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000" tabRatio="500" firstSheet="0" activeTab="6" autoFilterDateGrouping="1"/>
  </bookViews>
  <sheets>
    <sheet xmlns:r="http://schemas.openxmlformats.org/officeDocument/2006/relationships" name="All Disasters" sheetId="1" state="visible" r:id="rId1"/>
    <sheet xmlns:r="http://schemas.openxmlformats.org/officeDocument/2006/relationships" name="Master" sheetId="2" state="visible" r:id="rId2"/>
    <sheet xmlns:r="http://schemas.openxmlformats.org/officeDocument/2006/relationships" name="Active" sheetId="3" state="visible" r:id="rId3"/>
    <sheet xmlns:r="http://schemas.openxmlformats.org/officeDocument/2006/relationships" name="Trash" sheetId="4" state="visible" r:id="rId4"/>
    <sheet xmlns:r="http://schemas.openxmlformats.org/officeDocument/2006/relationships" name="National Domains" sheetId="5" state="visible" r:id="rId5"/>
    <sheet xmlns:r="http://schemas.openxmlformats.org/officeDocument/2006/relationships" name="Calibration" sheetId="6" state="visible" r:id="rId6"/>
    <sheet xmlns:r="http://schemas.openxmlformats.org/officeDocument/2006/relationships" name="Audit Sample" sheetId="7" state="visible" r:id="rId7"/>
    <sheet xmlns:r="http://schemas.openxmlformats.org/officeDocument/2006/relationships" name="Domain Ratings" sheetId="8" state="visible" r:id="rId8"/>
  </sheets>
  <definedNames>
    <definedName name="_xlnm._FilterDatabase" localSheetId="1" hidden="1">'Master'!$A$1:$V$1695</definedName>
  </definedNames>
  <calcPr calcId="191029" fullCalcOnLoad="1" iterateDelta="0.0001"/>
</workbook>
</file>

<file path=xl/styles.xml><?xml version="1.0" encoding="utf-8"?>
<styleSheet xmlns="http://schemas.openxmlformats.org/spreadsheetml/2006/main">
  <numFmts count="0"/>
  <fonts count="14">
    <font>
      <name val="Calibri"/>
      <charset val="1"/>
      <family val="2"/>
      <color theme="1"/>
      <sz val="11"/>
    </font>
    <font>
      <name val="Arial"/>
      <family val="2"/>
      <sz val="10"/>
    </font>
    <font>
      <name val="Arial"/>
      <charset val="1"/>
      <family val="2"/>
      <b val="1"/>
      <color rgb="FFFFFFFF"/>
      <sz val="10"/>
    </font>
    <font>
      <name val="Arial"/>
      <charset val="1"/>
      <family val="2"/>
      <sz val="10"/>
    </font>
    <font>
      <name val="Arial"/>
      <family val="2"/>
      <b val="1"/>
      <color rgb="FFFFFFFF"/>
      <sz val="10"/>
    </font>
    <font>
      <name val="Arial"/>
      <family val="2"/>
      <sz val="10"/>
    </font>
    <font>
      <name val="Arial"/>
      <family val="2"/>
      <sz val="10"/>
    </font>
    <font>
      <name val="Arial"/>
      <family val="2"/>
      <b val="1"/>
      <color rgb="FFFFFFFF"/>
      <sz val="11"/>
    </font>
    <font>
      <name val="Arial"/>
      <family val="2"/>
      <b val="1"/>
      <color rgb="FFFFFFFF"/>
      <sz val="10"/>
    </font>
    <font>
      <name val="Arial"/>
      <family val="2"/>
      <sz val="10"/>
    </font>
    <font>
      <name val="Arial"/>
      <family val="2"/>
      <b val="1"/>
      <sz val="10"/>
    </font>
    <font>
      <name val="Arial"/>
      <family val="2"/>
      <sz val="10"/>
    </font>
    <font>
      <name val="Arial"/>
      <family val="2"/>
      <b val="1"/>
      <sz val="10"/>
    </font>
    <font>
      <name val="Calibri"/>
      <charset val="1"/>
      <family val="2"/>
      <color theme="10"/>
      <sz val="11"/>
      <u val="single"/>
    </font>
  </fonts>
  <fills count="10">
    <fill>
      <patternFill/>
    </fill>
    <fill>
      <patternFill patternType="gray125"/>
    </fill>
    <fill>
      <patternFill patternType="solid">
        <fgColor rgb="FF4472C4"/>
        <bgColor rgb="FF666699"/>
      </patternFill>
    </fill>
    <fill>
      <patternFill patternType="solid">
        <fgColor rgb="FF1F3864"/>
      </patternFill>
    </fill>
    <fill>
      <patternFill patternType="solid">
        <fgColor rgb="FF4472C4"/>
      </patternFill>
    </fill>
    <fill>
      <patternFill patternType="solid">
        <fgColor rgb="FFD9E1F2"/>
      </patternFill>
    </fill>
    <fill>
      <patternFill patternType="solid">
        <fgColor rgb="FFE2EFDA"/>
      </patternFill>
    </fill>
    <fill>
      <patternFill patternType="solid">
        <fgColor rgb="FFFCE4D6"/>
      </patternFill>
    </fill>
    <fill>
      <patternFill patternType="solid">
        <fgColor rgb="FFE2EFDA"/>
      </patternFill>
    </fill>
    <fill>
      <patternFill patternType="solid">
        <fgColor rgb="FFD9E1F2"/>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2">
    <xf numFmtId="0" fontId="0" fillId="0" borderId="0"/>
    <xf numFmtId="0" fontId="13" fillId="0" borderId="0"/>
  </cellStyleXfs>
  <cellXfs count="37">
    <xf numFmtId="0" fontId="0" fillId="0" borderId="0" pivotButton="0" quotePrefix="0" xfId="0"/>
    <xf numFmtId="0" fontId="2" fillId="2" borderId="0" applyAlignment="1" pivotButton="0" quotePrefix="0" xfId="0">
      <alignment horizontal="center" vertical="center" wrapText="1"/>
    </xf>
    <xf numFmtId="0" fontId="3"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vertical="top" wrapText="1"/>
    </xf>
    <xf numFmtId="0" fontId="3" fillId="0" borderId="0" applyAlignment="1" pivotButton="0" quotePrefix="0" xfId="0">
      <alignment vertical="top" wrapText="1"/>
    </xf>
    <xf numFmtId="0" fontId="2" fillId="2" borderId="0" applyAlignment="1" pivotButton="0" quotePrefix="0" xfId="0">
      <alignment horizontal="center"/>
    </xf>
    <xf numFmtId="0" fontId="5" fillId="0" borderId="0" pivotButton="0" quotePrefix="0" xfId="0"/>
    <xf numFmtId="0" fontId="1" fillId="0" borderId="0" applyAlignment="1" pivotButton="0" quotePrefix="0" xfId="0">
      <alignment vertical="top" wrapText="1"/>
    </xf>
    <xf numFmtId="0" fontId="0" fillId="0" borderId="0" applyAlignment="1" pivotButton="0" quotePrefix="0" xfId="0">
      <alignment wrapText="1"/>
    </xf>
    <xf numFmtId="0" fontId="6" fillId="0" borderId="0" pivotButton="0" quotePrefix="0" xfId="0"/>
    <xf numFmtId="0" fontId="8" fillId="4" borderId="1" applyAlignment="1" pivotButton="0" quotePrefix="0" xfId="0">
      <alignment horizontal="center" vertical="center" wrapText="1"/>
    </xf>
    <xf numFmtId="0" fontId="9" fillId="5" borderId="1" applyAlignment="1" pivotButton="0" quotePrefix="0" xfId="0">
      <alignment horizontal="left" vertical="center" wrapText="1"/>
    </xf>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9" fillId="6" borderId="1" applyAlignment="1" pivotButton="0" quotePrefix="0" xfId="0">
      <alignment horizontal="center" vertical="center" wrapText="1"/>
    </xf>
    <xf numFmtId="0" fontId="3" fillId="6" borderId="0" pivotButton="0" quotePrefix="0" xfId="0"/>
    <xf numFmtId="0" fontId="6" fillId="6" borderId="0" pivotButton="0" quotePrefix="0" xfId="0"/>
    <xf numFmtId="0" fontId="3" fillId="7" borderId="0" pivotButton="0" quotePrefix="0" xfId="0"/>
    <xf numFmtId="0" fontId="6" fillId="7" borderId="0" pivotButton="0" quotePrefix="0" xfId="0"/>
    <xf numFmtId="0" fontId="9" fillId="6" borderId="0" pivotButton="0" quotePrefix="0" xfId="0"/>
    <xf numFmtId="0" fontId="3" fillId="8" borderId="0" pivotButton="0" quotePrefix="0" xfId="0"/>
    <xf numFmtId="0" fontId="11" fillId="8" borderId="0" pivotButton="0" quotePrefix="0" xfId="0"/>
    <xf numFmtId="0" fontId="11" fillId="0" borderId="0" pivotButton="0" quotePrefix="0" xfId="0"/>
    <xf numFmtId="0" fontId="11" fillId="9" borderId="4" applyAlignment="1" pivotButton="0" quotePrefix="0" xfId="0">
      <alignment horizontal="center" vertical="center" wrapText="1"/>
    </xf>
    <xf numFmtId="0" fontId="11" fillId="0" borderId="4" applyAlignment="1" pivotButton="0" quotePrefix="0" xfId="0">
      <alignment horizontal="center" vertical="center" wrapText="1"/>
    </xf>
    <xf numFmtId="0" fontId="12" fillId="8" borderId="4" applyAlignment="1" pivotButton="0" quotePrefix="0" xfId="0">
      <alignment horizontal="center" vertical="center" wrapText="1"/>
    </xf>
    <xf numFmtId="0" fontId="11" fillId="8" borderId="4" applyAlignment="1" pivotButton="0" quotePrefix="0" xfId="0">
      <alignment horizontal="center" vertical="center" wrapText="1"/>
    </xf>
    <xf numFmtId="0" fontId="13" fillId="0" borderId="0" applyAlignment="1" pivotButton="0" quotePrefix="0" xfId="1">
      <alignment vertical="top" wrapText="1"/>
    </xf>
    <xf numFmtId="0" fontId="13" fillId="0" borderId="0" pivotButton="0" quotePrefix="0" xfId="1"/>
    <xf numFmtId="0" fontId="13" fillId="0" borderId="0" applyAlignment="1" pivotButton="0" quotePrefix="0" xfId="1">
      <alignment wrapText="1"/>
    </xf>
    <xf numFmtId="0" fontId="7" fillId="3" borderId="4" applyAlignment="1" pivotButton="0" quotePrefix="0" xfId="0">
      <alignment horizontal="center" vertical="center" wrapText="1"/>
    </xf>
    <xf numFmtId="0" fontId="0" fillId="0" borderId="2" pivotButton="0" quotePrefix="0" xfId="0"/>
    <xf numFmtId="0" fontId="0" fillId="0" borderId="3" pivotButton="0" quotePrefix="0" xfId="0"/>
    <xf numFmtId="0" fontId="10" fillId="5" borderId="4" applyAlignment="1" pivotButton="0" quotePrefix="0" xfId="0">
      <alignment horizontal="center" vertical="center" wrapText="1"/>
    </xf>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nlive.com/weather/2021/07/tropical-storm-elsa-promps-tornado-warnings-in-nj-delaware.html" TargetMode="External" Id="rId1"/></Relationships>
</file>

<file path=xl/worksheets/sheet1.xml><?xml version="1.0" encoding="utf-8"?>
<worksheet xmlns="http://schemas.openxmlformats.org/spreadsheetml/2006/main">
  <sheetPr>
    <outlinePr summaryBelow="1" summaryRight="1"/>
    <pageSetUpPr/>
  </sheetPr>
  <dimension ref="A1:M314"/>
  <sheetViews>
    <sheetView zoomScaleNormal="100" workbookViewId="0">
      <pane ySplit="1" topLeftCell="A2" activePane="bottomLeft" state="frozen"/>
      <selection pane="bottomLeft" activeCell="A1" sqref="A1"/>
    </sheetView>
  </sheetViews>
  <sheetFormatPr baseColWidth="10" defaultColWidth="8.6640625" defaultRowHeight="15"/>
  <cols>
    <col width="14" customWidth="1" min="1" max="1"/>
    <col width="42" customWidth="1" min="2" max="2"/>
    <col width="14" customWidth="1" min="3" max="3"/>
    <col width="12" customWidth="1" min="4" max="5"/>
    <col width="14" customWidth="1" min="6" max="7"/>
    <col width="9" customWidth="1" min="8" max="8"/>
    <col width="26" customWidth="1" min="9" max="9"/>
    <col width="22" customWidth="1" min="10" max="10"/>
    <col width="14" customWidth="1" min="11" max="11"/>
    <col width="18" customWidth="1" min="12" max="12"/>
  </cols>
  <sheetData>
    <row r="1" ht="30" customHeight="1">
      <c r="A1" s="1" t="inlineStr">
        <is>
          <t>Disaster Row #</t>
        </is>
      </c>
      <c r="B1" s="1" t="inlineStr">
        <is>
          <t>Name</t>
        </is>
      </c>
      <c r="C1" s="1" t="inlineStr">
        <is>
          <t>Disaster Type</t>
        </is>
      </c>
      <c r="D1" s="1" t="inlineStr">
        <is>
          <t>Begin Date</t>
        </is>
      </c>
      <c r="E1" s="1" t="inlineStr">
        <is>
          <t>End Date</t>
        </is>
      </c>
      <c r="F1" s="1" t="inlineStr">
        <is>
          <t>CPI-Adjusted Cost ($M)</t>
        </is>
      </c>
      <c r="G1" s="1" t="inlineStr">
        <is>
          <t>Unadjusted Cost ($M)</t>
        </is>
      </c>
      <c r="H1" s="1" t="inlineStr">
        <is>
          <t>Deaths</t>
        </is>
      </c>
      <c r="I1" s="1" t="inlineStr">
        <is>
          <t>States</t>
        </is>
      </c>
      <c r="J1" s="1" t="inlineStr">
        <is>
          <t>Engines</t>
        </is>
      </c>
      <c r="K1" s="1" t="inlineStr">
        <is>
          <t># Articles Found</t>
        </is>
      </c>
      <c r="L1" s="1" t="inlineStr">
        <is>
          <t>Avg Attribution Index</t>
        </is>
      </c>
      <c r="M1" s="1" t="inlineStr">
        <is>
          <t>Contested Share</t>
        </is>
      </c>
    </row>
    <row r="2" ht="15" customHeight="1">
      <c r="A2" s="2" t="n">
        <v>1</v>
      </c>
      <c r="B2" s="2" t="inlineStr">
        <is>
          <t>Southeast Winter Storm (January 2000)</t>
        </is>
      </c>
      <c r="C2" s="2" t="inlineStr">
        <is>
          <t>Winter Storm</t>
        </is>
      </c>
      <c r="D2" s="2" t="n">
        <v>20000121</v>
      </c>
      <c r="E2" s="2" t="n">
        <v>20000124</v>
      </c>
      <c r="F2" s="2" t="n">
        <v>1320.3</v>
      </c>
      <c r="G2" s="2" t="n">
        <v>706</v>
      </c>
      <c r="H2" s="2" t="n">
        <v>4</v>
      </c>
      <c r="I2" s="2" t="inlineStr">
        <is>
          <t>AL,FL,GA,KY,MS,NC,SC,TN,VA,WV</t>
        </is>
      </c>
      <c r="J2" s="2" t="inlineStr">
        <is>
          <t>3,4,5,6,7,8,National</t>
        </is>
      </c>
      <c r="K2" s="2">
        <f>COUNTIF(Master!A$2:A$2428,A2)</f>
        <v/>
      </c>
      <c r="L2" s="2">
        <f>IFERROR(AVERAGEIFS(Master!P$2:P$2428,Master!A$2:A$2428,A2,Master!O$2:O$2428,"Relevant"),"")</f>
        <v/>
      </c>
      <c r="M2">
        <f>IFERROR(COUNTIFS(Master!A$2:A$2428,A2,Master!O$2:O$2428,"Relevant",Master!S$2:S$2428,TRUE)/COUNTIFS(Master!A$2:A$2428,A2,Master!O$2:O$2428,"Relevant"),"")</f>
        <v/>
      </c>
    </row>
    <row r="3" ht="15" customHeight="1">
      <c r="A3" s="2" t="n">
        <v>2</v>
      </c>
      <c r="B3" s="2" t="inlineStr">
        <is>
          <t>Southern Severe Weather (March 2000)</t>
        </is>
      </c>
      <c r="C3" s="2" t="inlineStr">
        <is>
          <t>Severe Storm</t>
        </is>
      </c>
      <c r="D3" s="2" t="n">
        <v>20000328</v>
      </c>
      <c r="E3" s="2" t="n">
        <v>20000329</v>
      </c>
      <c r="F3" s="2" t="n">
        <v>1269.6</v>
      </c>
      <c r="G3" s="2" t="n">
        <v>690</v>
      </c>
      <c r="H3" s="2" t="n">
        <v>0</v>
      </c>
      <c r="I3" s="2" t="inlineStr">
        <is>
          <t>AL,AR,FL,GA,KY,LA,MS,NC,OK,SC,TN,TX,VA</t>
        </is>
      </c>
      <c r="J3" s="2" t="inlineStr">
        <is>
          <t>13,14,15,3,4,5,6,7,8,National</t>
        </is>
      </c>
      <c r="K3" s="2">
        <f>COUNTIF(Master!A$2:A$2428,A3)</f>
        <v/>
      </c>
      <c r="L3" s="2">
        <f>IFERROR(AVERAGEIFS(Master!P$2:P$2428,Master!A$2:A$2428,A3,Master!O$2:O$2428,"Relevant"),"")</f>
        <v/>
      </c>
      <c r="M3">
        <f>IFERROR(COUNTIFS(Master!A$2:A$2428,A3,Master!O$2:O$2428,"Relevant",Master!S$2:S$2428,TRUE)/COUNTIFS(Master!A$2:A$2428,A3,Master!O$2:O$2428,"Relevant"),"")</f>
        <v/>
      </c>
    </row>
    <row r="4" ht="15" customHeight="1">
      <c r="A4" s="2" t="n">
        <v>3</v>
      </c>
      <c r="B4" s="2" t="inlineStr">
        <is>
          <t>Western Fire Season (Spring-Summer 2000)</t>
        </is>
      </c>
      <c r="C4" s="2" t="inlineStr">
        <is>
          <t>Wildfire</t>
        </is>
      </c>
      <c r="D4" s="2" t="n">
        <v>20000301</v>
      </c>
      <c r="E4" s="2" t="n">
        <v>20000831</v>
      </c>
      <c r="F4" s="2" t="n">
        <v>1978</v>
      </c>
      <c r="G4" s="2" t="n">
        <v>1075</v>
      </c>
      <c r="H4" s="2" t="n">
        <v>0</v>
      </c>
      <c r="I4" s="2" t="inlineStr">
        <is>
          <t>AK,AZ,CA,CO,HI,ID,MT,NM,NV,OR,UT,WA,WY</t>
        </is>
      </c>
      <c r="J4" s="2" t="inlineStr">
        <is>
          <t>15,16,17,18,National</t>
        </is>
      </c>
      <c r="K4" s="2">
        <f>COUNTIF(Master!A$2:A$2428,A4)</f>
        <v/>
      </c>
      <c r="L4" s="2">
        <f>IFERROR(AVERAGEIFS(Master!P$2:P$2428,Master!A$2:A$2428,A4,Master!O$2:O$2428,"Relevant"),"")</f>
        <v/>
      </c>
      <c r="M4">
        <f>IFERROR(COUNTIFS(Master!A$2:A$2428,A4,Master!O$2:O$2428,"Relevant",Master!S$2:S$2428,TRUE)/COUNTIFS(Master!A$2:A$2428,A4,Master!O$2:O$2428,"Relevant"),"")</f>
        <v/>
      </c>
    </row>
    <row r="5" ht="15" customHeight="1">
      <c r="A5" s="2" t="n">
        <v>4</v>
      </c>
      <c r="B5" s="2" t="inlineStr">
        <is>
          <t>South Florida Flooding (October 2000)</t>
        </is>
      </c>
      <c r="C5" s="2" t="inlineStr">
        <is>
          <t>Flooding</t>
        </is>
      </c>
      <c r="D5" s="2" t="n">
        <v>20001003</v>
      </c>
      <c r="E5" s="2" t="n">
        <v>20001004</v>
      </c>
      <c r="F5" s="2" t="n">
        <v>1629</v>
      </c>
      <c r="G5" s="2" t="n">
        <v>900</v>
      </c>
      <c r="H5" s="2" t="n">
        <v>3</v>
      </c>
      <c r="I5" s="2" t="inlineStr">
        <is>
          <t>FL</t>
        </is>
      </c>
      <c r="J5" s="2" t="inlineStr">
        <is>
          <t>3,4,5,6,National</t>
        </is>
      </c>
      <c r="K5" s="2">
        <f>COUNTIF(Master!A$2:A$2428,A5)</f>
        <v/>
      </c>
      <c r="L5" s="2">
        <f>IFERROR(AVERAGEIFS(Master!P$2:P$2428,Master!A$2:A$2428,A5,Master!O$2:O$2428,"Relevant"),"")</f>
        <v/>
      </c>
      <c r="M5">
        <f>IFERROR(COUNTIFS(Master!A$2:A$2428,A5,Master!O$2:O$2428,"Relevant",Master!S$2:S$2428,TRUE)/COUNTIFS(Master!A$2:A$2428,A5,Master!O$2:O$2428,"Relevant"),"")</f>
        <v/>
      </c>
    </row>
    <row r="6" ht="15" customHeight="1">
      <c r="A6" s="2" t="n">
        <v>5</v>
      </c>
      <c r="B6" s="2" t="inlineStr">
        <is>
          <t>Western/Central/Southeast Drought/Heat Wave (Spring-Fall 2000)</t>
        </is>
      </c>
      <c r="C6" s="2" t="inlineStr">
        <is>
          <t>Drought</t>
        </is>
      </c>
      <c r="D6" s="2" t="n">
        <v>20000301</v>
      </c>
      <c r="E6" s="2" t="n">
        <v>20001130</v>
      </c>
      <c r="F6" s="2" t="n">
        <v>9344.799999999999</v>
      </c>
      <c r="G6" s="2" t="n">
        <v>4997.2</v>
      </c>
      <c r="H6" s="2" t="n">
        <v>140</v>
      </c>
      <c r="I6" s="2" t="inlineStr">
        <is>
          <t>AK,AL,AZ,CA,CO,FL,GA,HI,IA,ID,IL,IN,KS,KY,MI,MN,MO,MS,MT,NC,ND,NE,NM,NV,OH,OK,OR,SC,SD,TN,TX,UT,VA,WA,WI,WV,WY</t>
        </is>
      </c>
      <c r="J6" s="2" t="inlineStr">
        <is>
          <t>10,11,12,13,14,15,16,17,18,3,4,5,6,7,8,9,National</t>
        </is>
      </c>
      <c r="K6" s="2">
        <f>COUNTIF(Master!A$2:A$2428,A6)</f>
        <v/>
      </c>
      <c r="L6" s="2">
        <f>IFERROR(AVERAGEIFS(Master!P$2:P$2428,Master!A$2:A$2428,A6,Master!O$2:O$2428,"Relevant"),"")</f>
        <v/>
      </c>
      <c r="M6">
        <f>IFERROR(COUNTIFS(Master!A$2:A$2428,A6,Master!O$2:O$2428,"Relevant",Master!S$2:S$2428,TRUE)/COUNTIFS(Master!A$2:A$2428,A6,Master!O$2:O$2428,"Relevant"),"")</f>
        <v/>
      </c>
    </row>
    <row r="7" ht="15" customHeight="1">
      <c r="A7" s="2" t="n">
        <v>6</v>
      </c>
      <c r="B7" s="2" t="inlineStr">
        <is>
          <t>Midwest/Ohio Valley Hail and Tornadoes (April 2001)</t>
        </is>
      </c>
      <c r="C7" s="2" t="inlineStr">
        <is>
          <t>Severe Storm</t>
        </is>
      </c>
      <c r="D7" s="2" t="n">
        <v>20010406</v>
      </c>
      <c r="E7" s="2" t="n">
        <v>20010411</v>
      </c>
      <c r="F7" s="2" t="n">
        <v>5508.7</v>
      </c>
      <c r="G7" s="2" t="n">
        <v>3094.8</v>
      </c>
      <c r="H7" s="2" t="n">
        <v>3</v>
      </c>
      <c r="I7" s="2" t="inlineStr">
        <is>
          <t>IA,IL,IN,KS,KY,MI,MN,MO,ND,NE,OH,SD,TN,WI,WV</t>
        </is>
      </c>
      <c r="J7" s="2" t="inlineStr">
        <is>
          <t>10,11,12,13,3,4,5,6,7,8,9,National</t>
        </is>
      </c>
      <c r="K7" s="2">
        <f>COUNTIF(Master!A$2:A$2428,A7)</f>
        <v/>
      </c>
      <c r="L7" s="2">
        <f>IFERROR(AVERAGEIFS(Master!P$2:P$2428,Master!A$2:A$2428,A7,Master!O$2:O$2428,"Relevant"),"")</f>
        <v/>
      </c>
      <c r="M7">
        <f>IFERROR(COUNTIFS(Master!A$2:A$2428,A7,Master!O$2:O$2428,"Relevant",Master!S$2:S$2428,TRUE)/COUNTIFS(Master!A$2:A$2428,A7,Master!O$2:O$2428,"Relevant"),"")</f>
        <v/>
      </c>
    </row>
    <row r="8" ht="15" customHeight="1">
      <c r="A8" s="2" t="n">
        <v>7</v>
      </c>
      <c r="B8" s="2" t="inlineStr">
        <is>
          <t>North Central Severe Weather (May 2001)</t>
        </is>
      </c>
      <c r="C8" s="2" t="inlineStr">
        <is>
          <t>Severe Storm</t>
        </is>
      </c>
      <c r="D8" s="2" t="n">
        <v>20010430</v>
      </c>
      <c r="E8" s="2" t="n">
        <v>20010501</v>
      </c>
      <c r="F8" s="2" t="n">
        <v>1194.3</v>
      </c>
      <c r="G8" s="2" t="n">
        <v>671</v>
      </c>
      <c r="H8" s="2" t="n">
        <v>0</v>
      </c>
      <c r="I8" s="2" t="inlineStr">
        <is>
          <t>IA,IL,IN,KS,MI,MN,MO,ND,NE,OH,SD,WI</t>
        </is>
      </c>
      <c r="J8" s="2" t="inlineStr">
        <is>
          <t>10,11,12,13,8,9,National</t>
        </is>
      </c>
      <c r="K8" s="2">
        <f>COUNTIF(Master!A$2:A$2428,A8)</f>
        <v/>
      </c>
      <c r="L8" s="2">
        <f>IFERROR(AVERAGEIFS(Master!P$2:P$2428,Master!A$2:A$2428,A8,Master!O$2:O$2428,"Relevant"),"")</f>
        <v/>
      </c>
      <c r="M8">
        <f>IFERROR(COUNTIFS(Master!A$2:A$2428,A8,Master!O$2:O$2428,"Relevant",Master!S$2:S$2428,TRUE)/COUNTIFS(Master!A$2:A$2428,A8,Master!O$2:O$2428,"Relevant"),"")</f>
        <v/>
      </c>
    </row>
    <row r="9" ht="15" customHeight="1">
      <c r="A9" s="2" t="n">
        <v>8</v>
      </c>
      <c r="B9" s="2" t="inlineStr">
        <is>
          <t>Tropical Storm Allison (June 2001)</t>
        </is>
      </c>
      <c r="C9" s="2" t="inlineStr">
        <is>
          <t>Tropical Cyclone</t>
        </is>
      </c>
      <c r="D9" s="2" t="n">
        <v>20010605</v>
      </c>
      <c r="E9" s="2" t="n">
        <v>20010617</v>
      </c>
      <c r="F9" s="2" t="n">
        <v>15084</v>
      </c>
      <c r="G9" s="2" t="n">
        <v>8522</v>
      </c>
      <c r="H9" s="2" t="n">
        <v>43</v>
      </c>
      <c r="I9" s="2" t="inlineStr">
        <is>
          <t>LA,TX</t>
        </is>
      </c>
      <c r="J9" s="2" t="inlineStr">
        <is>
          <t>13,14,15,National</t>
        </is>
      </c>
      <c r="K9" s="2">
        <f>COUNTIF(Master!A$2:A$2428,A9)</f>
        <v/>
      </c>
      <c r="L9" s="2">
        <f>IFERROR(AVERAGEIFS(Master!P$2:P$2428,Master!A$2:A$2428,A9,Master!O$2:O$2428,"Relevant"),"")</f>
        <v/>
      </c>
      <c r="M9">
        <f>IFERROR(COUNTIFS(Master!A$2:A$2428,A9,Master!O$2:O$2428,"Relevant",Master!S$2:S$2428,TRUE)/COUNTIFS(Master!A$2:A$2428,A9,Master!O$2:O$2428,"Relevant"),"")</f>
        <v/>
      </c>
    </row>
    <row r="10" ht="15" customHeight="1">
      <c r="A10" s="2" t="n">
        <v>9</v>
      </c>
      <c r="B10" s="2" t="inlineStr">
        <is>
          <t>Severe Storms and Tornadoes (April 2002)</t>
        </is>
      </c>
      <c r="C10" s="2" t="inlineStr">
        <is>
          <t>Severe Storm</t>
        </is>
      </c>
      <c r="D10" s="2" t="n">
        <v>20020427</v>
      </c>
      <c r="E10" s="2" t="n">
        <v>20020428</v>
      </c>
      <c r="F10" s="2" t="n">
        <v>3663.9</v>
      </c>
      <c r="G10" s="2" t="n">
        <v>2093.8</v>
      </c>
      <c r="H10" s="2" t="n">
        <v>7</v>
      </c>
      <c r="I10" s="2" t="inlineStr">
        <is>
          <t>NATIONAL</t>
        </is>
      </c>
      <c r="J10" s="2" t="inlineStr">
        <is>
          <t>National</t>
        </is>
      </c>
      <c r="K10" s="2">
        <f>COUNTIF(Master!A$2:A$2428,A10)</f>
        <v/>
      </c>
      <c r="L10" s="2">
        <f>IFERROR(AVERAGEIFS(Master!P$2:P$2428,Master!A$2:A$2428,A10,Master!O$2:O$2428,"Relevant"),"")</f>
        <v/>
      </c>
      <c r="M10">
        <f>IFERROR(COUNTIFS(Master!A$2:A$2428,A10,Master!O$2:O$2428,"Relevant",Master!S$2:S$2428,TRUE)/COUNTIFS(Master!A$2:A$2428,A10,Master!O$2:O$2428,"Relevant"),"")</f>
        <v/>
      </c>
    </row>
    <row r="11" ht="15" customHeight="1">
      <c r="A11" s="2" t="n">
        <v>10</v>
      </c>
      <c r="B11" s="2" t="inlineStr">
        <is>
          <t>Hurricane Lili (October 2002)</t>
        </is>
      </c>
      <c r="C11" s="2" t="inlineStr">
        <is>
          <t>Tropical Cyclone</t>
        </is>
      </c>
      <c r="D11" s="2" t="n">
        <v>20020801</v>
      </c>
      <c r="E11" s="2" t="n">
        <v>20020805</v>
      </c>
      <c r="F11" s="2" t="n">
        <v>1932.9</v>
      </c>
      <c r="G11" s="2" t="n">
        <v>1104.5</v>
      </c>
      <c r="H11" s="2" t="n">
        <v>2</v>
      </c>
      <c r="I11" s="2" t="inlineStr">
        <is>
          <t>LA</t>
        </is>
      </c>
      <c r="J11" s="2" t="inlineStr">
        <is>
          <t>13,14,15,National</t>
        </is>
      </c>
      <c r="K11" s="2">
        <f>COUNTIF(Master!A$2:A$2428,A11)</f>
        <v/>
      </c>
      <c r="L11" s="2">
        <f>IFERROR(AVERAGEIFS(Master!P$2:P$2428,Master!A$2:A$2428,A11,Master!O$2:O$2428,"Relevant"),"")</f>
        <v/>
      </c>
      <c r="M11">
        <f>IFERROR(COUNTIFS(Master!A$2:A$2428,A11,Master!O$2:O$2428,"Relevant",Master!S$2:S$2428,TRUE)/COUNTIFS(Master!A$2:A$2428,A11,Master!O$2:O$2428,"Relevant"),"")</f>
        <v/>
      </c>
    </row>
    <row r="12" ht="15" customHeight="1">
      <c r="A12" s="2" t="n">
        <v>11</v>
      </c>
      <c r="B12" s="2" t="inlineStr">
        <is>
          <t>Tropical Storm Isidore (September 2002)</t>
        </is>
      </c>
      <c r="C12" s="2" t="inlineStr">
        <is>
          <t>Tropical Cyclone</t>
        </is>
      </c>
      <c r="D12" s="2" t="n">
        <v>20020925</v>
      </c>
      <c r="E12" s="2" t="n">
        <v>20020927</v>
      </c>
      <c r="F12" s="2" t="n">
        <v>2001</v>
      </c>
      <c r="G12" s="2" t="n">
        <v>1150</v>
      </c>
      <c r="H12" s="2" t="n">
        <v>5</v>
      </c>
      <c r="I12" s="2" t="inlineStr">
        <is>
          <t>AL,LA,MS</t>
        </is>
      </c>
      <c r="J12" s="2" t="inlineStr">
        <is>
          <t>13,14,15,6,7,8,National</t>
        </is>
      </c>
      <c r="K12" s="2">
        <f>COUNTIF(Master!A$2:A$2428,A12)</f>
        <v/>
      </c>
      <c r="L12" s="2">
        <f>IFERROR(AVERAGEIFS(Master!P$2:P$2428,Master!A$2:A$2428,A12,Master!O$2:O$2428,"Relevant"),"")</f>
        <v/>
      </c>
      <c r="M12">
        <f>IFERROR(COUNTIFS(Master!A$2:A$2428,A12,Master!O$2:O$2428,"Relevant",Master!S$2:S$2428,TRUE)/COUNTIFS(Master!A$2:A$2428,A12,Master!O$2:O$2428,"Relevant"),"")</f>
        <v/>
      </c>
    </row>
    <row r="13" ht="15" customHeight="1">
      <c r="A13" s="2" t="n">
        <v>12</v>
      </c>
      <c r="B13" s="2" t="inlineStr">
        <is>
          <t>Eastern Tornadoes and Severe Storms (November 2002)</t>
        </is>
      </c>
      <c r="C13" s="2" t="inlineStr">
        <is>
          <t>Severe Storm</t>
        </is>
      </c>
      <c r="D13" s="2" t="n">
        <v>20021109</v>
      </c>
      <c r="E13" s="2" t="n">
        <v>20021111</v>
      </c>
      <c r="F13" s="2" t="n">
        <v>1252.8</v>
      </c>
      <c r="G13" s="2" t="n">
        <v>720</v>
      </c>
      <c r="H13" s="2" t="n">
        <v>28</v>
      </c>
      <c r="I13" s="2" t="inlineStr">
        <is>
          <t>CT,DE,FL,GA,MA,MD,ME,NC,NH,NJ,NY,PA,RI,SC,VA,VT,WV</t>
        </is>
      </c>
      <c r="J13" s="2" t="inlineStr">
        <is>
          <t>1,2,3,4,5,6,National</t>
        </is>
      </c>
      <c r="K13" s="2">
        <f>COUNTIF(Master!A$2:A$2428,A13)</f>
        <v/>
      </c>
      <c r="L13" s="2">
        <f>IFERROR(AVERAGEIFS(Master!P$2:P$2428,Master!A$2:A$2428,A13,Master!O$2:O$2428,"Relevant"),"")</f>
        <v/>
      </c>
      <c r="M13">
        <f>IFERROR(COUNTIFS(Master!A$2:A$2428,A13,Master!O$2:O$2428,"Relevant",Master!S$2:S$2428,TRUE)/COUNTIFS(Master!A$2:A$2428,A13,Master!O$2:O$2428,"Relevant"),"")</f>
        <v/>
      </c>
    </row>
    <row r="14" ht="15" customHeight="1">
      <c r="A14" s="2" t="n">
        <v>13</v>
      </c>
      <c r="B14" s="2" t="inlineStr">
        <is>
          <t>Western Fire Season (Fall 2002)</t>
        </is>
      </c>
      <c r="C14" s="2" t="inlineStr">
        <is>
          <t>Wildfire</t>
        </is>
      </c>
      <c r="D14" s="2" t="n">
        <v>20020901</v>
      </c>
      <c r="E14" s="2" t="n">
        <v>20021130</v>
      </c>
      <c r="F14" s="2" t="n">
        <v>2301.8</v>
      </c>
      <c r="G14" s="2" t="n">
        <v>1322.8</v>
      </c>
      <c r="H14" s="2" t="n">
        <v>21</v>
      </c>
      <c r="I14" s="2" t="inlineStr">
        <is>
          <t>AK,AZ,CA,CO,HI,ID,MT,NM,NV,OR,UT,WA,WY</t>
        </is>
      </c>
      <c r="J14" s="2" t="inlineStr">
        <is>
          <t>15,16,17,18,National</t>
        </is>
      </c>
      <c r="K14" s="2">
        <f>COUNTIF(Master!A$2:A$2428,A14)</f>
        <v/>
      </c>
      <c r="L14" s="2">
        <f>IFERROR(AVERAGEIFS(Master!P$2:P$2428,Master!A$2:A$2428,A14,Master!O$2:O$2428,"Relevant"),"")</f>
        <v/>
      </c>
      <c r="M14">
        <f>IFERROR(COUNTIFS(Master!A$2:A$2428,A14,Master!O$2:O$2428,"Relevant",Master!S$2:S$2428,TRUE)/COUNTIFS(Master!A$2:A$2428,A14,Master!O$2:O$2428,"Relevant"),"")</f>
        <v/>
      </c>
    </row>
    <row r="15" ht="15" customHeight="1">
      <c r="A15" s="2" t="n">
        <v>14</v>
      </c>
      <c r="B15" s="2" t="inlineStr">
        <is>
          <t>U.S. Drought (Spring-Fall 2002)</t>
        </is>
      </c>
      <c r="C15" s="2" t="inlineStr">
        <is>
          <t>Drought</t>
        </is>
      </c>
      <c r="D15" s="2" t="n">
        <v>20020301</v>
      </c>
      <c r="E15" s="2" t="n">
        <v>20021130</v>
      </c>
      <c r="F15" s="2" t="n">
        <v>16031.6</v>
      </c>
      <c r="G15" s="2" t="n">
        <v>9006.4</v>
      </c>
      <c r="H15" s="2" t="n">
        <v>0</v>
      </c>
      <c r="I15" s="2" t="inlineStr">
        <is>
          <t>NATIONAL</t>
        </is>
      </c>
      <c r="J15" s="2" t="inlineStr">
        <is>
          <t>National</t>
        </is>
      </c>
      <c r="K15" s="2">
        <f>COUNTIF(Master!A$2:A$2428,A15)</f>
        <v/>
      </c>
      <c r="L15" s="2">
        <f>IFERROR(AVERAGEIFS(Master!P$2:P$2428,Master!A$2:A$2428,A15,Master!O$2:O$2428,"Relevant"),"")</f>
        <v/>
      </c>
      <c r="M15">
        <f>IFERROR(COUNTIFS(Master!A$2:A$2428,A15,Master!O$2:O$2428,"Relevant",Master!S$2:S$2428,TRUE)/COUNTIFS(Master!A$2:A$2428,A15,Master!O$2:O$2428,"Relevant"),"")</f>
        <v/>
      </c>
    </row>
    <row r="16" ht="15" customHeight="1">
      <c r="A16" s="2" t="n">
        <v>15</v>
      </c>
      <c r="B16" s="2" t="inlineStr">
        <is>
          <t>Severe Storms/Hail (April 2003)</t>
        </is>
      </c>
      <c r="C16" s="2" t="inlineStr">
        <is>
          <t>Severe Storm</t>
        </is>
      </c>
      <c r="D16" s="2" t="n">
        <v>20030404</v>
      </c>
      <c r="E16" s="2" t="n">
        <v>20030407</v>
      </c>
      <c r="F16" s="2" t="n">
        <v>3451</v>
      </c>
      <c r="G16" s="2" t="n">
        <v>2006.3</v>
      </c>
      <c r="H16" s="2" t="n">
        <v>3</v>
      </c>
      <c r="I16" s="2" t="inlineStr">
        <is>
          <t>NATIONAL</t>
        </is>
      </c>
      <c r="J16" s="2" t="inlineStr">
        <is>
          <t>National</t>
        </is>
      </c>
      <c r="K16" s="2">
        <f>COUNTIF(Master!A$2:A$2428,A16)</f>
        <v/>
      </c>
      <c r="L16" s="2">
        <f>IFERROR(AVERAGEIFS(Master!P$2:P$2428,Master!A$2:A$2428,A16,Master!O$2:O$2428,"Relevant"),"")</f>
        <v/>
      </c>
      <c r="M16">
        <f>IFERROR(COUNTIFS(Master!A$2:A$2428,A16,Master!O$2:O$2428,"Relevant",Master!S$2:S$2428,TRUE)/COUNTIFS(Master!A$2:A$2428,A16,Master!O$2:O$2428,"Relevant"),"")</f>
        <v/>
      </c>
    </row>
    <row r="17" ht="15" customHeight="1">
      <c r="A17" s="2" t="n">
        <v>16</v>
      </c>
      <c r="B17" s="2" t="inlineStr">
        <is>
          <t>Severe Storms/Tornadoes (May 2003)</t>
        </is>
      </c>
      <c r="C17" s="2" t="inlineStr">
        <is>
          <t>Severe Storm</t>
        </is>
      </c>
      <c r="D17" s="2" t="n">
        <v>20030503</v>
      </c>
      <c r="E17" s="2" t="n">
        <v>20030510</v>
      </c>
      <c r="F17" s="2" t="n">
        <v>7100.9</v>
      </c>
      <c r="G17" s="2" t="n">
        <v>4128.4</v>
      </c>
      <c r="H17" s="2" t="n">
        <v>51</v>
      </c>
      <c r="I17" s="2" t="inlineStr">
        <is>
          <t>NATIONAL</t>
        </is>
      </c>
      <c r="J17" s="2" t="inlineStr">
        <is>
          <t>National</t>
        </is>
      </c>
      <c r="K17" s="2">
        <f>COUNTIF(Master!A$2:A$2428,A17)</f>
        <v/>
      </c>
      <c r="L17" s="2">
        <f>IFERROR(AVERAGEIFS(Master!P$2:P$2428,Master!A$2:A$2428,A17,Master!O$2:O$2428,"Relevant"),"")</f>
        <v/>
      </c>
      <c r="M17">
        <f>IFERROR(COUNTIFS(Master!A$2:A$2428,A17,Master!O$2:O$2428,"Relevant",Master!S$2:S$2428,TRUE)/COUNTIFS(Master!A$2:A$2428,A17,Master!O$2:O$2428,"Relevant"),"")</f>
        <v/>
      </c>
    </row>
    <row r="18" ht="15" customHeight="1">
      <c r="A18" s="2" t="n">
        <v>17</v>
      </c>
      <c r="B18" s="2" t="inlineStr">
        <is>
          <t>Midwest/Plains Severe Weather (July 2003)</t>
        </is>
      </c>
      <c r="C18" s="2" t="inlineStr">
        <is>
          <t>Severe Storm</t>
        </is>
      </c>
      <c r="D18" s="2" t="n">
        <v>20030704</v>
      </c>
      <c r="E18" s="2" t="n">
        <v>20030709</v>
      </c>
      <c r="F18" s="2" t="n">
        <v>1476</v>
      </c>
      <c r="G18" s="2" t="n">
        <v>858.1</v>
      </c>
      <c r="H18" s="2" t="n">
        <v>7</v>
      </c>
      <c r="I18" s="2" t="inlineStr">
        <is>
          <t>CO,IA,IL,IN,KS,MI,MN,MO,MT,ND,NE,OH,OK,SD,TX,WI,WY</t>
        </is>
      </c>
      <c r="J18" s="2" t="inlineStr">
        <is>
          <t>10,11,12,13,14,15,16,17,8,9,National</t>
        </is>
      </c>
      <c r="K18" s="2">
        <f>COUNTIF(Master!A$2:A$2428,A18)</f>
        <v/>
      </c>
      <c r="L18" s="2">
        <f>IFERROR(AVERAGEIFS(Master!P$2:P$2428,Master!A$2:A$2428,A18,Master!O$2:O$2428,"Relevant"),"")</f>
        <v/>
      </c>
      <c r="M18">
        <f>IFERROR(COUNTIFS(Master!A$2:A$2428,A18,Master!O$2:O$2428,"Relevant",Master!S$2:S$2428,TRUE)/COUNTIFS(Master!A$2:A$2428,A18,Master!O$2:O$2428,"Relevant"),"")</f>
        <v/>
      </c>
    </row>
    <row r="19" ht="15" customHeight="1">
      <c r="A19" s="2" t="n">
        <v>18</v>
      </c>
      <c r="B19" s="2" t="inlineStr">
        <is>
          <t>Southern Derecho and Eastern Severe Weather (July 2003)</t>
        </is>
      </c>
      <c r="C19" s="2" t="inlineStr">
        <is>
          <t>Severe Storm</t>
        </is>
      </c>
      <c r="D19" s="2" t="n">
        <v>20030721</v>
      </c>
      <c r="E19" s="2" t="n">
        <v>20030723</v>
      </c>
      <c r="F19" s="2" t="n">
        <v>1734.2</v>
      </c>
      <c r="G19" s="2" t="n">
        <v>1008.2</v>
      </c>
      <c r="H19" s="2" t="n">
        <v>7</v>
      </c>
      <c r="I19" s="2" t="inlineStr">
        <is>
          <t>AL,AR,CT,DE,FL,GA,KY,LA,MA,MD,ME,MS,NC,NH,NJ,NY,OK,PA,RI,SC,TN,TX,VA,VT,WV</t>
        </is>
      </c>
      <c r="J19" s="2" t="inlineStr">
        <is>
          <t>1,13,14,15,2,3,4,5,6,7,8,National</t>
        </is>
      </c>
      <c r="K19" s="2">
        <f>COUNTIF(Master!A$2:A$2428,A19)</f>
        <v/>
      </c>
      <c r="L19" s="2">
        <f>IFERROR(AVERAGEIFS(Master!P$2:P$2428,Master!A$2:A$2428,A19,Master!O$2:O$2428,"Relevant"),"")</f>
        <v/>
      </c>
      <c r="M19">
        <f>IFERROR(COUNTIFS(Master!A$2:A$2428,A19,Master!O$2:O$2428,"Relevant",Master!S$2:S$2428,TRUE)/COUNTIFS(Master!A$2:A$2428,A19,Master!O$2:O$2428,"Relevant"),"")</f>
        <v/>
      </c>
    </row>
    <row r="20" ht="15" customHeight="1">
      <c r="A20" s="2" t="n">
        <v>19</v>
      </c>
      <c r="B20" s="2" t="inlineStr">
        <is>
          <t>Hurricane Isabel (September 2003)</t>
        </is>
      </c>
      <c r="C20" s="2" t="inlineStr">
        <is>
          <t>Tropical Cyclone</t>
        </is>
      </c>
      <c r="D20" s="2" t="n">
        <v>20030918</v>
      </c>
      <c r="E20" s="2" t="n">
        <v>20030919</v>
      </c>
      <c r="F20" s="2" t="n">
        <v>9322.9</v>
      </c>
      <c r="G20" s="2" t="n">
        <v>5484</v>
      </c>
      <c r="H20" s="2" t="n">
        <v>55</v>
      </c>
      <c r="I20" s="2" t="inlineStr">
        <is>
          <t>DC,DE,MD,NC,NJ,NY,PA,VA,WV</t>
        </is>
      </c>
      <c r="J20" s="2" t="inlineStr">
        <is>
          <t>1,2,3,4,5,6,National</t>
        </is>
      </c>
      <c r="K20" s="2">
        <f>COUNTIF(Master!A$2:A$2428,A20)</f>
        <v/>
      </c>
      <c r="L20" s="2">
        <f>IFERROR(AVERAGEIFS(Master!P$2:P$2428,Master!A$2:A$2428,A20,Master!O$2:O$2428,"Relevant"),"")</f>
        <v/>
      </c>
      <c r="M20">
        <f>IFERROR(COUNTIFS(Master!A$2:A$2428,A20,Master!O$2:O$2428,"Relevant",Master!S$2:S$2428,TRUE)/COUNTIFS(Master!A$2:A$2428,A20,Master!O$2:O$2428,"Relevant"),"")</f>
        <v/>
      </c>
    </row>
    <row r="21" ht="15" customHeight="1">
      <c r="A21" s="2" t="n">
        <v>20</v>
      </c>
      <c r="B21" s="2" t="inlineStr">
        <is>
          <t>California Wildfires (Fall 2003)</t>
        </is>
      </c>
      <c r="C21" s="2" t="inlineStr">
        <is>
          <t>Wildfire</t>
        </is>
      </c>
      <c r="D21" s="2" t="n">
        <v>20030901</v>
      </c>
      <c r="E21" s="2" t="n">
        <v>20031130</v>
      </c>
      <c r="F21" s="2" t="n">
        <v>6613.7</v>
      </c>
      <c r="G21" s="2" t="n">
        <v>3890.4</v>
      </c>
      <c r="H21" s="2" t="n">
        <v>22</v>
      </c>
      <c r="I21" s="2" t="inlineStr">
        <is>
          <t>CA</t>
        </is>
      </c>
      <c r="J21" s="2" t="inlineStr">
        <is>
          <t>17,18,National</t>
        </is>
      </c>
      <c r="K21" s="2">
        <f>COUNTIF(Master!A$2:A$2428,A21)</f>
        <v/>
      </c>
      <c r="L21" s="2">
        <f>IFERROR(AVERAGEIFS(Master!P$2:P$2428,Master!A$2:A$2428,A21,Master!O$2:O$2428,"Relevant"),"")</f>
        <v/>
      </c>
      <c r="M21">
        <f>IFERROR(COUNTIFS(Master!A$2:A$2428,A21,Master!O$2:O$2428,"Relevant",Master!S$2:S$2428,TRUE)/COUNTIFS(Master!A$2:A$2428,A21,Master!O$2:O$2428,"Relevant"),"")</f>
        <v/>
      </c>
    </row>
    <row r="22" ht="15" customHeight="1">
      <c r="A22" s="2" t="n">
        <v>21</v>
      </c>
      <c r="B22" s="2" t="inlineStr">
        <is>
          <t>Western/Central Drought/Heat Wave (Spring-Fall 2003)</t>
        </is>
      </c>
      <c r="C22" s="2" t="inlineStr">
        <is>
          <t>Drought</t>
        </is>
      </c>
      <c r="D22" s="2" t="n">
        <v>20030301</v>
      </c>
      <c r="E22" s="2" t="n">
        <v>20031130</v>
      </c>
      <c r="F22" s="2" t="n">
        <v>8731.1</v>
      </c>
      <c r="G22" s="2" t="n">
        <v>5017.7</v>
      </c>
      <c r="H22" s="2" t="n">
        <v>35</v>
      </c>
      <c r="I22" s="2" t="inlineStr">
        <is>
          <t>AK,AZ,CA,CO,HI,IA,ID,IL,IN,KS,MI,MN,MO,MT,ND,NE,NM,NV,OH,OK,OR,SD,TX,UT,WA,WI,WY</t>
        </is>
      </c>
      <c r="J22" s="2" t="inlineStr">
        <is>
          <t>10,11,12,13,14,15,16,17,18,8,9,National</t>
        </is>
      </c>
      <c r="K22" s="2">
        <f>COUNTIF(Master!A$2:A$2428,A22)</f>
        <v/>
      </c>
      <c r="L22" s="2">
        <f>IFERROR(AVERAGEIFS(Master!P$2:P$2428,Master!A$2:A$2428,A22,Master!O$2:O$2428,"Relevant"),"")</f>
        <v/>
      </c>
      <c r="M22">
        <f>IFERROR(COUNTIFS(Master!A$2:A$2428,A22,Master!O$2:O$2428,"Relevant",Master!S$2:S$2428,TRUE)/COUNTIFS(Master!A$2:A$2428,A22,Master!O$2:O$2428,"Relevant"),"")</f>
        <v/>
      </c>
    </row>
    <row r="23" ht="15" customHeight="1">
      <c r="A23" s="2" t="n">
        <v>22</v>
      </c>
      <c r="B23" s="2" t="inlineStr">
        <is>
          <t>Severe Storms, Hail, Tornadoes (May 2004)</t>
        </is>
      </c>
      <c r="C23" s="2" t="inlineStr">
        <is>
          <t>Severe Storm</t>
        </is>
      </c>
      <c r="D23" s="2" t="n">
        <v>20040521</v>
      </c>
      <c r="E23" s="2" t="n">
        <v>20040527</v>
      </c>
      <c r="F23" s="2" t="n">
        <v>1693.3</v>
      </c>
      <c r="G23" s="2" t="n">
        <v>1013.9</v>
      </c>
      <c r="H23" s="2" t="n">
        <v>4</v>
      </c>
      <c r="I23" s="2" t="inlineStr">
        <is>
          <t>NATIONAL</t>
        </is>
      </c>
      <c r="J23" s="2" t="inlineStr">
        <is>
          <t>National</t>
        </is>
      </c>
      <c r="K23" s="2">
        <f>COUNTIF(Master!A$2:A$2428,A23)</f>
        <v/>
      </c>
      <c r="L23" s="2">
        <f>IFERROR(AVERAGEIFS(Master!P$2:P$2428,Master!A$2:A$2428,A23,Master!O$2:O$2428,"Relevant"),"")</f>
        <v/>
      </c>
      <c r="M23">
        <f>IFERROR(COUNTIFS(Master!A$2:A$2428,A23,Master!O$2:O$2428,"Relevant",Master!S$2:S$2428,TRUE)/COUNTIFS(Master!A$2:A$2428,A23,Master!O$2:O$2428,"Relevant"),"")</f>
        <v/>
      </c>
    </row>
    <row r="24" ht="15" customHeight="1">
      <c r="A24" s="2" t="n">
        <v>23</v>
      </c>
      <c r="B24" s="2" t="inlineStr">
        <is>
          <t>Colorado Hail Storms (June 2004)</t>
        </is>
      </c>
      <c r="C24" s="2" t="inlineStr">
        <is>
          <t>Severe Storm</t>
        </is>
      </c>
      <c r="D24" s="2" t="n">
        <v>20040608</v>
      </c>
      <c r="E24" s="2" t="n">
        <v>20040609</v>
      </c>
      <c r="F24" s="2" t="n">
        <v>1153.7</v>
      </c>
      <c r="G24" s="2" t="n">
        <v>695</v>
      </c>
      <c r="H24" s="2" t="n">
        <v>0</v>
      </c>
      <c r="I24" s="2" t="inlineStr">
        <is>
          <t>CO</t>
        </is>
      </c>
      <c r="J24" s="2" t="inlineStr">
        <is>
          <t>15,16,National</t>
        </is>
      </c>
      <c r="K24" s="2">
        <f>COUNTIF(Master!A$2:A$2428,A24)</f>
        <v/>
      </c>
      <c r="L24" s="2">
        <f>IFERROR(AVERAGEIFS(Master!P$2:P$2428,Master!A$2:A$2428,A24,Master!O$2:O$2428,"Relevant"),"")</f>
        <v/>
      </c>
      <c r="M24">
        <f>IFERROR(COUNTIFS(Master!A$2:A$2428,A24,Master!O$2:O$2428,"Relevant",Master!S$2:S$2428,TRUE)/COUNTIFS(Master!A$2:A$2428,A24,Master!O$2:O$2428,"Relevant"),"")</f>
        <v/>
      </c>
    </row>
    <row r="25" ht="15" customHeight="1">
      <c r="A25" s="2" t="n">
        <v>24</v>
      </c>
      <c r="B25" s="2" t="inlineStr">
        <is>
          <t>Hurricane Charley (August 2004)</t>
        </is>
      </c>
      <c r="C25" s="2" t="inlineStr">
        <is>
          <t>Tropical Cyclone</t>
        </is>
      </c>
      <c r="D25" s="2" t="n">
        <v>20040813</v>
      </c>
      <c r="E25" s="2" t="n">
        <v>20040814</v>
      </c>
      <c r="F25" s="2" t="n">
        <v>26559.2</v>
      </c>
      <c r="G25" s="2" t="n">
        <v>15999.5</v>
      </c>
      <c r="H25" s="2" t="n">
        <v>35</v>
      </c>
      <c r="I25" s="2" t="inlineStr">
        <is>
          <t>FL,NC,SC</t>
        </is>
      </c>
      <c r="J25" s="2" t="inlineStr">
        <is>
          <t>3,4,5,6,National</t>
        </is>
      </c>
      <c r="K25" s="2">
        <f>COUNTIF(Master!A$2:A$2428,A25)</f>
        <v/>
      </c>
      <c r="L25" s="2">
        <f>IFERROR(AVERAGEIFS(Master!P$2:P$2428,Master!A$2:A$2428,A25,Master!O$2:O$2428,"Relevant"),"")</f>
        <v/>
      </c>
      <c r="M25">
        <f>IFERROR(COUNTIFS(Master!A$2:A$2428,A25,Master!O$2:O$2428,"Relevant",Master!S$2:S$2428,TRUE)/COUNTIFS(Master!A$2:A$2428,A25,Master!O$2:O$2428,"Relevant"),"")</f>
        <v/>
      </c>
    </row>
    <row r="26" ht="15" customHeight="1">
      <c r="A26" s="2" t="n">
        <v>25</v>
      </c>
      <c r="B26" s="2" t="inlineStr">
        <is>
          <t>Hurricane Frances (September 2004)</t>
        </is>
      </c>
      <c r="C26" s="2" t="inlineStr">
        <is>
          <t>Tropical Cyclone</t>
        </is>
      </c>
      <c r="D26" s="2" t="n">
        <v>20040903</v>
      </c>
      <c r="E26" s="2" t="n">
        <v>20040909</v>
      </c>
      <c r="F26" s="2" t="n">
        <v>16268</v>
      </c>
      <c r="G26" s="2" t="n">
        <v>9800</v>
      </c>
      <c r="H26" s="2" t="n">
        <v>48</v>
      </c>
      <c r="I26" s="2" t="inlineStr">
        <is>
          <t>FL,GA,NC,SC</t>
        </is>
      </c>
      <c r="J26" s="2" t="inlineStr">
        <is>
          <t>3,4,5,6,National</t>
        </is>
      </c>
      <c r="K26" s="2">
        <f>COUNTIF(Master!A$2:A$2428,A26)</f>
        <v/>
      </c>
      <c r="L26" s="2">
        <f>IFERROR(AVERAGEIFS(Master!P$2:P$2428,Master!A$2:A$2428,A26,Master!O$2:O$2428,"Relevant"),"")</f>
        <v/>
      </c>
      <c r="M26">
        <f>IFERROR(COUNTIFS(Master!A$2:A$2428,A26,Master!O$2:O$2428,"Relevant",Master!S$2:S$2428,TRUE)/COUNTIFS(Master!A$2:A$2428,A26,Master!O$2:O$2428,"Relevant"),"")</f>
        <v/>
      </c>
    </row>
    <row r="27" ht="15" customHeight="1">
      <c r="A27" s="2" t="n">
        <v>26</v>
      </c>
      <c r="B27" s="2" t="inlineStr">
        <is>
          <t>Hurricane Ivan (September 2004)</t>
        </is>
      </c>
      <c r="C27" s="2" t="inlineStr">
        <is>
          <t>Tropical Cyclone</t>
        </is>
      </c>
      <c r="D27" s="2" t="n">
        <v>20040912</v>
      </c>
      <c r="E27" s="2" t="n">
        <v>20040921</v>
      </c>
      <c r="F27" s="2" t="n">
        <v>34031</v>
      </c>
      <c r="G27" s="2" t="n">
        <v>20500.5</v>
      </c>
      <c r="H27" s="2" t="n">
        <v>57</v>
      </c>
      <c r="I27" s="2" t="inlineStr">
        <is>
          <t>AL,FL,GA,MS</t>
        </is>
      </c>
      <c r="J27" s="2" t="inlineStr">
        <is>
          <t>3,4,5,6,7,8,National</t>
        </is>
      </c>
      <c r="K27" s="2">
        <f>COUNTIF(Master!A$2:A$2428,A27)</f>
        <v/>
      </c>
      <c r="L27" s="2">
        <f>IFERROR(AVERAGEIFS(Master!P$2:P$2428,Master!A$2:A$2428,A27,Master!O$2:O$2428,"Relevant"),"")</f>
        <v/>
      </c>
      <c r="M27">
        <f>IFERROR(COUNTIFS(Master!A$2:A$2428,A27,Master!O$2:O$2428,"Relevant",Master!S$2:S$2428,TRUE)/COUNTIFS(Master!A$2:A$2428,A27,Master!O$2:O$2428,"Relevant"),"")</f>
        <v/>
      </c>
    </row>
    <row r="28" ht="15" customHeight="1">
      <c r="A28" s="2" t="n">
        <v>27</v>
      </c>
      <c r="B28" s="2" t="inlineStr">
        <is>
          <t>Hurricane Jeanne (September 2004)</t>
        </is>
      </c>
      <c r="C28" s="2" t="inlineStr">
        <is>
          <t>Tropical Cyclone</t>
        </is>
      </c>
      <c r="D28" s="2" t="n">
        <v>20040915</v>
      </c>
      <c r="E28" s="2" t="n">
        <v>20040929</v>
      </c>
      <c r="F28" s="2" t="n">
        <v>12444.5</v>
      </c>
      <c r="G28" s="2" t="n">
        <v>7496.5</v>
      </c>
      <c r="H28" s="2" t="n">
        <v>28</v>
      </c>
      <c r="I28" s="2" t="inlineStr">
        <is>
          <t>FL</t>
        </is>
      </c>
      <c r="J28" s="2" t="inlineStr">
        <is>
          <t>3,4,5,6,National</t>
        </is>
      </c>
      <c r="K28" s="2">
        <f>COUNTIF(Master!A$2:A$2428,A28)</f>
        <v/>
      </c>
      <c r="L28" s="2">
        <f>IFERROR(AVERAGEIFS(Master!P$2:P$2428,Master!A$2:A$2428,A28,Master!O$2:O$2428,"Relevant"),"")</f>
        <v/>
      </c>
      <c r="M28">
        <f>IFERROR(COUNTIFS(Master!A$2:A$2428,A28,Master!O$2:O$2428,"Relevant",Master!S$2:S$2428,TRUE)/COUNTIFS(Master!A$2:A$2428,A28,Master!O$2:O$2428,"Relevant"),"")</f>
        <v/>
      </c>
    </row>
    <row r="29" ht="15" customHeight="1">
      <c r="A29" s="2" t="n">
        <v>28</v>
      </c>
      <c r="B29" s="2" t="inlineStr">
        <is>
          <t>Southeast Severe Weather (March 2005)</t>
        </is>
      </c>
      <c r="C29" s="2" t="inlineStr">
        <is>
          <t>Severe Storm</t>
        </is>
      </c>
      <c r="D29" s="2" t="n">
        <v>20050324</v>
      </c>
      <c r="E29" s="2" t="n">
        <v>20050327</v>
      </c>
      <c r="F29" s="2" t="n">
        <v>1410</v>
      </c>
      <c r="G29" s="2" t="n">
        <v>865</v>
      </c>
      <c r="H29" s="2" t="n">
        <v>0</v>
      </c>
      <c r="I29" s="2" t="inlineStr">
        <is>
          <t>AL,FL,GA,KY,MS,NC,SC,TN,VA,WV</t>
        </is>
      </c>
      <c r="J29" s="2" t="inlineStr">
        <is>
          <t>3,4,5,6,7,8,National</t>
        </is>
      </c>
      <c r="K29" s="2">
        <f>COUNTIF(Master!A$2:A$2428,A29)</f>
        <v/>
      </c>
      <c r="L29" s="2">
        <f>IFERROR(AVERAGEIFS(Master!P$2:P$2428,Master!A$2:A$2428,A29,Master!O$2:O$2428,"Relevant"),"")</f>
        <v/>
      </c>
      <c r="M29">
        <f>IFERROR(COUNTIFS(Master!A$2:A$2428,A29,Master!O$2:O$2428,"Relevant",Master!S$2:S$2428,TRUE)/COUNTIFS(Master!A$2:A$2428,A29,Master!O$2:O$2428,"Relevant"),"")</f>
        <v/>
      </c>
    </row>
    <row r="30" ht="15" customHeight="1">
      <c r="A30" s="2" t="n">
        <v>29</v>
      </c>
      <c r="B30" s="2" t="inlineStr">
        <is>
          <t>Hurricane Dennis (July 2005)</t>
        </is>
      </c>
      <c r="C30" s="2" t="inlineStr">
        <is>
          <t>Tropical Cyclone</t>
        </is>
      </c>
      <c r="D30" s="2" t="n">
        <v>20050709</v>
      </c>
      <c r="E30" s="2" t="n">
        <v>20050711</v>
      </c>
      <c r="F30" s="2" t="n">
        <v>4017</v>
      </c>
      <c r="G30" s="2" t="n">
        <v>2495</v>
      </c>
      <c r="H30" s="2" t="n">
        <v>15</v>
      </c>
      <c r="I30" s="2" t="inlineStr">
        <is>
          <t>AL,FL,MS</t>
        </is>
      </c>
      <c r="J30" s="2" t="inlineStr">
        <is>
          <t>3,4,5,6,7,8,National</t>
        </is>
      </c>
      <c r="K30" s="2">
        <f>COUNTIF(Master!A$2:A$2428,A30)</f>
        <v/>
      </c>
      <c r="L30" s="2">
        <f>IFERROR(AVERAGEIFS(Master!P$2:P$2428,Master!A$2:A$2428,A30,Master!O$2:O$2428,"Relevant"),"")</f>
        <v/>
      </c>
      <c r="M30">
        <f>IFERROR(COUNTIFS(Master!A$2:A$2428,A30,Master!O$2:O$2428,"Relevant",Master!S$2:S$2428,TRUE)/COUNTIFS(Master!A$2:A$2428,A30,Master!O$2:O$2428,"Relevant"),"")</f>
        <v/>
      </c>
    </row>
    <row r="31" ht="15" customHeight="1">
      <c r="A31" s="2" t="n">
        <v>30</v>
      </c>
      <c r="B31" s="2" t="inlineStr">
        <is>
          <t>Hurricane Katrina (August 2005)</t>
        </is>
      </c>
      <c r="C31" s="2" t="inlineStr">
        <is>
          <t>Tropical Cyclone</t>
        </is>
      </c>
      <c r="D31" s="2" t="n">
        <v>20050825</v>
      </c>
      <c r="E31" s="2" t="n">
        <v>20050830</v>
      </c>
      <c r="F31" s="2" t="n">
        <v>201297.5</v>
      </c>
      <c r="G31" s="2" t="n">
        <v>125029.5</v>
      </c>
      <c r="H31" s="2" t="n">
        <v>1833</v>
      </c>
      <c r="I31" s="2" t="inlineStr">
        <is>
          <t>AL,FL,LA,MS</t>
        </is>
      </c>
      <c r="J31" s="2" t="inlineStr">
        <is>
          <t>13,14,15,3,4,5,6,7,8,National</t>
        </is>
      </c>
      <c r="K31" s="2">
        <f>COUNTIF(Master!A$2:A$2428,A31)</f>
        <v/>
      </c>
      <c r="L31" s="2">
        <f>IFERROR(AVERAGEIFS(Master!P$2:P$2428,Master!A$2:A$2428,A31,Master!O$2:O$2428,"Relevant"),"")</f>
        <v/>
      </c>
      <c r="M31">
        <f>IFERROR(COUNTIFS(Master!A$2:A$2428,A31,Master!O$2:O$2428,"Relevant",Master!S$2:S$2428,TRUE)/COUNTIFS(Master!A$2:A$2428,A31,Master!O$2:O$2428,"Relevant"),"")</f>
        <v/>
      </c>
    </row>
    <row r="32" ht="15" customHeight="1">
      <c r="A32" s="2" t="n">
        <v>31</v>
      </c>
      <c r="B32" s="2" t="inlineStr">
        <is>
          <t>Midwest Drought (Spring-Summer 2005)</t>
        </is>
      </c>
      <c r="C32" s="2" t="inlineStr">
        <is>
          <t>Drought</t>
        </is>
      </c>
      <c r="D32" s="2" t="n">
        <v>20050301</v>
      </c>
      <c r="E32" s="2" t="n">
        <v>20050831</v>
      </c>
      <c r="F32" s="2" t="n">
        <v>2433.6</v>
      </c>
      <c r="G32" s="2" t="n">
        <v>1474.8</v>
      </c>
      <c r="H32" s="2" t="n">
        <v>0</v>
      </c>
      <c r="I32" s="2" t="inlineStr">
        <is>
          <t>IA,IL,IN,KS,MI,MN,MO,ND,NE,OH,SD,WI</t>
        </is>
      </c>
      <c r="J32" s="2" t="inlineStr">
        <is>
          <t>10,11,12,13,8,9,National</t>
        </is>
      </c>
      <c r="K32" s="2">
        <f>COUNTIF(Master!A$2:A$2428,A32)</f>
        <v/>
      </c>
      <c r="L32" s="2">
        <f>IFERROR(AVERAGEIFS(Master!P$2:P$2428,Master!A$2:A$2428,A32,Master!O$2:O$2428,"Relevant"),"")</f>
        <v/>
      </c>
      <c r="M32">
        <f>IFERROR(COUNTIFS(Master!A$2:A$2428,A32,Master!O$2:O$2428,"Relevant",Master!S$2:S$2428,TRUE)/COUNTIFS(Master!A$2:A$2428,A32,Master!O$2:O$2428,"Relevant"),"")</f>
        <v/>
      </c>
    </row>
    <row r="33" ht="15" customHeight="1">
      <c r="A33" s="2" t="n">
        <v>32</v>
      </c>
      <c r="B33" s="2" t="inlineStr">
        <is>
          <t>Hurricane Rita (September 2005)</t>
        </is>
      </c>
      <c r="C33" s="2" t="inlineStr">
        <is>
          <t>Tropical Cyclone</t>
        </is>
      </c>
      <c r="D33" s="2" t="n">
        <v>20050920</v>
      </c>
      <c r="E33" s="2" t="n">
        <v>20050924</v>
      </c>
      <c r="F33" s="2" t="n">
        <v>29415.2</v>
      </c>
      <c r="G33" s="2" t="n">
        <v>18500.1</v>
      </c>
      <c r="H33" s="2" t="n">
        <v>119</v>
      </c>
      <c r="I33" s="2" t="inlineStr">
        <is>
          <t>LA,TX</t>
        </is>
      </c>
      <c r="J33" s="2" t="inlineStr">
        <is>
          <t>13,14,15,National</t>
        </is>
      </c>
      <c r="K33" s="2">
        <f>COUNTIF(Master!A$2:A$2428,A33)</f>
        <v/>
      </c>
      <c r="L33" s="2">
        <f>IFERROR(AVERAGEIFS(Master!P$2:P$2428,Master!A$2:A$2428,A33,Master!O$2:O$2428,"Relevant"),"")</f>
        <v/>
      </c>
      <c r="M33">
        <f>IFERROR(COUNTIFS(Master!A$2:A$2428,A33,Master!O$2:O$2428,"Relevant",Master!S$2:S$2428,TRUE)/COUNTIFS(Master!A$2:A$2428,A33,Master!O$2:O$2428,"Relevant"),"")</f>
        <v/>
      </c>
    </row>
    <row r="34" ht="15" customHeight="1">
      <c r="A34" s="2" t="n">
        <v>33</v>
      </c>
      <c r="B34" s="2" t="inlineStr">
        <is>
          <t>Hurricane Wilma (October 2005)</t>
        </is>
      </c>
      <c r="C34" s="2" t="inlineStr">
        <is>
          <t>Tropical Cyclone</t>
        </is>
      </c>
      <c r="D34" s="2" t="n">
        <v>20051024</v>
      </c>
      <c r="E34" s="2" t="n">
        <v>20051024</v>
      </c>
      <c r="F34" s="2" t="n">
        <v>30020</v>
      </c>
      <c r="G34" s="2" t="n">
        <v>19000</v>
      </c>
      <c r="H34" s="2" t="n">
        <v>35</v>
      </c>
      <c r="I34" s="2" t="inlineStr">
        <is>
          <t>FL</t>
        </is>
      </c>
      <c r="J34" s="2" t="inlineStr">
        <is>
          <t>3,4,5,6,National</t>
        </is>
      </c>
      <c r="K34" s="2">
        <f>COUNTIF(Master!A$2:A$2428,A34)</f>
        <v/>
      </c>
      <c r="L34" s="2">
        <f>IFERROR(AVERAGEIFS(Master!P$2:P$2428,Master!A$2:A$2428,A34,Master!O$2:O$2428,"Relevant"),"")</f>
        <v/>
      </c>
      <c r="M34">
        <f>IFERROR(COUNTIFS(Master!A$2:A$2428,A34,Master!O$2:O$2428,"Relevant",Master!S$2:S$2428,TRUE)/COUNTIFS(Master!A$2:A$2428,A34,Master!O$2:O$2428,"Relevant"),"")</f>
        <v/>
      </c>
    </row>
    <row r="35" ht="15" customHeight="1">
      <c r="A35" s="2" t="n">
        <v>34</v>
      </c>
      <c r="B35" s="2" t="inlineStr">
        <is>
          <t>Severe Storms and Tornadoes (March 2006)</t>
        </is>
      </c>
      <c r="C35" s="2" t="inlineStr">
        <is>
          <t>Severe Storm</t>
        </is>
      </c>
      <c r="D35" s="2" t="n">
        <v>20060308</v>
      </c>
      <c r="E35" s="2" t="n">
        <v>20060313</v>
      </c>
      <c r="F35" s="2" t="n">
        <v>2113.3</v>
      </c>
      <c r="G35" s="2" t="n">
        <v>1337.5</v>
      </c>
      <c r="H35" s="2" t="n">
        <v>10</v>
      </c>
      <c r="I35" s="2" t="inlineStr">
        <is>
          <t>NATIONAL</t>
        </is>
      </c>
      <c r="J35" s="2" t="inlineStr">
        <is>
          <t>National</t>
        </is>
      </c>
      <c r="K35" s="2">
        <f>COUNTIF(Master!A$2:A$2428,A35)</f>
        <v/>
      </c>
      <c r="L35" s="2">
        <f>IFERROR(AVERAGEIFS(Master!P$2:P$2428,Master!A$2:A$2428,A35,Master!O$2:O$2428,"Relevant"),"")</f>
        <v/>
      </c>
      <c r="M35">
        <f>IFERROR(COUNTIFS(Master!A$2:A$2428,A35,Master!O$2:O$2428,"Relevant",Master!S$2:S$2428,TRUE)/COUNTIFS(Master!A$2:A$2428,A35,Master!O$2:O$2428,"Relevant"),"")</f>
        <v/>
      </c>
    </row>
    <row r="36" ht="15" customHeight="1">
      <c r="A36" s="2" t="n">
        <v>35</v>
      </c>
      <c r="B36" s="2" t="inlineStr">
        <is>
          <t>Midwest/Southeast Tornadoes (April 6-8, 2006)</t>
        </is>
      </c>
      <c r="C36" s="2" t="inlineStr">
        <is>
          <t>Severe Storm</t>
        </is>
      </c>
      <c r="D36" s="2" t="n">
        <v>20060406</v>
      </c>
      <c r="E36" s="2" t="n">
        <v>20060408</v>
      </c>
      <c r="F36" s="2" t="n">
        <v>2518.2</v>
      </c>
      <c r="G36" s="2" t="n">
        <v>1603.8</v>
      </c>
      <c r="H36" s="2" t="n">
        <v>10</v>
      </c>
      <c r="I36" s="2" t="inlineStr">
        <is>
          <t>AL,FL,GA,IA,IL,IN,KS,KY,MI,MN,MO,MS,NC,ND,NE,OH,SC,SD,TN,VA,WI,WV</t>
        </is>
      </c>
      <c r="J36" s="2" t="inlineStr">
        <is>
          <t>10,11,12,13,3,4,5,6,7,8,9,National</t>
        </is>
      </c>
      <c r="K36" s="2">
        <f>COUNTIF(Master!A$2:A$2428,A36)</f>
        <v/>
      </c>
      <c r="L36" s="2">
        <f>IFERROR(AVERAGEIFS(Master!P$2:P$2428,Master!A$2:A$2428,A36,Master!O$2:O$2428,"Relevant"),"")</f>
        <v/>
      </c>
      <c r="M36">
        <f>IFERROR(COUNTIFS(Master!A$2:A$2428,A36,Master!O$2:O$2428,"Relevant",Master!S$2:S$2428,TRUE)/COUNTIFS(Master!A$2:A$2428,A36,Master!O$2:O$2428,"Relevant"),"")</f>
        <v/>
      </c>
    </row>
    <row r="37" ht="15" customHeight="1">
      <c r="A37" s="2" t="n">
        <v>36</v>
      </c>
      <c r="B37" s="2" t="inlineStr">
        <is>
          <t>Midwest Tornadoes (April 2006)</t>
        </is>
      </c>
      <c r="C37" s="2" t="inlineStr">
        <is>
          <t>Severe Storm</t>
        </is>
      </c>
      <c r="D37" s="2" t="n">
        <v>20060413</v>
      </c>
      <c r="E37" s="2" t="n">
        <v>20060416</v>
      </c>
      <c r="F37" s="2" t="n">
        <v>3804.9</v>
      </c>
      <c r="G37" s="2" t="n">
        <v>2423.5</v>
      </c>
      <c r="H37" s="2" t="n">
        <v>27</v>
      </c>
      <c r="I37" s="2" t="inlineStr">
        <is>
          <t>IA,IL,IN,KS,MI,MN,MO,ND,NE,OH,SD,WI</t>
        </is>
      </c>
      <c r="J37" s="2" t="inlineStr">
        <is>
          <t>10,11,12,13,8,9,National</t>
        </is>
      </c>
      <c r="K37" s="2">
        <f>COUNTIF(Master!A$2:A$2428,A37)</f>
        <v/>
      </c>
      <c r="L37" s="2">
        <f>IFERROR(AVERAGEIFS(Master!P$2:P$2428,Master!A$2:A$2428,A37,Master!O$2:O$2428,"Relevant"),"")</f>
        <v/>
      </c>
      <c r="M37">
        <f>IFERROR(COUNTIFS(Master!A$2:A$2428,A37,Master!O$2:O$2428,"Relevant",Master!S$2:S$2428,TRUE)/COUNTIFS(Master!A$2:A$2428,A37,Master!O$2:O$2428,"Relevant"),"")</f>
        <v/>
      </c>
    </row>
    <row r="38" ht="15" customHeight="1">
      <c r="A38" s="2" t="n">
        <v>37</v>
      </c>
      <c r="B38" s="2" t="inlineStr">
        <is>
          <t>Northeast Flooding (June 2006)</t>
        </is>
      </c>
      <c r="C38" s="2" t="inlineStr">
        <is>
          <t>Flooding</t>
        </is>
      </c>
      <c r="D38" s="2" t="n">
        <v>20060625</v>
      </c>
      <c r="E38" s="2" t="n">
        <v>20060628</v>
      </c>
      <c r="F38" s="2" t="n">
        <v>2358.5</v>
      </c>
      <c r="G38" s="2" t="n">
        <v>1521.6</v>
      </c>
      <c r="H38" s="2" t="n">
        <v>20</v>
      </c>
      <c r="I38" s="2" t="inlineStr">
        <is>
          <t>CT,MA,ME,NH,NJ,NY,PA,RI,VT</t>
        </is>
      </c>
      <c r="J38" s="2" t="inlineStr">
        <is>
          <t>1,2,3,National</t>
        </is>
      </c>
      <c r="K38" s="2">
        <f>COUNTIF(Master!A$2:A$2428,A38)</f>
        <v/>
      </c>
      <c r="L38" s="2">
        <f>IFERROR(AVERAGEIFS(Master!P$2:P$2428,Master!A$2:A$2428,A38,Master!O$2:O$2428,"Relevant"),"")</f>
        <v/>
      </c>
      <c r="M38">
        <f>IFERROR(COUNTIFS(Master!A$2:A$2428,A38,Master!O$2:O$2428,"Relevant",Master!S$2:S$2428,TRUE)/COUNTIFS(Master!A$2:A$2428,A38,Master!O$2:O$2428,"Relevant"),"")</f>
        <v/>
      </c>
    </row>
    <row r="39" ht="15" customHeight="1">
      <c r="A39" s="2" t="n">
        <v>38</v>
      </c>
      <c r="B39" s="2" t="inlineStr">
        <is>
          <t>North Central Severe Weather and Tornadoes (August 2006)</t>
        </is>
      </c>
      <c r="C39" s="2" t="inlineStr">
        <is>
          <t>Severe Storm</t>
        </is>
      </c>
      <c r="D39" s="2" t="n">
        <v>20060823</v>
      </c>
      <c r="E39" s="2" t="n">
        <v>20060824</v>
      </c>
      <c r="F39" s="2" t="n">
        <v>1176.6</v>
      </c>
      <c r="G39" s="2" t="n">
        <v>759</v>
      </c>
      <c r="H39" s="2" t="n">
        <v>1</v>
      </c>
      <c r="I39" s="2" t="inlineStr">
        <is>
          <t>IA,IL,IN,KS,MI,MN,MO,ND,NE,OH,SD,WI</t>
        </is>
      </c>
      <c r="J39" s="2" t="inlineStr">
        <is>
          <t>10,11,12,13,8,9,National</t>
        </is>
      </c>
      <c r="K39" s="2">
        <f>COUNTIF(Master!A$2:A$2428,A39)</f>
        <v/>
      </c>
      <c r="L39" s="2">
        <f>IFERROR(AVERAGEIFS(Master!P$2:P$2428,Master!A$2:A$2428,A39,Master!O$2:O$2428,"Relevant"),"")</f>
        <v/>
      </c>
      <c r="M39">
        <f>IFERROR(COUNTIFS(Master!A$2:A$2428,A39,Master!O$2:O$2428,"Relevant",Master!S$2:S$2428,TRUE)/COUNTIFS(Master!A$2:A$2428,A39,Master!O$2:O$2428,"Relevant"),"")</f>
        <v/>
      </c>
    </row>
    <row r="40" ht="15" customHeight="1">
      <c r="A40" s="2" t="n">
        <v>39</v>
      </c>
      <c r="B40" s="2" t="inlineStr">
        <is>
          <t>Midwest/Plains/Southeast Drought (Spring-Summer 2006)</t>
        </is>
      </c>
      <c r="C40" s="2" t="inlineStr">
        <is>
          <t>Drought</t>
        </is>
      </c>
      <c r="D40" s="2" t="n">
        <v>20060301</v>
      </c>
      <c r="E40" s="2" t="n">
        <v>20060831</v>
      </c>
      <c r="F40" s="2" t="n">
        <v>9536.700000000001</v>
      </c>
      <c r="G40" s="2" t="n">
        <v>5997.9</v>
      </c>
      <c r="H40" s="2" t="n">
        <v>0</v>
      </c>
      <c r="I40" s="2" t="inlineStr">
        <is>
          <t>AL,CO,FL,GA,IA,IL,IN,KS,KY,MI,MN,MO,MS,MT,NC,ND,NE,OH,OK,SC,SD,TN,TX,VA,WI,WV,WY</t>
        </is>
      </c>
      <c r="J40" s="2" t="inlineStr">
        <is>
          <t>10,11,12,13,14,15,16,17,3,4,5,6,7,8,9,National</t>
        </is>
      </c>
      <c r="K40" s="2">
        <f>COUNTIF(Master!A$2:A$2428,A40)</f>
        <v/>
      </c>
      <c r="L40" s="2">
        <f>IFERROR(AVERAGEIFS(Master!P$2:P$2428,Master!A$2:A$2428,A40,Master!O$2:O$2428,"Relevant"),"")</f>
        <v/>
      </c>
      <c r="M40">
        <f>IFERROR(COUNTIFS(Master!A$2:A$2428,A40,Master!O$2:O$2428,"Relevant",Master!S$2:S$2428,TRUE)/COUNTIFS(Master!A$2:A$2428,A40,Master!O$2:O$2428,"Relevant"),"")</f>
        <v/>
      </c>
    </row>
    <row r="41" ht="15" customHeight="1">
      <c r="A41" s="2" t="n">
        <v>40</v>
      </c>
      <c r="B41" s="2" t="inlineStr">
        <is>
          <t>Central Severe Weather (October 2006)</t>
        </is>
      </c>
      <c r="C41" s="2" t="inlineStr">
        <is>
          <t>Severe Storm</t>
        </is>
      </c>
      <c r="D41" s="2" t="n">
        <v>20061002</v>
      </c>
      <c r="E41" s="2" t="n">
        <v>20061005</v>
      </c>
      <c r="F41" s="2" t="n">
        <v>1371.3</v>
      </c>
      <c r="G41" s="2" t="n">
        <v>879</v>
      </c>
      <c r="H41" s="2" t="n">
        <v>1</v>
      </c>
      <c r="I41" s="2" t="inlineStr">
        <is>
          <t>IA,IL,IN,KS,MI,MN,MO,ND,NE,OH,OK,SD,TX,WI</t>
        </is>
      </c>
      <c r="J41" s="2" t="inlineStr">
        <is>
          <t>10,11,12,13,14,15,8,9,National</t>
        </is>
      </c>
      <c r="K41" s="2">
        <f>COUNTIF(Master!A$2:A$2428,A41)</f>
        <v/>
      </c>
      <c r="L41" s="2">
        <f>IFERROR(AVERAGEIFS(Master!P$2:P$2428,Master!A$2:A$2428,A41,Master!O$2:O$2428,"Relevant"),"")</f>
        <v/>
      </c>
      <c r="M41">
        <f>IFERROR(COUNTIFS(Master!A$2:A$2428,A41,Master!O$2:O$2428,"Relevant",Master!S$2:S$2428,TRUE)/COUNTIFS(Master!A$2:A$2428,A41,Master!O$2:O$2428,"Relevant"),"")</f>
        <v/>
      </c>
    </row>
    <row r="42" ht="15" customHeight="1">
      <c r="A42" s="2" t="n">
        <v>41</v>
      </c>
      <c r="B42" s="2" t="inlineStr">
        <is>
          <t>Numerous Wildfires (2006)</t>
        </is>
      </c>
      <c r="C42" s="2" t="inlineStr">
        <is>
          <t>Wildfire</t>
        </is>
      </c>
      <c r="D42" s="2" t="n">
        <v>20060101</v>
      </c>
      <c r="E42" s="2" t="n">
        <v>20061231</v>
      </c>
      <c r="F42" s="2" t="n">
        <v>2332.8</v>
      </c>
      <c r="G42" s="2" t="n">
        <v>1467.1</v>
      </c>
      <c r="H42" s="2" t="n">
        <v>28</v>
      </c>
      <c r="I42" s="2" t="inlineStr">
        <is>
          <t>NATIONAL</t>
        </is>
      </c>
      <c r="J42" s="2" t="inlineStr">
        <is>
          <t>National</t>
        </is>
      </c>
      <c r="K42" s="2">
        <f>COUNTIF(Master!A$2:A$2428,A42)</f>
        <v/>
      </c>
      <c r="L42" s="2">
        <f>IFERROR(AVERAGEIFS(Master!P$2:P$2428,Master!A$2:A$2428,A42,Master!O$2:O$2428,"Relevant"),"")</f>
        <v/>
      </c>
      <c r="M42">
        <f>IFERROR(COUNTIFS(Master!A$2:A$2428,A42,Master!O$2:O$2428,"Relevant",Master!S$2:S$2428,TRUE)/COUNTIFS(Master!A$2:A$2428,A42,Master!O$2:O$2428,"Relevant"),"")</f>
        <v/>
      </c>
    </row>
    <row r="43" ht="15" customHeight="1">
      <c r="A43" s="2" t="n">
        <v>42</v>
      </c>
      <c r="B43" s="2" t="inlineStr">
        <is>
          <t>California Freeze (January 2007)</t>
        </is>
      </c>
      <c r="C43" s="2" t="inlineStr">
        <is>
          <t>Freeze</t>
        </is>
      </c>
      <c r="D43" s="2" t="n">
        <v>20070111</v>
      </c>
      <c r="E43" s="2" t="n">
        <v>20070117</v>
      </c>
      <c r="F43" s="2" t="n">
        <v>2184</v>
      </c>
      <c r="G43" s="2" t="n">
        <v>1400</v>
      </c>
      <c r="H43" s="2" t="n">
        <v>1</v>
      </c>
      <c r="I43" s="2" t="inlineStr">
        <is>
          <t>CA</t>
        </is>
      </c>
      <c r="J43" s="2" t="inlineStr">
        <is>
          <t>17,18,National</t>
        </is>
      </c>
      <c r="K43" s="2">
        <f>COUNTIF(Master!A$2:A$2428,A43)</f>
        <v/>
      </c>
      <c r="L43" s="2">
        <f>IFERROR(AVERAGEIFS(Master!P$2:P$2428,Master!A$2:A$2428,A43,Master!O$2:O$2428,"Relevant"),"")</f>
        <v/>
      </c>
      <c r="M43">
        <f>IFERROR(COUNTIFS(Master!A$2:A$2428,A43,Master!O$2:O$2428,"Relevant",Master!S$2:S$2428,TRUE)/COUNTIFS(Master!A$2:A$2428,A43,Master!O$2:O$2428,"Relevant"),"")</f>
        <v/>
      </c>
    </row>
    <row r="44" ht="15" customHeight="1">
      <c r="A44" s="2" t="n">
        <v>43</v>
      </c>
      <c r="B44" s="2" t="inlineStr">
        <is>
          <t>Spring Freeze (April 2007)</t>
        </is>
      </c>
      <c r="C44" s="2" t="inlineStr">
        <is>
          <t>Freeze</t>
        </is>
      </c>
      <c r="D44" s="2" t="n">
        <v>20070404</v>
      </c>
      <c r="E44" s="2" t="n">
        <v>20070410</v>
      </c>
      <c r="F44" s="2" t="n">
        <v>3188.5</v>
      </c>
      <c r="G44" s="2" t="n">
        <v>2044</v>
      </c>
      <c r="H44" s="2" t="n">
        <v>0</v>
      </c>
      <c r="I44" s="2" t="inlineStr">
        <is>
          <t>AL,AR,GA,IA,IL,IN,KS,KY,MO,MS,NC,NE,OH,OK,SC,TN,VA,WV</t>
        </is>
      </c>
      <c r="J44" s="2" t="inlineStr">
        <is>
          <t>10,11,12,13,14,15,3,4,5,6,7,8,9,National</t>
        </is>
      </c>
      <c r="K44" s="2">
        <f>COUNTIF(Master!A$2:A$2428,A44)</f>
        <v/>
      </c>
      <c r="L44" s="2">
        <f>IFERROR(AVERAGEIFS(Master!P$2:P$2428,Master!A$2:A$2428,A44,Master!O$2:O$2428,"Relevant"),"")</f>
        <v/>
      </c>
      <c r="M44">
        <f>IFERROR(COUNTIFS(Master!A$2:A$2428,A44,Master!O$2:O$2428,"Relevant",Master!S$2:S$2428,TRUE)/COUNTIFS(Master!A$2:A$2428,A44,Master!O$2:O$2428,"Relevant"),"")</f>
        <v/>
      </c>
    </row>
    <row r="45" ht="15" customHeight="1">
      <c r="A45" s="2" t="n">
        <v>44</v>
      </c>
      <c r="B45" s="2" t="inlineStr">
        <is>
          <t>East/South Severe Weather and Flooding (April 2007)</t>
        </is>
      </c>
      <c r="C45" s="2" t="inlineStr">
        <is>
          <t>Severe Storm</t>
        </is>
      </c>
      <c r="D45" s="2" t="n">
        <v>20070413</v>
      </c>
      <c r="E45" s="2" t="n">
        <v>20070417</v>
      </c>
      <c r="F45" s="2" t="n">
        <v>3836.9</v>
      </c>
      <c r="G45" s="2" t="n">
        <v>2507.8</v>
      </c>
      <c r="H45" s="2" t="n">
        <v>9</v>
      </c>
      <c r="I45" s="2" t="inlineStr">
        <is>
          <t>AL,AR,CT,DE,FL,GA,KY,LA,MA,MD,ME,MS,NC,NH,NJ,NY,OK,PA,RI,SC,TN,TX,VA,VT,WV</t>
        </is>
      </c>
      <c r="J45" s="2" t="inlineStr">
        <is>
          <t>1,13,14,15,2,3,4,5,6,7,8,National</t>
        </is>
      </c>
      <c r="K45" s="2">
        <f>COUNTIF(Master!A$2:A$2428,A45)</f>
        <v/>
      </c>
      <c r="L45" s="2">
        <f>IFERROR(AVERAGEIFS(Master!P$2:P$2428,Master!A$2:A$2428,A45,Master!O$2:O$2428,"Relevant"),"")</f>
        <v/>
      </c>
      <c r="M45">
        <f>IFERROR(COUNTIFS(Master!A$2:A$2428,A45,Master!O$2:O$2428,"Relevant",Master!S$2:S$2428,TRUE)/COUNTIFS(Master!A$2:A$2428,A45,Master!O$2:O$2428,"Relevant"),"")</f>
        <v/>
      </c>
    </row>
    <row r="46" ht="15" customHeight="1">
      <c r="A46" s="2" t="n">
        <v>45</v>
      </c>
      <c r="B46" s="2" t="inlineStr">
        <is>
          <t>Western Wildfires (Summer 2007)</t>
        </is>
      </c>
      <c r="C46" s="2" t="inlineStr">
        <is>
          <t>Wildfire</t>
        </is>
      </c>
      <c r="D46" s="2" t="n">
        <v>20070601</v>
      </c>
      <c r="E46" s="2" t="n">
        <v>20070831</v>
      </c>
      <c r="F46" s="2" t="n">
        <v>4139.4</v>
      </c>
      <c r="G46" s="2" t="n">
        <v>2741.3</v>
      </c>
      <c r="H46" s="2" t="n">
        <v>12</v>
      </c>
      <c r="I46" s="2" t="inlineStr">
        <is>
          <t>AK,AZ,CA,CO,HI,ID,MT,NM,NV,OR,UT,WA,WY</t>
        </is>
      </c>
      <c r="J46" s="2" t="inlineStr">
        <is>
          <t>15,16,17,18,National</t>
        </is>
      </c>
      <c r="K46" s="2">
        <f>COUNTIF(Master!A$2:A$2428,A46)</f>
        <v/>
      </c>
      <c r="L46" s="2">
        <f>IFERROR(AVERAGEIFS(Master!P$2:P$2428,Master!A$2:A$2428,A46,Master!O$2:O$2428,"Relevant"),"")</f>
        <v/>
      </c>
      <c r="M46">
        <f>IFERROR(COUNTIFS(Master!A$2:A$2428,A46,Master!O$2:O$2428,"Relevant",Master!S$2:S$2428,TRUE)/COUNTIFS(Master!A$2:A$2428,A46,Master!O$2:O$2428,"Relevant"),"")</f>
        <v/>
      </c>
    </row>
    <row r="47" ht="15" customHeight="1">
      <c r="A47" s="2" t="n">
        <v>46</v>
      </c>
      <c r="B47" s="2" t="inlineStr">
        <is>
          <t>Western/Eastern Drought/Heat Wave (Summer-Fall 2007)</t>
        </is>
      </c>
      <c r="C47" s="2" t="inlineStr">
        <is>
          <t>Drought</t>
        </is>
      </c>
      <c r="D47" s="2" t="n">
        <v>20070601</v>
      </c>
      <c r="E47" s="2" t="n">
        <v>20071130</v>
      </c>
      <c r="F47" s="2" t="n">
        <v>5519.7</v>
      </c>
      <c r="G47" s="2" t="n">
        <v>3538.3</v>
      </c>
      <c r="H47" s="2" t="n">
        <v>15</v>
      </c>
      <c r="I47" s="2" t="inlineStr">
        <is>
          <t>AK,AZ,CA,CO,CT,DE,FL,GA,HI,ID,MA,MD,ME,MT,NC,NH,NJ,NM,NV,NY,OR,PA,RI,SC,UT,VA,VT,WA,WV,WY</t>
        </is>
      </c>
      <c r="J47" s="2" t="inlineStr">
        <is>
          <t>1,15,16,17,18,2,3,4,5,6,National</t>
        </is>
      </c>
      <c r="K47" s="2">
        <f>COUNTIF(Master!A$2:A$2428,A47)</f>
        <v/>
      </c>
      <c r="L47" s="2">
        <f>IFERROR(AVERAGEIFS(Master!P$2:P$2428,Master!A$2:A$2428,A47,Master!O$2:O$2428,"Relevant"),"")</f>
        <v/>
      </c>
      <c r="M47">
        <f>IFERROR(COUNTIFS(Master!A$2:A$2428,A47,Master!O$2:O$2428,"Relevant",Master!S$2:S$2428,TRUE)/COUNTIFS(Master!A$2:A$2428,A47,Master!O$2:O$2428,"Relevant"),"")</f>
        <v/>
      </c>
    </row>
    <row r="48" ht="15" customHeight="1">
      <c r="A48" s="2" t="n">
        <v>47</v>
      </c>
      <c r="B48" s="2" t="inlineStr">
        <is>
          <t>Western, Central and Northeast Severe Weather (January 2008)</t>
        </is>
      </c>
      <c r="C48" s="2" t="inlineStr">
        <is>
          <t>Severe Storm</t>
        </is>
      </c>
      <c r="D48" s="2" t="n">
        <v>20080104</v>
      </c>
      <c r="E48" s="2" t="n">
        <v>20080109</v>
      </c>
      <c r="F48" s="2" t="n">
        <v>1463.3</v>
      </c>
      <c r="G48" s="2" t="n">
        <v>982</v>
      </c>
      <c r="H48" s="2" t="n">
        <v>12</v>
      </c>
      <c r="I48" s="2" t="inlineStr">
        <is>
          <t>AK,AZ,CA,CO,CT,HI,IA,ID,IL,IN,KS,MA,ME,MI,MN,MO,MT,ND,NE,NH,NJ,NM,NV,NY,OH,OK,OR,PA,RI,SD,TX,UT,VT,WA,WI,WY</t>
        </is>
      </c>
      <c r="J48" s="2" t="inlineStr">
        <is>
          <t>1,10,11,12,13,14,15,16,17,18,2,3,8,9,National</t>
        </is>
      </c>
      <c r="K48" s="2">
        <f>COUNTIF(Master!A$2:A$2428,A48)</f>
        <v/>
      </c>
      <c r="L48" s="2">
        <f>IFERROR(AVERAGEIFS(Master!P$2:P$2428,Master!A$2:A$2428,A48,Master!O$2:O$2428,"Relevant"),"")</f>
        <v/>
      </c>
      <c r="M48">
        <f>IFERROR(COUNTIFS(Master!A$2:A$2428,A48,Master!O$2:O$2428,"Relevant",Master!S$2:S$2428,TRUE)/COUNTIFS(Master!A$2:A$2428,A48,Master!O$2:O$2428,"Relevant"),"")</f>
        <v/>
      </c>
    </row>
    <row r="49" ht="15" customHeight="1">
      <c r="A49" s="2" t="n">
        <v>48</v>
      </c>
      <c r="B49" s="2" t="inlineStr">
        <is>
          <t>Southeast Tornadoes and Severe Weather (February 2008)</t>
        </is>
      </c>
      <c r="C49" s="2" t="inlineStr">
        <is>
          <t>Severe Storm</t>
        </is>
      </c>
      <c r="D49" s="2" t="n">
        <v>20080205</v>
      </c>
      <c r="E49" s="2" t="n">
        <v>20080206</v>
      </c>
      <c r="F49" s="2" t="n">
        <v>1805.3</v>
      </c>
      <c r="G49" s="2" t="n">
        <v>1211.6</v>
      </c>
      <c r="H49" s="2" t="n">
        <v>57</v>
      </c>
      <c r="I49" s="2" t="inlineStr">
        <is>
          <t>AL,FL,GA,KY,MS,NC,SC,TN,VA,WV</t>
        </is>
      </c>
      <c r="J49" s="2" t="inlineStr">
        <is>
          <t>3,4,5,6,7,8,National</t>
        </is>
      </c>
      <c r="K49" s="2">
        <f>COUNTIF(Master!A$2:A$2428,A49)</f>
        <v/>
      </c>
      <c r="L49" s="2">
        <f>IFERROR(AVERAGEIFS(Master!P$2:P$2428,Master!A$2:A$2428,A49,Master!O$2:O$2428,"Relevant"),"")</f>
        <v/>
      </c>
      <c r="M49">
        <f>IFERROR(COUNTIFS(Master!A$2:A$2428,A49,Master!O$2:O$2428,"Relevant",Master!S$2:S$2428,TRUE)/COUNTIFS(Master!A$2:A$2428,A49,Master!O$2:O$2428,"Relevant"),"")</f>
        <v/>
      </c>
    </row>
    <row r="50" ht="15" customHeight="1">
      <c r="A50" s="2" t="n">
        <v>49</v>
      </c>
      <c r="B50" s="2" t="inlineStr">
        <is>
          <t>Southeast Tornadoes (March 2008)</t>
        </is>
      </c>
      <c r="C50" s="2" t="inlineStr">
        <is>
          <t>Severe Storm</t>
        </is>
      </c>
      <c r="D50" s="2" t="n">
        <v>20080314</v>
      </c>
      <c r="E50" s="2" t="n">
        <v>20080315</v>
      </c>
      <c r="F50" s="2" t="n">
        <v>1673.9</v>
      </c>
      <c r="G50" s="2" t="n">
        <v>1131</v>
      </c>
      <c r="H50" s="2" t="n">
        <v>5</v>
      </c>
      <c r="I50" s="2" t="inlineStr">
        <is>
          <t>AL,FL,GA,KY,MS,NC,SC,TN,VA,WV</t>
        </is>
      </c>
      <c r="J50" s="2" t="inlineStr">
        <is>
          <t>3,4,5,6,7,8,National</t>
        </is>
      </c>
      <c r="K50" s="2">
        <f>COUNTIF(Master!A$2:A$2428,A50)</f>
        <v/>
      </c>
      <c r="L50" s="2">
        <f>IFERROR(AVERAGEIFS(Master!P$2:P$2428,Master!A$2:A$2428,A50,Master!O$2:O$2428,"Relevant"),"")</f>
        <v/>
      </c>
      <c r="M50">
        <f>IFERROR(COUNTIFS(Master!A$2:A$2428,A50,Master!O$2:O$2428,"Relevant",Master!S$2:S$2428,TRUE)/COUNTIFS(Master!A$2:A$2428,A50,Master!O$2:O$2428,"Relevant"),"")</f>
        <v/>
      </c>
    </row>
    <row r="51" ht="15" customHeight="1">
      <c r="A51" s="2" t="n">
        <v>50</v>
      </c>
      <c r="B51" s="2" t="inlineStr">
        <is>
          <t>Southern Severe Weather (April 2008)</t>
        </is>
      </c>
      <c r="C51" s="2" t="inlineStr">
        <is>
          <t>Severe Storm</t>
        </is>
      </c>
      <c r="D51" s="2" t="n">
        <v>20080409</v>
      </c>
      <c r="E51" s="2" t="n">
        <v>20080411</v>
      </c>
      <c r="F51" s="2" t="n">
        <v>1528.3</v>
      </c>
      <c r="G51" s="2" t="n">
        <v>1039.6</v>
      </c>
      <c r="H51" s="2" t="n">
        <v>2</v>
      </c>
      <c r="I51" s="2" t="inlineStr">
        <is>
          <t>AL,AR,FL,GA,KY,LA,MS,NC,OK,SC,TN,TX,VA</t>
        </is>
      </c>
      <c r="J51" s="2" t="inlineStr">
        <is>
          <t>13,14,15,3,4,5,6,7,8,National</t>
        </is>
      </c>
      <c r="K51" s="2">
        <f>COUNTIF(Master!A$2:A$2428,A51)</f>
        <v/>
      </c>
      <c r="L51" s="2">
        <f>IFERROR(AVERAGEIFS(Master!P$2:P$2428,Master!A$2:A$2428,A51,Master!O$2:O$2428,"Relevant"),"")</f>
        <v/>
      </c>
      <c r="M51">
        <f>IFERROR(COUNTIFS(Master!A$2:A$2428,A51,Master!O$2:O$2428,"Relevant",Master!S$2:S$2428,TRUE)/COUNTIFS(Master!A$2:A$2428,A51,Master!O$2:O$2428,"Relevant"),"")</f>
        <v/>
      </c>
    </row>
    <row r="52" ht="15" customHeight="1">
      <c r="A52" s="2" t="n">
        <v>51</v>
      </c>
      <c r="B52" s="2" t="inlineStr">
        <is>
          <t>Midwest Tornadoes and Severe Weather (May 2008)</t>
        </is>
      </c>
      <c r="C52" s="2" t="inlineStr">
        <is>
          <t>Severe Storm</t>
        </is>
      </c>
      <c r="D52" s="2" t="n">
        <v>20080522</v>
      </c>
      <c r="E52" s="2" t="n">
        <v>20080527</v>
      </c>
      <c r="F52" s="2" t="n">
        <v>4423.1</v>
      </c>
      <c r="G52" s="2" t="n">
        <v>3029.5</v>
      </c>
      <c r="H52" s="2" t="n">
        <v>13</v>
      </c>
      <c r="I52" s="2" t="inlineStr">
        <is>
          <t>IA,IL,IN,KS,MI,MN,MO,ND,NE,OH,SD,WI</t>
        </is>
      </c>
      <c r="J52" s="2" t="inlineStr">
        <is>
          <t>10,11,12,13,8,9,National</t>
        </is>
      </c>
      <c r="K52" s="2">
        <f>COUNTIF(Master!A$2:A$2428,A52)</f>
        <v/>
      </c>
      <c r="L52" s="2">
        <f>IFERROR(AVERAGEIFS(Master!P$2:P$2428,Master!A$2:A$2428,A52,Master!O$2:O$2428,"Relevant"),"")</f>
        <v/>
      </c>
      <c r="M52">
        <f>IFERROR(COUNTIFS(Master!A$2:A$2428,A52,Master!O$2:O$2428,"Relevant",Master!S$2:S$2428,TRUE)/COUNTIFS(Master!A$2:A$2428,A52,Master!O$2:O$2428,"Relevant"),"")</f>
        <v/>
      </c>
    </row>
    <row r="53" ht="15" customHeight="1">
      <c r="A53" s="2" t="n">
        <v>52</v>
      </c>
      <c r="B53" s="2" t="inlineStr">
        <is>
          <t>Midwest/Mid-Atlantic Severe Weather (June 2008)</t>
        </is>
      </c>
      <c r="C53" s="2" t="inlineStr">
        <is>
          <t>Severe Storm</t>
        </is>
      </c>
      <c r="D53" s="2" t="n">
        <v>20080606</v>
      </c>
      <c r="E53" s="2" t="n">
        <v>20080612</v>
      </c>
      <c r="F53" s="2" t="n">
        <v>2355.7</v>
      </c>
      <c r="G53" s="2" t="n">
        <v>1635.9</v>
      </c>
      <c r="H53" s="2" t="n">
        <v>18</v>
      </c>
      <c r="I53" s="2" t="inlineStr">
        <is>
          <t>IA,IL,IN,KS,MI,MN,MO,ND,NE,OH,SD,WI</t>
        </is>
      </c>
      <c r="J53" s="2" t="inlineStr">
        <is>
          <t>10,11,12,13,8,9,National</t>
        </is>
      </c>
      <c r="K53" s="2">
        <f>COUNTIF(Master!A$2:A$2428,A53)</f>
        <v/>
      </c>
      <c r="L53" s="2">
        <f>IFERROR(AVERAGEIFS(Master!P$2:P$2428,Master!A$2:A$2428,A53,Master!O$2:O$2428,"Relevant"),"")</f>
        <v/>
      </c>
      <c r="M53">
        <f>IFERROR(COUNTIFS(Master!A$2:A$2428,A53,Master!O$2:O$2428,"Relevant",Master!S$2:S$2428,TRUE)/COUNTIFS(Master!A$2:A$2428,A53,Master!O$2:O$2428,"Relevant"),"")</f>
        <v/>
      </c>
    </row>
    <row r="54" ht="15" customHeight="1">
      <c r="A54" s="2" t="n">
        <v>53</v>
      </c>
      <c r="B54" s="2" t="inlineStr">
        <is>
          <t>Midwest Flooding (Summer 2008)</t>
        </is>
      </c>
      <c r="C54" s="2" t="inlineStr">
        <is>
          <t>Flooding</t>
        </is>
      </c>
      <c r="D54" s="2" t="n">
        <v>20080401</v>
      </c>
      <c r="E54" s="2" t="n">
        <v>20080630</v>
      </c>
      <c r="F54" s="2" t="n">
        <v>14838</v>
      </c>
      <c r="G54" s="2" t="n">
        <v>9958.4</v>
      </c>
      <c r="H54" s="2" t="n">
        <v>24</v>
      </c>
      <c r="I54" s="2" t="inlineStr">
        <is>
          <t>IA,IL,IN,KS,MI,MN,MO,ND,NE,OH,SD,WI</t>
        </is>
      </c>
      <c r="J54" s="2" t="inlineStr">
        <is>
          <t>10,11,12,13,8,9,National</t>
        </is>
      </c>
      <c r="K54" s="2">
        <f>COUNTIF(Master!A$2:A$2428,A54)</f>
        <v/>
      </c>
      <c r="L54" s="2">
        <f>IFERROR(AVERAGEIFS(Master!P$2:P$2428,Master!A$2:A$2428,A54,Master!O$2:O$2428,"Relevant"),"")</f>
        <v/>
      </c>
      <c r="M54">
        <f>IFERROR(COUNTIFS(Master!A$2:A$2428,A54,Master!O$2:O$2428,"Relevant",Master!S$2:S$2428,TRUE)/COUNTIFS(Master!A$2:A$2428,A54,Master!O$2:O$2428,"Relevant"),"")</f>
        <v/>
      </c>
    </row>
    <row r="55" ht="15" customHeight="1">
      <c r="A55" s="2" t="n">
        <v>54</v>
      </c>
      <c r="B55" s="2" t="inlineStr">
        <is>
          <t>Hurricane Dolly (July 2008)</t>
        </is>
      </c>
      <c r="C55" s="2" t="inlineStr">
        <is>
          <t>Tropical Cyclone</t>
        </is>
      </c>
      <c r="D55" s="2" t="n">
        <v>20080723</v>
      </c>
      <c r="E55" s="2" t="n">
        <v>20080725</v>
      </c>
      <c r="F55" s="2" t="n">
        <v>1812.2</v>
      </c>
      <c r="G55" s="2" t="n">
        <v>1267.3</v>
      </c>
      <c r="H55" s="2" t="n">
        <v>3</v>
      </c>
      <c r="I55" s="2" t="inlineStr">
        <is>
          <t>TX</t>
        </is>
      </c>
      <c r="J55" s="2" t="inlineStr">
        <is>
          <t>13,14,15,National</t>
        </is>
      </c>
      <c r="K55" s="2">
        <f>COUNTIF(Master!A$2:A$2428,A55)</f>
        <v/>
      </c>
      <c r="L55" s="2">
        <f>IFERROR(AVERAGEIFS(Master!P$2:P$2428,Master!A$2:A$2428,A55,Master!O$2:O$2428,"Relevant"),"")</f>
        <v/>
      </c>
      <c r="M55">
        <f>IFERROR(COUNTIFS(Master!A$2:A$2428,A55,Master!O$2:O$2428,"Relevant",Master!S$2:S$2428,TRUE)/COUNTIFS(Master!A$2:A$2428,A55,Master!O$2:O$2428,"Relevant"),"")</f>
        <v/>
      </c>
    </row>
    <row r="56" ht="15" customHeight="1">
      <c r="A56" s="2" t="n">
        <v>55</v>
      </c>
      <c r="B56" s="2" t="inlineStr">
        <is>
          <t>Hurricane Gustav (September 2008)</t>
        </is>
      </c>
      <c r="C56" s="2" t="inlineStr">
        <is>
          <t>Tropical Cyclone</t>
        </is>
      </c>
      <c r="D56" s="2" t="n">
        <v>20080831</v>
      </c>
      <c r="E56" s="2" t="n">
        <v>20080903</v>
      </c>
      <c r="F56" s="2" t="n">
        <v>8635.700000000001</v>
      </c>
      <c r="G56" s="2" t="n">
        <v>5997</v>
      </c>
      <c r="H56" s="2" t="n">
        <v>53</v>
      </c>
      <c r="I56" s="2" t="inlineStr">
        <is>
          <t>LA</t>
        </is>
      </c>
      <c r="J56" s="2" t="inlineStr">
        <is>
          <t>13,14,15,National</t>
        </is>
      </c>
      <c r="K56" s="2">
        <f>COUNTIF(Master!A$2:A$2428,A56)</f>
        <v/>
      </c>
      <c r="L56" s="2">
        <f>IFERROR(AVERAGEIFS(Master!P$2:P$2428,Master!A$2:A$2428,A56,Master!O$2:O$2428,"Relevant"),"")</f>
        <v/>
      </c>
      <c r="M56">
        <f>IFERROR(COUNTIFS(Master!A$2:A$2428,A56,Master!O$2:O$2428,"Relevant",Master!S$2:S$2428,TRUE)/COUNTIFS(Master!A$2:A$2428,A56,Master!O$2:O$2428,"Relevant"),"")</f>
        <v/>
      </c>
    </row>
    <row r="57" ht="15" customHeight="1">
      <c r="A57" s="2" t="n">
        <v>56</v>
      </c>
      <c r="B57" s="2" t="inlineStr">
        <is>
          <t>Hurricane Ike (September 2008)</t>
        </is>
      </c>
      <c r="C57" s="2" t="inlineStr">
        <is>
          <t>Tropical Cyclone</t>
        </is>
      </c>
      <c r="D57" s="2" t="n">
        <v>20080912</v>
      </c>
      <c r="E57" s="2" t="n">
        <v>20080914</v>
      </c>
      <c r="F57" s="2" t="n">
        <v>43198.4</v>
      </c>
      <c r="G57" s="2" t="n">
        <v>29998.8</v>
      </c>
      <c r="H57" s="2" t="n">
        <v>112</v>
      </c>
      <c r="I57" s="2" t="inlineStr">
        <is>
          <t>LA,TX</t>
        </is>
      </c>
      <c r="J57" s="2" t="inlineStr">
        <is>
          <t>13,14,15,National</t>
        </is>
      </c>
      <c r="K57" s="2">
        <f>COUNTIF(Master!A$2:A$2428,A57)</f>
        <v/>
      </c>
      <c r="L57" s="2">
        <f>IFERROR(AVERAGEIFS(Master!P$2:P$2428,Master!A$2:A$2428,A57,Master!O$2:O$2428,"Relevant"),"")</f>
        <v/>
      </c>
      <c r="M57">
        <f>IFERROR(COUNTIFS(Master!A$2:A$2428,A57,Master!O$2:O$2428,"Relevant",Master!S$2:S$2428,TRUE)/COUNTIFS(Master!A$2:A$2428,A57,Master!O$2:O$2428,"Relevant"),"")</f>
        <v/>
      </c>
    </row>
    <row r="58" ht="15" customHeight="1">
      <c r="A58" s="2" t="n">
        <v>57</v>
      </c>
      <c r="B58" s="2" t="inlineStr">
        <is>
          <t>U.S. Wildfires (Fall 2008)</t>
        </is>
      </c>
      <c r="C58" s="2" t="inlineStr">
        <is>
          <t>Wildfire</t>
        </is>
      </c>
      <c r="D58" s="2" t="n">
        <v>20080901</v>
      </c>
      <c r="E58" s="2" t="n">
        <v>20081130</v>
      </c>
      <c r="F58" s="2" t="n">
        <v>1777</v>
      </c>
      <c r="G58" s="2" t="n">
        <v>1234</v>
      </c>
      <c r="H58" s="2" t="n">
        <v>16</v>
      </c>
      <c r="I58" s="2" t="inlineStr">
        <is>
          <t>NATIONAL</t>
        </is>
      </c>
      <c r="J58" s="2" t="inlineStr">
        <is>
          <t>National</t>
        </is>
      </c>
      <c r="K58" s="2">
        <f>COUNTIF(Master!A$2:A$2428,A58)</f>
        <v/>
      </c>
      <c r="L58" s="2">
        <f>IFERROR(AVERAGEIFS(Master!P$2:P$2428,Master!A$2:A$2428,A58,Master!O$2:O$2428,"Relevant"),"")</f>
        <v/>
      </c>
      <c r="M58">
        <f>IFERROR(COUNTIFS(Master!A$2:A$2428,A58,Master!O$2:O$2428,"Relevant",Master!S$2:S$2428,TRUE)/COUNTIFS(Master!A$2:A$2428,A58,Master!O$2:O$2428,"Relevant"),"")</f>
        <v/>
      </c>
    </row>
    <row r="59" ht="15" customHeight="1">
      <c r="A59" s="2" t="n">
        <v>58</v>
      </c>
      <c r="B59" s="2" t="inlineStr">
        <is>
          <t>U.S. Drought (2008)</t>
        </is>
      </c>
      <c r="C59" s="2" t="inlineStr">
        <is>
          <t>Drought</t>
        </is>
      </c>
      <c r="D59" s="2" t="n">
        <v>20080101</v>
      </c>
      <c r="E59" s="2" t="n">
        <v>20081231</v>
      </c>
      <c r="F59" s="2" t="n">
        <v>10444.7</v>
      </c>
      <c r="G59" s="2" t="n">
        <v>7009.8</v>
      </c>
      <c r="H59" s="2" t="n">
        <v>0</v>
      </c>
      <c r="I59" s="2" t="inlineStr">
        <is>
          <t>NATIONAL</t>
        </is>
      </c>
      <c r="J59" s="2" t="inlineStr">
        <is>
          <t>National</t>
        </is>
      </c>
      <c r="K59" s="2">
        <f>COUNTIF(Master!A$2:A$2428,A59)</f>
        <v/>
      </c>
      <c r="L59" s="2">
        <f>IFERROR(AVERAGEIFS(Master!P$2:P$2428,Master!A$2:A$2428,A59,Master!O$2:O$2428,"Relevant"),"")</f>
        <v/>
      </c>
      <c r="M59">
        <f>IFERROR(COUNTIFS(Master!A$2:A$2428,A59,Master!O$2:O$2428,"Relevant",Master!S$2:S$2428,TRUE)/COUNTIFS(Master!A$2:A$2428,A59,Master!O$2:O$2428,"Relevant"),"")</f>
        <v/>
      </c>
    </row>
    <row r="60" ht="15" customHeight="1">
      <c r="A60" s="2" t="n">
        <v>59</v>
      </c>
      <c r="B60" s="2" t="inlineStr">
        <is>
          <t>Southeast/Ohio Valley Severe Weather (February 2009)</t>
        </is>
      </c>
      <c r="C60" s="2" t="inlineStr">
        <is>
          <t>Severe Storm</t>
        </is>
      </c>
      <c r="D60" s="2" t="n">
        <v>20090210</v>
      </c>
      <c r="E60" s="2" t="n">
        <v>20090211</v>
      </c>
      <c r="F60" s="2" t="n">
        <v>2592.9</v>
      </c>
      <c r="G60" s="2" t="n">
        <v>1740.2</v>
      </c>
      <c r="H60" s="2" t="n">
        <v>10</v>
      </c>
      <c r="I60" s="2" t="inlineStr">
        <is>
          <t>AL,FL,GA,IL,IN,KY,MO,MS,NC,OH,SC,TN,VA,WV</t>
        </is>
      </c>
      <c r="J60" s="2" t="inlineStr">
        <is>
          <t>10,11,12,13,3,4,5,6,7,8,9,National</t>
        </is>
      </c>
      <c r="K60" s="2">
        <f>COUNTIF(Master!A$2:A$2428,A60)</f>
        <v/>
      </c>
      <c r="L60" s="2">
        <f>IFERROR(AVERAGEIFS(Master!P$2:P$2428,Master!A$2:A$2428,A60,Master!O$2:O$2428,"Relevant"),"")</f>
        <v/>
      </c>
      <c r="M60">
        <f>IFERROR(COUNTIFS(Master!A$2:A$2428,A60,Master!O$2:O$2428,"Relevant",Master!S$2:S$2428,TRUE)/COUNTIFS(Master!A$2:A$2428,A60,Master!O$2:O$2428,"Relevant"),"")</f>
        <v/>
      </c>
    </row>
    <row r="61" ht="15" customHeight="1">
      <c r="A61" s="2" t="n">
        <v>60</v>
      </c>
      <c r="B61" s="2" t="inlineStr">
        <is>
          <t>Midwest/Southeast Tornadoes (March 2009)</t>
        </is>
      </c>
      <c r="C61" s="2" t="inlineStr">
        <is>
          <t>Severe Storm</t>
        </is>
      </c>
      <c r="D61" s="2" t="n">
        <v>20090325</v>
      </c>
      <c r="E61" s="2" t="n">
        <v>20090328</v>
      </c>
      <c r="F61" s="2" t="n">
        <v>2427.9</v>
      </c>
      <c r="G61" s="2" t="n">
        <v>1640.5</v>
      </c>
      <c r="H61" s="2" t="n">
        <v>0</v>
      </c>
      <c r="I61" s="2" t="inlineStr">
        <is>
          <t>AL,FL,GA,IA,IL,IN,KS,KY,MI,MN,MO,MS,NC,ND,NE,OH,SC,SD,TN,VA,WI,WV</t>
        </is>
      </c>
      <c r="J61" s="2" t="inlineStr">
        <is>
          <t>10,11,12,13,3,4,5,6,7,8,9,National</t>
        </is>
      </c>
      <c r="K61" s="2">
        <f>COUNTIF(Master!A$2:A$2428,A61)</f>
        <v/>
      </c>
      <c r="L61" s="2">
        <f>IFERROR(AVERAGEIFS(Master!P$2:P$2428,Master!A$2:A$2428,A61,Master!O$2:O$2428,"Relevant"),"")</f>
        <v/>
      </c>
      <c r="M61">
        <f>IFERROR(COUNTIFS(Master!A$2:A$2428,A61,Master!O$2:O$2428,"Relevant",Master!S$2:S$2428,TRUE)/COUNTIFS(Master!A$2:A$2428,A61,Master!O$2:O$2428,"Relevant"),"")</f>
        <v/>
      </c>
    </row>
    <row r="62" ht="15" customHeight="1">
      <c r="A62" s="2" t="n">
        <v>61</v>
      </c>
      <c r="B62" s="2" t="inlineStr">
        <is>
          <t>South/Southeast Severe Weather and Tornadoes (April 2009)</t>
        </is>
      </c>
      <c r="C62" s="2" t="inlineStr">
        <is>
          <t>Severe Storm</t>
        </is>
      </c>
      <c r="D62" s="2" t="n">
        <v>20090409</v>
      </c>
      <c r="E62" s="2" t="n">
        <v>20090410</v>
      </c>
      <c r="F62" s="2" t="n">
        <v>2116.4</v>
      </c>
      <c r="G62" s="2" t="n">
        <v>1430.1</v>
      </c>
      <c r="H62" s="2" t="n">
        <v>6</v>
      </c>
      <c r="I62" s="2" t="inlineStr">
        <is>
          <t>AL,AR,FL,GA,KY,LA,MS,NC,OK,SC,TN,TX,VA,WV</t>
        </is>
      </c>
      <c r="J62" s="2" t="inlineStr">
        <is>
          <t>13,14,15,3,4,5,6,7,8,National</t>
        </is>
      </c>
      <c r="K62" s="2">
        <f>COUNTIF(Master!A$2:A$2428,A62)</f>
        <v/>
      </c>
      <c r="L62" s="2">
        <f>IFERROR(AVERAGEIFS(Master!P$2:P$2428,Master!A$2:A$2428,A62,Master!O$2:O$2428,"Relevant"),"")</f>
        <v/>
      </c>
      <c r="M62">
        <f>IFERROR(COUNTIFS(Master!A$2:A$2428,A62,Master!O$2:O$2428,"Relevant",Master!S$2:S$2428,TRUE)/COUNTIFS(Master!A$2:A$2428,A62,Master!O$2:O$2428,"Relevant"),"")</f>
        <v/>
      </c>
    </row>
    <row r="63" ht="15" customHeight="1">
      <c r="A63" s="2" t="n">
        <v>62</v>
      </c>
      <c r="B63" s="2" t="inlineStr">
        <is>
          <t>Central Derecho and Tornadoes (May 2009)</t>
        </is>
      </c>
      <c r="C63" s="2" t="inlineStr">
        <is>
          <t>Severe Storm</t>
        </is>
      </c>
      <c r="D63" s="2" t="n">
        <v>20090507</v>
      </c>
      <c r="E63" s="2" t="n">
        <v>20090509</v>
      </c>
      <c r="F63" s="2" t="n">
        <v>1274.2</v>
      </c>
      <c r="G63" s="2" t="n">
        <v>861</v>
      </c>
      <c r="H63" s="2" t="n">
        <v>7</v>
      </c>
      <c r="I63" s="2" t="inlineStr">
        <is>
          <t>IA,IL,IN,KS,MI,MN,MO,ND,NE,OH,OK,SD,TX,WI</t>
        </is>
      </c>
      <c r="J63" s="2" t="inlineStr">
        <is>
          <t>10,11,12,13,14,15,8,9,National</t>
        </is>
      </c>
      <c r="K63" s="2">
        <f>COUNTIF(Master!A$2:A$2428,A63)</f>
        <v/>
      </c>
      <c r="L63" s="2">
        <f>IFERROR(AVERAGEIFS(Master!P$2:P$2428,Master!A$2:A$2428,A63,Master!O$2:O$2428,"Relevant"),"")</f>
        <v/>
      </c>
      <c r="M63">
        <f>IFERROR(COUNTIFS(Master!A$2:A$2428,A63,Master!O$2:O$2428,"Relevant",Master!S$2:S$2428,TRUE)/COUNTIFS(Master!A$2:A$2428,A63,Master!O$2:O$2428,"Relevant"),"")</f>
        <v/>
      </c>
    </row>
    <row r="64" ht="15" customHeight="1">
      <c r="A64" s="2" t="n">
        <v>63</v>
      </c>
      <c r="B64" s="2" t="inlineStr">
        <is>
          <t>Midwest, South and East Severe Weather (June 2009)</t>
        </is>
      </c>
      <c r="C64" s="2" t="inlineStr">
        <is>
          <t>Severe Storm</t>
        </is>
      </c>
      <c r="D64" s="2" t="n">
        <v>20090609</v>
      </c>
      <c r="E64" s="2" t="n">
        <v>20090612</v>
      </c>
      <c r="F64" s="2" t="n">
        <v>1939</v>
      </c>
      <c r="G64" s="2" t="n">
        <v>1328.1</v>
      </c>
      <c r="H64" s="2" t="n">
        <v>0</v>
      </c>
      <c r="I64" s="2" t="inlineStr">
        <is>
          <t>AL,AR,CT,DE,FL,GA,IA,IL,IN,KS,KY,LA,MA,MD,ME,MI,MN,MO,MS,NC,ND,NE,NH,NJ,NY,OH,OK,PA,RI,SC,SD,TN,TX,VA,VT,WI,WV</t>
        </is>
      </c>
      <c r="J64" s="2" t="inlineStr">
        <is>
          <t>1,10,11,12,13,14,15,2,3,4,5,6,7,8,9,National</t>
        </is>
      </c>
      <c r="K64" s="2">
        <f>COUNTIF(Master!A$2:A$2428,A64)</f>
        <v/>
      </c>
      <c r="L64" s="2">
        <f>IFERROR(AVERAGEIFS(Master!P$2:P$2428,Master!A$2:A$2428,A64,Master!O$2:O$2428,"Relevant"),"")</f>
        <v/>
      </c>
      <c r="M64">
        <f>IFERROR(COUNTIFS(Master!A$2:A$2428,A64,Master!O$2:O$2428,"Relevant",Master!S$2:S$2428,TRUE)/COUNTIFS(Master!A$2:A$2428,A64,Master!O$2:O$2428,"Relevant"),"")</f>
        <v/>
      </c>
    </row>
    <row r="65" ht="15" customHeight="1">
      <c r="A65" s="2" t="n">
        <v>64</v>
      </c>
      <c r="B65" s="2" t="inlineStr">
        <is>
          <t>Colorado Hail Storm (July 2009)</t>
        </is>
      </c>
      <c r="C65" s="2" t="inlineStr">
        <is>
          <t>Severe Storm</t>
        </is>
      </c>
      <c r="D65" s="2" t="n">
        <v>20090720</v>
      </c>
      <c r="E65" s="2" t="n">
        <v>20090720</v>
      </c>
      <c r="F65" s="2" t="n">
        <v>1470</v>
      </c>
      <c r="G65" s="2" t="n">
        <v>1000</v>
      </c>
      <c r="H65" s="2" t="n">
        <v>0</v>
      </c>
      <c r="I65" s="2" t="inlineStr">
        <is>
          <t>CO</t>
        </is>
      </c>
      <c r="J65" s="2" t="inlineStr">
        <is>
          <t>15,16,National</t>
        </is>
      </c>
      <c r="K65" s="2">
        <f>COUNTIF(Master!A$2:A$2428,A65)</f>
        <v/>
      </c>
      <c r="L65" s="2">
        <f>IFERROR(AVERAGEIFS(Master!P$2:P$2428,Master!A$2:A$2428,A65,Master!O$2:O$2428,"Relevant"),"")</f>
        <v/>
      </c>
      <c r="M65">
        <f>IFERROR(COUNTIFS(Master!A$2:A$2428,A65,Master!O$2:O$2428,"Relevant",Master!S$2:S$2428,TRUE)/COUNTIFS(Master!A$2:A$2428,A65,Master!O$2:O$2428,"Relevant"),"")</f>
        <v/>
      </c>
    </row>
    <row r="66" ht="15" customHeight="1">
      <c r="A66" s="2" t="n">
        <v>65</v>
      </c>
      <c r="B66" s="2" t="inlineStr">
        <is>
          <t>Georgia Flooding (September 2009)</t>
        </is>
      </c>
      <c r="C66" s="2" t="inlineStr">
        <is>
          <t>Flooding</t>
        </is>
      </c>
      <c r="D66" s="2" t="n">
        <v>20090919</v>
      </c>
      <c r="E66" s="2" t="n">
        <v>20090922</v>
      </c>
      <c r="F66" s="2" t="n">
        <v>1311.8</v>
      </c>
      <c r="G66" s="2" t="n">
        <v>898.5</v>
      </c>
      <c r="H66" s="2" t="n">
        <v>10</v>
      </c>
      <c r="I66" s="2" t="inlineStr">
        <is>
          <t>GA</t>
        </is>
      </c>
      <c r="J66" s="2" t="inlineStr">
        <is>
          <t>4,5,6,National</t>
        </is>
      </c>
      <c r="K66" s="2">
        <f>COUNTIF(Master!A$2:A$2428,A66)</f>
        <v/>
      </c>
      <c r="L66" s="2">
        <f>IFERROR(AVERAGEIFS(Master!P$2:P$2428,Master!A$2:A$2428,A66,Master!O$2:O$2428,"Relevant"),"")</f>
        <v/>
      </c>
      <c r="M66">
        <f>IFERROR(COUNTIFS(Master!A$2:A$2428,A66,Master!O$2:O$2428,"Relevant",Master!S$2:S$2428,TRUE)/COUNTIFS(Master!A$2:A$2428,A66,Master!O$2:O$2428,"Relevant"),"")</f>
        <v/>
      </c>
    </row>
    <row r="67" ht="15" customHeight="1">
      <c r="A67" s="2" t="n">
        <v>66</v>
      </c>
      <c r="B67" s="2" t="inlineStr">
        <is>
          <t>Western Wildfires (Summer-Fall 2009)</t>
        </is>
      </c>
      <c r="C67" s="2" t="inlineStr">
        <is>
          <t>Wildfire</t>
        </is>
      </c>
      <c r="D67" s="2" t="n">
        <v>20090601</v>
      </c>
      <c r="E67" s="2" t="n">
        <v>20091130</v>
      </c>
      <c r="F67" s="2" t="n">
        <v>1477.4</v>
      </c>
      <c r="G67" s="2" t="n">
        <v>1011.9</v>
      </c>
      <c r="H67" s="2" t="n">
        <v>10</v>
      </c>
      <c r="I67" s="2" t="inlineStr">
        <is>
          <t>AK,AZ,CA,CO,HI,ID,MT,NM,NV,OR,UT,WA,WY</t>
        </is>
      </c>
      <c r="J67" s="2" t="inlineStr">
        <is>
          <t>15,16,17,18,National</t>
        </is>
      </c>
      <c r="K67" s="2">
        <f>COUNTIF(Master!A$2:A$2428,A67)</f>
        <v/>
      </c>
      <c r="L67" s="2">
        <f>IFERROR(AVERAGEIFS(Master!P$2:P$2428,Master!A$2:A$2428,A67,Master!O$2:O$2428,"Relevant"),"")</f>
        <v/>
      </c>
      <c r="M67">
        <f>IFERROR(COUNTIFS(Master!A$2:A$2428,A67,Master!O$2:O$2428,"Relevant",Master!S$2:S$2428,TRUE)/COUNTIFS(Master!A$2:A$2428,A67,Master!O$2:O$2428,"Relevant"),"")</f>
        <v/>
      </c>
    </row>
    <row r="68" ht="15" customHeight="1">
      <c r="A68" s="2" t="n">
        <v>67</v>
      </c>
      <c r="B68" s="2" t="inlineStr">
        <is>
          <t>Southwest/Great Plains Drought (2009)</t>
        </is>
      </c>
      <c r="C68" s="2" t="inlineStr">
        <is>
          <t>Drought</t>
        </is>
      </c>
      <c r="D68" s="2" t="n">
        <v>20090101</v>
      </c>
      <c r="E68" s="2" t="n">
        <v>20091231</v>
      </c>
      <c r="F68" s="2" t="n">
        <v>5203.2</v>
      </c>
      <c r="G68" s="2" t="n">
        <v>3492</v>
      </c>
      <c r="H68" s="2" t="n">
        <v>0</v>
      </c>
      <c r="I68" s="2" t="inlineStr">
        <is>
          <t>AZ,CO,KS,MT,ND,NE,NM,NV,OK,SD,TX,UT,WY</t>
        </is>
      </c>
      <c r="J68" s="2" t="inlineStr">
        <is>
          <t>11,12,13,14,15,16,17,National</t>
        </is>
      </c>
      <c r="K68" s="2">
        <f>COUNTIF(Master!A$2:A$2428,A68)</f>
        <v/>
      </c>
      <c r="L68" s="2">
        <f>IFERROR(AVERAGEIFS(Master!P$2:P$2428,Master!A$2:A$2428,A68,Master!O$2:O$2428,"Relevant"),"")</f>
        <v/>
      </c>
      <c r="M68">
        <f>IFERROR(COUNTIFS(Master!A$2:A$2428,A68,Master!O$2:O$2428,"Relevant",Master!S$2:S$2428,TRUE)/COUNTIFS(Master!A$2:A$2428,A68,Master!O$2:O$2428,"Relevant"),"")</f>
        <v/>
      </c>
    </row>
    <row r="69" ht="15" customHeight="1">
      <c r="A69" s="2" t="n">
        <v>68</v>
      </c>
      <c r="B69" s="2" t="inlineStr">
        <is>
          <t>Northeast Winter Storm (February 2010)</t>
        </is>
      </c>
      <c r="C69" s="2" t="inlineStr">
        <is>
          <t>Winter Storm</t>
        </is>
      </c>
      <c r="D69" s="2" t="n">
        <v>20100209</v>
      </c>
      <c r="E69" s="2" t="n">
        <v>20100211</v>
      </c>
      <c r="F69" s="2" t="n">
        <v>1192.8</v>
      </c>
      <c r="G69" s="2" t="n">
        <v>817</v>
      </c>
      <c r="H69" s="2" t="n">
        <v>3</v>
      </c>
      <c r="I69" s="2" t="inlineStr">
        <is>
          <t>CT,MA,ME,NH,NJ,NY,PA,RI,VT</t>
        </is>
      </c>
      <c r="J69" s="2" t="inlineStr">
        <is>
          <t>1,2,3,National</t>
        </is>
      </c>
      <c r="K69" s="2">
        <f>COUNTIF(Master!A$2:A$2428,A69)</f>
        <v/>
      </c>
      <c r="L69" s="2">
        <f>IFERROR(AVERAGEIFS(Master!P$2:P$2428,Master!A$2:A$2428,A69,Master!O$2:O$2428,"Relevant"),"")</f>
        <v/>
      </c>
      <c r="M69">
        <f>IFERROR(COUNTIFS(Master!A$2:A$2428,A69,Master!O$2:O$2428,"Relevant",Master!S$2:S$2428,TRUE)/COUNTIFS(Master!A$2:A$2428,A69,Master!O$2:O$2428,"Relevant"),"")</f>
        <v/>
      </c>
    </row>
    <row r="70" ht="15" customHeight="1">
      <c r="A70" s="2" t="n">
        <v>69</v>
      </c>
      <c r="B70" s="2" t="inlineStr">
        <is>
          <t>Northeast Flooding (March 2010)</t>
        </is>
      </c>
      <c r="C70" s="2" t="inlineStr">
        <is>
          <t>Flooding</t>
        </is>
      </c>
      <c r="D70" s="2" t="n">
        <v>20100301</v>
      </c>
      <c r="E70" s="2" t="n">
        <v>20100331</v>
      </c>
      <c r="F70" s="2" t="n">
        <v>2692.6</v>
      </c>
      <c r="G70" s="2" t="n">
        <v>1844.2</v>
      </c>
      <c r="H70" s="2" t="n">
        <v>11</v>
      </c>
      <c r="I70" s="2" t="inlineStr">
        <is>
          <t>CT,MA,ME,NH,NJ,NY,PA,RI,VT</t>
        </is>
      </c>
      <c r="J70" s="2" t="inlineStr">
        <is>
          <t>1,2,3,National</t>
        </is>
      </c>
      <c r="K70" s="2">
        <f>COUNTIF(Master!A$2:A$2428,A70)</f>
        <v/>
      </c>
      <c r="L70" s="2">
        <f>IFERROR(AVERAGEIFS(Master!P$2:P$2428,Master!A$2:A$2428,A70,Master!O$2:O$2428,"Relevant"),"")</f>
        <v/>
      </c>
      <c r="M70">
        <f>IFERROR(COUNTIFS(Master!A$2:A$2428,A70,Master!O$2:O$2428,"Relevant",Master!S$2:S$2428,TRUE)/COUNTIFS(Master!A$2:A$2428,A70,Master!O$2:O$2428,"Relevant"),"")</f>
        <v/>
      </c>
    </row>
    <row r="71" ht="15" customHeight="1">
      <c r="A71" s="2" t="n">
        <v>70</v>
      </c>
      <c r="B71" s="2" t="inlineStr">
        <is>
          <t>East/South Flooding and Severe Weather (May 2010)</t>
        </is>
      </c>
      <c r="C71" s="2" t="inlineStr">
        <is>
          <t>Flooding</t>
        </is>
      </c>
      <c r="D71" s="2" t="n">
        <v>20100430</v>
      </c>
      <c r="E71" s="2" t="n">
        <v>20100502</v>
      </c>
      <c r="F71" s="2" t="n">
        <v>3308.8</v>
      </c>
      <c r="G71" s="2" t="n">
        <v>2266.3</v>
      </c>
      <c r="H71" s="2" t="n">
        <v>32</v>
      </c>
      <c r="I71" s="2" t="inlineStr">
        <is>
          <t>AL,AR,CT,DE,FL,GA,KY,LA,MA,MD,ME,MS,NC,NH,NJ,NY,OK,PA,RI,SC,TN,TX,VA,VT,WV</t>
        </is>
      </c>
      <c r="J71" s="2" t="inlineStr">
        <is>
          <t>1,13,14,15,2,3,4,5,6,7,8,National</t>
        </is>
      </c>
      <c r="K71" s="2">
        <f>COUNTIF(Master!A$2:A$2428,A71)</f>
        <v/>
      </c>
      <c r="L71" s="2">
        <f>IFERROR(AVERAGEIFS(Master!P$2:P$2428,Master!A$2:A$2428,A71,Master!O$2:O$2428,"Relevant"),"")</f>
        <v/>
      </c>
      <c r="M71">
        <f>IFERROR(COUNTIFS(Master!A$2:A$2428,A71,Master!O$2:O$2428,"Relevant",Master!S$2:S$2428,TRUE)/COUNTIFS(Master!A$2:A$2428,A71,Master!O$2:O$2428,"Relevant"),"")</f>
        <v/>
      </c>
    </row>
    <row r="72" ht="15" customHeight="1">
      <c r="A72" s="2" t="n">
        <v>71</v>
      </c>
      <c r="B72" s="2" t="inlineStr">
        <is>
          <t>Oklahoma, Kansas, and Texas Tornadoes and Severe Weather (May 2010)</t>
        </is>
      </c>
      <c r="C72" s="2" t="inlineStr">
        <is>
          <t>Severe Storm</t>
        </is>
      </c>
      <c r="D72" s="2" t="n">
        <v>20100510</v>
      </c>
      <c r="E72" s="2" t="n">
        <v>20100512</v>
      </c>
      <c r="F72" s="2" t="n">
        <v>4834</v>
      </c>
      <c r="G72" s="2" t="n">
        <v>3333.8</v>
      </c>
      <c r="H72" s="2" t="n">
        <v>3</v>
      </c>
      <c r="I72" s="2" t="inlineStr">
        <is>
          <t>KS,OK,TX</t>
        </is>
      </c>
      <c r="J72" s="2" t="inlineStr">
        <is>
          <t>11,12,13,14,15,National</t>
        </is>
      </c>
      <c r="K72" s="2">
        <f>COUNTIF(Master!A$2:A$2428,A72)</f>
        <v/>
      </c>
      <c r="L72" s="2">
        <f>IFERROR(AVERAGEIFS(Master!P$2:P$2428,Master!A$2:A$2428,A72,Master!O$2:O$2428,"Relevant"),"")</f>
        <v/>
      </c>
      <c r="M72">
        <f>IFERROR(COUNTIFS(Master!A$2:A$2428,A72,Master!O$2:O$2428,"Relevant",Master!S$2:S$2428,TRUE)/COUNTIFS(Master!A$2:A$2428,A72,Master!O$2:O$2428,"Relevant"),"")</f>
        <v/>
      </c>
    </row>
    <row r="73" ht="15" customHeight="1">
      <c r="A73" s="2" t="n">
        <v>72</v>
      </c>
      <c r="B73" s="2" t="inlineStr">
        <is>
          <t>Rockies/Central/East Severe Weather (June 2010)</t>
        </is>
      </c>
      <c r="C73" s="2" t="inlineStr">
        <is>
          <t>Severe Storm</t>
        </is>
      </c>
      <c r="D73" s="2" t="n">
        <v>20100610</v>
      </c>
      <c r="E73" s="2" t="n">
        <v>20100615</v>
      </c>
      <c r="F73" s="2" t="n">
        <v>1306.7</v>
      </c>
      <c r="G73" s="2" t="n">
        <v>901</v>
      </c>
      <c r="H73" s="2" t="n">
        <v>2</v>
      </c>
      <c r="I73" s="2" t="inlineStr">
        <is>
          <t>CO,CT,DE,FL,GA,IA,ID,IL,IN,KS,MA,MD,ME,MI,MN,MO,MT,NC,ND,NE,NH,NJ,NY,OH,OK,PA,RI,SC,SD,TX,UT,VA,VT,WI,WV,WY</t>
        </is>
      </c>
      <c r="J73" s="2" t="inlineStr">
        <is>
          <t>1,10,11,12,13,14,15,16,17,2,3,4,5,6,8,9,National</t>
        </is>
      </c>
      <c r="K73" s="2">
        <f>COUNTIF(Master!A$2:A$2428,A73)</f>
        <v/>
      </c>
      <c r="L73" s="2">
        <f>IFERROR(AVERAGEIFS(Master!P$2:P$2428,Master!A$2:A$2428,A73,Master!O$2:O$2428,"Relevant"),"")</f>
        <v/>
      </c>
      <c r="M73">
        <f>IFERROR(COUNTIFS(Master!A$2:A$2428,A73,Master!O$2:O$2428,"Relevant",Master!S$2:S$2428,TRUE)/COUNTIFS(Master!A$2:A$2428,A73,Master!O$2:O$2428,"Relevant"),"")</f>
        <v/>
      </c>
    </row>
    <row r="74" ht="15" customHeight="1">
      <c r="A74" s="2" t="n">
        <v>73</v>
      </c>
      <c r="B74" s="2" t="inlineStr">
        <is>
          <t>Midwest/Northeast Severe Storms and Flooding (July 2010)</t>
        </is>
      </c>
      <c r="C74" s="2" t="inlineStr">
        <is>
          <t>Severe Storm</t>
        </is>
      </c>
      <c r="D74" s="2" t="n">
        <v>20100720</v>
      </c>
      <c r="E74" s="2" t="n">
        <v>20100723</v>
      </c>
      <c r="F74" s="2" t="n">
        <v>1375.1</v>
      </c>
      <c r="G74" s="2" t="n">
        <v>948.3</v>
      </c>
      <c r="H74" s="2" t="n">
        <v>0</v>
      </c>
      <c r="I74" s="2" t="inlineStr">
        <is>
          <t>CT,IA,IL,IN,KS,MA,ME,MI,MN,MO,ND,NE,NH,NJ,NY,OH,PA,RI,SD,VT,WI</t>
        </is>
      </c>
      <c r="J74" s="2" t="inlineStr">
        <is>
          <t>1,10,11,12,13,2,3,8,9,National</t>
        </is>
      </c>
      <c r="K74" s="2">
        <f>COUNTIF(Master!A$2:A$2428,A74)</f>
        <v/>
      </c>
      <c r="L74" s="2">
        <f>IFERROR(AVERAGEIFS(Master!P$2:P$2428,Master!A$2:A$2428,A74,Master!O$2:O$2428,"Relevant"),"")</f>
        <v/>
      </c>
      <c r="M74">
        <f>IFERROR(COUNTIFS(Master!A$2:A$2428,A74,Master!O$2:O$2428,"Relevant",Master!S$2:S$2428,TRUE)/COUNTIFS(Master!A$2:A$2428,A74,Master!O$2:O$2428,"Relevant"),"")</f>
        <v/>
      </c>
    </row>
    <row r="75" ht="15" customHeight="1">
      <c r="A75" s="2" t="n">
        <v>74</v>
      </c>
      <c r="B75" s="2" t="inlineStr">
        <is>
          <t>Arizona Severe Weather (October 2010)</t>
        </is>
      </c>
      <c r="C75" s="2" t="inlineStr">
        <is>
          <t>Severe Storm</t>
        </is>
      </c>
      <c r="D75" s="2" t="n">
        <v>20101005</v>
      </c>
      <c r="E75" s="2" t="n">
        <v>20101006</v>
      </c>
      <c r="F75" s="2" t="n">
        <v>5472</v>
      </c>
      <c r="G75" s="2" t="n">
        <v>3800</v>
      </c>
      <c r="H75" s="2" t="n">
        <v>0</v>
      </c>
      <c r="I75" s="2" t="inlineStr">
        <is>
          <t>AZ</t>
        </is>
      </c>
      <c r="J75" s="2" t="inlineStr">
        <is>
          <t>15,16,17,National</t>
        </is>
      </c>
      <c r="K75" s="2">
        <f>COUNTIF(Master!A$2:A$2428,A75)</f>
        <v/>
      </c>
      <c r="L75" s="2">
        <f>IFERROR(AVERAGEIFS(Master!P$2:P$2428,Master!A$2:A$2428,A75,Master!O$2:O$2428,"Relevant"),"")</f>
        <v/>
      </c>
      <c r="M75">
        <f>IFERROR(COUNTIFS(Master!A$2:A$2428,A75,Master!O$2:O$2428,"Relevant",Master!S$2:S$2428,TRUE)/COUNTIFS(Master!A$2:A$2428,A75,Master!O$2:O$2428,"Relevant"),"")</f>
        <v/>
      </c>
    </row>
    <row r="76" ht="15" customHeight="1">
      <c r="A76" s="2" t="n">
        <v>75</v>
      </c>
      <c r="B76" s="2" t="inlineStr">
        <is>
          <t>Groundhog Day Blizzard (February 2011)</t>
        </is>
      </c>
      <c r="C76" s="2" t="inlineStr">
        <is>
          <t>Winter Storm</t>
        </is>
      </c>
      <c r="D76" s="2" t="n">
        <v>20110201</v>
      </c>
      <c r="E76" s="2" t="n">
        <v>20110203</v>
      </c>
      <c r="F76" s="2" t="n">
        <v>2565.7</v>
      </c>
      <c r="G76" s="2" t="n">
        <v>1794.2</v>
      </c>
      <c r="H76" s="2" t="n">
        <v>36</v>
      </c>
      <c r="I76" s="2" t="inlineStr">
        <is>
          <t>NATIONAL</t>
        </is>
      </c>
      <c r="J76" s="2" t="inlineStr">
        <is>
          <t>National</t>
        </is>
      </c>
      <c r="K76" s="2">
        <f>COUNTIF(Master!A$2:A$2428,A76)</f>
        <v/>
      </c>
      <c r="L76" s="2">
        <f>IFERROR(AVERAGEIFS(Master!P$2:P$2428,Master!A$2:A$2428,A76,Master!O$2:O$2428,"Relevant"),"")</f>
        <v/>
      </c>
      <c r="M76">
        <f>IFERROR(COUNTIFS(Master!A$2:A$2428,A76,Master!O$2:O$2428,"Relevant",Master!S$2:S$2428,TRUE)/COUNTIFS(Master!A$2:A$2428,A76,Master!O$2:O$2428,"Relevant"),"")</f>
        <v/>
      </c>
    </row>
    <row r="77" ht="15" customHeight="1">
      <c r="A77" s="2" t="n">
        <v>76</v>
      </c>
      <c r="B77" s="2" t="inlineStr">
        <is>
          <t>Midwest/Southeast Tornadoes and Derecho (April 2011)</t>
        </is>
      </c>
      <c r="C77" s="2" t="inlineStr">
        <is>
          <t>Severe Storm</t>
        </is>
      </c>
      <c r="D77" s="2" t="n">
        <v>20110404</v>
      </c>
      <c r="E77" s="2" t="n">
        <v>20110405</v>
      </c>
      <c r="F77" s="2" t="n">
        <v>3885.3</v>
      </c>
      <c r="G77" s="2" t="n">
        <v>2775.2</v>
      </c>
      <c r="H77" s="2" t="n">
        <v>9</v>
      </c>
      <c r="I77" s="2" t="inlineStr">
        <is>
          <t>AL,FL,GA,IA,IL,IN,KS,KY,MI,MN,MO,MS,NC,ND,NE,OH,SC,SD,TN,VA,WI,WV</t>
        </is>
      </c>
      <c r="J77" s="2" t="inlineStr">
        <is>
          <t>10,11,12,13,3,4,5,6,7,8,9,National</t>
        </is>
      </c>
      <c r="K77" s="2">
        <f>COUNTIF(Master!A$2:A$2428,A77)</f>
        <v/>
      </c>
      <c r="L77" s="2">
        <f>IFERROR(AVERAGEIFS(Master!P$2:P$2428,Master!A$2:A$2428,A77,Master!O$2:O$2428,"Relevant"),"")</f>
        <v/>
      </c>
      <c r="M77">
        <f>IFERROR(COUNTIFS(Master!A$2:A$2428,A77,Master!O$2:O$2428,"Relevant",Master!S$2:S$2428,TRUE)/COUNTIFS(Master!A$2:A$2428,A77,Master!O$2:O$2428,"Relevant"),"")</f>
        <v/>
      </c>
    </row>
    <row r="78" ht="15" customHeight="1">
      <c r="A78" s="2" t="n">
        <v>77</v>
      </c>
      <c r="B78" s="2" t="inlineStr">
        <is>
          <t>Southeast/Midwest Tornadoes (April 2011)</t>
        </is>
      </c>
      <c r="C78" s="2" t="inlineStr">
        <is>
          <t>Severe Storm</t>
        </is>
      </c>
      <c r="D78" s="2" t="n">
        <v>20110408</v>
      </c>
      <c r="E78" s="2" t="n">
        <v>20110411</v>
      </c>
      <c r="F78" s="2" t="n">
        <v>3051</v>
      </c>
      <c r="G78" s="2" t="n">
        <v>2179.3</v>
      </c>
      <c r="H78" s="2" t="n">
        <v>0</v>
      </c>
      <c r="I78" s="2" t="inlineStr">
        <is>
          <t>AL,FL,GA,IA,IL,IN,KS,KY,MI,MN,MO,MS,NC,ND,NE,OH,SC,SD,TN,VA,WI,WV</t>
        </is>
      </c>
      <c r="J78" s="2" t="inlineStr">
        <is>
          <t>10,11,12,13,3,4,5,6,7,8,9,National</t>
        </is>
      </c>
      <c r="K78" s="2">
        <f>COUNTIF(Master!A$2:A$2428,A78)</f>
        <v/>
      </c>
      <c r="L78" s="2">
        <f>IFERROR(AVERAGEIFS(Master!P$2:P$2428,Master!A$2:A$2428,A78,Master!O$2:O$2428,"Relevant"),"")</f>
        <v/>
      </c>
      <c r="M78">
        <f>IFERROR(COUNTIFS(Master!A$2:A$2428,A78,Master!O$2:O$2428,"Relevant",Master!S$2:S$2428,TRUE)/COUNTIFS(Master!A$2:A$2428,A78,Master!O$2:O$2428,"Relevant"),"")</f>
        <v/>
      </c>
    </row>
    <row r="79" ht="15" customHeight="1">
      <c r="A79" s="2" t="n">
        <v>78</v>
      </c>
      <c r="B79" s="2" t="inlineStr">
        <is>
          <t>Midwest/Southeast Tornadoes (April 2011)</t>
        </is>
      </c>
      <c r="C79" s="2" t="inlineStr">
        <is>
          <t>Severe Storm</t>
        </is>
      </c>
      <c r="D79" s="2" t="n">
        <v>20110414</v>
      </c>
      <c r="E79" s="2" t="n">
        <v>20110416</v>
      </c>
      <c r="F79" s="2" t="n">
        <v>2882.9</v>
      </c>
      <c r="G79" s="2" t="n">
        <v>2059.2</v>
      </c>
      <c r="H79" s="2" t="n">
        <v>38</v>
      </c>
      <c r="I79" s="2" t="inlineStr">
        <is>
          <t>AL,FL,GA,IA,IL,IN,KS,KY,MI,MN,MO,MS,NC,ND,NE,OH,SC,SD,TN,VA,WI,WV</t>
        </is>
      </c>
      <c r="J79" s="2" t="inlineStr">
        <is>
          <t>10,11,12,13,3,4,5,6,7,8,9,National</t>
        </is>
      </c>
      <c r="K79" s="2">
        <f>COUNTIF(Master!A$2:A$2428,A79)</f>
        <v/>
      </c>
      <c r="L79" s="2">
        <f>IFERROR(AVERAGEIFS(Master!P$2:P$2428,Master!A$2:A$2428,A79,Master!O$2:O$2428,"Relevant"),"")</f>
        <v/>
      </c>
      <c r="M79">
        <f>IFERROR(COUNTIFS(Master!A$2:A$2428,A79,Master!O$2:O$2428,"Relevant",Master!S$2:S$2428,TRUE)/COUNTIFS(Master!A$2:A$2428,A79,Master!O$2:O$2428,"Relevant"),"")</f>
        <v/>
      </c>
    </row>
    <row r="80" ht="15" customHeight="1">
      <c r="A80" s="2" t="n">
        <v>79</v>
      </c>
      <c r="B80" s="2" t="inlineStr">
        <is>
          <t>Ohio Valley Derecho and Southern Tornadoes (April 2011)</t>
        </is>
      </c>
      <c r="C80" s="2" t="inlineStr">
        <is>
          <t>Severe Storm</t>
        </is>
      </c>
      <c r="D80" s="2" t="n">
        <v>20110419</v>
      </c>
      <c r="E80" s="2" t="n">
        <v>20110420</v>
      </c>
      <c r="F80" s="2" t="n">
        <v>1452.8</v>
      </c>
      <c r="G80" s="2" t="n">
        <v>1037.5</v>
      </c>
      <c r="H80" s="2" t="n">
        <v>0</v>
      </c>
      <c r="I80" s="2" t="inlineStr">
        <is>
          <t>AL,AR,FL,GA,IL,IN,KY,LA,MO,MS,NC,OH,OK,SC,TN,TX,VA,WV</t>
        </is>
      </c>
      <c r="J80" s="2" t="inlineStr">
        <is>
          <t>10,11,12,13,14,15,3,4,5,6,7,8,9,National</t>
        </is>
      </c>
      <c r="K80" s="2">
        <f>COUNTIF(Master!A$2:A$2428,A80)</f>
        <v/>
      </c>
      <c r="L80" s="2">
        <f>IFERROR(AVERAGEIFS(Master!P$2:P$2428,Master!A$2:A$2428,A80,Master!O$2:O$2428,"Relevant"),"")</f>
        <v/>
      </c>
      <c r="M80">
        <f>IFERROR(COUNTIFS(Master!A$2:A$2428,A80,Master!O$2:O$2428,"Relevant",Master!S$2:S$2428,TRUE)/COUNTIFS(Master!A$2:A$2428,A80,Master!O$2:O$2428,"Relevant"),"")</f>
        <v/>
      </c>
    </row>
    <row r="81" ht="15" customHeight="1">
      <c r="A81" s="2" t="n">
        <v>80</v>
      </c>
      <c r="B81" s="2" t="inlineStr">
        <is>
          <t>Southeast/Ohio Valley/Midwest Tornadoes (April 2011)</t>
        </is>
      </c>
      <c r="C81" s="2" t="inlineStr">
        <is>
          <t>Severe Storm</t>
        </is>
      </c>
      <c r="D81" s="2" t="n">
        <v>20110425</v>
      </c>
      <c r="E81" s="2" t="n">
        <v>20110428</v>
      </c>
      <c r="F81" s="2" t="n">
        <v>14310.7</v>
      </c>
      <c r="G81" s="2" t="n">
        <v>10222</v>
      </c>
      <c r="H81" s="2" t="n">
        <v>321</v>
      </c>
      <c r="I81" s="2" t="inlineStr">
        <is>
          <t>AL,FL,GA,IA,IL,IN,KS,KY,MI,MN,MO,MS,NC,ND,NE,OH,SC,SD,TN,VA,WI,WV</t>
        </is>
      </c>
      <c r="J81" s="2" t="inlineStr">
        <is>
          <t>10,11,12,13,3,4,5,6,7,8,9,National</t>
        </is>
      </c>
      <c r="K81" s="2">
        <f>COUNTIF(Master!A$2:A$2428,A81)</f>
        <v/>
      </c>
      <c r="L81" s="2">
        <f>IFERROR(AVERAGEIFS(Master!P$2:P$2428,Master!A$2:A$2428,A81,Master!O$2:O$2428,"Relevant"),"")</f>
        <v/>
      </c>
      <c r="M81">
        <f>IFERROR(COUNTIFS(Master!A$2:A$2428,A81,Master!O$2:O$2428,"Relevant",Master!S$2:S$2428,TRUE)/COUNTIFS(Master!A$2:A$2428,A81,Master!O$2:O$2428,"Relevant"),"")</f>
        <v/>
      </c>
    </row>
    <row r="82" ht="15" customHeight="1">
      <c r="A82" s="2" t="n">
        <v>81</v>
      </c>
      <c r="B82" s="2" t="inlineStr">
        <is>
          <t>Midwest/Southeast Tornadoes (May 2011)</t>
        </is>
      </c>
      <c r="C82" s="2" t="inlineStr">
        <is>
          <t>Severe Storm</t>
        </is>
      </c>
      <c r="D82" s="2" t="n">
        <v>20110522</v>
      </c>
      <c r="E82" s="2" t="n">
        <v>20110527</v>
      </c>
      <c r="F82" s="2" t="n">
        <v>12735.6</v>
      </c>
      <c r="G82" s="2" t="n">
        <v>9096.799999999999</v>
      </c>
      <c r="H82" s="2" t="n">
        <v>177</v>
      </c>
      <c r="I82" s="2" t="inlineStr">
        <is>
          <t>AL,FL,GA,IA,IL,IN,KS,KY,MI,MN,MO,MS,NC,ND,NE,OH,SC,SD,TN,VA,WI,WV</t>
        </is>
      </c>
      <c r="J82" s="2" t="inlineStr">
        <is>
          <t>10,11,12,13,3,4,5,6,7,8,9,National</t>
        </is>
      </c>
      <c r="K82" s="2">
        <f>COUNTIF(Master!A$2:A$2428,A82)</f>
        <v/>
      </c>
      <c r="L82" s="2">
        <f>IFERROR(AVERAGEIFS(Master!P$2:P$2428,Master!A$2:A$2428,A82,Master!O$2:O$2428,"Relevant"),"")</f>
        <v/>
      </c>
      <c r="M82">
        <f>IFERROR(COUNTIFS(Master!A$2:A$2428,A82,Master!O$2:O$2428,"Relevant",Master!S$2:S$2428,TRUE)/COUNTIFS(Master!A$2:A$2428,A82,Master!O$2:O$2428,"Relevant"),"")</f>
        <v/>
      </c>
    </row>
    <row r="83" ht="15" customHeight="1">
      <c r="A83" s="2" t="n">
        <v>82</v>
      </c>
      <c r="B83" s="2" t="inlineStr">
        <is>
          <t>Mississippi River flooding (April-May 2011)</t>
        </is>
      </c>
      <c r="C83" s="2" t="inlineStr">
        <is>
          <t>Flooding</t>
        </is>
      </c>
      <c r="D83" s="2" t="n">
        <v>20110401</v>
      </c>
      <c r="E83" s="2" t="n">
        <v>20110531</v>
      </c>
      <c r="F83" s="2" t="n">
        <v>4270.1</v>
      </c>
      <c r="G83" s="2" t="n">
        <v>2986</v>
      </c>
      <c r="H83" s="2" t="n">
        <v>7</v>
      </c>
      <c r="I83" s="2" t="inlineStr">
        <is>
          <t>MS</t>
        </is>
      </c>
      <c r="J83" s="2" t="inlineStr">
        <is>
          <t>6,7,8,National</t>
        </is>
      </c>
      <c r="K83" s="2">
        <f>COUNTIF(Master!A$2:A$2428,A83)</f>
        <v/>
      </c>
      <c r="L83" s="2">
        <f>IFERROR(AVERAGEIFS(Master!P$2:P$2428,Master!A$2:A$2428,A83,Master!O$2:O$2428,"Relevant"),"")</f>
        <v/>
      </c>
      <c r="M83">
        <f>IFERROR(COUNTIFS(Master!A$2:A$2428,A83,Master!O$2:O$2428,"Relevant",Master!S$2:S$2428,TRUE)/COUNTIFS(Master!A$2:A$2428,A83,Master!O$2:O$2428,"Relevant"),"")</f>
        <v/>
      </c>
    </row>
    <row r="84" ht="15" customHeight="1">
      <c r="A84" s="2" t="n">
        <v>83</v>
      </c>
      <c r="B84" s="2" t="inlineStr">
        <is>
          <t>Midwest/Southeast Tornadoes and Severe Weather (June 2011)</t>
        </is>
      </c>
      <c r="C84" s="2" t="inlineStr">
        <is>
          <t>Severe Storm</t>
        </is>
      </c>
      <c r="D84" s="2" t="n">
        <v>20110618</v>
      </c>
      <c r="E84" s="2" t="n">
        <v>20110622</v>
      </c>
      <c r="F84" s="2" t="n">
        <v>2152.3</v>
      </c>
      <c r="G84" s="2" t="n">
        <v>1537.3</v>
      </c>
      <c r="H84" s="2" t="n">
        <v>3</v>
      </c>
      <c r="I84" s="2" t="inlineStr">
        <is>
          <t>AL,FL,GA,IA,IL,IN,KS,KY,MI,MN,MO,MS,NC,ND,NE,OH,SC,SD,TN,VA,WI,WV</t>
        </is>
      </c>
      <c r="J84" s="2" t="inlineStr">
        <is>
          <t>10,11,12,13,3,4,5,6,7,8,9,National</t>
        </is>
      </c>
      <c r="K84" s="2">
        <f>COUNTIF(Master!A$2:A$2428,A84)</f>
        <v/>
      </c>
      <c r="L84" s="2">
        <f>IFERROR(AVERAGEIFS(Master!P$2:P$2428,Master!A$2:A$2428,A84,Master!O$2:O$2428,"Relevant"),"")</f>
        <v/>
      </c>
      <c r="M84">
        <f>IFERROR(COUNTIFS(Master!A$2:A$2428,A84,Master!O$2:O$2428,"Relevant",Master!S$2:S$2428,TRUE)/COUNTIFS(Master!A$2:A$2428,A84,Master!O$2:O$2428,"Relevant"),"")</f>
        <v/>
      </c>
    </row>
    <row r="85" ht="15" customHeight="1">
      <c r="A85" s="2" t="n">
        <v>84</v>
      </c>
      <c r="B85" s="2" t="inlineStr">
        <is>
          <t>Missouri River flooding (May-June 2011)</t>
        </is>
      </c>
      <c r="C85" s="2" t="inlineStr">
        <is>
          <t>Flooding</t>
        </is>
      </c>
      <c r="D85" s="2" t="n">
        <v>20110501</v>
      </c>
      <c r="E85" s="2" t="n">
        <v>20110630</v>
      </c>
      <c r="F85" s="2" t="n">
        <v>2863.3</v>
      </c>
      <c r="G85" s="2" t="n">
        <v>2002.3</v>
      </c>
      <c r="H85" s="2" t="n">
        <v>5</v>
      </c>
      <c r="I85" s="2" t="inlineStr">
        <is>
          <t>MO</t>
        </is>
      </c>
      <c r="J85" s="2" t="inlineStr">
        <is>
          <t>11,12,13,National</t>
        </is>
      </c>
      <c r="K85" s="2">
        <f>COUNTIF(Master!A$2:A$2428,A85)</f>
        <v/>
      </c>
      <c r="L85" s="2">
        <f>IFERROR(AVERAGEIFS(Master!P$2:P$2428,Master!A$2:A$2428,A85,Master!O$2:O$2428,"Relevant"),"")</f>
        <v/>
      </c>
      <c r="M85">
        <f>IFERROR(COUNTIFS(Master!A$2:A$2428,A85,Master!O$2:O$2428,"Relevant",Master!S$2:S$2428,TRUE)/COUNTIFS(Master!A$2:A$2428,A85,Master!O$2:O$2428,"Relevant"),"")</f>
        <v/>
      </c>
    </row>
    <row r="86" ht="15" customHeight="1">
      <c r="A86" s="2" t="n">
        <v>85</v>
      </c>
      <c r="B86" s="2" t="inlineStr">
        <is>
          <t>North Central Severe Weather (July 1, 2011)</t>
        </is>
      </c>
      <c r="C86" s="2" t="inlineStr">
        <is>
          <t>Severe Storm</t>
        </is>
      </c>
      <c r="D86" s="2" t="n">
        <v>20110701</v>
      </c>
      <c r="E86" s="2" t="n">
        <v>20110701</v>
      </c>
      <c r="F86" s="2" t="n">
        <v>1243.2</v>
      </c>
      <c r="G86" s="2" t="n">
        <v>888</v>
      </c>
      <c r="H86" s="2" t="n">
        <v>0</v>
      </c>
      <c r="I86" s="2" t="inlineStr">
        <is>
          <t>IA,IL,IN,KS,MI,MN,MO,ND,NE,OH,SD,WI</t>
        </is>
      </c>
      <c r="J86" s="2" t="inlineStr">
        <is>
          <t>10,11,12,13,8,9,National</t>
        </is>
      </c>
      <c r="K86" s="2">
        <f>COUNTIF(Master!A$2:A$2428,A86)</f>
        <v/>
      </c>
      <c r="L86" s="2">
        <f>IFERROR(AVERAGEIFS(Master!P$2:P$2428,Master!A$2:A$2428,A86,Master!O$2:O$2428,"Relevant"),"")</f>
        <v/>
      </c>
      <c r="M86">
        <f>IFERROR(COUNTIFS(Master!A$2:A$2428,A86,Master!O$2:O$2428,"Relevant",Master!S$2:S$2428,TRUE)/COUNTIFS(Master!A$2:A$2428,A86,Master!O$2:O$2428,"Relevant"),"")</f>
        <v/>
      </c>
    </row>
    <row r="87" ht="15" customHeight="1">
      <c r="A87" s="2" t="n">
        <v>86</v>
      </c>
      <c r="B87" s="2" t="inlineStr">
        <is>
          <t>Rockies and Midwest Derecho (July 10-11, 2011)</t>
        </is>
      </c>
      <c r="C87" s="2" t="inlineStr">
        <is>
          <t>Severe Storm</t>
        </is>
      </c>
      <c r="D87" s="2" t="n">
        <v>20110710</v>
      </c>
      <c r="E87" s="2" t="n">
        <v>20110711</v>
      </c>
      <c r="F87" s="2" t="n">
        <v>1729.1</v>
      </c>
      <c r="G87" s="2" t="n">
        <v>1235</v>
      </c>
      <c r="H87" s="2" t="n">
        <v>2</v>
      </c>
      <c r="I87" s="2" t="inlineStr">
        <is>
          <t>CO,IA,ID,IL,IN,KS,MI,MN,MO,MT,ND,NE,OH,SD,UT,WI,WY</t>
        </is>
      </c>
      <c r="J87" s="2" t="inlineStr">
        <is>
          <t>10,11,12,13,15,16,17,8,9,National</t>
        </is>
      </c>
      <c r="K87" s="2">
        <f>COUNTIF(Master!A$2:A$2428,A87)</f>
        <v/>
      </c>
      <c r="L87" s="2">
        <f>IFERROR(AVERAGEIFS(Master!P$2:P$2428,Master!A$2:A$2428,A87,Master!O$2:O$2428,"Relevant"),"")</f>
        <v/>
      </c>
      <c r="M87">
        <f>IFERROR(COUNTIFS(Master!A$2:A$2428,A87,Master!O$2:O$2428,"Relevant",Master!S$2:S$2428,TRUE)/COUNTIFS(Master!A$2:A$2428,A87,Master!O$2:O$2428,"Relevant"),"")</f>
        <v/>
      </c>
    </row>
    <row r="88" ht="15" customHeight="1">
      <c r="A88" s="2" t="n">
        <v>87</v>
      </c>
      <c r="B88" s="2" t="inlineStr">
        <is>
          <t>Midwest/Southeast Severe Weather (August 17-18, 2011)</t>
        </is>
      </c>
      <c r="C88" s="2" t="inlineStr">
        <is>
          <t>Severe Storm</t>
        </is>
      </c>
      <c r="D88" s="2" t="n">
        <v>20110817</v>
      </c>
      <c r="E88" s="2" t="n">
        <v>20110818</v>
      </c>
      <c r="F88" s="2" t="n">
        <v>1600.4</v>
      </c>
      <c r="G88" s="2" t="n">
        <v>1151.4</v>
      </c>
      <c r="H88" s="2" t="n">
        <v>0</v>
      </c>
      <c r="I88" s="2" t="inlineStr">
        <is>
          <t>AL,FL,GA,IA,IL,IN,KS,KY,MI,MN,MO,MS,NC,ND,NE,OH,SC,SD,TN,VA,WI,WV</t>
        </is>
      </c>
      <c r="J88" s="2" t="inlineStr">
        <is>
          <t>10,11,12,13,3,4,5,6,7,8,9,National</t>
        </is>
      </c>
      <c r="K88" s="2">
        <f>COUNTIF(Master!A$2:A$2428,A88)</f>
        <v/>
      </c>
      <c r="L88" s="2">
        <f>IFERROR(AVERAGEIFS(Master!P$2:P$2428,Master!A$2:A$2428,A88,Master!O$2:O$2428,"Relevant"),"")</f>
        <v/>
      </c>
      <c r="M88">
        <f>IFERROR(COUNTIFS(Master!A$2:A$2428,A88,Master!O$2:O$2428,"Relevant",Master!S$2:S$2428,TRUE)/COUNTIFS(Master!A$2:A$2428,A88,Master!O$2:O$2428,"Relevant"),"")</f>
        <v/>
      </c>
    </row>
    <row r="89" ht="15" customHeight="1">
      <c r="A89" s="2" t="n">
        <v>88</v>
      </c>
      <c r="B89" s="2" t="inlineStr">
        <is>
          <t>Hurricane Irene (August 2011)</t>
        </is>
      </c>
      <c r="C89" s="2" t="inlineStr">
        <is>
          <t>Tropical Cyclone</t>
        </is>
      </c>
      <c r="D89" s="2" t="n">
        <v>20110826</v>
      </c>
      <c r="E89" s="2" t="n">
        <v>20110828</v>
      </c>
      <c r="F89" s="2" t="n">
        <v>18756.7</v>
      </c>
      <c r="G89" s="2" t="n">
        <v>13494</v>
      </c>
      <c r="H89" s="2" t="n">
        <v>45</v>
      </c>
      <c r="I89" s="2" t="inlineStr">
        <is>
          <t>CT,MA,MD,ME,NC,NH,NJ,NY,VA,VT</t>
        </is>
      </c>
      <c r="J89" s="2" t="inlineStr">
        <is>
          <t>1,2,3,4,5,6,National</t>
        </is>
      </c>
      <c r="K89" s="2">
        <f>COUNTIF(Master!A$2:A$2428,A89)</f>
        <v/>
      </c>
      <c r="L89" s="2">
        <f>IFERROR(AVERAGEIFS(Master!P$2:P$2428,Master!A$2:A$2428,A89,Master!O$2:O$2428,"Relevant"),"")</f>
        <v/>
      </c>
      <c r="M89">
        <f>IFERROR(COUNTIFS(Master!A$2:A$2428,A89,Master!O$2:O$2428,"Relevant",Master!S$2:S$2428,TRUE)/COUNTIFS(Master!A$2:A$2428,A89,Master!O$2:O$2428,"Relevant"),"")</f>
        <v/>
      </c>
    </row>
    <row r="90" ht="15" customHeight="1">
      <c r="A90" s="2" t="n">
        <v>89</v>
      </c>
      <c r="B90" s="2" t="inlineStr">
        <is>
          <t>Southern Plains/Southwest Drought and Heat Wave (Spring-Summer 2011)</t>
        </is>
      </c>
      <c r="C90" s="2" t="inlineStr">
        <is>
          <t>Drought</t>
        </is>
      </c>
      <c r="D90" s="2" t="n">
        <v>20110301</v>
      </c>
      <c r="E90" s="2" t="n">
        <v>20110831</v>
      </c>
      <c r="F90" s="2" t="n">
        <v>17109.5</v>
      </c>
      <c r="G90" s="2" t="n">
        <v>11964.8</v>
      </c>
      <c r="H90" s="2" t="n">
        <v>95</v>
      </c>
      <c r="I90" s="2" t="inlineStr">
        <is>
          <t>AL,AR,AZ,CO,FL,GA,KS,KY,LA,MS,MT,NC,ND,NE,NM,NV,OK,SC,SD,TN,TX,UT,VA,WY</t>
        </is>
      </c>
      <c r="J90" s="2" t="inlineStr">
        <is>
          <t>11,12,13,14,15,16,17,3,4,5,6,7,8,National</t>
        </is>
      </c>
      <c r="K90" s="2">
        <f>COUNTIF(Master!A$2:A$2428,A90)</f>
        <v/>
      </c>
      <c r="L90" s="2">
        <f>IFERROR(AVERAGEIFS(Master!P$2:P$2428,Master!A$2:A$2428,A90,Master!O$2:O$2428,"Relevant"),"")</f>
        <v/>
      </c>
      <c r="M90">
        <f>IFERROR(COUNTIFS(Master!A$2:A$2428,A90,Master!O$2:O$2428,"Relevant",Master!S$2:S$2428,TRUE)/COUNTIFS(Master!A$2:A$2428,A90,Master!O$2:O$2428,"Relevant"),"")</f>
        <v/>
      </c>
    </row>
    <row r="91" ht="15" customHeight="1">
      <c r="A91" s="2" t="n">
        <v>90</v>
      </c>
      <c r="B91" s="2" t="inlineStr">
        <is>
          <t>Tropical Storm Lee (September 2011)</t>
        </is>
      </c>
      <c r="C91" s="2" t="inlineStr">
        <is>
          <t>Tropical Cyclone</t>
        </is>
      </c>
      <c r="D91" s="2" t="n">
        <v>20110901</v>
      </c>
      <c r="E91" s="2" t="n">
        <v>20110905</v>
      </c>
      <c r="F91" s="2" t="n">
        <v>3492.4</v>
      </c>
      <c r="G91" s="2" t="n">
        <v>2512.5</v>
      </c>
      <c r="H91" s="2" t="n">
        <v>21</v>
      </c>
      <c r="I91" s="2" t="inlineStr">
        <is>
          <t>LA,NY,PA</t>
        </is>
      </c>
      <c r="J91" s="2" t="inlineStr">
        <is>
          <t>1,13,14,15,2,3,National</t>
        </is>
      </c>
      <c r="K91" s="2">
        <f>COUNTIF(Master!A$2:A$2428,A91)</f>
        <v/>
      </c>
      <c r="L91" s="2">
        <f>IFERROR(AVERAGEIFS(Master!P$2:P$2428,Master!A$2:A$2428,A91,Master!O$2:O$2428,"Relevant"),"")</f>
        <v/>
      </c>
      <c r="M91">
        <f>IFERROR(COUNTIFS(Master!A$2:A$2428,A91,Master!O$2:O$2428,"Relevant",Master!S$2:S$2428,TRUE)/COUNTIFS(Master!A$2:A$2428,A91,Master!O$2:O$2428,"Relevant"),"")</f>
        <v/>
      </c>
    </row>
    <row r="92" ht="15" customHeight="1">
      <c r="A92" s="2" t="n">
        <v>91</v>
      </c>
      <c r="B92" s="2" t="inlineStr">
        <is>
          <t>Northeastern Winter Storm (October 2011)</t>
        </is>
      </c>
      <c r="C92" s="2" t="inlineStr">
        <is>
          <t>Winter Storm</t>
        </is>
      </c>
      <c r="D92" s="2" t="n">
        <v>20111029</v>
      </c>
      <c r="E92" s="2" t="n">
        <v>20111030</v>
      </c>
      <c r="F92" s="2" t="n">
        <v>1285.8</v>
      </c>
      <c r="G92" s="2" t="n">
        <v>925</v>
      </c>
      <c r="H92" s="2" t="n">
        <v>1</v>
      </c>
      <c r="I92" s="2" t="inlineStr">
        <is>
          <t>CT,MA,ME,NH,NJ,NY,PA,RI,VT</t>
        </is>
      </c>
      <c r="J92" s="2" t="inlineStr">
        <is>
          <t>1,2,3,National</t>
        </is>
      </c>
      <c r="K92" s="2">
        <f>COUNTIF(Master!A$2:A$2428,A92)</f>
        <v/>
      </c>
      <c r="L92" s="2">
        <f>IFERROR(AVERAGEIFS(Master!P$2:P$2428,Master!A$2:A$2428,A92,Master!O$2:O$2428,"Relevant"),"")</f>
        <v/>
      </c>
      <c r="M92">
        <f>IFERROR(COUNTIFS(Master!A$2:A$2428,A92,Master!O$2:O$2428,"Relevant",Master!S$2:S$2428,TRUE)/COUNTIFS(Master!A$2:A$2428,A92,Master!O$2:O$2428,"Relevant"),"")</f>
        <v/>
      </c>
    </row>
    <row r="93" ht="15" customHeight="1">
      <c r="A93" s="2" t="n">
        <v>92</v>
      </c>
      <c r="B93" s="2" t="inlineStr">
        <is>
          <t>Texas, New Mexico, Arizona Wildfires (Summer-Fall 2011)</t>
        </is>
      </c>
      <c r="C93" s="2" t="inlineStr">
        <is>
          <t>Wildfire</t>
        </is>
      </c>
      <c r="D93" s="2" t="n">
        <v>20110601</v>
      </c>
      <c r="E93" s="2" t="n">
        <v>20111130</v>
      </c>
      <c r="F93" s="2" t="n">
        <v>2549.1</v>
      </c>
      <c r="G93" s="2" t="n">
        <v>1820.8</v>
      </c>
      <c r="H93" s="2" t="n">
        <v>5</v>
      </c>
      <c r="I93" s="2" t="inlineStr">
        <is>
          <t>AZ,NM,TX</t>
        </is>
      </c>
      <c r="J93" s="2" t="inlineStr">
        <is>
          <t>13,14,15,16,17,National</t>
        </is>
      </c>
      <c r="K93" s="2">
        <f>COUNTIF(Master!A$2:A$2428,A93)</f>
        <v/>
      </c>
      <c r="L93" s="2">
        <f>IFERROR(AVERAGEIFS(Master!P$2:P$2428,Master!A$2:A$2428,A93,Master!O$2:O$2428,"Relevant"),"")</f>
        <v/>
      </c>
      <c r="M93">
        <f>IFERROR(COUNTIFS(Master!A$2:A$2428,A93,Master!O$2:O$2428,"Relevant",Master!S$2:S$2428,TRUE)/COUNTIFS(Master!A$2:A$2428,A93,Master!O$2:O$2428,"Relevant"),"")</f>
        <v/>
      </c>
    </row>
    <row r="94" ht="15" customHeight="1">
      <c r="A94" s="2" t="n">
        <v>93</v>
      </c>
      <c r="B94" s="2" t="inlineStr">
        <is>
          <t>Southeast/Ohio Valley Tornadoes (March 2012)</t>
        </is>
      </c>
      <c r="C94" s="2" t="inlineStr">
        <is>
          <t>Severe Storm</t>
        </is>
      </c>
      <c r="D94" s="2" t="n">
        <v>20120302</v>
      </c>
      <c r="E94" s="2" t="n">
        <v>20120303</v>
      </c>
      <c r="F94" s="2" t="n">
        <v>4317.9</v>
      </c>
      <c r="G94" s="2" t="n">
        <v>3128.8</v>
      </c>
      <c r="H94" s="2" t="n">
        <v>42</v>
      </c>
      <c r="I94" s="2" t="inlineStr">
        <is>
          <t>AL,FL,GA,IL,IN,KY,MO,MS,NC,OH,SC,TN,VA,WV</t>
        </is>
      </c>
      <c r="J94" s="2" t="inlineStr">
        <is>
          <t>10,11,12,13,3,4,5,6,7,8,9,National</t>
        </is>
      </c>
      <c r="K94" s="2">
        <f>COUNTIF(Master!A$2:A$2428,A94)</f>
        <v/>
      </c>
      <c r="L94" s="2">
        <f>IFERROR(AVERAGEIFS(Master!P$2:P$2428,Master!A$2:A$2428,A94,Master!O$2:O$2428,"Relevant"),"")</f>
        <v/>
      </c>
      <c r="M94">
        <f>IFERROR(COUNTIFS(Master!A$2:A$2428,A94,Master!O$2:O$2428,"Relevant",Master!S$2:S$2428,TRUE)/COUNTIFS(Master!A$2:A$2428,A94,Master!O$2:O$2428,"Relevant"),"")</f>
        <v/>
      </c>
    </row>
    <row r="95" ht="15" customHeight="1">
      <c r="A95" s="2" t="n">
        <v>94</v>
      </c>
      <c r="B95" s="2" t="inlineStr">
        <is>
          <t>Texas Tornadoes (April 2012)</t>
        </is>
      </c>
      <c r="C95" s="2" t="inlineStr">
        <is>
          <t>Severe Storm</t>
        </is>
      </c>
      <c r="D95" s="2" t="n">
        <v>20120402</v>
      </c>
      <c r="E95" s="2" t="n">
        <v>20120403</v>
      </c>
      <c r="F95" s="2" t="n">
        <v>1390.9</v>
      </c>
      <c r="G95" s="2" t="n">
        <v>1015.3</v>
      </c>
      <c r="H95" s="2" t="n">
        <v>0</v>
      </c>
      <c r="I95" s="2" t="inlineStr">
        <is>
          <t>TX</t>
        </is>
      </c>
      <c r="J95" s="2" t="inlineStr">
        <is>
          <t>13,14,15,National</t>
        </is>
      </c>
      <c r="K95" s="2">
        <f>COUNTIF(Master!A$2:A$2428,A95)</f>
        <v/>
      </c>
      <c r="L95" s="2">
        <f>IFERROR(AVERAGEIFS(Master!P$2:P$2428,Master!A$2:A$2428,A95,Master!O$2:O$2428,"Relevant"),"")</f>
        <v/>
      </c>
      <c r="M95">
        <f>IFERROR(COUNTIFS(Master!A$2:A$2428,A95,Master!O$2:O$2428,"Relevant",Master!S$2:S$2428,TRUE)/COUNTIFS(Master!A$2:A$2428,A95,Master!O$2:O$2428,"Relevant"),"")</f>
        <v/>
      </c>
    </row>
    <row r="96" ht="15" customHeight="1">
      <c r="A96" s="2" t="n">
        <v>95</v>
      </c>
      <c r="B96" s="2" t="inlineStr">
        <is>
          <t>Midwest Tornadoes (April 2012)</t>
        </is>
      </c>
      <c r="C96" s="2" t="inlineStr">
        <is>
          <t>Severe Storm</t>
        </is>
      </c>
      <c r="D96" s="2" t="n">
        <v>20120413</v>
      </c>
      <c r="E96" s="2" t="n">
        <v>20120414</v>
      </c>
      <c r="F96" s="2" t="n">
        <v>1539.4</v>
      </c>
      <c r="G96" s="2" t="n">
        <v>1123.6</v>
      </c>
      <c r="H96" s="2" t="n">
        <v>6</v>
      </c>
      <c r="I96" s="2" t="inlineStr">
        <is>
          <t>IA,IL,IN,KS,MI,MN,MO,ND,NE,OH,SD,WI</t>
        </is>
      </c>
      <c r="J96" s="2" t="inlineStr">
        <is>
          <t>10,11,12,13,8,9,National</t>
        </is>
      </c>
      <c r="K96" s="2">
        <f>COUNTIF(Master!A$2:A$2428,A96)</f>
        <v/>
      </c>
      <c r="L96" s="2">
        <f>IFERROR(AVERAGEIFS(Master!P$2:P$2428,Master!A$2:A$2428,A96,Master!O$2:O$2428,"Relevant"),"")</f>
        <v/>
      </c>
      <c r="M96">
        <f>IFERROR(COUNTIFS(Master!A$2:A$2428,A96,Master!O$2:O$2428,"Relevant",Master!S$2:S$2428,TRUE)/COUNTIFS(Master!A$2:A$2428,A96,Master!O$2:O$2428,"Relevant"),"")</f>
        <v/>
      </c>
    </row>
    <row r="97" ht="15" customHeight="1">
      <c r="A97" s="2" t="n">
        <v>96</v>
      </c>
      <c r="B97" s="2" t="inlineStr">
        <is>
          <t>Midwest/Ohio Valley Severe Weather (April-May 2012)</t>
        </is>
      </c>
      <c r="C97" s="2" t="inlineStr">
        <is>
          <t>Severe Storm</t>
        </is>
      </c>
      <c r="D97" s="2" t="n">
        <v>20120428</v>
      </c>
      <c r="E97" s="2" t="n">
        <v>20120501</v>
      </c>
      <c r="F97" s="2" t="n">
        <v>4488.6</v>
      </c>
      <c r="G97" s="2" t="n">
        <v>3276.3</v>
      </c>
      <c r="H97" s="2" t="n">
        <v>1</v>
      </c>
      <c r="I97" s="2" t="inlineStr">
        <is>
          <t>IA,IL,IN,KS,KY,MI,MN,MO,ND,NE,OH,SD,TN,WI,WV</t>
        </is>
      </c>
      <c r="J97" s="2" t="inlineStr">
        <is>
          <t>10,11,12,13,3,4,5,6,7,8,9,National</t>
        </is>
      </c>
      <c r="K97" s="2">
        <f>COUNTIF(Master!A$2:A$2428,A97)</f>
        <v/>
      </c>
      <c r="L97" s="2">
        <f>IFERROR(AVERAGEIFS(Master!P$2:P$2428,Master!A$2:A$2428,A97,Master!O$2:O$2428,"Relevant"),"")</f>
        <v/>
      </c>
      <c r="M97">
        <f>IFERROR(COUNTIFS(Master!A$2:A$2428,A97,Master!O$2:O$2428,"Relevant",Master!S$2:S$2428,TRUE)/COUNTIFS(Master!A$2:A$2428,A97,Master!O$2:O$2428,"Relevant"),"")</f>
        <v/>
      </c>
    </row>
    <row r="98" ht="15" customHeight="1">
      <c r="A98" s="2" t="n">
        <v>97</v>
      </c>
      <c r="B98" s="2" t="inlineStr">
        <is>
          <t>Southern Plains/Midwest/Northeast Severe Weather (May 2012)</t>
        </is>
      </c>
      <c r="C98" s="2" t="inlineStr">
        <is>
          <t>Severe Storm</t>
        </is>
      </c>
      <c r="D98" s="2" t="n">
        <v>20120525</v>
      </c>
      <c r="E98" s="2" t="n">
        <v>20120530</v>
      </c>
      <c r="F98" s="2" t="n">
        <v>3156.1</v>
      </c>
      <c r="G98" s="2" t="n">
        <v>2303.7</v>
      </c>
      <c r="H98" s="2" t="n">
        <v>1</v>
      </c>
      <c r="I98" s="2" t="inlineStr">
        <is>
          <t>AL,AR,CO,CT,FL,GA,IA,IL,IN,KS,KY,LA,MA,ME,MI,MN,MO,MS,MT,NC,ND,NE,NH,NJ,NY,OH,OK,PA,RI,SC,SD,TN,TX,VA,VT,WI,WY</t>
        </is>
      </c>
      <c r="J98" s="2" t="inlineStr">
        <is>
          <t>1,10,11,12,13,14,15,16,17,2,3,4,5,6,7,8,9,National</t>
        </is>
      </c>
      <c r="K98" s="2">
        <f>COUNTIF(Master!A$2:A$2428,A98)</f>
        <v/>
      </c>
      <c r="L98" s="2">
        <f>IFERROR(AVERAGEIFS(Master!P$2:P$2428,Master!A$2:A$2428,A98,Master!O$2:O$2428,"Relevant"),"")</f>
        <v/>
      </c>
      <c r="M98">
        <f>IFERROR(COUNTIFS(Master!A$2:A$2428,A98,Master!O$2:O$2428,"Relevant",Master!S$2:S$2428,TRUE)/COUNTIFS(Master!A$2:A$2428,A98,Master!O$2:O$2428,"Relevant"),"")</f>
        <v/>
      </c>
    </row>
    <row r="99" ht="15" customHeight="1">
      <c r="A99" s="2" t="n">
        <v>98</v>
      </c>
      <c r="B99" s="2" t="inlineStr">
        <is>
          <t>Rockies/Southwest Severe Weather (June 2012)</t>
        </is>
      </c>
      <c r="C99" s="2" t="inlineStr">
        <is>
          <t>Severe Storm</t>
        </is>
      </c>
      <c r="D99" s="2" t="n">
        <v>20120606</v>
      </c>
      <c r="E99" s="2" t="n">
        <v>20120612</v>
      </c>
      <c r="F99" s="2" t="n">
        <v>3559</v>
      </c>
      <c r="G99" s="2" t="n">
        <v>2597.8</v>
      </c>
      <c r="H99" s="2" t="n">
        <v>0</v>
      </c>
      <c r="I99" s="2" t="inlineStr">
        <is>
          <t>AZ,CO,ID,MT,NM,NV,TX,UT,WY</t>
        </is>
      </c>
      <c r="J99" s="2" t="inlineStr">
        <is>
          <t>13,14,15,16,17,National</t>
        </is>
      </c>
      <c r="K99" s="2">
        <f>COUNTIF(Master!A$2:A$2428,A99)</f>
        <v/>
      </c>
      <c r="L99" s="2">
        <f>IFERROR(AVERAGEIFS(Master!P$2:P$2428,Master!A$2:A$2428,A99,Master!O$2:O$2428,"Relevant"),"")</f>
        <v/>
      </c>
      <c r="M99">
        <f>IFERROR(COUNTIFS(Master!A$2:A$2428,A99,Master!O$2:O$2428,"Relevant",Master!S$2:S$2428,TRUE)/COUNTIFS(Master!A$2:A$2428,A99,Master!O$2:O$2428,"Relevant"),"")</f>
        <v/>
      </c>
    </row>
    <row r="100" ht="15" customHeight="1">
      <c r="A100" s="2" t="n">
        <v>99</v>
      </c>
      <c r="B100" s="2" t="inlineStr">
        <is>
          <t>Plains/East/Northeast Derecho (June-July 2012)</t>
        </is>
      </c>
      <c r="C100" s="2" t="inlineStr">
        <is>
          <t>Severe Storm</t>
        </is>
      </c>
      <c r="D100" s="2" t="n">
        <v>20120629</v>
      </c>
      <c r="E100" s="2" t="n">
        <v>20120702</v>
      </c>
      <c r="F100" s="2" t="n">
        <v>3957</v>
      </c>
      <c r="G100" s="2" t="n">
        <v>2888.4</v>
      </c>
      <c r="H100" s="2" t="n">
        <v>28</v>
      </c>
      <c r="I100" s="2" t="inlineStr">
        <is>
          <t>CO,CT,DE,FL,GA,KS,MA,MD,ME,MT,NC,ND,NE,NH,NJ,NY,OK,PA,RI,SC,SD,TX,VA,VT,WV,WY</t>
        </is>
      </c>
      <c r="J100" s="2" t="inlineStr">
        <is>
          <t>1,11,12,13,14,15,16,17,2,3,4,5,6,National</t>
        </is>
      </c>
      <c r="K100" s="2">
        <f>COUNTIF(Master!A$2:A$2428,A100)</f>
        <v/>
      </c>
      <c r="L100" s="2">
        <f>IFERROR(AVERAGEIFS(Master!P$2:P$2428,Master!A$2:A$2428,A100,Master!O$2:O$2428,"Relevant"),"")</f>
        <v/>
      </c>
      <c r="M100">
        <f>IFERROR(COUNTIFS(Master!A$2:A$2428,A100,Master!O$2:O$2428,"Relevant",Master!S$2:S$2428,TRUE)/COUNTIFS(Master!A$2:A$2428,A100,Master!O$2:O$2428,"Relevant"),"")</f>
        <v/>
      </c>
    </row>
    <row r="101" ht="15" customHeight="1">
      <c r="A101" s="2" t="n">
        <v>100</v>
      </c>
      <c r="B101" s="2" t="inlineStr">
        <is>
          <t>Hurricane Isaac (August 2012)</t>
        </is>
      </c>
      <c r="C101" s="2" t="inlineStr">
        <is>
          <t>Tropical Cyclone</t>
        </is>
      </c>
      <c r="D101" s="2" t="n">
        <v>20120826</v>
      </c>
      <c r="E101" s="2" t="n">
        <v>20120831</v>
      </c>
      <c r="F101" s="2" t="n">
        <v>3786.1</v>
      </c>
      <c r="G101" s="2" t="n">
        <v>2763.5</v>
      </c>
      <c r="H101" s="2" t="n">
        <v>9</v>
      </c>
      <c r="I101" s="2" t="inlineStr">
        <is>
          <t>LA,MS</t>
        </is>
      </c>
      <c r="J101" s="2" t="inlineStr">
        <is>
          <t>13,14,15,6,7,8,National</t>
        </is>
      </c>
      <c r="K101" s="2">
        <f>COUNTIF(Master!A$2:A$2428,A101)</f>
        <v/>
      </c>
      <c r="L101" s="2">
        <f>IFERROR(AVERAGEIFS(Master!P$2:P$2428,Master!A$2:A$2428,A101,Master!O$2:O$2428,"Relevant"),"")</f>
        <v/>
      </c>
      <c r="M101">
        <f>IFERROR(COUNTIFS(Master!A$2:A$2428,A101,Master!O$2:O$2428,"Relevant",Master!S$2:S$2428,TRUE)/COUNTIFS(Master!A$2:A$2428,A101,Master!O$2:O$2428,"Relevant"),"")</f>
        <v/>
      </c>
    </row>
    <row r="102" ht="15" customHeight="1">
      <c r="A102" s="2" t="n">
        <v>101</v>
      </c>
      <c r="B102" s="2" t="inlineStr">
        <is>
          <t>Hurricane Sandy (October 2012)</t>
        </is>
      </c>
      <c r="C102" s="2" t="inlineStr">
        <is>
          <t>Tropical Cyclone</t>
        </is>
      </c>
      <c r="D102" s="2" t="n">
        <v>20121030</v>
      </c>
      <c r="E102" s="2" t="n">
        <v>20121031</v>
      </c>
      <c r="F102" s="2" t="n">
        <v>88453.89999999999</v>
      </c>
      <c r="G102" s="2" t="n">
        <v>65039.6</v>
      </c>
      <c r="H102" s="2" t="n">
        <v>159</v>
      </c>
      <c r="I102" s="2" t="inlineStr">
        <is>
          <t>CT,DE,MA,MD,NH,NJ,NY,OH,PA,RI,VA,WV</t>
        </is>
      </c>
      <c r="J102" s="2" t="inlineStr">
        <is>
          <t>1,10,11,2,3,4,5,6,8,9,National</t>
        </is>
      </c>
      <c r="K102" s="2">
        <f>COUNTIF(Master!A$2:A$2428,A102)</f>
        <v/>
      </c>
      <c r="L102" s="2">
        <f>IFERROR(AVERAGEIFS(Master!P$2:P$2428,Master!A$2:A$2428,A102,Master!O$2:O$2428,"Relevant"),"")</f>
        <v/>
      </c>
      <c r="M102">
        <f>IFERROR(COUNTIFS(Master!A$2:A$2428,A102,Master!O$2:O$2428,"Relevant",Master!S$2:S$2428,TRUE)/COUNTIFS(Master!A$2:A$2428,A102,Master!O$2:O$2428,"Relevant"),"")</f>
        <v/>
      </c>
    </row>
    <row r="103" ht="15" customHeight="1">
      <c r="A103" s="2" t="n">
        <v>102</v>
      </c>
      <c r="B103" s="2" t="inlineStr">
        <is>
          <t>Western Wildfires (Summer-Fall 2012)</t>
        </is>
      </c>
      <c r="C103" s="2" t="inlineStr">
        <is>
          <t>Wildfire</t>
        </is>
      </c>
      <c r="D103" s="2" t="n">
        <v>20120601</v>
      </c>
      <c r="E103" s="2" t="n">
        <v>20121130</v>
      </c>
      <c r="F103" s="2" t="n">
        <v>2381.7</v>
      </c>
      <c r="G103" s="2" t="n">
        <v>1738.5</v>
      </c>
      <c r="H103" s="2" t="n">
        <v>8</v>
      </c>
      <c r="I103" s="2" t="inlineStr">
        <is>
          <t>AK,AZ,CA,CO,HI,ID,MT,NM,NV,OR,UT,WA,WY</t>
        </is>
      </c>
      <c r="J103" s="2" t="inlineStr">
        <is>
          <t>15,16,17,18,National</t>
        </is>
      </c>
      <c r="K103" s="2">
        <f>COUNTIF(Master!A$2:A$2428,A103)</f>
        <v/>
      </c>
      <c r="L103" s="2">
        <f>IFERROR(AVERAGEIFS(Master!P$2:P$2428,Master!A$2:A$2428,A103,Master!O$2:O$2428,"Relevant"),"")</f>
        <v/>
      </c>
      <c r="M103">
        <f>IFERROR(COUNTIFS(Master!A$2:A$2428,A103,Master!O$2:O$2428,"Relevant",Master!S$2:S$2428,TRUE)/COUNTIFS(Master!A$2:A$2428,A103,Master!O$2:O$2428,"Relevant"),"")</f>
        <v/>
      </c>
    </row>
    <row r="104" ht="15" customHeight="1">
      <c r="A104" s="2" t="n">
        <v>103</v>
      </c>
      <c r="B104" s="2" t="inlineStr">
        <is>
          <t>U.S. Drought/Heat Wave (2012)</t>
        </is>
      </c>
      <c r="C104" s="2" t="inlineStr">
        <is>
          <t>Drought</t>
        </is>
      </c>
      <c r="D104" s="2" t="n">
        <v>20120101</v>
      </c>
      <c r="E104" s="2" t="n">
        <v>20121231</v>
      </c>
      <c r="F104" s="2" t="n">
        <v>41705.2</v>
      </c>
      <c r="G104" s="2" t="n">
        <v>30003.6</v>
      </c>
      <c r="H104" s="2" t="n">
        <v>123</v>
      </c>
      <c r="I104" s="2" t="inlineStr">
        <is>
          <t>NATIONAL</t>
        </is>
      </c>
      <c r="J104" s="2" t="inlineStr">
        <is>
          <t>National</t>
        </is>
      </c>
      <c r="K104" s="2">
        <f>COUNTIF(Master!A$2:A$2428,A104)</f>
        <v/>
      </c>
      <c r="L104" s="2">
        <f>IFERROR(AVERAGEIFS(Master!P$2:P$2428,Master!A$2:A$2428,A104,Master!O$2:O$2428,"Relevant"),"")</f>
        <v/>
      </c>
      <c r="M104">
        <f>IFERROR(COUNTIFS(Master!A$2:A$2428,A104,Master!O$2:O$2428,"Relevant",Master!S$2:S$2428,TRUE)/COUNTIFS(Master!A$2:A$2428,A104,Master!O$2:O$2428,"Relevant"),"")</f>
        <v/>
      </c>
    </row>
    <row r="105" ht="15" customHeight="1">
      <c r="A105" s="2" t="n">
        <v>104</v>
      </c>
      <c r="B105" s="2" t="inlineStr">
        <is>
          <t>Southern Severe Weather (February 2013)</t>
        </is>
      </c>
      <c r="C105" s="2" t="inlineStr">
        <is>
          <t>Severe Storm</t>
        </is>
      </c>
      <c r="D105" s="2" t="n">
        <v>20130224</v>
      </c>
      <c r="E105" s="2" t="n">
        <v>20130225</v>
      </c>
      <c r="F105" s="2" t="n">
        <v>1253.9</v>
      </c>
      <c r="G105" s="2" t="n">
        <v>922</v>
      </c>
      <c r="H105" s="2" t="n">
        <v>1</v>
      </c>
      <c r="I105" s="2" t="inlineStr">
        <is>
          <t>AL,AR,FL,GA,KY,LA,MS,NC,OK,SC,TN,TX,VA</t>
        </is>
      </c>
      <c r="J105" s="2" t="inlineStr">
        <is>
          <t>13,14,15,3,4,5,6,7,8,National</t>
        </is>
      </c>
      <c r="K105" s="2">
        <f>COUNTIF(Master!A$2:A$2428,A105)</f>
        <v/>
      </c>
      <c r="L105" s="2">
        <f>IFERROR(AVERAGEIFS(Master!P$2:P$2428,Master!A$2:A$2428,A105,Master!O$2:O$2428,"Relevant"),"")</f>
        <v/>
      </c>
      <c r="M105">
        <f>IFERROR(COUNTIFS(Master!A$2:A$2428,A105,Master!O$2:O$2428,"Relevant",Master!S$2:S$2428,TRUE)/COUNTIFS(Master!A$2:A$2428,A105,Master!O$2:O$2428,"Relevant"),"")</f>
        <v/>
      </c>
    </row>
    <row r="106" ht="15" customHeight="1">
      <c r="A106" s="2" t="n">
        <v>105</v>
      </c>
      <c r="B106" s="2" t="inlineStr">
        <is>
          <t>Southeast Severe Weather (March 2013)</t>
        </is>
      </c>
      <c r="C106" s="2" t="inlineStr">
        <is>
          <t>Severe Storm</t>
        </is>
      </c>
      <c r="D106" s="2" t="n">
        <v>20130318</v>
      </c>
      <c r="E106" s="2" t="n">
        <v>20130318</v>
      </c>
      <c r="F106" s="2" t="n">
        <v>2747.2</v>
      </c>
      <c r="G106" s="2" t="n">
        <v>2020</v>
      </c>
      <c r="H106" s="2" t="n">
        <v>1</v>
      </c>
      <c r="I106" s="2" t="inlineStr">
        <is>
          <t>AL,FL,GA,KY,MS,NC,SC,TN,VA,WV</t>
        </is>
      </c>
      <c r="J106" s="2" t="inlineStr">
        <is>
          <t>3,4,5,6,7,8,National</t>
        </is>
      </c>
      <c r="K106" s="2">
        <f>COUNTIF(Master!A$2:A$2428,A106)</f>
        <v/>
      </c>
      <c r="L106" s="2">
        <f>IFERROR(AVERAGEIFS(Master!P$2:P$2428,Master!A$2:A$2428,A106,Master!O$2:O$2428,"Relevant"),"")</f>
        <v/>
      </c>
      <c r="M106">
        <f>IFERROR(COUNTIFS(Master!A$2:A$2428,A106,Master!O$2:O$2428,"Relevant",Master!S$2:S$2428,TRUE)/COUNTIFS(Master!A$2:A$2428,A106,Master!O$2:O$2428,"Relevant"),"")</f>
        <v/>
      </c>
    </row>
    <row r="107" ht="15" customHeight="1">
      <c r="A107" s="2" t="n">
        <v>106</v>
      </c>
      <c r="B107" s="2" t="inlineStr">
        <is>
          <t>Midwest/Plains Severe Weather (April 2013)</t>
        </is>
      </c>
      <c r="C107" s="2" t="inlineStr">
        <is>
          <t>Severe Storm</t>
        </is>
      </c>
      <c r="D107" s="2" t="n">
        <v>20130407</v>
      </c>
      <c r="E107" s="2" t="n">
        <v>20130411</v>
      </c>
      <c r="F107" s="2" t="n">
        <v>1963.8</v>
      </c>
      <c r="G107" s="2" t="n">
        <v>1444</v>
      </c>
      <c r="H107" s="2" t="n">
        <v>1</v>
      </c>
      <c r="I107" s="2" t="inlineStr">
        <is>
          <t>CO,IA,IL,IN,KS,MI,MN,MO,MT,ND,NE,OH,OK,SD,TX,WI,WY</t>
        </is>
      </c>
      <c r="J107" s="2" t="inlineStr">
        <is>
          <t>10,11,12,13,14,15,16,17,8,9,National</t>
        </is>
      </c>
      <c r="K107" s="2">
        <f>COUNTIF(Master!A$2:A$2428,A107)</f>
        <v/>
      </c>
      <c r="L107" s="2">
        <f>IFERROR(AVERAGEIFS(Master!P$2:P$2428,Master!A$2:A$2428,A107,Master!O$2:O$2428,"Relevant"),"")</f>
        <v/>
      </c>
      <c r="M107">
        <f>IFERROR(COUNTIFS(Master!A$2:A$2428,A107,Master!O$2:O$2428,"Relevant",Master!S$2:S$2428,TRUE)/COUNTIFS(Master!A$2:A$2428,A107,Master!O$2:O$2428,"Relevant"),"")</f>
        <v/>
      </c>
    </row>
    <row r="108" ht="15" customHeight="1">
      <c r="A108" s="2" t="n">
        <v>107</v>
      </c>
      <c r="B108" s="2" t="inlineStr">
        <is>
          <t>Illinois Flooding and Severe Weather (April 2013)</t>
        </is>
      </c>
      <c r="C108" s="2" t="inlineStr">
        <is>
          <t>Flooding</t>
        </is>
      </c>
      <c r="D108" s="2" t="n">
        <v>20130416</v>
      </c>
      <c r="E108" s="2" t="n">
        <v>20130419</v>
      </c>
      <c r="F108" s="2" t="n">
        <v>1464.7</v>
      </c>
      <c r="G108" s="2" t="n">
        <v>1077</v>
      </c>
      <c r="H108" s="2" t="n">
        <v>4</v>
      </c>
      <c r="I108" s="2" t="inlineStr">
        <is>
          <t>IL</t>
        </is>
      </c>
      <c r="J108" s="2" t="inlineStr">
        <is>
          <t>10,11,8,9,National</t>
        </is>
      </c>
      <c r="K108" s="2">
        <f>COUNTIF(Master!A$2:A$2428,A108)</f>
        <v/>
      </c>
      <c r="L108" s="2">
        <f>IFERROR(AVERAGEIFS(Master!P$2:P$2428,Master!A$2:A$2428,A108,Master!O$2:O$2428,"Relevant"),"")</f>
        <v/>
      </c>
      <c r="M108">
        <f>IFERROR(COUNTIFS(Master!A$2:A$2428,A108,Master!O$2:O$2428,"Relevant",Master!S$2:S$2428,TRUE)/COUNTIFS(Master!A$2:A$2428,A108,Master!O$2:O$2428,"Relevant"),"")</f>
        <v/>
      </c>
    </row>
    <row r="109" ht="15" customHeight="1">
      <c r="A109" s="2" t="n">
        <v>108</v>
      </c>
      <c r="B109" s="2" t="inlineStr">
        <is>
          <t>Midwest/Plains/East Tornadoes (May 2013)</t>
        </is>
      </c>
      <c r="C109" s="2" t="inlineStr">
        <is>
          <t>Severe Storm</t>
        </is>
      </c>
      <c r="D109" s="2" t="n">
        <v>20130518</v>
      </c>
      <c r="E109" s="2" t="n">
        <v>20130522</v>
      </c>
      <c r="F109" s="2" t="n">
        <v>3240.5</v>
      </c>
      <c r="G109" s="2" t="n">
        <v>2400.3</v>
      </c>
      <c r="H109" s="2" t="n">
        <v>27</v>
      </c>
      <c r="I109" s="2" t="inlineStr">
        <is>
          <t>CO,CT,DE,FL,GA,IA,IL,IN,KS,MA,MD,ME,MI,MN,MO,MT,NC,ND,NE,NH,NJ,NY,OH,OK,PA,RI,SC,SD,TX,VA,VT,WI,WV,WY</t>
        </is>
      </c>
      <c r="J109" s="2" t="inlineStr">
        <is>
          <t>1,10,11,12,13,14,15,16,17,2,3,4,5,6,8,9,National</t>
        </is>
      </c>
      <c r="K109" s="2">
        <f>COUNTIF(Master!A$2:A$2428,A109)</f>
        <v/>
      </c>
      <c r="L109" s="2">
        <f>IFERROR(AVERAGEIFS(Master!P$2:P$2428,Master!A$2:A$2428,A109,Master!O$2:O$2428,"Relevant"),"")</f>
        <v/>
      </c>
      <c r="M109">
        <f>IFERROR(COUNTIFS(Master!A$2:A$2428,A109,Master!O$2:O$2428,"Relevant",Master!S$2:S$2428,TRUE)/COUNTIFS(Master!A$2:A$2428,A109,Master!O$2:O$2428,"Relevant"),"")</f>
        <v/>
      </c>
    </row>
    <row r="110" ht="15" customHeight="1">
      <c r="A110" s="2" t="n">
        <v>109</v>
      </c>
      <c r="B110" s="2" t="inlineStr">
        <is>
          <t>Midwest/Plains/Northeast Tornadoes (May 2013)</t>
        </is>
      </c>
      <c r="C110" s="2" t="inlineStr">
        <is>
          <t>Severe Storm</t>
        </is>
      </c>
      <c r="D110" s="2" t="n">
        <v>20130527</v>
      </c>
      <c r="E110" s="2" t="n">
        <v>20130531</v>
      </c>
      <c r="F110" s="2" t="n">
        <v>2448.4</v>
      </c>
      <c r="G110" s="2" t="n">
        <v>1813.5</v>
      </c>
      <c r="H110" s="2" t="n">
        <v>10</v>
      </c>
      <c r="I110" s="2" t="inlineStr">
        <is>
          <t>CO,CT,IA,IL,IN,KS,MA,ME,MI,MN,MO,MT,ND,NE,NH,NJ,NY,OH,OK,PA,RI,SD,TX,VT,WI,WY</t>
        </is>
      </c>
      <c r="J110" s="2" t="inlineStr">
        <is>
          <t>1,10,11,12,13,14,15,16,17,2,3,8,9,National</t>
        </is>
      </c>
      <c r="K110" s="2">
        <f>COUNTIF(Master!A$2:A$2428,A110)</f>
        <v/>
      </c>
      <c r="L110" s="2">
        <f>IFERROR(AVERAGEIFS(Master!P$2:P$2428,Master!A$2:A$2428,A110,Master!O$2:O$2428,"Relevant"),"")</f>
        <v/>
      </c>
      <c r="M110">
        <f>IFERROR(COUNTIFS(Master!A$2:A$2428,A110,Master!O$2:O$2428,"Relevant",Master!S$2:S$2428,TRUE)/COUNTIFS(Master!A$2:A$2428,A110,Master!O$2:O$2428,"Relevant"),"")</f>
        <v/>
      </c>
    </row>
    <row r="111" ht="15" customHeight="1">
      <c r="A111" s="2" t="n">
        <v>110</v>
      </c>
      <c r="B111" s="2" t="inlineStr">
        <is>
          <t>Midwest Severe Weather (August 2013)</t>
        </is>
      </c>
      <c r="C111" s="2" t="inlineStr">
        <is>
          <t>Severe Storm</t>
        </is>
      </c>
      <c r="D111" s="2" t="n">
        <v>20130806</v>
      </c>
      <c r="E111" s="2" t="n">
        <v>20130807</v>
      </c>
      <c r="F111" s="2" t="n">
        <v>1406.7</v>
      </c>
      <c r="G111" s="2" t="n">
        <v>1041.9</v>
      </c>
      <c r="H111" s="2" t="n">
        <v>0</v>
      </c>
      <c r="I111" s="2" t="inlineStr">
        <is>
          <t>IA,IL,IN,KS,MI,MN,MO,ND,NE,OH,SD,WI</t>
        </is>
      </c>
      <c r="J111" s="2" t="inlineStr">
        <is>
          <t>10,11,12,13,8,9,National</t>
        </is>
      </c>
      <c r="K111" s="2">
        <f>COUNTIF(Master!A$2:A$2428,A111)</f>
        <v/>
      </c>
      <c r="L111" s="2">
        <f>IFERROR(AVERAGEIFS(Master!P$2:P$2428,Master!A$2:A$2428,A111,Master!O$2:O$2428,"Relevant"),"")</f>
        <v/>
      </c>
      <c r="M111">
        <f>IFERROR(COUNTIFS(Master!A$2:A$2428,A111,Master!O$2:O$2428,"Relevant",Master!S$2:S$2428,TRUE)/COUNTIFS(Master!A$2:A$2428,A111,Master!O$2:O$2428,"Relevant"),"")</f>
        <v/>
      </c>
    </row>
    <row r="112" ht="15" customHeight="1">
      <c r="A112" s="2" t="n">
        <v>111</v>
      </c>
      <c r="B112" s="2" t="inlineStr">
        <is>
          <t>Colorado Flooding (September 2013)</t>
        </is>
      </c>
      <c r="C112" s="2" t="inlineStr">
        <is>
          <t>Flooding</t>
        </is>
      </c>
      <c r="D112" s="2" t="n">
        <v>20130910</v>
      </c>
      <c r="E112" s="2" t="n">
        <v>20130916</v>
      </c>
      <c r="F112" s="2" t="n">
        <v>2036.5</v>
      </c>
      <c r="G112" s="2" t="n">
        <v>1508.5</v>
      </c>
      <c r="H112" s="2" t="n">
        <v>9</v>
      </c>
      <c r="I112" s="2" t="inlineStr">
        <is>
          <t>CO</t>
        </is>
      </c>
      <c r="J112" s="2" t="inlineStr">
        <is>
          <t>15,16,National</t>
        </is>
      </c>
      <c r="K112" s="2">
        <f>COUNTIF(Master!A$2:A$2428,A112)</f>
        <v/>
      </c>
      <c r="L112" s="2">
        <f>IFERROR(AVERAGEIFS(Master!P$2:P$2428,Master!A$2:A$2428,A112,Master!O$2:O$2428,"Relevant"),"")</f>
        <v/>
      </c>
      <c r="M112">
        <f>IFERROR(COUNTIFS(Master!A$2:A$2428,A112,Master!O$2:O$2428,"Relevant",Master!S$2:S$2428,TRUE)/COUNTIFS(Master!A$2:A$2428,A112,Master!O$2:O$2428,"Relevant"),"")</f>
        <v/>
      </c>
    </row>
    <row r="113" ht="15" customHeight="1">
      <c r="A113" s="2" t="n">
        <v>112</v>
      </c>
      <c r="B113" s="2" t="inlineStr">
        <is>
          <t>Ohio Valley Tornadoes (November 2013)</t>
        </is>
      </c>
      <c r="C113" s="2" t="inlineStr">
        <is>
          <t>Severe Storm</t>
        </is>
      </c>
      <c r="D113" s="2" t="n">
        <v>20131117</v>
      </c>
      <c r="E113" s="2" t="n">
        <v>20131117</v>
      </c>
      <c r="F113" s="2" t="n">
        <v>1472.2</v>
      </c>
      <c r="G113" s="2" t="n">
        <v>1090.6</v>
      </c>
      <c r="H113" s="2" t="n">
        <v>8</v>
      </c>
      <c r="I113" s="2" t="inlineStr">
        <is>
          <t>IL,IN,KY,MO,OH,TN,WV</t>
        </is>
      </c>
      <c r="J113" s="2" t="inlineStr">
        <is>
          <t>10,11,12,13,3,4,5,6,7,8,9,National</t>
        </is>
      </c>
      <c r="K113" s="2">
        <f>COUNTIF(Master!A$2:A$2428,A113)</f>
        <v/>
      </c>
      <c r="L113" s="2">
        <f>IFERROR(AVERAGEIFS(Master!P$2:P$2428,Master!A$2:A$2428,A113,Master!O$2:O$2428,"Relevant"),"")</f>
        <v/>
      </c>
      <c r="M113">
        <f>IFERROR(COUNTIFS(Master!A$2:A$2428,A113,Master!O$2:O$2428,"Relevant",Master!S$2:S$2428,TRUE)/COUNTIFS(Master!A$2:A$2428,A113,Master!O$2:O$2428,"Relevant"),"")</f>
        <v/>
      </c>
    </row>
    <row r="114" ht="15" customHeight="1">
      <c r="A114" s="2" t="n">
        <v>113</v>
      </c>
      <c r="B114" s="2" t="inlineStr">
        <is>
          <t>Western/Plains Drought/Heat Wave (Spring-Fall 2013)</t>
        </is>
      </c>
      <c r="C114" s="2" t="inlineStr">
        <is>
          <t>Drought</t>
        </is>
      </c>
      <c r="D114" s="2" t="n">
        <v>20130301</v>
      </c>
      <c r="E114" s="2" t="n">
        <v>20131130</v>
      </c>
      <c r="F114" s="2" t="n">
        <v>14283.6</v>
      </c>
      <c r="G114" s="2" t="n">
        <v>10425.9</v>
      </c>
      <c r="H114" s="2" t="n">
        <v>53</v>
      </c>
      <c r="I114" s="2" t="inlineStr">
        <is>
          <t>AK,AZ,CA,CO,HI,ID,KS,MT,ND,NE,NM,NV,OK,OR,SD,TX,UT,WA,WY</t>
        </is>
      </c>
      <c r="J114" s="2" t="inlineStr">
        <is>
          <t>11,12,13,14,15,16,17,18,National</t>
        </is>
      </c>
      <c r="K114" s="2">
        <f>COUNTIF(Master!A$2:A$2428,A114)</f>
        <v/>
      </c>
      <c r="L114" s="2">
        <f>IFERROR(AVERAGEIFS(Master!P$2:P$2428,Master!A$2:A$2428,A114,Master!O$2:O$2428,"Relevant"),"")</f>
        <v/>
      </c>
      <c r="M114">
        <f>IFERROR(COUNTIFS(Master!A$2:A$2428,A114,Master!O$2:O$2428,"Relevant",Master!S$2:S$2428,TRUE)/COUNTIFS(Master!A$2:A$2428,A114,Master!O$2:O$2428,"Relevant"),"")</f>
        <v/>
      </c>
    </row>
    <row r="115" ht="15" customHeight="1">
      <c r="A115" s="2" t="n">
        <v>114</v>
      </c>
      <c r="B115" s="2" t="inlineStr">
        <is>
          <t>Midwest/Southeast/Northeast Winter Storm (January 2014)</t>
        </is>
      </c>
      <c r="C115" s="2" t="inlineStr">
        <is>
          <t>Winter Storm</t>
        </is>
      </c>
      <c r="D115" s="2" t="n">
        <v>20140105</v>
      </c>
      <c r="E115" s="2" t="n">
        <v>20140108</v>
      </c>
      <c r="F115" s="2" t="n">
        <v>2933.4</v>
      </c>
      <c r="G115" s="2" t="n">
        <v>2172.7</v>
      </c>
      <c r="H115" s="2" t="n">
        <v>16</v>
      </c>
      <c r="I115" s="2" t="inlineStr">
        <is>
          <t>AL,CT,FL,GA,IA,IL,IN,KS,KY,MA,ME,MI,MN,MO,MS,NC,ND,NE,NH,NJ,NY,OH,PA,RI,SC,SD,TN,VA,VT,WI,WV</t>
        </is>
      </c>
      <c r="J115" s="2" t="inlineStr">
        <is>
          <t>1,10,11,12,13,2,3,4,5,6,7,8,9,National</t>
        </is>
      </c>
      <c r="K115" s="2">
        <f>COUNTIF(Master!A$2:A$2428,A115)</f>
        <v/>
      </c>
      <c r="L115" s="2">
        <f>IFERROR(AVERAGEIFS(Master!P$2:P$2428,Master!A$2:A$2428,A115,Master!O$2:O$2428,"Relevant"),"")</f>
        <v/>
      </c>
      <c r="M115">
        <f>IFERROR(COUNTIFS(Master!A$2:A$2428,A115,Master!O$2:O$2428,"Relevant",Master!S$2:S$2428,TRUE)/COUNTIFS(Master!A$2:A$2428,A115,Master!O$2:O$2428,"Relevant"),"")</f>
        <v/>
      </c>
    </row>
    <row r="116" ht="15" customHeight="1">
      <c r="A116" s="2" t="n">
        <v>115</v>
      </c>
      <c r="B116" s="2" t="inlineStr">
        <is>
          <t>Plains Severe Weather (April 2014)</t>
        </is>
      </c>
      <c r="C116" s="2" t="inlineStr">
        <is>
          <t>Severe Storm</t>
        </is>
      </c>
      <c r="D116" s="2" t="n">
        <v>20140402</v>
      </c>
      <c r="E116" s="2" t="n">
        <v>20140403</v>
      </c>
      <c r="F116" s="2" t="n">
        <v>1908.1</v>
      </c>
      <c r="G116" s="2" t="n">
        <v>1424</v>
      </c>
      <c r="H116" s="2" t="n">
        <v>0</v>
      </c>
      <c r="I116" s="2" t="inlineStr">
        <is>
          <t>CO,KS,MT,ND,NE,OK,SD,TX,WY</t>
        </is>
      </c>
      <c r="J116" s="2" t="inlineStr">
        <is>
          <t>11,12,13,14,15,16,17,National</t>
        </is>
      </c>
      <c r="K116" s="2">
        <f>COUNTIF(Master!A$2:A$2428,A116)</f>
        <v/>
      </c>
      <c r="L116" s="2">
        <f>IFERROR(AVERAGEIFS(Master!P$2:P$2428,Master!A$2:A$2428,A116,Master!O$2:O$2428,"Relevant"),"")</f>
        <v/>
      </c>
      <c r="M116">
        <f>IFERROR(COUNTIFS(Master!A$2:A$2428,A116,Master!O$2:O$2428,"Relevant",Master!S$2:S$2428,TRUE)/COUNTIFS(Master!A$2:A$2428,A116,Master!O$2:O$2428,"Relevant"),"")</f>
        <v/>
      </c>
    </row>
    <row r="117" ht="15" customHeight="1">
      <c r="A117" s="2" t="n">
        <v>116</v>
      </c>
      <c r="B117" s="2" t="inlineStr">
        <is>
          <t>Central Severe Weather (April 2014)</t>
        </is>
      </c>
      <c r="C117" s="2" t="inlineStr">
        <is>
          <t>Severe Storm</t>
        </is>
      </c>
      <c r="D117" s="2" t="n">
        <v>20140412</v>
      </c>
      <c r="E117" s="2" t="n">
        <v>20140413</v>
      </c>
      <c r="F117" s="2" t="n">
        <v>1221.1</v>
      </c>
      <c r="G117" s="2" t="n">
        <v>918</v>
      </c>
      <c r="H117" s="2" t="n">
        <v>0</v>
      </c>
      <c r="I117" s="2" t="inlineStr">
        <is>
          <t>IA,IL,IN,KS,MI,MN,MO,ND,NE,OH,OK,SD,TX,WI</t>
        </is>
      </c>
      <c r="J117" s="2" t="inlineStr">
        <is>
          <t>10,11,12,13,14,15,8,9,National</t>
        </is>
      </c>
      <c r="K117" s="2">
        <f>COUNTIF(Master!A$2:A$2428,A117)</f>
        <v/>
      </c>
      <c r="L117" s="2">
        <f>IFERROR(AVERAGEIFS(Master!P$2:P$2428,Master!A$2:A$2428,A117,Master!O$2:O$2428,"Relevant"),"")</f>
        <v/>
      </c>
      <c r="M117">
        <f>IFERROR(COUNTIFS(Master!A$2:A$2428,A117,Master!O$2:O$2428,"Relevant",Master!S$2:S$2428,TRUE)/COUNTIFS(Master!A$2:A$2428,A117,Master!O$2:O$2428,"Relevant"),"")</f>
        <v/>
      </c>
    </row>
    <row r="118" ht="15" customHeight="1">
      <c r="A118" s="2" t="n">
        <v>117</v>
      </c>
      <c r="B118" s="2" t="inlineStr">
        <is>
          <t>Midwest/Southeast/Northeast Tornadoes and Flooding (April 2014)</t>
        </is>
      </c>
      <c r="C118" s="2" t="inlineStr">
        <is>
          <t>Severe Storm</t>
        </is>
      </c>
      <c r="D118" s="2" t="n">
        <v>20140427</v>
      </c>
      <c r="E118" s="2" t="n">
        <v>20140501</v>
      </c>
      <c r="F118" s="2" t="n">
        <v>2309.2</v>
      </c>
      <c r="G118" s="2" t="n">
        <v>1736.1</v>
      </c>
      <c r="H118" s="2" t="n">
        <v>33</v>
      </c>
      <c r="I118" s="2" t="inlineStr">
        <is>
          <t>AL,CT,FL,GA,IA,IL,IN,KS,KY,MA,ME,MI,MN,MO,MS,NC,ND,NE,NH,NJ,NY,OH,PA,RI,SC,SD,TN,VA,VT,WI,WV</t>
        </is>
      </c>
      <c r="J118" s="2" t="inlineStr">
        <is>
          <t>1,10,11,12,13,2,3,4,5,6,7,8,9,National</t>
        </is>
      </c>
      <c r="K118" s="2">
        <f>COUNTIF(Master!A$2:A$2428,A118)</f>
        <v/>
      </c>
      <c r="L118" s="2">
        <f>IFERROR(AVERAGEIFS(Master!P$2:P$2428,Master!A$2:A$2428,A118,Master!O$2:O$2428,"Relevant"),"")</f>
        <v/>
      </c>
      <c r="M118">
        <f>IFERROR(COUNTIFS(Master!A$2:A$2428,A118,Master!O$2:O$2428,"Relevant",Master!S$2:S$2428,TRUE)/COUNTIFS(Master!A$2:A$2428,A118,Master!O$2:O$2428,"Relevant"),"")</f>
        <v/>
      </c>
    </row>
    <row r="119" ht="15" customHeight="1">
      <c r="A119" s="2" t="n">
        <v>118</v>
      </c>
      <c r="B119" s="2" t="inlineStr">
        <is>
          <t>Center Severe Weather (May 2014)</t>
        </is>
      </c>
      <c r="C119" s="2" t="inlineStr">
        <is>
          <t>Severe Storm</t>
        </is>
      </c>
      <c r="D119" s="2" t="n">
        <v>20140510</v>
      </c>
      <c r="E119" s="2" t="n">
        <v>20140514</v>
      </c>
      <c r="F119" s="2" t="n">
        <v>1134.5</v>
      </c>
      <c r="G119" s="2" t="n">
        <v>853</v>
      </c>
      <c r="H119" s="2" t="n">
        <v>0</v>
      </c>
      <c r="I119" s="2" t="inlineStr">
        <is>
          <t>IA,IL,IN,KS,MI,MN,MO,ND,NE,OH,OK,SD,TX,WI</t>
        </is>
      </c>
      <c r="J119" s="2" t="inlineStr">
        <is>
          <t>10,11,12,13,14,15,8,9,National</t>
        </is>
      </c>
      <c r="K119" s="2">
        <f>COUNTIF(Master!A$2:A$2428,A119)</f>
        <v/>
      </c>
      <c r="L119" s="2">
        <f>IFERROR(AVERAGEIFS(Master!P$2:P$2428,Master!A$2:A$2428,A119,Master!O$2:O$2428,"Relevant"),"")</f>
        <v/>
      </c>
      <c r="M119">
        <f>IFERROR(COUNTIFS(Master!A$2:A$2428,A119,Master!O$2:O$2428,"Relevant",Master!S$2:S$2428,TRUE)/COUNTIFS(Master!A$2:A$2428,A119,Master!O$2:O$2428,"Relevant"),"")</f>
        <v/>
      </c>
    </row>
    <row r="120" ht="15" customHeight="1">
      <c r="A120" s="2" t="n">
        <v>119</v>
      </c>
      <c r="B120" s="2" t="inlineStr">
        <is>
          <t>Rockies/Midwest/Eastern Severe Weather (May 2014)</t>
        </is>
      </c>
      <c r="C120" s="2" t="inlineStr">
        <is>
          <t>Severe Storm</t>
        </is>
      </c>
      <c r="D120" s="2" t="n">
        <v>20140518</v>
      </c>
      <c r="E120" s="2" t="n">
        <v>20140523</v>
      </c>
      <c r="F120" s="2" t="n">
        <v>4938.6</v>
      </c>
      <c r="G120" s="2" t="n">
        <v>3713.2</v>
      </c>
      <c r="H120" s="2" t="n">
        <v>0</v>
      </c>
      <c r="I120" s="2" t="inlineStr">
        <is>
          <t>CO,CT,DE,FL,GA,IA,ID,IL,IN,KS,MA,MD,ME,MI,MN,MO,MT,NC,ND,NE,NH,NJ,NY,OH,PA,RI,SC,SD,UT,VA,VT,WI,WV,WY</t>
        </is>
      </c>
      <c r="J120" s="2" t="inlineStr">
        <is>
          <t>1,10,11,12,13,15,16,17,2,3,4,5,6,8,9,National</t>
        </is>
      </c>
      <c r="K120" s="2">
        <f>COUNTIF(Master!A$2:A$2428,A120)</f>
        <v/>
      </c>
      <c r="L120" s="2">
        <f>IFERROR(AVERAGEIFS(Master!P$2:P$2428,Master!A$2:A$2428,A120,Master!O$2:O$2428,"Relevant"),"")</f>
        <v/>
      </c>
      <c r="M120">
        <f>IFERROR(COUNTIFS(Master!A$2:A$2428,A120,Master!O$2:O$2428,"Relevant",Master!S$2:S$2428,TRUE)/COUNTIFS(Master!A$2:A$2428,A120,Master!O$2:O$2428,"Relevant"),"")</f>
        <v/>
      </c>
    </row>
    <row r="121" ht="15" customHeight="1">
      <c r="A121" s="2" t="n">
        <v>120</v>
      </c>
      <c r="B121" s="2" t="inlineStr">
        <is>
          <t>Rockies/Central Plains Severe Weather (June 2014)</t>
        </is>
      </c>
      <c r="C121" s="2" t="inlineStr">
        <is>
          <t>Severe Storm</t>
        </is>
      </c>
      <c r="D121" s="2" t="n">
        <v>20140603</v>
      </c>
      <c r="E121" s="2" t="n">
        <v>20140605</v>
      </c>
      <c r="F121" s="2" t="n">
        <v>2533.4</v>
      </c>
      <c r="G121" s="2" t="n">
        <v>1919.2</v>
      </c>
      <c r="H121" s="2" t="n">
        <v>2</v>
      </c>
      <c r="I121" s="2" t="inlineStr">
        <is>
          <t>CO,IA,ID,IL,IN,KS,MI,MN,MO,MT,ND,NE,OH,OK,SD,TX,UT,WI,WY</t>
        </is>
      </c>
      <c r="J121" s="2" t="inlineStr">
        <is>
          <t>10,11,12,13,14,15,16,17,8,9,National</t>
        </is>
      </c>
      <c r="K121" s="2">
        <f>COUNTIF(Master!A$2:A$2428,A121)</f>
        <v/>
      </c>
      <c r="L121" s="2">
        <f>IFERROR(AVERAGEIFS(Master!P$2:P$2428,Master!A$2:A$2428,A121,Master!O$2:O$2428,"Relevant"),"")</f>
        <v/>
      </c>
      <c r="M121">
        <f>IFERROR(COUNTIFS(Master!A$2:A$2428,A121,Master!O$2:O$2428,"Relevant",Master!S$2:S$2428,TRUE)/COUNTIFS(Master!A$2:A$2428,A121,Master!O$2:O$2428,"Relevant"),"")</f>
        <v/>
      </c>
    </row>
    <row r="122" ht="15" customHeight="1">
      <c r="A122" s="2" t="n">
        <v>121</v>
      </c>
      <c r="B122" s="2" t="inlineStr">
        <is>
          <t>Michigan and Northeast Flooding (August 2014)</t>
        </is>
      </c>
      <c r="C122" s="2" t="inlineStr">
        <is>
          <t>Flooding</t>
        </is>
      </c>
      <c r="D122" s="2" t="n">
        <v>20140811</v>
      </c>
      <c r="E122" s="2" t="n">
        <v>20140813</v>
      </c>
      <c r="F122" s="2" t="n">
        <v>1361.9</v>
      </c>
      <c r="G122" s="2" t="n">
        <v>1031.7</v>
      </c>
      <c r="H122" s="2" t="n">
        <v>2</v>
      </c>
      <c r="I122" s="2" t="inlineStr">
        <is>
          <t>CT,DE,FL,GA,MA,MD,ME,MI,NC,NH,NJ,NY,PA,RI,SC,VA,VT,WV</t>
        </is>
      </c>
      <c r="J122" s="2" t="inlineStr">
        <is>
          <t>1,10,11,2,3,4,5,6,8,9,National</t>
        </is>
      </c>
      <c r="K122" s="2">
        <f>COUNTIF(Master!A$2:A$2428,A122)</f>
        <v/>
      </c>
      <c r="L122" s="2">
        <f>IFERROR(AVERAGEIFS(Master!P$2:P$2428,Master!A$2:A$2428,A122,Master!O$2:O$2428,"Relevant"),"")</f>
        <v/>
      </c>
      <c r="M122">
        <f>IFERROR(COUNTIFS(Master!A$2:A$2428,A122,Master!O$2:O$2428,"Relevant",Master!S$2:S$2428,TRUE)/COUNTIFS(Master!A$2:A$2428,A122,Master!O$2:O$2428,"Relevant"),"")</f>
        <v/>
      </c>
    </row>
    <row r="123" ht="15" customHeight="1">
      <c r="A123" s="2" t="n">
        <v>122</v>
      </c>
      <c r="B123" s="2" t="inlineStr">
        <is>
          <t>Rockies/Plains Severe Weather (September 2014)</t>
        </is>
      </c>
      <c r="C123" s="2" t="inlineStr">
        <is>
          <t>Severe Storm</t>
        </is>
      </c>
      <c r="D123" s="2" t="n">
        <v>20140929</v>
      </c>
      <c r="E123" s="2" t="n">
        <v>20141002</v>
      </c>
      <c r="F123" s="2" t="n">
        <v>1862.6</v>
      </c>
      <c r="G123" s="2" t="n">
        <v>1400.4</v>
      </c>
      <c r="H123" s="2" t="n">
        <v>0</v>
      </c>
      <c r="I123" s="2" t="inlineStr">
        <is>
          <t>CO,ID,KS,MT,ND,NE,OK,SD,TX,UT,WY</t>
        </is>
      </c>
      <c r="J123" s="2" t="inlineStr">
        <is>
          <t>11,12,13,14,15,16,17,National</t>
        </is>
      </c>
      <c r="K123" s="2">
        <f>COUNTIF(Master!A$2:A$2428,A123)</f>
        <v/>
      </c>
      <c r="L123" s="2">
        <f>IFERROR(AVERAGEIFS(Master!P$2:P$2428,Master!A$2:A$2428,A123,Master!O$2:O$2428,"Relevant"),"")</f>
        <v/>
      </c>
      <c r="M123">
        <f>IFERROR(COUNTIFS(Master!A$2:A$2428,A123,Master!O$2:O$2428,"Relevant",Master!S$2:S$2428,TRUE)/COUNTIFS(Master!A$2:A$2428,A123,Master!O$2:O$2428,"Relevant"),"")</f>
        <v/>
      </c>
    </row>
    <row r="124" ht="15" customHeight="1">
      <c r="A124" s="2" t="n">
        <v>123</v>
      </c>
      <c r="B124" s="2" t="inlineStr">
        <is>
          <t>Western Drought (2014)</t>
        </is>
      </c>
      <c r="C124" s="2" t="inlineStr">
        <is>
          <t>Drought</t>
        </is>
      </c>
      <c r="D124" s="2" t="n">
        <v>20140101</v>
      </c>
      <c r="E124" s="2" t="n">
        <v>20141231</v>
      </c>
      <c r="F124" s="2" t="n">
        <v>5334.8</v>
      </c>
      <c r="G124" s="2" t="n">
        <v>3951.7</v>
      </c>
      <c r="H124" s="2" t="n">
        <v>0</v>
      </c>
      <c r="I124" s="2" t="inlineStr">
        <is>
          <t>AK,AZ,CA,CO,HI,ID,MT,NM,NV,OR,UT,WA,WY</t>
        </is>
      </c>
      <c r="J124" s="2" t="inlineStr">
        <is>
          <t>15,16,17,18,National</t>
        </is>
      </c>
      <c r="K124" s="2">
        <f>COUNTIF(Master!A$2:A$2428,A124)</f>
        <v/>
      </c>
      <c r="L124" s="2">
        <f>IFERROR(AVERAGEIFS(Master!P$2:P$2428,Master!A$2:A$2428,A124,Master!O$2:O$2428,"Relevant"),"")</f>
        <v/>
      </c>
      <c r="M124">
        <f>IFERROR(COUNTIFS(Master!A$2:A$2428,A124,Master!O$2:O$2428,"Relevant",Master!S$2:S$2428,TRUE)/COUNTIFS(Master!A$2:A$2428,A124,Master!O$2:O$2428,"Relevant"),"")</f>
        <v/>
      </c>
    </row>
    <row r="125" ht="15" customHeight="1">
      <c r="A125" s="2" t="n">
        <v>124</v>
      </c>
      <c r="B125" s="2" t="inlineStr">
        <is>
          <t>Central and Eastern Winter storm, Cold Wave (February 2015)</t>
        </is>
      </c>
      <c r="C125" s="2" t="inlineStr">
        <is>
          <t>Winter Storm</t>
        </is>
      </c>
      <c r="D125" s="2" t="n">
        <v>20150214</v>
      </c>
      <c r="E125" s="2" t="n">
        <v>20150220</v>
      </c>
      <c r="F125" s="2" t="n">
        <v>3969.3</v>
      </c>
      <c r="G125" s="2" t="n">
        <v>2962.1</v>
      </c>
      <c r="H125" s="2" t="n">
        <v>30</v>
      </c>
      <c r="I125" s="2" t="inlineStr">
        <is>
          <t>CT,DE,FL,GA,IA,IL,IN,KS,MA,MD,ME,MI,MN,MO,NC,ND,NE,NH,NJ,NY,OH,OK,PA,RI,SC,SD,TX,VA,VT,WI,WV</t>
        </is>
      </c>
      <c r="J125" s="2" t="inlineStr">
        <is>
          <t>1,10,11,12,13,14,15,2,3,4,5,6,8,9,National</t>
        </is>
      </c>
      <c r="K125" s="2">
        <f>COUNTIF(Master!A$2:A$2428,A125)</f>
        <v/>
      </c>
      <c r="L125" s="2">
        <f>IFERROR(AVERAGEIFS(Master!P$2:P$2428,Master!A$2:A$2428,A125,Master!O$2:O$2428,"Relevant"),"")</f>
        <v/>
      </c>
      <c r="M125">
        <f>IFERROR(COUNTIFS(Master!A$2:A$2428,A125,Master!O$2:O$2428,"Relevant",Master!S$2:S$2428,TRUE)/COUNTIFS(Master!A$2:A$2428,A125,Master!O$2:O$2428,"Relevant"),"")</f>
        <v/>
      </c>
    </row>
    <row r="126" ht="15" customHeight="1">
      <c r="A126" s="2" t="n">
        <v>125</v>
      </c>
      <c r="B126" s="2" t="inlineStr">
        <is>
          <t>Midwest/Ohio Valley Severe Weather (April 2015)</t>
        </is>
      </c>
      <c r="C126" s="2" t="inlineStr">
        <is>
          <t>Severe Storm</t>
        </is>
      </c>
      <c r="D126" s="2" t="n">
        <v>20150407</v>
      </c>
      <c r="E126" s="2" t="n">
        <v>20150409</v>
      </c>
      <c r="F126" s="2" t="n">
        <v>2069</v>
      </c>
      <c r="G126" s="2" t="n">
        <v>1555.6</v>
      </c>
      <c r="H126" s="2" t="n">
        <v>2</v>
      </c>
      <c r="I126" s="2" t="inlineStr">
        <is>
          <t>IA,IL,IN,KS,KY,MI,MN,MO,ND,NE,OH,SD,TN,WI,WV</t>
        </is>
      </c>
      <c r="J126" s="2" t="inlineStr">
        <is>
          <t>10,11,12,13,3,4,5,6,7,8,9,National</t>
        </is>
      </c>
      <c r="K126" s="2">
        <f>COUNTIF(Master!A$2:A$2428,A126)</f>
        <v/>
      </c>
      <c r="L126" s="2">
        <f>IFERROR(AVERAGEIFS(Master!P$2:P$2428,Master!A$2:A$2428,A126,Master!O$2:O$2428,"Relevant"),"")</f>
        <v/>
      </c>
      <c r="M126">
        <f>IFERROR(COUNTIFS(Master!A$2:A$2428,A126,Master!O$2:O$2428,"Relevant",Master!S$2:S$2428,TRUE)/COUNTIFS(Master!A$2:A$2428,A126,Master!O$2:O$2428,"Relevant"),"")</f>
        <v/>
      </c>
    </row>
    <row r="127" ht="15" customHeight="1">
      <c r="A127" s="2" t="n">
        <v>126</v>
      </c>
      <c r="B127" s="2" t="inlineStr">
        <is>
          <t>South/Southeast Severe Weather (April 2015)</t>
        </is>
      </c>
      <c r="C127" s="2" t="inlineStr">
        <is>
          <t>Severe Storm</t>
        </is>
      </c>
      <c r="D127" s="2" t="n">
        <v>20150418</v>
      </c>
      <c r="E127" s="2" t="n">
        <v>20150420</v>
      </c>
      <c r="F127" s="2" t="n">
        <v>1707.6</v>
      </c>
      <c r="G127" s="2" t="n">
        <v>1283.9</v>
      </c>
      <c r="H127" s="2" t="n">
        <v>0</v>
      </c>
      <c r="I127" s="2" t="inlineStr">
        <is>
          <t>AL,AR,FL,GA,KY,LA,MS,NC,OK,SC,TN,TX,VA,WV</t>
        </is>
      </c>
      <c r="J127" s="2" t="inlineStr">
        <is>
          <t>13,14,15,3,4,5,6,7,8,National</t>
        </is>
      </c>
      <c r="K127" s="2">
        <f>COUNTIF(Master!A$2:A$2428,A127)</f>
        <v/>
      </c>
      <c r="L127" s="2">
        <f>IFERROR(AVERAGEIFS(Master!P$2:P$2428,Master!A$2:A$2428,A127,Master!O$2:O$2428,"Relevant"),"")</f>
        <v/>
      </c>
      <c r="M127">
        <f>IFERROR(COUNTIFS(Master!A$2:A$2428,A127,Master!O$2:O$2428,"Relevant",Master!S$2:S$2428,TRUE)/COUNTIFS(Master!A$2:A$2428,A127,Master!O$2:O$2428,"Relevant"),"")</f>
        <v/>
      </c>
    </row>
    <row r="128" ht="15" customHeight="1">
      <c r="A128" s="2" t="n">
        <v>127</v>
      </c>
      <c r="B128" s="2" t="inlineStr">
        <is>
          <t>South and Southeast Severe Weather (April 2015)</t>
        </is>
      </c>
      <c r="C128" s="2" t="inlineStr">
        <is>
          <t>Severe Storm</t>
        </is>
      </c>
      <c r="D128" s="2" t="n">
        <v>20150424</v>
      </c>
      <c r="E128" s="2" t="n">
        <v>20150425</v>
      </c>
      <c r="F128" s="2" t="n">
        <v>1255.8</v>
      </c>
      <c r="G128" s="2" t="n">
        <v>944</v>
      </c>
      <c r="H128" s="2" t="n">
        <v>3</v>
      </c>
      <c r="I128" s="2" t="inlineStr">
        <is>
          <t>AL,AR,FL,GA,KY,LA,MS,NC,OK,SC,TN,TX,VA,WV</t>
        </is>
      </c>
      <c r="J128" s="2" t="inlineStr">
        <is>
          <t>13,14,15,3,4,5,6,7,8,National</t>
        </is>
      </c>
      <c r="K128" s="2">
        <f>COUNTIF(Master!A$2:A$2428,A128)</f>
        <v/>
      </c>
      <c r="L128" s="2">
        <f>IFERROR(AVERAGEIFS(Master!P$2:P$2428,Master!A$2:A$2428,A128,Master!O$2:O$2428,"Relevant"),"")</f>
        <v/>
      </c>
      <c r="M128">
        <f>IFERROR(COUNTIFS(Master!A$2:A$2428,A128,Master!O$2:O$2428,"Relevant",Master!S$2:S$2428,TRUE)/COUNTIFS(Master!A$2:A$2428,A128,Master!O$2:O$2428,"Relevant"),"")</f>
        <v/>
      </c>
    </row>
    <row r="129" ht="15" customHeight="1">
      <c r="A129" s="2" t="n">
        <v>128</v>
      </c>
      <c r="B129" s="2" t="inlineStr">
        <is>
          <t>Southern Plains Tornadoes (May 2015)</t>
        </is>
      </c>
      <c r="C129" s="2" t="inlineStr">
        <is>
          <t>Severe Storm</t>
        </is>
      </c>
      <c r="D129" s="2" t="n">
        <v>20150506</v>
      </c>
      <c r="E129" s="2" t="n">
        <v>20150510</v>
      </c>
      <c r="F129" s="2" t="n">
        <v>1691.9</v>
      </c>
      <c r="G129" s="2" t="n">
        <v>1272.1</v>
      </c>
      <c r="H129" s="2" t="n">
        <v>4</v>
      </c>
      <c r="I129" s="2" t="inlineStr">
        <is>
          <t>AL,AR,CO,FL,GA,KS,KY,LA,MS,MT,NC,ND,NE,OK,SC,SD,TN,TX,VA,WY</t>
        </is>
      </c>
      <c r="J129" s="2" t="inlineStr">
        <is>
          <t>11,12,13,14,15,16,17,3,4,5,6,7,8,National</t>
        </is>
      </c>
      <c r="K129" s="2">
        <f>COUNTIF(Master!A$2:A$2428,A129)</f>
        <v/>
      </c>
      <c r="L129" s="2">
        <f>IFERROR(AVERAGEIFS(Master!P$2:P$2428,Master!A$2:A$2428,A129,Master!O$2:O$2428,"Relevant"),"")</f>
        <v/>
      </c>
      <c r="M129">
        <f>IFERROR(COUNTIFS(Master!A$2:A$2428,A129,Master!O$2:O$2428,"Relevant",Master!S$2:S$2428,TRUE)/COUNTIFS(Master!A$2:A$2428,A129,Master!O$2:O$2428,"Relevant"),"")</f>
        <v/>
      </c>
    </row>
    <row r="130" ht="15" customHeight="1">
      <c r="A130" s="2" t="n">
        <v>129</v>
      </c>
      <c r="B130" s="2" t="inlineStr">
        <is>
          <t>Texas and Oklahoma Flooding and Severe Weather (May 2015)</t>
        </is>
      </c>
      <c r="C130" s="2" t="inlineStr">
        <is>
          <t>Flooding</t>
        </is>
      </c>
      <c r="D130" s="2" t="n">
        <v>20150523</v>
      </c>
      <c r="E130" s="2" t="n">
        <v>20150526</v>
      </c>
      <c r="F130" s="2" t="n">
        <v>3375.6</v>
      </c>
      <c r="G130" s="2" t="n">
        <v>2500.4</v>
      </c>
      <c r="H130" s="2" t="n">
        <v>31</v>
      </c>
      <c r="I130" s="2" t="inlineStr">
        <is>
          <t>OK,TX</t>
        </is>
      </c>
      <c r="J130" s="2" t="inlineStr">
        <is>
          <t>13,14,15,National</t>
        </is>
      </c>
      <c r="K130" s="2">
        <f>COUNTIF(Master!A$2:A$2428,A130)</f>
        <v/>
      </c>
      <c r="L130" s="2">
        <f>IFERROR(AVERAGEIFS(Master!P$2:P$2428,Master!A$2:A$2428,A130,Master!O$2:O$2428,"Relevant"),"")</f>
        <v/>
      </c>
      <c r="M130">
        <f>IFERROR(COUNTIFS(Master!A$2:A$2428,A130,Master!O$2:O$2428,"Relevant",Master!S$2:S$2428,TRUE)/COUNTIFS(Master!A$2:A$2428,A130,Master!O$2:O$2428,"Relevant"),"")</f>
        <v/>
      </c>
    </row>
    <row r="131" ht="15" customHeight="1">
      <c r="A131" s="2" t="n">
        <v>130</v>
      </c>
      <c r="B131" s="2" t="inlineStr">
        <is>
          <t>Central and Northeast Severe Weather (June 2015)</t>
        </is>
      </c>
      <c r="C131" s="2" t="inlineStr">
        <is>
          <t>Severe Storm</t>
        </is>
      </c>
      <c r="D131" s="2" t="n">
        <v>20150621</v>
      </c>
      <c r="E131" s="2" t="n">
        <v>20150625</v>
      </c>
      <c r="F131" s="2" t="n">
        <v>1547.1</v>
      </c>
      <c r="G131" s="2" t="n">
        <v>1172</v>
      </c>
      <c r="H131" s="2" t="n">
        <v>1</v>
      </c>
      <c r="I131" s="2" t="inlineStr">
        <is>
          <t>CT,IA,IL,IN,KS,MA,ME,MI,MN,MO,ND,NE,NH,NJ,NY,OH,OK,PA,RI,SD,TX,VT,WI</t>
        </is>
      </c>
      <c r="J131" s="2" t="inlineStr">
        <is>
          <t>1,10,11,12,13,14,15,2,3,8,9,National</t>
        </is>
      </c>
      <c r="K131" s="2">
        <f>COUNTIF(Master!A$2:A$2428,A131)</f>
        <v/>
      </c>
      <c r="L131" s="2">
        <f>IFERROR(AVERAGEIFS(Master!P$2:P$2428,Master!A$2:A$2428,A131,Master!O$2:O$2428,"Relevant"),"")</f>
        <v/>
      </c>
      <c r="M131">
        <f>IFERROR(COUNTIFS(Master!A$2:A$2428,A131,Master!O$2:O$2428,"Relevant",Master!S$2:S$2428,TRUE)/COUNTIFS(Master!A$2:A$2428,A131,Master!O$2:O$2428,"Relevant"),"")</f>
        <v/>
      </c>
    </row>
    <row r="132" ht="15" customHeight="1">
      <c r="A132" s="2" t="n">
        <v>131</v>
      </c>
      <c r="B132" s="2" t="inlineStr">
        <is>
          <t>South Carolina and East Coast Flooding (October 2015)</t>
        </is>
      </c>
      <c r="C132" s="2" t="inlineStr">
        <is>
          <t>Flooding</t>
        </is>
      </c>
      <c r="D132" s="2" t="n">
        <v>20151001</v>
      </c>
      <c r="E132" s="2" t="n">
        <v>20151005</v>
      </c>
      <c r="F132" s="2" t="n">
        <v>2657.6</v>
      </c>
      <c r="G132" s="2" t="n">
        <v>1998.2</v>
      </c>
      <c r="H132" s="2" t="n">
        <v>25</v>
      </c>
      <c r="I132" s="2" t="inlineStr">
        <is>
          <t>CT,DE,FL,GA,MA,MD,ME,NC,NH,NJ,NY,PA,RI,SC,VA,VT,WV</t>
        </is>
      </c>
      <c r="J132" s="2" t="inlineStr">
        <is>
          <t>1,2,3,4,5,6,National</t>
        </is>
      </c>
      <c r="K132" s="2">
        <f>COUNTIF(Master!A$2:A$2428,A132)</f>
        <v/>
      </c>
      <c r="L132" s="2">
        <f>IFERROR(AVERAGEIFS(Master!P$2:P$2428,Master!A$2:A$2428,A132,Master!O$2:O$2428,"Relevant"),"")</f>
        <v/>
      </c>
      <c r="M132">
        <f>IFERROR(COUNTIFS(Master!A$2:A$2428,A132,Master!O$2:O$2428,"Relevant",Master!S$2:S$2428,TRUE)/COUNTIFS(Master!A$2:A$2428,A132,Master!O$2:O$2428,"Relevant"),"")</f>
        <v/>
      </c>
    </row>
    <row r="133" ht="15" customHeight="1">
      <c r="A133" s="2" t="n">
        <v>132</v>
      </c>
      <c r="B133" s="2" t="inlineStr">
        <is>
          <t>Western and Alaskan Wildfires (Summer-Fall 2015)</t>
        </is>
      </c>
      <c r="C133" s="2" t="inlineStr">
        <is>
          <t>Wildfire</t>
        </is>
      </c>
      <c r="D133" s="2" t="n">
        <v>20150601</v>
      </c>
      <c r="E133" s="2" t="n">
        <v>20151130</v>
      </c>
      <c r="F133" s="2" t="n">
        <v>3996.9</v>
      </c>
      <c r="G133" s="2" t="n">
        <v>3028</v>
      </c>
      <c r="H133" s="2" t="n">
        <v>12</v>
      </c>
      <c r="I133" s="2" t="inlineStr">
        <is>
          <t>AK,AZ,CA,CO,HI,ID,MT,NM,NV,OR,UT,WA,WY</t>
        </is>
      </c>
      <c r="J133" s="2" t="inlineStr">
        <is>
          <t>15,16,17,18,National</t>
        </is>
      </c>
      <c r="K133" s="2">
        <f>COUNTIF(Master!A$2:A$2428,A133)</f>
        <v/>
      </c>
      <c r="L133" s="2">
        <f>IFERROR(AVERAGEIFS(Master!P$2:P$2428,Master!A$2:A$2428,A133,Master!O$2:O$2428,"Relevant"),"")</f>
        <v/>
      </c>
      <c r="M133">
        <f>IFERROR(COUNTIFS(Master!A$2:A$2428,A133,Master!O$2:O$2428,"Relevant",Master!S$2:S$2428,TRUE)/COUNTIFS(Master!A$2:A$2428,A133,Master!O$2:O$2428,"Relevant"),"")</f>
        <v/>
      </c>
    </row>
    <row r="134" ht="15" customHeight="1">
      <c r="A134" s="2" t="n">
        <v>133</v>
      </c>
      <c r="B134" s="2" t="inlineStr">
        <is>
          <t>Texas Tornadoes and Midwest Flooding (December 2015)</t>
        </is>
      </c>
      <c r="C134" s="2" t="inlineStr">
        <is>
          <t>Severe Storm</t>
        </is>
      </c>
      <c r="D134" s="2" t="n">
        <v>20151226</v>
      </c>
      <c r="E134" s="2" t="n">
        <v>20151229</v>
      </c>
      <c r="F134" s="2" t="n">
        <v>2609.3</v>
      </c>
      <c r="G134" s="2" t="n">
        <v>1961.9</v>
      </c>
      <c r="H134" s="2" t="n">
        <v>50</v>
      </c>
      <c r="I134" s="2" t="inlineStr">
        <is>
          <t>IA,IL,IN,KS,MI,MN,MO,ND,NE,OH,SD,TX,WI</t>
        </is>
      </c>
      <c r="J134" s="2" t="inlineStr">
        <is>
          <t>10,11,12,13,14,15,8,9,National</t>
        </is>
      </c>
      <c r="K134" s="2">
        <f>COUNTIF(Master!A$2:A$2428,A134)</f>
        <v/>
      </c>
      <c r="L134" s="2">
        <f>IFERROR(AVERAGEIFS(Master!P$2:P$2428,Master!A$2:A$2428,A134,Master!O$2:O$2428,"Relevant"),"")</f>
        <v/>
      </c>
      <c r="M134">
        <f>IFERROR(COUNTIFS(Master!A$2:A$2428,A134,Master!O$2:O$2428,"Relevant",Master!S$2:S$2428,TRUE)/COUNTIFS(Master!A$2:A$2428,A134,Master!O$2:O$2428,"Relevant"),"")</f>
        <v/>
      </c>
    </row>
    <row r="135" ht="15" customHeight="1">
      <c r="A135" s="2" t="n">
        <v>134</v>
      </c>
      <c r="B135" s="2" t="inlineStr">
        <is>
          <t>Western Drought (2015)</t>
        </is>
      </c>
      <c r="C135" s="2" t="inlineStr">
        <is>
          <t>Drought</t>
        </is>
      </c>
      <c r="D135" s="2" t="n">
        <v>20150101</v>
      </c>
      <c r="E135" s="2" t="n">
        <v>20151231</v>
      </c>
      <c r="F135" s="2" t="n">
        <v>6029.3</v>
      </c>
      <c r="G135" s="2" t="n">
        <v>4466</v>
      </c>
      <c r="H135" s="2" t="n">
        <v>0</v>
      </c>
      <c r="I135" s="2" t="inlineStr">
        <is>
          <t>AK,AZ,CA,CO,HI,ID,MT,NM,NV,OR,UT,WA,WY</t>
        </is>
      </c>
      <c r="J135" s="2" t="inlineStr">
        <is>
          <t>15,16,17,18,National</t>
        </is>
      </c>
      <c r="K135" s="2">
        <f>COUNTIF(Master!A$2:A$2428,A135)</f>
        <v/>
      </c>
      <c r="L135" s="2">
        <f>IFERROR(AVERAGEIFS(Master!P$2:P$2428,Master!A$2:A$2428,A135,Master!O$2:O$2428,"Relevant"),"")</f>
        <v/>
      </c>
      <c r="M135">
        <f>IFERROR(COUNTIFS(Master!A$2:A$2428,A135,Master!O$2:O$2428,"Relevant",Master!S$2:S$2428,TRUE)/COUNTIFS(Master!A$2:A$2428,A135,Master!O$2:O$2428,"Relevant"),"")</f>
        <v/>
      </c>
    </row>
    <row r="136" ht="15" customHeight="1">
      <c r="A136" s="2" t="n">
        <v>135</v>
      </c>
      <c r="B136" s="2" t="inlineStr">
        <is>
          <t>Southeast and Eastern Tornadoes (February 2016)</t>
        </is>
      </c>
      <c r="C136" s="2" t="inlineStr">
        <is>
          <t>Severe Storm</t>
        </is>
      </c>
      <c r="D136" s="2" t="n">
        <v>20160222</v>
      </c>
      <c r="E136" s="2" t="n">
        <v>20160224</v>
      </c>
      <c r="F136" s="2" t="n">
        <v>1383.5</v>
      </c>
      <c r="G136" s="2" t="n">
        <v>1040</v>
      </c>
      <c r="H136" s="2" t="n">
        <v>10</v>
      </c>
      <c r="I136" s="2" t="inlineStr">
        <is>
          <t>AL,CT,DE,FL,GA,KY,MA,MD,ME,MS,NC,NH,NJ,NY,PA,RI,SC,TN,VA,VT,WV</t>
        </is>
      </c>
      <c r="J136" s="2" t="inlineStr">
        <is>
          <t>1,2,3,4,5,6,7,8,National</t>
        </is>
      </c>
      <c r="K136" s="2">
        <f>COUNTIF(Master!A$2:A$2428,A136)</f>
        <v/>
      </c>
      <c r="L136" s="2">
        <f>IFERROR(AVERAGEIFS(Master!P$2:P$2428,Master!A$2:A$2428,A136,Master!O$2:O$2428,"Relevant"),"")</f>
        <v/>
      </c>
      <c r="M136">
        <f>IFERROR(COUNTIFS(Master!A$2:A$2428,A136,Master!O$2:O$2428,"Relevant",Master!S$2:S$2428,TRUE)/COUNTIFS(Master!A$2:A$2428,A136,Master!O$2:O$2428,"Relevant"),"")</f>
        <v/>
      </c>
    </row>
    <row r="137" ht="15" customHeight="1">
      <c r="A137" s="2" t="n">
        <v>136</v>
      </c>
      <c r="B137" s="2" t="inlineStr">
        <is>
          <t>Texas and Louisiana Flooding (March 2016)</t>
        </is>
      </c>
      <c r="C137" s="2" t="inlineStr">
        <is>
          <t>Flooding</t>
        </is>
      </c>
      <c r="D137" s="2" t="n">
        <v>20160308</v>
      </c>
      <c r="E137" s="2" t="n">
        <v>20160312</v>
      </c>
      <c r="F137" s="2" t="n">
        <v>3052.1</v>
      </c>
      <c r="G137" s="2" t="n">
        <v>2294.8</v>
      </c>
      <c r="H137" s="2" t="n">
        <v>5</v>
      </c>
      <c r="I137" s="2" t="inlineStr">
        <is>
          <t>LA,TX</t>
        </is>
      </c>
      <c r="J137" s="2" t="inlineStr">
        <is>
          <t>13,14,15,National</t>
        </is>
      </c>
      <c r="K137" s="2">
        <f>COUNTIF(Master!A$2:A$2428,A137)</f>
        <v/>
      </c>
      <c r="L137" s="2">
        <f>IFERROR(AVERAGEIFS(Master!P$2:P$2428,Master!A$2:A$2428,A137,Master!O$2:O$2428,"Relevant"),"")</f>
        <v/>
      </c>
      <c r="M137">
        <f>IFERROR(COUNTIFS(Master!A$2:A$2428,A137,Master!O$2:O$2428,"Relevant",Master!S$2:S$2428,TRUE)/COUNTIFS(Master!A$2:A$2428,A137,Master!O$2:O$2428,"Relevant"),"")</f>
        <v/>
      </c>
    </row>
    <row r="138" ht="15" customHeight="1">
      <c r="A138" s="2" t="n">
        <v>137</v>
      </c>
      <c r="B138" s="2" t="inlineStr">
        <is>
          <t>Southern Severe Weather (March 2016)</t>
        </is>
      </c>
      <c r="C138" s="2" t="inlineStr">
        <is>
          <t>Severe Storm</t>
        </is>
      </c>
      <c r="D138" s="2" t="n">
        <v>20160317</v>
      </c>
      <c r="E138" s="2" t="n">
        <v>20160318</v>
      </c>
      <c r="F138" s="2" t="n">
        <v>1597.6</v>
      </c>
      <c r="G138" s="2" t="n">
        <v>1210.3</v>
      </c>
      <c r="H138" s="2" t="n">
        <v>1</v>
      </c>
      <c r="I138" s="2" t="inlineStr">
        <is>
          <t>AL,AR,FL,GA,KY,LA,MS,NC,OK,SC,TN,TX,VA</t>
        </is>
      </c>
      <c r="J138" s="2" t="inlineStr">
        <is>
          <t>13,14,15,3,4,5,6,7,8,National</t>
        </is>
      </c>
      <c r="K138" s="2">
        <f>COUNTIF(Master!A$2:A$2428,A138)</f>
        <v/>
      </c>
      <c r="L138" s="2">
        <f>IFERROR(AVERAGEIFS(Master!P$2:P$2428,Master!A$2:A$2428,A138,Master!O$2:O$2428,"Relevant"),"")</f>
        <v/>
      </c>
      <c r="M138">
        <f>IFERROR(COUNTIFS(Master!A$2:A$2428,A138,Master!O$2:O$2428,"Relevant",Master!S$2:S$2428,TRUE)/COUNTIFS(Master!A$2:A$2428,A138,Master!O$2:O$2428,"Relevant"),"")</f>
        <v/>
      </c>
    </row>
    <row r="139" ht="15" customHeight="1">
      <c r="A139" s="2" t="n">
        <v>138</v>
      </c>
      <c r="B139" s="2" t="inlineStr">
        <is>
          <t>North Texas Hail Storm (March 2016)</t>
        </is>
      </c>
      <c r="C139" s="2" t="inlineStr">
        <is>
          <t>Severe Storm</t>
        </is>
      </c>
      <c r="D139" s="2" t="n">
        <v>20160323</v>
      </c>
      <c r="E139" s="2" t="n">
        <v>20160324</v>
      </c>
      <c r="F139" s="2" t="n">
        <v>2725.5</v>
      </c>
      <c r="G139" s="2" t="n">
        <v>2064.8</v>
      </c>
      <c r="H139" s="2" t="n">
        <v>0</v>
      </c>
      <c r="I139" s="2" t="inlineStr">
        <is>
          <t>TX</t>
        </is>
      </c>
      <c r="J139" s="2" t="inlineStr">
        <is>
          <t>13,14,15,National</t>
        </is>
      </c>
      <c r="K139" s="2">
        <f>COUNTIF(Master!A$2:A$2428,A139)</f>
        <v/>
      </c>
      <c r="L139" s="2">
        <f>IFERROR(AVERAGEIFS(Master!P$2:P$2428,Master!A$2:A$2428,A139,Master!O$2:O$2428,"Relevant"),"")</f>
        <v/>
      </c>
      <c r="M139">
        <f>IFERROR(COUNTIFS(Master!A$2:A$2428,A139,Master!O$2:O$2428,"Relevant",Master!S$2:S$2428,TRUE)/COUNTIFS(Master!A$2:A$2428,A139,Master!O$2:O$2428,"Relevant"),"")</f>
        <v/>
      </c>
    </row>
    <row r="140" ht="15" customHeight="1">
      <c r="A140" s="2" t="n">
        <v>139</v>
      </c>
      <c r="B140" s="2" t="inlineStr">
        <is>
          <t>North/Central Texas Hail Storm (April 2016)</t>
        </is>
      </c>
      <c r="C140" s="2" t="inlineStr">
        <is>
          <t>Severe Storm</t>
        </is>
      </c>
      <c r="D140" s="2" t="n">
        <v>20160410</v>
      </c>
      <c r="E140" s="2" t="n">
        <v>20160412</v>
      </c>
      <c r="F140" s="2" t="n">
        <v>4618.1</v>
      </c>
      <c r="G140" s="2" t="n">
        <v>3498.6</v>
      </c>
      <c r="H140" s="2" t="n">
        <v>0</v>
      </c>
      <c r="I140" s="2" t="inlineStr">
        <is>
          <t>IA,IL,IN,KS,MI,MN,MO,ND,NE,OH,SD,TX,WI</t>
        </is>
      </c>
      <c r="J140" s="2" t="inlineStr">
        <is>
          <t>10,11,12,13,14,15,8,9,National</t>
        </is>
      </c>
      <c r="K140" s="2">
        <f>COUNTIF(Master!A$2:A$2428,A140)</f>
        <v/>
      </c>
      <c r="L140" s="2">
        <f>IFERROR(AVERAGEIFS(Master!P$2:P$2428,Master!A$2:A$2428,A140,Master!O$2:O$2428,"Relevant"),"")</f>
        <v/>
      </c>
      <c r="M140">
        <f>IFERROR(COUNTIFS(Master!A$2:A$2428,A140,Master!O$2:O$2428,"Relevant",Master!S$2:S$2428,TRUE)/COUNTIFS(Master!A$2:A$2428,A140,Master!O$2:O$2428,"Relevant"),"")</f>
        <v/>
      </c>
    </row>
    <row r="141" ht="15" customHeight="1">
      <c r="A141" s="2" t="n">
        <v>140</v>
      </c>
      <c r="B141" s="2" t="inlineStr">
        <is>
          <t>Houston Flooding (April 2016)</t>
        </is>
      </c>
      <c r="C141" s="2" t="inlineStr">
        <is>
          <t>Flooding</t>
        </is>
      </c>
      <c r="D141" s="2" t="n">
        <v>20160417</v>
      </c>
      <c r="E141" s="2" t="n">
        <v>20160418</v>
      </c>
      <c r="F141" s="2" t="n">
        <v>3559.1</v>
      </c>
      <c r="G141" s="2" t="n">
        <v>2676</v>
      </c>
      <c r="H141" s="2" t="n">
        <v>8</v>
      </c>
      <c r="I141" s="2" t="inlineStr">
        <is>
          <t>TX</t>
        </is>
      </c>
      <c r="J141" s="2" t="inlineStr">
        <is>
          <t>13,14,15,National</t>
        </is>
      </c>
      <c r="K141" s="2">
        <f>COUNTIF(Master!A$2:A$2428,A141)</f>
        <v/>
      </c>
      <c r="L141" s="2">
        <f>IFERROR(AVERAGEIFS(Master!P$2:P$2428,Master!A$2:A$2428,A141,Master!O$2:O$2428,"Relevant"),"")</f>
        <v/>
      </c>
      <c r="M141">
        <f>IFERROR(COUNTIFS(Master!A$2:A$2428,A141,Master!O$2:O$2428,"Relevant",Master!S$2:S$2428,TRUE)/COUNTIFS(Master!A$2:A$2428,A141,Master!O$2:O$2428,"Relevant"),"")</f>
        <v/>
      </c>
    </row>
    <row r="142" ht="15" customHeight="1">
      <c r="A142" s="2" t="n">
        <v>141</v>
      </c>
      <c r="B142" s="2" t="inlineStr">
        <is>
          <t>South/Southeast Tornadoes (April 2016)</t>
        </is>
      </c>
      <c r="C142" s="2" t="inlineStr">
        <is>
          <t>Severe Storm</t>
        </is>
      </c>
      <c r="D142" s="2" t="n">
        <v>20160426</v>
      </c>
      <c r="E142" s="2" t="n">
        <v>20160502</v>
      </c>
      <c r="F142" s="2" t="n">
        <v>3160.8</v>
      </c>
      <c r="G142" s="2" t="n">
        <v>2394.5</v>
      </c>
      <c r="H142" s="2" t="n">
        <v>6</v>
      </c>
      <c r="I142" s="2" t="inlineStr">
        <is>
          <t>AL,AR,FL,GA,KY,LA,MS,NC,OK,SC,TN,TX,VA,WV</t>
        </is>
      </c>
      <c r="J142" s="2" t="inlineStr">
        <is>
          <t>13,14,15,3,4,5,6,7,8,National</t>
        </is>
      </c>
      <c r="K142" s="2">
        <f>COUNTIF(Master!A$2:A$2428,A142)</f>
        <v/>
      </c>
      <c r="L142" s="2">
        <f>IFERROR(AVERAGEIFS(Master!P$2:P$2428,Master!A$2:A$2428,A142,Master!O$2:O$2428,"Relevant"),"")</f>
        <v/>
      </c>
      <c r="M142">
        <f>IFERROR(COUNTIFS(Master!A$2:A$2428,A142,Master!O$2:O$2428,"Relevant",Master!S$2:S$2428,TRUE)/COUNTIFS(Master!A$2:A$2428,A142,Master!O$2:O$2428,"Relevant"),"")</f>
        <v/>
      </c>
    </row>
    <row r="143" ht="15" customHeight="1">
      <c r="A143" s="2" t="n">
        <v>142</v>
      </c>
      <c r="B143" s="2" t="inlineStr">
        <is>
          <t>Plains Tornadoes and Central Severe Weather (May 2016)</t>
        </is>
      </c>
      <c r="C143" s="2" t="inlineStr">
        <is>
          <t>Severe Storm</t>
        </is>
      </c>
      <c r="D143" s="2" t="n">
        <v>20160508</v>
      </c>
      <c r="E143" s="2" t="n">
        <v>20160511</v>
      </c>
      <c r="F143" s="2" t="n">
        <v>2252.9</v>
      </c>
      <c r="G143" s="2" t="n">
        <v>1719.6</v>
      </c>
      <c r="H143" s="2" t="n">
        <v>2</v>
      </c>
      <c r="I143" s="2" t="inlineStr">
        <is>
          <t>CO,IA,IL,IN,KS,MI,MN,MO,MT,ND,NE,OH,OK,SD,TX,WI,WY</t>
        </is>
      </c>
      <c r="J143" s="2" t="inlineStr">
        <is>
          <t>10,11,12,13,14,15,16,17,8,9,National</t>
        </is>
      </c>
      <c r="K143" s="2">
        <f>COUNTIF(Master!A$2:A$2428,A143)</f>
        <v/>
      </c>
      <c r="L143" s="2">
        <f>IFERROR(AVERAGEIFS(Master!P$2:P$2428,Master!A$2:A$2428,A143,Master!O$2:O$2428,"Relevant"),"")</f>
        <v/>
      </c>
      <c r="M143">
        <f>IFERROR(COUNTIFS(Master!A$2:A$2428,A143,Master!O$2:O$2428,"Relevant",Master!S$2:S$2428,TRUE)/COUNTIFS(Master!A$2:A$2428,A143,Master!O$2:O$2428,"Relevant"),"")</f>
        <v/>
      </c>
    </row>
    <row r="144" ht="15" customHeight="1">
      <c r="A144" s="2" t="n">
        <v>143</v>
      </c>
      <c r="B144" s="2" t="inlineStr">
        <is>
          <t>Rockies/Central Tornadoes and Severe Weather (May 2016)</t>
        </is>
      </c>
      <c r="C144" s="2" t="inlineStr">
        <is>
          <t>Severe Storm</t>
        </is>
      </c>
      <c r="D144" s="2" t="n">
        <v>20160521</v>
      </c>
      <c r="E144" s="2" t="n">
        <v>20160526</v>
      </c>
      <c r="F144" s="2" t="n">
        <v>1501.5</v>
      </c>
      <c r="G144" s="2" t="n">
        <v>1146.3</v>
      </c>
      <c r="H144" s="2" t="n">
        <v>0</v>
      </c>
      <c r="I144" s="2" t="inlineStr">
        <is>
          <t>CO,IA,ID,IL,IN,KS,MI,MN,MO,MT,ND,NE,OH,OK,SD,TX,UT,WI,WY</t>
        </is>
      </c>
      <c r="J144" s="2" t="inlineStr">
        <is>
          <t>10,11,12,13,14,15,16,17,8,9,National</t>
        </is>
      </c>
      <c r="K144" s="2">
        <f>COUNTIF(Master!A$2:A$2428,A144)</f>
        <v/>
      </c>
      <c r="L144" s="2">
        <f>IFERROR(AVERAGEIFS(Master!P$2:P$2428,Master!A$2:A$2428,A144,Master!O$2:O$2428,"Relevant"),"")</f>
        <v/>
      </c>
      <c r="M144">
        <f>IFERROR(COUNTIFS(Master!A$2:A$2428,A144,Master!O$2:O$2428,"Relevant",Master!S$2:S$2428,TRUE)/COUNTIFS(Master!A$2:A$2428,A144,Master!O$2:O$2428,"Relevant"),"")</f>
        <v/>
      </c>
    </row>
    <row r="145" ht="15" customHeight="1">
      <c r="A145" s="2" t="n">
        <v>144</v>
      </c>
      <c r="B145" s="2" t="inlineStr">
        <is>
          <t>West Virginia Flooding and Ohio Valley Tornadoes (June 2016)</t>
        </is>
      </c>
      <c r="C145" s="2" t="inlineStr">
        <is>
          <t>Flooding</t>
        </is>
      </c>
      <c r="D145" s="2" t="n">
        <v>20160622</v>
      </c>
      <c r="E145" s="2" t="n">
        <v>20160624</v>
      </c>
      <c r="F145" s="2" t="n">
        <v>1288.5</v>
      </c>
      <c r="G145" s="2" t="n">
        <v>968.8</v>
      </c>
      <c r="H145" s="2" t="n">
        <v>23</v>
      </c>
      <c r="I145" s="2" t="inlineStr">
        <is>
          <t>AK,AZ,CA,CO,HI,ID,IL,IN,KY,MO,MT,NM,NV,OH,OR,TN,UT,WA,WV,WY</t>
        </is>
      </c>
      <c r="J145" s="2" t="inlineStr">
        <is>
          <t>10,11,12,13,15,16,17,18,3,4,5,6,7,8,9,National</t>
        </is>
      </c>
      <c r="K145" s="2">
        <f>COUNTIF(Master!A$2:A$2428,A145)</f>
        <v/>
      </c>
      <c r="L145" s="2">
        <f>IFERROR(AVERAGEIFS(Master!P$2:P$2428,Master!A$2:A$2428,A145,Master!O$2:O$2428,"Relevant"),"")</f>
        <v/>
      </c>
      <c r="M145">
        <f>IFERROR(COUNTIFS(Master!A$2:A$2428,A145,Master!O$2:O$2428,"Relevant",Master!S$2:S$2428,TRUE)/COUNTIFS(Master!A$2:A$2428,A145,Master!O$2:O$2428,"Relevant"),"")</f>
        <v/>
      </c>
    </row>
    <row r="146" ht="15" customHeight="1">
      <c r="A146" s="2" t="n">
        <v>145</v>
      </c>
      <c r="B146" s="2" t="inlineStr">
        <is>
          <t>Rockies and Northeast Severe Weather (July 2016)</t>
        </is>
      </c>
      <c r="C146" s="2" t="inlineStr">
        <is>
          <t>Severe Storm</t>
        </is>
      </c>
      <c r="D146" s="2" t="n">
        <v>20160728</v>
      </c>
      <c r="E146" s="2" t="n">
        <v>20160730</v>
      </c>
      <c r="F146" s="2" t="n">
        <v>1920</v>
      </c>
      <c r="G146" s="2" t="n">
        <v>1465.6</v>
      </c>
      <c r="H146" s="2" t="n">
        <v>0</v>
      </c>
      <c r="I146" s="2" t="inlineStr">
        <is>
          <t>CO,CT,ID,MA,ME,MT,NH,NJ,NY,PA,RI,UT,VT,WY</t>
        </is>
      </c>
      <c r="J146" s="2" t="inlineStr">
        <is>
          <t>1,15,16,17,2,3,National</t>
        </is>
      </c>
      <c r="K146" s="2">
        <f>COUNTIF(Master!A$2:A$2428,A146)</f>
        <v/>
      </c>
      <c r="L146" s="2">
        <f>IFERROR(AVERAGEIFS(Master!P$2:P$2428,Master!A$2:A$2428,A146,Master!O$2:O$2428,"Relevant"),"")</f>
        <v/>
      </c>
      <c r="M146">
        <f>IFERROR(COUNTIFS(Master!A$2:A$2428,A146,Master!O$2:O$2428,"Relevant",Master!S$2:S$2428,TRUE)/COUNTIFS(Master!A$2:A$2428,A146,Master!O$2:O$2428,"Relevant"),"")</f>
        <v/>
      </c>
    </row>
    <row r="147" ht="15" customHeight="1">
      <c r="A147" s="2" t="n">
        <v>146</v>
      </c>
      <c r="B147" s="2" t="inlineStr">
        <is>
          <t>Louisiana Flooding (August 2016)</t>
        </is>
      </c>
      <c r="C147" s="2" t="inlineStr">
        <is>
          <t>Flooding</t>
        </is>
      </c>
      <c r="D147" s="2" t="n">
        <v>20160812</v>
      </c>
      <c r="E147" s="2" t="n">
        <v>20160815</v>
      </c>
      <c r="F147" s="2" t="n">
        <v>13300</v>
      </c>
      <c r="G147" s="2" t="n">
        <v>10000</v>
      </c>
      <c r="H147" s="2" t="n">
        <v>13</v>
      </c>
      <c r="I147" s="2" t="inlineStr">
        <is>
          <t>LA</t>
        </is>
      </c>
      <c r="J147" s="2" t="inlineStr">
        <is>
          <t>13,14,15,National</t>
        </is>
      </c>
      <c r="K147" s="2">
        <f>COUNTIF(Master!A$2:A$2428,A147)</f>
        <v/>
      </c>
      <c r="L147" s="2">
        <f>IFERROR(AVERAGEIFS(Master!P$2:P$2428,Master!A$2:A$2428,A147,Master!O$2:O$2428,"Relevant"),"")</f>
        <v/>
      </c>
      <c r="M147">
        <f>IFERROR(COUNTIFS(Master!A$2:A$2428,A147,Master!O$2:O$2428,"Relevant",Master!S$2:S$2428,TRUE)/COUNTIFS(Master!A$2:A$2428,A147,Master!O$2:O$2428,"Relevant"),"")</f>
        <v/>
      </c>
    </row>
    <row r="148" ht="15" customHeight="1">
      <c r="A148" s="2" t="n">
        <v>147</v>
      </c>
      <c r="B148" s="2" t="inlineStr">
        <is>
          <t>Hurricane Matthew (October 2016)</t>
        </is>
      </c>
      <c r="C148" s="2" t="inlineStr">
        <is>
          <t>Tropical Cyclone</t>
        </is>
      </c>
      <c r="D148" s="2" t="n">
        <v>20161008</v>
      </c>
      <c r="E148" s="2" t="n">
        <v>20161012</v>
      </c>
      <c r="F148" s="2" t="n">
        <v>13100</v>
      </c>
      <c r="G148" s="2" t="n">
        <v>10000</v>
      </c>
      <c r="H148" s="2" t="n">
        <v>49</v>
      </c>
      <c r="I148" s="2" t="inlineStr">
        <is>
          <t>FL,GA,NC,SC</t>
        </is>
      </c>
      <c r="J148" s="2" t="inlineStr">
        <is>
          <t>3,4,5,6,National</t>
        </is>
      </c>
      <c r="K148" s="2">
        <f>COUNTIF(Master!A$2:A$2428,A148)</f>
        <v/>
      </c>
      <c r="L148" s="2">
        <f>IFERROR(AVERAGEIFS(Master!P$2:P$2428,Master!A$2:A$2428,A148,Master!O$2:O$2428,"Relevant"),"")</f>
        <v/>
      </c>
      <c r="M148">
        <f>IFERROR(COUNTIFS(Master!A$2:A$2428,A148,Master!O$2:O$2428,"Relevant",Master!S$2:S$2428,TRUE)/COUNTIFS(Master!A$2:A$2428,A148,Master!O$2:O$2428,"Relevant"),"")</f>
        <v/>
      </c>
    </row>
    <row r="149" ht="15" customHeight="1">
      <c r="A149" s="2" t="n">
        <v>148</v>
      </c>
      <c r="B149" s="2" t="inlineStr">
        <is>
          <t>Western/Southeast Wildfires (Summer-Fall 2016)</t>
        </is>
      </c>
      <c r="C149" s="2" t="inlineStr">
        <is>
          <t>Wildfire</t>
        </is>
      </c>
      <c r="D149" s="2" t="n">
        <v>20160601</v>
      </c>
      <c r="E149" s="2" t="n">
        <v>20161231</v>
      </c>
      <c r="F149" s="2" t="n">
        <v>3137.5</v>
      </c>
      <c r="G149" s="2" t="n">
        <v>2395</v>
      </c>
      <c r="H149" s="2" t="n">
        <v>21</v>
      </c>
      <c r="I149" s="2" t="inlineStr">
        <is>
          <t>AK,AL,AZ,CA,CO,FL,GA,HI,ID,KY,MS,MT,NC,NM,NV,OR,SC,TN,UT,VA,WA,WV,WY</t>
        </is>
      </c>
      <c r="J149" s="2" t="inlineStr">
        <is>
          <t>15,16,17,18,3,4,5,6,7,8,National</t>
        </is>
      </c>
      <c r="K149" s="2">
        <f>COUNTIF(Master!A$2:A$2428,A149)</f>
        <v/>
      </c>
      <c r="L149" s="2">
        <f>IFERROR(AVERAGEIFS(Master!P$2:P$2428,Master!A$2:A$2428,A149,Master!O$2:O$2428,"Relevant"),"")</f>
        <v/>
      </c>
      <c r="M149">
        <f>IFERROR(COUNTIFS(Master!A$2:A$2428,A149,Master!O$2:O$2428,"Relevant",Master!S$2:S$2428,TRUE)/COUNTIFS(Master!A$2:A$2428,A149,Master!O$2:O$2428,"Relevant"),"")</f>
        <v/>
      </c>
    </row>
    <row r="150" ht="15" customHeight="1">
      <c r="A150" s="2" t="n">
        <v>149</v>
      </c>
      <c r="B150" s="2" t="inlineStr">
        <is>
          <t>West/Northeast/Southeast Drought (2016)</t>
        </is>
      </c>
      <c r="C150" s="2" t="inlineStr">
        <is>
          <t>Drought</t>
        </is>
      </c>
      <c r="D150" s="2" t="n">
        <v>20160101</v>
      </c>
      <c r="E150" s="2" t="n">
        <v>20161231</v>
      </c>
      <c r="F150" s="2" t="n">
        <v>4580</v>
      </c>
      <c r="G150" s="2" t="n">
        <v>3443.5</v>
      </c>
      <c r="H150" s="2" t="n">
        <v>0</v>
      </c>
      <c r="I150" s="2" t="inlineStr">
        <is>
          <t>AK,AL,AZ,CA,CO,CT,FL,GA,HI,ID,KY,MA,ME,MS,MT,NC,NH,NJ,NM,NV,NY,OR,PA,RI,SC,TN,UT,VA,VT,WA,WV,WY</t>
        </is>
      </c>
      <c r="J150" s="2" t="inlineStr">
        <is>
          <t>1,15,16,17,18,2,3,4,5,6,7,8,National</t>
        </is>
      </c>
      <c r="K150" s="2">
        <f>COUNTIF(Master!A$2:A$2428,A150)</f>
        <v/>
      </c>
      <c r="L150" s="2">
        <f>IFERROR(AVERAGEIFS(Master!P$2:P$2428,Master!A$2:A$2428,A150,Master!O$2:O$2428,"Relevant"),"")</f>
        <v/>
      </c>
      <c r="M150">
        <f>IFERROR(COUNTIFS(Master!A$2:A$2428,A150,Master!O$2:O$2428,"Relevant",Master!S$2:S$2428,TRUE)/COUNTIFS(Master!A$2:A$2428,A150,Master!O$2:O$2428,"Relevant"),"")</f>
        <v/>
      </c>
    </row>
    <row r="151" ht="15" customHeight="1">
      <c r="A151" s="2" t="n">
        <v>150</v>
      </c>
      <c r="B151" s="2" t="inlineStr">
        <is>
          <t>Southern Tornado Outbreak and Western Storms (January 2017)</t>
        </is>
      </c>
      <c r="C151" s="2" t="inlineStr">
        <is>
          <t>Severe Storm</t>
        </is>
      </c>
      <c r="D151" s="2" t="n">
        <v>20170120</v>
      </c>
      <c r="E151" s="2" t="n">
        <v>20170122</v>
      </c>
      <c r="F151" s="2" t="n">
        <v>1436.5</v>
      </c>
      <c r="G151" s="2" t="n">
        <v>1105</v>
      </c>
      <c r="H151" s="2" t="n">
        <v>24</v>
      </c>
      <c r="I151" s="2" t="inlineStr">
        <is>
          <t>AK,AL,AR,AZ,CA,CO,FL,GA,HI,ID,KY,LA,MS,MT,NC,NM,NV,OK,OR,SC,TN,TX,UT,VA,WA,WY</t>
        </is>
      </c>
      <c r="J151" s="2" t="inlineStr">
        <is>
          <t>13,14,15,16,17,18,3,4,5,6,7,8,National</t>
        </is>
      </c>
      <c r="K151" s="2">
        <f>COUNTIF(Master!A$2:A$2428,A151)</f>
        <v/>
      </c>
      <c r="L151" s="2">
        <f>IFERROR(AVERAGEIFS(Master!P$2:P$2428,Master!A$2:A$2428,A151,Master!O$2:O$2428,"Relevant"),"")</f>
        <v/>
      </c>
      <c r="M151">
        <f>IFERROR(COUNTIFS(Master!A$2:A$2428,A151,Master!O$2:O$2428,"Relevant",Master!S$2:S$2428,TRUE)/COUNTIFS(Master!A$2:A$2428,A151,Master!O$2:O$2428,"Relevant"),"")</f>
        <v/>
      </c>
    </row>
    <row r="152" ht="15" customHeight="1">
      <c r="A152" s="2" t="n">
        <v>151</v>
      </c>
      <c r="B152" s="2" t="inlineStr">
        <is>
          <t>California Flooding (February 2017)</t>
        </is>
      </c>
      <c r="C152" s="2" t="inlineStr">
        <is>
          <t>Flooding</t>
        </is>
      </c>
      <c r="D152" s="2" t="n">
        <v>20170208</v>
      </c>
      <c r="E152" s="2" t="n">
        <v>20170222</v>
      </c>
      <c r="F152" s="2" t="n">
        <v>1950</v>
      </c>
      <c r="G152" s="2" t="n">
        <v>1500</v>
      </c>
      <c r="H152" s="2" t="n">
        <v>5</v>
      </c>
      <c r="I152" s="2" t="inlineStr">
        <is>
          <t>CA</t>
        </is>
      </c>
      <c r="J152" s="2" t="inlineStr">
        <is>
          <t>17,18,National</t>
        </is>
      </c>
      <c r="K152" s="2">
        <f>COUNTIF(Master!A$2:A$2428,A152)</f>
        <v/>
      </c>
      <c r="L152" s="2">
        <f>IFERROR(AVERAGEIFS(Master!P$2:P$2428,Master!A$2:A$2428,A152,Master!O$2:O$2428,"Relevant"),"")</f>
        <v/>
      </c>
      <c r="M152">
        <f>IFERROR(COUNTIFS(Master!A$2:A$2428,A152,Master!O$2:O$2428,"Relevant",Master!S$2:S$2428,TRUE)/COUNTIFS(Master!A$2:A$2428,A152,Master!O$2:O$2428,"Relevant"),"")</f>
        <v/>
      </c>
    </row>
    <row r="153" ht="15" customHeight="1">
      <c r="A153" s="2" t="n">
        <v>152</v>
      </c>
      <c r="B153" s="2" t="inlineStr">
        <is>
          <t>Central/Southeast Tornado Outbreak (March 2017)</t>
        </is>
      </c>
      <c r="C153" s="2" t="inlineStr">
        <is>
          <t>Severe Storm</t>
        </is>
      </c>
      <c r="D153" s="2" t="n">
        <v>20170228</v>
      </c>
      <c r="E153" s="2" t="n">
        <v>20170301</v>
      </c>
      <c r="F153" s="2" t="n">
        <v>2347.8</v>
      </c>
      <c r="G153" s="2" t="n">
        <v>1806</v>
      </c>
      <c r="H153" s="2" t="n">
        <v>6</v>
      </c>
      <c r="I153" s="2" t="inlineStr">
        <is>
          <t>AL,FL,GA,IA,IL,IN,KS,KY,MI,MN,MO,MS,NC,ND,NE,OH,OK,SC,SD,TN,TX,VA,WI,WV</t>
        </is>
      </c>
      <c r="J153" s="2" t="inlineStr">
        <is>
          <t>10,11,12,13,14,15,3,4,5,6,7,8,9,National</t>
        </is>
      </c>
      <c r="K153" s="2">
        <f>COUNTIF(Master!A$2:A$2428,A153)</f>
        <v/>
      </c>
      <c r="L153" s="2">
        <f>IFERROR(AVERAGEIFS(Master!P$2:P$2428,Master!A$2:A$2428,A153,Master!O$2:O$2428,"Relevant"),"")</f>
        <v/>
      </c>
      <c r="M153">
        <f>IFERROR(COUNTIFS(Master!A$2:A$2428,A153,Master!O$2:O$2428,"Relevant",Master!S$2:S$2428,TRUE)/COUNTIFS(Master!A$2:A$2428,A153,Master!O$2:O$2428,"Relevant"),"")</f>
        <v/>
      </c>
    </row>
    <row r="154" ht="15" customHeight="1">
      <c r="A154" s="2" t="n">
        <v>153</v>
      </c>
      <c r="B154" s="2" t="inlineStr">
        <is>
          <t>Midwest Tornado Outbreak (March 2017)</t>
        </is>
      </c>
      <c r="C154" s="2" t="inlineStr">
        <is>
          <t>Severe Storm</t>
        </is>
      </c>
      <c r="D154" s="2" t="n">
        <v>20170306</v>
      </c>
      <c r="E154" s="2" t="n">
        <v>20170308</v>
      </c>
      <c r="F154" s="2" t="n">
        <v>2828.8</v>
      </c>
      <c r="G154" s="2" t="n">
        <v>2176</v>
      </c>
      <c r="H154" s="2" t="n">
        <v>2</v>
      </c>
      <c r="I154" s="2" t="inlineStr">
        <is>
          <t>IA,IL,IN,KS,MI,MN,MO,ND,NE,OH,SD,WI</t>
        </is>
      </c>
      <c r="J154" s="2" t="inlineStr">
        <is>
          <t>10,11,12,13,8,9,National</t>
        </is>
      </c>
      <c r="K154" s="2">
        <f>COUNTIF(Master!A$2:A$2428,A154)</f>
        <v/>
      </c>
      <c r="L154" s="2">
        <f>IFERROR(AVERAGEIFS(Master!P$2:P$2428,Master!A$2:A$2428,A154,Master!O$2:O$2428,"Relevant"),"")</f>
        <v/>
      </c>
      <c r="M154">
        <f>IFERROR(COUNTIFS(Master!A$2:A$2428,A154,Master!O$2:O$2428,"Relevant",Master!S$2:S$2428,TRUE)/COUNTIFS(Master!A$2:A$2428,A154,Master!O$2:O$2428,"Relevant"),"")</f>
        <v/>
      </c>
    </row>
    <row r="155" ht="15" customHeight="1">
      <c r="A155" s="2" t="n">
        <v>154</v>
      </c>
      <c r="B155" s="2" t="inlineStr">
        <is>
          <t>Southeast Freeze (March 2017)</t>
        </is>
      </c>
      <c r="C155" s="2" t="inlineStr">
        <is>
          <t>Freeze</t>
        </is>
      </c>
      <c r="D155" s="2" t="n">
        <v>20170314</v>
      </c>
      <c r="E155" s="2" t="n">
        <v>20170316</v>
      </c>
      <c r="F155" s="2" t="n">
        <v>1300</v>
      </c>
      <c r="G155" s="2" t="n">
        <v>1000</v>
      </c>
      <c r="H155" s="2" t="n">
        <v>0</v>
      </c>
      <c r="I155" s="2" t="inlineStr">
        <is>
          <t>AL,FL,GA,KY,MS,NC,SC,TN,VA,WV</t>
        </is>
      </c>
      <c r="J155" s="2" t="inlineStr">
        <is>
          <t>3,4,5,6,7,8,National</t>
        </is>
      </c>
      <c r="K155" s="2">
        <f>COUNTIF(Master!A$2:A$2428,A155)</f>
        <v/>
      </c>
      <c r="L155" s="2">
        <f>IFERROR(AVERAGEIFS(Master!P$2:P$2428,Master!A$2:A$2428,A155,Master!O$2:O$2428,"Relevant"),"")</f>
        <v/>
      </c>
      <c r="M155">
        <f>IFERROR(COUNTIFS(Master!A$2:A$2428,A155,Master!O$2:O$2428,"Relevant",Master!S$2:S$2428,TRUE)/COUNTIFS(Master!A$2:A$2428,A155,Master!O$2:O$2428,"Relevant"),"")</f>
        <v/>
      </c>
    </row>
    <row r="156" ht="15" customHeight="1">
      <c r="A156" s="2" t="n">
        <v>155</v>
      </c>
      <c r="B156" s="2" t="inlineStr">
        <is>
          <t>South/Southeast Severe Weather (March 2017)</t>
        </is>
      </c>
      <c r="C156" s="2" t="inlineStr">
        <is>
          <t>Severe Storm</t>
        </is>
      </c>
      <c r="D156" s="2" t="n">
        <v>20170326</v>
      </c>
      <c r="E156" s="2" t="n">
        <v>20170328</v>
      </c>
      <c r="F156" s="2" t="n">
        <v>3476.6</v>
      </c>
      <c r="G156" s="2" t="n">
        <v>2695</v>
      </c>
      <c r="H156" s="2" t="n">
        <v>0</v>
      </c>
      <c r="I156" s="2" t="inlineStr">
        <is>
          <t>AL,AR,FL,GA,KY,LA,MS,NC,OK,SC,TN,TX,VA,WV</t>
        </is>
      </c>
      <c r="J156" s="2" t="inlineStr">
        <is>
          <t>13,14,15,3,4,5,6,7,8,National</t>
        </is>
      </c>
      <c r="K156" s="2">
        <f>COUNTIF(Master!A$2:A$2428,A156)</f>
        <v/>
      </c>
      <c r="L156" s="2">
        <f>IFERROR(AVERAGEIFS(Master!P$2:P$2428,Master!A$2:A$2428,A156,Master!O$2:O$2428,"Relevant"),"")</f>
        <v/>
      </c>
      <c r="M156">
        <f>IFERROR(COUNTIFS(Master!A$2:A$2428,A156,Master!O$2:O$2428,"Relevant",Master!S$2:S$2428,TRUE)/COUNTIFS(Master!A$2:A$2428,A156,Master!O$2:O$2428,"Relevant"),"")</f>
        <v/>
      </c>
    </row>
    <row r="157" ht="15" customHeight="1">
      <c r="A157" s="2" t="n">
        <v>156</v>
      </c>
      <c r="B157" s="2" t="inlineStr">
        <is>
          <t>Southeast Severe Weather and Tornadoes (April 2017)</t>
        </is>
      </c>
      <c r="C157" s="2" t="inlineStr">
        <is>
          <t>Severe Storm</t>
        </is>
      </c>
      <c r="D157" s="2" t="n">
        <v>20170404</v>
      </c>
      <c r="E157" s="2" t="n">
        <v>20170406</v>
      </c>
      <c r="F157" s="2" t="n">
        <v>1259.2</v>
      </c>
      <c r="G157" s="2" t="n">
        <v>976</v>
      </c>
      <c r="H157" s="2" t="n">
        <v>1</v>
      </c>
      <c r="I157" s="2" t="inlineStr">
        <is>
          <t>AL,FL,GA,KY,MS,NC,SC,TN,VA,WV</t>
        </is>
      </c>
      <c r="J157" s="2" t="inlineStr">
        <is>
          <t>3,4,5,6,7,8,National</t>
        </is>
      </c>
      <c r="K157" s="2">
        <f>COUNTIF(Master!A$2:A$2428,A157)</f>
        <v/>
      </c>
      <c r="L157" s="2">
        <f>IFERROR(AVERAGEIFS(Master!P$2:P$2428,Master!A$2:A$2428,A157,Master!O$2:O$2428,"Relevant"),"")</f>
        <v/>
      </c>
      <c r="M157">
        <f>IFERROR(COUNTIFS(Master!A$2:A$2428,A157,Master!O$2:O$2428,"Relevant",Master!S$2:S$2428,TRUE)/COUNTIFS(Master!A$2:A$2428,A157,Master!O$2:O$2428,"Relevant"),"")</f>
        <v/>
      </c>
    </row>
    <row r="158" ht="15" customHeight="1">
      <c r="A158" s="2" t="n">
        <v>157</v>
      </c>
      <c r="B158" s="2" t="inlineStr">
        <is>
          <t>South and Southeast Severe Weather (April 2017)</t>
        </is>
      </c>
      <c r="C158" s="2" t="inlineStr">
        <is>
          <t>Severe Storm</t>
        </is>
      </c>
      <c r="D158" s="2" t="n">
        <v>20170420</v>
      </c>
      <c r="E158" s="2" t="n">
        <v>20170422</v>
      </c>
      <c r="F158" s="2" t="n">
        <v>1152</v>
      </c>
      <c r="G158" s="2" t="n">
        <v>893</v>
      </c>
      <c r="H158" s="2" t="n">
        <v>0</v>
      </c>
      <c r="I158" s="2" t="inlineStr">
        <is>
          <t>AL,AR,FL,GA,KY,LA,MS,NC,OK,SC,TN,TX,VA,WV</t>
        </is>
      </c>
      <c r="J158" s="2" t="inlineStr">
        <is>
          <t>13,14,15,3,4,5,6,7,8,National</t>
        </is>
      </c>
      <c r="K158" s="2">
        <f>COUNTIF(Master!A$2:A$2428,A158)</f>
        <v/>
      </c>
      <c r="L158" s="2">
        <f>IFERROR(AVERAGEIFS(Master!P$2:P$2428,Master!A$2:A$2428,A158,Master!O$2:O$2428,"Relevant"),"")</f>
        <v/>
      </c>
      <c r="M158">
        <f>IFERROR(COUNTIFS(Master!A$2:A$2428,A158,Master!O$2:O$2428,"Relevant",Master!S$2:S$2428,TRUE)/COUNTIFS(Master!A$2:A$2428,A158,Master!O$2:O$2428,"Relevant"),"")</f>
        <v/>
      </c>
    </row>
    <row r="159" ht="15" customHeight="1">
      <c r="A159" s="2" t="n">
        <v>158</v>
      </c>
      <c r="B159" s="2" t="inlineStr">
        <is>
          <t>Missouri and Arkansas Flooding and Central Severe Weather (May 2017)</t>
        </is>
      </c>
      <c r="C159" s="2" t="inlineStr">
        <is>
          <t>Flooding</t>
        </is>
      </c>
      <c r="D159" s="2" t="n">
        <v>20170425</v>
      </c>
      <c r="E159" s="2" t="n">
        <v>20170507</v>
      </c>
      <c r="F159" s="2" t="n">
        <v>2156.7</v>
      </c>
      <c r="G159" s="2" t="n">
        <v>1659</v>
      </c>
      <c r="H159" s="2" t="n">
        <v>20</v>
      </c>
      <c r="I159" s="2" t="inlineStr">
        <is>
          <t>AR,IA,IL,IN,KS,MI,MN,MO,ND,NE,OH,OK,SD,TX,WI</t>
        </is>
      </c>
      <c r="J159" s="2" t="inlineStr">
        <is>
          <t>10,11,12,13,14,15,8,9,National</t>
        </is>
      </c>
      <c r="K159" s="2">
        <f>COUNTIF(Master!A$2:A$2428,A159)</f>
        <v/>
      </c>
      <c r="L159" s="2">
        <f>IFERROR(AVERAGEIFS(Master!P$2:P$2428,Master!A$2:A$2428,A159,Master!O$2:O$2428,"Relevant"),"")</f>
        <v/>
      </c>
      <c r="M159">
        <f>IFERROR(COUNTIFS(Master!A$2:A$2428,A159,Master!O$2:O$2428,"Relevant",Master!S$2:S$2428,TRUE)/COUNTIFS(Master!A$2:A$2428,A159,Master!O$2:O$2428,"Relevant"),"")</f>
        <v/>
      </c>
    </row>
    <row r="160" ht="15" customHeight="1">
      <c r="A160" s="2" t="n">
        <v>159</v>
      </c>
      <c r="B160" s="2" t="inlineStr">
        <is>
          <t>Colorado Hail Storm and Central Severe Weather (May 2017)</t>
        </is>
      </c>
      <c r="C160" s="2" t="inlineStr">
        <is>
          <t>Severe Storm</t>
        </is>
      </c>
      <c r="D160" s="2" t="n">
        <v>20170508</v>
      </c>
      <c r="E160" s="2" t="n">
        <v>20170511</v>
      </c>
      <c r="F160" s="2" t="n">
        <v>4321.5</v>
      </c>
      <c r="G160" s="2" t="n">
        <v>3350</v>
      </c>
      <c r="H160" s="2" t="n">
        <v>0</v>
      </c>
      <c r="I160" s="2" t="inlineStr">
        <is>
          <t>CO,IA,IL,IN,KS,MI,MN,MO,ND,NE,OH,OK,SD,TX,WI</t>
        </is>
      </c>
      <c r="J160" s="2" t="inlineStr">
        <is>
          <t>10,11,12,13,14,15,16,8,9,National</t>
        </is>
      </c>
      <c r="K160" s="2">
        <f>COUNTIF(Master!A$2:A$2428,A160)</f>
        <v/>
      </c>
      <c r="L160" s="2">
        <f>IFERROR(AVERAGEIFS(Master!P$2:P$2428,Master!A$2:A$2428,A160,Master!O$2:O$2428,"Relevant"),"")</f>
        <v/>
      </c>
      <c r="M160">
        <f>IFERROR(COUNTIFS(Master!A$2:A$2428,A160,Master!O$2:O$2428,"Relevant",Master!S$2:S$2428,TRUE)/COUNTIFS(Master!A$2:A$2428,A160,Master!O$2:O$2428,"Relevant"),"")</f>
        <v/>
      </c>
    </row>
    <row r="161" ht="15" customHeight="1">
      <c r="A161" s="2" t="n">
        <v>160</v>
      </c>
      <c r="B161" s="2" t="inlineStr">
        <is>
          <t>North Central Severe Weather and Tornadoes (May 2017)</t>
        </is>
      </c>
      <c r="C161" s="2" t="inlineStr">
        <is>
          <t>Severe Storm</t>
        </is>
      </c>
      <c r="D161" s="2" t="n">
        <v>20170515</v>
      </c>
      <c r="E161" s="2" t="n">
        <v>20170518</v>
      </c>
      <c r="F161" s="2" t="n">
        <v>1214.1</v>
      </c>
      <c r="G161" s="2" t="n">
        <v>941</v>
      </c>
      <c r="H161" s="2" t="n">
        <v>1</v>
      </c>
      <c r="I161" s="2" t="inlineStr">
        <is>
          <t>IA,IL,IN,KS,MI,MN,MO,ND,NE,OH,SD,WI</t>
        </is>
      </c>
      <c r="J161" s="2" t="inlineStr">
        <is>
          <t>10,11,12,13,8,9,National</t>
        </is>
      </c>
      <c r="K161" s="2">
        <f>COUNTIF(Master!A$2:A$2428,A161)</f>
        <v/>
      </c>
      <c r="L161" s="2">
        <f>IFERROR(AVERAGEIFS(Master!P$2:P$2428,Master!A$2:A$2428,A161,Master!O$2:O$2428,"Relevant"),"")</f>
        <v/>
      </c>
      <c r="M161">
        <f>IFERROR(COUNTIFS(Master!A$2:A$2428,A161,Master!O$2:O$2428,"Relevant",Master!S$2:S$2428,TRUE)/COUNTIFS(Master!A$2:A$2428,A161,Master!O$2:O$2428,"Relevant"),"")</f>
        <v/>
      </c>
    </row>
    <row r="162" ht="15" customHeight="1">
      <c r="A162" s="2" t="n">
        <v>161</v>
      </c>
      <c r="B162" s="2" t="inlineStr">
        <is>
          <t>Minnesota Hail Storm and Upper Midwest Severe Weather (June 2017)</t>
        </is>
      </c>
      <c r="C162" s="2" t="inlineStr">
        <is>
          <t>Severe Storm</t>
        </is>
      </c>
      <c r="D162" s="2" t="n">
        <v>20170609</v>
      </c>
      <c r="E162" s="2" t="n">
        <v>20170611</v>
      </c>
      <c r="F162" s="2" t="n">
        <v>3031.5</v>
      </c>
      <c r="G162" s="2" t="n">
        <v>2350</v>
      </c>
      <c r="H162" s="2" t="n">
        <v>0</v>
      </c>
      <c r="I162" s="2" t="inlineStr">
        <is>
          <t>IA,MI,MN,ND,SD,WI</t>
        </is>
      </c>
      <c r="J162" s="2" t="inlineStr">
        <is>
          <t>10,11,12,13,8,9,National</t>
        </is>
      </c>
      <c r="K162" s="2">
        <f>COUNTIF(Master!A$2:A$2428,A162)</f>
        <v/>
      </c>
      <c r="L162" s="2">
        <f>IFERROR(AVERAGEIFS(Master!P$2:P$2428,Master!A$2:A$2428,A162,Master!O$2:O$2428,"Relevant"),"")</f>
        <v/>
      </c>
      <c r="M162">
        <f>IFERROR(COUNTIFS(Master!A$2:A$2428,A162,Master!O$2:O$2428,"Relevant",Master!S$2:S$2428,TRUE)/COUNTIFS(Master!A$2:A$2428,A162,Master!O$2:O$2428,"Relevant"),"")</f>
        <v/>
      </c>
    </row>
    <row r="163" ht="15" customHeight="1">
      <c r="A163" s="2" t="n">
        <v>162</v>
      </c>
      <c r="B163" s="2" t="inlineStr">
        <is>
          <t>Midwest Severe Weather (June 2017)</t>
        </is>
      </c>
      <c r="C163" s="2" t="inlineStr">
        <is>
          <t>Severe Storm</t>
        </is>
      </c>
      <c r="D163" s="2" t="n">
        <v>20170612</v>
      </c>
      <c r="E163" s="2" t="n">
        <v>20170616</v>
      </c>
      <c r="F163" s="2" t="n">
        <v>1946.7</v>
      </c>
      <c r="G163" s="2" t="n">
        <v>1509</v>
      </c>
      <c r="H163" s="2" t="n">
        <v>0</v>
      </c>
      <c r="I163" s="2" t="inlineStr">
        <is>
          <t>IA,IL,IN,KS,MI,MN,MO,ND,NE,OH,SD,WI</t>
        </is>
      </c>
      <c r="J163" s="2" t="inlineStr">
        <is>
          <t>10,11,12,13,8,9,National</t>
        </is>
      </c>
      <c r="K163" s="2">
        <f>COUNTIF(Master!A$2:A$2428,A163)</f>
        <v/>
      </c>
      <c r="L163" s="2">
        <f>IFERROR(AVERAGEIFS(Master!P$2:P$2428,Master!A$2:A$2428,A163,Master!O$2:O$2428,"Relevant"),"")</f>
        <v/>
      </c>
      <c r="M163">
        <f>IFERROR(COUNTIFS(Master!A$2:A$2428,A163,Master!O$2:O$2428,"Relevant",Master!S$2:S$2428,TRUE)/COUNTIFS(Master!A$2:A$2428,A163,Master!O$2:O$2428,"Relevant"),"")</f>
        <v/>
      </c>
    </row>
    <row r="164" ht="15" customHeight="1">
      <c r="A164" s="2" t="n">
        <v>163</v>
      </c>
      <c r="B164" s="2" t="inlineStr">
        <is>
          <t>Midwest Severe Weather (June 2017)</t>
        </is>
      </c>
      <c r="C164" s="2" t="inlineStr">
        <is>
          <t>Severe Storm</t>
        </is>
      </c>
      <c r="D164" s="2" t="n">
        <v>20170627</v>
      </c>
      <c r="E164" s="2" t="n">
        <v>20170629</v>
      </c>
      <c r="F164" s="2" t="n">
        <v>1838.3</v>
      </c>
      <c r="G164" s="2" t="n">
        <v>1425</v>
      </c>
      <c r="H164" s="2" t="n">
        <v>0</v>
      </c>
      <c r="I164" s="2" t="inlineStr">
        <is>
          <t>IA,IL,IN,KS,MI,MN,MO,ND,NE,OH,SD,WI</t>
        </is>
      </c>
      <c r="J164" s="2" t="inlineStr">
        <is>
          <t>10,11,12,13,8,9,National</t>
        </is>
      </c>
      <c r="K164" s="2">
        <f>COUNTIF(Master!A$2:A$2428,A164)</f>
        <v/>
      </c>
      <c r="L164" s="2">
        <f>IFERROR(AVERAGEIFS(Master!P$2:P$2428,Master!A$2:A$2428,A164,Master!O$2:O$2428,"Relevant"),"")</f>
        <v/>
      </c>
      <c r="M164">
        <f>IFERROR(COUNTIFS(Master!A$2:A$2428,A164,Master!O$2:O$2428,"Relevant",Master!S$2:S$2428,TRUE)/COUNTIFS(Master!A$2:A$2428,A164,Master!O$2:O$2428,"Relevant"),"")</f>
        <v/>
      </c>
    </row>
    <row r="165" ht="15" customHeight="1">
      <c r="A165" s="2" t="n">
        <v>164</v>
      </c>
      <c r="B165" s="2" t="inlineStr">
        <is>
          <t>Hurricane Harvey (August 2017)</t>
        </is>
      </c>
      <c r="C165" s="2" t="inlineStr">
        <is>
          <t>Tropical Cyclone</t>
        </is>
      </c>
      <c r="D165" s="2" t="n">
        <v>20170825</v>
      </c>
      <c r="E165" s="2" t="n">
        <v>20170831</v>
      </c>
      <c r="F165" s="2" t="n">
        <v>160000</v>
      </c>
      <c r="G165" s="2" t="n">
        <v>125000</v>
      </c>
      <c r="H165" s="2" t="n">
        <v>89</v>
      </c>
      <c r="I165" s="2" t="inlineStr">
        <is>
          <t>LA,TX</t>
        </is>
      </c>
      <c r="J165" s="2" t="inlineStr">
        <is>
          <t>13,14,15,National</t>
        </is>
      </c>
      <c r="K165" s="2">
        <f>COUNTIF(Master!A$2:A$2428,A165)</f>
        <v/>
      </c>
      <c r="L165" s="2">
        <f>IFERROR(AVERAGEIFS(Master!P$2:P$2428,Master!A$2:A$2428,A165,Master!O$2:O$2428,"Relevant"),"")</f>
        <v/>
      </c>
      <c r="M165">
        <f>IFERROR(COUNTIFS(Master!A$2:A$2428,A165,Master!O$2:O$2428,"Relevant",Master!S$2:S$2428,TRUE)/COUNTIFS(Master!A$2:A$2428,A165,Master!O$2:O$2428,"Relevant"),"")</f>
        <v/>
      </c>
    </row>
    <row r="166" ht="15" customHeight="1">
      <c r="A166" s="2" t="n">
        <v>165</v>
      </c>
      <c r="B166" s="2" t="inlineStr">
        <is>
          <t>Hurricane Irma (September 2017)</t>
        </is>
      </c>
      <c r="C166" s="2" t="inlineStr">
        <is>
          <t>Tropical Cyclone</t>
        </is>
      </c>
      <c r="D166" s="2" t="n">
        <v>20170906</v>
      </c>
      <c r="E166" s="2" t="n">
        <v>20170912</v>
      </c>
      <c r="F166" s="2" t="n">
        <v>64000</v>
      </c>
      <c r="G166" s="2" t="n">
        <v>50000</v>
      </c>
      <c r="H166" s="2" t="n">
        <v>97</v>
      </c>
      <c r="I166" s="2" t="inlineStr">
        <is>
          <t>FL,GA,SC</t>
        </is>
      </c>
      <c r="J166" s="2" t="inlineStr">
        <is>
          <t>3,4,5,6,National</t>
        </is>
      </c>
      <c r="K166" s="2">
        <f>COUNTIF(Master!A$2:A$2428,A166)</f>
        <v/>
      </c>
      <c r="L166" s="2">
        <f>IFERROR(AVERAGEIFS(Master!P$2:P$2428,Master!A$2:A$2428,A166,Master!O$2:O$2428,"Relevant"),"")</f>
        <v/>
      </c>
      <c r="M166">
        <f>IFERROR(COUNTIFS(Master!A$2:A$2428,A166,Master!O$2:O$2428,"Relevant",Master!S$2:S$2428,TRUE)/COUNTIFS(Master!A$2:A$2428,A166,Master!O$2:O$2428,"Relevant"),"")</f>
        <v/>
      </c>
    </row>
    <row r="167" ht="15" customHeight="1">
      <c r="A167" s="2" t="n">
        <v>166</v>
      </c>
      <c r="B167" s="2" t="inlineStr">
        <is>
          <t>Hurricane Maria (September 2017)</t>
        </is>
      </c>
      <c r="C167" s="2" t="inlineStr">
        <is>
          <t>Tropical Cyclone</t>
        </is>
      </c>
      <c r="D167" s="2" t="n">
        <v>20170919</v>
      </c>
      <c r="E167" s="2" t="n">
        <v>20170921</v>
      </c>
      <c r="F167" s="2" t="n">
        <v>115200</v>
      </c>
      <c r="G167" s="2" t="n">
        <v>90000</v>
      </c>
      <c r="H167" s="2" t="n">
        <v>2981</v>
      </c>
      <c r="I167" s="2" t="inlineStr">
        <is>
          <t>PR</t>
        </is>
      </c>
      <c r="J167" s="2" t="inlineStr">
        <is>
          <t>National</t>
        </is>
      </c>
      <c r="K167" s="2">
        <f>COUNTIF(Master!A$2:A$2428,A167)</f>
        <v/>
      </c>
      <c r="L167" s="2">
        <f>IFERROR(AVERAGEIFS(Master!P$2:P$2428,Master!A$2:A$2428,A167,Master!O$2:O$2428,"Relevant"),"")</f>
        <v/>
      </c>
      <c r="M167">
        <f>IFERROR(COUNTIFS(Master!A$2:A$2428,A167,Master!O$2:O$2428,"Relevant",Master!S$2:S$2428,TRUE)/COUNTIFS(Master!A$2:A$2428,A167,Master!O$2:O$2428,"Relevant"),"")</f>
        <v/>
      </c>
    </row>
    <row r="168" ht="15" customHeight="1">
      <c r="A168" s="2" t="n">
        <v>167</v>
      </c>
      <c r="B168" s="2" t="inlineStr">
        <is>
          <t>Western Wildfires, California Firestorm (Summer-Fall 2017)</t>
        </is>
      </c>
      <c r="C168" s="2" t="inlineStr">
        <is>
          <t>Wildfire</t>
        </is>
      </c>
      <c r="D168" s="2" t="n">
        <v>20170601</v>
      </c>
      <c r="E168" s="2" t="n">
        <v>20171231</v>
      </c>
      <c r="F168" s="2" t="n">
        <v>23226.5</v>
      </c>
      <c r="G168" s="2" t="n">
        <v>18005</v>
      </c>
      <c r="H168" s="2" t="n">
        <v>54</v>
      </c>
      <c r="I168" s="2" t="inlineStr">
        <is>
          <t>AK,AZ,CA,CO,HI,ID,MT,NM,NV,OR,UT,WA,WY</t>
        </is>
      </c>
      <c r="J168" s="2" t="inlineStr">
        <is>
          <t>15,16,17,18,National</t>
        </is>
      </c>
      <c r="K168" s="2">
        <f>COUNTIF(Master!A$2:A$2428,A168)</f>
        <v/>
      </c>
      <c r="L168" s="2">
        <f>IFERROR(AVERAGEIFS(Master!P$2:P$2428,Master!A$2:A$2428,A168,Master!O$2:O$2428,"Relevant"),"")</f>
        <v/>
      </c>
      <c r="M168">
        <f>IFERROR(COUNTIFS(Master!A$2:A$2428,A168,Master!O$2:O$2428,"Relevant",Master!S$2:S$2428,TRUE)/COUNTIFS(Master!A$2:A$2428,A168,Master!O$2:O$2428,"Relevant"),"")</f>
        <v/>
      </c>
    </row>
    <row r="169" ht="15" customHeight="1">
      <c r="A169" s="2" t="n">
        <v>168</v>
      </c>
      <c r="B169" s="2" t="inlineStr">
        <is>
          <t>North Dakota, South Dakota and Montana Drought (Spring-Fall 2017)</t>
        </is>
      </c>
      <c r="C169" s="2" t="inlineStr">
        <is>
          <t>Drought</t>
        </is>
      </c>
      <c r="D169" s="2" t="n">
        <v>20170301</v>
      </c>
      <c r="E169" s="2" t="n">
        <v>20171231</v>
      </c>
      <c r="F169" s="2" t="n">
        <v>3250</v>
      </c>
      <c r="G169" s="2" t="n">
        <v>2500</v>
      </c>
      <c r="H169" s="2" t="n">
        <v>0</v>
      </c>
      <c r="I169" s="2" t="inlineStr">
        <is>
          <t>MT,ND,SD</t>
        </is>
      </c>
      <c r="J169" s="2" t="inlineStr">
        <is>
          <t>11,12,13,15,16,National</t>
        </is>
      </c>
      <c r="K169" s="2">
        <f>COUNTIF(Master!A$2:A$2428,A169)</f>
        <v/>
      </c>
      <c r="L169" s="2">
        <f>IFERROR(AVERAGEIFS(Master!P$2:P$2428,Master!A$2:A$2428,A169,Master!O$2:O$2428,"Relevant"),"")</f>
        <v/>
      </c>
      <c r="M169">
        <f>IFERROR(COUNTIFS(Master!A$2:A$2428,A169,Master!O$2:O$2428,"Relevant",Master!S$2:S$2428,TRUE)/COUNTIFS(Master!A$2:A$2428,A169,Master!O$2:O$2428,"Relevant"),"")</f>
        <v/>
      </c>
    </row>
    <row r="170" ht="15" customHeight="1">
      <c r="A170" s="2" t="n">
        <v>169</v>
      </c>
      <c r="B170" s="2" t="inlineStr">
        <is>
          <t>Central and Eastern Winter Storm (January 2018)</t>
        </is>
      </c>
      <c r="C170" s="2" t="inlineStr">
        <is>
          <t>Winter Storm</t>
        </is>
      </c>
      <c r="D170" s="2" t="n">
        <v>20180103</v>
      </c>
      <c r="E170" s="2" t="n">
        <v>20180105</v>
      </c>
      <c r="F170" s="2" t="n">
        <v>1324.6</v>
      </c>
      <c r="G170" s="2" t="n">
        <v>1043</v>
      </c>
      <c r="H170" s="2" t="n">
        <v>22</v>
      </c>
      <c r="I170" s="2" t="inlineStr">
        <is>
          <t>CT,DE,FL,GA,IA,IL,IN,KS,MA,MD,ME,MI,MN,MO,NC,ND,NE,NH,NJ,NY,OH,OK,PA,RI,SC,SD,TX,VA,VT,WI,WV</t>
        </is>
      </c>
      <c r="J170" s="2" t="inlineStr">
        <is>
          <t>1,10,11,12,13,14,15,2,3,4,5,6,8,9,National</t>
        </is>
      </c>
      <c r="K170" s="2">
        <f>COUNTIF(Master!A$2:A$2428,A170)</f>
        <v/>
      </c>
      <c r="L170" s="2">
        <f>IFERROR(AVERAGEIFS(Master!P$2:P$2428,Master!A$2:A$2428,A170,Master!O$2:O$2428,"Relevant"),"")</f>
        <v/>
      </c>
      <c r="M170">
        <f>IFERROR(COUNTIFS(Master!A$2:A$2428,A170,Master!O$2:O$2428,"Relevant",Master!S$2:S$2428,TRUE)/COUNTIFS(Master!A$2:A$2428,A170,Master!O$2:O$2428,"Relevant"),"")</f>
        <v/>
      </c>
    </row>
    <row r="171" ht="15" customHeight="1">
      <c r="A171" s="2" t="n">
        <v>170</v>
      </c>
      <c r="B171" s="2" t="inlineStr">
        <is>
          <t>Northeast Winter Storm (March 2018)</t>
        </is>
      </c>
      <c r="C171" s="2" t="inlineStr">
        <is>
          <t>Winter Storm</t>
        </is>
      </c>
      <c r="D171" s="2" t="n">
        <v>20180301</v>
      </c>
      <c r="E171" s="2" t="n">
        <v>20180303</v>
      </c>
      <c r="F171" s="2" t="n">
        <v>2786.4</v>
      </c>
      <c r="G171" s="2" t="n">
        <v>2194</v>
      </c>
      <c r="H171" s="2" t="n">
        <v>9</v>
      </c>
      <c r="I171" s="2" t="inlineStr">
        <is>
          <t>CT,MA,ME,NH,NJ,NY,PA,RI,VT</t>
        </is>
      </c>
      <c r="J171" s="2" t="inlineStr">
        <is>
          <t>1,2,3,National</t>
        </is>
      </c>
      <c r="K171" s="2">
        <f>COUNTIF(Master!A$2:A$2428,A171)</f>
        <v/>
      </c>
      <c r="L171" s="2">
        <f>IFERROR(AVERAGEIFS(Master!P$2:P$2428,Master!A$2:A$2428,A171,Master!O$2:O$2428,"Relevant"),"")</f>
        <v/>
      </c>
      <c r="M171">
        <f>IFERROR(COUNTIFS(Master!A$2:A$2428,A171,Master!O$2:O$2428,"Relevant",Master!S$2:S$2428,TRUE)/COUNTIFS(Master!A$2:A$2428,A171,Master!O$2:O$2428,"Relevant"),"")</f>
        <v/>
      </c>
    </row>
    <row r="172" ht="15" customHeight="1">
      <c r="A172" s="2" t="n">
        <v>171</v>
      </c>
      <c r="B172" s="2" t="inlineStr">
        <is>
          <t>Southeastern Tornadoes and Severe Weather (March 2018)</t>
        </is>
      </c>
      <c r="C172" s="2" t="inlineStr">
        <is>
          <t>Severe Storm</t>
        </is>
      </c>
      <c r="D172" s="2" t="n">
        <v>20180318</v>
      </c>
      <c r="E172" s="2" t="n">
        <v>20180321</v>
      </c>
      <c r="F172" s="2" t="n">
        <v>1844.1</v>
      </c>
      <c r="G172" s="2" t="n">
        <v>1452</v>
      </c>
      <c r="H172" s="2" t="n">
        <v>0</v>
      </c>
      <c r="I172" s="2" t="inlineStr">
        <is>
          <t>AL,FL,GA,KY,MS,NC,SC,TN,VA,WV</t>
        </is>
      </c>
      <c r="J172" s="2" t="inlineStr">
        <is>
          <t>3,4,5,6,7,8,National</t>
        </is>
      </c>
      <c r="K172" s="2">
        <f>COUNTIF(Master!A$2:A$2428,A172)</f>
        <v/>
      </c>
      <c r="L172" s="2">
        <f>IFERROR(AVERAGEIFS(Master!P$2:P$2428,Master!A$2:A$2428,A172,Master!O$2:O$2428,"Relevant"),"")</f>
        <v/>
      </c>
      <c r="M172">
        <f>IFERROR(COUNTIFS(Master!A$2:A$2428,A172,Master!O$2:O$2428,"Relevant",Master!S$2:S$2428,TRUE)/COUNTIFS(Master!A$2:A$2428,A172,Master!O$2:O$2428,"Relevant"),"")</f>
        <v/>
      </c>
    </row>
    <row r="173" ht="15" customHeight="1">
      <c r="A173" s="2" t="n">
        <v>172</v>
      </c>
      <c r="B173" s="2" t="inlineStr">
        <is>
          <t>Southern and Eastern Tornadoes and Severe Weather (April 2018)</t>
        </is>
      </c>
      <c r="C173" s="2" t="inlineStr">
        <is>
          <t>Severe Storm</t>
        </is>
      </c>
      <c r="D173" s="2" t="n">
        <v>20180413</v>
      </c>
      <c r="E173" s="2" t="n">
        <v>20180416</v>
      </c>
      <c r="F173" s="2" t="n">
        <v>1660.7</v>
      </c>
      <c r="G173" s="2" t="n">
        <v>1318</v>
      </c>
      <c r="H173" s="2" t="n">
        <v>3</v>
      </c>
      <c r="I173" s="2" t="inlineStr">
        <is>
          <t>AL,AR,CT,DE,FL,GA,KY,LA,MA,MD,ME,MS,NC,NH,NJ,NY,OK,PA,RI,SC,TN,TX,VA,VT,WV</t>
        </is>
      </c>
      <c r="J173" s="2" t="inlineStr">
        <is>
          <t>1,13,14,15,2,3,4,5,6,7,8,National</t>
        </is>
      </c>
      <c r="K173" s="2">
        <f>COUNTIF(Master!A$2:A$2428,A173)</f>
        <v/>
      </c>
      <c r="L173" s="2">
        <f>IFERROR(AVERAGEIFS(Master!P$2:P$2428,Master!A$2:A$2428,A173,Master!O$2:O$2428,"Relevant"),"")</f>
        <v/>
      </c>
      <c r="M173">
        <f>IFERROR(COUNTIFS(Master!A$2:A$2428,A173,Master!O$2:O$2428,"Relevant",Master!S$2:S$2428,TRUE)/COUNTIFS(Master!A$2:A$2428,A173,Master!O$2:O$2428,"Relevant"),"")</f>
        <v/>
      </c>
    </row>
    <row r="174" ht="15" customHeight="1">
      <c r="A174" s="2" t="n">
        <v>173</v>
      </c>
      <c r="B174" s="2" t="inlineStr">
        <is>
          <t>Central and Northeast Severe Weather (May 2018)</t>
        </is>
      </c>
      <c r="C174" s="2" t="inlineStr">
        <is>
          <t>Severe Storm</t>
        </is>
      </c>
      <c r="D174" s="2" t="n">
        <v>20180501</v>
      </c>
      <c r="E174" s="2" t="n">
        <v>20180504</v>
      </c>
      <c r="F174" s="2" t="n">
        <v>1751.3</v>
      </c>
      <c r="G174" s="2" t="n">
        <v>1390</v>
      </c>
      <c r="H174" s="2" t="n">
        <v>0</v>
      </c>
      <c r="I174" s="2" t="inlineStr">
        <is>
          <t>CT,IA,IL,IN,KS,MA,ME,MI,MN,MO,ND,NE,NH,NJ,NY,OH,OK,PA,RI,SD,TX,VT,WI</t>
        </is>
      </c>
      <c r="J174" s="2" t="inlineStr">
        <is>
          <t>1,10,11,12,13,14,15,2,3,8,9,National</t>
        </is>
      </c>
      <c r="K174" s="2">
        <f>COUNTIF(Master!A$2:A$2428,A174)</f>
        <v/>
      </c>
      <c r="L174" s="2">
        <f>IFERROR(AVERAGEIFS(Master!P$2:P$2428,Master!A$2:A$2428,A174,Master!O$2:O$2428,"Relevant"),"")</f>
        <v/>
      </c>
      <c r="M174">
        <f>IFERROR(COUNTIFS(Master!A$2:A$2428,A174,Master!O$2:O$2428,"Relevant",Master!S$2:S$2428,TRUE)/COUNTIFS(Master!A$2:A$2428,A174,Master!O$2:O$2428,"Relevant"),"")</f>
        <v/>
      </c>
    </row>
    <row r="175" ht="15" customHeight="1">
      <c r="A175" s="2" t="n">
        <v>174</v>
      </c>
      <c r="B175" s="2" t="inlineStr">
        <is>
          <t>Central and Eastern Severe Weather (May 2018)</t>
        </is>
      </c>
      <c r="C175" s="2" t="inlineStr">
        <is>
          <t>Severe Storm</t>
        </is>
      </c>
      <c r="D175" s="2" t="n">
        <v>20180513</v>
      </c>
      <c r="E175" s="2" t="n">
        <v>20180515</v>
      </c>
      <c r="F175" s="2" t="n">
        <v>1726.2</v>
      </c>
      <c r="G175" s="2" t="n">
        <v>1370</v>
      </c>
      <c r="H175" s="2" t="n">
        <v>5</v>
      </c>
      <c r="I175" s="2" t="inlineStr">
        <is>
          <t>CT,DE,FL,GA,IA,IL,IN,KS,MA,MD,ME,MI,MN,MO,NC,ND,NE,NH,NJ,NY,OH,OK,PA,RI,SC,SD,TX,VA,VT,WI,WV</t>
        </is>
      </c>
      <c r="J175" s="2" t="inlineStr">
        <is>
          <t>1,10,11,12,13,14,15,2,3,4,5,6,8,9,National</t>
        </is>
      </c>
      <c r="K175" s="2">
        <f>COUNTIF(Master!A$2:A$2428,A175)</f>
        <v/>
      </c>
      <c r="L175" s="2">
        <f>IFERROR(AVERAGEIFS(Master!P$2:P$2428,Master!A$2:A$2428,A175,Master!O$2:O$2428,"Relevant"),"")</f>
        <v/>
      </c>
      <c r="M175">
        <f>IFERROR(COUNTIFS(Master!A$2:A$2428,A175,Master!O$2:O$2428,"Relevant",Master!S$2:S$2428,TRUE)/COUNTIFS(Master!A$2:A$2428,A175,Master!O$2:O$2428,"Relevant"),"")</f>
        <v/>
      </c>
    </row>
    <row r="176" ht="15" customHeight="1">
      <c r="A176" s="2" t="n">
        <v>175</v>
      </c>
      <c r="B176" s="2" t="inlineStr">
        <is>
          <t>Texas Hail Storm (June 2018)</t>
        </is>
      </c>
      <c r="C176" s="2" t="inlineStr">
        <is>
          <t>Severe Storm</t>
        </is>
      </c>
      <c r="D176" s="2" t="n">
        <v>20180606</v>
      </c>
      <c r="E176" s="2" t="n">
        <v>20180606</v>
      </c>
      <c r="F176" s="2" t="n">
        <v>1625</v>
      </c>
      <c r="G176" s="2" t="n">
        <v>1300</v>
      </c>
      <c r="H176" s="2" t="n">
        <v>0</v>
      </c>
      <c r="I176" s="2" t="inlineStr">
        <is>
          <t>TX</t>
        </is>
      </c>
      <c r="J176" s="2" t="inlineStr">
        <is>
          <t>13,14,15,National</t>
        </is>
      </c>
      <c r="K176" s="2">
        <f>COUNTIF(Master!A$2:A$2428,A176)</f>
        <v/>
      </c>
      <c r="L176" s="2">
        <f>IFERROR(AVERAGEIFS(Master!P$2:P$2428,Master!A$2:A$2428,A176,Master!O$2:O$2428,"Relevant"),"")</f>
        <v/>
      </c>
      <c r="M176">
        <f>IFERROR(COUNTIFS(Master!A$2:A$2428,A176,Master!O$2:O$2428,"Relevant",Master!S$2:S$2428,TRUE)/COUNTIFS(Master!A$2:A$2428,A176,Master!O$2:O$2428,"Relevant"),"")</f>
        <v/>
      </c>
    </row>
    <row r="177" ht="15" customHeight="1">
      <c r="A177" s="2" t="n">
        <v>176</v>
      </c>
      <c r="B177" s="2" t="inlineStr">
        <is>
          <t>Colorado Hail Storm (June 2018)</t>
        </is>
      </c>
      <c r="C177" s="2" t="inlineStr">
        <is>
          <t>Severe Storm</t>
        </is>
      </c>
      <c r="D177" s="2" t="n">
        <v>20180613</v>
      </c>
      <c r="E177" s="2" t="n">
        <v>20180613</v>
      </c>
      <c r="F177" s="2" t="n">
        <v>1193.8</v>
      </c>
      <c r="G177" s="2" t="n">
        <v>955</v>
      </c>
      <c r="H177" s="2" t="n">
        <v>0</v>
      </c>
      <c r="I177" s="2" t="inlineStr">
        <is>
          <t>CO</t>
        </is>
      </c>
      <c r="J177" s="2" t="inlineStr">
        <is>
          <t>15,16,National</t>
        </is>
      </c>
      <c r="K177" s="2">
        <f>COUNTIF(Master!A$2:A$2428,A177)</f>
        <v/>
      </c>
      <c r="L177" s="2">
        <f>IFERROR(AVERAGEIFS(Master!P$2:P$2428,Master!A$2:A$2428,A177,Master!O$2:O$2428,"Relevant"),"")</f>
        <v/>
      </c>
      <c r="M177">
        <f>IFERROR(COUNTIFS(Master!A$2:A$2428,A177,Master!O$2:O$2428,"Relevant",Master!S$2:S$2428,TRUE)/COUNTIFS(Master!A$2:A$2428,A177,Master!O$2:O$2428,"Relevant"),"")</f>
        <v/>
      </c>
    </row>
    <row r="178" ht="15" customHeight="1">
      <c r="A178" s="2" t="n">
        <v>177</v>
      </c>
      <c r="B178" s="2" t="inlineStr">
        <is>
          <t>Colorado Hail Storm (June 2018)</t>
        </is>
      </c>
      <c r="C178" s="2" t="inlineStr">
        <is>
          <t>Severe Storm</t>
        </is>
      </c>
      <c r="D178" s="2" t="n">
        <v>20180618</v>
      </c>
      <c r="E178" s="2" t="n">
        <v>20180619</v>
      </c>
      <c r="F178" s="2" t="n">
        <v>2778.8</v>
      </c>
      <c r="G178" s="2" t="n">
        <v>2223</v>
      </c>
      <c r="H178" s="2" t="n">
        <v>0</v>
      </c>
      <c r="I178" s="2" t="inlineStr">
        <is>
          <t>CO</t>
        </is>
      </c>
      <c r="J178" s="2" t="inlineStr">
        <is>
          <t>15,16,National</t>
        </is>
      </c>
      <c r="K178" s="2">
        <f>COUNTIF(Master!A$2:A$2428,A178)</f>
        <v/>
      </c>
      <c r="L178" s="2">
        <f>IFERROR(AVERAGEIFS(Master!P$2:P$2428,Master!A$2:A$2428,A178,Master!O$2:O$2428,"Relevant"),"")</f>
        <v/>
      </c>
      <c r="M178">
        <f>IFERROR(COUNTIFS(Master!A$2:A$2428,A178,Master!O$2:O$2428,"Relevant",Master!S$2:S$2428,TRUE)/COUNTIFS(Master!A$2:A$2428,A178,Master!O$2:O$2428,"Relevant"),"")</f>
        <v/>
      </c>
    </row>
    <row r="179" ht="15" customHeight="1">
      <c r="A179" s="2" t="n">
        <v>178</v>
      </c>
      <c r="B179" s="2" t="inlineStr">
        <is>
          <t>Central and Eastern Tornadoes and Severe Weather (July 2018)</t>
        </is>
      </c>
      <c r="C179" s="2" t="inlineStr">
        <is>
          <t>Severe Storm</t>
        </is>
      </c>
      <c r="D179" s="2" t="n">
        <v>20180719</v>
      </c>
      <c r="E179" s="2" t="n">
        <v>20180722</v>
      </c>
      <c r="F179" s="2" t="n">
        <v>1981.6</v>
      </c>
      <c r="G179" s="2" t="n">
        <v>1585</v>
      </c>
      <c r="H179" s="2" t="n">
        <v>0</v>
      </c>
      <c r="I179" s="2" t="inlineStr">
        <is>
          <t>CT,DE,FL,GA,IA,IL,IN,KS,MA,MD,ME,MI,MN,MO,NC,ND,NE,NH,NJ,NY,OH,OK,PA,RI,SC,SD,TX,VA,VT,WI,WV</t>
        </is>
      </c>
      <c r="J179" s="2" t="inlineStr">
        <is>
          <t>1,10,11,12,13,14,15,2,3,4,5,6,8,9,National</t>
        </is>
      </c>
      <c r="K179" s="2">
        <f>COUNTIF(Master!A$2:A$2428,A179)</f>
        <v/>
      </c>
      <c r="L179" s="2">
        <f>IFERROR(AVERAGEIFS(Master!P$2:P$2428,Master!A$2:A$2428,A179,Master!O$2:O$2428,"Relevant"),"")</f>
        <v/>
      </c>
      <c r="M179">
        <f>IFERROR(COUNTIFS(Master!A$2:A$2428,A179,Master!O$2:O$2428,"Relevant",Master!S$2:S$2428,TRUE)/COUNTIFS(Master!A$2:A$2428,A179,Master!O$2:O$2428,"Relevant"),"")</f>
        <v/>
      </c>
    </row>
    <row r="180" ht="15" customHeight="1">
      <c r="A180" s="2" t="n">
        <v>179</v>
      </c>
      <c r="B180" s="2" t="inlineStr">
        <is>
          <t>Mountain West Severe Weather (July 2018)</t>
        </is>
      </c>
      <c r="C180" s="2" t="inlineStr">
        <is>
          <t>Severe Storm</t>
        </is>
      </c>
      <c r="D180" s="2" t="n">
        <v>20180726</v>
      </c>
      <c r="E180" s="2" t="n">
        <v>20180729</v>
      </c>
      <c r="F180" s="2" t="n">
        <v>1063.8</v>
      </c>
      <c r="G180" s="2" t="n">
        <v>851</v>
      </c>
      <c r="H180" s="2" t="n">
        <v>0</v>
      </c>
      <c r="I180" s="2" t="inlineStr">
        <is>
          <t>AK,AZ,CA,CO,HI,ID,MT,NM,NV,OR,UT,WA,WY</t>
        </is>
      </c>
      <c r="J180" s="2" t="inlineStr">
        <is>
          <t>15,16,17,18,National</t>
        </is>
      </c>
      <c r="K180" s="2">
        <f>COUNTIF(Master!A$2:A$2428,A180)</f>
        <v/>
      </c>
      <c r="L180" s="2">
        <f>IFERROR(AVERAGEIFS(Master!P$2:P$2428,Master!A$2:A$2428,A180,Master!O$2:O$2428,"Relevant"),"")</f>
        <v/>
      </c>
      <c r="M180">
        <f>IFERROR(COUNTIFS(Master!A$2:A$2428,A180,Master!O$2:O$2428,"Relevant",Master!S$2:S$2428,TRUE)/COUNTIFS(Master!A$2:A$2428,A180,Master!O$2:O$2428,"Relevant"),"")</f>
        <v/>
      </c>
    </row>
    <row r="181" ht="15" customHeight="1">
      <c r="A181" s="2" t="n">
        <v>180</v>
      </c>
      <c r="B181" s="2" t="inlineStr">
        <is>
          <t>Rockies and Plains Hail Storms (August 2018)</t>
        </is>
      </c>
      <c r="C181" s="2" t="inlineStr">
        <is>
          <t>Severe Storm</t>
        </is>
      </c>
      <c r="D181" s="2" t="n">
        <v>20180806</v>
      </c>
      <c r="E181" s="2" t="n">
        <v>20180807</v>
      </c>
      <c r="F181" s="2" t="n">
        <v>1281.4</v>
      </c>
      <c r="G181" s="2" t="n">
        <v>1025</v>
      </c>
      <c r="H181" s="2" t="n">
        <v>0</v>
      </c>
      <c r="I181" s="2" t="inlineStr">
        <is>
          <t>CO,ID,KS,MT,ND,NE,OK,SD,TX,UT,WY</t>
        </is>
      </c>
      <c r="J181" s="2" t="inlineStr">
        <is>
          <t>11,12,13,14,15,16,17,National</t>
        </is>
      </c>
      <c r="K181" s="2">
        <f>COUNTIF(Master!A$2:A$2428,A181)</f>
        <v/>
      </c>
      <c r="L181" s="2">
        <f>IFERROR(AVERAGEIFS(Master!P$2:P$2428,Master!A$2:A$2428,A181,Master!O$2:O$2428,"Relevant"),"")</f>
        <v/>
      </c>
      <c r="M181">
        <f>IFERROR(COUNTIFS(Master!A$2:A$2428,A181,Master!O$2:O$2428,"Relevant",Master!S$2:S$2428,TRUE)/COUNTIFS(Master!A$2:A$2428,A181,Master!O$2:O$2428,"Relevant"),"")</f>
        <v/>
      </c>
    </row>
    <row r="182" ht="15" customHeight="1">
      <c r="A182" s="2" t="n">
        <v>181</v>
      </c>
      <c r="B182" s="2" t="inlineStr">
        <is>
          <t>Hurricane Florence (September 2018)</t>
        </is>
      </c>
      <c r="C182" s="2" t="inlineStr">
        <is>
          <t>Tropical Cyclone</t>
        </is>
      </c>
      <c r="D182" s="2" t="n">
        <v>20180913</v>
      </c>
      <c r="E182" s="2" t="n">
        <v>20180916</v>
      </c>
      <c r="F182" s="2" t="n">
        <v>30000</v>
      </c>
      <c r="G182" s="2" t="n">
        <v>24000</v>
      </c>
      <c r="H182" s="2" t="n">
        <v>53</v>
      </c>
      <c r="I182" s="2" t="inlineStr">
        <is>
          <t>NC,SC</t>
        </is>
      </c>
      <c r="J182" s="2" t="inlineStr">
        <is>
          <t>3,4,5,6,National</t>
        </is>
      </c>
      <c r="K182" s="2">
        <f>COUNTIF(Master!A$2:A$2428,A182)</f>
        <v/>
      </c>
      <c r="L182" s="2">
        <f>IFERROR(AVERAGEIFS(Master!P$2:P$2428,Master!A$2:A$2428,A182,Master!O$2:O$2428,"Relevant"),"")</f>
        <v/>
      </c>
      <c r="M182">
        <f>IFERROR(COUNTIFS(Master!A$2:A$2428,A182,Master!O$2:O$2428,"Relevant",Master!S$2:S$2428,TRUE)/COUNTIFS(Master!A$2:A$2428,A182,Master!O$2:O$2428,"Relevant"),"")</f>
        <v/>
      </c>
    </row>
    <row r="183" ht="15" customHeight="1">
      <c r="A183" s="2" t="n">
        <v>182</v>
      </c>
      <c r="B183" s="2" t="inlineStr">
        <is>
          <t>Hurricane Michael (October 2018)</t>
        </is>
      </c>
      <c r="C183" s="2" t="inlineStr">
        <is>
          <t>Tropical Cyclone</t>
        </is>
      </c>
      <c r="D183" s="2" t="n">
        <v>20181010</v>
      </c>
      <c r="E183" s="2" t="n">
        <v>20181011</v>
      </c>
      <c r="F183" s="2" t="n">
        <v>31218.8</v>
      </c>
      <c r="G183" s="2" t="n">
        <v>24975</v>
      </c>
      <c r="H183" s="2" t="n">
        <v>49</v>
      </c>
      <c r="I183" s="2" t="inlineStr">
        <is>
          <t>AL,FL,GA</t>
        </is>
      </c>
      <c r="J183" s="2" t="inlineStr">
        <is>
          <t>3,4,5,6,7,8,National</t>
        </is>
      </c>
      <c r="K183" s="2">
        <f>COUNTIF(Master!A$2:A$2428,A183)</f>
        <v/>
      </c>
      <c r="L183" s="2">
        <f>IFERROR(AVERAGEIFS(Master!P$2:P$2428,Master!A$2:A$2428,A183,Master!O$2:O$2428,"Relevant"),"")</f>
        <v/>
      </c>
      <c r="M183">
        <f>IFERROR(COUNTIFS(Master!A$2:A$2428,A183,Master!O$2:O$2428,"Relevant",Master!S$2:S$2428,TRUE)/COUNTIFS(Master!A$2:A$2428,A183,Master!O$2:O$2428,"Relevant"),"")</f>
        <v/>
      </c>
    </row>
    <row r="184" ht="15" customHeight="1">
      <c r="A184" s="2" t="n">
        <v>183</v>
      </c>
      <c r="B184" s="2" t="inlineStr">
        <is>
          <t>Southwest/Southern Plains Drought (Summer-Fall 2018)</t>
        </is>
      </c>
      <c r="C184" s="2" t="inlineStr">
        <is>
          <t>Drought</t>
        </is>
      </c>
      <c r="D184" s="2" t="n">
        <v>20180601</v>
      </c>
      <c r="E184" s="2" t="n">
        <v>20181230</v>
      </c>
      <c r="F184" s="2" t="n">
        <v>3797.4</v>
      </c>
      <c r="G184" s="2" t="n">
        <v>2990</v>
      </c>
      <c r="H184" s="2" t="n">
        <v>0</v>
      </c>
      <c r="I184" s="2" t="inlineStr">
        <is>
          <t>AL,AR,AZ,CO,FL,GA,KS,KY,LA,MS,MT,NC,ND,NE,NM,NV,OK,SC,SD,TN,TX,UT,VA,WY</t>
        </is>
      </c>
      <c r="J184" s="2" t="inlineStr">
        <is>
          <t>11,12,13,14,15,16,17,3,4,5,6,7,8,National</t>
        </is>
      </c>
      <c r="K184" s="2">
        <f>COUNTIF(Master!A$2:A$2428,A184)</f>
        <v/>
      </c>
      <c r="L184" s="2">
        <f>IFERROR(AVERAGEIFS(Master!P$2:P$2428,Master!A$2:A$2428,A184,Master!O$2:O$2428,"Relevant"),"")</f>
        <v/>
      </c>
      <c r="M184">
        <f>IFERROR(COUNTIFS(Master!A$2:A$2428,A184,Master!O$2:O$2428,"Relevant",Master!S$2:S$2428,TRUE)/COUNTIFS(Master!A$2:A$2428,A184,Master!O$2:O$2428,"Relevant"),"")</f>
        <v/>
      </c>
    </row>
    <row r="185" ht="15" customHeight="1">
      <c r="A185" s="2" t="n">
        <v>184</v>
      </c>
      <c r="B185" s="2" t="inlineStr">
        <is>
          <t>Western Wildfires, California Firestorm (Summer-Fall 2018)</t>
        </is>
      </c>
      <c r="C185" s="2" t="inlineStr">
        <is>
          <t>Wildfire</t>
        </is>
      </c>
      <c r="D185" s="2" t="n">
        <v>20180601</v>
      </c>
      <c r="E185" s="2" t="n">
        <v>20181231</v>
      </c>
      <c r="F185" s="2" t="n">
        <v>30000</v>
      </c>
      <c r="G185" s="2" t="n">
        <v>24000</v>
      </c>
      <c r="H185" s="2" t="n">
        <v>106</v>
      </c>
      <c r="I185" s="2" t="inlineStr">
        <is>
          <t>AK,AZ,CA,CO,HI,ID,MT,NM,NV,OR,UT,WA,WY</t>
        </is>
      </c>
      <c r="J185" s="2" t="inlineStr">
        <is>
          <t>15,16,17,18,National</t>
        </is>
      </c>
      <c r="K185" s="2">
        <f>COUNTIF(Master!A$2:A$2428,A185)</f>
        <v/>
      </c>
      <c r="L185" s="2">
        <f>IFERROR(AVERAGEIFS(Master!P$2:P$2428,Master!A$2:A$2428,A185,Master!O$2:O$2428,"Relevant"),"")</f>
        <v/>
      </c>
      <c r="M185">
        <f>IFERROR(COUNTIFS(Master!A$2:A$2428,A185,Master!O$2:O$2428,"Relevant",Master!S$2:S$2428,TRUE)/COUNTIFS(Master!A$2:A$2428,A185,Master!O$2:O$2428,"Relevant"),"")</f>
        <v/>
      </c>
    </row>
    <row r="186" ht="15" customHeight="1">
      <c r="A186" s="2" t="n">
        <v>185</v>
      </c>
      <c r="B186" s="2" t="inlineStr">
        <is>
          <t>Southeast, Ohio Valley and Northeast Severe Weather (February 2019)</t>
        </is>
      </c>
      <c r="C186" s="2" t="inlineStr">
        <is>
          <t>Severe Storm</t>
        </is>
      </c>
      <c r="D186" s="2" t="n">
        <v>20190223</v>
      </c>
      <c r="E186" s="2" t="n">
        <v>20190225</v>
      </c>
      <c r="F186" s="2" t="n">
        <v>1547.2</v>
      </c>
      <c r="G186" s="2" t="n">
        <v>1237.5</v>
      </c>
      <c r="H186" s="2" t="n">
        <v>2</v>
      </c>
      <c r="I186" s="2" t="inlineStr">
        <is>
          <t>AL,CT,FL,GA,IL,IN,KY,MA,ME,MO,MS,NC,NH,NJ,NY,OH,PA,RI,SC,TN,VA,VT,WV</t>
        </is>
      </c>
      <c r="J186" s="2" t="inlineStr">
        <is>
          <t>1,10,11,12,13,2,3,4,5,6,7,8,9,National</t>
        </is>
      </c>
      <c r="K186" s="2">
        <f>COUNTIF(Master!A$2:A$2428,A186)</f>
        <v/>
      </c>
      <c r="L186" s="2">
        <f>IFERROR(AVERAGEIFS(Master!P$2:P$2428,Master!A$2:A$2428,A186,Master!O$2:O$2428,"Relevant"),"")</f>
        <v/>
      </c>
      <c r="M186">
        <f>IFERROR(COUNTIFS(Master!A$2:A$2428,A186,Master!O$2:O$2428,"Relevant",Master!S$2:S$2428,TRUE)/COUNTIFS(Master!A$2:A$2428,A186,Master!O$2:O$2428,"Relevant"),"")</f>
        <v/>
      </c>
    </row>
    <row r="187" ht="15" customHeight="1">
      <c r="A187" s="2" t="n">
        <v>186</v>
      </c>
      <c r="B187" s="2" t="inlineStr">
        <is>
          <t>Texas Hail Storm (March 2019)</t>
        </is>
      </c>
      <c r="C187" s="2" t="inlineStr">
        <is>
          <t>Severe Storm</t>
        </is>
      </c>
      <c r="D187" s="2" t="n">
        <v>20190322</v>
      </c>
      <c r="E187" s="2" t="n">
        <v>20190324</v>
      </c>
      <c r="F187" s="2" t="n">
        <v>1903.4</v>
      </c>
      <c r="G187" s="2" t="n">
        <v>1535</v>
      </c>
      <c r="H187" s="2" t="n">
        <v>0</v>
      </c>
      <c r="I187" s="2" t="inlineStr">
        <is>
          <t>TX</t>
        </is>
      </c>
      <c r="J187" s="2" t="inlineStr">
        <is>
          <t>13,14,15,National</t>
        </is>
      </c>
      <c r="K187" s="2">
        <f>COUNTIF(Master!A$2:A$2428,A187)</f>
        <v/>
      </c>
      <c r="L187" s="2">
        <f>IFERROR(AVERAGEIFS(Master!P$2:P$2428,Master!A$2:A$2428,A187,Master!O$2:O$2428,"Relevant"),"")</f>
        <v/>
      </c>
      <c r="M187">
        <f>IFERROR(COUNTIFS(Master!A$2:A$2428,A187,Master!O$2:O$2428,"Relevant",Master!S$2:S$2428,TRUE)/COUNTIFS(Master!A$2:A$2428,A187,Master!O$2:O$2428,"Relevant"),"")</f>
        <v/>
      </c>
    </row>
    <row r="188" ht="15" customHeight="1">
      <c r="A188" s="2" t="n">
        <v>187</v>
      </c>
      <c r="B188" s="2" t="inlineStr">
        <is>
          <t>Missouri River and North Central Flooding (March 2019)</t>
        </is>
      </c>
      <c r="C188" s="2" t="inlineStr">
        <is>
          <t>Flooding</t>
        </is>
      </c>
      <c r="D188" s="2" t="n">
        <v>20190314</v>
      </c>
      <c r="E188" s="2" t="n">
        <v>20190331</v>
      </c>
      <c r="F188" s="2" t="n">
        <v>13408.9</v>
      </c>
      <c r="G188" s="2" t="n">
        <v>10727</v>
      </c>
      <c r="H188" s="2" t="n">
        <v>3</v>
      </c>
      <c r="I188" s="2" t="inlineStr">
        <is>
          <t>IA,IL,IN,KS,MI,MN,MO,ND,NE,OH,SD,WI</t>
        </is>
      </c>
      <c r="J188" s="2" t="inlineStr">
        <is>
          <t>10,11,12,13,8,9,National</t>
        </is>
      </c>
      <c r="K188" s="2">
        <f>COUNTIF(Master!A$2:A$2428,A188)</f>
        <v/>
      </c>
      <c r="L188" s="2">
        <f>IFERROR(AVERAGEIFS(Master!P$2:P$2428,Master!A$2:A$2428,A188,Master!O$2:O$2428,"Relevant"),"")</f>
        <v/>
      </c>
      <c r="M188">
        <f>IFERROR(COUNTIFS(Master!A$2:A$2428,A188,Master!O$2:O$2428,"Relevant",Master!S$2:S$2428,TRUE)/COUNTIFS(Master!A$2:A$2428,A188,Master!O$2:O$2428,"Relevant"),"")</f>
        <v/>
      </c>
    </row>
    <row r="189" ht="15" customHeight="1">
      <c r="A189" s="2" t="n">
        <v>188</v>
      </c>
      <c r="B189" s="2" t="inlineStr">
        <is>
          <t>Southern and Eastern Tornadoes and Severe Weather (April 2019)</t>
        </is>
      </c>
      <c r="C189" s="2" t="inlineStr">
        <is>
          <t>Severe Storm</t>
        </is>
      </c>
      <c r="D189" s="2" t="n">
        <v>20190413</v>
      </c>
      <c r="E189" s="2" t="n">
        <v>20190414</v>
      </c>
      <c r="F189" s="2" t="n">
        <v>1540</v>
      </c>
      <c r="G189" s="2" t="n">
        <v>1252</v>
      </c>
      <c r="H189" s="2" t="n">
        <v>7</v>
      </c>
      <c r="I189" s="2" t="inlineStr">
        <is>
          <t>AL,AR,CT,DE,FL,GA,KY,LA,MA,MD,ME,MS,NC,NH,NJ,NY,OK,PA,RI,SC,TN,TX,VA,VT,WV</t>
        </is>
      </c>
      <c r="J189" s="2" t="inlineStr">
        <is>
          <t>1,13,14,15,2,3,4,5,6,7,8,National</t>
        </is>
      </c>
      <c r="K189" s="2">
        <f>COUNTIF(Master!A$2:A$2428,A189)</f>
        <v/>
      </c>
      <c r="L189" s="2">
        <f>IFERROR(AVERAGEIFS(Master!P$2:P$2428,Master!A$2:A$2428,A189,Master!O$2:O$2428,"Relevant"),"")</f>
        <v/>
      </c>
      <c r="M189">
        <f>IFERROR(COUNTIFS(Master!A$2:A$2428,A189,Master!O$2:O$2428,"Relevant",Master!S$2:S$2428,TRUE)/COUNTIFS(Master!A$2:A$2428,A189,Master!O$2:O$2428,"Relevant"),"")</f>
        <v/>
      </c>
    </row>
    <row r="190" ht="15" customHeight="1">
      <c r="A190" s="2" t="n">
        <v>189</v>
      </c>
      <c r="B190" s="2" t="inlineStr">
        <is>
          <t>South and Southeast Severe Weather (May 2019)</t>
        </is>
      </c>
      <c r="C190" s="2" t="inlineStr">
        <is>
          <t>Severe Storm</t>
        </is>
      </c>
      <c r="D190" s="2" t="n">
        <v>20190507</v>
      </c>
      <c r="E190" s="2" t="n">
        <v>20190513</v>
      </c>
      <c r="F190" s="2" t="n">
        <v>1862.4</v>
      </c>
      <c r="G190" s="2" t="n">
        <v>1514</v>
      </c>
      <c r="H190" s="2" t="n">
        <v>0</v>
      </c>
      <c r="I190" s="2" t="inlineStr">
        <is>
          <t>AL,AR,FL,GA,KY,LA,MS,NC,OK,SC,TN,TX,VA,WV</t>
        </is>
      </c>
      <c r="J190" s="2" t="inlineStr">
        <is>
          <t>13,14,15,3,4,5,6,7,8,National</t>
        </is>
      </c>
      <c r="K190" s="2">
        <f>COUNTIF(Master!A$2:A$2428,A190)</f>
        <v/>
      </c>
      <c r="L190" s="2">
        <f>IFERROR(AVERAGEIFS(Master!P$2:P$2428,Master!A$2:A$2428,A190,Master!O$2:O$2428,"Relevant"),"")</f>
        <v/>
      </c>
      <c r="M190">
        <f>IFERROR(COUNTIFS(Master!A$2:A$2428,A190,Master!O$2:O$2428,"Relevant",Master!S$2:S$2428,TRUE)/COUNTIFS(Master!A$2:A$2428,A190,Master!O$2:O$2428,"Relevant"),"")</f>
        <v/>
      </c>
    </row>
    <row r="191" ht="15" customHeight="1">
      <c r="A191" s="2" t="n">
        <v>190</v>
      </c>
      <c r="B191" s="2" t="inlineStr">
        <is>
          <t>Central Severe Weather (May 2019)</t>
        </is>
      </c>
      <c r="C191" s="2" t="inlineStr">
        <is>
          <t>Severe Storm</t>
        </is>
      </c>
      <c r="D191" s="2" t="n">
        <v>20190516</v>
      </c>
      <c r="E191" s="2" t="n">
        <v>20190518</v>
      </c>
      <c r="F191" s="2" t="n">
        <v>1196.9</v>
      </c>
      <c r="G191" s="2" t="n">
        <v>973</v>
      </c>
      <c r="H191" s="2" t="n">
        <v>0</v>
      </c>
      <c r="I191" s="2" t="inlineStr">
        <is>
          <t>IA,IL,IN,KS,MI,MN,MO,ND,NE,OH,OK,SD,TX,WI</t>
        </is>
      </c>
      <c r="J191" s="2" t="inlineStr">
        <is>
          <t>10,11,12,13,14,15,8,9,National</t>
        </is>
      </c>
      <c r="K191" s="2">
        <f>COUNTIF(Master!A$2:A$2428,A191)</f>
        <v/>
      </c>
      <c r="L191" s="2">
        <f>IFERROR(AVERAGEIFS(Master!P$2:P$2428,Master!A$2:A$2428,A191,Master!O$2:O$2428,"Relevant"),"")</f>
        <v/>
      </c>
      <c r="M191">
        <f>IFERROR(COUNTIFS(Master!A$2:A$2428,A191,Master!O$2:O$2428,"Relevant",Master!S$2:S$2428,TRUE)/COUNTIFS(Master!A$2:A$2428,A191,Master!O$2:O$2428,"Relevant"),"")</f>
        <v/>
      </c>
    </row>
    <row r="192" ht="15" customHeight="1">
      <c r="A192" s="2" t="n">
        <v>191</v>
      </c>
      <c r="B192" s="2" t="inlineStr">
        <is>
          <t>Rockies, Central and Northeast Tornadoes and Severe Weather (May 2019)</t>
        </is>
      </c>
      <c r="C192" s="2" t="inlineStr">
        <is>
          <t>Severe Storm</t>
        </is>
      </c>
      <c r="D192" s="2" t="n">
        <v>20190526</v>
      </c>
      <c r="E192" s="2" t="n">
        <v>20190529</v>
      </c>
      <c r="F192" s="2" t="n">
        <v>5655.6</v>
      </c>
      <c r="G192" s="2" t="n">
        <v>4598</v>
      </c>
      <c r="H192" s="2" t="n">
        <v>3</v>
      </c>
      <c r="I192" s="2" t="inlineStr">
        <is>
          <t>CO,CT,IA,ID,IL,IN,KS,MA,ME,MI,MN,MO,MT,ND,NE,NH,NJ,NY,OH,OK,PA,RI,SD,TX,UT,VT,WI,WY</t>
        </is>
      </c>
      <c r="J192" s="2" t="inlineStr">
        <is>
          <t>1,10,11,12,13,14,15,16,17,2,3,8,9,National</t>
        </is>
      </c>
      <c r="K192" s="2">
        <f>COUNTIF(Master!A$2:A$2428,A192)</f>
        <v/>
      </c>
      <c r="L192" s="2">
        <f>IFERROR(AVERAGEIFS(Master!P$2:P$2428,Master!A$2:A$2428,A192,Master!O$2:O$2428,"Relevant"),"")</f>
        <v/>
      </c>
      <c r="M192">
        <f>IFERROR(COUNTIFS(Master!A$2:A$2428,A192,Master!O$2:O$2428,"Relevant",Master!S$2:S$2428,TRUE)/COUNTIFS(Master!A$2:A$2428,A192,Master!O$2:O$2428,"Relevant"),"")</f>
        <v/>
      </c>
    </row>
    <row r="193" ht="15" customHeight="1">
      <c r="A193" s="2" t="n">
        <v>192</v>
      </c>
      <c r="B193" s="2" t="inlineStr">
        <is>
          <t>Arkansas River Flooding (June 2019)</t>
        </is>
      </c>
      <c r="C193" s="2" t="inlineStr">
        <is>
          <t>Flooding</t>
        </is>
      </c>
      <c r="D193" s="2" t="n">
        <v>20190520</v>
      </c>
      <c r="E193" s="2" t="n">
        <v>20190614</v>
      </c>
      <c r="F193" s="2" t="n">
        <v>3720.8</v>
      </c>
      <c r="G193" s="2" t="n">
        <v>3025</v>
      </c>
      <c r="H193" s="2" t="n">
        <v>5</v>
      </c>
      <c r="I193" s="2" t="inlineStr">
        <is>
          <t>AR</t>
        </is>
      </c>
      <c r="J193" s="2" t="inlineStr">
        <is>
          <t>13,14,15,National</t>
        </is>
      </c>
      <c r="K193" s="2">
        <f>COUNTIF(Master!A$2:A$2428,A193)</f>
        <v/>
      </c>
      <c r="L193" s="2">
        <f>IFERROR(AVERAGEIFS(Master!P$2:P$2428,Master!A$2:A$2428,A193,Master!O$2:O$2428,"Relevant"),"")</f>
        <v/>
      </c>
      <c r="M193">
        <f>IFERROR(COUNTIFS(Master!A$2:A$2428,A193,Master!O$2:O$2428,"Relevant",Master!S$2:S$2428,TRUE)/COUNTIFS(Master!A$2:A$2428,A193,Master!O$2:O$2428,"Relevant"),"")</f>
        <v/>
      </c>
    </row>
    <row r="194" ht="15" customHeight="1">
      <c r="A194" s="2" t="n">
        <v>193</v>
      </c>
      <c r="B194" s="2" t="inlineStr">
        <is>
          <t>Colorado Hail Storms (July 2019)</t>
        </is>
      </c>
      <c r="C194" s="2" t="inlineStr">
        <is>
          <t>Severe Storm</t>
        </is>
      </c>
      <c r="D194" s="2" t="n">
        <v>20190704</v>
      </c>
      <c r="E194" s="2" t="n">
        <v>20190705</v>
      </c>
      <c r="F194" s="2" t="n">
        <v>1239.8</v>
      </c>
      <c r="G194" s="2" t="n">
        <v>1008</v>
      </c>
      <c r="H194" s="2" t="n">
        <v>0</v>
      </c>
      <c r="I194" s="2" t="inlineStr">
        <is>
          <t>CO</t>
        </is>
      </c>
      <c r="J194" s="2" t="inlineStr">
        <is>
          <t>15,16,National</t>
        </is>
      </c>
      <c r="K194" s="2">
        <f>COUNTIF(Master!A$2:A$2428,A194)</f>
        <v/>
      </c>
      <c r="L194" s="2">
        <f>IFERROR(AVERAGEIFS(Master!P$2:P$2428,Master!A$2:A$2428,A194,Master!O$2:O$2428,"Relevant"),"")</f>
        <v/>
      </c>
      <c r="M194">
        <f>IFERROR(COUNTIFS(Master!A$2:A$2428,A194,Master!O$2:O$2428,"Relevant",Master!S$2:S$2428,TRUE)/COUNTIFS(Master!A$2:A$2428,A194,Master!O$2:O$2428,"Relevant"),"")</f>
        <v/>
      </c>
    </row>
    <row r="195" ht="15" customHeight="1">
      <c r="A195" s="2" t="n">
        <v>194</v>
      </c>
      <c r="B195" s="2" t="inlineStr">
        <is>
          <t>Mississippi River, Midwest and Southern Flooding (July 2019)</t>
        </is>
      </c>
      <c r="C195" s="2" t="inlineStr">
        <is>
          <t>Flooding</t>
        </is>
      </c>
      <c r="D195" s="2" t="n">
        <v>20190315</v>
      </c>
      <c r="E195" s="2" t="n">
        <v>20190731</v>
      </c>
      <c r="F195" s="2" t="n">
        <v>7649.6</v>
      </c>
      <c r="G195" s="2" t="n">
        <v>6169</v>
      </c>
      <c r="H195" s="2" t="n">
        <v>4</v>
      </c>
      <c r="I195" s="2" t="inlineStr">
        <is>
          <t>AL,AR,FL,GA,IA,IL,IN,KS,KY,LA,MI,MN,MO,MS,NC,ND,NE,OH,OK,SC,SD,TN,TX,VA,WI</t>
        </is>
      </c>
      <c r="J195" s="2" t="inlineStr">
        <is>
          <t>10,11,12,13,14,15,3,4,5,6,7,8,9,National</t>
        </is>
      </c>
      <c r="K195" s="2">
        <f>COUNTIF(Master!A$2:A$2428,A195)</f>
        <v/>
      </c>
      <c r="L195" s="2">
        <f>IFERROR(AVERAGEIFS(Master!P$2:P$2428,Master!A$2:A$2428,A195,Master!O$2:O$2428,"Relevant"),"")</f>
        <v/>
      </c>
      <c r="M195">
        <f>IFERROR(COUNTIFS(Master!A$2:A$2428,A195,Master!O$2:O$2428,"Relevant",Master!S$2:S$2428,TRUE)/COUNTIFS(Master!A$2:A$2428,A195,Master!O$2:O$2428,"Relevant"),"")</f>
        <v/>
      </c>
    </row>
    <row r="196" ht="15" customHeight="1">
      <c r="A196" s="2" t="n">
        <v>195</v>
      </c>
      <c r="B196" s="2" t="inlineStr">
        <is>
          <t>Hurricane Dorian (September 2019)</t>
        </is>
      </c>
      <c r="C196" s="2" t="inlineStr">
        <is>
          <t>Tropical Cyclone</t>
        </is>
      </c>
      <c r="D196" s="2" t="n">
        <v>20190828</v>
      </c>
      <c r="E196" s="2" t="n">
        <v>20190906</v>
      </c>
      <c r="F196" s="2" t="n">
        <v>1980.3</v>
      </c>
      <c r="G196" s="2" t="n">
        <v>1610</v>
      </c>
      <c r="H196" s="2" t="n">
        <v>10</v>
      </c>
      <c r="I196" s="2" t="inlineStr">
        <is>
          <t>NC,SC</t>
        </is>
      </c>
      <c r="J196" s="2" t="inlineStr">
        <is>
          <t>3,4,5,6,National</t>
        </is>
      </c>
      <c r="K196" s="2">
        <f>COUNTIF(Master!A$2:A$2428,A196)</f>
        <v/>
      </c>
      <c r="L196" s="2">
        <f>IFERROR(AVERAGEIFS(Master!P$2:P$2428,Master!A$2:A$2428,A196,Master!O$2:O$2428,"Relevant"),"")</f>
        <v/>
      </c>
      <c r="M196">
        <f>IFERROR(COUNTIFS(Master!A$2:A$2428,A196,Master!O$2:O$2428,"Relevant",Master!S$2:S$2428,TRUE)/COUNTIFS(Master!A$2:A$2428,A196,Master!O$2:O$2428,"Relevant"),"")</f>
        <v/>
      </c>
    </row>
    <row r="197" ht="15" customHeight="1">
      <c r="A197" s="2" t="n">
        <v>196</v>
      </c>
      <c r="B197" s="2" t="inlineStr">
        <is>
          <t>Tropical Storm Imelda (September 2019)</t>
        </is>
      </c>
      <c r="C197" s="2" t="inlineStr">
        <is>
          <t>Tropical Cyclone</t>
        </is>
      </c>
      <c r="D197" s="2" t="n">
        <v>20190917</v>
      </c>
      <c r="E197" s="2" t="n">
        <v>20190921</v>
      </c>
      <c r="F197" s="2" t="n">
        <v>6150</v>
      </c>
      <c r="G197" s="2" t="n">
        <v>5000</v>
      </c>
      <c r="H197" s="2" t="n">
        <v>5</v>
      </c>
      <c r="I197" s="2" t="inlineStr">
        <is>
          <t>TX</t>
        </is>
      </c>
      <c r="J197" s="2" t="inlineStr">
        <is>
          <t>13,14,15,National</t>
        </is>
      </c>
      <c r="K197" s="2">
        <f>COUNTIF(Master!A$2:A$2428,A197)</f>
        <v/>
      </c>
      <c r="L197" s="2">
        <f>IFERROR(AVERAGEIFS(Master!P$2:P$2428,Master!A$2:A$2428,A197,Master!O$2:O$2428,"Relevant"),"")</f>
        <v/>
      </c>
      <c r="M197">
        <f>IFERROR(COUNTIFS(Master!A$2:A$2428,A197,Master!O$2:O$2428,"Relevant",Master!S$2:S$2428,TRUE)/COUNTIFS(Master!A$2:A$2428,A197,Master!O$2:O$2428,"Relevant"),"")</f>
        <v/>
      </c>
    </row>
    <row r="198" ht="15" customHeight="1">
      <c r="A198" s="2" t="n">
        <v>197</v>
      </c>
      <c r="B198" s="2" t="inlineStr">
        <is>
          <t>Texas Tornadoes and Central Severe Weather (October 2019)</t>
        </is>
      </c>
      <c r="C198" s="2" t="inlineStr">
        <is>
          <t>Severe Storm</t>
        </is>
      </c>
      <c r="D198" s="2" t="n">
        <v>20191020</v>
      </c>
      <c r="E198" s="2" t="n">
        <v>20191020</v>
      </c>
      <c r="F198" s="2" t="n">
        <v>2113.1</v>
      </c>
      <c r="G198" s="2" t="n">
        <v>1718</v>
      </c>
      <c r="H198" s="2" t="n">
        <v>2</v>
      </c>
      <c r="I198" s="2" t="inlineStr">
        <is>
          <t>IA,IL,IN,KS,MI,MN,MO,ND,NE,OH,OK,SD,TX,WI</t>
        </is>
      </c>
      <c r="J198" s="2" t="inlineStr">
        <is>
          <t>10,11,12,13,14,15,8,9,National</t>
        </is>
      </c>
      <c r="K198" s="2">
        <f>COUNTIF(Master!A$2:A$2428,A198)</f>
        <v/>
      </c>
      <c r="L198" s="2">
        <f>IFERROR(AVERAGEIFS(Master!P$2:P$2428,Master!A$2:A$2428,A198,Master!O$2:O$2428,"Relevant"),"")</f>
        <v/>
      </c>
      <c r="M198">
        <f>IFERROR(COUNTIFS(Master!A$2:A$2428,A198,Master!O$2:O$2428,"Relevant",Master!S$2:S$2428,TRUE)/COUNTIFS(Master!A$2:A$2428,A198,Master!O$2:O$2428,"Relevant"),"")</f>
        <v/>
      </c>
    </row>
    <row r="199" ht="15" customHeight="1">
      <c r="A199" s="2" t="n">
        <v>198</v>
      </c>
      <c r="B199" s="2" t="inlineStr">
        <is>
          <t>California and Alaska Wildfires (Summer-Fall 2019)</t>
        </is>
      </c>
      <c r="C199" s="2" t="inlineStr">
        <is>
          <t>Wildfire</t>
        </is>
      </c>
      <c r="D199" s="2" t="n">
        <v>20190601</v>
      </c>
      <c r="E199" s="2" t="n">
        <v>20191130</v>
      </c>
      <c r="F199" s="2" t="n">
        <v>5535</v>
      </c>
      <c r="G199" s="2" t="n">
        <v>4500</v>
      </c>
      <c r="H199" s="2" t="n">
        <v>3</v>
      </c>
      <c r="I199" s="2" t="inlineStr">
        <is>
          <t>AK,CA</t>
        </is>
      </c>
      <c r="J199" s="2" t="inlineStr">
        <is>
          <t>17,18,National</t>
        </is>
      </c>
      <c r="K199" s="2">
        <f>COUNTIF(Master!A$2:A$2428,A199)</f>
        <v/>
      </c>
      <c r="L199" s="2">
        <f>IFERROR(AVERAGEIFS(Master!P$2:P$2428,Master!A$2:A$2428,A199,Master!O$2:O$2428,"Relevant"),"")</f>
        <v/>
      </c>
      <c r="M199">
        <f>IFERROR(COUNTIFS(Master!A$2:A$2428,A199,Master!O$2:O$2428,"Relevant",Master!S$2:S$2428,TRUE)/COUNTIFS(Master!A$2:A$2428,A199,Master!O$2:O$2428,"Relevant"),"")</f>
        <v/>
      </c>
    </row>
    <row r="200" ht="15" customHeight="1">
      <c r="A200" s="2" t="n">
        <v>199</v>
      </c>
      <c r="B200" s="2" t="inlineStr">
        <is>
          <t>Southeast Tornadoes and Northern Storms and Flooding (January 2020)</t>
        </is>
      </c>
      <c r="C200" s="2" t="inlineStr">
        <is>
          <t>Severe Storm</t>
        </is>
      </c>
      <c r="D200" s="2" t="n">
        <v>20200110</v>
      </c>
      <c r="E200" s="2" t="n">
        <v>20200112</v>
      </c>
      <c r="F200" s="2" t="n">
        <v>1401.8</v>
      </c>
      <c r="G200" s="2" t="n">
        <v>1149</v>
      </c>
      <c r="H200" s="2" t="n">
        <v>10</v>
      </c>
      <c r="I200" s="2" t="inlineStr">
        <is>
          <t>AL,FL,GA,ID,KY,ME,MI,MN,MS,MT,NC,ND,NH,NY,SC,TN,VA,VT,WA,WI,WV</t>
        </is>
      </c>
      <c r="J200" s="2" t="inlineStr">
        <is>
          <t>1,10,11,12,13,15,16,17,18,2,3,4,5,6,7,8,9,National</t>
        </is>
      </c>
      <c r="K200" s="2">
        <f>COUNTIF(Master!A$2:A$2428,A200)</f>
        <v/>
      </c>
      <c r="L200" s="2">
        <f>IFERROR(AVERAGEIFS(Master!P$2:P$2428,Master!A$2:A$2428,A200,Master!O$2:O$2428,"Relevant"),"")</f>
        <v/>
      </c>
      <c r="M200">
        <f>IFERROR(COUNTIFS(Master!A$2:A$2428,A200,Master!O$2:O$2428,"Relevant",Master!S$2:S$2428,TRUE)/COUNTIFS(Master!A$2:A$2428,A200,Master!O$2:O$2428,"Relevant"),"")</f>
        <v/>
      </c>
    </row>
    <row r="201" ht="15" customHeight="1">
      <c r="A201" s="2" t="n">
        <v>200</v>
      </c>
      <c r="B201" s="2" t="inlineStr">
        <is>
          <t>South, East and Northeast Severe Weather (February 2020)</t>
        </is>
      </c>
      <c r="C201" s="2" t="inlineStr">
        <is>
          <t>Severe Storm</t>
        </is>
      </c>
      <c r="D201" s="2" t="n">
        <v>20200205</v>
      </c>
      <c r="E201" s="2" t="n">
        <v>20200207</v>
      </c>
      <c r="F201" s="2" t="n">
        <v>1532.2</v>
      </c>
      <c r="G201" s="2" t="n">
        <v>1256</v>
      </c>
      <c r="H201" s="2" t="n">
        <v>3</v>
      </c>
      <c r="I201" s="2" t="inlineStr">
        <is>
          <t>AL,AR,CT,DE,FL,GA,KY,LA,MA,MD,ME,MS,NC,NH,NJ,NY,OK,PA,RI,SC,TN,TX,VA,VT,WV</t>
        </is>
      </c>
      <c r="J201" s="2" t="inlineStr">
        <is>
          <t>1,13,14,15,2,3,4,5,6,7,8,National</t>
        </is>
      </c>
      <c r="K201" s="2">
        <f>COUNTIF(Master!A$2:A$2428,A201)</f>
        <v/>
      </c>
      <c r="L201" s="2">
        <f>IFERROR(AVERAGEIFS(Master!P$2:P$2428,Master!A$2:A$2428,A201,Master!O$2:O$2428,"Relevant"),"")</f>
        <v/>
      </c>
      <c r="M201">
        <f>IFERROR(COUNTIFS(Master!A$2:A$2428,A201,Master!O$2:O$2428,"Relevant",Master!S$2:S$2428,TRUE)/COUNTIFS(Master!A$2:A$2428,A201,Master!O$2:O$2428,"Relevant"),"")</f>
        <v/>
      </c>
    </row>
    <row r="202" ht="15" customHeight="1">
      <c r="A202" s="2" t="n">
        <v>201</v>
      </c>
      <c r="B202" s="2" t="inlineStr">
        <is>
          <t>Tennessee Tornadoes and Southeast Severe Weather (March 2020)</t>
        </is>
      </c>
      <c r="C202" s="2" t="inlineStr">
        <is>
          <t>Severe Storm</t>
        </is>
      </c>
      <c r="D202" s="2" t="n">
        <v>20200302</v>
      </c>
      <c r="E202" s="2" t="n">
        <v>20200304</v>
      </c>
      <c r="F202" s="2" t="n">
        <v>2850</v>
      </c>
      <c r="G202" s="2" t="n">
        <v>2336</v>
      </c>
      <c r="H202" s="2" t="n">
        <v>25</v>
      </c>
      <c r="I202" s="2" t="inlineStr">
        <is>
          <t>AL,FL,GA,KY,MS,NC,SC,TN,VA,WV</t>
        </is>
      </c>
      <c r="J202" s="2" t="inlineStr">
        <is>
          <t>3,4,5,6,7,8,National</t>
        </is>
      </c>
      <c r="K202" s="2">
        <f>COUNTIF(Master!A$2:A$2428,A202)</f>
        <v/>
      </c>
      <c r="L202" s="2">
        <f>IFERROR(AVERAGEIFS(Master!P$2:P$2428,Master!A$2:A$2428,A202,Master!O$2:O$2428,"Relevant"),"")</f>
        <v/>
      </c>
      <c r="M202">
        <f>IFERROR(COUNTIFS(Master!A$2:A$2428,A202,Master!O$2:O$2428,"Relevant",Master!S$2:S$2428,TRUE)/COUNTIFS(Master!A$2:A$2428,A202,Master!O$2:O$2428,"Relevant"),"")</f>
        <v/>
      </c>
    </row>
    <row r="203" ht="15" customHeight="1">
      <c r="A203" s="2" t="n">
        <v>202</v>
      </c>
      <c r="B203" s="2" t="inlineStr">
        <is>
          <t>Midwest and Ohio Valley Severe Weather (March 2020)</t>
        </is>
      </c>
      <c r="C203" s="2" t="inlineStr">
        <is>
          <t>Severe Storm</t>
        </is>
      </c>
      <c r="D203" s="2" t="n">
        <v>20200327</v>
      </c>
      <c r="E203" s="2" t="n">
        <v>20200328</v>
      </c>
      <c r="F203" s="2" t="n">
        <v>3120.9</v>
      </c>
      <c r="G203" s="2" t="n">
        <v>2558</v>
      </c>
      <c r="H203" s="2" t="n">
        <v>0</v>
      </c>
      <c r="I203" s="2" t="inlineStr">
        <is>
          <t>IA,IL,IN,KS,KY,MI,MN,MO,ND,NE,OH,SD,TN,WI,WV</t>
        </is>
      </c>
      <c r="J203" s="2" t="inlineStr">
        <is>
          <t>10,11,12,13,3,4,5,6,7,8,9,National</t>
        </is>
      </c>
      <c r="K203" s="2">
        <f>COUNTIF(Master!A$2:A$2428,A203)</f>
        <v/>
      </c>
      <c r="L203" s="2">
        <f>IFERROR(AVERAGEIFS(Master!P$2:P$2428,Master!A$2:A$2428,A203,Master!O$2:O$2428,"Relevant"),"")</f>
        <v/>
      </c>
      <c r="M203">
        <f>IFERROR(COUNTIFS(Master!A$2:A$2428,A203,Master!O$2:O$2428,"Relevant",Master!S$2:S$2428,TRUE)/COUNTIFS(Master!A$2:A$2428,A203,Master!O$2:O$2428,"Relevant"),"")</f>
        <v/>
      </c>
    </row>
    <row r="204" ht="15" customHeight="1">
      <c r="A204" s="2" t="n">
        <v>203</v>
      </c>
      <c r="B204" s="2" t="inlineStr">
        <is>
          <t>North Central and Ohio Valley Hail Storms and Severe Weather (April 2020)</t>
        </is>
      </c>
      <c r="C204" s="2" t="inlineStr">
        <is>
          <t>Severe Storm</t>
        </is>
      </c>
      <c r="D204" s="2" t="n">
        <v>20200407</v>
      </c>
      <c r="E204" s="2" t="n">
        <v>20200408</v>
      </c>
      <c r="F204" s="2" t="n">
        <v>3543.9</v>
      </c>
      <c r="G204" s="2" t="n">
        <v>2881</v>
      </c>
      <c r="H204" s="2" t="n">
        <v>0</v>
      </c>
      <c r="I204" s="2" t="inlineStr">
        <is>
          <t>IA,IL,IN,KS,KY,MI,MN,MO,ND,NE,OH,SD,TN,WI,WV</t>
        </is>
      </c>
      <c r="J204" s="2" t="inlineStr">
        <is>
          <t>10,11,12,13,3,4,5,6,7,8,9,National</t>
        </is>
      </c>
      <c r="K204" s="2">
        <f>COUNTIF(Master!A$2:A$2428,A204)</f>
        <v/>
      </c>
      <c r="L204" s="2">
        <f>IFERROR(AVERAGEIFS(Master!P$2:P$2428,Master!A$2:A$2428,A204,Master!O$2:O$2428,"Relevant"),"")</f>
        <v/>
      </c>
      <c r="M204">
        <f>IFERROR(COUNTIFS(Master!A$2:A$2428,A204,Master!O$2:O$2428,"Relevant",Master!S$2:S$2428,TRUE)/COUNTIFS(Master!A$2:A$2428,A204,Master!O$2:O$2428,"Relevant"),"")</f>
        <v/>
      </c>
    </row>
    <row r="205" ht="15" customHeight="1">
      <c r="A205" s="2" t="n">
        <v>204</v>
      </c>
      <c r="B205" s="2" t="inlineStr">
        <is>
          <t>Southeast and Eastern Tornado Outbreak (April 2020)</t>
        </is>
      </c>
      <c r="C205" s="2" t="inlineStr">
        <is>
          <t>Severe Storm</t>
        </is>
      </c>
      <c r="D205" s="2" t="n">
        <v>20200412</v>
      </c>
      <c r="E205" s="2" t="n">
        <v>20200413</v>
      </c>
      <c r="F205" s="2" t="n">
        <v>4236.2</v>
      </c>
      <c r="G205" s="2" t="n">
        <v>3444</v>
      </c>
      <c r="H205" s="2" t="n">
        <v>35</v>
      </c>
      <c r="I205" s="2" t="inlineStr">
        <is>
          <t>AL,CT,DE,FL,GA,KY,MA,MD,ME,MS,NC,NH,NJ,NY,PA,RI,SC,TN,VA,VT,WV</t>
        </is>
      </c>
      <c r="J205" s="2" t="inlineStr">
        <is>
          <t>1,2,3,4,5,6,7,8,National</t>
        </is>
      </c>
      <c r="K205" s="2">
        <f>COUNTIF(Master!A$2:A$2428,A205)</f>
        <v/>
      </c>
      <c r="L205" s="2">
        <f>IFERROR(AVERAGEIFS(Master!P$2:P$2428,Master!A$2:A$2428,A205,Master!O$2:O$2428,"Relevant"),"")</f>
        <v/>
      </c>
      <c r="M205">
        <f>IFERROR(COUNTIFS(Master!A$2:A$2428,A205,Master!O$2:O$2428,"Relevant",Master!S$2:S$2428,TRUE)/COUNTIFS(Master!A$2:A$2428,A205,Master!O$2:O$2428,"Relevant"),"")</f>
        <v/>
      </c>
    </row>
    <row r="206" ht="15" customHeight="1">
      <c r="A206" s="2" t="n">
        <v>205</v>
      </c>
      <c r="B206" s="2" t="inlineStr">
        <is>
          <t>Southern Severe Weather (April 2020)</t>
        </is>
      </c>
      <c r="C206" s="2" t="inlineStr">
        <is>
          <t>Severe Storm</t>
        </is>
      </c>
      <c r="D206" s="2" t="n">
        <v>20200421</v>
      </c>
      <c r="E206" s="2" t="n">
        <v>20200423</v>
      </c>
      <c r="F206" s="2" t="n">
        <v>1660.6</v>
      </c>
      <c r="G206" s="2" t="n">
        <v>1350</v>
      </c>
      <c r="H206" s="2" t="n">
        <v>3</v>
      </c>
      <c r="I206" s="2" t="inlineStr">
        <is>
          <t>AL,AR,FL,GA,KY,LA,MS,NC,OK,SC,TN,TX,VA</t>
        </is>
      </c>
      <c r="J206" s="2" t="inlineStr">
        <is>
          <t>13,14,15,3,4,5,6,7,8,National</t>
        </is>
      </c>
      <c r="K206" s="2">
        <f>COUNTIF(Master!A$2:A$2428,A206)</f>
        <v/>
      </c>
      <c r="L206" s="2">
        <f>IFERROR(AVERAGEIFS(Master!P$2:P$2428,Master!A$2:A$2428,A206,Master!O$2:O$2428,"Relevant"),"")</f>
        <v/>
      </c>
      <c r="M206">
        <f>IFERROR(COUNTIFS(Master!A$2:A$2428,A206,Master!O$2:O$2428,"Relevant",Master!S$2:S$2428,TRUE)/COUNTIFS(Master!A$2:A$2428,A206,Master!O$2:O$2428,"Relevant"),"")</f>
        <v/>
      </c>
    </row>
    <row r="207" ht="15" customHeight="1">
      <c r="A207" s="2" t="n">
        <v>206</v>
      </c>
      <c r="B207" s="2" t="inlineStr">
        <is>
          <t>Central, Southern and Eastern Severe Weather (April 2020)</t>
        </is>
      </c>
      <c r="C207" s="2" t="inlineStr">
        <is>
          <t>Severe Storm</t>
        </is>
      </c>
      <c r="D207" s="2" t="n">
        <v>20200427</v>
      </c>
      <c r="E207" s="2" t="n">
        <v>20200430</v>
      </c>
      <c r="F207" s="2" t="n">
        <v>1263.3</v>
      </c>
      <c r="G207" s="2" t="n">
        <v>1027</v>
      </c>
      <c r="H207" s="2" t="n">
        <v>1</v>
      </c>
      <c r="I207" s="2" t="inlineStr">
        <is>
          <t>AL,AR,CT,DE,FL,GA,IA,IL,IN,KS,KY,LA,MA,MD,ME,MI,MN,MO,MS,NC,ND,NE,NH,NJ,NY,OH,OK,PA,RI,SC,SD,TN,TX,VA,VT,WI,WV</t>
        </is>
      </c>
      <c r="J207" s="2" t="inlineStr">
        <is>
          <t>1,10,11,12,13,14,15,2,3,4,5,6,7,8,9,National</t>
        </is>
      </c>
      <c r="K207" s="2">
        <f>COUNTIF(Master!A$2:A$2428,A207)</f>
        <v/>
      </c>
      <c r="L207" s="2">
        <f>IFERROR(AVERAGEIFS(Master!P$2:P$2428,Master!A$2:A$2428,A207,Master!O$2:O$2428,"Relevant"),"")</f>
        <v/>
      </c>
      <c r="M207">
        <f>IFERROR(COUNTIFS(Master!A$2:A$2428,A207,Master!O$2:O$2428,"Relevant",Master!S$2:S$2428,TRUE)/COUNTIFS(Master!A$2:A$2428,A207,Master!O$2:O$2428,"Relevant"),"")</f>
        <v/>
      </c>
    </row>
    <row r="208" ht="15" customHeight="1">
      <c r="A208" s="2" t="n">
        <v>207</v>
      </c>
      <c r="B208" s="2" t="inlineStr">
        <is>
          <t>Central and Eastern Severe Weather (May 2020)</t>
        </is>
      </c>
      <c r="C208" s="2" t="inlineStr">
        <is>
          <t>Severe Storm</t>
        </is>
      </c>
      <c r="D208" s="2" t="n">
        <v>20200503</v>
      </c>
      <c r="E208" s="2" t="n">
        <v>20200505</v>
      </c>
      <c r="F208" s="2" t="n">
        <v>2598.9</v>
      </c>
      <c r="G208" s="2" t="n">
        <v>2113</v>
      </c>
      <c r="H208" s="2" t="n">
        <v>2</v>
      </c>
      <c r="I208" s="2" t="inlineStr">
        <is>
          <t>CT,DE,FL,GA,IA,IL,IN,KS,MA,MD,ME,MI,MN,MO,NC,ND,NE,NH,NJ,NY,OH,OK,PA,RI,SC,SD,TX,VA,VT,WI,WV</t>
        </is>
      </c>
      <c r="J208" s="2" t="inlineStr">
        <is>
          <t>1,10,11,12,13,14,15,2,3,4,5,6,8,9,National</t>
        </is>
      </c>
      <c r="K208" s="2">
        <f>COUNTIF(Master!A$2:A$2428,A208)</f>
        <v/>
      </c>
      <c r="L208" s="2">
        <f>IFERROR(AVERAGEIFS(Master!P$2:P$2428,Master!A$2:A$2428,A208,Master!O$2:O$2428,"Relevant"),"")</f>
        <v/>
      </c>
      <c r="M208">
        <f>IFERROR(COUNTIFS(Master!A$2:A$2428,A208,Master!O$2:O$2428,"Relevant",Master!S$2:S$2428,TRUE)/COUNTIFS(Master!A$2:A$2428,A208,Master!O$2:O$2428,"Relevant"),"")</f>
        <v/>
      </c>
    </row>
    <row r="209" ht="15" customHeight="1">
      <c r="A209" s="2" t="n">
        <v>208</v>
      </c>
      <c r="B209" s="2" t="inlineStr">
        <is>
          <t>South, Central and Eastern Severe Weather (May 2020)</t>
        </is>
      </c>
      <c r="C209" s="2" t="inlineStr">
        <is>
          <t>Severe Storm</t>
        </is>
      </c>
      <c r="D209" s="2" t="n">
        <v>20200520</v>
      </c>
      <c r="E209" s="2" t="n">
        <v>20200523</v>
      </c>
      <c r="F209" s="2" t="n">
        <v>1948.6</v>
      </c>
      <c r="G209" s="2" t="n">
        <v>1584</v>
      </c>
      <c r="H209" s="2" t="n">
        <v>2</v>
      </c>
      <c r="I209" s="2" t="inlineStr">
        <is>
          <t>AL,AR,CT,DE,FL,GA,IA,IL,IN,KS,KY,LA,MA,MD,ME,MI,MN,MO,MS,NC,ND,NE,NH,NJ,NY,OH,OK,PA,RI,SC,SD,TN,TX,VA,VT,WI,WV</t>
        </is>
      </c>
      <c r="J209" s="2" t="inlineStr">
        <is>
          <t>1,10,11,12,13,14,15,2,3,4,5,6,7,8,9,National</t>
        </is>
      </c>
      <c r="K209" s="2">
        <f>COUNTIF(Master!A$2:A$2428,A209)</f>
        <v/>
      </c>
      <c r="L209" s="2">
        <f>IFERROR(AVERAGEIFS(Master!P$2:P$2428,Master!A$2:A$2428,A209,Master!O$2:O$2428,"Relevant"),"")</f>
        <v/>
      </c>
      <c r="M209">
        <f>IFERROR(COUNTIFS(Master!A$2:A$2428,A209,Master!O$2:O$2428,"Relevant",Master!S$2:S$2428,TRUE)/COUNTIFS(Master!A$2:A$2428,A209,Master!O$2:O$2428,"Relevant"),"")</f>
        <v/>
      </c>
    </row>
    <row r="210" ht="15" customHeight="1">
      <c r="A210" s="2" t="n">
        <v>209</v>
      </c>
      <c r="B210" s="2" t="inlineStr">
        <is>
          <t>South Texas Hail Storms (May 2020)</t>
        </is>
      </c>
      <c r="C210" s="2" t="inlineStr">
        <is>
          <t>Severe Storm</t>
        </is>
      </c>
      <c r="D210" s="2" t="n">
        <v>20200527</v>
      </c>
      <c r="E210" s="2" t="n">
        <v>20200527</v>
      </c>
      <c r="F210" s="2" t="n">
        <v>1722</v>
      </c>
      <c r="G210" s="2" t="n">
        <v>1400</v>
      </c>
      <c r="H210" s="2" t="n">
        <v>0</v>
      </c>
      <c r="I210" s="2" t="inlineStr">
        <is>
          <t>AL,AR,FL,GA,KY,LA,MS,NC,OK,SC,TN,TX,VA</t>
        </is>
      </c>
      <c r="J210" s="2" t="inlineStr">
        <is>
          <t>13,14,15,3,4,5,6,7,8,National</t>
        </is>
      </c>
      <c r="K210" s="2">
        <f>COUNTIF(Master!A$2:A$2428,A210)</f>
        <v/>
      </c>
      <c r="L210" s="2">
        <f>IFERROR(AVERAGEIFS(Master!P$2:P$2428,Master!A$2:A$2428,A210,Master!O$2:O$2428,"Relevant"),"")</f>
        <v/>
      </c>
      <c r="M210">
        <f>IFERROR(COUNTIFS(Master!A$2:A$2428,A210,Master!O$2:O$2428,"Relevant",Master!S$2:S$2428,TRUE)/COUNTIFS(Master!A$2:A$2428,A210,Master!O$2:O$2428,"Relevant"),"")</f>
        <v/>
      </c>
    </row>
    <row r="211" ht="15" customHeight="1">
      <c r="A211" s="2" t="n">
        <v>210</v>
      </c>
      <c r="B211" s="2" t="inlineStr">
        <is>
          <t>Central Severe Weather (July 2020)</t>
        </is>
      </c>
      <c r="C211" s="2" t="inlineStr">
        <is>
          <t>Severe Storm</t>
        </is>
      </c>
      <c r="D211" s="2" t="n">
        <v>20200710</v>
      </c>
      <c r="E211" s="2" t="n">
        <v>20200711</v>
      </c>
      <c r="F211" s="2" t="n">
        <v>1459.1</v>
      </c>
      <c r="G211" s="2" t="n">
        <v>1196</v>
      </c>
      <c r="H211" s="2" t="n">
        <v>0</v>
      </c>
      <c r="I211" s="2" t="inlineStr">
        <is>
          <t>IA,IL,IN,KS,MI,MN,MO,ND,NE,OH,OK,SD,TX,WI</t>
        </is>
      </c>
      <c r="J211" s="2" t="inlineStr">
        <is>
          <t>10,11,12,13,14,15,8,9,National</t>
        </is>
      </c>
      <c r="K211" s="2">
        <f>COUNTIF(Master!A$2:A$2428,A211)</f>
        <v/>
      </c>
      <c r="L211" s="2">
        <f>IFERROR(AVERAGEIFS(Master!P$2:P$2428,Master!A$2:A$2428,A211,Master!O$2:O$2428,"Relevant"),"")</f>
        <v/>
      </c>
      <c r="M211">
        <f>IFERROR(COUNTIFS(Master!A$2:A$2428,A211,Master!O$2:O$2428,"Relevant",Master!S$2:S$2428,TRUE)/COUNTIFS(Master!A$2:A$2428,A211,Master!O$2:O$2428,"Relevant"),"")</f>
        <v/>
      </c>
    </row>
    <row r="212" ht="15" customHeight="1">
      <c r="A212" s="2" t="n">
        <v>211</v>
      </c>
      <c r="B212" s="2" t="inlineStr">
        <is>
          <t>Hurricane Hanna (July 2020)</t>
        </is>
      </c>
      <c r="C212" s="2" t="inlineStr">
        <is>
          <t>Tropical Cyclone</t>
        </is>
      </c>
      <c r="D212" s="2" t="n">
        <v>20200725</v>
      </c>
      <c r="E212" s="2" t="n">
        <v>20200726</v>
      </c>
      <c r="F212" s="2" t="n">
        <v>1300.8</v>
      </c>
      <c r="G212" s="2" t="n">
        <v>1075</v>
      </c>
      <c r="H212" s="2" t="n">
        <v>0</v>
      </c>
      <c r="I212" s="2" t="inlineStr">
        <is>
          <t>TX</t>
        </is>
      </c>
      <c r="J212" s="2" t="inlineStr">
        <is>
          <t>13,14,15,National</t>
        </is>
      </c>
      <c r="K212" s="2">
        <f>COUNTIF(Master!A$2:A$2428,A212)</f>
        <v/>
      </c>
      <c r="L212" s="2">
        <f>IFERROR(AVERAGEIFS(Master!P$2:P$2428,Master!A$2:A$2428,A212,Master!O$2:O$2428,"Relevant"),"")</f>
        <v/>
      </c>
      <c r="M212">
        <f>IFERROR(COUNTIFS(Master!A$2:A$2428,A212,Master!O$2:O$2428,"Relevant",Master!S$2:S$2428,TRUE)/COUNTIFS(Master!A$2:A$2428,A212,Master!O$2:O$2428,"Relevant"),"")</f>
        <v/>
      </c>
    </row>
    <row r="213" ht="15" customHeight="1">
      <c r="A213" s="2" t="n">
        <v>212</v>
      </c>
      <c r="B213" s="2" t="inlineStr">
        <is>
          <t>Hurricane Isaias (August 2020)</t>
        </is>
      </c>
      <c r="C213" s="2" t="inlineStr">
        <is>
          <t>Tropical Cyclone</t>
        </is>
      </c>
      <c r="D213" s="2" t="n">
        <v>20200803</v>
      </c>
      <c r="E213" s="2" t="n">
        <v>20200804</v>
      </c>
      <c r="F213" s="2" t="n">
        <v>5756.1</v>
      </c>
      <c r="G213" s="2" t="n">
        <v>4757</v>
      </c>
      <c r="H213" s="2" t="n">
        <v>16</v>
      </c>
      <c r="I213" s="2" t="inlineStr">
        <is>
          <t>CT,FL,MA,NC,NJ,NY,PA,SC</t>
        </is>
      </c>
      <c r="J213" s="2" t="inlineStr">
        <is>
          <t>1,2,3,4,5,6,National</t>
        </is>
      </c>
      <c r="K213" s="2">
        <f>COUNTIF(Master!A$2:A$2428,A213)</f>
        <v/>
      </c>
      <c r="L213" s="2">
        <f>IFERROR(AVERAGEIFS(Master!P$2:P$2428,Master!A$2:A$2428,A213,Master!O$2:O$2428,"Relevant"),"")</f>
        <v/>
      </c>
      <c r="M213">
        <f>IFERROR(COUNTIFS(Master!A$2:A$2428,A213,Master!O$2:O$2428,"Relevant",Master!S$2:S$2428,TRUE)/COUNTIFS(Master!A$2:A$2428,A213,Master!O$2:O$2428,"Relevant"),"")</f>
        <v/>
      </c>
    </row>
    <row r="214" ht="15" customHeight="1">
      <c r="A214" s="2" t="n">
        <v>213</v>
      </c>
      <c r="B214" s="2" t="inlineStr">
        <is>
          <t>Central Severe Weather - Derecho (August 2020)</t>
        </is>
      </c>
      <c r="C214" s="2" t="inlineStr">
        <is>
          <t>Severe Storm</t>
        </is>
      </c>
      <c r="D214" s="2" t="n">
        <v>20200810</v>
      </c>
      <c r="E214" s="2" t="n">
        <v>20200810</v>
      </c>
      <c r="F214" s="2" t="n">
        <v>13452.9</v>
      </c>
      <c r="G214" s="2" t="n">
        <v>11027</v>
      </c>
      <c r="H214" s="2" t="n">
        <v>4</v>
      </c>
      <c r="I214" s="2" t="inlineStr">
        <is>
          <t>IA,IL,IN,KS,MI,MN,MO,ND,NE,OH,OK,SD,TX,WI</t>
        </is>
      </c>
      <c r="J214" s="2" t="inlineStr">
        <is>
          <t>10,11,12,13,14,15,8,9,National</t>
        </is>
      </c>
      <c r="K214" s="2">
        <f>COUNTIF(Master!A$2:A$2428,A214)</f>
        <v/>
      </c>
      <c r="L214" s="2">
        <f>IFERROR(AVERAGEIFS(Master!P$2:P$2428,Master!A$2:A$2428,A214,Master!O$2:O$2428,"Relevant"),"")</f>
        <v/>
      </c>
      <c r="M214">
        <f>IFERROR(COUNTIFS(Master!A$2:A$2428,A214,Master!O$2:O$2428,"Relevant",Master!S$2:S$2428,TRUE)/COUNTIFS(Master!A$2:A$2428,A214,Master!O$2:O$2428,"Relevant"),"")</f>
        <v/>
      </c>
    </row>
    <row r="215" ht="15" customHeight="1">
      <c r="A215" s="2" t="n">
        <v>214</v>
      </c>
      <c r="B215" s="2" t="inlineStr">
        <is>
          <t>Hurricane Laura (August 2020)</t>
        </is>
      </c>
      <c r="C215" s="2" t="inlineStr">
        <is>
          <t>Tropical Cyclone</t>
        </is>
      </c>
      <c r="D215" s="2" t="n">
        <v>20200827</v>
      </c>
      <c r="E215" s="2" t="n">
        <v>20200828</v>
      </c>
      <c r="F215" s="2" t="n">
        <v>28090.3</v>
      </c>
      <c r="G215" s="2" t="n">
        <v>23215</v>
      </c>
      <c r="H215" s="2" t="n">
        <v>42</v>
      </c>
      <c r="I215" s="2" t="inlineStr">
        <is>
          <t>LA,TX</t>
        </is>
      </c>
      <c r="J215" s="2" t="inlineStr">
        <is>
          <t>13,14,15,National</t>
        </is>
      </c>
      <c r="K215" s="2">
        <f>COUNTIF(Master!A$2:A$2428,A215)</f>
        <v/>
      </c>
      <c r="L215" s="2">
        <f>IFERROR(AVERAGEIFS(Master!P$2:P$2428,Master!A$2:A$2428,A215,Master!O$2:O$2428,"Relevant"),"")</f>
        <v/>
      </c>
      <c r="M215">
        <f>IFERROR(COUNTIFS(Master!A$2:A$2428,A215,Master!O$2:O$2428,"Relevant",Master!S$2:S$2428,TRUE)/COUNTIFS(Master!A$2:A$2428,A215,Master!O$2:O$2428,"Relevant"),"")</f>
        <v/>
      </c>
    </row>
    <row r="216" ht="15" customHeight="1">
      <c r="A216" s="2" t="n">
        <v>215</v>
      </c>
      <c r="B216" s="2" t="inlineStr">
        <is>
          <t>Hurricane Sally (September 2020)</t>
        </is>
      </c>
      <c r="C216" s="2" t="inlineStr">
        <is>
          <t>Tropical Cyclone</t>
        </is>
      </c>
      <c r="D216" s="2" t="n">
        <v>20200915</v>
      </c>
      <c r="E216" s="2" t="n">
        <v>20200917</v>
      </c>
      <c r="F216" s="2" t="n">
        <v>8801.5</v>
      </c>
      <c r="G216" s="2" t="n">
        <v>7274</v>
      </c>
      <c r="H216" s="2" t="n">
        <v>5</v>
      </c>
      <c r="I216" s="2" t="inlineStr">
        <is>
          <t>AL,FL</t>
        </is>
      </c>
      <c r="J216" s="2" t="inlineStr">
        <is>
          <t>3,4,5,6,7,8,National</t>
        </is>
      </c>
      <c r="K216" s="2">
        <f>COUNTIF(Master!A$2:A$2428,A216)</f>
        <v/>
      </c>
      <c r="L216" s="2">
        <f>IFERROR(AVERAGEIFS(Master!P$2:P$2428,Master!A$2:A$2428,A216,Master!O$2:O$2428,"Relevant"),"")</f>
        <v/>
      </c>
      <c r="M216">
        <f>IFERROR(COUNTIFS(Master!A$2:A$2428,A216,Master!O$2:O$2428,"Relevant",Master!S$2:S$2428,TRUE)/COUNTIFS(Master!A$2:A$2428,A216,Master!O$2:O$2428,"Relevant"),"")</f>
        <v/>
      </c>
    </row>
    <row r="217" ht="15" customHeight="1">
      <c r="A217" s="2" t="n">
        <v>216</v>
      </c>
      <c r="B217" s="2" t="inlineStr">
        <is>
          <t>Hurricane Delta (October 2020)</t>
        </is>
      </c>
      <c r="C217" s="2" t="inlineStr">
        <is>
          <t>Tropical Cyclone</t>
        </is>
      </c>
      <c r="D217" s="2" t="n">
        <v>20201009</v>
      </c>
      <c r="E217" s="2" t="n">
        <v>20201011</v>
      </c>
      <c r="F217" s="2" t="n">
        <v>3469.3</v>
      </c>
      <c r="G217" s="2" t="n">
        <v>2867</v>
      </c>
      <c r="H217" s="2" t="n">
        <v>5</v>
      </c>
      <c r="I217" s="2" t="inlineStr">
        <is>
          <t>LA</t>
        </is>
      </c>
      <c r="J217" s="2" t="inlineStr">
        <is>
          <t>13,14,15,National</t>
        </is>
      </c>
      <c r="K217" s="2">
        <f>COUNTIF(Master!A$2:A$2428,A217)</f>
        <v/>
      </c>
      <c r="L217" s="2">
        <f>IFERROR(AVERAGEIFS(Master!P$2:P$2428,Master!A$2:A$2428,A217,Master!O$2:O$2428,"Relevant"),"")</f>
        <v/>
      </c>
      <c r="M217">
        <f>IFERROR(COUNTIFS(Master!A$2:A$2428,A217,Master!O$2:O$2428,"Relevant",Master!S$2:S$2428,TRUE)/COUNTIFS(Master!A$2:A$2428,A217,Master!O$2:O$2428,"Relevant"),"")</f>
        <v/>
      </c>
    </row>
    <row r="218" ht="15" customHeight="1">
      <c r="A218" s="2" t="n">
        <v>217</v>
      </c>
      <c r="B218" s="2" t="inlineStr">
        <is>
          <t>Hurricane Zeta (October 2020)</t>
        </is>
      </c>
      <c r="C218" s="2" t="inlineStr">
        <is>
          <t>Tropical Cyclone</t>
        </is>
      </c>
      <c r="D218" s="2" t="n">
        <v>20201028</v>
      </c>
      <c r="E218" s="2" t="n">
        <v>20201029</v>
      </c>
      <c r="F218" s="2" t="n">
        <v>5266</v>
      </c>
      <c r="G218" s="2" t="n">
        <v>4352</v>
      </c>
      <c r="H218" s="2" t="n">
        <v>6</v>
      </c>
      <c r="I218" s="2" t="inlineStr">
        <is>
          <t>AL,GA,LA,MS</t>
        </is>
      </c>
      <c r="J218" s="2" t="inlineStr">
        <is>
          <t>13,14,15,4,5,6,7,8,National</t>
        </is>
      </c>
      <c r="K218" s="2">
        <f>COUNTIF(Master!A$2:A$2428,A218)</f>
        <v/>
      </c>
      <c r="L218" s="2">
        <f>IFERROR(AVERAGEIFS(Master!P$2:P$2428,Master!A$2:A$2428,A218,Master!O$2:O$2428,"Relevant"),"")</f>
        <v/>
      </c>
      <c r="M218">
        <f>IFERROR(COUNTIFS(Master!A$2:A$2428,A218,Master!O$2:O$2428,"Relevant",Master!S$2:S$2428,TRUE)/COUNTIFS(Master!A$2:A$2428,A218,Master!O$2:O$2428,"Relevant"),"")</f>
        <v/>
      </c>
    </row>
    <row r="219" ht="15" customHeight="1">
      <c r="A219" s="2" t="n">
        <v>218</v>
      </c>
      <c r="B219" s="2" t="inlineStr">
        <is>
          <t>Tropical Storm Eta (November 2020)</t>
        </is>
      </c>
      <c r="C219" s="2" t="inlineStr">
        <is>
          <t>Tropical Cyclone</t>
        </is>
      </c>
      <c r="D219" s="2" t="n">
        <v>20201108</v>
      </c>
      <c r="E219" s="2" t="n">
        <v>20201112</v>
      </c>
      <c r="F219" s="2" t="n">
        <v>1766.7</v>
      </c>
      <c r="G219" s="2" t="n">
        <v>1460</v>
      </c>
      <c r="H219" s="2" t="n">
        <v>12</v>
      </c>
      <c r="I219" s="2" t="inlineStr">
        <is>
          <t>FL</t>
        </is>
      </c>
      <c r="J219" s="2" t="inlineStr">
        <is>
          <t>3,4,5,6,National</t>
        </is>
      </c>
      <c r="K219" s="2">
        <f>COUNTIF(Master!A$2:A$2428,A219)</f>
        <v/>
      </c>
      <c r="L219" s="2">
        <f>IFERROR(AVERAGEIFS(Master!P$2:P$2428,Master!A$2:A$2428,A219,Master!O$2:O$2428,"Relevant"),"")</f>
        <v/>
      </c>
      <c r="M219">
        <f>IFERROR(COUNTIFS(Master!A$2:A$2428,A219,Master!O$2:O$2428,"Relevant",Master!S$2:S$2428,TRUE)/COUNTIFS(Master!A$2:A$2428,A219,Master!O$2:O$2428,"Relevant"),"")</f>
        <v/>
      </c>
    </row>
    <row r="220" ht="15" customHeight="1">
      <c r="A220" s="2" t="n">
        <v>219</v>
      </c>
      <c r="B220" s="2" t="inlineStr">
        <is>
          <t>Western Wildfires - California, Oregon, Washington Firestorms (Fall 2020)</t>
        </is>
      </c>
      <c r="C220" s="2" t="inlineStr">
        <is>
          <t>Wildfire</t>
        </is>
      </c>
      <c r="D220" s="2" t="n">
        <v>20200801</v>
      </c>
      <c r="E220" s="2" t="n">
        <v>20201230</v>
      </c>
      <c r="F220" s="2" t="n">
        <v>19904.5</v>
      </c>
      <c r="G220" s="2" t="n">
        <v>16450</v>
      </c>
      <c r="H220" s="2" t="n">
        <v>46</v>
      </c>
      <c r="I220" s="2" t="inlineStr">
        <is>
          <t>AK,AZ,CA,CO,HI,ID,MT,NM,NV,OR,UT,WA,WY</t>
        </is>
      </c>
      <c r="J220" s="2" t="inlineStr">
        <is>
          <t>15,16,17,18,National</t>
        </is>
      </c>
      <c r="K220" s="2">
        <f>COUNTIF(Master!A$2:A$2428,A220)</f>
        <v/>
      </c>
      <c r="L220" s="2">
        <f>IFERROR(AVERAGEIFS(Master!P$2:P$2428,Master!A$2:A$2428,A220,Master!O$2:O$2428,"Relevant"),"")</f>
        <v/>
      </c>
      <c r="M220">
        <f>IFERROR(COUNTIFS(Master!A$2:A$2428,A220,Master!O$2:O$2428,"Relevant",Master!S$2:S$2428,TRUE)/COUNTIFS(Master!A$2:A$2428,A220,Master!O$2:O$2428,"Relevant"),"")</f>
        <v/>
      </c>
    </row>
    <row r="221" ht="15" customHeight="1">
      <c r="A221" s="2" t="n">
        <v>220</v>
      </c>
      <c r="B221" s="2" t="inlineStr">
        <is>
          <t>Western/Central Drought and Heat Wave (Summer-Fall 2020)</t>
        </is>
      </c>
      <c r="C221" s="2" t="inlineStr">
        <is>
          <t>Drought</t>
        </is>
      </c>
      <c r="D221" s="2" t="n">
        <v>20200601</v>
      </c>
      <c r="E221" s="2" t="n">
        <v>20201230</v>
      </c>
      <c r="F221" s="2" t="n">
        <v>5439.1</v>
      </c>
      <c r="G221" s="2" t="n">
        <v>4495</v>
      </c>
      <c r="H221" s="2" t="n">
        <v>45</v>
      </c>
      <c r="I221" s="2" t="inlineStr">
        <is>
          <t>AK,AZ,CA,CO,HI,IA,ID,IL,IN,KS,MI,MN,MO,MT,ND,NE,NM,NV,OH,OK,OR,SD,TX,UT,WA,WI,WY</t>
        </is>
      </c>
      <c r="J221" s="2" t="inlineStr">
        <is>
          <t>10,11,12,13,14,15,16,17,18,8,9,National</t>
        </is>
      </c>
      <c r="K221" s="2">
        <f>COUNTIF(Master!A$2:A$2428,A221)</f>
        <v/>
      </c>
      <c r="L221" s="2">
        <f>IFERROR(AVERAGEIFS(Master!P$2:P$2428,Master!A$2:A$2428,A221,Master!O$2:O$2428,"Relevant"),"")</f>
        <v/>
      </c>
      <c r="M221">
        <f>IFERROR(COUNTIFS(Master!A$2:A$2428,A221,Master!O$2:O$2428,"Relevant",Master!S$2:S$2428,TRUE)/COUNTIFS(Master!A$2:A$2428,A221,Master!O$2:O$2428,"Relevant"),"")</f>
        <v/>
      </c>
    </row>
    <row r="222" ht="15" customHeight="1">
      <c r="A222" s="2" t="n">
        <v>221</v>
      </c>
      <c r="B222" s="2" t="inlineStr">
        <is>
          <t>California Flooding and Severe Weather (January 2021)</t>
        </is>
      </c>
      <c r="C222" s="2" t="inlineStr">
        <is>
          <t>Flooding</t>
        </is>
      </c>
      <c r="D222" s="2" t="n">
        <v>20210124</v>
      </c>
      <c r="E222" s="2" t="n">
        <v>20210129</v>
      </c>
      <c r="F222" s="2" t="n">
        <v>1325</v>
      </c>
      <c r="G222" s="2" t="n">
        <v>1095</v>
      </c>
      <c r="H222" s="2" t="n">
        <v>2</v>
      </c>
      <c r="I222" s="2" t="inlineStr">
        <is>
          <t>CA</t>
        </is>
      </c>
      <c r="J222" s="2" t="inlineStr">
        <is>
          <t>17,18,National</t>
        </is>
      </c>
      <c r="K222" s="2">
        <f>COUNTIF(Master!A$2:A$2428,A222)</f>
        <v/>
      </c>
      <c r="L222" s="2">
        <f>IFERROR(AVERAGEIFS(Master!P$2:P$2428,Master!A$2:A$2428,A222,Master!O$2:O$2428,"Relevant"),"")</f>
        <v/>
      </c>
      <c r="M222">
        <f>IFERROR(COUNTIFS(Master!A$2:A$2428,A222,Master!O$2:O$2428,"Relevant",Master!S$2:S$2428,TRUE)/COUNTIFS(Master!A$2:A$2428,A222,Master!O$2:O$2428,"Relevant"),"")</f>
        <v/>
      </c>
    </row>
    <row r="223" ht="15" customHeight="1">
      <c r="A223" s="2" t="n">
        <v>222</v>
      </c>
      <c r="B223" s="2" t="inlineStr">
        <is>
          <t>Northwest, Central, Eastern Winter Storm and Cold Wave (February 2021)</t>
        </is>
      </c>
      <c r="C223" s="2" t="inlineStr">
        <is>
          <t>Winter Storm</t>
        </is>
      </c>
      <c r="D223" s="2" t="n">
        <v>20210210</v>
      </c>
      <c r="E223" s="2" t="n">
        <v>20210219</v>
      </c>
      <c r="F223" s="2" t="n">
        <v>27223.2</v>
      </c>
      <c r="G223" s="2" t="n">
        <v>22686</v>
      </c>
      <c r="H223" s="2" t="n">
        <v>262</v>
      </c>
      <c r="I223" s="2" t="inlineStr">
        <is>
          <t>CT,DE,FL,GA,IA,ID,IL,IN,KS,MA,MD,ME,MI,MN,MO,MT,NC,ND,NE,NH,NJ,NY,OH,OK,OR,PA,RI,SC,SD,TX,VA,VT,WA,WI,WV</t>
        </is>
      </c>
      <c r="J223" s="2" t="inlineStr">
        <is>
          <t>1,10,11,12,13,14,15,16,17,18,2,3,4,5,6,8,9,National</t>
        </is>
      </c>
      <c r="K223" s="2">
        <f>COUNTIF(Master!A$2:A$2428,A223)</f>
        <v/>
      </c>
      <c r="L223" s="2">
        <f>IFERROR(AVERAGEIFS(Master!P$2:P$2428,Master!A$2:A$2428,A223,Master!O$2:O$2428,"Relevant"),"")</f>
        <v/>
      </c>
      <c r="M223">
        <f>IFERROR(COUNTIFS(Master!A$2:A$2428,A223,Master!O$2:O$2428,"Relevant",Master!S$2:S$2428,TRUE)/COUNTIFS(Master!A$2:A$2428,A223,Master!O$2:O$2428,"Relevant"),"")</f>
        <v/>
      </c>
    </row>
    <row r="224" ht="15" customHeight="1">
      <c r="A224" s="2" t="n">
        <v>223</v>
      </c>
      <c r="B224" s="2" t="inlineStr">
        <is>
          <t>Southeast Tornadoes and Severe Weather (March 2021)</t>
        </is>
      </c>
      <c r="C224" s="2" t="inlineStr">
        <is>
          <t>Severe Storm</t>
        </is>
      </c>
      <c r="D224" s="2" t="n">
        <v>20210324</v>
      </c>
      <c r="E224" s="2" t="n">
        <v>20210325</v>
      </c>
      <c r="F224" s="2" t="n">
        <v>1995.8</v>
      </c>
      <c r="G224" s="2" t="n">
        <v>1677</v>
      </c>
      <c r="H224" s="2" t="n">
        <v>6</v>
      </c>
      <c r="I224" s="2" t="inlineStr">
        <is>
          <t>AL,FL,GA,KY,MS,NC,SC,TN,VA,WV</t>
        </is>
      </c>
      <c r="J224" s="2" t="inlineStr">
        <is>
          <t>3,4,5,6,7,8,National</t>
        </is>
      </c>
      <c r="K224" s="2">
        <f>COUNTIF(Master!A$2:A$2428,A224)</f>
        <v/>
      </c>
      <c r="L224" s="2">
        <f>IFERROR(AVERAGEIFS(Master!P$2:P$2428,Master!A$2:A$2428,A224,Master!O$2:O$2428,"Relevant"),"")</f>
        <v/>
      </c>
      <c r="M224">
        <f>IFERROR(COUNTIFS(Master!A$2:A$2428,A224,Master!O$2:O$2428,"Relevant",Master!S$2:S$2428,TRUE)/COUNTIFS(Master!A$2:A$2428,A224,Master!O$2:O$2428,"Relevant"),"")</f>
        <v/>
      </c>
    </row>
    <row r="225" ht="15" customHeight="1">
      <c r="A225" s="2" t="n">
        <v>224</v>
      </c>
      <c r="B225" s="2" t="inlineStr">
        <is>
          <t>Eastern Severe Weather (March 2021)</t>
        </is>
      </c>
      <c r="C225" s="2" t="inlineStr">
        <is>
          <t>Severe Storm</t>
        </is>
      </c>
      <c r="D225" s="2" t="n">
        <v>20210327</v>
      </c>
      <c r="E225" s="2" t="n">
        <v>20210328</v>
      </c>
      <c r="F225" s="2" t="n">
        <v>1601.9</v>
      </c>
      <c r="G225" s="2" t="n">
        <v>1346</v>
      </c>
      <c r="H225" s="2" t="n">
        <v>8</v>
      </c>
      <c r="I225" s="2" t="inlineStr">
        <is>
          <t>CT,DE,FL,GA,MA,MD,ME,NC,NH,NJ,NY,PA,RI,SC,VA,VT,WV</t>
        </is>
      </c>
      <c r="J225" s="2" t="inlineStr">
        <is>
          <t>1,2,3,4,5,6,National</t>
        </is>
      </c>
      <c r="K225" s="2">
        <f>COUNTIF(Master!A$2:A$2428,A225)</f>
        <v/>
      </c>
      <c r="L225" s="2">
        <f>IFERROR(AVERAGEIFS(Master!P$2:P$2428,Master!A$2:A$2428,A225,Master!O$2:O$2428,"Relevant"),"")</f>
        <v/>
      </c>
      <c r="M225">
        <f>IFERROR(COUNTIFS(Master!A$2:A$2428,A225,Master!O$2:O$2428,"Relevant",Master!S$2:S$2428,TRUE)/COUNTIFS(Master!A$2:A$2428,A225,Master!O$2:O$2428,"Relevant"),"")</f>
        <v/>
      </c>
    </row>
    <row r="226" ht="15" customHeight="1">
      <c r="A226" s="2" t="n">
        <v>225</v>
      </c>
      <c r="B226" s="2" t="inlineStr">
        <is>
          <t>Texas Hail Storms (April 2021)</t>
        </is>
      </c>
      <c r="C226" s="2" t="inlineStr">
        <is>
          <t>Severe Storm</t>
        </is>
      </c>
      <c r="D226" s="2" t="n">
        <v>20210412</v>
      </c>
      <c r="E226" s="2" t="n">
        <v>20210415</v>
      </c>
      <c r="F226" s="2" t="n">
        <v>1755.3</v>
      </c>
      <c r="G226" s="2" t="n">
        <v>1475</v>
      </c>
      <c r="H226" s="2" t="n">
        <v>0</v>
      </c>
      <c r="I226" s="2" t="inlineStr">
        <is>
          <t>TX</t>
        </is>
      </c>
      <c r="J226" s="2" t="inlineStr">
        <is>
          <t>13,14,15,National</t>
        </is>
      </c>
      <c r="K226" s="2">
        <f>COUNTIF(Master!A$2:A$2428,A226)</f>
        <v/>
      </c>
      <c r="L226" s="2">
        <f>IFERROR(AVERAGEIFS(Master!P$2:P$2428,Master!A$2:A$2428,A226,Master!O$2:O$2428,"Relevant"),"")</f>
        <v/>
      </c>
      <c r="M226">
        <f>IFERROR(COUNTIFS(Master!A$2:A$2428,A226,Master!O$2:O$2428,"Relevant",Master!S$2:S$2428,TRUE)/COUNTIFS(Master!A$2:A$2428,A226,Master!O$2:O$2428,"Relevant"),"")</f>
        <v/>
      </c>
    </row>
    <row r="227" ht="15" customHeight="1">
      <c r="A227" s="2" t="n">
        <v>226</v>
      </c>
      <c r="B227" s="2" t="inlineStr">
        <is>
          <t>Texas and Oklahoma Severe Weather (April 2021)</t>
        </is>
      </c>
      <c r="C227" s="2" t="inlineStr">
        <is>
          <t>Severe Storm</t>
        </is>
      </c>
      <c r="D227" s="2" t="n">
        <v>20210427</v>
      </c>
      <c r="E227" s="2" t="n">
        <v>20210428</v>
      </c>
      <c r="F227" s="2" t="n">
        <v>3747.4</v>
      </c>
      <c r="G227" s="2" t="n">
        <v>3149</v>
      </c>
      <c r="H227" s="2" t="n">
        <v>0</v>
      </c>
      <c r="I227" s="2" t="inlineStr">
        <is>
          <t>OK,TX</t>
        </is>
      </c>
      <c r="J227" s="2" t="inlineStr">
        <is>
          <t>13,14,15,National</t>
        </is>
      </c>
      <c r="K227" s="2">
        <f>COUNTIF(Master!A$2:A$2428,A227)</f>
        <v/>
      </c>
      <c r="L227" s="2">
        <f>IFERROR(AVERAGEIFS(Master!P$2:P$2428,Master!A$2:A$2428,A227,Master!O$2:O$2428,"Relevant"),"")</f>
        <v/>
      </c>
      <c r="M227">
        <f>IFERROR(COUNTIFS(Master!A$2:A$2428,A227,Master!O$2:O$2428,"Relevant",Master!S$2:S$2428,TRUE)/COUNTIFS(Master!A$2:A$2428,A227,Master!O$2:O$2428,"Relevant"),"")</f>
        <v/>
      </c>
    </row>
    <row r="228" ht="15" customHeight="1">
      <c r="A228" s="2" t="n">
        <v>227</v>
      </c>
      <c r="B228" s="2" t="inlineStr">
        <is>
          <t>Southern Tornadoes and Southeast Severe Weather (May 2021)</t>
        </is>
      </c>
      <c r="C228" s="2" t="inlineStr">
        <is>
          <t>Severe Storm</t>
        </is>
      </c>
      <c r="D228" s="2" t="n">
        <v>20210502</v>
      </c>
      <c r="E228" s="2" t="n">
        <v>20210504</v>
      </c>
      <c r="F228" s="2" t="n">
        <v>1479.1</v>
      </c>
      <c r="G228" s="2" t="n">
        <v>1264</v>
      </c>
      <c r="H228" s="2" t="n">
        <v>4</v>
      </c>
      <c r="I228" s="2" t="inlineStr">
        <is>
          <t>AL,AR,FL,GA,KY,LA,MS,NC,OK,SC,TN,TX,VA,WV</t>
        </is>
      </c>
      <c r="J228" s="2" t="inlineStr">
        <is>
          <t>13,14,15,3,4,5,6,7,8,National</t>
        </is>
      </c>
      <c r="K228" s="2">
        <f>COUNTIF(Master!A$2:A$2428,A228)</f>
        <v/>
      </c>
      <c r="L228" s="2">
        <f>IFERROR(AVERAGEIFS(Master!P$2:P$2428,Master!A$2:A$2428,A228,Master!O$2:O$2428,"Relevant"),"")</f>
        <v/>
      </c>
      <c r="M228">
        <f>IFERROR(COUNTIFS(Master!A$2:A$2428,A228,Master!O$2:O$2428,"Relevant",Master!S$2:S$2428,TRUE)/COUNTIFS(Master!A$2:A$2428,A228,Master!O$2:O$2428,"Relevant"),"")</f>
        <v/>
      </c>
    </row>
    <row r="229" ht="15" customHeight="1">
      <c r="A229" s="2" t="n">
        <v>228</v>
      </c>
      <c r="B229" s="2" t="inlineStr">
        <is>
          <t>Louisiana Flooding (May 2021)</t>
        </is>
      </c>
      <c r="C229" s="2" t="inlineStr">
        <is>
          <t>Flooding</t>
        </is>
      </c>
      <c r="D229" s="2" t="n">
        <v>20210517</v>
      </c>
      <c r="E229" s="2" t="n">
        <v>20210518</v>
      </c>
      <c r="F229" s="2" t="n">
        <v>1569.6</v>
      </c>
      <c r="G229" s="2" t="n">
        <v>1319</v>
      </c>
      <c r="H229" s="2" t="n">
        <v>5</v>
      </c>
      <c r="I229" s="2" t="inlineStr">
        <is>
          <t>LA</t>
        </is>
      </c>
      <c r="J229" s="2" t="inlineStr">
        <is>
          <t>13,14,15,National</t>
        </is>
      </c>
      <c r="K229" s="2">
        <f>COUNTIF(Master!A$2:A$2428,A229)</f>
        <v/>
      </c>
      <c r="L229" s="2">
        <f>IFERROR(AVERAGEIFS(Master!P$2:P$2428,Master!A$2:A$2428,A229,Master!O$2:O$2428,"Relevant"),"")</f>
        <v/>
      </c>
      <c r="M229">
        <f>IFERROR(COUNTIFS(Master!A$2:A$2428,A229,Master!O$2:O$2428,"Relevant",Master!S$2:S$2428,TRUE)/COUNTIFS(Master!A$2:A$2428,A229,Master!O$2:O$2428,"Relevant"),"")</f>
        <v/>
      </c>
    </row>
    <row r="230" ht="15" customHeight="1">
      <c r="A230" s="2" t="n">
        <v>229</v>
      </c>
      <c r="B230" s="2" t="inlineStr">
        <is>
          <t>Ohio Valley Hail Storms (June 2021)</t>
        </is>
      </c>
      <c r="C230" s="2" t="inlineStr">
        <is>
          <t>Severe Storm</t>
        </is>
      </c>
      <c r="D230" s="2" t="n">
        <v>20210617</v>
      </c>
      <c r="E230" s="2" t="n">
        <v>20210618</v>
      </c>
      <c r="F230" s="2" t="n">
        <v>1980.1</v>
      </c>
      <c r="G230" s="2" t="n">
        <v>1707</v>
      </c>
      <c r="H230" s="2" t="n">
        <v>0</v>
      </c>
      <c r="I230" s="2" t="inlineStr">
        <is>
          <t>IL,IN,KY,MO,OH,TN,WV</t>
        </is>
      </c>
      <c r="J230" s="2" t="inlineStr">
        <is>
          <t>10,11,12,13,3,4,5,6,7,8,9,National</t>
        </is>
      </c>
      <c r="K230" s="2">
        <f>COUNTIF(Master!A$2:A$2428,A230)</f>
        <v/>
      </c>
      <c r="L230" s="2">
        <f>IFERROR(AVERAGEIFS(Master!P$2:P$2428,Master!A$2:A$2428,A230,Master!O$2:O$2428,"Relevant"),"")</f>
        <v/>
      </c>
      <c r="M230">
        <f>IFERROR(COUNTIFS(Master!A$2:A$2428,A230,Master!O$2:O$2428,"Relevant",Master!S$2:S$2428,TRUE)/COUNTIFS(Master!A$2:A$2428,A230,Master!O$2:O$2428,"Relevant"),"")</f>
        <v/>
      </c>
    </row>
    <row r="231" ht="15" customHeight="1">
      <c r="A231" s="2" t="n">
        <v>230</v>
      </c>
      <c r="B231" s="2" t="inlineStr">
        <is>
          <t>Central Severe Storms (June 2021)</t>
        </is>
      </c>
      <c r="C231" s="2" t="inlineStr">
        <is>
          <t>Severe Storm</t>
        </is>
      </c>
      <c r="D231" s="2" t="n">
        <v>20210624</v>
      </c>
      <c r="E231" s="2" t="n">
        <v>20210626</v>
      </c>
      <c r="F231" s="2" t="n">
        <v>1453.6</v>
      </c>
      <c r="G231" s="2" t="n">
        <v>1253</v>
      </c>
      <c r="H231" s="2" t="n">
        <v>0</v>
      </c>
      <c r="I231" s="2" t="inlineStr">
        <is>
          <t>IA,IL,IN,KS,MI,MN,MO,ND,NE,OH,OK,SD,TX,WI</t>
        </is>
      </c>
      <c r="J231" s="2" t="inlineStr">
        <is>
          <t>10,11,12,13,14,15,8,9,National</t>
        </is>
      </c>
      <c r="K231" s="2">
        <f>COUNTIF(Master!A$2:A$2428,A231)</f>
        <v/>
      </c>
      <c r="L231" s="2">
        <f>IFERROR(AVERAGEIFS(Master!P$2:P$2428,Master!A$2:A$2428,A231,Master!O$2:O$2428,"Relevant"),"")</f>
        <v/>
      </c>
      <c r="M231">
        <f>IFERROR(COUNTIFS(Master!A$2:A$2428,A231,Master!O$2:O$2428,"Relevant",Master!S$2:S$2428,TRUE)/COUNTIFS(Master!A$2:A$2428,A231,Master!O$2:O$2428,"Relevant"),"")</f>
        <v/>
      </c>
    </row>
    <row r="232" ht="15" customHeight="1">
      <c r="A232" s="2" t="n">
        <v>231</v>
      </c>
      <c r="B232" s="2" t="inlineStr">
        <is>
          <t>Tropical Storm Elsa (July 2021)</t>
        </is>
      </c>
      <c r="C232" s="2" t="inlineStr">
        <is>
          <t>Tropical Cyclone</t>
        </is>
      </c>
      <c r="D232" s="2" t="n">
        <v>20210707</v>
      </c>
      <c r="E232" s="2" t="n">
        <v>20210709</v>
      </c>
      <c r="F232" s="2" t="n">
        <v>1407.1</v>
      </c>
      <c r="G232" s="2" t="n">
        <v>1213</v>
      </c>
      <c r="H232" s="2" t="n">
        <v>1</v>
      </c>
      <c r="I232" s="2" t="inlineStr">
        <is>
          <t>FL,GA,NC,SC</t>
        </is>
      </c>
      <c r="J232" s="2" t="inlineStr">
        <is>
          <t>3,4,5,6,National</t>
        </is>
      </c>
      <c r="K232" s="2">
        <f>COUNTIF(Master!A$2:A$2428,A232)</f>
        <v/>
      </c>
      <c r="L232" s="2">
        <f>IFERROR(AVERAGEIFS(Master!P$2:P$2428,Master!A$2:A$2428,A232,Master!O$2:O$2428,"Relevant"),"")</f>
        <v/>
      </c>
      <c r="M232">
        <f>IFERROR(COUNTIFS(Master!A$2:A$2428,A232,Master!O$2:O$2428,"Relevant",Master!S$2:S$2428,TRUE)/COUNTIFS(Master!A$2:A$2428,A232,Master!O$2:O$2428,"Relevant"),"")</f>
        <v/>
      </c>
    </row>
    <row r="233" ht="15" customHeight="1">
      <c r="A233" s="2" t="n">
        <v>232</v>
      </c>
      <c r="B233" s="2" t="inlineStr">
        <is>
          <t>Central Severe Storms (July 2021)</t>
        </is>
      </c>
      <c r="C233" s="2" t="inlineStr">
        <is>
          <t>Severe Storm</t>
        </is>
      </c>
      <c r="D233" s="2" t="n">
        <v>20210708</v>
      </c>
      <c r="E233" s="2" t="n">
        <v>20210711</v>
      </c>
      <c r="F233" s="2" t="n">
        <v>1252.8</v>
      </c>
      <c r="G233" s="2" t="n">
        <v>1080</v>
      </c>
      <c r="H233" s="2" t="n">
        <v>0</v>
      </c>
      <c r="I233" s="2" t="inlineStr">
        <is>
          <t>IA,IL,IN,KS,MI,MN,MO,ND,NE,OH,OK,SD,TX,WI</t>
        </is>
      </c>
      <c r="J233" s="2" t="inlineStr">
        <is>
          <t>10,11,12,13,14,15,8,9,National</t>
        </is>
      </c>
      <c r="K233" s="2">
        <f>COUNTIF(Master!A$2:A$2428,A233)</f>
        <v/>
      </c>
      <c r="L233" s="2">
        <f>IFERROR(AVERAGEIFS(Master!P$2:P$2428,Master!A$2:A$2428,A233,Master!O$2:O$2428,"Relevant"),"")</f>
        <v/>
      </c>
      <c r="M233">
        <f>IFERROR(COUNTIFS(Master!A$2:A$2428,A233,Master!O$2:O$2428,"Relevant",Master!S$2:S$2428,TRUE)/COUNTIFS(Master!A$2:A$2428,A233,Master!O$2:O$2428,"Relevant"),"")</f>
        <v/>
      </c>
    </row>
    <row r="234" ht="15" customHeight="1">
      <c r="A234" s="2" t="n">
        <v>233</v>
      </c>
      <c r="B234" s="2" t="inlineStr">
        <is>
          <t>North Central Severe Weather (August 2021)</t>
        </is>
      </c>
      <c r="C234" s="2" t="inlineStr">
        <is>
          <t>Severe Storm</t>
        </is>
      </c>
      <c r="D234" s="2" t="n">
        <v>20210810</v>
      </c>
      <c r="E234" s="2" t="n">
        <v>20210813</v>
      </c>
      <c r="F234" s="2" t="n">
        <v>1489.5</v>
      </c>
      <c r="G234" s="2" t="n">
        <v>1284</v>
      </c>
      <c r="H234" s="2" t="n">
        <v>2</v>
      </c>
      <c r="I234" s="2" t="inlineStr">
        <is>
          <t>IA,IL,IN,KS,MI,MN,MO,ND,NE,OH,SD,WI</t>
        </is>
      </c>
      <c r="J234" s="2" t="inlineStr">
        <is>
          <t>10,11,12,13,8,9,National</t>
        </is>
      </c>
      <c r="K234" s="2">
        <f>COUNTIF(Master!A$2:A$2428,A234)</f>
        <v/>
      </c>
      <c r="L234" s="2">
        <f>IFERROR(AVERAGEIFS(Master!P$2:P$2428,Master!A$2:A$2428,A234,Master!O$2:O$2428,"Relevant"),"")</f>
        <v/>
      </c>
      <c r="M234">
        <f>IFERROR(COUNTIFS(Master!A$2:A$2428,A234,Master!O$2:O$2428,"Relevant",Master!S$2:S$2428,TRUE)/COUNTIFS(Master!A$2:A$2428,A234,Master!O$2:O$2428,"Relevant"),"")</f>
        <v/>
      </c>
    </row>
    <row r="235" ht="15" customHeight="1">
      <c r="A235" s="2" t="n">
        <v>234</v>
      </c>
      <c r="B235" s="2" t="inlineStr">
        <is>
          <t>Tropical Storm Fred (August 2021)</t>
        </is>
      </c>
      <c r="C235" s="2" t="inlineStr">
        <is>
          <t>Tropical Cyclone</t>
        </is>
      </c>
      <c r="D235" s="2" t="n">
        <v>20210816</v>
      </c>
      <c r="E235" s="2" t="n">
        <v>20210818</v>
      </c>
      <c r="F235" s="2" t="n">
        <v>1481.3</v>
      </c>
      <c r="G235" s="2" t="n">
        <v>1277</v>
      </c>
      <c r="H235" s="2" t="n">
        <v>7</v>
      </c>
      <c r="I235" s="2" t="inlineStr">
        <is>
          <t>AL,FL,GA,NC</t>
        </is>
      </c>
      <c r="J235" s="2" t="inlineStr">
        <is>
          <t>3,4,5,6,7,8,National</t>
        </is>
      </c>
      <c r="K235" s="2">
        <f>COUNTIF(Master!A$2:A$2428,A235)</f>
        <v/>
      </c>
      <c r="L235" s="2">
        <f>IFERROR(AVERAGEIFS(Master!P$2:P$2428,Master!A$2:A$2428,A235,Master!O$2:O$2428,"Relevant"),"")</f>
        <v/>
      </c>
      <c r="M235">
        <f>IFERROR(COUNTIFS(Master!A$2:A$2428,A235,Master!O$2:O$2428,"Relevant",Master!S$2:S$2428,TRUE)/COUNTIFS(Master!A$2:A$2428,A235,Master!O$2:O$2428,"Relevant"),"")</f>
        <v/>
      </c>
    </row>
    <row r="236" ht="15" customHeight="1">
      <c r="A236" s="2" t="n">
        <v>235</v>
      </c>
      <c r="B236" s="2" t="inlineStr">
        <is>
          <t>Hurricane Ida (August 2021)</t>
        </is>
      </c>
      <c r="C236" s="2" t="inlineStr">
        <is>
          <t>Tropical Cyclone</t>
        </is>
      </c>
      <c r="D236" s="2" t="n">
        <v>20210829</v>
      </c>
      <c r="E236" s="2" t="n">
        <v>20210901</v>
      </c>
      <c r="F236" s="2" t="n">
        <v>84608.10000000001</v>
      </c>
      <c r="G236" s="2" t="n">
        <v>73572</v>
      </c>
      <c r="H236" s="2" t="n">
        <v>96</v>
      </c>
      <c r="I236" s="2" t="inlineStr">
        <is>
          <t>CT,LA,MS,NJ,NY,PA</t>
        </is>
      </c>
      <c r="J236" s="2" t="inlineStr">
        <is>
          <t>1,13,14,15,2,3,6,7,8,National</t>
        </is>
      </c>
      <c r="K236" s="2">
        <f>COUNTIF(Master!A$2:A$2428,A236)</f>
        <v/>
      </c>
      <c r="L236" s="2">
        <f>IFERROR(AVERAGEIFS(Master!P$2:P$2428,Master!A$2:A$2428,A236,Master!O$2:O$2428,"Relevant"),"")</f>
        <v/>
      </c>
      <c r="M236">
        <f>IFERROR(COUNTIFS(Master!A$2:A$2428,A236,Master!O$2:O$2428,"Relevant",Master!S$2:S$2428,TRUE)/COUNTIFS(Master!A$2:A$2428,A236,Master!O$2:O$2428,"Relevant"),"")</f>
        <v/>
      </c>
    </row>
    <row r="237" ht="15" customHeight="1">
      <c r="A237" s="2" t="n">
        <v>236</v>
      </c>
      <c r="B237" s="2" t="inlineStr">
        <is>
          <t>Hurricane Nicholas (September 2021)</t>
        </is>
      </c>
      <c r="C237" s="2" t="inlineStr">
        <is>
          <t>Tropical Cyclone</t>
        </is>
      </c>
      <c r="D237" s="2" t="n">
        <v>20210914</v>
      </c>
      <c r="E237" s="2" t="n">
        <v>20210918</v>
      </c>
      <c r="F237" s="2" t="n">
        <v>1168.5</v>
      </c>
      <c r="G237" s="2" t="n">
        <v>1016</v>
      </c>
      <c r="H237" s="2" t="n">
        <v>0</v>
      </c>
      <c r="I237" s="2" t="inlineStr">
        <is>
          <t>LA,TX</t>
        </is>
      </c>
      <c r="J237" s="2" t="inlineStr">
        <is>
          <t>13,14,15,National</t>
        </is>
      </c>
      <c r="K237" s="2">
        <f>COUNTIF(Master!A$2:A$2428,A237)</f>
        <v/>
      </c>
      <c r="L237" s="2">
        <f>IFERROR(AVERAGEIFS(Master!P$2:P$2428,Master!A$2:A$2428,A237,Master!O$2:O$2428,"Relevant"),"")</f>
        <v/>
      </c>
      <c r="M237">
        <f>IFERROR(COUNTIFS(Master!A$2:A$2428,A237,Master!O$2:O$2428,"Relevant",Master!S$2:S$2428,TRUE)/COUNTIFS(Master!A$2:A$2428,A237,Master!O$2:O$2428,"Relevant"),"")</f>
        <v/>
      </c>
    </row>
    <row r="238" ht="15" customHeight="1">
      <c r="A238" s="2" t="n">
        <v>237</v>
      </c>
      <c r="B238" s="2" t="inlineStr">
        <is>
          <t>Southeast, Central Tornado Outbreak (December 2021)</t>
        </is>
      </c>
      <c r="C238" s="2" t="inlineStr">
        <is>
          <t>Severe Storm</t>
        </is>
      </c>
      <c r="D238" s="2" t="n">
        <v>20211210</v>
      </c>
      <c r="E238" s="2" t="n">
        <v>20211210</v>
      </c>
      <c r="F238" s="2" t="n">
        <v>4463.1</v>
      </c>
      <c r="G238" s="2" t="n">
        <v>3915</v>
      </c>
      <c r="H238" s="2" t="n">
        <v>93</v>
      </c>
      <c r="I238" s="2" t="inlineStr">
        <is>
          <t>AL,FL,GA,IA,IL,IN,KS,KY,MI,MN,MO,MS,NC,ND,NE,OH,OK,SC,SD,TN,TX,VA,WI,WV</t>
        </is>
      </c>
      <c r="J238" s="2" t="inlineStr">
        <is>
          <t>10,11,12,13,14,15,3,4,5,6,7,8,9,National</t>
        </is>
      </c>
      <c r="K238" s="2">
        <f>COUNTIF(Master!A$2:A$2428,A238)</f>
        <v/>
      </c>
      <c r="L238" s="2">
        <f>IFERROR(AVERAGEIFS(Master!P$2:P$2428,Master!A$2:A$2428,A238,Master!O$2:O$2428,"Relevant"),"")</f>
        <v/>
      </c>
      <c r="M238">
        <f>IFERROR(COUNTIFS(Master!A$2:A$2428,A238,Master!O$2:O$2428,"Relevant",Master!S$2:S$2428,TRUE)/COUNTIFS(Master!A$2:A$2428,A238,Master!O$2:O$2428,"Relevant"),"")</f>
        <v/>
      </c>
    </row>
    <row r="239" ht="15" customHeight="1">
      <c r="A239" s="2" t="n">
        <v>238</v>
      </c>
      <c r="B239" s="2" t="inlineStr">
        <is>
          <t>Midwest Derecho and Tornado Outbreak (December 2021)</t>
        </is>
      </c>
      <c r="C239" s="2" t="inlineStr">
        <is>
          <t>Severe Storm</t>
        </is>
      </c>
      <c r="D239" s="2" t="n">
        <v>20211215</v>
      </c>
      <c r="E239" s="2" t="n">
        <v>20211215</v>
      </c>
      <c r="F239" s="2" t="n">
        <v>2031.5</v>
      </c>
      <c r="G239" s="2" t="n">
        <v>1782</v>
      </c>
      <c r="H239" s="2" t="n">
        <v>1</v>
      </c>
      <c r="I239" s="2" t="inlineStr">
        <is>
          <t>IA,IL,IN,KS,MI,MN,MO,ND,NE,OH,SD,WI</t>
        </is>
      </c>
      <c r="J239" s="2" t="inlineStr">
        <is>
          <t>10,11,12,13,8,9,National</t>
        </is>
      </c>
      <c r="K239" s="2">
        <f>COUNTIF(Master!A$2:A$2428,A239)</f>
        <v/>
      </c>
      <c r="L239" s="2">
        <f>IFERROR(AVERAGEIFS(Master!P$2:P$2428,Master!A$2:A$2428,A239,Master!O$2:O$2428,"Relevant"),"")</f>
        <v/>
      </c>
      <c r="M239">
        <f>IFERROR(COUNTIFS(Master!A$2:A$2428,A239,Master!O$2:O$2428,"Relevant",Master!S$2:S$2428,TRUE)/COUNTIFS(Master!A$2:A$2428,A239,Master!O$2:O$2428,"Relevant"),"")</f>
        <v/>
      </c>
    </row>
    <row r="240" ht="15" customHeight="1">
      <c r="A240" s="2" t="n">
        <v>239</v>
      </c>
      <c r="B240" s="2" t="inlineStr">
        <is>
          <t>Western Wildfires (2021)</t>
        </is>
      </c>
      <c r="C240" s="2" t="inlineStr">
        <is>
          <t>Wildfire</t>
        </is>
      </c>
      <c r="D240" s="2" t="n">
        <v>20210601</v>
      </c>
      <c r="E240" s="2" t="n">
        <v>20211231</v>
      </c>
      <c r="F240" s="2" t="n">
        <v>12064</v>
      </c>
      <c r="G240" s="2" t="n">
        <v>10400</v>
      </c>
      <c r="H240" s="2" t="n">
        <v>8</v>
      </c>
      <c r="I240" s="2" t="inlineStr">
        <is>
          <t>AK,AZ,CA,CO,HI,ID,MT,NM,NV,OR,UT,WA,WY</t>
        </is>
      </c>
      <c r="J240" s="2" t="inlineStr">
        <is>
          <t>15,16,17,18,National</t>
        </is>
      </c>
      <c r="K240" s="2">
        <f>COUNTIF(Master!A$2:A$2428,A240)</f>
        <v/>
      </c>
      <c r="L240" s="2">
        <f>IFERROR(AVERAGEIFS(Master!P$2:P$2428,Master!A$2:A$2428,A240,Master!O$2:O$2428,"Relevant"),"")</f>
        <v/>
      </c>
      <c r="M240">
        <f>IFERROR(COUNTIFS(Master!A$2:A$2428,A240,Master!O$2:O$2428,"Relevant",Master!S$2:S$2428,TRUE)/COUNTIFS(Master!A$2:A$2428,A240,Master!O$2:O$2428,"Relevant"),"")</f>
        <v/>
      </c>
    </row>
    <row r="241" ht="15" customHeight="1">
      <c r="A241" s="2" t="n">
        <v>240</v>
      </c>
      <c r="B241" s="2" t="inlineStr">
        <is>
          <t>Western Drought and Heat Wave (2021)</t>
        </is>
      </c>
      <c r="C241" s="2" t="inlineStr">
        <is>
          <t>Drought</t>
        </is>
      </c>
      <c r="D241" s="2" t="n">
        <v>20210101</v>
      </c>
      <c r="E241" s="2" t="n">
        <v>20211231</v>
      </c>
      <c r="F241" s="2" t="n">
        <v>10201.9</v>
      </c>
      <c r="G241" s="2" t="n">
        <v>8431</v>
      </c>
      <c r="H241" s="2" t="n">
        <v>229</v>
      </c>
      <c r="I241" s="2" t="inlineStr">
        <is>
          <t>AK,AZ,CA,CO,HI,ID,MT,NM,NV,OR,UT,WA,WY</t>
        </is>
      </c>
      <c r="J241" s="2" t="inlineStr">
        <is>
          <t>15,16,17,18,National</t>
        </is>
      </c>
      <c r="K241" s="2">
        <f>COUNTIF(Master!A$2:A$2428,A241)</f>
        <v/>
      </c>
      <c r="L241" s="2">
        <f>IFERROR(AVERAGEIFS(Master!P$2:P$2428,Master!A$2:A$2428,A241,Master!O$2:O$2428,"Relevant"),"")</f>
        <v/>
      </c>
      <c r="M241">
        <f>IFERROR(COUNTIFS(Master!A$2:A$2428,A241,Master!O$2:O$2428,"Relevant",Master!S$2:S$2428,TRUE)/COUNTIFS(Master!A$2:A$2428,A241,Master!O$2:O$2428,"Relevant"),"")</f>
        <v/>
      </c>
    </row>
    <row r="242" ht="15" customHeight="1">
      <c r="A242" s="2" t="n">
        <v>241</v>
      </c>
      <c r="B242" s="2" t="inlineStr">
        <is>
          <t>Texas Hail Storms (February 2022)</t>
        </is>
      </c>
      <c r="C242" s="2" t="inlineStr">
        <is>
          <t>Severe Storm</t>
        </is>
      </c>
      <c r="D242" s="2" t="n">
        <v>20220221</v>
      </c>
      <c r="E242" s="2" t="n">
        <v>20220222</v>
      </c>
      <c r="F242" s="2" t="n">
        <v>1118.9</v>
      </c>
      <c r="G242" s="2" t="n">
        <v>1008</v>
      </c>
      <c r="H242" s="2" t="n">
        <v>0</v>
      </c>
      <c r="I242" s="2" t="inlineStr">
        <is>
          <t>TX</t>
        </is>
      </c>
      <c r="J242" s="2" t="inlineStr">
        <is>
          <t>13,14,15,National</t>
        </is>
      </c>
      <c r="K242" s="2">
        <f>COUNTIF(Master!A$2:A$2428,A242)</f>
        <v/>
      </c>
      <c r="L242" s="2">
        <f>IFERROR(AVERAGEIFS(Master!P$2:P$2428,Master!A$2:A$2428,A242,Master!O$2:O$2428,"Relevant"),"")</f>
        <v/>
      </c>
      <c r="M242">
        <f>IFERROR(COUNTIFS(Master!A$2:A$2428,A242,Master!O$2:O$2428,"Relevant",Master!S$2:S$2428,TRUE)/COUNTIFS(Master!A$2:A$2428,A242,Master!O$2:O$2428,"Relevant"),"")</f>
        <v/>
      </c>
    </row>
    <row r="243" ht="15" customHeight="1">
      <c r="A243" s="2" t="n">
        <v>242</v>
      </c>
      <c r="B243" s="2" t="inlineStr">
        <is>
          <t>Southern Tornado Outbreak (March 2022)</t>
        </is>
      </c>
      <c r="C243" s="2" t="inlineStr">
        <is>
          <t>Severe Storm</t>
        </is>
      </c>
      <c r="D243" s="2" t="n">
        <v>20220330</v>
      </c>
      <c r="E243" s="2" t="n">
        <v>20220330</v>
      </c>
      <c r="F243" s="2" t="n">
        <v>1381.6</v>
      </c>
      <c r="G243" s="2" t="n">
        <v>1256</v>
      </c>
      <c r="H243" s="2" t="n">
        <v>2</v>
      </c>
      <c r="I243" s="2" t="inlineStr">
        <is>
          <t>AL,AR,FL,GA,KY,LA,MS,NC,OK,SC,TN,TX,VA</t>
        </is>
      </c>
      <c r="J243" s="2" t="inlineStr">
        <is>
          <t>13,14,15,3,4,5,6,7,8,National</t>
        </is>
      </c>
      <c r="K243" s="2">
        <f>COUNTIF(Master!A$2:A$2428,A243)</f>
        <v/>
      </c>
      <c r="L243" s="2">
        <f>IFERROR(AVERAGEIFS(Master!P$2:P$2428,Master!A$2:A$2428,A243,Master!O$2:O$2428,"Relevant"),"")</f>
        <v/>
      </c>
      <c r="M243">
        <f>IFERROR(COUNTIFS(Master!A$2:A$2428,A243,Master!O$2:O$2428,"Relevant",Master!S$2:S$2428,TRUE)/COUNTIFS(Master!A$2:A$2428,A243,Master!O$2:O$2428,"Relevant"),"")</f>
        <v/>
      </c>
    </row>
    <row r="244" ht="15" customHeight="1">
      <c r="A244" s="2" t="n">
        <v>243</v>
      </c>
      <c r="B244" s="2" t="inlineStr">
        <is>
          <t>Southeast Tornado Outbreak (April 2022)</t>
        </is>
      </c>
      <c r="C244" s="2" t="inlineStr">
        <is>
          <t>Severe Storm</t>
        </is>
      </c>
      <c r="D244" s="2" t="n">
        <v>20220404</v>
      </c>
      <c r="E244" s="2" t="n">
        <v>20220406</v>
      </c>
      <c r="F244" s="2" t="n">
        <v>1544.8</v>
      </c>
      <c r="G244" s="2" t="n">
        <v>1417</v>
      </c>
      <c r="H244" s="2" t="n">
        <v>3</v>
      </c>
      <c r="I244" s="2" t="inlineStr">
        <is>
          <t>AL,FL,GA,KY,MS,NC,SC,TN,VA,WV</t>
        </is>
      </c>
      <c r="J244" s="2" t="inlineStr">
        <is>
          <t>3,4,5,6,7,8,National</t>
        </is>
      </c>
      <c r="K244" s="2">
        <f>COUNTIF(Master!A$2:A$2428,A244)</f>
        <v/>
      </c>
      <c r="L244" s="2">
        <f>IFERROR(AVERAGEIFS(Master!P$2:P$2428,Master!A$2:A$2428,A244,Master!O$2:O$2428,"Relevant"),"")</f>
        <v/>
      </c>
      <c r="M244">
        <f>IFERROR(COUNTIFS(Master!A$2:A$2428,A244,Master!O$2:O$2428,"Relevant",Master!S$2:S$2428,TRUE)/COUNTIFS(Master!A$2:A$2428,A244,Master!O$2:O$2428,"Relevant"),"")</f>
        <v/>
      </c>
    </row>
    <row r="245" ht="15" customHeight="1">
      <c r="A245" s="2" t="n">
        <v>244</v>
      </c>
      <c r="B245" s="2" t="inlineStr">
        <is>
          <t>Southern Severe Weather (April 2022)</t>
        </is>
      </c>
      <c r="C245" s="2" t="inlineStr">
        <is>
          <t>Severe Storm</t>
        </is>
      </c>
      <c r="D245" s="2" t="n">
        <v>20220411</v>
      </c>
      <c r="E245" s="2" t="n">
        <v>20220413</v>
      </c>
      <c r="F245" s="2" t="n">
        <v>2915.7</v>
      </c>
      <c r="G245" s="2" t="n">
        <v>2675</v>
      </c>
      <c r="H245" s="2" t="n">
        <v>1</v>
      </c>
      <c r="I245" s="2" t="inlineStr">
        <is>
          <t>AL,AR,FL,GA,KY,LA,MS,NC,OK,SC,TN,TX,VA</t>
        </is>
      </c>
      <c r="J245" s="2" t="inlineStr">
        <is>
          <t>13,14,15,3,4,5,6,7,8,National</t>
        </is>
      </c>
      <c r="K245" s="2">
        <f>COUNTIF(Master!A$2:A$2428,A245)</f>
        <v/>
      </c>
      <c r="L245" s="2">
        <f>IFERROR(AVERAGEIFS(Master!P$2:P$2428,Master!A$2:A$2428,A245,Master!O$2:O$2428,"Relevant"),"")</f>
        <v/>
      </c>
      <c r="M245">
        <f>IFERROR(COUNTIFS(Master!A$2:A$2428,A245,Master!O$2:O$2428,"Relevant",Master!S$2:S$2428,TRUE)/COUNTIFS(Master!A$2:A$2428,A245,Master!O$2:O$2428,"Relevant"),"")</f>
        <v/>
      </c>
    </row>
    <row r="246" ht="15" customHeight="1">
      <c r="A246" s="2" t="n">
        <v>245</v>
      </c>
      <c r="B246" s="2" t="inlineStr">
        <is>
          <t>Southern and Central Severe Weather (May 2022)</t>
        </is>
      </c>
      <c r="C246" s="2" t="inlineStr">
        <is>
          <t>Severe Storm</t>
        </is>
      </c>
      <c r="D246" s="2" t="n">
        <v>20220501</v>
      </c>
      <c r="E246" s="2" t="n">
        <v>20220503</v>
      </c>
      <c r="F246" s="2" t="n">
        <v>1230.1</v>
      </c>
      <c r="G246" s="2" t="n">
        <v>1139</v>
      </c>
      <c r="H246" s="2" t="n">
        <v>1</v>
      </c>
      <c r="I246" s="2" t="inlineStr">
        <is>
          <t>AL,AR,FL,GA,IA,IL,IN,KS,KY,LA,MI,MN,MO,MS,NC,ND,NE,OH,OK,SC,SD,TN,TX,VA,WI</t>
        </is>
      </c>
      <c r="J246" s="2" t="inlineStr">
        <is>
          <t>10,11,12,13,14,15,3,4,5,6,7,8,9,National</t>
        </is>
      </c>
      <c r="K246" s="2">
        <f>COUNTIF(Master!A$2:A$2428,A246)</f>
        <v/>
      </c>
      <c r="L246" s="2">
        <f>IFERROR(AVERAGEIFS(Master!P$2:P$2428,Master!A$2:A$2428,A246,Master!O$2:O$2428,"Relevant"),"")</f>
        <v/>
      </c>
      <c r="M246">
        <f>IFERROR(COUNTIFS(Master!A$2:A$2428,A246,Master!O$2:O$2428,"Relevant",Master!S$2:S$2428,TRUE)/COUNTIFS(Master!A$2:A$2428,A246,Master!O$2:O$2428,"Relevant"),"")</f>
        <v/>
      </c>
    </row>
    <row r="247" ht="15" customHeight="1">
      <c r="A247" s="2" t="n">
        <v>246</v>
      </c>
      <c r="B247" s="2" t="inlineStr">
        <is>
          <t>North Central Hail Storms (May 2022)</t>
        </is>
      </c>
      <c r="C247" s="2" t="inlineStr">
        <is>
          <t>Severe Storm</t>
        </is>
      </c>
      <c r="D247" s="2" t="n">
        <v>20220509</v>
      </c>
      <c r="E247" s="2" t="n">
        <v>20220509</v>
      </c>
      <c r="F247" s="2" t="n">
        <v>2354.4</v>
      </c>
      <c r="G247" s="2" t="n">
        <v>2160</v>
      </c>
      <c r="H247" s="2" t="n">
        <v>0</v>
      </c>
      <c r="I247" s="2" t="inlineStr">
        <is>
          <t>IA,IL,IN,KS,MI,MN,MO,ND,NE,OH,SD,WI</t>
        </is>
      </c>
      <c r="J247" s="2" t="inlineStr">
        <is>
          <t>10,11,12,13,8,9,National</t>
        </is>
      </c>
      <c r="K247" s="2">
        <f>COUNTIF(Master!A$2:A$2428,A247)</f>
        <v/>
      </c>
      <c r="L247" s="2">
        <f>IFERROR(AVERAGEIFS(Master!P$2:P$2428,Master!A$2:A$2428,A247,Master!O$2:O$2428,"Relevant"),"")</f>
        <v/>
      </c>
      <c r="M247">
        <f>IFERROR(COUNTIFS(Master!A$2:A$2428,A247,Master!O$2:O$2428,"Relevant",Master!S$2:S$2428,TRUE)/COUNTIFS(Master!A$2:A$2428,A247,Master!O$2:O$2428,"Relevant"),"")</f>
        <v/>
      </c>
    </row>
    <row r="248" ht="15" customHeight="1">
      <c r="A248" s="2" t="n">
        <v>247</v>
      </c>
      <c r="B248" s="2" t="inlineStr">
        <is>
          <t>North Central Severe Weather (May 2022)</t>
        </is>
      </c>
      <c r="C248" s="2" t="inlineStr">
        <is>
          <t>Severe Storm</t>
        </is>
      </c>
      <c r="D248" s="2" t="n">
        <v>20220511</v>
      </c>
      <c r="E248" s="2" t="n">
        <v>20220512</v>
      </c>
      <c r="F248" s="2" t="n">
        <v>2949.6</v>
      </c>
      <c r="G248" s="2" t="n">
        <v>2706</v>
      </c>
      <c r="H248" s="2" t="n">
        <v>1</v>
      </c>
      <c r="I248" s="2" t="inlineStr">
        <is>
          <t>IA,IL,IN,KS,MI,MN,MO,ND,NE,OH,SD,WI</t>
        </is>
      </c>
      <c r="J248" s="2" t="inlineStr">
        <is>
          <t>10,11,12,13,8,9,National</t>
        </is>
      </c>
      <c r="K248" s="2">
        <f>COUNTIF(Master!A$2:A$2428,A248)</f>
        <v/>
      </c>
      <c r="L248" s="2">
        <f>IFERROR(AVERAGEIFS(Master!P$2:P$2428,Master!A$2:A$2428,A248,Master!O$2:O$2428,"Relevant"),"")</f>
        <v/>
      </c>
      <c r="M248">
        <f>IFERROR(COUNTIFS(Master!A$2:A$2428,A248,Master!O$2:O$2428,"Relevant",Master!S$2:S$2428,TRUE)/COUNTIFS(Master!A$2:A$2428,A248,Master!O$2:O$2428,"Relevant"),"")</f>
        <v/>
      </c>
    </row>
    <row r="249" ht="15" customHeight="1">
      <c r="A249" s="2" t="n">
        <v>248</v>
      </c>
      <c r="B249" s="2" t="inlineStr">
        <is>
          <t>North Central Hail Storms (May 2022)</t>
        </is>
      </c>
      <c r="C249" s="2" t="inlineStr">
        <is>
          <t>Severe Storm</t>
        </is>
      </c>
      <c r="D249" s="2" t="n">
        <v>20220519</v>
      </c>
      <c r="E249" s="2" t="n">
        <v>20220519</v>
      </c>
      <c r="F249" s="2" t="n">
        <v>2625.4</v>
      </c>
      <c r="G249" s="2" t="n">
        <v>2431</v>
      </c>
      <c r="H249" s="2" t="n">
        <v>0</v>
      </c>
      <c r="I249" s="2" t="inlineStr">
        <is>
          <t>IA,IL,IN,KS,MI,MN,MO,ND,NE,OH,SD,WI</t>
        </is>
      </c>
      <c r="J249" s="2" t="inlineStr">
        <is>
          <t>10,11,12,13,8,9,National</t>
        </is>
      </c>
      <c r="K249" s="2">
        <f>COUNTIF(Master!A$2:A$2428,A249)</f>
        <v/>
      </c>
      <c r="L249" s="2">
        <f>IFERROR(AVERAGEIFS(Master!P$2:P$2428,Master!A$2:A$2428,A249,Master!O$2:O$2428,"Relevant"),"")</f>
        <v/>
      </c>
      <c r="M249">
        <f>IFERROR(COUNTIFS(Master!A$2:A$2428,A249,Master!O$2:O$2428,"Relevant",Master!S$2:S$2428,TRUE)/COUNTIFS(Master!A$2:A$2428,A249,Master!O$2:O$2428,"Relevant"),"")</f>
        <v/>
      </c>
    </row>
    <row r="250" ht="15" customHeight="1">
      <c r="A250" s="2" t="n">
        <v>249</v>
      </c>
      <c r="B250" s="2" t="inlineStr">
        <is>
          <t>Central Severe Weather (June 2022)</t>
        </is>
      </c>
      <c r="C250" s="2" t="inlineStr">
        <is>
          <t>Severe Storm</t>
        </is>
      </c>
      <c r="D250" s="2" t="n">
        <v>20220607</v>
      </c>
      <c r="E250" s="2" t="n">
        <v>20220608</v>
      </c>
      <c r="F250" s="2" t="n">
        <v>2025.7</v>
      </c>
      <c r="G250" s="2" t="n">
        <v>1911</v>
      </c>
      <c r="H250" s="2" t="n">
        <v>0</v>
      </c>
      <c r="I250" s="2" t="inlineStr">
        <is>
          <t>IA,IL,IN,KS,MI,MN,MO,ND,NE,OH,OK,SD,TX,WI</t>
        </is>
      </c>
      <c r="J250" s="2" t="inlineStr">
        <is>
          <t>10,11,12,13,14,15,8,9,National</t>
        </is>
      </c>
      <c r="K250" s="2">
        <f>COUNTIF(Master!A$2:A$2428,A250)</f>
        <v/>
      </c>
      <c r="L250" s="2">
        <f>IFERROR(AVERAGEIFS(Master!P$2:P$2428,Master!A$2:A$2428,A250,Master!O$2:O$2428,"Relevant"),"")</f>
        <v/>
      </c>
      <c r="M250">
        <f>IFERROR(COUNTIFS(Master!A$2:A$2428,A250,Master!O$2:O$2428,"Relevant",Master!S$2:S$2428,TRUE)/COUNTIFS(Master!A$2:A$2428,A250,Master!O$2:O$2428,"Relevant"),"")</f>
        <v/>
      </c>
    </row>
    <row r="251" ht="15" customHeight="1">
      <c r="A251" s="2" t="n">
        <v>250</v>
      </c>
      <c r="B251" s="2" t="inlineStr">
        <is>
          <t>Central Derecho (June 2022)</t>
        </is>
      </c>
      <c r="C251" s="2" t="inlineStr">
        <is>
          <t>Severe Storm</t>
        </is>
      </c>
      <c r="D251" s="2" t="n">
        <v>20220613</v>
      </c>
      <c r="E251" s="2" t="n">
        <v>20220613</v>
      </c>
      <c r="F251" s="2" t="n">
        <v>3386.6</v>
      </c>
      <c r="G251" s="2" t="n">
        <v>3195</v>
      </c>
      <c r="H251" s="2" t="n">
        <v>1</v>
      </c>
      <c r="I251" s="2" t="inlineStr">
        <is>
          <t>IA,IL,IN,KS,MI,MN,MO,ND,NE,OH,OK,SD,TX,WI</t>
        </is>
      </c>
      <c r="J251" s="2" t="inlineStr">
        <is>
          <t>10,11,12,13,14,15,8,9,National</t>
        </is>
      </c>
      <c r="K251" s="2">
        <f>COUNTIF(Master!A$2:A$2428,A251)</f>
        <v/>
      </c>
      <c r="L251" s="2">
        <f>IFERROR(AVERAGEIFS(Master!P$2:P$2428,Master!A$2:A$2428,A251,Master!O$2:O$2428,"Relevant"),"")</f>
        <v/>
      </c>
      <c r="M251">
        <f>IFERROR(COUNTIFS(Master!A$2:A$2428,A251,Master!O$2:O$2428,"Relevant",Master!S$2:S$2428,TRUE)/COUNTIFS(Master!A$2:A$2428,A251,Master!O$2:O$2428,"Relevant"),"")</f>
        <v/>
      </c>
    </row>
    <row r="252" ht="15" customHeight="1">
      <c r="A252" s="2" t="n">
        <v>251</v>
      </c>
      <c r="B252" s="2" t="inlineStr">
        <is>
          <t>North Central and Eastern Severe Weather (July 2022)</t>
        </is>
      </c>
      <c r="C252" s="2" t="inlineStr">
        <is>
          <t>Severe Storm</t>
        </is>
      </c>
      <c r="D252" s="2" t="n">
        <v>20220722</v>
      </c>
      <c r="E252" s="2" t="n">
        <v>20220724</v>
      </c>
      <c r="F252" s="2" t="n">
        <v>1420.4</v>
      </c>
      <c r="G252" s="2" t="n">
        <v>1340</v>
      </c>
      <c r="H252" s="2" t="n">
        <v>1</v>
      </c>
      <c r="I252" s="2" t="inlineStr">
        <is>
          <t>CT,DE,FL,GA,IA,IL,IN,KS,MA,MD,ME,MI,MN,MO,NC,ND,NE,NH,NJ,NY,OH,PA,RI,SC,SD,VA,VT,WI,WV</t>
        </is>
      </c>
      <c r="J252" s="2" t="inlineStr">
        <is>
          <t>1,10,11,12,13,2,3,4,5,6,8,9,National</t>
        </is>
      </c>
      <c r="K252" s="2">
        <f>COUNTIF(Master!A$2:A$2428,A252)</f>
        <v/>
      </c>
      <c r="L252" s="2">
        <f>IFERROR(AVERAGEIFS(Master!P$2:P$2428,Master!A$2:A$2428,A252,Master!O$2:O$2428,"Relevant"),"")</f>
        <v/>
      </c>
      <c r="M252">
        <f>IFERROR(COUNTIFS(Master!A$2:A$2428,A252,Master!O$2:O$2428,"Relevant",Master!S$2:S$2428,TRUE)/COUNTIFS(Master!A$2:A$2428,A252,Master!O$2:O$2428,"Relevant"),"")</f>
        <v/>
      </c>
    </row>
    <row r="253" ht="15" customHeight="1">
      <c r="A253" s="2" t="n">
        <v>252</v>
      </c>
      <c r="B253" s="2" t="inlineStr">
        <is>
          <t>Kentucky and Missouri Flooding (July 2022)</t>
        </is>
      </c>
      <c r="C253" s="2" t="inlineStr">
        <is>
          <t>Flooding</t>
        </is>
      </c>
      <c r="D253" s="2" t="n">
        <v>20220726</v>
      </c>
      <c r="E253" s="2" t="n">
        <v>20220728</v>
      </c>
      <c r="F253" s="2" t="n">
        <v>1552.9</v>
      </c>
      <c r="G253" s="2" t="n">
        <v>1465</v>
      </c>
      <c r="H253" s="2" t="n">
        <v>42</v>
      </c>
      <c r="I253" s="2" t="inlineStr">
        <is>
          <t>KY,MO</t>
        </is>
      </c>
      <c r="J253" s="2" t="inlineStr">
        <is>
          <t>11,12,13,6,7,8,National</t>
        </is>
      </c>
      <c r="K253" s="2">
        <f>COUNTIF(Master!A$2:A$2428,A253)</f>
        <v/>
      </c>
      <c r="L253" s="2">
        <f>IFERROR(AVERAGEIFS(Master!P$2:P$2428,Master!A$2:A$2428,A253,Master!O$2:O$2428,"Relevant"),"")</f>
        <v/>
      </c>
      <c r="M253">
        <f>IFERROR(COUNTIFS(Master!A$2:A$2428,A253,Master!O$2:O$2428,"Relevant",Master!S$2:S$2428,TRUE)/COUNTIFS(Master!A$2:A$2428,A253,Master!O$2:O$2428,"Relevant"),"")</f>
        <v/>
      </c>
    </row>
    <row r="254" ht="15" customHeight="1">
      <c r="A254" s="2" t="n">
        <v>253</v>
      </c>
      <c r="B254" s="2" t="inlineStr">
        <is>
          <t>Hurricane Fiona (September 2022)</t>
        </is>
      </c>
      <c r="C254" s="2" t="inlineStr">
        <is>
          <t>Tropical Cyclone</t>
        </is>
      </c>
      <c r="D254" s="2" t="n">
        <v>20220917</v>
      </c>
      <c r="E254" s="2" t="n">
        <v>20220918</v>
      </c>
      <c r="F254" s="2" t="n">
        <v>2685.7</v>
      </c>
      <c r="G254" s="2" t="n">
        <v>2510</v>
      </c>
      <c r="H254" s="2" t="n">
        <v>25</v>
      </c>
      <c r="I254" s="2" t="inlineStr">
        <is>
          <t>PR</t>
        </is>
      </c>
      <c r="J254" s="2" t="inlineStr">
        <is>
          <t>National</t>
        </is>
      </c>
      <c r="K254" s="2">
        <f>COUNTIF(Master!A$2:A$2428,A254)</f>
        <v/>
      </c>
      <c r="L254" s="2">
        <f>IFERROR(AVERAGEIFS(Master!P$2:P$2428,Master!A$2:A$2428,A254,Master!O$2:O$2428,"Relevant"),"")</f>
        <v/>
      </c>
      <c r="M254">
        <f>IFERROR(COUNTIFS(Master!A$2:A$2428,A254,Master!O$2:O$2428,"Relevant",Master!S$2:S$2428,TRUE)/COUNTIFS(Master!A$2:A$2428,A254,Master!O$2:O$2428,"Relevant"),"")</f>
        <v/>
      </c>
    </row>
    <row r="255" ht="15" customHeight="1">
      <c r="A255" s="2" t="n">
        <v>254</v>
      </c>
      <c r="B255" s="2" t="inlineStr">
        <is>
          <t>Hurricane Ian (September 2022)</t>
        </is>
      </c>
      <c r="C255" s="2" t="inlineStr">
        <is>
          <t>Tropical Cyclone</t>
        </is>
      </c>
      <c r="D255" s="2" t="n">
        <v>20220928</v>
      </c>
      <c r="E255" s="2" t="n">
        <v>20220930</v>
      </c>
      <c r="F255" s="2" t="n">
        <v>119626</v>
      </c>
      <c r="G255" s="2" t="n">
        <v>111800</v>
      </c>
      <c r="H255" s="2" t="n">
        <v>152</v>
      </c>
      <c r="I255" s="2" t="inlineStr">
        <is>
          <t>FL,SC</t>
        </is>
      </c>
      <c r="J255" s="2" t="inlineStr">
        <is>
          <t>3,4,5,6,National</t>
        </is>
      </c>
      <c r="K255" s="2">
        <f>COUNTIF(Master!A$2:A$2428,A255)</f>
        <v/>
      </c>
      <c r="L255" s="2">
        <f>IFERROR(AVERAGEIFS(Master!P$2:P$2428,Master!A$2:A$2428,A255,Master!O$2:O$2428,"Relevant"),"")</f>
        <v/>
      </c>
      <c r="M255">
        <f>IFERROR(COUNTIFS(Master!A$2:A$2428,A255,Master!O$2:O$2428,"Relevant",Master!S$2:S$2428,TRUE)/COUNTIFS(Master!A$2:A$2428,A255,Master!O$2:O$2428,"Relevant"),"")</f>
        <v/>
      </c>
    </row>
    <row r="256" ht="15" customHeight="1">
      <c r="A256" s="2" t="n">
        <v>255</v>
      </c>
      <c r="B256" s="2" t="inlineStr">
        <is>
          <t>Hurricane Nicole (November 2022)</t>
        </is>
      </c>
      <c r="C256" s="2" t="inlineStr">
        <is>
          <t>Tropical Cyclone</t>
        </is>
      </c>
      <c r="D256" s="2" t="n">
        <v>20221110</v>
      </c>
      <c r="E256" s="2" t="n">
        <v>20221111</v>
      </c>
      <c r="F256" s="2" t="n">
        <v>1081.2</v>
      </c>
      <c r="G256" s="2" t="n">
        <v>1020</v>
      </c>
      <c r="H256" s="2" t="n">
        <v>5</v>
      </c>
      <c r="I256" s="2" t="inlineStr">
        <is>
          <t>FL</t>
        </is>
      </c>
      <c r="J256" s="2" t="inlineStr">
        <is>
          <t>3,4,5,6,National</t>
        </is>
      </c>
      <c r="K256" s="2">
        <f>COUNTIF(Master!A$2:A$2428,A256)</f>
        <v/>
      </c>
      <c r="L256" s="2">
        <f>IFERROR(AVERAGEIFS(Master!P$2:P$2428,Master!A$2:A$2428,A256,Master!O$2:O$2428,"Relevant"),"")</f>
        <v/>
      </c>
      <c r="M256">
        <f>IFERROR(COUNTIFS(Master!A$2:A$2428,A256,Master!O$2:O$2428,"Relevant",Master!S$2:S$2428,TRUE)/COUNTIFS(Master!A$2:A$2428,A256,Master!O$2:O$2428,"Relevant"),"")</f>
        <v/>
      </c>
    </row>
    <row r="257" ht="15" customHeight="1">
      <c r="A257" s="2" t="n">
        <v>256</v>
      </c>
      <c r="B257" s="2" t="inlineStr">
        <is>
          <t>Western Wildfires (Spring-Fall 2022)</t>
        </is>
      </c>
      <c r="C257" s="2" t="inlineStr">
        <is>
          <t>Wildfire</t>
        </is>
      </c>
      <c r="D257" s="2" t="n">
        <v>20220401</v>
      </c>
      <c r="E257" s="2" t="n">
        <v>20221130</v>
      </c>
      <c r="F257" s="2" t="n">
        <v>3296.6</v>
      </c>
      <c r="G257" s="2" t="n">
        <v>3110</v>
      </c>
      <c r="H257" s="2" t="n">
        <v>17</v>
      </c>
      <c r="I257" s="2" t="inlineStr">
        <is>
          <t>AK,AZ,CA,CO,HI,ID,MT,NM,NV,OR,UT,WA,WY</t>
        </is>
      </c>
      <c r="J257" s="2" t="inlineStr">
        <is>
          <t>15,16,17,18,National</t>
        </is>
      </c>
      <c r="K257" s="2">
        <f>COUNTIF(Master!A$2:A$2428,A257)</f>
        <v/>
      </c>
      <c r="L257" s="2">
        <f>IFERROR(AVERAGEIFS(Master!P$2:P$2428,Master!A$2:A$2428,A257,Master!O$2:O$2428,"Relevant"),"")</f>
        <v/>
      </c>
      <c r="M257">
        <f>IFERROR(COUNTIFS(Master!A$2:A$2428,A257,Master!O$2:O$2428,"Relevant",Master!S$2:S$2428,TRUE)/COUNTIFS(Master!A$2:A$2428,A257,Master!O$2:O$2428,"Relevant"),"")</f>
        <v/>
      </c>
    </row>
    <row r="258" ht="15" customHeight="1">
      <c r="A258" s="2" t="n">
        <v>257</v>
      </c>
      <c r="B258" s="2" t="inlineStr">
        <is>
          <t>Central and Eastern Winter Storm and Cold Wave (December 2022)</t>
        </is>
      </c>
      <c r="C258" s="2" t="inlineStr">
        <is>
          <t>Winter Storm</t>
        </is>
      </c>
      <c r="D258" s="2" t="n">
        <v>20221221</v>
      </c>
      <c r="E258" s="2" t="n">
        <v>20221226</v>
      </c>
      <c r="F258" s="2" t="n">
        <v>8951.700000000001</v>
      </c>
      <c r="G258" s="2" t="n">
        <v>8445</v>
      </c>
      <c r="H258" s="2" t="n">
        <v>87</v>
      </c>
      <c r="I258" s="2" t="inlineStr">
        <is>
          <t>CT,DE,FL,GA,IA,IL,IN,KS,MA,MD,ME,MI,MN,MO,NC,ND,NE,NH,NJ,NY,OH,OK,PA,RI,SC,SD,TX,VA,VT,WI,WV</t>
        </is>
      </c>
      <c r="J258" s="2" t="inlineStr">
        <is>
          <t>1,10,11,12,13,14,15,2,3,4,5,6,8,9,National</t>
        </is>
      </c>
      <c r="K258" s="2">
        <f>COUNTIF(Master!A$2:A$2428,A258)</f>
        <v/>
      </c>
      <c r="L258" s="2">
        <f>IFERROR(AVERAGEIFS(Master!P$2:P$2428,Master!A$2:A$2428,A258,Master!O$2:O$2428,"Relevant"),"")</f>
        <v/>
      </c>
      <c r="M258">
        <f>IFERROR(COUNTIFS(Master!A$2:A$2428,A258,Master!O$2:O$2428,"Relevant",Master!S$2:S$2428,TRUE)/COUNTIFS(Master!A$2:A$2428,A258,Master!O$2:O$2428,"Relevant"),"")</f>
        <v/>
      </c>
    </row>
    <row r="259" ht="15" customHeight="1">
      <c r="A259" s="2" t="n">
        <v>258</v>
      </c>
      <c r="B259" s="2" t="inlineStr">
        <is>
          <t>Western/Central Drought and Heat Wave (2022)</t>
        </is>
      </c>
      <c r="C259" s="2" t="inlineStr">
        <is>
          <t>Drought</t>
        </is>
      </c>
      <c r="D259" s="2" t="n">
        <v>20220101</v>
      </c>
      <c r="E259" s="2" t="n">
        <v>20221231</v>
      </c>
      <c r="F259" s="2" t="n">
        <v>23480.6</v>
      </c>
      <c r="G259" s="2" t="n">
        <v>20965</v>
      </c>
      <c r="H259" s="2" t="n">
        <v>136</v>
      </c>
      <c r="I259" s="2" t="inlineStr">
        <is>
          <t>AK,AZ,CA,CO,HI,IA,ID,IL,IN,KS,MI,MN,MO,MT,ND,NE,NM,NV,OH,OK,OR,SD,TX,UT,WA,WI,WY</t>
        </is>
      </c>
      <c r="J259" s="2" t="inlineStr">
        <is>
          <t>10,11,12,13,14,15,16,17,18,8,9,National</t>
        </is>
      </c>
      <c r="K259" s="2">
        <f>COUNTIF(Master!A$2:A$2428,A259)</f>
        <v/>
      </c>
      <c r="L259" s="2">
        <f>IFERROR(AVERAGEIFS(Master!P$2:P$2428,Master!A$2:A$2428,A259,Master!O$2:O$2428,"Relevant"),"")</f>
        <v/>
      </c>
      <c r="M259">
        <f>IFERROR(COUNTIFS(Master!A$2:A$2428,A259,Master!O$2:O$2428,"Relevant",Master!S$2:S$2428,TRUE)/COUNTIFS(Master!A$2:A$2428,A259,Master!O$2:O$2428,"Relevant"),"")</f>
        <v/>
      </c>
    </row>
    <row r="260" ht="15" customHeight="1">
      <c r="A260" s="2" t="n">
        <v>259</v>
      </c>
      <c r="B260" s="2" t="inlineStr">
        <is>
          <t>Northeastern Winter Storm/Cold Wave (February 2023)</t>
        </is>
      </c>
      <c r="C260" s="2" t="inlineStr">
        <is>
          <t>Winter Storm</t>
        </is>
      </c>
      <c r="D260" s="2" t="n">
        <v>20230202</v>
      </c>
      <c r="E260" s="2" t="n">
        <v>20230205</v>
      </c>
      <c r="F260" s="2" t="n">
        <v>1838.8</v>
      </c>
      <c r="G260" s="2" t="n">
        <v>1751</v>
      </c>
      <c r="H260" s="2" t="n">
        <v>1</v>
      </c>
      <c r="I260" s="2" t="inlineStr">
        <is>
          <t>CT,MA,ME,NH,NJ,NY,PA,RI,VT</t>
        </is>
      </c>
      <c r="J260" s="2" t="inlineStr">
        <is>
          <t>1,2,3,National</t>
        </is>
      </c>
      <c r="K260" s="2">
        <f>COUNTIF(Master!A$2:A$2428,A260)</f>
        <v/>
      </c>
      <c r="L260" s="2">
        <f>IFERROR(AVERAGEIFS(Master!P$2:P$2428,Master!A$2:A$2428,A260,Master!O$2:O$2428,"Relevant"),"")</f>
        <v/>
      </c>
      <c r="M260">
        <f>IFERROR(COUNTIFS(Master!A$2:A$2428,A260,Master!O$2:O$2428,"Relevant",Master!S$2:S$2428,TRUE)/COUNTIFS(Master!A$2:A$2428,A260,Master!O$2:O$2428,"Relevant"),"")</f>
        <v/>
      </c>
    </row>
    <row r="261" ht="15" customHeight="1">
      <c r="A261" s="2" t="n">
        <v>260</v>
      </c>
      <c r="B261" s="2" t="inlineStr">
        <is>
          <t>Southern and Eastern Severe Weather (March 2023)</t>
        </is>
      </c>
      <c r="C261" s="2" t="inlineStr">
        <is>
          <t>Severe Storm</t>
        </is>
      </c>
      <c r="D261" s="2" t="n">
        <v>20230302</v>
      </c>
      <c r="E261" s="2" t="n">
        <v>20230303</v>
      </c>
      <c r="F261" s="2" t="n">
        <v>6170</v>
      </c>
      <c r="G261" s="2" t="n">
        <v>5876</v>
      </c>
      <c r="H261" s="2" t="n">
        <v>13</v>
      </c>
      <c r="I261" s="2" t="inlineStr">
        <is>
          <t>AL,AR,CT,DE,FL,GA,KY,LA,MA,MD,ME,MS,NC,NH,NJ,NY,OK,PA,RI,SC,TN,TX,VA,VT,WV</t>
        </is>
      </c>
      <c r="J261" s="2" t="inlineStr">
        <is>
          <t>1,13,14,15,2,3,4,5,6,7,8,National</t>
        </is>
      </c>
      <c r="K261" s="2">
        <f>COUNTIF(Master!A$2:A$2428,A261)</f>
        <v/>
      </c>
      <c r="L261" s="2">
        <f>IFERROR(AVERAGEIFS(Master!P$2:P$2428,Master!A$2:A$2428,A261,Master!O$2:O$2428,"Relevant"),"")</f>
        <v/>
      </c>
      <c r="M261">
        <f>IFERROR(COUNTIFS(Master!A$2:A$2428,A261,Master!O$2:O$2428,"Relevant",Master!S$2:S$2428,TRUE)/COUNTIFS(Master!A$2:A$2428,A261,Master!O$2:O$2428,"Relevant"),"")</f>
        <v/>
      </c>
    </row>
    <row r="262" ht="15" customHeight="1">
      <c r="A262" s="2" t="n">
        <v>261</v>
      </c>
      <c r="B262" s="2" t="inlineStr">
        <is>
          <t>California Flooding (December 2022 - March 2023)</t>
        </is>
      </c>
      <c r="C262" s="2" t="inlineStr">
        <is>
          <t>Flooding</t>
        </is>
      </c>
      <c r="D262" s="2" t="n">
        <v>20221226</v>
      </c>
      <c r="E262" s="2" t="n">
        <v>20230319</v>
      </c>
      <c r="F262" s="2" t="n">
        <v>4725</v>
      </c>
      <c r="G262" s="2" t="n">
        <v>4500</v>
      </c>
      <c r="H262" s="2" t="n">
        <v>22</v>
      </c>
      <c r="I262" s="2" t="inlineStr">
        <is>
          <t>CA</t>
        </is>
      </c>
      <c r="J262" s="2" t="inlineStr">
        <is>
          <t>17,18,National</t>
        </is>
      </c>
      <c r="K262" s="2">
        <f>COUNTIF(Master!A$2:A$2428,A262)</f>
        <v/>
      </c>
      <c r="L262" s="2">
        <f>IFERROR(AVERAGEIFS(Master!P$2:P$2428,Master!A$2:A$2428,A262,Master!O$2:O$2428,"Relevant"),"")</f>
        <v/>
      </c>
      <c r="M262">
        <f>IFERROR(COUNTIFS(Master!A$2:A$2428,A262,Master!O$2:O$2428,"Relevant",Master!S$2:S$2428,TRUE)/COUNTIFS(Master!A$2:A$2428,A262,Master!O$2:O$2428,"Relevant"),"")</f>
        <v/>
      </c>
    </row>
    <row r="263" ht="15" customHeight="1">
      <c r="A263" s="2" t="n">
        <v>262</v>
      </c>
      <c r="B263" s="2" t="inlineStr">
        <is>
          <t>Southern and Eastern Severe Weather (April 2023)</t>
        </is>
      </c>
      <c r="C263" s="2" t="inlineStr">
        <is>
          <t>Severe Storm</t>
        </is>
      </c>
      <c r="D263" s="2" t="n">
        <v>20230324</v>
      </c>
      <c r="E263" s="2" t="n">
        <v>20230326</v>
      </c>
      <c r="F263" s="2" t="n">
        <v>2956</v>
      </c>
      <c r="G263" s="2" t="n">
        <v>2815</v>
      </c>
      <c r="H263" s="2" t="n">
        <v>23</v>
      </c>
      <c r="I263" s="2" t="inlineStr">
        <is>
          <t>AL,AR,CT,DE,FL,GA,KY,LA,MA,MD,ME,MS,NC,NH,NJ,NY,OK,PA,RI,SC,TN,TX,VA,VT,WV</t>
        </is>
      </c>
      <c r="J263" s="2" t="inlineStr">
        <is>
          <t>1,13,14,15,2,3,4,5,6,7,8,National</t>
        </is>
      </c>
      <c r="K263" s="2">
        <f>COUNTIF(Master!A$2:A$2428,A263)</f>
        <v/>
      </c>
      <c r="L263" s="2">
        <f>IFERROR(AVERAGEIFS(Master!P$2:P$2428,Master!A$2:A$2428,A263,Master!O$2:O$2428,"Relevant"),"")</f>
        <v/>
      </c>
      <c r="M263">
        <f>IFERROR(COUNTIFS(Master!A$2:A$2428,A263,Master!O$2:O$2428,"Relevant",Master!S$2:S$2428,TRUE)/COUNTIFS(Master!A$2:A$2428,A263,Master!O$2:O$2428,"Relevant"),"")</f>
        <v/>
      </c>
    </row>
    <row r="264" ht="15" customHeight="1">
      <c r="A264" s="2" t="n">
        <v>263</v>
      </c>
      <c r="B264" s="2" t="inlineStr">
        <is>
          <t>Central Tornado Outbreak and Eastern Severe Weather (March 2023)</t>
        </is>
      </c>
      <c r="C264" s="2" t="inlineStr">
        <is>
          <t>Severe Storm</t>
        </is>
      </c>
      <c r="D264" s="2" t="n">
        <v>20230331</v>
      </c>
      <c r="E264" s="2" t="n">
        <v>20230401</v>
      </c>
      <c r="F264" s="2" t="n">
        <v>5909.8</v>
      </c>
      <c r="G264" s="2" t="n">
        <v>5628</v>
      </c>
      <c r="H264" s="2" t="n">
        <v>33</v>
      </c>
      <c r="I264" s="2" t="inlineStr">
        <is>
          <t>CT,DE,FL,GA,IA,IL,IN,KS,MA,MD,ME,MI,MN,MO,NC,ND,NE,NH,NJ,NY,OH,OK,PA,RI,SC,SD,TX,VA,VT,WI,WV</t>
        </is>
      </c>
      <c r="J264" s="2" t="inlineStr">
        <is>
          <t>1,10,11,12,13,14,15,2,3,4,5,6,8,9,National</t>
        </is>
      </c>
      <c r="K264" s="2">
        <f>COUNTIF(Master!A$2:A$2428,A264)</f>
        <v/>
      </c>
      <c r="L264" s="2">
        <f>IFERROR(AVERAGEIFS(Master!P$2:P$2428,Master!A$2:A$2428,A264,Master!O$2:O$2428,"Relevant"),"")</f>
        <v/>
      </c>
      <c r="M264">
        <f>IFERROR(COUNTIFS(Master!A$2:A$2428,A264,Master!O$2:O$2428,"Relevant",Master!S$2:S$2428,TRUE)/COUNTIFS(Master!A$2:A$2428,A264,Master!O$2:O$2428,"Relevant"),"")</f>
        <v/>
      </c>
    </row>
    <row r="265" ht="15" customHeight="1">
      <c r="A265" s="2" t="n">
        <v>264</v>
      </c>
      <c r="B265" s="2" t="inlineStr">
        <is>
          <t>Central and Eastern Severe Weather (April 2023)</t>
        </is>
      </c>
      <c r="C265" s="2" t="inlineStr">
        <is>
          <t>Severe Storm</t>
        </is>
      </c>
      <c r="D265" s="2" t="n">
        <v>20230404</v>
      </c>
      <c r="E265" s="2" t="n">
        <v>20230406</v>
      </c>
      <c r="F265" s="2" t="n">
        <v>2956.1</v>
      </c>
      <c r="G265" s="2" t="n">
        <v>2815</v>
      </c>
      <c r="H265" s="2" t="n">
        <v>5</v>
      </c>
      <c r="I265" s="2" t="inlineStr">
        <is>
          <t>CT,DE,FL,GA,IA,IL,IN,KS,MA,MD,ME,MI,MN,MO,NC,ND,NE,NH,NJ,NY,OH,OK,PA,RI,SC,SD,TX,VA,VT,WI,WV</t>
        </is>
      </c>
      <c r="J265" s="2" t="inlineStr">
        <is>
          <t>1,10,11,12,13,14,15,2,3,4,5,6,8,9,National</t>
        </is>
      </c>
      <c r="K265" s="2">
        <f>COUNTIF(Master!A$2:A$2428,A265)</f>
        <v/>
      </c>
      <c r="L265" s="2">
        <f>IFERROR(AVERAGEIFS(Master!P$2:P$2428,Master!A$2:A$2428,A265,Master!O$2:O$2428,"Relevant"),"")</f>
        <v/>
      </c>
      <c r="M265">
        <f>IFERROR(COUNTIFS(Master!A$2:A$2428,A265,Master!O$2:O$2428,"Relevant",Master!S$2:S$2428,TRUE)/COUNTIFS(Master!A$2:A$2428,A265,Master!O$2:O$2428,"Relevant"),"")</f>
        <v/>
      </c>
    </row>
    <row r="266" ht="15" customHeight="1">
      <c r="A266" s="2" t="n">
        <v>265</v>
      </c>
      <c r="B266" s="2" t="inlineStr">
        <is>
          <t>Fort Lauderdale Flash Flood (April 2023)</t>
        </is>
      </c>
      <c r="C266" s="2" t="inlineStr">
        <is>
          <t>Flooding</t>
        </is>
      </c>
      <c r="D266" s="2" t="n">
        <v>20230412</v>
      </c>
      <c r="E266" s="2" t="n">
        <v>20230413</v>
      </c>
      <c r="F266" s="2" t="n">
        <v>1144</v>
      </c>
      <c r="G266" s="2" t="n">
        <v>1100</v>
      </c>
      <c r="H266" s="2" t="n">
        <v>0</v>
      </c>
      <c r="I266" s="2" t="inlineStr">
        <is>
          <t>FL</t>
        </is>
      </c>
      <c r="J266" s="2" t="inlineStr">
        <is>
          <t>3,4,5,6,National</t>
        </is>
      </c>
      <c r="K266" s="2">
        <f>COUNTIF(Master!A$2:A$2428,A266)</f>
        <v/>
      </c>
      <c r="L266" s="2">
        <f>IFERROR(AVERAGEIFS(Master!P$2:P$2428,Master!A$2:A$2428,A266,Master!O$2:O$2428,"Relevant"),"")</f>
        <v/>
      </c>
      <c r="M266">
        <f>IFERROR(COUNTIFS(Master!A$2:A$2428,A266,Master!O$2:O$2428,"Relevant",Master!S$2:S$2428,TRUE)/COUNTIFS(Master!A$2:A$2428,A266,Master!O$2:O$2428,"Relevant"),"")</f>
        <v/>
      </c>
    </row>
    <row r="267" ht="15" customHeight="1">
      <c r="A267" s="2" t="n">
        <v>266</v>
      </c>
      <c r="B267" s="2" t="inlineStr">
        <is>
          <t>Central and Southern Severe Weather (April 2023)</t>
        </is>
      </c>
      <c r="C267" s="2" t="inlineStr">
        <is>
          <t>Severe Storm</t>
        </is>
      </c>
      <c r="D267" s="2" t="n">
        <v>20230415</v>
      </c>
      <c r="E267" s="2" t="n">
        <v>20230415</v>
      </c>
      <c r="F267" s="2" t="n">
        <v>1401.9</v>
      </c>
      <c r="G267" s="2" t="n">
        <v>1335</v>
      </c>
      <c r="H267" s="2" t="n">
        <v>0</v>
      </c>
      <c r="I267" s="2" t="inlineStr">
        <is>
          <t>AL,AR,FL,GA,IA,IL,IN,KS,KY,LA,MI,MN,MO,MS,NC,ND,NE,OH,OK,SC,SD,TN,TX,VA,WI</t>
        </is>
      </c>
      <c r="J267" s="2" t="inlineStr">
        <is>
          <t>10,11,12,13,14,15,3,4,5,6,7,8,9,National</t>
        </is>
      </c>
      <c r="K267" s="2">
        <f>COUNTIF(Master!A$2:A$2428,A267)</f>
        <v/>
      </c>
      <c r="L267" s="2">
        <f>IFERROR(AVERAGEIFS(Master!P$2:P$2428,Master!A$2:A$2428,A267,Master!O$2:O$2428,"Relevant"),"")</f>
        <v/>
      </c>
      <c r="M267">
        <f>IFERROR(COUNTIFS(Master!A$2:A$2428,A267,Master!O$2:O$2428,"Relevant",Master!S$2:S$2428,TRUE)/COUNTIFS(Master!A$2:A$2428,A267,Master!O$2:O$2428,"Relevant"),"")</f>
        <v/>
      </c>
    </row>
    <row r="268" ht="15" customHeight="1">
      <c r="A268" s="2" t="n">
        <v>267</v>
      </c>
      <c r="B268" s="2" t="inlineStr">
        <is>
          <t>Central Severe Weather (April 2023)</t>
        </is>
      </c>
      <c r="C268" s="2" t="inlineStr">
        <is>
          <t>Severe Storm</t>
        </is>
      </c>
      <c r="D268" s="2" t="n">
        <v>20230419</v>
      </c>
      <c r="E268" s="2" t="n">
        <v>20230420</v>
      </c>
      <c r="F268" s="2" t="n">
        <v>3108.3</v>
      </c>
      <c r="G268" s="2" t="n">
        <v>2960</v>
      </c>
      <c r="H268" s="2" t="n">
        <v>1</v>
      </c>
      <c r="I268" s="2" t="inlineStr">
        <is>
          <t>IA,IL,IN,KS,MI,MN,MO,ND,NE,OH,OK,SD,TX,WI</t>
        </is>
      </c>
      <c r="J268" s="2" t="inlineStr">
        <is>
          <t>10,11,12,13,14,15,8,9,National</t>
        </is>
      </c>
      <c r="K268" s="2">
        <f>COUNTIF(Master!A$2:A$2428,A268)</f>
        <v/>
      </c>
      <c r="L268" s="2">
        <f>IFERROR(AVERAGEIFS(Master!P$2:P$2428,Master!A$2:A$2428,A268,Master!O$2:O$2428,"Relevant"),"")</f>
        <v/>
      </c>
      <c r="M268">
        <f>IFERROR(COUNTIFS(Master!A$2:A$2428,A268,Master!O$2:O$2428,"Relevant",Master!S$2:S$2428,TRUE)/COUNTIFS(Master!A$2:A$2428,A268,Master!O$2:O$2428,"Relevant"),"")</f>
        <v/>
      </c>
    </row>
    <row r="269" ht="15" customHeight="1">
      <c r="A269" s="2" t="n">
        <v>268</v>
      </c>
      <c r="B269" s="2" t="inlineStr">
        <is>
          <t>Southern Severe Weather (April 2023)</t>
        </is>
      </c>
      <c r="C269" s="2" t="inlineStr">
        <is>
          <t>Severe Storm</t>
        </is>
      </c>
      <c r="D269" s="2" t="n">
        <v>20230425</v>
      </c>
      <c r="E269" s="2" t="n">
        <v>20230427</v>
      </c>
      <c r="F269" s="2" t="n">
        <v>1372.8</v>
      </c>
      <c r="G269" s="2" t="n">
        <v>1320</v>
      </c>
      <c r="H269" s="2" t="n">
        <v>0</v>
      </c>
      <c r="I269" s="2" t="inlineStr">
        <is>
          <t>AL,AR,FL,GA,KY,LA,MS,NC,OK,SC,TN,TX,VA</t>
        </is>
      </c>
      <c r="J269" s="2" t="inlineStr">
        <is>
          <t>13,14,15,3,4,5,6,7,8,National</t>
        </is>
      </c>
      <c r="K269" s="2">
        <f>COUNTIF(Master!A$2:A$2428,A269)</f>
        <v/>
      </c>
      <c r="L269" s="2">
        <f>IFERROR(AVERAGEIFS(Master!P$2:P$2428,Master!A$2:A$2428,A269,Master!O$2:O$2428,"Relevant"),"")</f>
        <v/>
      </c>
      <c r="M269">
        <f>IFERROR(COUNTIFS(Master!A$2:A$2428,A269,Master!O$2:O$2428,"Relevant",Master!S$2:S$2428,TRUE)/COUNTIFS(Master!A$2:A$2428,A269,Master!O$2:O$2428,"Relevant"),"")</f>
        <v/>
      </c>
    </row>
    <row r="270" ht="15" customHeight="1">
      <c r="A270" s="2" t="n">
        <v>269</v>
      </c>
      <c r="B270" s="2" t="inlineStr">
        <is>
          <t>Central Severe Weather (May 2023)</t>
        </is>
      </c>
      <c r="C270" s="2" t="inlineStr">
        <is>
          <t>Severe Storm</t>
        </is>
      </c>
      <c r="D270" s="2" t="n">
        <v>20230506</v>
      </c>
      <c r="E270" s="2" t="n">
        <v>20230508</v>
      </c>
      <c r="F270" s="2" t="n">
        <v>2222.5</v>
      </c>
      <c r="G270" s="2" t="n">
        <v>2137</v>
      </c>
      <c r="H270" s="2" t="n">
        <v>1</v>
      </c>
      <c r="I270" s="2" t="inlineStr">
        <is>
          <t>IA,IL,IN,KS,MI,MN,MO,ND,NE,OH,OK,SD,TX,WI</t>
        </is>
      </c>
      <c r="J270" s="2" t="inlineStr">
        <is>
          <t>10,11,12,13,14,15,8,9,National</t>
        </is>
      </c>
      <c r="K270" s="2">
        <f>COUNTIF(Master!A$2:A$2428,A270)</f>
        <v/>
      </c>
      <c r="L270" s="2">
        <f>IFERROR(AVERAGEIFS(Master!P$2:P$2428,Master!A$2:A$2428,A270,Master!O$2:O$2428,"Relevant"),"")</f>
        <v/>
      </c>
      <c r="M270">
        <f>IFERROR(COUNTIFS(Master!A$2:A$2428,A270,Master!O$2:O$2428,"Relevant",Master!S$2:S$2428,TRUE)/COUNTIFS(Master!A$2:A$2428,A270,Master!O$2:O$2428,"Relevant"),"")</f>
        <v/>
      </c>
    </row>
    <row r="271" ht="15" customHeight="1">
      <c r="A271" s="2" t="n">
        <v>270</v>
      </c>
      <c r="B271" s="2" t="inlineStr">
        <is>
          <t>Central and Eastern Tornadoes and Hail Storms (May 2023)</t>
        </is>
      </c>
      <c r="C271" s="2" t="inlineStr">
        <is>
          <t>Severe Storm</t>
        </is>
      </c>
      <c r="D271" s="2" t="n">
        <v>20230510</v>
      </c>
      <c r="E271" s="2" t="n">
        <v>20230512</v>
      </c>
      <c r="F271" s="2" t="n">
        <v>3563</v>
      </c>
      <c r="G271" s="2" t="n">
        <v>3426</v>
      </c>
      <c r="H271" s="2" t="n">
        <v>1</v>
      </c>
      <c r="I271" s="2" t="inlineStr">
        <is>
          <t>CT,DE,FL,GA,IA,IL,IN,KS,MA,MD,ME,MI,MN,MO,NC,ND,NE,NH,NJ,NY,OH,OK,PA,RI,SC,SD,TX,VA,VT,WI,WV</t>
        </is>
      </c>
      <c r="J271" s="2" t="inlineStr">
        <is>
          <t>1,10,11,12,13,14,15,2,3,4,5,6,8,9,National</t>
        </is>
      </c>
      <c r="K271" s="2">
        <f>COUNTIF(Master!A$2:A$2428,A271)</f>
        <v/>
      </c>
      <c r="L271" s="2">
        <f>IFERROR(AVERAGEIFS(Master!P$2:P$2428,Master!A$2:A$2428,A271,Master!O$2:O$2428,"Relevant"),"")</f>
        <v/>
      </c>
      <c r="M271">
        <f>IFERROR(COUNTIFS(Master!A$2:A$2428,A271,Master!O$2:O$2428,"Relevant",Master!S$2:S$2428,TRUE)/COUNTIFS(Master!A$2:A$2428,A271,Master!O$2:O$2428,"Relevant"),"")</f>
        <v/>
      </c>
    </row>
    <row r="272" ht="15" customHeight="1">
      <c r="A272" s="2" t="n">
        <v>271</v>
      </c>
      <c r="B272" s="2" t="inlineStr">
        <is>
          <t>Texas Hail Storms (May 2023)</t>
        </is>
      </c>
      <c r="C272" s="2" t="inlineStr">
        <is>
          <t>Severe Storm</t>
        </is>
      </c>
      <c r="D272" s="2" t="n">
        <v>20230518</v>
      </c>
      <c r="E272" s="2" t="n">
        <v>20230519</v>
      </c>
      <c r="F272" s="2" t="n">
        <v>1690</v>
      </c>
      <c r="G272" s="2" t="n">
        <v>1625</v>
      </c>
      <c r="H272" s="2" t="n">
        <v>0</v>
      </c>
      <c r="I272" s="2" t="inlineStr">
        <is>
          <t>TX</t>
        </is>
      </c>
      <c r="J272" s="2" t="inlineStr">
        <is>
          <t>13,14,15,National</t>
        </is>
      </c>
      <c r="K272" s="2">
        <f>COUNTIF(Master!A$2:A$2428,A272)</f>
        <v/>
      </c>
      <c r="L272" s="2">
        <f>IFERROR(AVERAGEIFS(Master!P$2:P$2428,Master!A$2:A$2428,A272,Master!O$2:O$2428,"Relevant"),"")</f>
        <v/>
      </c>
      <c r="M272">
        <f>IFERROR(COUNTIFS(Master!A$2:A$2428,A272,Master!O$2:O$2428,"Relevant",Master!S$2:S$2428,TRUE)/COUNTIFS(Master!A$2:A$2428,A272,Master!O$2:O$2428,"Relevant"),"")</f>
        <v/>
      </c>
    </row>
    <row r="273" ht="15" customHeight="1">
      <c r="A273" s="2" t="n">
        <v>272</v>
      </c>
      <c r="B273" s="2" t="inlineStr">
        <is>
          <t>Typhoon Mawar (May 2023)</t>
        </is>
      </c>
      <c r="C273" s="2" t="inlineStr">
        <is>
          <t>Tropical Cyclone</t>
        </is>
      </c>
      <c r="D273" s="2" t="n">
        <v>20230524</v>
      </c>
      <c r="E273" s="2" t="n">
        <v>20230525</v>
      </c>
      <c r="F273" s="2" t="n">
        <v>4420</v>
      </c>
      <c r="G273" s="2" t="n">
        <v>4250</v>
      </c>
      <c r="H273" s="2" t="n">
        <v>2</v>
      </c>
      <c r="I273" s="2" t="inlineStr">
        <is>
          <t>GU</t>
        </is>
      </c>
      <c r="J273" s="2" t="inlineStr">
        <is>
          <t>National</t>
        </is>
      </c>
      <c r="K273" s="2">
        <f>COUNTIF(Master!A$2:A$2428,A273)</f>
        <v/>
      </c>
      <c r="L273" s="2">
        <f>IFERROR(AVERAGEIFS(Master!P$2:P$2428,Master!A$2:A$2428,A273,Master!O$2:O$2428,"Relevant"),"")</f>
        <v/>
      </c>
      <c r="M273">
        <f>IFERROR(COUNTIFS(Master!A$2:A$2428,A273,Master!O$2:O$2428,"Relevant",Master!S$2:S$2428,TRUE)/COUNTIFS(Master!A$2:A$2428,A273,Master!O$2:O$2428,"Relevant"),"")</f>
        <v/>
      </c>
    </row>
    <row r="274" ht="15" customHeight="1">
      <c r="A274" s="2" t="n">
        <v>273</v>
      </c>
      <c r="B274" s="2" t="inlineStr">
        <is>
          <t>Southern Severe Weather (June 2023)</t>
        </is>
      </c>
      <c r="C274" s="2" t="inlineStr">
        <is>
          <t>Severe Storm</t>
        </is>
      </c>
      <c r="D274" s="2" t="n">
        <v>20230611</v>
      </c>
      <c r="E274" s="2" t="n">
        <v>20230614</v>
      </c>
      <c r="F274" s="2" t="n">
        <v>4193.2</v>
      </c>
      <c r="G274" s="2" t="n">
        <v>4032</v>
      </c>
      <c r="H274" s="2" t="n">
        <v>0</v>
      </c>
      <c r="I274" s="2" t="inlineStr">
        <is>
          <t>AL,AR,FL,GA,KY,LA,MS,NC,OK,SC,TN,TX,VA</t>
        </is>
      </c>
      <c r="J274" s="2" t="inlineStr">
        <is>
          <t>13,14,15,3,4,5,6,7,8,National</t>
        </is>
      </c>
      <c r="K274" s="2">
        <f>COUNTIF(Master!A$2:A$2428,A274)</f>
        <v/>
      </c>
      <c r="L274" s="2">
        <f>IFERROR(AVERAGEIFS(Master!P$2:P$2428,Master!A$2:A$2428,A274,Master!O$2:O$2428,"Relevant"),"")</f>
        <v/>
      </c>
      <c r="M274">
        <f>IFERROR(COUNTIFS(Master!A$2:A$2428,A274,Master!O$2:O$2428,"Relevant",Master!S$2:S$2428,TRUE)/COUNTIFS(Master!A$2:A$2428,A274,Master!O$2:O$2428,"Relevant"),"")</f>
        <v/>
      </c>
    </row>
    <row r="275" ht="15" customHeight="1">
      <c r="A275" s="2" t="n">
        <v>274</v>
      </c>
      <c r="B275" s="2" t="inlineStr">
        <is>
          <t>Central and Southern Severe Weather (June 2023)</t>
        </is>
      </c>
      <c r="C275" s="2" t="inlineStr">
        <is>
          <t>Severe Storm</t>
        </is>
      </c>
      <c r="D275" s="2" t="n">
        <v>20230615</v>
      </c>
      <c r="E275" s="2" t="n">
        <v>20230618</v>
      </c>
      <c r="F275" s="2" t="n">
        <v>3918.7</v>
      </c>
      <c r="G275" s="2" t="n">
        <v>3768</v>
      </c>
      <c r="H275" s="2" t="n">
        <v>5</v>
      </c>
      <c r="I275" s="2" t="inlineStr">
        <is>
          <t>AL,AR,FL,GA,IA,IL,IN,KS,KY,LA,MI,MN,MO,MS,NC,ND,NE,OH,OK,SC,SD,TN,TX,VA,WI</t>
        </is>
      </c>
      <c r="J275" s="2" t="inlineStr">
        <is>
          <t>10,11,12,13,14,15,3,4,5,6,7,8,9,National</t>
        </is>
      </c>
      <c r="K275" s="2">
        <f>COUNTIF(Master!A$2:A$2428,A275)</f>
        <v/>
      </c>
      <c r="L275" s="2">
        <f>IFERROR(AVERAGEIFS(Master!P$2:P$2428,Master!A$2:A$2428,A275,Master!O$2:O$2428,"Relevant"),"")</f>
        <v/>
      </c>
      <c r="M275">
        <f>IFERROR(COUNTIFS(Master!A$2:A$2428,A275,Master!O$2:O$2428,"Relevant",Master!S$2:S$2428,TRUE)/COUNTIFS(Master!A$2:A$2428,A275,Master!O$2:O$2428,"Relevant"),"")</f>
        <v/>
      </c>
    </row>
    <row r="276" ht="15" customHeight="1">
      <c r="A276" s="2" t="n">
        <v>275</v>
      </c>
      <c r="B276" s="2" t="inlineStr">
        <is>
          <t>Rockies Hail Storms and Central and Eastern Severe Weather (June 2023)</t>
        </is>
      </c>
      <c r="C276" s="2" t="inlineStr">
        <is>
          <t>Severe Storm</t>
        </is>
      </c>
      <c r="D276" s="2" t="n">
        <v>20230621</v>
      </c>
      <c r="E276" s="2" t="n">
        <v>20230626</v>
      </c>
      <c r="F276" s="2" t="n">
        <v>5453.9</v>
      </c>
      <c r="G276" s="2" t="n">
        <v>5244</v>
      </c>
      <c r="H276" s="2" t="n">
        <v>8</v>
      </c>
      <c r="I276" s="2" t="inlineStr">
        <is>
          <t>CO,CT,DE,FL,GA,IA,ID,IL,IN,KS,MA,MD,ME,MI,MN,MO,MT,NC,ND,NE,NH,NJ,NY,OH,OK,PA,RI,SC,SD,TX,UT,VA,VT,WI,WV,WY</t>
        </is>
      </c>
      <c r="J276" s="2" t="inlineStr">
        <is>
          <t>1,10,11,12,13,14,15,16,17,2,3,4,5,6,8,9,National</t>
        </is>
      </c>
      <c r="K276" s="2">
        <f>COUNTIF(Master!A$2:A$2428,A276)</f>
        <v/>
      </c>
      <c r="L276" s="2">
        <f>IFERROR(AVERAGEIFS(Master!P$2:P$2428,Master!A$2:A$2428,A276,Master!O$2:O$2428,"Relevant"),"")</f>
        <v/>
      </c>
      <c r="M276">
        <f>IFERROR(COUNTIFS(Master!A$2:A$2428,A276,Master!O$2:O$2428,"Relevant",Master!S$2:S$2428,TRUE)/COUNTIFS(Master!A$2:A$2428,A276,Master!O$2:O$2428,"Relevant"),"")</f>
        <v/>
      </c>
    </row>
    <row r="277" ht="15" customHeight="1">
      <c r="A277" s="2" t="n">
        <v>276</v>
      </c>
      <c r="B277" s="2" t="inlineStr">
        <is>
          <t>Central Severe Weather (June 2023)</t>
        </is>
      </c>
      <c r="C277" s="2" t="inlineStr">
        <is>
          <t>Severe Storm</t>
        </is>
      </c>
      <c r="D277" s="2" t="n">
        <v>20230628</v>
      </c>
      <c r="E277" s="2" t="n">
        <v>20230702</v>
      </c>
      <c r="F277" s="2" t="n">
        <v>1976.8</v>
      </c>
      <c r="G277" s="2" t="n">
        <v>1919</v>
      </c>
      <c r="H277" s="2" t="n">
        <v>3</v>
      </c>
      <c r="I277" s="2" t="inlineStr">
        <is>
          <t>IA,IL,IN,KS,MI,MN,MO,ND,NE,OH,OK,SD,TX,WI</t>
        </is>
      </c>
      <c r="J277" s="2" t="inlineStr">
        <is>
          <t>10,11,12,13,14,15,8,9,National</t>
        </is>
      </c>
      <c r="K277" s="2">
        <f>COUNTIF(Master!A$2:A$2428,A277)</f>
        <v/>
      </c>
      <c r="L277" s="2">
        <f>IFERROR(AVERAGEIFS(Master!P$2:P$2428,Master!A$2:A$2428,A277,Master!O$2:O$2428,"Relevant"),"")</f>
        <v/>
      </c>
      <c r="M277">
        <f>IFERROR(COUNTIFS(Master!A$2:A$2428,A277,Master!O$2:O$2428,"Relevant",Master!S$2:S$2428,TRUE)/COUNTIFS(Master!A$2:A$2428,A277,Master!O$2:O$2428,"Relevant"),"")</f>
        <v/>
      </c>
    </row>
    <row r="278" ht="15" customHeight="1">
      <c r="A278" s="2" t="n">
        <v>277</v>
      </c>
      <c r="B278" s="2" t="inlineStr">
        <is>
          <t>Northeastern Flooding and North Central Severe Weather (July 2023)</t>
        </is>
      </c>
      <c r="C278" s="2" t="inlineStr">
        <is>
          <t>Flooding</t>
        </is>
      </c>
      <c r="D278" s="2" t="n">
        <v>20230709</v>
      </c>
      <c r="E278" s="2" t="n">
        <v>20230715</v>
      </c>
      <c r="F278" s="2" t="n">
        <v>2230.4</v>
      </c>
      <c r="G278" s="2" t="n">
        <v>2165</v>
      </c>
      <c r="H278" s="2" t="n">
        <v>10</v>
      </c>
      <c r="I278" s="2" t="inlineStr">
        <is>
          <t>CT,IA,IL,IN,KS,MA,ME,MI,MN,MO,ND,NE,NH,NJ,NY,OH,PA,RI,SD,VT,WI</t>
        </is>
      </c>
      <c r="J278" s="2" t="inlineStr">
        <is>
          <t>1,10,11,12,13,2,3,8,9,National</t>
        </is>
      </c>
      <c r="K278" s="2">
        <f>COUNTIF(Master!A$2:A$2428,A278)</f>
        <v/>
      </c>
      <c r="L278" s="2">
        <f>IFERROR(AVERAGEIFS(Master!P$2:P$2428,Master!A$2:A$2428,A278,Master!O$2:O$2428,"Relevant"),"")</f>
        <v/>
      </c>
      <c r="M278">
        <f>IFERROR(COUNTIFS(Master!A$2:A$2428,A278,Master!O$2:O$2428,"Relevant",Master!S$2:S$2428,TRUE)/COUNTIFS(Master!A$2:A$2428,A278,Master!O$2:O$2428,"Relevant"),"")</f>
        <v/>
      </c>
    </row>
    <row r="279" ht="15" customHeight="1">
      <c r="A279" s="2" t="n">
        <v>278</v>
      </c>
      <c r="B279" s="2" t="inlineStr">
        <is>
          <t>North Central and Southeastern Severe Weather (July 2023)</t>
        </is>
      </c>
      <c r="C279" s="2" t="inlineStr">
        <is>
          <t>Severe Storm</t>
        </is>
      </c>
      <c r="D279" s="2" t="n">
        <v>20230719</v>
      </c>
      <c r="E279" s="2" t="n">
        <v>20230721</v>
      </c>
      <c r="F279" s="2" t="n">
        <v>1887</v>
      </c>
      <c r="G279" s="2" t="n">
        <v>1832</v>
      </c>
      <c r="H279" s="2" t="n">
        <v>1</v>
      </c>
      <c r="I279" s="2" t="inlineStr">
        <is>
          <t>AL,FL,GA,IA,IL,IN,KS,KY,MI,MN,MO,MS,NC,ND,NE,OH,SC,SD,TN,VA,WI,WV</t>
        </is>
      </c>
      <c r="J279" s="2" t="inlineStr">
        <is>
          <t>10,11,12,13,3,4,5,6,7,8,9,National</t>
        </is>
      </c>
      <c r="K279" s="2">
        <f>COUNTIF(Master!A$2:A$2428,A279)</f>
        <v/>
      </c>
      <c r="L279" s="2">
        <f>IFERROR(AVERAGEIFS(Master!P$2:P$2428,Master!A$2:A$2428,A279,Master!O$2:O$2428,"Relevant"),"")</f>
        <v/>
      </c>
      <c r="M279">
        <f>IFERROR(COUNTIFS(Master!A$2:A$2428,A279,Master!O$2:O$2428,"Relevant",Master!S$2:S$2428,TRUE)/COUNTIFS(Master!A$2:A$2428,A279,Master!O$2:O$2428,"Relevant"),"")</f>
        <v/>
      </c>
    </row>
    <row r="280" ht="15" customHeight="1">
      <c r="A280" s="2" t="n">
        <v>279</v>
      </c>
      <c r="B280" s="2" t="inlineStr">
        <is>
          <t>North Central and Eastern Severe Weather (July 2023)</t>
        </is>
      </c>
      <c r="C280" s="2" t="inlineStr">
        <is>
          <t>Severe Storm</t>
        </is>
      </c>
      <c r="D280" s="2" t="n">
        <v>20230728</v>
      </c>
      <c r="E280" s="2" t="n">
        <v>20230729</v>
      </c>
      <c r="F280" s="2" t="n">
        <v>1526.6</v>
      </c>
      <c r="G280" s="2" t="n">
        <v>1482</v>
      </c>
      <c r="H280" s="2" t="n">
        <v>2</v>
      </c>
      <c r="I280" s="2" t="inlineStr">
        <is>
          <t>CT,DE,FL,GA,IA,IL,IN,KS,MA,MD,ME,MI,MN,MO,NC,ND,NE,NH,NJ,NY,OH,PA,RI,SC,SD,VA,VT,WI,WV</t>
        </is>
      </c>
      <c r="J280" s="2" t="inlineStr">
        <is>
          <t>1,10,11,12,13,2,3,4,5,6,8,9,National</t>
        </is>
      </c>
      <c r="K280" s="2">
        <f>COUNTIF(Master!A$2:A$2428,A280)</f>
        <v/>
      </c>
      <c r="L280" s="2">
        <f>IFERROR(AVERAGEIFS(Master!P$2:P$2428,Master!A$2:A$2428,A280,Master!O$2:O$2428,"Relevant"),"")</f>
        <v/>
      </c>
      <c r="M280">
        <f>IFERROR(COUNTIFS(Master!A$2:A$2428,A280,Master!O$2:O$2428,"Relevant",Master!S$2:S$2428,TRUE)/COUNTIFS(Master!A$2:A$2428,A280,Master!O$2:O$2428,"Relevant"),"")</f>
        <v/>
      </c>
    </row>
    <row r="281" ht="15" customHeight="1">
      <c r="A281" s="2" t="n">
        <v>280</v>
      </c>
      <c r="B281" s="2" t="inlineStr">
        <is>
          <t>Hawaii Firestorm (August 2023)</t>
        </is>
      </c>
      <c r="C281" s="2" t="inlineStr">
        <is>
          <t>Wildfire</t>
        </is>
      </c>
      <c r="D281" s="2" t="n">
        <v>20230808</v>
      </c>
      <c r="E281" s="2" t="n">
        <v>20230808</v>
      </c>
      <c r="F281" s="2" t="n">
        <v>5665</v>
      </c>
      <c r="G281" s="2" t="n">
        <v>5500</v>
      </c>
      <c r="H281" s="2" t="n">
        <v>100</v>
      </c>
      <c r="I281" s="2" t="inlineStr">
        <is>
          <t>HI</t>
        </is>
      </c>
      <c r="J281" s="2" t="inlineStr">
        <is>
          <t>17,18,National</t>
        </is>
      </c>
      <c r="K281" s="2">
        <f>COUNTIF(Master!A$2:A$2428,A281)</f>
        <v/>
      </c>
      <c r="L281" s="2">
        <f>IFERROR(AVERAGEIFS(Master!P$2:P$2428,Master!A$2:A$2428,A281,Master!O$2:O$2428,"Relevant"),"")</f>
        <v/>
      </c>
      <c r="M281">
        <f>IFERROR(COUNTIFS(Master!A$2:A$2428,A281,Master!O$2:O$2428,"Relevant",Master!S$2:S$2428,TRUE)/COUNTIFS(Master!A$2:A$2428,A281,Master!O$2:O$2428,"Relevant"),"")</f>
        <v/>
      </c>
    </row>
    <row r="282" ht="15" customHeight="1">
      <c r="A282" s="2" t="n">
        <v>281</v>
      </c>
      <c r="B282" s="2" t="inlineStr">
        <is>
          <t>Northeastern and Eastern Severe Weather (August 2023)</t>
        </is>
      </c>
      <c r="C282" s="2" t="inlineStr">
        <is>
          <t>Severe Storm</t>
        </is>
      </c>
      <c r="D282" s="2" t="n">
        <v>20230805</v>
      </c>
      <c r="E282" s="2" t="n">
        <v>20230808</v>
      </c>
      <c r="F282" s="2" t="n">
        <v>1680.2</v>
      </c>
      <c r="G282" s="2" t="n">
        <v>1631</v>
      </c>
      <c r="H282" s="2" t="n">
        <v>4</v>
      </c>
      <c r="I282" s="2" t="inlineStr">
        <is>
          <t>CT,DE,FL,GA,MA,MD,ME,NC,NH,NJ,NY,PA,RI,SC,VA,VT,WV</t>
        </is>
      </c>
      <c r="J282" s="2" t="inlineStr">
        <is>
          <t>1,2,3,4,5,6,National</t>
        </is>
      </c>
      <c r="K282" s="2">
        <f>COUNTIF(Master!A$2:A$2428,A282)</f>
        <v/>
      </c>
      <c r="L282" s="2">
        <f>IFERROR(AVERAGEIFS(Master!P$2:P$2428,Master!A$2:A$2428,A282,Master!O$2:O$2428,"Relevant"),"")</f>
        <v/>
      </c>
      <c r="M282">
        <f>IFERROR(COUNTIFS(Master!A$2:A$2428,A282,Master!O$2:O$2428,"Relevant",Master!S$2:S$2428,TRUE)/COUNTIFS(Master!A$2:A$2428,A282,Master!O$2:O$2428,"Relevant"),"")</f>
        <v/>
      </c>
    </row>
    <row r="283" ht="15" customHeight="1">
      <c r="A283" s="2" t="n">
        <v>282</v>
      </c>
      <c r="B283" s="2" t="inlineStr">
        <is>
          <t>Minnesota Hail Storms (August 2023)</t>
        </is>
      </c>
      <c r="C283" s="2" t="inlineStr">
        <is>
          <t>Severe Storm</t>
        </is>
      </c>
      <c r="D283" s="2" t="n">
        <v>20230811</v>
      </c>
      <c r="E283" s="2" t="n">
        <v>20230811</v>
      </c>
      <c r="F283" s="2" t="n">
        <v>1828.3</v>
      </c>
      <c r="G283" s="2" t="n">
        <v>1775</v>
      </c>
      <c r="H283" s="2" t="n">
        <v>0</v>
      </c>
      <c r="I283" s="2" t="inlineStr">
        <is>
          <t>MN</t>
        </is>
      </c>
      <c r="J283" s="2" t="inlineStr">
        <is>
          <t>11,12,13,National</t>
        </is>
      </c>
      <c r="K283" s="2">
        <f>COUNTIF(Master!A$2:A$2428,A283)</f>
        <v/>
      </c>
      <c r="L283" s="2">
        <f>IFERROR(AVERAGEIFS(Master!P$2:P$2428,Master!A$2:A$2428,A283,Master!O$2:O$2428,"Relevant"),"")</f>
        <v/>
      </c>
      <c r="M283">
        <f>IFERROR(COUNTIFS(Master!A$2:A$2428,A283,Master!O$2:O$2428,"Relevant",Master!S$2:S$2428,TRUE)/COUNTIFS(Master!A$2:A$2428,A283,Master!O$2:O$2428,"Relevant"),"")</f>
        <v/>
      </c>
    </row>
    <row r="284" ht="15" customHeight="1">
      <c r="A284" s="2" t="n">
        <v>283</v>
      </c>
      <c r="B284" s="2" t="inlineStr">
        <is>
          <t>Hurricane Idalia (August 2023)</t>
        </is>
      </c>
      <c r="C284" s="2" t="inlineStr">
        <is>
          <t>Tropical Cyclone</t>
        </is>
      </c>
      <c r="D284" s="2" t="n">
        <v>20230829</v>
      </c>
      <c r="E284" s="2" t="n">
        <v>20230831</v>
      </c>
      <c r="F284" s="2" t="n">
        <v>3559.7</v>
      </c>
      <c r="G284" s="2" t="n">
        <v>3456</v>
      </c>
      <c r="H284" s="2" t="n">
        <v>5</v>
      </c>
      <c r="I284" s="2" t="inlineStr">
        <is>
          <t>FL,GA,NC,SC</t>
        </is>
      </c>
      <c r="J284" s="2" t="inlineStr">
        <is>
          <t>3,4,5,6,National</t>
        </is>
      </c>
      <c r="K284" s="2">
        <f>COUNTIF(Master!A$2:A$2428,A284)</f>
        <v/>
      </c>
      <c r="L284" s="2">
        <f>IFERROR(AVERAGEIFS(Master!P$2:P$2428,Master!A$2:A$2428,A284,Master!O$2:O$2428,"Relevant"),"")</f>
        <v/>
      </c>
      <c r="M284">
        <f>IFERROR(COUNTIFS(Master!A$2:A$2428,A284,Master!O$2:O$2428,"Relevant",Master!S$2:S$2428,TRUE)/COUNTIFS(Master!A$2:A$2428,A284,Master!O$2:O$2428,"Relevant"),"")</f>
        <v/>
      </c>
    </row>
    <row r="285" ht="15" customHeight="1">
      <c r="A285" s="2" t="n">
        <v>284</v>
      </c>
      <c r="B285" s="2" t="inlineStr">
        <is>
          <t>Southern Hail Storms (September 2023)</t>
        </is>
      </c>
      <c r="C285" s="2" t="inlineStr">
        <is>
          <t>Severe Storm</t>
        </is>
      </c>
      <c r="D285" s="2" t="n">
        <v>20230923</v>
      </c>
      <c r="E285" s="2" t="n">
        <v>20230924</v>
      </c>
      <c r="F285" s="2" t="n">
        <v>1694.5</v>
      </c>
      <c r="G285" s="2" t="n">
        <v>1645</v>
      </c>
      <c r="H285" s="2" t="n">
        <v>0</v>
      </c>
      <c r="I285" s="2" t="inlineStr">
        <is>
          <t>AL,AR,FL,GA,KY,LA,MS,NC,OK,SC,TN,TX,VA</t>
        </is>
      </c>
      <c r="J285" s="2" t="inlineStr">
        <is>
          <t>13,14,15,3,4,5,6,7,8,National</t>
        </is>
      </c>
      <c r="K285" s="2">
        <f>COUNTIF(Master!A$2:A$2428,A285)</f>
        <v/>
      </c>
      <c r="L285" s="2">
        <f>IFERROR(AVERAGEIFS(Master!P$2:P$2428,Master!A$2:A$2428,A285,Master!O$2:O$2428,"Relevant"),"")</f>
        <v/>
      </c>
      <c r="M285">
        <f>IFERROR(COUNTIFS(Master!A$2:A$2428,A285,Master!O$2:O$2428,"Relevant",Master!S$2:S$2428,TRUE)/COUNTIFS(Master!A$2:A$2428,A285,Master!O$2:O$2428,"Relevant"),"")</f>
        <v/>
      </c>
    </row>
    <row r="286" ht="15" customHeight="1">
      <c r="A286" s="2" t="n">
        <v>285</v>
      </c>
      <c r="B286" s="2" t="inlineStr">
        <is>
          <t>Southern/Midwestern Drought and Heatwave (Spring-Fall 2023)</t>
        </is>
      </c>
      <c r="C286" s="2" t="inlineStr">
        <is>
          <t>Drought</t>
        </is>
      </c>
      <c r="D286" s="2" t="n">
        <v>20230401</v>
      </c>
      <c r="E286" s="2" t="n">
        <v>20230930</v>
      </c>
      <c r="F286" s="2" t="n">
        <v>14786.7</v>
      </c>
      <c r="G286" s="2" t="n">
        <v>14082</v>
      </c>
      <c r="H286" s="2" t="n">
        <v>247</v>
      </c>
      <c r="I286" s="2" t="inlineStr">
        <is>
          <t>AL,AR,FL,GA,KY,LA,MS,NC,OK,SC,TN,TX,VA</t>
        </is>
      </c>
      <c r="J286" s="2" t="inlineStr">
        <is>
          <t>13,14,15,3,4,5,6,7,8,National</t>
        </is>
      </c>
      <c r="K286" s="2">
        <f>COUNTIF(Master!A$2:A$2428,A286)</f>
        <v/>
      </c>
      <c r="L286" s="2">
        <f>IFERROR(AVERAGEIFS(Master!P$2:P$2428,Master!A$2:A$2428,A286,Master!O$2:O$2428,"Relevant"),"")</f>
        <v/>
      </c>
      <c r="M286">
        <f>IFERROR(COUNTIFS(Master!A$2:A$2428,A286,Master!O$2:O$2428,"Relevant",Master!S$2:S$2428,TRUE)/COUNTIFS(Master!A$2:A$2428,A286,Master!O$2:O$2428,"Relevant"),"")</f>
        <v/>
      </c>
    </row>
    <row r="287" ht="15" customHeight="1">
      <c r="A287" s="2" t="n">
        <v>286</v>
      </c>
      <c r="B287" s="2" t="inlineStr">
        <is>
          <t>East Coast Storm and Flooding (December 2023)</t>
        </is>
      </c>
      <c r="C287" s="2" t="inlineStr">
        <is>
          <t>Flooding</t>
        </is>
      </c>
      <c r="D287" s="2" t="n">
        <v>20231216</v>
      </c>
      <c r="E287" s="2" t="n">
        <v>20231218</v>
      </c>
      <c r="F287" s="2" t="n">
        <v>1314.4</v>
      </c>
      <c r="G287" s="2" t="n">
        <v>1276</v>
      </c>
      <c r="H287" s="2" t="n">
        <v>5</v>
      </c>
      <c r="I287" s="2" t="inlineStr">
        <is>
          <t>CT,DE,FL,GA,MA,MD,ME,NC,NH,NJ,NY,PA,RI,SC,VA,VT,WV</t>
        </is>
      </c>
      <c r="J287" s="2" t="inlineStr">
        <is>
          <t>1,2,3,4,5,6,National</t>
        </is>
      </c>
      <c r="K287" s="2">
        <f>COUNTIF(Master!A$2:A$2428,A287)</f>
        <v/>
      </c>
      <c r="L287" s="2">
        <f>IFERROR(AVERAGEIFS(Master!P$2:P$2428,Master!A$2:A$2428,A287,Master!O$2:O$2428,"Relevant"),"")</f>
        <v/>
      </c>
      <c r="M287">
        <f>IFERROR(COUNTIFS(Master!A$2:A$2428,A287,Master!O$2:O$2428,"Relevant",Master!S$2:S$2428,TRUE)/COUNTIFS(Master!A$2:A$2428,A287,Master!O$2:O$2428,"Relevant"),"")</f>
        <v/>
      </c>
    </row>
    <row r="288" ht="15" customHeight="1">
      <c r="A288" s="2" t="n">
        <v>287</v>
      </c>
      <c r="B288" s="2" t="inlineStr">
        <is>
          <t>Southern Tornado Outbreak and East Coast Storm (January 2024)</t>
        </is>
      </c>
      <c r="C288" s="2" t="inlineStr">
        <is>
          <t>Severe Storm</t>
        </is>
      </c>
      <c r="D288" s="2" t="n">
        <v>20240108</v>
      </c>
      <c r="E288" s="2" t="n">
        <v>20240110</v>
      </c>
      <c r="F288" s="2" t="n">
        <v>2780.2</v>
      </c>
      <c r="G288" s="2" t="n">
        <v>2726</v>
      </c>
      <c r="H288" s="2" t="n">
        <v>3</v>
      </c>
      <c r="I288" s="2" t="inlineStr">
        <is>
          <t>AL,AR,CT,DE,FL,GA,KY,LA,MA,MD,ME,MS,NC,NH,NJ,NY,OK,PA,RI,SC,TN,TX,VA,VT,WV</t>
        </is>
      </c>
      <c r="J288" s="2" t="inlineStr">
        <is>
          <t>1,13,14,15,2,3,4,5,6,7,8,National</t>
        </is>
      </c>
      <c r="K288" s="2">
        <f>COUNTIF(Master!A$2:A$2428,A288)</f>
        <v/>
      </c>
      <c r="L288" s="2">
        <f>IFERROR(AVERAGEIFS(Master!P$2:P$2428,Master!A$2:A$2428,A288,Master!O$2:O$2428,"Relevant"),"")</f>
        <v/>
      </c>
      <c r="M288">
        <f>IFERROR(COUNTIFS(Master!A$2:A$2428,A288,Master!O$2:O$2428,"Relevant",Master!S$2:S$2428,TRUE)/COUNTIFS(Master!A$2:A$2428,A288,Master!O$2:O$2428,"Relevant"),"")</f>
        <v/>
      </c>
    </row>
    <row r="289" ht="15" customHeight="1">
      <c r="A289" s="2" t="n">
        <v>288</v>
      </c>
      <c r="B289" s="2" t="inlineStr">
        <is>
          <t>Northwest Winter Storm (January 2024)</t>
        </is>
      </c>
      <c r="C289" s="2" t="inlineStr">
        <is>
          <t>Winter Storm</t>
        </is>
      </c>
      <c r="D289" s="2" t="n">
        <v>20240112</v>
      </c>
      <c r="E289" s="2" t="n">
        <v>20240114</v>
      </c>
      <c r="F289" s="2" t="n">
        <v>1723.8</v>
      </c>
      <c r="G289" s="2" t="n">
        <v>1690</v>
      </c>
      <c r="H289" s="2" t="n">
        <v>20</v>
      </c>
      <c r="I289" s="2" t="inlineStr">
        <is>
          <t>ID,MT,OR,WA</t>
        </is>
      </c>
      <c r="J289" s="2" t="inlineStr">
        <is>
          <t>15,16,17,18,National</t>
        </is>
      </c>
      <c r="K289" s="2">
        <f>COUNTIF(Master!A$2:A$2428,A289)</f>
        <v/>
      </c>
      <c r="L289" s="2">
        <f>IFERROR(AVERAGEIFS(Master!P$2:P$2428,Master!A$2:A$2428,A289,Master!O$2:O$2428,"Relevant"),"")</f>
        <v/>
      </c>
      <c r="M289">
        <f>IFERROR(COUNTIFS(Master!A$2:A$2428,A289,Master!O$2:O$2428,"Relevant",Master!S$2:S$2428,TRUE)/COUNTIFS(Master!A$2:A$2428,A289,Master!O$2:O$2428,"Relevant"),"")</f>
        <v/>
      </c>
    </row>
    <row r="290" ht="15" customHeight="1">
      <c r="A290" s="2" t="n">
        <v>289</v>
      </c>
      <c r="B290" s="2" t="inlineStr">
        <is>
          <t>Central, Southern, Northeastern Winter Storm and Cold Wave (January 2024)</t>
        </is>
      </c>
      <c r="C290" s="2" t="inlineStr">
        <is>
          <t>Winter Storm</t>
        </is>
      </c>
      <c r="D290" s="2" t="n">
        <v>20240114</v>
      </c>
      <c r="E290" s="2" t="n">
        <v>20240118</v>
      </c>
      <c r="F290" s="2" t="n">
        <v>1948.3</v>
      </c>
      <c r="G290" s="2" t="n">
        <v>1910</v>
      </c>
      <c r="H290" s="2" t="n">
        <v>41</v>
      </c>
      <c r="I290" s="2" t="inlineStr">
        <is>
          <t>AL,AR,CT,FL,GA,IA,IL,IN,KS,KY,LA,MA,ME,MI,MN,MO,MS,NC,ND,NE,NH,NJ,NY,OH,OK,PA,RI,SC,SD,TN,TX,VA,VT,WI</t>
        </is>
      </c>
      <c r="J290" s="2" t="inlineStr">
        <is>
          <t>1,10,11,12,13,14,15,2,3,4,5,6,7,8,9,National</t>
        </is>
      </c>
      <c r="K290" s="2">
        <f>COUNTIF(Master!A$2:A$2428,A290)</f>
        <v/>
      </c>
      <c r="L290" s="2">
        <f>IFERROR(AVERAGEIFS(Master!P$2:P$2428,Master!A$2:A$2428,A290,Master!O$2:O$2428,"Relevant"),"")</f>
        <v/>
      </c>
      <c r="M290">
        <f>IFERROR(COUNTIFS(Master!A$2:A$2428,A290,Master!O$2:O$2428,"Relevant",Master!S$2:S$2428,TRUE)/COUNTIFS(Master!A$2:A$2428,A290,Master!O$2:O$2428,"Relevant"),"")</f>
        <v/>
      </c>
    </row>
    <row r="291" ht="15" customHeight="1">
      <c r="A291" s="2" t="n">
        <v>290</v>
      </c>
      <c r="B291" s="2" t="inlineStr">
        <is>
          <t>Southern Severe Weather (February 2024)</t>
        </is>
      </c>
      <c r="C291" s="2" t="inlineStr">
        <is>
          <t>Severe Storm</t>
        </is>
      </c>
      <c r="D291" s="2" t="n">
        <v>20240210</v>
      </c>
      <c r="E291" s="2" t="n">
        <v>20240212</v>
      </c>
      <c r="F291" s="2" t="n">
        <v>1072</v>
      </c>
      <c r="G291" s="2" t="n">
        <v>1051</v>
      </c>
      <c r="H291" s="2" t="n">
        <v>0</v>
      </c>
      <c r="I291" s="2" t="inlineStr">
        <is>
          <t>AL,AR,FL,GA,KY,LA,MS,NC,OK,SC,TN,TX,VA</t>
        </is>
      </c>
      <c r="J291" s="2" t="inlineStr">
        <is>
          <t>13,14,15,3,4,5,6,7,8,National</t>
        </is>
      </c>
      <c r="K291" s="2">
        <f>COUNTIF(Master!A$2:A$2428,A291)</f>
        <v/>
      </c>
      <c r="L291" s="2">
        <f>IFERROR(AVERAGEIFS(Master!P$2:P$2428,Master!A$2:A$2428,A291,Master!O$2:O$2428,"Relevant"),"")</f>
        <v/>
      </c>
      <c r="M291">
        <f>IFERROR(COUNTIFS(Master!A$2:A$2428,A291,Master!O$2:O$2428,"Relevant",Master!S$2:S$2428,TRUE)/COUNTIFS(Master!A$2:A$2428,A291,Master!O$2:O$2428,"Relevant"),"")</f>
        <v/>
      </c>
    </row>
    <row r="292" ht="15" customHeight="1">
      <c r="A292" s="2" t="n">
        <v>291</v>
      </c>
      <c r="B292" s="2" t="inlineStr">
        <is>
          <t>Central and Eastern Severe Weather (February 2024)</t>
        </is>
      </c>
      <c r="C292" s="2" t="inlineStr">
        <is>
          <t>Severe Storm</t>
        </is>
      </c>
      <c r="D292" s="2" t="n">
        <v>20240227</v>
      </c>
      <c r="E292" s="2" t="n">
        <v>20240228</v>
      </c>
      <c r="F292" s="2" t="n">
        <v>1534</v>
      </c>
      <c r="G292" s="2" t="n">
        <v>1504</v>
      </c>
      <c r="H292" s="2" t="n">
        <v>0</v>
      </c>
      <c r="I292" s="2" t="inlineStr">
        <is>
          <t>CT,DE,FL,GA,IA,IL,IN,KS,MA,MD,ME,MI,MN,MO,NC,ND,NE,NH,NJ,NY,OH,OK,PA,RI,SC,SD,TX,VA,VT,WI,WV</t>
        </is>
      </c>
      <c r="J292" s="2" t="inlineStr">
        <is>
          <t>1,10,11,12,13,14,15,2,3,4,5,6,8,9,National</t>
        </is>
      </c>
      <c r="K292" s="2">
        <f>COUNTIF(Master!A$2:A$2428,A292)</f>
        <v/>
      </c>
      <c r="L292" s="2">
        <f>IFERROR(AVERAGEIFS(Master!P$2:P$2428,Master!A$2:A$2428,A292,Master!O$2:O$2428,"Relevant"),"")</f>
        <v/>
      </c>
      <c r="M292">
        <f>IFERROR(COUNTIFS(Master!A$2:A$2428,A292,Master!O$2:O$2428,"Relevant",Master!S$2:S$2428,TRUE)/COUNTIFS(Master!A$2:A$2428,A292,Master!O$2:O$2428,"Relevant"),"")</f>
        <v/>
      </c>
    </row>
    <row r="293" ht="15" customHeight="1">
      <c r="A293" s="2" t="n">
        <v>292</v>
      </c>
      <c r="B293" s="2" t="inlineStr">
        <is>
          <t>Central and Southern Severe Weather (March 2024)</t>
        </is>
      </c>
      <c r="C293" s="2" t="inlineStr">
        <is>
          <t>Severe Storm</t>
        </is>
      </c>
      <c r="D293" s="2" t="n">
        <v>20240312</v>
      </c>
      <c r="E293" s="2" t="n">
        <v>20240314</v>
      </c>
      <c r="F293" s="2" t="n">
        <v>6151.6</v>
      </c>
      <c r="G293" s="2" t="n">
        <v>6031</v>
      </c>
      <c r="H293" s="2" t="n">
        <v>3</v>
      </c>
      <c r="I293" s="2" t="inlineStr">
        <is>
          <t>AL,AR,FL,GA,IA,IL,IN,KS,KY,LA,MI,MN,MO,MS,NC,ND,NE,OH,OK,SC,SD,TN,TX,VA,WI</t>
        </is>
      </c>
      <c r="J293" s="2" t="inlineStr">
        <is>
          <t>10,11,12,13,14,15,3,4,5,6,7,8,9,National</t>
        </is>
      </c>
      <c r="K293" s="2">
        <f>COUNTIF(Master!A$2:A$2428,A293)</f>
        <v/>
      </c>
      <c r="L293" s="2">
        <f>IFERROR(AVERAGEIFS(Master!P$2:P$2428,Master!A$2:A$2428,A293,Master!O$2:O$2428,"Relevant"),"")</f>
        <v/>
      </c>
      <c r="M293">
        <f>IFERROR(COUNTIFS(Master!A$2:A$2428,A293,Master!O$2:O$2428,"Relevant",Master!S$2:S$2428,TRUE)/COUNTIFS(Master!A$2:A$2428,A293,Master!O$2:O$2428,"Relevant"),"")</f>
        <v/>
      </c>
    </row>
    <row r="294" ht="15" customHeight="1">
      <c r="A294" s="2" t="n">
        <v>293</v>
      </c>
      <c r="B294" s="2" t="inlineStr">
        <is>
          <t>Central Tornado Outbreak and Eastern Severe Weather (April 2024)</t>
        </is>
      </c>
      <c r="C294" s="2" t="inlineStr">
        <is>
          <t>Severe Storm</t>
        </is>
      </c>
      <c r="D294" s="2" t="n">
        <v>20240401</v>
      </c>
      <c r="E294" s="2" t="n">
        <v>20240403</v>
      </c>
      <c r="F294" s="2" t="n">
        <v>2465.5</v>
      </c>
      <c r="G294" s="2" t="n">
        <v>2441</v>
      </c>
      <c r="H294" s="2" t="n">
        <v>3</v>
      </c>
      <c r="I294" s="2" t="inlineStr">
        <is>
          <t>CT,DE,FL,GA,IA,IL,IN,KS,MA,MD,ME,MI,MN,MO,NC,ND,NE,NH,NJ,NY,OH,OK,PA,RI,SC,SD,TX,VA,VT,WI,WV</t>
        </is>
      </c>
      <c r="J294" s="2" t="inlineStr">
        <is>
          <t>1,10,11,12,13,14,15,2,3,4,5,6,8,9,National</t>
        </is>
      </c>
      <c r="K294" s="2">
        <f>COUNTIF(Master!A$2:A$2428,A294)</f>
        <v/>
      </c>
      <c r="L294" s="2">
        <f>IFERROR(AVERAGEIFS(Master!P$2:P$2428,Master!A$2:A$2428,A294,Master!O$2:O$2428,"Relevant"),"")</f>
        <v/>
      </c>
      <c r="M294">
        <f>IFERROR(COUNTIFS(Master!A$2:A$2428,A294,Master!O$2:O$2428,"Relevant",Master!S$2:S$2428,TRUE)/COUNTIFS(Master!A$2:A$2428,A294,Master!O$2:O$2428,"Relevant"),"")</f>
        <v/>
      </c>
    </row>
    <row r="295" ht="15" customHeight="1">
      <c r="A295" s="2" t="n">
        <v>294</v>
      </c>
      <c r="B295" s="2" t="inlineStr">
        <is>
          <t>Southern and Eastern Severe Weather (April 2024)</t>
        </is>
      </c>
      <c r="C295" s="2" t="inlineStr">
        <is>
          <t>Severe Storm</t>
        </is>
      </c>
      <c r="D295" s="2" t="n">
        <v>20240408</v>
      </c>
      <c r="E295" s="2" t="n">
        <v>20240411</v>
      </c>
      <c r="F295" s="2" t="n">
        <v>2725.1</v>
      </c>
      <c r="G295" s="2" t="n">
        <v>2698</v>
      </c>
      <c r="H295" s="2" t="n">
        <v>0</v>
      </c>
      <c r="I295" s="2" t="inlineStr">
        <is>
          <t>AL,AR,CT,DE,FL,GA,KY,LA,MA,MD,ME,MS,NC,NH,NJ,NY,OK,PA,RI,SC,TN,TX,VA,VT,WV</t>
        </is>
      </c>
      <c r="J295" s="2" t="inlineStr">
        <is>
          <t>1,13,14,15,2,3,4,5,6,7,8,National</t>
        </is>
      </c>
      <c r="K295" s="2">
        <f>COUNTIF(Master!A$2:A$2428,A295)</f>
        <v/>
      </c>
      <c r="L295" s="2">
        <f>IFERROR(AVERAGEIFS(Master!P$2:P$2428,Master!A$2:A$2428,A295,Master!O$2:O$2428,"Relevant"),"")</f>
        <v/>
      </c>
      <c r="M295">
        <f>IFERROR(COUNTIFS(Master!A$2:A$2428,A295,Master!O$2:O$2428,"Relevant",Master!S$2:S$2428,TRUE)/COUNTIFS(Master!A$2:A$2428,A295,Master!O$2:O$2428,"Relevant"),"")</f>
        <v/>
      </c>
    </row>
    <row r="296" ht="15" customHeight="1">
      <c r="A296" s="2" t="n">
        <v>295</v>
      </c>
      <c r="B296" s="2" t="inlineStr">
        <is>
          <t>Central and Southern Tornado Outbreak (April 2024)</t>
        </is>
      </c>
      <c r="C296" s="2" t="inlineStr">
        <is>
          <t>Severe Storm</t>
        </is>
      </c>
      <c r="D296" s="2" t="n">
        <v>20240426</v>
      </c>
      <c r="E296" s="2" t="n">
        <v>20240428</v>
      </c>
      <c r="F296" s="2" t="n">
        <v>1697.8</v>
      </c>
      <c r="G296" s="2" t="n">
        <v>1681</v>
      </c>
      <c r="H296" s="2" t="n">
        <v>3</v>
      </c>
      <c r="I296" s="2" t="inlineStr">
        <is>
          <t>AL,AR,FL,GA,IA,IL,IN,KS,KY,LA,MI,MN,MO,MS,NC,ND,NE,OH,OK,SC,SD,TN,TX,VA,WI</t>
        </is>
      </c>
      <c r="J296" s="2" t="inlineStr">
        <is>
          <t>10,11,12,13,14,15,3,4,5,6,7,8,9,National</t>
        </is>
      </c>
      <c r="K296" s="2">
        <f>COUNTIF(Master!A$2:A$2428,A296)</f>
        <v/>
      </c>
      <c r="L296" s="2">
        <f>IFERROR(AVERAGEIFS(Master!P$2:P$2428,Master!A$2:A$2428,A296,Master!O$2:O$2428,"Relevant"),"")</f>
        <v/>
      </c>
      <c r="M296">
        <f>IFERROR(COUNTIFS(Master!A$2:A$2428,A296,Master!O$2:O$2428,"Relevant",Master!S$2:S$2428,TRUE)/COUNTIFS(Master!A$2:A$2428,A296,Master!O$2:O$2428,"Relevant"),"")</f>
        <v/>
      </c>
    </row>
    <row r="297" ht="15" customHeight="1">
      <c r="A297" s="2" t="n">
        <v>296</v>
      </c>
      <c r="B297" s="2" t="inlineStr">
        <is>
          <t>Central, Southern, Southeastern Tornado Outbreak (May 2024)</t>
        </is>
      </c>
      <c r="C297" s="2" t="inlineStr">
        <is>
          <t>Severe Storm</t>
        </is>
      </c>
      <c r="D297" s="2" t="n">
        <v>20240506</v>
      </c>
      <c r="E297" s="2" t="n">
        <v>20240509</v>
      </c>
      <c r="F297" s="2" t="n">
        <v>6571</v>
      </c>
      <c r="G297" s="2" t="n">
        <v>6571</v>
      </c>
      <c r="H297" s="2" t="n">
        <v>3</v>
      </c>
      <c r="I297" s="2" t="inlineStr">
        <is>
          <t>AL,AR,FL,GA,IA,IL,IN,KS,KY,LA,MI,MN,MO,MS,NC,ND,NE,OH,OK,SC,SD,TN,TX,VA,WI,WV</t>
        </is>
      </c>
      <c r="J297" s="2" t="inlineStr">
        <is>
          <t>10,11,12,13,14,15,3,4,5,6,7,8,9,National</t>
        </is>
      </c>
      <c r="K297" s="2">
        <f>COUNTIF(Master!A$2:A$2428,A297)</f>
        <v/>
      </c>
      <c r="L297" s="2">
        <f>IFERROR(AVERAGEIFS(Master!P$2:P$2428,Master!A$2:A$2428,A297,Master!O$2:O$2428,"Relevant"),"")</f>
        <v/>
      </c>
      <c r="M297">
        <f>IFERROR(COUNTIFS(Master!A$2:A$2428,A297,Master!O$2:O$2428,"Relevant",Master!S$2:S$2428,TRUE)/COUNTIFS(Master!A$2:A$2428,A297,Master!O$2:O$2428,"Relevant"),"")</f>
        <v/>
      </c>
    </row>
    <row r="298" ht="15" customHeight="1">
      <c r="A298" s="2" t="n">
        <v>297</v>
      </c>
      <c r="B298" s="2" t="inlineStr">
        <is>
          <t>Southern Severe Weather (May 2024)</t>
        </is>
      </c>
      <c r="C298" s="2" t="inlineStr">
        <is>
          <t>Severe Storm</t>
        </is>
      </c>
      <c r="D298" s="2" t="n">
        <v>20240511</v>
      </c>
      <c r="E298" s="2" t="n">
        <v>20240513</v>
      </c>
      <c r="F298" s="2" t="n">
        <v>1124</v>
      </c>
      <c r="G298" s="2" t="n">
        <v>1124</v>
      </c>
      <c r="H298" s="2" t="n">
        <v>1</v>
      </c>
      <c r="I298" s="2" t="inlineStr">
        <is>
          <t>AL,AR,FL,GA,KY,LA,MS,NC,OK,SC,TN,TX,VA</t>
        </is>
      </c>
      <c r="J298" s="2" t="inlineStr">
        <is>
          <t>13,14,15,3,4,5,6,7,8,National</t>
        </is>
      </c>
      <c r="K298" s="2">
        <f>COUNTIF(Master!A$2:A$2428,A298)</f>
        <v/>
      </c>
      <c r="L298" s="2">
        <f>IFERROR(AVERAGEIFS(Master!P$2:P$2428,Master!A$2:A$2428,A298,Master!O$2:O$2428,"Relevant"),"")</f>
        <v/>
      </c>
      <c r="M298">
        <f>IFERROR(COUNTIFS(Master!A$2:A$2428,A298,Master!O$2:O$2428,"Relevant",Master!S$2:S$2428,TRUE)/COUNTIFS(Master!A$2:A$2428,A298,Master!O$2:O$2428,"Relevant"),"")</f>
        <v/>
      </c>
    </row>
    <row r="299" ht="15" customHeight="1">
      <c r="A299" s="2" t="n">
        <v>298</v>
      </c>
      <c r="B299" s="2" t="inlineStr">
        <is>
          <t>Southern Derecho (May 2024)</t>
        </is>
      </c>
      <c r="C299" s="2" t="inlineStr">
        <is>
          <t>Severe Storm</t>
        </is>
      </c>
      <c r="D299" s="2" t="n">
        <v>20240516</v>
      </c>
      <c r="E299" s="2" t="n">
        <v>20240517</v>
      </c>
      <c r="F299" s="2" t="n">
        <v>1551</v>
      </c>
      <c r="G299" s="2" t="n">
        <v>1551</v>
      </c>
      <c r="H299" s="2" t="n">
        <v>8</v>
      </c>
      <c r="I299" s="2" t="inlineStr">
        <is>
          <t>AL,AR,FL,GA,KY,LA,MS,NC,OK,SC,TN,TX,VA</t>
        </is>
      </c>
      <c r="J299" s="2" t="inlineStr">
        <is>
          <t>13,14,15,3,4,5,6,7,8,National</t>
        </is>
      </c>
      <c r="K299" s="2">
        <f>COUNTIF(Master!A$2:A$2428,A299)</f>
        <v/>
      </c>
      <c r="L299" s="2">
        <f>IFERROR(AVERAGEIFS(Master!P$2:P$2428,Master!A$2:A$2428,A299,Master!O$2:O$2428,"Relevant"),"")</f>
        <v/>
      </c>
      <c r="M299">
        <f>IFERROR(COUNTIFS(Master!A$2:A$2428,A299,Master!O$2:O$2428,"Relevant",Master!S$2:S$2428,TRUE)/COUNTIFS(Master!A$2:A$2428,A299,Master!O$2:O$2428,"Relevant"),"")</f>
        <v/>
      </c>
    </row>
    <row r="300" ht="15" customHeight="1">
      <c r="A300" s="2" t="n">
        <v>299</v>
      </c>
      <c r="B300" s="2" t="inlineStr">
        <is>
          <t>Central, Southern, Eastern Severe Weather (May 2024)</t>
        </is>
      </c>
      <c r="C300" s="2" t="inlineStr">
        <is>
          <t>Severe Storm</t>
        </is>
      </c>
      <c r="D300" s="2" t="n">
        <v>20240518</v>
      </c>
      <c r="E300" s="2" t="n">
        <v>20240522</v>
      </c>
      <c r="F300" s="2" t="n">
        <v>4907.8</v>
      </c>
      <c r="G300" s="2" t="n">
        <v>4859</v>
      </c>
      <c r="H300" s="2" t="n">
        <v>5</v>
      </c>
      <c r="I300" s="2" t="inlineStr">
        <is>
          <t>AL,AR,CT,DE,FL,GA,IA,IL,IN,KS,KY,LA,MA,MD,ME,MI,MN,MO,MS,NC,ND,NE,NH,NJ,NY,OH,OK,PA,RI,SC,SD,TN,TX,VA,VT,WI,WV</t>
        </is>
      </c>
      <c r="J300" s="2" t="inlineStr">
        <is>
          <t>1,10,11,12,13,14,15,2,3,4,5,6,7,8,9,National</t>
        </is>
      </c>
      <c r="K300" s="2">
        <f>COUNTIF(Master!A$2:A$2428,A300)</f>
        <v/>
      </c>
      <c r="L300" s="2">
        <f>IFERROR(AVERAGEIFS(Master!P$2:P$2428,Master!A$2:A$2428,A300,Master!O$2:O$2428,"Relevant"),"")</f>
        <v/>
      </c>
      <c r="M300">
        <f>IFERROR(COUNTIFS(Master!A$2:A$2428,A300,Master!O$2:O$2428,"Relevant",Master!S$2:S$2428,TRUE)/COUNTIFS(Master!A$2:A$2428,A300,Master!O$2:O$2428,"Relevant"),"")</f>
        <v/>
      </c>
    </row>
    <row r="301" ht="15" customHeight="1">
      <c r="A301" s="2" t="n">
        <v>300</v>
      </c>
      <c r="B301" s="2" t="inlineStr">
        <is>
          <t>Central Tornado Outbreak (May 2024)</t>
        </is>
      </c>
      <c r="C301" s="2" t="inlineStr">
        <is>
          <t>Severe Storm</t>
        </is>
      </c>
      <c r="D301" s="2" t="n">
        <v>20240525</v>
      </c>
      <c r="E301" s="2" t="n">
        <v>20240526</v>
      </c>
      <c r="F301" s="2" t="n">
        <v>3466.4</v>
      </c>
      <c r="G301" s="2" t="n">
        <v>3432</v>
      </c>
      <c r="H301" s="2" t="n">
        <v>16</v>
      </c>
      <c r="I301" s="2" t="inlineStr">
        <is>
          <t>IA,IL,IN,KS,MI,MN,MO,ND,NE,OH,OK,SD,TX,WI</t>
        </is>
      </c>
      <c r="J301" s="2" t="inlineStr">
        <is>
          <t>10,11,12,13,14,15,8,9,National</t>
        </is>
      </c>
      <c r="K301" s="2">
        <f>COUNTIF(Master!A$2:A$2428,A301)</f>
        <v/>
      </c>
      <c r="L301" s="2">
        <f>IFERROR(AVERAGEIFS(Master!P$2:P$2428,Master!A$2:A$2428,A301,Master!O$2:O$2428,"Relevant"),"")</f>
        <v/>
      </c>
      <c r="M301">
        <f>IFERROR(COUNTIFS(Master!A$2:A$2428,A301,Master!O$2:O$2428,"Relevant",Master!S$2:S$2428,TRUE)/COUNTIFS(Master!A$2:A$2428,A301,Master!O$2:O$2428,"Relevant"),"")</f>
        <v/>
      </c>
    </row>
    <row r="302" ht="15" customHeight="1">
      <c r="A302" s="2" t="n">
        <v>301</v>
      </c>
      <c r="B302" s="2" t="inlineStr">
        <is>
          <t>Texas Hail Storms (May 2024)</t>
        </is>
      </c>
      <c r="C302" s="2" t="inlineStr">
        <is>
          <t>Severe Storm</t>
        </is>
      </c>
      <c r="D302" s="2" t="n">
        <v>20240527</v>
      </c>
      <c r="E302" s="2" t="n">
        <v>20240528</v>
      </c>
      <c r="F302" s="2" t="n">
        <v>2348.3</v>
      </c>
      <c r="G302" s="2" t="n">
        <v>2325</v>
      </c>
      <c r="H302" s="2" t="n">
        <v>1</v>
      </c>
      <c r="I302" s="2" t="inlineStr">
        <is>
          <t>TX</t>
        </is>
      </c>
      <c r="J302" s="2" t="inlineStr">
        <is>
          <t>13,14,15,National</t>
        </is>
      </c>
      <c r="K302" s="2">
        <f>COUNTIF(Master!A$2:A$2428,A302)</f>
        <v/>
      </c>
      <c r="L302" s="2">
        <f>IFERROR(AVERAGEIFS(Master!P$2:P$2428,Master!A$2:A$2428,A302,Master!O$2:O$2428,"Relevant"),"")</f>
        <v/>
      </c>
      <c r="M302">
        <f>IFERROR(COUNTIFS(Master!A$2:A$2428,A302,Master!O$2:O$2428,"Relevant",Master!S$2:S$2428,TRUE)/COUNTIFS(Master!A$2:A$2428,A302,Master!O$2:O$2428,"Relevant"),"")</f>
        <v/>
      </c>
    </row>
    <row r="303" ht="15" customHeight="1">
      <c r="A303" s="2" t="n">
        <v>302</v>
      </c>
      <c r="B303" s="2" t="inlineStr">
        <is>
          <t>Colorado Hail Storms and Southern Severe Weather (May 2024)</t>
        </is>
      </c>
      <c r="C303" s="2" t="inlineStr">
        <is>
          <t>Severe Storm</t>
        </is>
      </c>
      <c r="D303" s="2" t="n">
        <v>20240531</v>
      </c>
      <c r="E303" s="2" t="n">
        <v>20240601</v>
      </c>
      <c r="F303" s="2" t="n">
        <v>3012.8</v>
      </c>
      <c r="G303" s="2" t="n">
        <v>2983</v>
      </c>
      <c r="H303" s="2" t="n">
        <v>0</v>
      </c>
      <c r="I303" s="2" t="inlineStr">
        <is>
          <t>AL,AR,CO,FL,GA,KY,LA,MS,NC,OK,SC,TN,TX,VA</t>
        </is>
      </c>
      <c r="J303" s="2" t="inlineStr">
        <is>
          <t>13,14,15,16,3,4,5,6,7,8,National</t>
        </is>
      </c>
      <c r="K303" s="2">
        <f>COUNTIF(Master!A$2:A$2428,A303)</f>
        <v/>
      </c>
      <c r="L303" s="2">
        <f>IFERROR(AVERAGEIFS(Master!P$2:P$2428,Master!A$2:A$2428,A303,Master!O$2:O$2428,"Relevant"),"")</f>
        <v/>
      </c>
      <c r="M303">
        <f>IFERROR(COUNTIFS(Master!A$2:A$2428,A303,Master!O$2:O$2428,"Relevant",Master!S$2:S$2428,TRUE)/COUNTIFS(Master!A$2:A$2428,A303,Master!O$2:O$2428,"Relevant"),"")</f>
        <v/>
      </c>
    </row>
    <row r="304" ht="15" customHeight="1">
      <c r="A304" s="2" t="n">
        <v>303</v>
      </c>
      <c r="B304" s="2" t="inlineStr">
        <is>
          <t>Central and Eastern Severe Weather (June 2024)</t>
        </is>
      </c>
      <c r="C304" s="2" t="inlineStr">
        <is>
          <t>Severe Storm</t>
        </is>
      </c>
      <c r="D304" s="2" t="n">
        <v>20240612</v>
      </c>
      <c r="E304" s="2" t="n">
        <v>20240614</v>
      </c>
      <c r="F304" s="2" t="n">
        <v>1228</v>
      </c>
      <c r="G304" s="2" t="n">
        <v>1228</v>
      </c>
      <c r="H304" s="2" t="n">
        <v>0</v>
      </c>
      <c r="I304" s="2" t="inlineStr">
        <is>
          <t>CT,DE,FL,GA,IA,IL,IN,KS,MA,MD,ME,MI,MN,MO,NC,ND,NE,NH,NJ,NY,OH,OK,PA,RI,SC,SD,TX,VA,VT,WI,WV</t>
        </is>
      </c>
      <c r="J304" s="2" t="inlineStr">
        <is>
          <t>1,10,11,12,13,14,15,2,3,4,5,6,8,9,National</t>
        </is>
      </c>
      <c r="K304" s="2">
        <f>COUNTIF(Master!A$2:A$2428,A304)</f>
        <v/>
      </c>
      <c r="L304" s="2">
        <f>IFERROR(AVERAGEIFS(Master!P$2:P$2428,Master!A$2:A$2428,A304,Master!O$2:O$2428,"Relevant"),"")</f>
        <v/>
      </c>
      <c r="M304">
        <f>IFERROR(COUNTIFS(Master!A$2:A$2428,A304,Master!O$2:O$2428,"Relevant",Master!S$2:S$2428,TRUE)/COUNTIFS(Master!A$2:A$2428,A304,Master!O$2:O$2428,"Relevant"),"")</f>
        <v/>
      </c>
    </row>
    <row r="305" ht="15" customHeight="1">
      <c r="A305" s="2" t="n">
        <v>304</v>
      </c>
      <c r="B305" s="2" t="inlineStr">
        <is>
          <t>Upper Midwest Flooding (June 2024)</t>
        </is>
      </c>
      <c r="C305" s="2" t="inlineStr">
        <is>
          <t>Flooding</t>
        </is>
      </c>
      <c r="D305" s="2" t="n">
        <v>20240616</v>
      </c>
      <c r="E305" s="2" t="n">
        <v>20240623</v>
      </c>
      <c r="F305" s="2" t="n">
        <v>1113</v>
      </c>
      <c r="G305" s="2" t="n">
        <v>1113</v>
      </c>
      <c r="H305" s="2" t="n">
        <v>4</v>
      </c>
      <c r="I305" s="2" t="inlineStr">
        <is>
          <t>IA,MI,MN,ND,SD,WI</t>
        </is>
      </c>
      <c r="J305" s="2" t="inlineStr">
        <is>
          <t>10,11,12,13,8,9,National</t>
        </is>
      </c>
      <c r="K305" s="2">
        <f>COUNTIF(Master!A$2:A$2428,A305)</f>
        <v/>
      </c>
      <c r="L305" s="2">
        <f>IFERROR(AVERAGEIFS(Master!P$2:P$2428,Master!A$2:A$2428,A305,Master!O$2:O$2428,"Relevant"),"")</f>
        <v/>
      </c>
      <c r="M305">
        <f>IFERROR(COUNTIFS(Master!A$2:A$2428,A305,Master!O$2:O$2428,"Relevant",Master!S$2:S$2428,TRUE)/COUNTIFS(Master!A$2:A$2428,A305,Master!O$2:O$2428,"Relevant"),"")</f>
        <v/>
      </c>
    </row>
    <row r="306" ht="15" customHeight="1">
      <c r="A306" s="2" t="n">
        <v>305</v>
      </c>
      <c r="B306" s="2" t="inlineStr">
        <is>
          <t>Central and Northeast Severe Weather (June 2024)</t>
        </is>
      </c>
      <c r="C306" s="2" t="inlineStr">
        <is>
          <t>Severe Storm</t>
        </is>
      </c>
      <c r="D306" s="2" t="n">
        <v>20240624</v>
      </c>
      <c r="E306" s="2" t="n">
        <v>20240626</v>
      </c>
      <c r="F306" s="2" t="n">
        <v>1704</v>
      </c>
      <c r="G306" s="2" t="n">
        <v>1704</v>
      </c>
      <c r="H306" s="2" t="n">
        <v>3</v>
      </c>
      <c r="I306" s="2" t="inlineStr">
        <is>
          <t>CT,IA,IL,IN,KS,MA,ME,MI,MN,MO,ND,NE,NH,NJ,NY,OH,OK,PA,RI,SD,TX,VT,WI</t>
        </is>
      </c>
      <c r="J306" s="2" t="inlineStr">
        <is>
          <t>1,10,11,12,13,14,15,2,3,8,9,National</t>
        </is>
      </c>
      <c r="K306" s="2">
        <f>COUNTIF(Master!A$2:A$2428,A306)</f>
        <v/>
      </c>
      <c r="L306" s="2">
        <f>IFERROR(AVERAGEIFS(Master!P$2:P$2428,Master!A$2:A$2428,A306,Master!O$2:O$2428,"Relevant"),"")</f>
        <v/>
      </c>
      <c r="M306">
        <f>IFERROR(COUNTIFS(Master!A$2:A$2428,A306,Master!O$2:O$2428,"Relevant",Master!S$2:S$2428,TRUE)/COUNTIFS(Master!A$2:A$2428,A306,Master!O$2:O$2428,"Relevant"),"")</f>
        <v/>
      </c>
    </row>
    <row r="307" ht="15" customHeight="1">
      <c r="A307" s="2" t="n">
        <v>306</v>
      </c>
      <c r="B307" s="2" t="inlineStr">
        <is>
          <t>New Mexico Wildfires (June 2024)</t>
        </is>
      </c>
      <c r="C307" s="2" t="inlineStr">
        <is>
          <t>Wildfire</t>
        </is>
      </c>
      <c r="D307" s="2" t="n">
        <v>20240617</v>
      </c>
      <c r="E307" s="2" t="n">
        <v>20240707</v>
      </c>
      <c r="F307" s="2" t="n">
        <v>1780</v>
      </c>
      <c r="G307" s="2" t="n">
        <v>1780</v>
      </c>
      <c r="H307" s="2" t="n">
        <v>2</v>
      </c>
      <c r="I307" s="2" t="inlineStr">
        <is>
          <t>NM</t>
        </is>
      </c>
      <c r="J307" s="2" t="inlineStr">
        <is>
          <t>15,16,National</t>
        </is>
      </c>
      <c r="K307" s="2">
        <f>COUNTIF(Master!A$2:A$2428,A307)</f>
        <v/>
      </c>
      <c r="L307" s="2">
        <f>IFERROR(AVERAGEIFS(Master!P$2:P$2428,Master!A$2:A$2428,A307,Master!O$2:O$2428,"Relevant"),"")</f>
        <v/>
      </c>
      <c r="M307">
        <f>IFERROR(COUNTIFS(Master!A$2:A$2428,A307,Master!O$2:O$2428,"Relevant",Master!S$2:S$2428,TRUE)/COUNTIFS(Master!A$2:A$2428,A307,Master!O$2:O$2428,"Relevant"),"")</f>
        <v/>
      </c>
    </row>
    <row r="308" ht="15" customHeight="1">
      <c r="A308" s="2" t="n">
        <v>307</v>
      </c>
      <c r="B308" s="2" t="inlineStr">
        <is>
          <t>Hurricane Beryl (July 2024)</t>
        </is>
      </c>
      <c r="C308" s="2" t="inlineStr">
        <is>
          <t>Tropical Cyclone</t>
        </is>
      </c>
      <c r="D308" s="2" t="n">
        <v>20240708</v>
      </c>
      <c r="E308" s="2" t="n">
        <v>20240708</v>
      </c>
      <c r="F308" s="2" t="n">
        <v>7219</v>
      </c>
      <c r="G308" s="2" t="n">
        <v>7219</v>
      </c>
      <c r="H308" s="2" t="n">
        <v>46</v>
      </c>
      <c r="I308" s="2" t="inlineStr">
        <is>
          <t>TX</t>
        </is>
      </c>
      <c r="J308" s="2" t="inlineStr">
        <is>
          <t>13,14,15,National</t>
        </is>
      </c>
      <c r="K308" s="2">
        <f>COUNTIF(Master!A$2:A$2428,A308)</f>
        <v/>
      </c>
      <c r="L308" s="2">
        <f>IFERROR(AVERAGEIFS(Master!P$2:P$2428,Master!A$2:A$2428,A308,Master!O$2:O$2428,"Relevant"),"")</f>
        <v/>
      </c>
      <c r="M308">
        <f>IFERROR(COUNTIFS(Master!A$2:A$2428,A308,Master!O$2:O$2428,"Relevant",Master!S$2:S$2428,TRUE)/COUNTIFS(Master!A$2:A$2428,A308,Master!O$2:O$2428,"Relevant"),"")</f>
        <v/>
      </c>
    </row>
    <row r="309" ht="15" customHeight="1">
      <c r="A309" s="2" t="n">
        <v>308</v>
      </c>
      <c r="B309" s="2" t="inlineStr">
        <is>
          <t>Central and Eastern Tornado Outbreak and Severe Weather (July 2024)</t>
        </is>
      </c>
      <c r="C309" s="2" t="inlineStr">
        <is>
          <t>Severe Storm</t>
        </is>
      </c>
      <c r="D309" s="2" t="n">
        <v>20240713</v>
      </c>
      <c r="E309" s="2" t="n">
        <v>20240716</v>
      </c>
      <c r="F309" s="2" t="n">
        <v>2435</v>
      </c>
      <c r="G309" s="2" t="n">
        <v>2435</v>
      </c>
      <c r="H309" s="2" t="n">
        <v>2</v>
      </c>
      <c r="I309" s="2" t="inlineStr">
        <is>
          <t>CT,DE,FL,GA,IA,IL,IN,KS,MA,MD,ME,MI,MN,MO,NC,ND,NE,NH,NJ,NY,OH,OK,PA,RI,SC,SD,TX,VA,VT,WI,WV</t>
        </is>
      </c>
      <c r="J309" s="2" t="inlineStr">
        <is>
          <t>1,10,11,12,13,14,15,2,3,4,5,6,8,9,National</t>
        </is>
      </c>
      <c r="K309" s="2">
        <f>COUNTIF(Master!A$2:A$2428,A309)</f>
        <v/>
      </c>
      <c r="L309" s="2">
        <f>IFERROR(AVERAGEIFS(Master!P$2:P$2428,Master!A$2:A$2428,A309,Master!O$2:O$2428,"Relevant"),"")</f>
        <v/>
      </c>
      <c r="M309">
        <f>IFERROR(COUNTIFS(Master!A$2:A$2428,A309,Master!O$2:O$2428,"Relevant",Master!S$2:S$2428,TRUE)/COUNTIFS(Master!A$2:A$2428,A309,Master!O$2:O$2428,"Relevant"),"")</f>
        <v/>
      </c>
    </row>
    <row r="310" ht="15" customHeight="1">
      <c r="A310" s="2" t="n">
        <v>309</v>
      </c>
      <c r="B310" s="2" t="inlineStr">
        <is>
          <t>Hurricane Debby (August 2024)</t>
        </is>
      </c>
      <c r="C310" s="2" t="inlineStr">
        <is>
          <t>Tropical Cyclone</t>
        </is>
      </c>
      <c r="D310" s="2" t="n">
        <v>20240805</v>
      </c>
      <c r="E310" s="2" t="n">
        <v>20240809</v>
      </c>
      <c r="F310" s="2" t="n">
        <v>2476</v>
      </c>
      <c r="G310" s="2" t="n">
        <v>2476</v>
      </c>
      <c r="H310" s="2" t="n">
        <v>17</v>
      </c>
      <c r="I310" s="2" t="inlineStr">
        <is>
          <t>FL,GA,NC,SC</t>
        </is>
      </c>
      <c r="J310" s="2" t="inlineStr">
        <is>
          <t>3,4,5,6,National</t>
        </is>
      </c>
      <c r="K310" s="2">
        <f>COUNTIF(Master!A$2:A$2428,A310)</f>
        <v/>
      </c>
      <c r="L310" s="2">
        <f>IFERROR(AVERAGEIFS(Master!P$2:P$2428,Master!A$2:A$2428,A310,Master!O$2:O$2428,"Relevant"),"")</f>
        <v/>
      </c>
      <c r="M310">
        <f>IFERROR(COUNTIFS(Master!A$2:A$2428,A310,Master!O$2:O$2428,"Relevant",Master!S$2:S$2428,TRUE)/COUNTIFS(Master!A$2:A$2428,A310,Master!O$2:O$2428,"Relevant"),"")</f>
        <v/>
      </c>
    </row>
    <row r="311" ht="15" customHeight="1">
      <c r="A311" s="2" t="n">
        <v>310</v>
      </c>
      <c r="B311" s="2" t="inlineStr">
        <is>
          <t>Hurricane Francine (September 2024)</t>
        </is>
      </c>
      <c r="C311" s="2" t="inlineStr">
        <is>
          <t>Tropical Cyclone</t>
        </is>
      </c>
      <c r="D311" s="2" t="n">
        <v>20240911</v>
      </c>
      <c r="E311" s="2" t="n">
        <v>20240912</v>
      </c>
      <c r="F311" s="2" t="n">
        <v>1291</v>
      </c>
      <c r="G311" s="2" t="n">
        <v>1291</v>
      </c>
      <c r="H311" s="2" t="n">
        <v>0</v>
      </c>
      <c r="I311" s="2" t="inlineStr">
        <is>
          <t>LA</t>
        </is>
      </c>
      <c r="J311" s="2" t="inlineStr">
        <is>
          <t>13,14,15,National</t>
        </is>
      </c>
      <c r="K311" s="2">
        <f>COUNTIF(Master!A$2:A$2428,A311)</f>
        <v/>
      </c>
      <c r="L311" s="2">
        <f>IFERROR(AVERAGEIFS(Master!P$2:P$2428,Master!A$2:A$2428,A311,Master!O$2:O$2428,"Relevant"),"")</f>
        <v/>
      </c>
      <c r="M311">
        <f>IFERROR(COUNTIFS(Master!A$2:A$2428,A311,Master!O$2:O$2428,"Relevant",Master!S$2:S$2428,TRUE)/COUNTIFS(Master!A$2:A$2428,A311,Master!O$2:O$2428,"Relevant"),"")</f>
        <v/>
      </c>
    </row>
    <row r="312" ht="15" customHeight="1">
      <c r="A312" s="2" t="n">
        <v>311</v>
      </c>
      <c r="B312" s="2" t="inlineStr">
        <is>
          <t>Hurricane Helene (September 2024)</t>
        </is>
      </c>
      <c r="C312" s="2" t="inlineStr">
        <is>
          <t>Tropical Cyclone</t>
        </is>
      </c>
      <c r="D312" s="2" t="n">
        <v>20240924</v>
      </c>
      <c r="E312" s="2" t="n">
        <v>20240929</v>
      </c>
      <c r="F312" s="2" t="n">
        <v>78721</v>
      </c>
      <c r="G312" s="2" t="n">
        <v>78721</v>
      </c>
      <c r="H312" s="2" t="n">
        <v>219</v>
      </c>
      <c r="I312" s="2" t="inlineStr">
        <is>
          <t>FL,GA,NC,SC,TN,VA</t>
        </is>
      </c>
      <c r="J312" s="2" t="inlineStr">
        <is>
          <t>3,4,5,6,7,8,National</t>
        </is>
      </c>
      <c r="K312" s="2">
        <f>COUNTIF(Master!A$2:A$2428,A312)</f>
        <v/>
      </c>
      <c r="L312" s="2">
        <f>IFERROR(AVERAGEIFS(Master!P$2:P$2428,Master!A$2:A$2428,A312,Master!O$2:O$2428,"Relevant"),"")</f>
        <v/>
      </c>
      <c r="M312">
        <f>IFERROR(COUNTIFS(Master!A$2:A$2428,A312,Master!O$2:O$2428,"Relevant",Master!S$2:S$2428,TRUE)/COUNTIFS(Master!A$2:A$2428,A312,Master!O$2:O$2428,"Relevant"),"")</f>
        <v/>
      </c>
    </row>
    <row r="313" ht="15" customHeight="1">
      <c r="A313" s="2" t="n">
        <v>312</v>
      </c>
      <c r="B313" s="2" t="inlineStr">
        <is>
          <t>Hurricane Milton (October 2024)</t>
        </is>
      </c>
      <c r="C313" s="2" t="inlineStr">
        <is>
          <t>Tropical Cyclone</t>
        </is>
      </c>
      <c r="D313" s="2" t="n">
        <v>20241009</v>
      </c>
      <c r="E313" s="2" t="n">
        <v>20241010</v>
      </c>
      <c r="F313" s="2" t="n">
        <v>34250</v>
      </c>
      <c r="G313" s="2" t="n">
        <v>34250</v>
      </c>
      <c r="H313" s="2" t="n">
        <v>32</v>
      </c>
      <c r="I313" s="2" t="inlineStr">
        <is>
          <t>FL</t>
        </is>
      </c>
      <c r="J313" s="2" t="inlineStr">
        <is>
          <t>3,4,5,6,National</t>
        </is>
      </c>
      <c r="K313" s="2">
        <f>COUNTIF(Master!A$2:A$2428,A313)</f>
        <v/>
      </c>
      <c r="L313" s="2">
        <f>IFERROR(AVERAGEIFS(Master!P$2:P$2428,Master!A$2:A$2428,A313,Master!O$2:O$2428,"Relevant"),"")</f>
        <v/>
      </c>
      <c r="M313">
        <f>IFERROR(COUNTIFS(Master!A$2:A$2428,A313,Master!O$2:O$2428,"Relevant",Master!S$2:S$2428,TRUE)/COUNTIFS(Master!A$2:A$2428,A313,Master!O$2:O$2428,"Relevant"),"")</f>
        <v/>
      </c>
    </row>
    <row r="314" ht="15" customHeight="1">
      <c r="A314" s="2" t="n">
        <v>313</v>
      </c>
      <c r="B314" s="2" t="inlineStr">
        <is>
          <t>Southern/Eastern/Northwestern Drought and Heat Wave (2024)</t>
        </is>
      </c>
      <c r="C314" s="2" t="inlineStr">
        <is>
          <t>Drought</t>
        </is>
      </c>
      <c r="D314" s="2" t="n">
        <v>20240101</v>
      </c>
      <c r="E314" s="2" t="n">
        <v>20241231</v>
      </c>
      <c r="F314" s="2" t="n">
        <v>5417</v>
      </c>
      <c r="G314" s="2" t="n">
        <v>5311</v>
      </c>
      <c r="H314" s="2" t="n">
        <v>136</v>
      </c>
      <c r="I314" s="2" t="inlineStr">
        <is>
          <t>AL,AR,CT,DE,FL,GA,ID,KY,LA,MA,MD,ME,MS,MT,NC,NH,NJ,NY,OK,OR,PA,RI,SC,TN,TX,VA,VT,WA,WV</t>
        </is>
      </c>
      <c r="J314" s="2" t="inlineStr">
        <is>
          <t>1,13,14,15,16,17,18,2,3,4,5,6,7,8,National</t>
        </is>
      </c>
      <c r="K314" s="2">
        <f>COUNTIF(Master!A$2:A$2428,A314)</f>
        <v/>
      </c>
      <c r="L314" s="2">
        <f>IFERROR(AVERAGEIFS(Master!P$2:P$2428,Master!A$2:A$2428,A314,Master!O$2:O$2428,"Relevant"),"")</f>
        <v/>
      </c>
      <c r="M314">
        <f>IFERROR(COUNTIFS(Master!A$2:A$2428,A314,Master!O$2:O$2428,"Relevant",Master!S$2:S$2428,TRUE)/COUNTIFS(Master!A$2:A$2428,A314,Master!O$2:O$2428,"Relevant"),"")</f>
        <v/>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D2428"/>
  <sheetViews>
    <sheetView topLeftCell="P1" zoomScale="140" zoomScaleNormal="140" workbookViewId="0">
      <pane ySplit="1" topLeftCell="A2" activePane="bottomLeft" state="frozen"/>
      <selection pane="bottomLeft" activeCell="W277" sqref="W277"/>
    </sheetView>
  </sheetViews>
  <sheetFormatPr baseColWidth="10" defaultColWidth="8.6640625" defaultRowHeight="15"/>
  <cols>
    <col width="14" customWidth="1" min="1" max="1"/>
    <col width="10" customWidth="1" min="2" max="2"/>
    <col width="42" customWidth="1" min="3" max="3"/>
    <col width="14" customWidth="1" min="4" max="4"/>
    <col width="12" customWidth="1" min="5" max="6"/>
    <col width="16" customWidth="1" min="7" max="8"/>
    <col width="9" customWidth="1" min="9" max="9"/>
    <col width="26" customWidth="1" min="10" max="10"/>
    <col width="22" customWidth="1" min="11" max="11"/>
    <col width="50" customWidth="1" min="12" max="13"/>
    <col width="60" customWidth="1" min="14" max="14"/>
    <col width="12" customWidth="1" min="15" max="15"/>
    <col width="16" customWidth="1" min="16" max="16"/>
    <col width="10.5" customWidth="1" min="17" max="17"/>
    <col width="9.6640625" customWidth="1" min="18" max="18"/>
    <col width="10" customWidth="1" min="19" max="19"/>
    <col width="16" customWidth="1" min="21" max="21"/>
    <col width="14" customWidth="1" min="22" max="22"/>
    <col width="80" customWidth="1" min="23" max="23"/>
  </cols>
  <sheetData>
    <row r="1" ht="30" customHeight="1">
      <c r="A1" s="1" t="inlineStr">
        <is>
          <t>Disaster Row #</t>
        </is>
      </c>
      <c r="B1" s="1" t="inlineStr">
        <is>
          <t>Article #</t>
        </is>
      </c>
      <c r="C1" s="1" t="inlineStr">
        <is>
          <t>Name</t>
        </is>
      </c>
      <c r="D1" s="1" t="inlineStr">
        <is>
          <t>Disaster Type</t>
        </is>
      </c>
      <c r="E1" s="1" t="inlineStr">
        <is>
          <t>Begin Date</t>
        </is>
      </c>
      <c r="F1" s="1" t="inlineStr">
        <is>
          <t>End Date</t>
        </is>
      </c>
      <c r="G1" s="1" t="inlineStr">
        <is>
          <t>CPI-Adjusted Cost ($M)</t>
        </is>
      </c>
      <c r="H1" s="1" t="inlineStr">
        <is>
          <t>Unadjusted Cost ($M)</t>
        </is>
      </c>
      <c r="I1" s="1" t="inlineStr">
        <is>
          <t>Deaths</t>
        </is>
      </c>
      <c r="J1" s="1" t="inlineStr">
        <is>
          <t>States</t>
        </is>
      </c>
      <c r="K1" s="1" t="inlineStr">
        <is>
          <t>Engines</t>
        </is>
      </c>
      <c r="L1" s="1" t="inlineStr">
        <is>
          <t>URL</t>
        </is>
      </c>
      <c r="M1" s="1" t="inlineStr">
        <is>
          <t>Title</t>
        </is>
      </c>
      <c r="N1" s="1" t="inlineStr">
        <is>
          <t>Snippet</t>
        </is>
      </c>
      <c r="O1" s="1" t="inlineStr">
        <is>
          <t>Relevance</t>
        </is>
      </c>
      <c r="P1" s="1" t="inlineStr">
        <is>
          <t>Attribution Score</t>
        </is>
      </c>
      <c r="Q1" s="1" t="inlineStr">
        <is>
          <t>Attribution Category</t>
        </is>
      </c>
      <c r="R1" s="1" t="inlineStr">
        <is>
          <t>D-Subtype</t>
        </is>
      </c>
      <c r="S1" s="1" t="inlineStr">
        <is>
          <t>Contested</t>
        </is>
      </c>
      <c r="T1" s="1" t="inlineStr">
        <is>
          <t>LLM Rationale</t>
        </is>
      </c>
      <c r="U1" s="1" t="inlineStr">
        <is>
          <t>National Newspaper</t>
        </is>
      </c>
      <c r="V1" s="1" t="inlineStr">
        <is>
          <t>Calibration Sample</t>
        </is>
      </c>
      <c r="W1" s="3" t="inlineStr">
        <is>
          <t>Full Article Text</t>
        </is>
      </c>
      <c r="X1" s="1" t="inlineStr">
        <is>
          <t>Archive URL</t>
        </is>
      </c>
      <c r="Y1" s="1" t="inlineStr">
        <is>
          <t>Archive Status</t>
        </is>
      </c>
      <c r="Z1" s="1" t="inlineStr">
        <is>
          <t>Word Count</t>
        </is>
      </c>
      <c r="AA1" t="inlineStr">
        <is>
          <t>Domain</t>
        </is>
      </c>
      <c r="AB1" t="inlineStr">
        <is>
          <t>Ad Fontes Bias Score</t>
        </is>
      </c>
      <c r="AC1" t="inlineStr">
        <is>
          <t>AllSides Rating (Numeric)</t>
        </is>
      </c>
      <c r="AD1" t="inlineStr">
        <is>
          <t>Political Lean Group</t>
        </is>
      </c>
    </row>
    <row r="2" ht="34.5" customHeight="1">
      <c r="A2" s="2" t="n">
        <v>1</v>
      </c>
      <c r="B2" s="2" t="n">
        <v>1</v>
      </c>
      <c r="C2" s="2" t="inlineStr">
        <is>
          <t>Southeast Winter Storm (January 2000)</t>
        </is>
      </c>
      <c r="D2" s="2" t="inlineStr">
        <is>
          <t>Winter Storm</t>
        </is>
      </c>
      <c r="E2" s="2" t="n">
        <v>20000121</v>
      </c>
      <c r="F2" s="2" t="n">
        <v>20000124</v>
      </c>
      <c r="G2" s="2" t="n">
        <v>1320.3</v>
      </c>
      <c r="H2" s="2" t="n">
        <v>706</v>
      </c>
      <c r="I2" s="2" t="n">
        <v>4</v>
      </c>
      <c r="J2" s="2" t="inlineStr">
        <is>
          <t>AL,FL,GA,KY,MS,NC,SC,TN,VA,WV</t>
        </is>
      </c>
      <c r="K2" s="2" t="inlineStr">
        <is>
          <t>3,4,5,6,7,8,National</t>
        </is>
      </c>
      <c r="L2" s="2" t="inlineStr">
        <is>
          <t>https://www.nytimes.com/2000/01/24/us/500000-homes-left-dark-by-ice-storm-in-southeast.html</t>
        </is>
      </c>
      <c r="M2" s="5" t="inlineStr">
        <is>
          <t>500000 Homes Left Dark By Ice Storm in Southeast</t>
        </is>
      </c>
      <c r="N2" s="5" t="inlineStr">
        <is>
          <t>Jan 24, 2000 ... Winter storm sweeps Southeast, from northeast Georgia to central ... 24, 2000, Section A, Page 12 of the National edition with the ...</t>
        </is>
      </c>
      <c r="O2" s="2" t="inlineStr">
        <is>
          <t>Relevant</t>
        </is>
      </c>
      <c r="P2" s="2" t="n">
        <v>0</v>
      </c>
      <c r="Q2" t="inlineStr">
        <is>
          <t>C</t>
        </is>
      </c>
      <c r="S2" t="b">
        <v>0</v>
      </c>
      <c r="T2"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2" s="2">
        <f>IF(SUMPRODUCT(--ISNUMBER(SEARCH('National Domains'!$A$2:$A$48,L2)))&gt;0,"Yes","No")</f>
        <v/>
      </c>
      <c r="V2" s="2">
        <f>IF(COUNTIFS(Calibration!$A:$A,A2,Calibration!$B:$B,B2)&gt;0,"Yes","No")</f>
        <v/>
      </c>
      <c r="W2" s="4" t="inlineStr">
        <is>
          <t>ATLANTA, Jan. 23 -- A sluggish winter storm dripped a crippling coating of ice on much of the Southeast today, cracking thousands of drooping pine trees and cutting off electric power to more than 500,000 households, mostly in Atlanta.
From northeast Georgia to central North Carolina, hundreds of roads were closed by fallen pines, never the sturdiest trees even in normal conditions. In urban areas, the trees generally took power lines down with them, leaving many neighborhoods in Atlanta a chaotic mix of scattered tree limbs, live wires and nonfunctioning traffic lights.
''In 18 years, this is the most ice I've ever seen accumulate,'' said Tom Moore, senior meteorologist with the Weather Channel, which is based here. ''The saving grace was that it was a Sunday morning.'' Many other Atlantans were also thankful the storm did not occur a week later, when the Super Bowl will be played at the Georgia Dome downtown.
About 320,000 homes in Atlanta -- a quarter of the metropolitan area --were without power by this evening, said Lisa Frederick, a spokeswoman for Georgia Power. Atlanta is one of the most heavily forested cities in the country, and because of the large number of fallen trees, the company said it might be two days before power is restored. In some cases, lights that came back on went off again an hour later when another tree succumbed.
It was the worst storm in the area since crews took a week to restore power to 570,000 customers after a blizzard in March 1993, Ms. Frederick said.
Most homes in the region are heated by forced-air furnaces, which require electricity. With temperatures hovering around freezing, many people huddled near fireplaces or relied on kerosene heaters, which sold briskly at stores. Inevitably, the reliance on heaters produced a rash of house fires, the worst of which killed three people on the southwest side of the city early today.
Many families lost both their power and their roofs to falling trees. Kent M. Harper arrived at his Dekalb County home this morning after his evening shift at the post office to find two large tree limbs protruding from his roof.
''It was like somebody had thrown a spear or a javelin through it,'' said Mr. Harper, a transportation supervisor, surveying the icicles building up in his living room. ''I knew I should have had those pine trees cut down.''
His family, like many others, cooked lunch in an iron skillet in the fireplace.
Chain saws echoed throughout the city as people tried to move limbs covered with a half-inch of ice. Many people in the northern suburbs were trapped in their subdivisions until someone with a saw or a winch could clear an entrance road.
Even walking was hazardous, as any branch could fall with a gunfire crack and a shower of ice.
''I heard an explosion, and then I ran,'' said Germaine Dozier, a receptionist who was walking in her midtown neighborhood this morning. ''This huge branch fell right where I was standing. It was like wartime or something.''
The ice coated about 40 counties in the northern third of Georgia, according to the state emergency management agency, and conditions in seven counties were serious enough that the state declared emergencies, urging motorists not to go out. Similar conditions prevailed in parts of southeastern Tennessee and western portions of the Carolinas.
Mr. Moore said the ice was the result of a layer of warm air that floated atop a colder layer near the ground. Without the warmth, the rain might have turned to less damaging snow, he said. The storm extended from Alabama, where 33,000 homes and businesses were without power, to around Greensboro, N.C.
North Carolina's major utilities reported approximately 20,000 customers without electricity today after parts of that state got a mixture of sleet, rain and snow. But, a Carolina Power and Light spokeswoman, Sally Ramey, said not all of the power losses could be blamed on the weather. Parts of South Carolina got up to 6 inches of snow late Saturday, and traffic on Interstate 85 came to a standstill in several spots because of slippery pavement and accidents.
Hartsfield International Airport in Atlanta, the world's busiest, was open through the day, but many flights were delayed for de-icing.
In central Tennessee, where 3.5 inches of snow fell on Saturday, a de-icing truck nicked the wing of a Northwest Airlines DC-9 at Nashville International Airport, The Associated Press reported. No one was injured, said a spokeswoman for Northwest, Mary Beth Schubert.
                         --------------------
Jet Slides off Runway
CHARLOTTE, N.C., Jan. 23 (AP) -- A US Airways jet skidded off the runway after landing at Charlotte-Douglas International Airport on Saturday as a storm blanketed the area with snow and freezing rain.
None of the 142 passengers were hurt.
A US Airways spokeswoman, Sharon Taylor, said Flight 2399, an MD-80 coming from Orlando, Fla., landed at 7:26 p.m. and was turning from the runway onto a taxiway when it slid onto a grassy area.
''Everyone was fine,'' Ms. Taylor said. ''We offloaded the passengers on mobile air stairs.''
Most of the passengers made their connecting flights, she said.</t>
        </is>
      </c>
      <c r="X2" t="inlineStr">
        <is>
          <t>http://web.archive.org/web/20251023055611/https://www.nytimes.com/2000/01/24/us/500000-homes-left-dark-by-ice-storm-in-southeast.html</t>
        </is>
      </c>
      <c r="Y2" t="inlineStr">
        <is>
          <t>found</t>
        </is>
      </c>
      <c r="Z2" t="n">
        <v>858</v>
      </c>
      <c r="AA2" t="inlineStr">
        <is>
          <t>nytimes.com</t>
        </is>
      </c>
      <c r="AB2" t="n">
        <v>-8.02</v>
      </c>
      <c r="AC2" t="n">
        <v>-2.5</v>
      </c>
      <c r="AD2" t="inlineStr">
        <is>
          <t>Left-leaning</t>
        </is>
      </c>
    </row>
    <row r="3" ht="34.5" customHeight="1">
      <c r="A3" s="2" t="n">
        <v>3</v>
      </c>
      <c r="B3" s="2" t="n">
        <v>1</v>
      </c>
      <c r="C3" s="2" t="inlineStr">
        <is>
          <t>Western Fire Season (Spring-Summer 2000)</t>
        </is>
      </c>
      <c r="D3" s="2" t="inlineStr">
        <is>
          <t>Wildfire</t>
        </is>
      </c>
      <c r="E3" s="2" t="n">
        <v>20000301</v>
      </c>
      <c r="F3" s="2" t="n">
        <v>20000831</v>
      </c>
      <c r="G3" s="2" t="n">
        <v>1978</v>
      </c>
      <c r="H3" s="2" t="n">
        <v>1075</v>
      </c>
      <c r="I3" s="2" t="n">
        <v>0</v>
      </c>
      <c r="J3" s="2" t="inlineStr">
        <is>
          <t>AK,AZ,CA,CO,HI,ID,MT,NM,NV,OR,UT,WA,WY</t>
        </is>
      </c>
      <c r="K3" s="2" t="inlineStr">
        <is>
          <t>15,16,17,18,National</t>
        </is>
      </c>
      <c r="L3" s="2" t="inlineStr">
        <is>
          <t>http://www.cnn.com/2000/US/08/13/wildfires.02/index.html</t>
        </is>
      </c>
      <c r="M3" s="5" t="inlineStr">
        <is>
          <t>Western wildfires finally lose ground - August 13, 2000 - CNN</t>
        </is>
      </c>
      <c r="N3" s="5" t="inlineStr">
        <is>
          <t>Aug 13, 2000 ... CNN.com · U.S. News ; Western wildfires finally lose ground. GALLERY. A cheatgrass fire in Nevada moves as fast as the wind will carry it -- ...</t>
        </is>
      </c>
      <c r="O3" s="2" t="inlineStr">
        <is>
          <t>Relevant</t>
        </is>
      </c>
      <c r="P3" s="2" t="n">
        <v>0</v>
      </c>
      <c r="Q3" t="inlineStr">
        <is>
          <t>C</t>
        </is>
      </c>
      <c r="S3" t="b">
        <v>0</v>
      </c>
      <c r="T3" t="inlineStr">
        <is>
          <t>The article is clearly about the Western wildfire season of summer 2000, covering active fires across multiple affected states, costs, and federal relief efforts. There is no mention of climate change, global warming, or any other causal attribution — it is purely event reporting on fire status, impacts, and response.</t>
        </is>
      </c>
      <c r="U3" s="2">
        <f>IF(SUMPRODUCT(--ISNUMBER(SEARCH('National Domains'!$A$2:$A$48,L3)))&gt;0,"Yes","No")</f>
        <v/>
      </c>
      <c r="V3" s="2">
        <f>IF(COUNTIFS(Calibration!$A:$A,A3,Calibration!$B:$B,B3)&gt;0,"Yes","No")</f>
        <v/>
      </c>
      <c r="W3" s="4" t="inlineStr">
        <is>
          <t>HELENA, Montana (CNN) - Firefighters faced a smaller battlefield Sunday as the number of acres ablaze across the West declined slightly.
Even so, federal officials have promised to cut through red tape and get immediate financial relief for fire-ravaged Montana -- one of the worst-hit states.
On Sunday, the National Fire Information Center reported 76 large fires burning across 868,975 acres -- 54,560 acres less than a day earlier. Although firefighters were contending Sunday with seven additional fires, they took satisfaction in their accomplishment.
"We are making progress," said Ed Waldapfel, a spokesman for the National Interagency Fire Center in Boise, Idaho.
Wildfires are burning in 13 states: Idaho, Wyoming, Montana, South Dakota, Texas, New Mexico, Arizona, Utah, Nevada, Colorado, Washington, Oregon and California.
Residents affected by the fire got a boost Saturday when James Lee Witt, director of the Federal Emergency Management Agency (FEMA), toured burned areas in Montana. He vowed to local and state officials that he would expedite efforts to get federal funds to the state.
"They need the money now, and that's what we're going to do," Witt told CNN.
To estimate the costs of the ongoing firefighting effort, officials from the emergency management agency will hold a conference call Monday with state officials and those from federal park and forestry agencies, said Matthew Furman, a spokesman for the emergency management agency, during an interview with CNN.
Once the estimated cost is determined, Furman said a check will be issued within days for 50 percent of the figure; this will eliminate the need for a special session of the state legislature. In Montana alone, costs on the state, local and federal levels have surpassed $64 million.
In the 13 states now battling large fires, the costs are estimated at $15 million per day, noted Waldapfel of the National Interagency Fire Center.
"We just need to make sure that we can try to protect homes, and take care of families that have been affected," said Witt. "These people out here have gone through an awful ordeal."
Meanwhile, cooler weather in Montana has allowed firefighters to make progress on two fires burning 12 to 15 miles south of Helena. Larry Akers of the Montana Division of Disaster and Emergency Services said a mandatory evacuation order had been lifted covering some 270 residents. Akers noted the evacuations had been ordered eight to 10 days ago.
An additional 500 soldiers from the 20th Engineer Battalion, First Cavalry Division at Fort Hood, Texas, have completed their initial training and will begin training on the fire lines Sunday in Montana.
South Dakota was added to the list of states battling wildfires. A 1,500 acre fire was burning on the rugged terrain of Flag Pole Mountain, near the city of Hot Springs in the state's southwestern corner.
Firefighter killed, another injured as U.S. forests continue to burn August 12, 2000 Wildfires spur more Montana evacuations August 11, 2000 Army sending more troops to Western wildfire zone August 10, 2000 Now 70 large wildfires in West August 9, 2000 Exhausted firefighters return to battle after presidential praise August 8, 2000 More Army troops called to fight Western wildfires August 7, 2000 Wildfire smoke triggers health alert, may force new evacuations August 6, 2000
National Interagency Fire Center National Wildland/Urban Interface Fire Protection Program National Association of State Foresters U.S. Bureau of Land Management Firehouse.Com Idaho Large Wildland Fires Access Idaho - The Official Website of the State of Idaho State of Montana Fire Information U.S. Forest Service Note: Pages will open in a new browser window External sites are not endorsed by CNN Interactive.</t>
        </is>
      </c>
      <c r="X3" t="inlineStr">
        <is>
          <t>http://web.archive.org/web/20040901023251/http://www.cnn.com:80/2000/US/08/13/wildfires.02/index.html</t>
        </is>
      </c>
      <c r="Y3" t="inlineStr">
        <is>
          <t>found</t>
        </is>
      </c>
      <c r="Z3" t="n">
        <v>600</v>
      </c>
      <c r="AA3" t="inlineStr">
        <is>
          <t>cnn.com</t>
        </is>
      </c>
      <c r="AB3" t="n">
        <v>-6.27</v>
      </c>
      <c r="AC3" t="n">
        <v>-2.5</v>
      </c>
      <c r="AD3" t="inlineStr">
        <is>
          <t>Left-leaning</t>
        </is>
      </c>
    </row>
    <row r="4" ht="34.5" customHeight="1">
      <c r="A4" s="2" t="n">
        <v>3</v>
      </c>
      <c r="B4" s="2" t="n">
        <v>2</v>
      </c>
      <c r="C4" s="2" t="inlineStr">
        <is>
          <t>Western Fire Season (Spring-Summer 2000)</t>
        </is>
      </c>
      <c r="D4" s="2" t="inlineStr">
        <is>
          <t>Wildfire</t>
        </is>
      </c>
      <c r="E4" s="2" t="n">
        <v>20000301</v>
      </c>
      <c r="F4" s="2" t="n">
        <v>20000831</v>
      </c>
      <c r="G4" s="2" t="n">
        <v>1978</v>
      </c>
      <c r="H4" s="2" t="n">
        <v>1075</v>
      </c>
      <c r="I4" s="2" t="n">
        <v>0</v>
      </c>
      <c r="J4" s="2" t="inlineStr">
        <is>
          <t>AK,AZ,CA,CO,HI,ID,MT,NM,NV,OR,UT,WA,WY</t>
        </is>
      </c>
      <c r="K4" s="2" t="inlineStr">
        <is>
          <t>15,16,17,18,National</t>
        </is>
      </c>
      <c r="L4" s="2" t="inlineStr">
        <is>
          <t>http://www.cnn.com/2000/US/07/04/colorado.wildfires/index.html</t>
        </is>
      </c>
      <c r="M4" s="5" t="inlineStr">
        <is>
          <t>Two wildfires burn in Colorado - July 4, 2000 - CNN</t>
        </is>
      </c>
      <c r="N4" s="5" t="inlineStr">
        <is>
          <t>Jul 4, 2000 ... June 15, 2000. Wildfires rage in western United States June 14, 2000. Firefighters gain hold on Southern California wildfire. June 12, 2000</t>
        </is>
      </c>
      <c r="O4" s="2" t="inlineStr">
        <is>
          <t>Relevant</t>
        </is>
      </c>
      <c r="P4" s="2" t="n">
        <v>0</v>
      </c>
      <c r="Q4" t="inlineStr">
        <is>
          <t>C</t>
        </is>
      </c>
      <c r="S4" t="b">
        <v>0</v>
      </c>
      <c r="T4" t="inlineStr">
        <is>
          <t>The article directly covers two specific wildfires burning in Colorado in July 2000, which falls within the event window and affected states. It is pure event reporting — detailing acreage burned, locations, and firefighting conditions — with no discussion of climate change or any other causal framing.</t>
        </is>
      </c>
      <c r="U4" s="2">
        <f>IF(SUMPRODUCT(--ISNUMBER(SEARCH('National Domains'!$A$2:$A$48,L4)))&gt;0,"Yes","No")</f>
        <v/>
      </c>
      <c r="V4" s="2">
        <f>IF(COUNTIFS(Calibration!$A:$A,A4,Calibration!$B:$B,B4)&gt;0,"Yes","No")</f>
        <v/>
      </c>
      <c r="W4" s="4" t="inlineStr">
        <is>
          <t>CRAIG, Colorado (CNN) -- Firefighters were battling two wildfires Tuesday in remote areas of western Colorado. The fires have already consumed 11,500 acres of land and are expected to grow.
Officials reported no injuries and said there were no structures immediately threatened by either blaze, both of which began Monday and are confined mostly to federal lands.
The Buster Flats fire started in Dinosaur National Monument in the northwest corner of the state and moved into the nearby Diamond Breaks Wilderness Study Area and a small portion of the Brown's Park Wildlife Refuge, according to a press release from the Craig Interagency Dispatch Center. Approximately 9,000 acres have burned.
To the south, the Cone Mountain fire scorched at least 2,500 acres of land some outside the city of Gateway. David Lehmann, a spokesman for the federal interagency fire center in Grand Junction, said conditions were ripe for the fire to spread. "They're about the worst we've seen," he said of the dry conditions.
So far, the city of Gateway is not in any danger from the blaze, he said.
Firefighters have been hampered in their efforts to contain the blazes by low humidity and high winds. Lehmann said gusts have reach 25 mph.
Fire rages on nuclear reservation in Washington state June 29, 2000 One Colorado fire under control; another nearly contained June 20, 2000 Changing weather may aid crews battling Colorado wildfires June 15, 2000 Wildfires rage in western United StatesJune 14, 2000 Firefighters gain hold on Southern California wildfire June 12, 2000 Wildfires still burning in 4 U.S. states June 5, 2000
City of Craig Craig Colorado Police Department Colorado State Parks Dinosaur National Monument Cone Mountain Grand Junction Visitor and Convention Bureau Note: Pages will open in a new browser window External sites are not endorsed by CNN Interactive.</t>
        </is>
      </c>
      <c r="X4" t="inlineStr">
        <is>
          <t>https://web.archive.org/web/20260620001356/https://www.cnn.com/2000/US/07/04/colorado.wildfires/index.html</t>
        </is>
      </c>
      <c r="Y4" t="inlineStr">
        <is>
          <t>found</t>
        </is>
      </c>
      <c r="Z4" t="n">
        <v>302</v>
      </c>
      <c r="AA4" t="inlineStr">
        <is>
          <t>cnn.com</t>
        </is>
      </c>
      <c r="AB4" t="n">
        <v>-6.27</v>
      </c>
      <c r="AC4" t="n">
        <v>-2.5</v>
      </c>
      <c r="AD4" t="inlineStr">
        <is>
          <t>Left-leaning</t>
        </is>
      </c>
    </row>
    <row r="5" ht="34.5" customHeight="1">
      <c r="A5" s="2" t="n">
        <v>3</v>
      </c>
      <c r="B5" s="2" t="n">
        <v>3</v>
      </c>
      <c r="C5" s="2" t="inlineStr">
        <is>
          <t>Western Fire Season (Spring-Summer 2000)</t>
        </is>
      </c>
      <c r="D5" s="2" t="inlineStr">
        <is>
          <t>Wildfire</t>
        </is>
      </c>
      <c r="E5" s="2" t="n">
        <v>20000301</v>
      </c>
      <c r="F5" s="2" t="n">
        <v>20000831</v>
      </c>
      <c r="G5" s="2" t="n">
        <v>1978</v>
      </c>
      <c r="H5" s="2" t="n">
        <v>1075</v>
      </c>
      <c r="I5" s="2" t="n">
        <v>0</v>
      </c>
      <c r="J5" s="2" t="inlineStr">
        <is>
          <t>AK,AZ,CA,CO,HI,ID,MT,NM,NV,OR,UT,WA,WY</t>
        </is>
      </c>
      <c r="K5" s="2" t="inlineStr">
        <is>
          <t>15,16,17,18,National</t>
        </is>
      </c>
      <c r="L5" s="2" t="inlineStr">
        <is>
          <t>http://www.cnn.com/2000/US/09/12/wildfires.01/index.html</t>
        </is>
      </c>
      <c r="M5" s="5" t="inlineStr">
        <is>
          <t>West still on wildfire watch - September 12, 2000 - CNN</t>
        </is>
      </c>
      <c r="N5" s="5" t="inlineStr">
        <is>
          <t>Sep 12, 2000 ... The National Interagency Fire Center reported that several states, mostly in the West, have very high to extreme fire conditions -- Arizona, ...</t>
        </is>
      </c>
      <c r="O5" s="2" t="inlineStr">
        <is>
          <t>Borderline</t>
        </is>
      </c>
      <c r="P5" s="2" t="n"/>
      <c r="S5" t="b">
        <v>0</v>
      </c>
      <c r="T5" t="inlineStr">
        <is>
          <t>The article is dated September 12, 2000, just outside the event window (March–August 2000), and primarily reports on ongoing fire conditions as the season winds down, referencing the cumulative 2000 fire season acreage. It plausibly covers the tail end of the Western Fire Season event but is thin on specific event details and the date falls slightly outside the defined window.</t>
        </is>
      </c>
      <c r="U5" s="2">
        <f>IF(SUMPRODUCT(--ISNUMBER(SEARCH('National Domains'!$A$2:$A$48,L5)))&gt;0,"Yes","No")</f>
        <v/>
      </c>
      <c r="V5" s="2">
        <f>IF(COUNTIFS(Calibration!$A:$A,A5,Calibration!$B:$B,B5)&gt;0,"Yes","No")</f>
        <v/>
      </c>
      <c r="W5" s="4" t="inlineStr">
        <is>
          <t>By CNN.com Senior Writer Jim Morris
BOISE, Idaho (CNN) -- Despite a dramatic drop in U.S. wildfire activity, firefighters said Tuesday their guard is still up.
The National Interagency Fire Center reported that several states, mostly in the West, have very high to extreme fire conditions -- Arizona, Arkansas, California, Colorado, Idaho, Kansas, Montana, Nevada, Oklahoma, Oregon, Texas, Utah and Wyoming.
On the positive side, the NIFC said rain helped firefighters contain the four remaining Texas wildfires, including the 15,864-acre (25-square-mile) Moore Branch blaze, 30 miles north of Beaumont.
A week ago, there were 81 large wildfires in the United States, including 25 each in Texas and Montana. On Tuesday, the fire center reported 13 blazes in six states:
• California (1 fire)
• Florida (1)
• Idaho (2)
• Montana (7)
• Nevada (1)
• Wyoming (1)
So far this year, wildfires throughout the United States have burned 6,649,279 acres (10,389 square miles), the fire center said Tuesday.
By comparison, the land area of New Jersey is 7,418 square miles; Massachusetts is 7,838 square miles; New Hampshire is 8,969 square miles; Vermont is 9,249 square miles; and Maryland is 9,774 square miles.
'Good progress' against U.S. wildfiresSeptember 8, 2000 U.S. wildfires tamed, but not outSeptember 7, 2000 Texas takes lead in number of U.S. wildfiresSeptember 6, 2000
Wildland Fire Potential Assessment (through Oct 5) National Interagency Fire Center (NIFC) • Texas Wildland Fires 2000 Note: Pages will open in a new browser window External sites are not endorsed by CNN Interactive.</t>
        </is>
      </c>
      <c r="X5" t="inlineStr">
        <is>
          <t>http://web.archive.org/web/20040811191020/http://www.cnn.com:80/2000/US/09/12/wildfires.01/index.html</t>
        </is>
      </c>
      <c r="Y5" t="inlineStr">
        <is>
          <t>found</t>
        </is>
      </c>
      <c r="Z5" t="n">
        <v>252</v>
      </c>
      <c r="AA5" t="inlineStr">
        <is>
          <t>cnn.com</t>
        </is>
      </c>
      <c r="AB5" t="n">
        <v>-6.27</v>
      </c>
      <c r="AC5" t="n">
        <v>-2.5</v>
      </c>
      <c r="AD5" t="inlineStr">
        <is>
          <t>Left-leaning</t>
        </is>
      </c>
    </row>
    <row r="6" ht="34.5" customHeight="1">
      <c r="A6" s="2" t="n">
        <v>3</v>
      </c>
      <c r="B6" s="2" t="n">
        <v>4</v>
      </c>
      <c r="C6" s="2" t="inlineStr">
        <is>
          <t>Western Fire Season (Spring-Summer 2000)</t>
        </is>
      </c>
      <c r="D6" s="2" t="inlineStr">
        <is>
          <t>Wildfire</t>
        </is>
      </c>
      <c r="E6" s="2" t="n">
        <v>20000301</v>
      </c>
      <c r="F6" s="2" t="n">
        <v>20000831</v>
      </c>
      <c r="G6" s="2" t="n">
        <v>1978</v>
      </c>
      <c r="H6" s="2" t="n">
        <v>1075</v>
      </c>
      <c r="I6" s="2" t="n">
        <v>0</v>
      </c>
      <c r="J6" s="2" t="inlineStr">
        <is>
          <t>AK,AZ,CA,CO,HI,ID,MT,NM,NV,OR,UT,WA,WY</t>
        </is>
      </c>
      <c r="K6" s="2" t="inlineStr">
        <is>
          <t>15,16,17,18,National</t>
        </is>
      </c>
      <c r="L6" s="2" t="inlineStr">
        <is>
          <t>http://www.cnn.com/2000/NATURE/08/18/urban.interface/index.html</t>
        </is>
      </c>
      <c r="M6" s="5" t="inlineStr">
        <is>
          <t>Western wildfires often battled in the front yard - August 18, 2000</t>
        </is>
      </c>
      <c r="N6" s="5" t="inlineStr">
        <is>
          <t>Aug 18, 2000 ... As the wildfires continue to burn in Montana's Bitteroot Valley, nearly a quarter of a million acres of the Bitteroot National Forest have ...</t>
        </is>
      </c>
      <c r="O6" s="2" t="inlineStr">
        <is>
          <t>Relevant</t>
        </is>
      </c>
      <c r="P6" s="2" t="n">
        <v>-1</v>
      </c>
      <c r="Q6" t="inlineStr">
        <is>
          <t>D</t>
        </is>
      </c>
      <c r="R6" t="inlineStr">
        <is>
          <t>other_human_causes</t>
        </is>
      </c>
      <c r="S6" t="b">
        <v>0</v>
      </c>
      <c r="T6" t="inlineStr">
        <is>
          <t>The article covers the 2000 Montana/Bitterroot Valley wildfires directly, falling within the event window and affected states. The causal framing centers entirely on the "urban interface" problem — human settlement patterns pushing homes into historically fire-prone forests — with the mayor explicitly noting these forests "have for centuries burned on a regular basis," attributing risk to land-use decisions and natural fire cycles, with no mention of climate change.</t>
        </is>
      </c>
      <c r="U6" s="2">
        <f>IF(SUMPRODUCT(--ISNUMBER(SEARCH('National Domains'!$A$2:$A$48,L6)))&gt;0,"Yes","No")</f>
        <v/>
      </c>
      <c r="V6" s="2">
        <f>IF(COUNTIFS(Calibration!$A:$A,A6,Calibration!$B:$B,B6)&gt;0,"Yes","No")</f>
        <v/>
      </c>
      <c r="W6" s="4" t="inlineStr">
        <is>
          <t>August 18, 2000 Web posted at: 3:50 PM EDT (1950 GMT)
By From Rick Lockridge CNN Science Correspondent
DARBY, Montana (CNN) -- As the wildfires continue to burn in Montana's Bitteroot Valley, nearly a quarter of a million acres of the Bitteroot National Forest have already burned and more than 50 homes have been destroyed.
Nearly 2,000 firefighters are battling the blazes and more are on the way. Although these are forest fires, crews often find themselves working in people's front yards. In recent years, thousands of families have built homes just outside the national forest.
Authorities call this meeting of residence and forest an "urban interface."
"This urban interface does not deal with large communities, but it deals with a lot of homes that are scattered and that makes it even more difficult, " said Sonny Lasalle with the U.S. Forest Service.
Helicopters have dropped thousands of buckets of water to keep flames away from homes and air tankers have made countless trips to coat structures with flame retardant. Twenty-man crews have been working around the clock digging fire lines and lighting backfires, to create a barrier between the blazes and the houses.
"Most of the resources this past week have gone to the structure protection. We've lost some structures in the incident but we've saved quite a few more than we've lost," according to Bob Summerfield, a fire information officer with the U.S. Forest Service.
"We've had engines and crews out putting the bulk of their effort into taking measures around homes, building fire lines, setting up sprinkler systems and foaming houses to protect those structures," Summerfield said.
Hundreds of residents have been evacuated and special crews have moved in to try to protect the homes. But some houses nestled in the trees are impossible to protect. Firefighters say there are things people can do to make their homes more fire-resistant.
"The main thing is to get some vegetation away from your house, use building materials that are less fire prone and then have a little bit of a lawn. I know we all don't like to mow grass but have a little bit of lawn or a rock garden -- something that won't burn," said Fire Information Officer Bobby Kitchens.
As the flames approach their neighborhoods, some residents have resorted to hiring professional loggers to cut the trees around the homes. They've learned a lesson from the less fortunate.
Darby Mayor Forest Hayes offered this insight: "Our forests are born in fire and they die in fire. Now we have homes that are back in areas that have for centuries have burned on a regular basis. This year we have a fire that's going to change the way people live in this valley. It's unfortunate, but that's the bottom line."
New wildfire evacuations in West August 18, 2000 U.S. wildfires burned more than 5 million acres so far this year August 17, 2000 State of Montana declared disaster area as fires rage August 16, 2000 Wildfires ignite forest management debate August 16, 2000 Wildfires grow faster than supply of firefighters August 15, 2000
GORP - Bitterroot National Forest USDA Forest Service Note: Pages will open in a new browser window External sites are not endorsed by CNN Interactive.</t>
        </is>
      </c>
      <c r="X6" t="inlineStr">
        <is>
          <t>http://web.archive.org/web/20040822120555/http://www.cnn.com:80/2000/NATURE/08/18/urban.interface/index.html</t>
        </is>
      </c>
      <c r="Y6" t="inlineStr">
        <is>
          <t>found</t>
        </is>
      </c>
      <c r="Z6" t="n">
        <v>541</v>
      </c>
      <c r="AA6" t="inlineStr">
        <is>
          <t>cnn.com</t>
        </is>
      </c>
      <c r="AB6" t="n">
        <v>-6.27</v>
      </c>
      <c r="AC6" t="n">
        <v>-2.5</v>
      </c>
      <c r="AD6" t="inlineStr">
        <is>
          <t>Left-leaning</t>
        </is>
      </c>
    </row>
    <row r="7" ht="34.5" customHeight="1">
      <c r="A7" s="2" t="n">
        <v>3</v>
      </c>
      <c r="B7" s="2" t="n">
        <v>5</v>
      </c>
      <c r="C7" s="2" t="inlineStr">
        <is>
          <t>Western Fire Season (Spring-Summer 2000)</t>
        </is>
      </c>
      <c r="D7" s="2" t="inlineStr">
        <is>
          <t>Wildfire</t>
        </is>
      </c>
      <c r="E7" s="2" t="n">
        <v>20000301</v>
      </c>
      <c r="F7" s="2" t="n">
        <v>20000831</v>
      </c>
      <c r="G7" s="2" t="n">
        <v>1978</v>
      </c>
      <c r="H7" s="2" t="n">
        <v>1075</v>
      </c>
      <c r="I7" s="2" t="n">
        <v>0</v>
      </c>
      <c r="J7" s="2" t="inlineStr">
        <is>
          <t>AK,AZ,CA,CO,HI,ID,MT,NM,NV,OR,UT,WA,WY</t>
        </is>
      </c>
      <c r="K7" s="2" t="inlineStr">
        <is>
          <t>15,16,17,18,National</t>
        </is>
      </c>
      <c r="L7" s="2" t="inlineStr">
        <is>
          <t>http://www.cnn.com/2000/US/09/08/wildfires.02/index.html</t>
        </is>
      </c>
      <c r="M7" s="5" t="inlineStr">
        <is>
          <t>'Good progress' against U.S. wildfires - September 8, 2000 - CNN</t>
        </is>
      </c>
      <c r="N7" s="5" t="inlineStr">
        <is>
          <t>Sep 8, 2000 ... By Jim Morris CNN.com Senior Writer. GALLERY. Click here for images of the ongoing fight against the wildfires. WEATHER FORECASTS. Idaho</t>
        </is>
      </c>
      <c r="O7" s="2" t="inlineStr">
        <is>
          <t>Borderline</t>
        </is>
      </c>
      <c r="P7" s="2" t="n"/>
      <c r="S7" t="b">
        <v>0</v>
      </c>
      <c r="T7" t="inlineStr">
        <is>
          <t>The article is dated September 8, 2000, which falls just outside the event window (ending August 31, 2000), and while it references the ongoing western wildfire season with cumulative acreage stats, it is primarily a brief operational update focusing on fire status in Texas and the northern Rockies rather than substantively covering the documented spring-summer 2000 western fire event. The geographic focus also skews toward Texas, which is not among the listed affected states for this event.</t>
        </is>
      </c>
      <c r="U7" s="2">
        <f>IF(SUMPRODUCT(--ISNUMBER(SEARCH('National Domains'!$A$2:$A$48,L7)))&gt;0,"Yes","No")</f>
        <v/>
      </c>
      <c r="V7" s="2">
        <f>IF(COUNTIFS(Calibration!$A:$A,A7,Calibration!$B:$B,B7)&gt;0,"Yes","No")</f>
        <v/>
      </c>
      <c r="W7" s="4" t="inlineStr">
        <is>
          <t>By Jim Morris CNN.com Senior Writer
BOISE, Idaho (CNN) -- Aided by favorable weather, firefighters said Friday they continued to make gains against wildfires in the northern Rockies. Meantime, Texas, which earlier this week had nearly three dozen large wildfires, now has just 10.
"Windy, cool and moist conditions are expected to further help firefighters in Idaho and western Montana make gains on the largest and longest-lasting fires in the country," the Idaho-based National Interagency Fire Center said on its Web site.
"We're making slow, but good progress," said a NIFC official.
The agency said it expected the recent streak of fire-stopping weather in the northern Rockies could continue over the weekend, although "winds could be a problem."
To the south, "cooler temperatures, higher humidity, and precipitation will prevail in Louisiana, Arkansas, Mississippi and eastern Texas," the fire center said. But elsewhere in Texas and in Oklahoma weather is expected to be hot and dry.
Nationally, there are 50 wildfires Friday, spread out in 11 states, according to the fire center.
The states are: California (1 fire), Idaho (6), Mississippi (1), Montana (23), Nebraska (1), Nevada (1), Oklahoma (3), South Dakota (1), Texas (10), Utah (1) and Wyoming (2).
The 10 wildfires reported in Texas on Friday represents a sharp drop from 35 in the state just two days earlier.
So far this year, wildfires throughout the United States have burned 6,654,602 acres (10, 397 square miles), the fire center said Friday.
By comparison, the land area of New Jersey is 7,418 square miles; Massachusetts is 7,838 square miles; New Hampshire is 8,969 square miles; Vermont is 9,249 square miles; and Maryland is 9,774 square miles.
Texas takes lead in number of U.S. wildfires September 6, 2000 More wildfires erupt deep in the hot of Texas September 5, 2000 No Labor Day break for wildfire fighters September 4, 2000 Devils Tower National Monument in Wyoming closed as wildfire burns nearby September 3, 2000 Fires erupt in sizzling Texas as rain dampens West September 2, 2000
Texas State Forest Service Northern Rockies Coordination Center The Army National Guard National Interagency Fire Center Federal Emergency Management Agency • Federal Disaster Aid Ordered for Montana USDA Forest Service National Park Service Note: Pages will open in a new browser window External sites are not endorsed by CNN Interactive.</t>
        </is>
      </c>
      <c r="X7" t="inlineStr">
        <is>
          <t>https://web.archive.org/web/20260620001525/https://www.cnn.com/2000/US/09/08/wildfires.02/index.html</t>
        </is>
      </c>
      <c r="Y7" t="inlineStr">
        <is>
          <t>found</t>
        </is>
      </c>
      <c r="Z7" t="n">
        <v>385</v>
      </c>
      <c r="AA7" t="inlineStr">
        <is>
          <t>cnn.com</t>
        </is>
      </c>
      <c r="AB7" t="n">
        <v>-6.27</v>
      </c>
      <c r="AC7" t="n">
        <v>-2.5</v>
      </c>
      <c r="AD7" t="inlineStr">
        <is>
          <t>Left-leaning</t>
        </is>
      </c>
    </row>
    <row r="8" ht="34.5" customHeight="1">
      <c r="A8" s="2" t="n">
        <v>5</v>
      </c>
      <c r="B8" s="2" t="n">
        <v>1</v>
      </c>
      <c r="C8" s="2" t="inlineStr">
        <is>
          <t>Western/Central/Southeast Drought/Heat Wave (Spring-Fall 2000)</t>
        </is>
      </c>
      <c r="D8" s="2" t="inlineStr">
        <is>
          <t>Drought</t>
        </is>
      </c>
      <c r="E8" s="2" t="n">
        <v>20000301</v>
      </c>
      <c r="F8" s="2" t="n">
        <v>20001130</v>
      </c>
      <c r="G8" s="2" t="n">
        <v>9344.799999999999</v>
      </c>
      <c r="H8" s="2" t="n">
        <v>4997.2</v>
      </c>
      <c r="I8" s="2" t="n">
        <v>140</v>
      </c>
      <c r="J8" s="2" t="inlineStr">
        <is>
          <t>AK,AL,AZ,CA,CO,FL,GA,HI,IA,ID,IL,IN,KS,KY,MI,MN,MO,MS,MT,NC,ND,NE,NM,NV,OH,OK,OR,SC,SD,TN,TX,UT,VA,WA,WI,WV,WY</t>
        </is>
      </c>
      <c r="K8" s="2" t="inlineStr">
        <is>
          <t>10,11,12,13,14,15,16,17,18,3,4,5,6,7,8,9,National</t>
        </is>
      </c>
      <c r="L8" s="2" t="inlineStr">
        <is>
          <t>https://www.baltimoresun.com/2000/03/14/drought-forecast-in-much-of-us-some-states-face-crisis-md-warned-to-expect-less-rain-than-usual/</t>
        </is>
      </c>
      <c r="M8" s="5" t="inlineStr">
        <is>
          <t>Drought forecast in much of U.S.; Some states face crisis; Md ...</t>
        </is>
      </c>
      <c r="N8" s="5" t="inlineStr">
        <is>
          <t>Mar 14, 2000 ... These frequently produce heavy rains in the Northwest, drought in the Southeast and more tropical storms and hurricanes in the Atlantic Ocean.</t>
        </is>
      </c>
      <c r="O8" s="2" t="inlineStr">
        <is>
          <t>Relevant</t>
        </is>
      </c>
      <c r="P8" s="2" t="n">
        <v>-1</v>
      </c>
      <c r="Q8" t="inlineStr">
        <is>
          <t>D</t>
        </is>
      </c>
      <c r="R8" t="inlineStr">
        <is>
          <t>natural_variability</t>
        </is>
      </c>
      <c r="S8" t="b">
        <v>0</v>
      </c>
      <c r="T8" t="inlineStr">
        <is>
          <t>The article substantively covers the spring 2000 drought forecast across the exact states in the event metadata, falling within the event window. Forecasters explicitly attribute the deepening drought to La Niña conditions in the eastern tropical Pacific, framing it as a natural climate cycle, with no mention of anthropogenic climate change.</t>
        </is>
      </c>
      <c r="U8" s="2">
        <f>IF(SUMPRODUCT(--ISNUMBER(SEARCH('National Domains'!$A$2:$A$48,L8)))&gt;0,"Yes","No")</f>
        <v/>
      </c>
      <c r="V8" s="2">
        <f>IF(COUNTIFS(Calibration!$A:$A,A8,Calibration!$B:$B,B8)&gt;0,"Yes","No")</f>
        <v/>
      </c>
      <c r="W8" s="4" t="inlineStr">
        <is>
          <t>WASHINGTON — Broad swaths of the United States, from Arizona to Georgia and from Nebraska to Ohio, face worsening drought conditions this spring, with potentially costly consequences for agriculture, navigation, water supplies and tourism, federal officials said yesterday.
In its first-ever spring drought forecast, the U.S. Commerce Department said federal agencies are mobilizing to provide drought assistance to the affected regions. Officials urged state and local authorities to take steps to prepare for the expected water shortages.
“The news is not good,” said Commerce Secretary William M. Daley. “The drought of 1999 remains with us in the new century, and our data indicate drought conditions are probably going to get worse before they get better.”
Maryland and Virginia, hit hard by drought last summer, are not included in the federal warning. But both states are expected to get less rain than usual this spring, continuing a pattern of scarce rains that began in July 1998.
Maryland has had five months of above-average precipitation in the past 21 months. Long-term drought conditions persist in Garrett County.
Other parts of the country face far worse prospects this spring.
Two-thirds of the Texas winter wheat crop has been rated in poor condition or worse. Agriculture officials said it was too early to know whether grain prices would be affected by the drought, because well-timed rains could head off serious damage.
Louisiana, Mississippi and Alabama recorded their driest February in 106 years of recordkeeping, with no relief in sight.
Low water in the upper Great Lakes has forced shipping interests to lighten their freighters by loading less cargo.
Wildfires have blackened 208,000 acres this year, nearly four times the acreage burned by this time last year. Federal fire crews are being assigned in expectation of more fires this spring. Some are already battling fires in Kentucky.
Agriculture Secretary Dan Glickman said the Clinton administration’s National Drought Policy Commission will issue a report this spring urging stepped-up federal investment in drought preparedness, water conservation and drought-mitigation projects.
He said Clinton will ask Congress for an additional $1 billion in the fiscal 2001 budget to make crop insurance more accessible and affordable to farmers.
“We must have a drought policy that will provide farmers with the tools to withstand drought, not just survive it,” Glickman said.
Droughts are a normal part of climate variation. They cause an average of $6 billion in agricultural losses each year in the United States, twice as much as floods.
In some years, droughts cause extraordinary damage. The drought of 1988 — which affected many of the regions facing drought this year — was the most costly weather disaster in U.S. history, with $40 billion in losses.
Forecasters blamed this year’s deepening drought on La Nina conditions in the eastern tropical Pacific Ocean, which have persisted since July 1998.
Abnormally cold surface water temperatures during La Ninas cause shifts in global weather patterns. These frequently produce heavy rains in the Northwest, drought in the Southeast and more tropical storms and hurricanes in the Atlantic Ocean.
Those tropical storms and hurricanes often provide the moisture needed to break droughts.
Last year, it took heavy rains from hurricanes Dennis and Floyd, and thunderstorms accompanying a series of cold fronts, to end the drought in Central and Eastern Maryland. The state’s western counties received little relief.
Low stream flows
The storms provided no relief beyond the East Coast. Stream flows in most of the East are well below normal. Some are at record lows for this time of year, said Charles G. Groat, director of the U.S. Geological Survey.
“We should be seeing ground water recharge taking place now, and we’re not seeing that, either,” he said. “Think of it as not having enough money to put in the bank. When the dry summer hits, we may not have enough in savings to get through without problems.”
Improved data
Weather forecasters did not predict last summer’s drought in the mid-Atlantic states.
This year’s forecasts were made possible by improved data gathering and more powerful computers, said D. James Baker, administrator of the National Oceanographic and Atmospheric Administration.
“The government can’t guarantee a drenching rain this spring, but we can now provide early warning so people can plan for heat waves and dryness,” Daley said. There will also be seasonal forecasts on flood, drought, hurricanes, heat and storms.
There was one bit of good news among the drought warnings. “We see limited risk of flooding this spring,” Daley said.
Dry times in Md.
Sixteen of the past 21 months have seen below-average precipitation at BWI (months with above-average rainfall in bold).
Date Normal Actual (inches)
June ’98 3.67 3.23
July ’98 3.69 1.42
Aug. ’98 3.92 0.91
Sept. ’98 3.41 1.27
Oct. ’98 2.98 1.06
Nov. ’98 3.32 1.13
Dec. ’98 3.41 1.27
Jan. ’99 3.05 4.70
Feb. ’99 3.12 2.65
Mar. ’99 3.38 3.46
April ’99 3.09 2.27
May ’99 3.72 1.72
June ’99 3.67 2.04
July ’99 3.69 2.06
Aug. ’99 3.92 6.14
Sept. ’99 3.41 11 .50
Oct. ’99 2.98 2.48
Nov. ’99 3.32 1.95
Dec. ’99 3.41 2.96
Jan. ’00 3.05 3.64
Feb. ’00 3.23 2.01
Mar. ’00 3.38 0.37
Note: March 2000 rainfall through 3/12
SOURCE: National Weather Service</t>
        </is>
      </c>
      <c r="X8" t="inlineStr">
        <is>
          <t>https://web.archive.org/web/20260620001701/https://www.baltimoresun.com/2000/03/14/drought-forecast-in-much-of-us-some-states-face-crisis-md-warned-to-expect-less-rain-than-usual/</t>
        </is>
      </c>
      <c r="Y8" t="inlineStr">
        <is>
          <t>found</t>
        </is>
      </c>
      <c r="Z8" t="n">
        <v>869</v>
      </c>
      <c r="AA8" t="inlineStr">
        <is>
          <t>baltimoresun.com</t>
        </is>
      </c>
      <c r="AB8" t="n">
        <v>-3.79</v>
      </c>
      <c r="AC8" t="n">
        <v>0</v>
      </c>
      <c r="AD8" t="inlineStr">
        <is>
          <t>Left-leaning</t>
        </is>
      </c>
    </row>
    <row r="9" ht="34.5" customHeight="1">
      <c r="A9" s="2" t="n">
        <v>8</v>
      </c>
      <c r="B9" s="2" t="n">
        <v>1</v>
      </c>
      <c r="C9" s="2" t="inlineStr">
        <is>
          <t>Tropical Storm Allison (June 2001)</t>
        </is>
      </c>
      <c r="D9" s="2" t="inlineStr">
        <is>
          <t>Tropical Cyclone</t>
        </is>
      </c>
      <c r="E9" s="2" t="n">
        <v>20010605</v>
      </c>
      <c r="F9" s="2" t="n">
        <v>20010617</v>
      </c>
      <c r="G9" s="2" t="n">
        <v>15084</v>
      </c>
      <c r="H9" s="2" t="n">
        <v>8522</v>
      </c>
      <c r="I9" s="2" t="n">
        <v>43</v>
      </c>
      <c r="J9" s="2" t="inlineStr">
        <is>
          <t>LA,TX</t>
        </is>
      </c>
      <c r="K9" s="2" t="inlineStr">
        <is>
          <t>13,14,15,National</t>
        </is>
      </c>
      <c r="L9" s="2" t="inlineStr">
        <is>
          <t>https://www.chron.com/news/houston-texas/article/Tropical-Storm-Allison-takesHouston-Galveston-by-2046653.php</t>
        </is>
      </c>
      <c r="M9" s="5" t="inlineStr">
        <is>
          <t>Tropical Storm Allison takesHouston, Galveston by surprise - Chron</t>
        </is>
      </c>
      <c r="N9" s="5" t="inlineStr">
        <is>
          <t>Jun 5, 2001 ... The first named storm of the hurricane season, Tropical Storm Allison ... He is a proud native of South Africa, citizen of the United States and ...</t>
        </is>
      </c>
      <c r="O9" s="2" t="inlineStr">
        <is>
          <t>Relevant</t>
        </is>
      </c>
      <c r="P9" s="2" t="n">
        <v>0</v>
      </c>
      <c r="Q9" t="inlineStr">
        <is>
          <t>C</t>
        </is>
      </c>
      <c r="S9" t="b">
        <v>0</v>
      </c>
      <c r="T9" t="inlineStr">
        <is>
          <t>The article is directly about Tropical Storm Allison making landfall along the Texas/Louisiana coast in June 2001, covering its impacts on Houston, Galveston, and surrounding areas. There is no discussion of climate change, global warming, or any other causal framing — it is purely event reporting on storm impacts and meteorological development.</t>
        </is>
      </c>
      <c r="U9" s="2">
        <f>IF(SUMPRODUCT(--ISNUMBER(SEARCH('National Domains'!$A$2:$A$48,L9)))&gt;0,"Yes","No")</f>
        <v/>
      </c>
      <c r="V9" s="2">
        <f>IF(COUNTIFS(Calibration!$A:$A,A9,Calibration!$B:$B,B9)&gt;0,"Yes","No")</f>
        <v/>
      </c>
      <c r="W9" s="4" t="inlineStr">
        <is>
          <t>The first named storm of the hurricane season, Tropical Storm Allison, snuck up on the upper Texas and Louisiana coasts today with a steady rain that flooded streets and bayous.
The storm, not even a blip on forecasters' radar screens 12 hours before it was named, remained nearly stationary this evening about 60 miles southwest of Galveston.
The storm's leisurely crawl produced sweeping bands of showers that slowly moved up the Gulf Freeway Tuesday night, thoroughly soaking Harris, Brazoria and Galveston counties.
Advertisement
Article continues below this ad
Friendswood and Pearland were hit by the heaviest rain, where 11 inches fell in some places.
Flooding is expected in or near Brookside Village in Pearland and areas along and north of Hwy. 6. Travel is not recommended.
Roads are impassable and several cars were stranded in Southdown subdivision in Pearland. Clover Field Airport reported 7.9 inches of rain while Friendswood reported 8.35 inches today.
Advertisement
Article continues below this ad
Feeder roads between Hobby Airport and Clear Lake were also reported flooded.
A flash flood warning was issued for northern Brazoria County until 10:35 p.m.
The slow-moving storm dumped enough rain to close most intersections in the area, including the Gulf Freeway and its access roads at the Bay Area Boulevard. The National Weather Service reported a tornado near Manvel, but further details were not immediately available.
Advertisement
Article continues below this ad
As the rain moved north toward downtown Houston, emergency management officials feared there would be more road closures and flooded bayous.
"It's moving so slow that it's really hard to tell, but we're pretty concerned," said Frank Gutierrez, operations manager for the Harris County Office of Emergency Management.
Baytown was also in the storm's path.
Tides from the three bays that surround the east Harris County city were expected to swell to four or five feet -- two feet above normal -- with winds gusting up to 60 miles per hour. The sustained winds from the storm were not supposed to go over 35 miles-per-hour, however, said Bernard Olive, the city's emergency management director.
Advertisement
Article continues below this ad
The storm's broad arc of showers extended all the way from below Galveston into coastal Alabama.
Galveston was the first area to feel the storm's brunt early Tuesday afternoon, when winds gusted over 60 mph and rain slashed across the island for about 90 minutes. Waves crashed over the city's protective seawall, sloshing small portions of seaweed deposits that have plagued the beachfront in recent weeks onto Seawall Boulevard.
Many streets in East End neighborhoods were under water but no building flooding was reported.
Because of flooding on Highway 87 on the Bolivar Peninsula, the Galveston County Sheriff's Department asked Bolivar Ferry managers to cease service to the peninsula from Galveston. The ferry closed at about 2:30 p.m. and remained shut down less than an hour, when water on Highway 87 began to recede.
Advertisement
Article continues below this ad
Shortly before 3 p.m., Galveston Mayor Roger "Bo" Quiroga recommended a voluntary evacuation of the low-lying 20-mile stretch of island west of the seawall. The recommendation remained in effect for about four hours as water in the area failed to reach dangerous levels.
Damage was slight in Galveston. A large temporary signboard fell and damaged a fence at a motel on 61st Street but no injuries were reported.
"The Gulf is angry right now," Quiroga said about 4 p.m. "The only thing I don't like is that it happened only four days into the hurricane season."
As sunset approached, gusty winds and periodic blowing rain continued in south Galveston County as the last of Allison's storm clouds moved in from the gulf.
Advertisement
Article continues below this ad
Kemah Waterfront also faced waves crashing against its bulkheads, and restaurants along the Clear Creek Channel were closed.
"The problem is not from the rain but from waves on the bay side crashing over the bulkhead," said Kemah Police Chief Tommie Buchanan.
The restaurants, which were hit hard by Tropical Storm Frances in 1998, were not flooded Tuesday.
When most Houstonians awoke Tuesday, Allison was officially an upper level low pressure system centered 150 miles offshore in the northwestern Gulf of Mexico, and wasn't given much chance of strengthening. But by 2 p.m. an air force reserve "Hurricane Hunter" aircraft had flown into the weather system and discovered a full-blown tropical storm.
Advertisement
Article continues below this ad
"It went right from nothing to a tropical storm," said Charles Roeseler, a forecaster at the National Weather Service's Alvin office. "We had convection persisting out in the Gulf yesterday (Monday), but last night was the first sign of any organization."
Roeseler said forecasters initially thought they were dealing with a "hybrid" weather system, a cross between a tropical system and an extra-tropical system. They believed two essential ingredients for concocting a tropical system -- light high-altitude winds and a warm sea surface -- were missing from the stew.
But when the aircraft flew through the system, the core temperatures were warmer than expected, and the winds increased significantly during the day. The storm developed so rapidly, Roeseler said, there was hardly any time to react.
Advertisement
Article continues below this ad
"I don't think we are going to have time to worry," the forecaster said Tuesday afternoon as Allison began pushing ashore.
Chronicle reporters Kevin Moran, Cindy Horswell and Ruth Rendon contributed to this story.</t>
        </is>
      </c>
      <c r="X9" t="inlineStr">
        <is>
          <t>https://web.archive.org/web/20260620001907/https://www.chron.com/news/houston-texas/article/tropical-storm-allison-takeshouston-galveston-by-2046653.php</t>
        </is>
      </c>
      <c r="Y9" t="inlineStr">
        <is>
          <t>found</t>
        </is>
      </c>
      <c r="Z9" t="n">
        <v>904</v>
      </c>
      <c r="AA9" t="inlineStr">
        <is>
          <t>chron.com</t>
        </is>
      </c>
      <c r="AB9" t="n">
        <v>-0.75</v>
      </c>
      <c r="AC9" t="n">
        <v>0</v>
      </c>
      <c r="AD9" t="inlineStr">
        <is>
          <t>Left-leaning</t>
        </is>
      </c>
    </row>
    <row r="10" ht="34.5" customHeight="1">
      <c r="A10" s="2" t="n">
        <v>8</v>
      </c>
      <c r="B10" s="2" t="n">
        <v>2</v>
      </c>
      <c r="C10" s="2" t="inlineStr">
        <is>
          <t>Tropical Storm Allison (June 2001)</t>
        </is>
      </c>
      <c r="D10" s="2" t="inlineStr">
        <is>
          <t>Tropical Cyclone</t>
        </is>
      </c>
      <c r="E10" s="2" t="n">
        <v>20010605</v>
      </c>
      <c r="F10" s="2" t="n">
        <v>20010617</v>
      </c>
      <c r="G10" s="2" t="n">
        <v>15084</v>
      </c>
      <c r="H10" s="2" t="n">
        <v>8522</v>
      </c>
      <c r="I10" s="2" t="n">
        <v>43</v>
      </c>
      <c r="J10" s="2" t="inlineStr">
        <is>
          <t>LA,TX</t>
        </is>
      </c>
      <c r="K10" s="2" t="inlineStr">
        <is>
          <t>13,14,15,National</t>
        </is>
      </c>
      <c r="L10" s="2" t="inlineStr">
        <is>
          <t>https://www.chron.com/life/article/Fresh-news-Tropical-Storm-Allison-dumps-on-city-2048790.php</t>
        </is>
      </c>
      <c r="M10" s="5" t="inlineStr">
        <is>
          <t>Fresh news: Tropical Storm Allison dumps on city - Chron</t>
        </is>
      </c>
      <c r="N10" s="5" t="inlineStr">
        <is>
          <t>Jun 14, 2001 ... Tropical Storm Allison broke Houston's heart, but not its spirit. ... None of the hurricanes hit the United States. ... June 14, 2001. Chron ...</t>
        </is>
      </c>
      <c r="O10" s="2" t="inlineStr">
        <is>
          <t>Relevant</t>
        </is>
      </c>
      <c r="P10" s="2" t="n">
        <v>0</v>
      </c>
      <c r="Q10" t="inlineStr">
        <is>
          <t>C</t>
        </is>
      </c>
      <c r="S10" t="b">
        <v>0</v>
      </c>
      <c r="T10" t="inlineStr">
        <is>
          <t>The article is clearly about Tropical Storm Allison's impact on Houston, TX in June 2001, covering damages, flooding, and recovery efforts. There is no mention of climate change or any causal attribution beyond describing the storm's unusual behavior (quick formation, circling back) in purely meteorological terms.</t>
        </is>
      </c>
      <c r="U10" s="2">
        <f>IF(SUMPRODUCT(--ISNUMBER(SEARCH('National Domains'!$A$2:$A$48,L10)))&gt;0,"Yes","No")</f>
        <v/>
      </c>
      <c r="V10" s="2">
        <f>IF(COUNTIFS(Calibration!$A:$A,A10,Calibration!$B:$B,B10)&gt;0,"Yes","No")</f>
        <v/>
      </c>
      <c r="W10" s="4" t="inlineStr">
        <is>
          <t>Tropical Storm Allison broke Houston's heart, but not its spirit. It dumped roughly 3 feet of rain on the city, caused $1 billion in damage and at least 20 deaths.
It was the worst flooding in Houston since 1994, when 17 people were killed, 22,000 were left homeless and $700 million worth of property was damaged.
Why was this storm so bad?
Advertisement
Article continues below this ad
Weather forecasters called the storm unusual because it formed quickly in the Gulf of Mexico, dumped a load of rain on the area and then circled back a few days later, unloading more rain on the already soaked ground.
What areas were hardest hit?
Allison skipped around the city. Generally, parts of downtown Houston, the Texas Medical Center and homes located near Houston's many bayous and low-lying areas suffered the most damage. Such areas as Katy, west Houston, Baytown and Galveston were largely spared the brunt of the damage.
Advertisement
Article continues below this ad
What is the extent of damage to area schools?
More than half of the Houston Independent School District's 300 schools reported flood damage and more than a dozen were still dealing with substantial water damage earlier this week.
The worst damage was reported at Edison and Holland middle schools, and Pleasantville, R.P. Harris, Scarborough, J.R. Harris, Browning, Concord, Allen, Mitchell, Petersen, Kashmere Gardens and Plum Creek elementary schools.
Some North Forest ISD schools were so badly flooded that summer school classes have been postponed until Monday.
Advertisement
Article continues below this ad
Six Aldine ISD schools, including Aldine High School, Hall Education Center, Smith Academy and Conley, Mendel and Johnson elementary schools, were damaged by the flood.
The University of Houston reported most of the 105 buildings on its main campus suffered flood damage. Institutions at the Texas Medical Center lost as many as 30,000 research animals.
Where did all the waist-high water go?
It has either receded back into the bayous or has been absorbed into drainage systems. In some cases, the city had to use pumps to force the water through the drainage system because it's not set up to handle the quantity received in a short period of time.
Advertisement
Article continues below this ad
Does this mean we are going to have a severe hurricane season?
Not necessarily. Government forecasters are predicting a "normal" hurricane season -- eight to 11 storms, five to seven of them hurricanes -- or a calmer season that the past three seasons.
Last year there were 14 tropical storms, including eight hurricanes and three major hurricanes. None of the hurricanes hit the United States.
What's the difference between a tropical storm and a hurricane?
Advertisement
Article continues below this ad
Tropical storms form and receive names when their circulating winds reach 39 miles per hour. They become hurricanes when their winds reach 74 mph and major hurricanes when their winds reach 111 mph.
What kind of help is needed?
Volunteer Houston has heard from 100 agencies that need assistance. Agencies need help in moving families out of their flooded homes, collecting donated items and making general repairs to damaged shelters.
Advertisement
Article continues below this ad
Call Volunteer Houston at 713-965-0031 to learn about what you can do to help.</t>
        </is>
      </c>
      <c r="X10" t="inlineStr">
        <is>
          <t>https://web.archive.org/web/20260620002006/https://www.chron.com/life/article/fresh-news-tropical-storm-allison-dumps-on-city-2048790.php</t>
        </is>
      </c>
      <c r="Y10" t="inlineStr">
        <is>
          <t>found</t>
        </is>
      </c>
      <c r="Z10" t="n">
        <v>542</v>
      </c>
      <c r="AA10" t="inlineStr">
        <is>
          <t>chron.com</t>
        </is>
      </c>
      <c r="AB10" t="n">
        <v>-0.75</v>
      </c>
      <c r="AC10" t="n">
        <v>0</v>
      </c>
      <c r="AD10" t="inlineStr">
        <is>
          <t>Left-leaning</t>
        </is>
      </c>
    </row>
    <row r="11" ht="34.5" customHeight="1">
      <c r="A11" s="2" t="n">
        <v>8</v>
      </c>
      <c r="B11" s="2" t="n">
        <v>3</v>
      </c>
      <c r="C11" s="2" t="inlineStr">
        <is>
          <t>Tropical Storm Allison (June 2001)</t>
        </is>
      </c>
      <c r="D11" s="2" t="inlineStr">
        <is>
          <t>Tropical Cyclone</t>
        </is>
      </c>
      <c r="E11" s="2" t="n">
        <v>20010605</v>
      </c>
      <c r="F11" s="2" t="n">
        <v>20010617</v>
      </c>
      <c r="G11" s="2" t="n">
        <v>15084</v>
      </c>
      <c r="H11" s="2" t="n">
        <v>8522</v>
      </c>
      <c r="I11" s="2" t="n">
        <v>43</v>
      </c>
      <c r="J11" s="2" t="inlineStr">
        <is>
          <t>LA,TX</t>
        </is>
      </c>
      <c r="K11" s="2" t="inlineStr">
        <is>
          <t>13,14,15,National</t>
        </is>
      </c>
      <c r="L11" s="2" t="inlineStr">
        <is>
          <t>https://www.nytimes.com/2001/06/11/us/tropical-storm-leaves-16-dead-in-2-gulf-states.html</t>
        </is>
      </c>
      <c r="M11" s="5" t="inlineStr">
        <is>
          <t>Tropical Storm Leaves 16 Dead In 2 Gulf States - The New York Times</t>
        </is>
      </c>
      <c r="N11" s="5" t="inlineStr">
        <is>
          <t>Jun 11, 2001 ... ... Tropical Storm Allison, which left 15 people dead and about 10000 ... https://www.nytimes.com/2001/06/11/us/tropical-storm-leaves-16 ...</t>
        </is>
      </c>
      <c r="O11" s="2" t="inlineStr">
        <is>
          <t>Relevant</t>
        </is>
      </c>
      <c r="P11" s="2" t="n">
        <v>0</v>
      </c>
      <c r="Q11" t="inlineStr">
        <is>
          <t>C</t>
        </is>
      </c>
      <c r="S11" t="b">
        <v>0</v>
      </c>
      <c r="T11" t="inlineStr">
        <is>
          <t>The article directly covers Tropical Storm Allison's impacts on Texas and Louisiana during the event window (June 2001), including deaths, flooding, and damage. There is no mention of climate change, global warming, or any causal attribution — it is pure event reporting.</t>
        </is>
      </c>
      <c r="U11" s="2">
        <f>IF(SUMPRODUCT(--ISNUMBER(SEARCH('National Domains'!$A$2:$A$48,L11)))&gt;0,"Yes","No")</f>
        <v/>
      </c>
      <c r="V11" s="2">
        <f>IF(COUNTIFS(Calibration!$A:$A,A11,Calibration!$B:$B,B11)&gt;0,"Yes","No")</f>
        <v/>
      </c>
      <c r="W11" s="4" t="inlineStr">
        <is>
          <t>Advertisement
Supported by
Tropical Storm Leaves 16 Dead In 2 Gulf States
By Ross E. Milloy
As storm-weary residents emerged from their waterlogged homes here today, they faced highways littered with jackknifed 18-wheeled trucks, roads lined with abandoned cars, trash and tires and whole neighborhoods underwater.
Tropical Storm Allison, which caught just about everyone off guard when it struck with renewed strength on Friday and early Saturday, hammered southeast Texas for nearly a week, leaving at least 15 people dead and about 10,000 homes and 5,000 buildings damaged. One person also died in Louisiana as a result of the storm. [Page A12.]
With the threat of rain easing today in Texas, Gov. Rick Perry toured the area by helicopter with Mayor Lee P. Brown and officials from the Federal Emergency Management Administration. Mayor Brown has estimated that at least 5,000 buildings in Houston were damaged by water, with losses perhaps reaching $1 billion.
In light of the storm's devastation, President Bush has declared Harris County and 27 other southeast Texas counties a federal disaster area, eligible for loans to local governments and individuals.
''We're still assessing just how much damage we've got, and it may be some time before we've got an accurate count,'' said Paul Bettencourt, the Harris County tax assessor who estimated that 10,000 homes had been damaged. ''Many areas are still flooded and we haven't been able to get into them yet.''
At the world's largest medical facility, the Texas Medical Center near downtown -- a complex of more than a dozen hospitals and research laboratories -- dozens of volunteers worked furiously today to unload crates of dry ice to cool laboratory specimens put at risk by power failures over the weekend.
Claire Bassett, a vice president at the Baylor College of Medicine, said thousands of laboratory animals, mainly rats and mice, had been killed when storm waters flooded their facilities overnight Friday.
''We won't know just how bad the loss is until we can get in there, but we're estimating the losses of lab animals throughout the Texas Medical Center at several thousand,'' Ms. Bassett said. But worse, she said, was the loss of scientific research and specimens flooded or destroyed when the power failed.
One of those most affected by the loss was Dr. Bonnie Dunbar, a professor of molecular and cellular biology at the college, who said she lost more than 20 years worth of laboratory specimens and clones. ''It's all gone, more than 20 years of work, and there are hundreds of other like me,'' Dr. Dunbar said. ''We've lost meticulous research, doctoral theses, experiment records, biological samples, all gone.''
Dr. Dunbar, who was to have left for Kenya on Monday as part of a Fulbright scholarship program to perform pediatric H.I.V. research in Africa, has also been displaced from her home: the rains knocked out power and telephones in her 40-story apartment building, and she has been forced to move.
In the hard-hit northeastern part of the city, more than 3,300 people took refuge on Saturday night in the Lakewood Church, which eventually became the largest refugee center of more than 30 across the city.
''People just started coming and kept on coming because they had no place else to go,'' the church's pastor, the Rev. Joel Osteen, said. ''Eventually, city workers started dropping people off here in dump trucks because they were the only vehicles that could get through the water.''
Short of food by Saturday morning, Mr. Osteen recruited two brothers- in-law with Chevy Suburbans and a family friend for a visit to Sam's Discount Club, where they spent $3,000 on ingredients for sandwiches.
''Every time we returned with a load of food, the crowd of people would have gotten larger and we'd have to go make another trip,'' he said.
But by today, the local news media had reported about food shortages at the church, and area residents bearing food, diapers, clothing and bottled water created a traffic jam in the streets outside the church.
Signs of the flooding were apparent in the neighborhoods of the Lakewood area, with soaked carpets, furniture and clothing strewn in dozens of muddy yards.
In addition to the staggering job of cleaning up after the flood, there was also the burden of mourning, as details of the deaths the city sustained over the weekend emerged.
One couple, walking along the banks of White Oak Bayou, were swept away by a rapidly rising torrent, their bodies later found in the branches of nearby trees.
A man trying to save a television set was electrocuted when he reached for its antenna; his mother also was electrocuted as she tried to help him.
At least five drivers died after being caught by high water in their vehicles.
But one of the most shocking accounts was the death of Kristie Lee Tautenhahn, 42, a clerk at a downtown law firm. Warned that vehicles in the Bank of America building's underground garage should be moved to higher ground, she took an elevator down to get her car from the fourth level of the garage early Saturday morning.
At the third level, water flooded into the elevator, shutting off power, and Ms. Tautenhahn drowned there, alone.
''To die in an elevator is just tragic,'' John Tautenhahn, her cousin, told The Houston Chronicle. ''This is just devastating.''
Much of downtown remained crippled today, without power or working telephones. Parts of the dozen miles of tunnels beneath the city, built to help downtown office workers escape the summer heat and filled with food courts and stores, were flooded.
At the Harris County Jail, which is adjacent to Buffalo Bayou, 3,000 inmates had to be moved to other facilities when the floods knocked out electricity and water.
Continental Airlines, based in Houston, resumed flights today after canceling more than 1,000 flights on Saturday.
And all across the city, as the sun finally poked through still-cloudy skies, residents shared stories of what they are calling the ''Great Flood of 2001.''
Jennifer Brazzel, an artist and interior designer, was stranded when she tried to drive her Toyota 4-Runner five miles to a friend's house on Friday night. Her car flooded just off Rice University's campus and a block from the Rice Village Shopping Center.
''I was trying to drive to my friend's house and all of a sudden Rice Boulevard was like a river,'' Ms. Brazzel said. ''Water was over my dash.''
Ms. Brazzel managed to get the car door open, and fought her way to higher ground, although the current knocked her down several times along the way. The sun had risen before she got home.
Linda Gomez's husband was moving cars to higher ground when Ms. Gomez heard a noise in the backyard and saw water bursting from a manhole cover. When she went to investigate in the dark, she slipped into the hole. The water was only a foot deep but the lid was stuck and the current was strong. She was treated for bruises and scrapes at a hospital on Friday.
''When I got home the water was starting to rise,'' she said. She disconnected electrical appliances and began to move furniture higher, but by 10:30 that night the water had started coming into the house.
''By then it was too late,'' Ms. Gomez said. ''The water came into the house so fast. We were trying to get things up. There was no way to get out.''
As the water continued to rise in the one-story house, to an eventual height of almost five feet, they moved to the attic.
''Neighbors were screaming on both sides,'' Ms. Gomez said. ''The homeless men who sleep in the park across the street were screaming for help. I told my husband we have to figure out a way to make a hole in the roof.''
She eventually reached her son, who works with the Sheriff's Department, by cell phone. ''I told him I don't think we'll make it out of here,'' Ms. Gomez said.
About 8 a.m. Saturday, a Houston Fire Department boat evacuated Ms. Gomez and her family.
Today, they returned to find their home filled with mud and debris. As she surveyed the damage, Ms. Gomez said: ''I was raised in this house. I'm 54 years old. And I've never seen anything like this.''
Advertisement</t>
        </is>
      </c>
      <c r="X11" t="inlineStr">
        <is>
          <t>http://web.archive.org/web/20210301174525/https://www.nytimes.com/2001/06/11/us/tropical-storm-leaves-16-dead-in-2-gulf-states.html</t>
        </is>
      </c>
      <c r="Y11" t="inlineStr">
        <is>
          <t>found</t>
        </is>
      </c>
      <c r="Z11" t="n">
        <v>1384</v>
      </c>
      <c r="AA11" t="inlineStr">
        <is>
          <t>nytimes.com</t>
        </is>
      </c>
      <c r="AB11" t="n">
        <v>-8.02</v>
      </c>
      <c r="AC11" t="n">
        <v>-2.5</v>
      </c>
      <c r="AD11" t="inlineStr">
        <is>
          <t>Left-leaning</t>
        </is>
      </c>
    </row>
    <row r="12" ht="34.5" customHeight="1">
      <c r="A12" s="2" t="n">
        <v>9</v>
      </c>
      <c r="B12" s="2" t="n">
        <v>1</v>
      </c>
      <c r="C12" s="2" t="inlineStr">
        <is>
          <t>Severe Storms and Tornadoes (April 2002)</t>
        </is>
      </c>
      <c r="D12" s="2" t="inlineStr">
        <is>
          <t>Severe Storm</t>
        </is>
      </c>
      <c r="E12" s="2" t="n">
        <v>20020427</v>
      </c>
      <c r="F12" s="2" t="n">
        <v>20020428</v>
      </c>
      <c r="G12" s="2" t="n">
        <v>3663.9</v>
      </c>
      <c r="H12" s="2" t="n">
        <v>2093.8</v>
      </c>
      <c r="I12" s="2" t="n">
        <v>7</v>
      </c>
      <c r="J12" s="2" t="inlineStr">
        <is>
          <t>NATIONAL</t>
        </is>
      </c>
      <c r="K12" s="2" t="inlineStr">
        <is>
          <t>National</t>
        </is>
      </c>
      <c r="L12" s="2" t="inlineStr">
        <is>
          <t>http://www.cnn.com/2002/WEATHER/04/28/storm.deaths/index.html</t>
        </is>
      </c>
      <c r="M12" s="5" t="inlineStr">
        <is>
          <t>Twisters leave at least 6 dead - April 29, 2002 - CNN</t>
        </is>
      </c>
      <c r="N12" s="5" t="inlineStr">
        <is>
          <t>Apr 29, 2002 ... The twister system in the Midwest killed three people in three states early Sunday, while three others died in Maryland when a tornado ...</t>
        </is>
      </c>
      <c r="O12" s="2" t="inlineStr">
        <is>
          <t>Relevant</t>
        </is>
      </c>
      <c r="P12" s="2" t="n">
        <v>0</v>
      </c>
      <c r="Q12" t="inlineStr">
        <is>
          <t>C</t>
        </is>
      </c>
      <c r="S12" t="b">
        <v>0</v>
      </c>
      <c r="T12" t="inlineStr">
        <is>
          <t>The article directly covers the April 28, 2002 tornado outbreak across Missouri, Illinois, Kentucky, and Maryland, matching the event window and geography. There is no discussion of climate change or any causal attribution beyond meteorological reporting of impacts and damages.</t>
        </is>
      </c>
      <c r="U12" s="2">
        <f>IF(SUMPRODUCT(--ISNUMBER(SEARCH('National Domains'!$A$2:$A$48,L12)))&gt;0,"Yes","No")</f>
        <v/>
      </c>
      <c r="V12" s="2">
        <f>IF(COUNTIFS(Calibration!$A:$A,A12,Calibration!$B:$B,B12)&gt;0,"Yes","No")</f>
        <v/>
      </c>
      <c r="W12" s="4" t="inlineStr">
        <is>
          <t>PADUCAH, Kentucky (CNN) -- Tornadoes swept through southeastern Missouri, Illinois, western Kentucky and Maryland on Sunday, killing at least six people and damaging dozens of buildings, authorities said.
The twister system in the Midwest killed three people in three states early Sunday, while three others died in Maryland when a tornado touched down there Sunday night.
The pattern of damage in the Midwest led authorities to suspect that a single tornado -- not several -- caused most of the destruction early Sunday, said Jim Packett, a meteorologist with the National Weather Service in Paducah. Packett said that authorities will not definitively know which twister or twisters caused the damage for several days.
"We may end up with a tornado path length of over 100 miles, if it all pans out like we think," said Packett, noting there was damage in at least 10 Midwest counties.
An F3 tornado -- about 4 miles long and packing winds up to 180 miles an hour, average strength for such a storm -- touched down around 12:40 a.m. (1:40 a.m. EDT) about 5 miles southwest of Marble Hill, Missouri, Packett said.
The twister killed a 12-year-old boy in Marble Hill, about 90 miles south of St. Louis, and injured 16 others, a sheriff's dispatcher said.
In Dongola, Illinois, about 30 miles south of Carbondale, the tornado killed an elderly woman outside her mobile home, a sheriff's dispatcher said. Six others were injured and "a number" of homes and businesses were damaged, said Packett.
The storm caused damage in Illinois' Pope and Johnson counties as it made its way east and to the state's southern tip, said Packett. It then crossed the Ohio River into western Kentucky, causing damage in Livingston, Crittenden and Hopkins counties.
The twister blew 46 full freight cars off the railroad tracks in Providence before hitting Caldwell County, around Princeton, where 29 people were taken to the hospital and a number of homes and mobile homes were destroyed, according to Packett.
Officials in Breckinridge County, Kentucky, said a man was killed outside his mobile home on the southwest side of Irvington, about 40 miles southwest of Louisville. The storm also damaged a subdivision on the south side of town.
"There was a pretty good-size motor home turned upside down on a boat," said Breckinridge Sheriff's Deputy Sandra Wood.
The tornado Sunday night in southern Maryland killed three people and injured dozens of others. The twister slammed into businesses and houses, forcing people into shelters, according to government and weather officials.
The tornado went through a 12-mile area, said Nina Voehl of the Charles County Sheriff's Office, starting in the small town of La Plata and going east through what is largely a rural area with a lot of farmland. After passing through the town of Benedict, the system plowed across the Patuxent River and entered Calvert County. The weather system produced golf-ball sized hail all along the way.
Two people were killed in La Plata in Charles County, about 25 miles south of Washington, Charles County officials said. One was in a residence and the other was in a vehicle at the corner of Routes 301 and 6. Another was killed in Hallowing Point near Prince Frederick in next-door Calvert County, said Don Hall, the county's emergency management director.
Charles County Commissioner Murray Levy said he saw the tornado touch down not far from his home, just outside La Plata.
"I'd never heard anything like that in my life," he said. "My wife and I were on the back porch and she said, 'Do you hear that?' And it was a roar, and then I saw the funnel, and then it touched down just to the east of our house."
About 12 people from Charles County were taken to trauma centers in the region and at least 81 people from the county were sent to area hospitals for treatment, Voehl said.
At least 35 people were staying at a shelter set up at local high school in Charles County and 11 families in Calvert County have been put up by the Red Cross in hotels, Maryland officials said.
Strong winds and hefty hail battered Bedford County, Virginia, on Sunday afternoon, damaging at least 50 homes but causing no major injuries, officials said.
The system knocked down a number of buildings in Bedford, a city of 70,000 about 20 miles east of Roanoke, said county Sheriff Mike Brown.
Authorities shut down the downtown area and a number of streets "just in case anybody had looting on their mind," Brown said.
National Weather Service meteorologist Jim Hudgins said the storm, which moved through the area around 4:30 p.m., could have been a tornado or just strong winds. The Virginia storms did belong to a different band of storms than the one that caused a tornado in Maryland, he said.
Most of the damage happened along Route 460, a major four-lane highway linking Roanoke and Lynchburg that runs through the center of town, Brown said. The Red Cross was on the scene and the local Wal-Mart was serving food, he said.</t>
        </is>
      </c>
      <c r="X12" t="inlineStr">
        <is>
          <t>https://web.archive.org/web/20260620002226/https://www.cnn.com/2002/WEATHER/04/28/storm.deaths/index.html</t>
        </is>
      </c>
      <c r="Y12" t="inlineStr">
        <is>
          <t>found</t>
        </is>
      </c>
      <c r="Z12" t="n">
        <v>847</v>
      </c>
      <c r="AA12" t="inlineStr">
        <is>
          <t>cnn.com</t>
        </is>
      </c>
      <c r="AB12" t="n">
        <v>-6.27</v>
      </c>
      <c r="AC12" t="n">
        <v>-2.5</v>
      </c>
      <c r="AD12" t="inlineStr">
        <is>
          <t>Left-leaning</t>
        </is>
      </c>
    </row>
    <row r="13" ht="34.5" customHeight="1">
      <c r="A13" s="2" t="n">
        <v>9</v>
      </c>
      <c r="B13" s="2" t="n">
        <v>2</v>
      </c>
      <c r="C13" s="2" t="inlineStr">
        <is>
          <t>Severe Storms and Tornadoes (April 2002)</t>
        </is>
      </c>
      <c r="D13" s="2" t="inlineStr">
        <is>
          <t>Severe Storm</t>
        </is>
      </c>
      <c r="E13" s="2" t="n">
        <v>20020427</v>
      </c>
      <c r="F13" s="2" t="n">
        <v>20020428</v>
      </c>
      <c r="G13" s="2" t="n">
        <v>3663.9</v>
      </c>
      <c r="H13" s="2" t="n">
        <v>2093.8</v>
      </c>
      <c r="I13" s="2" t="n">
        <v>7</v>
      </c>
      <c r="J13" s="2" t="inlineStr">
        <is>
          <t>NATIONAL</t>
        </is>
      </c>
      <c r="K13" s="2" t="inlineStr">
        <is>
          <t>National</t>
        </is>
      </c>
      <c r="L13" s="2" t="inlineStr">
        <is>
          <t>http://www.cnn.com/2002/WEATHER/04/29/storm.deaths/index.html</t>
        </is>
      </c>
      <c r="M13" s="5" t="inlineStr">
        <is>
          <t>Killer tornado becomes one for the books in Maryland - April 29, 2002</t>
        </is>
      </c>
      <c r="N13" s="5" t="inlineStr">
        <is>
          <t>Violent storms kill at least 6 in 4 states. April 29, 2002 Posted: 11:07 PM EDT (0307 GMT) ... "One of the strongest tornadoes ever to strike the state of ...</t>
        </is>
      </c>
      <c r="O13" s="2" t="inlineStr">
        <is>
          <t>Relevant</t>
        </is>
      </c>
      <c r="P13" s="2" t="n">
        <v>0</v>
      </c>
      <c r="Q13" t="inlineStr">
        <is>
          <t>C</t>
        </is>
      </c>
      <c r="S13" t="b">
        <v>0</v>
      </c>
      <c r="T13" t="inlineStr">
        <is>
          <t>The article directly covers the April 27-28, 2002 severe storm/tornado outbreak, specifically the F5 tornado in La Plata, Maryland, including deaths, injuries, and destruction — matching the event window and geography. There is no mention of climate change, global warming, or any causal attribution beyond describing the storm's immediate meteorological context.</t>
        </is>
      </c>
      <c r="U13" s="2">
        <f>IF(SUMPRODUCT(--ISNUMBER(SEARCH('National Domains'!$A$2:$A$48,L13)))&gt;0,"Yes","No")</f>
        <v/>
      </c>
      <c r="V13" s="2">
        <f>IF(COUNTIFS(Calibration!$A:$A,A13,Calibration!$B:$B,B13)&gt;0,"Yes","No")</f>
        <v/>
      </c>
      <c r="W13" s="4" t="inlineStr">
        <is>
          <t>LA PLATA, Maryland (CNN) -- A tornado in southern Maryland that killed three people and left a "war zone" of destruction in its wake was one of the strongest to ever hit the state, a National Weather Service spokeswoman said Monday.
A statement from the National Oceanic and Atmospheric Administration said its damage assessment team rated the tornado an F5 on the Fujita Tornado Damage Scale, "a monster of a tornado" with winds in the 261-318 mph range.
The storm was one of a series of storms that claimed at least six lives Sunday, officials said.
The path of the tornado began more than 10 miles west of La Plata, then strengthened to F5 as it reached the town, where two of the three victims died and there was widespread devastation.
"The magnitude of the damage is very impressive," Watson said. "One of the strongest tornadoes ever to strike the state of Maryland ... not just a few buildings demolished but many buildings demolished."
Monday, search crews rushed from house to house in La Plata looking for anyone trapped in debris. Dozens of people were injured in the storm.
One of the victims, who lived just outside La Plata, was 51-year-old William Gardner Erickson, who died when his house collapsed. Another La Plata resident was found dead in a vehicle near the main thoroughfare in this town of 6,500. A report that a third Charles County resident had died Monday proved false.
The third fatality was near Prince Frederick, further east in neighboring Calvert County.
"It's devastating," said Nina Voehl of the Charles County Sheriff's Department. "There are many businesses here that are flattened, and there are no roofs [on many buildings.] The Red Cross has no office -- the roof was totally taken off."
The Maryland tornado was just one example of Mother Nature's fury Sunday, a day marked by several strong storms.
Early Sunday, a series of tornadoes swept through southeastern Missouri, Illinois and western Kentucky, killing three people, and damaging homes and buildings. The tornado that hit Maryland was part of a storm system with heavy rain, high winds and hail that rumbled east from the Ohio Valley.
Strong wind and hail the size of Ping Pong balls battered Bedford County, Virginia, Sunday afternoon, damaging at least 50 homes east of Roanoke, officials said. There were no reports of injuries, but stores in downtown Bedford had extensive damage.
In La Plata, Mayor William Eckman said, "It's like a war zone out there."
The hardest-hit areas of La Plata were evacuated, and schools and government offices were closed, Voehl said. Dozens of area families left homeless were being sheltered by the Red Cross.
The tornado also knocked over the town's 125-foot water tower, and citizens were asked to conserve water, Eckman said. Structural engineers were assessing the integrity of buildings and planned to fly over the community Monday.
About 4,800 households in the area, including nearby Benedict and Hughesville, remained without electrical power, Voehl said. At the height of the storm, there were 24,710 homes without electricity.
La Plata's hospital, Civista Medical Center, had damage to windows and its parking lot.
"The alert was sounded in time to have all of our staff and patients move away from the windows," said spokeswoman Chris Stefanides. "We're continuing our operations here, but we are still in an emergency situation and accepting victims from around the community."
Charles County Commissioner Murray Levy said he saw the tornado touch near his home, just outside La Plata.
"I'd never heard anything like that in my life," he said. "My wife and I were on the back porch and she said, 'Do you hear that?' And it was a roar and then I saw the funnel, and then it touched down just to the east of our house."
About 12 people from Charles County were taken to trauma centers in the region and about 80 people were sent to area hospitals for treatment, Voehl said.
At least four people were taken to Washington Hospital Center in Washington, where two were reported in critical condition.
-- CNN Assignment Editor Patrick Davis contributed to this report.</t>
        </is>
      </c>
      <c r="X13" t="inlineStr">
        <is>
          <t>https://web.archive.org/web/20260620002414/https://www.cnn.com/2002/WEATHER/04/29/storm.deaths/index.html</t>
        </is>
      </c>
      <c r="Y13" t="inlineStr">
        <is>
          <t>found</t>
        </is>
      </c>
      <c r="Z13" t="n">
        <v>690</v>
      </c>
      <c r="AA13" t="inlineStr">
        <is>
          <t>cnn.com</t>
        </is>
      </c>
      <c r="AB13" t="n">
        <v>-6.27</v>
      </c>
      <c r="AC13" t="n">
        <v>-2.5</v>
      </c>
      <c r="AD13" t="inlineStr">
        <is>
          <t>Left-leaning</t>
        </is>
      </c>
    </row>
    <row r="14" ht="34.5" customHeight="1">
      <c r="A14" s="2" t="n">
        <v>9</v>
      </c>
      <c r="B14" s="2" t="n">
        <v>3</v>
      </c>
      <c r="C14" s="2" t="inlineStr">
        <is>
          <t>Severe Storms and Tornadoes (April 2002)</t>
        </is>
      </c>
      <c r="D14" s="2" t="inlineStr">
        <is>
          <t>Severe Storm</t>
        </is>
      </c>
      <c r="E14" s="2" t="n">
        <v>20020427</v>
      </c>
      <c r="F14" s="2" t="n">
        <v>20020428</v>
      </c>
      <c r="G14" s="2" t="n">
        <v>3663.9</v>
      </c>
      <c r="H14" s="2" t="n">
        <v>2093.8</v>
      </c>
      <c r="I14" s="2" t="n">
        <v>7</v>
      </c>
      <c r="J14" s="2" t="inlineStr">
        <is>
          <t>NATIONAL</t>
        </is>
      </c>
      <c r="K14" s="2" t="inlineStr">
        <is>
          <t>National</t>
        </is>
      </c>
      <c r="L14" s="2" t="inlineStr">
        <is>
          <t>https://www.nytimes.com/2002/05/07/science/finding-the-what-when-where-and-why-of-the-supertwister.html?eafs_enabled=false</t>
        </is>
      </c>
      <c r="M14" s="5" t="inlineStr">
        <is>
          <t>Finding the What, When, Where and Why of the Supertwister</t>
        </is>
      </c>
      <c r="N14" s="5" t="inlineStr">
        <is>
          <t>May 7, 2002 ... Fujita described as merely ''devastating,'' account for 1 percent or so of the 1,000 tornadoes that form in the United States each year.</t>
        </is>
      </c>
      <c r="O14" s="2" t="inlineStr">
        <is>
          <t>Relevant</t>
        </is>
      </c>
      <c r="P14" s="2" t="n">
        <v>0</v>
      </c>
      <c r="Q14" t="inlineStr">
        <is>
          <t>C</t>
        </is>
      </c>
      <c r="S14" t="b">
        <v>0</v>
      </c>
      <c r="T14" t="inlineStr">
        <is>
          <t>The article substantively covers the April 28, 2002 F-5 tornado that struck La Plata, Maryland, discussing its damage, casualties, and the science of tornado formation. There is no mention of climate change or any causal attribution beyond natural meteorological dynamics.</t>
        </is>
      </c>
      <c r="U14" s="2">
        <f>IF(SUMPRODUCT(--ISNUMBER(SEARCH('National Domains'!$A$2:$A$48,L14)))&gt;0,"Yes","No")</f>
        <v/>
      </c>
      <c r="V14" s="2">
        <f>IF(COUNTIFS(Calibration!$A:$A,A14,Calibration!$B:$B,B14)&gt;0,"Yes","No")</f>
        <v/>
      </c>
      <c r="W14" s="8" t="inlineStr">
        <is>
          <t xml:space="preserve">LA PLATA, Md., May 2 -- At dusk on April 28, this town 30 miles south of Washington became No. 94 on the list of unlucky places struck since 1880 by F-5 tornados, the rare class of supertwisters that produces almost unimaginable destruction.
Four people died, more than 100 were injured, and a raw gash was cut across 24 miles of forests, lawns, roads and farmland.
Four days later, a team assembled by the National Weather Service to review the damage and assess forecasting skill walked house to house, trying to gauge the tornado's destructive power more thoroughly. The team was also eager to glean new clues about the most potent class of tornado, which despite decades of storm chasing and improved radar and satellite monitoring remains a deadly enigma.
Although meteorologists have greatly improved their understanding of how certain conditions generate especially powerful thunderstorms and how these towering heat engines can spin out twisters, the experts have yet to figure out what ingredients spawn an F-5.
''This is still fundamentally one of the things we can't predict,'' said Dr. Harold E. Brooks, a research meteorologist at the National Severe Storms Laboratory in Norman, Okla. ''I'm not even sure we know what measurements we need to take to try to understand them.''
[A potent tornado killed two people on Sunday in Happy, Tex. Meteorologists had not yet finished analyzing its strength by Monday evening.]
Some twisters explode from unremarkable thunderheads, and then there are towering supercells, thunderstorms that are tornado makers, that pass without incident, said Thomas P. Grazulis, a meteorologist and the author of ''The Tornado: Nature's Ultimate Windstorm,'' published last year. ''Progress is incredibly slow, because you have three or four case studies a year,'' he said. ''But they all turn out to be different.''
The meteorologists and engineers who gathered here were looking for physical manifestations of the storm's intensity, assessing the sturdiness of shattered houses and the distance traveled by heavy objects.
It is no simple task, because every building is built differently and responds to wind differently. Also, damage is just partly a function of wind. More often, it results from objects carried in the air.
''Pure wind doesn't do the damage,'' said Timothy P. Marshall, a structural engineer and meteorologist at an engineering firm in Houston and a volunteers in federal studies of tornado damage. ''The churning debris acts like a blender.''
Another complication is storm speed. Slow-moving tornadoes can be particularly devastating: they grind away, sometimes for minutes at a time. One F-5 in Texas stayed on top of a house for three minutes, Mr. Marshall said, adding: ''They never had a chance. Trees were completely shredded. The road pavement was gone. The ground was gone.''
The destruction of a building, too, is not just a result of a storm, but also of the quality of construction. In and around La Plata, many houses -- old and new -- did not appear well built, Mr. Marshall said, with frames weakly connected to foundations.
The official determination of the intensity will not be released for many weeks.
The F scale for tornadoes mainly considers damage, not wind speed. It was devised in 1971 by Dr. T. Theodore Fujita, a Japanese-born meteorologist and damage expert whose first experience investigating a disaster zone was at Hiroshima.
In going from wimpy, almost inconsequential F-0 to devastating F-5, Dr. Fujita, who died in 1998 after a long career at the University of Chicago, nearly ran out of descriptive terms. The most potent storms produce ''incredible phenomena,'' Dr. Fujita wrote. Among those, he said, ''automobile-size missiles fly through the air in excess of 100 meters'' and sturdy houses are ''lifted off foundations and swept away.''
In this town of 6,500 people and the other blasted parts of Charles County along the tornado's 24-mile path, incredible phenomena occurred. La Plata's water tower crumpled like a stomped daddy longlegs.
The tornado destroyed 344 houses and businesses.
But just steps outside its quarter-mile-wide path, unscathed tulips nodded in the breeze.
The randomness and unpredictability of what survives and what is pulverized after such tornadoes is an echo of the persistent unpredictability of the most powerful storms themselves, experts say.
Generally, conditions are prime when cool dry air flows over warm, moist air near the surface, setting up turbulent conditions in which air masses clash. In the biggest storms, or supercells, the air rotates as updrafts burst toward the stratosphere. These effects can create whirling vortexes deep inside a storm that, if jogged just right, push down toward the ground, as well as up into the sky.
Finding the right trigger at the right time is the trick that keeps the giant storms rare. Together, F-5's and F-4's, which create damage that Dr. Fujita described as merely ''devastating,'' account for 1 percent or so of the 1,000 tornadoes that form in the United States each year. Just 10 percent are F-2 or higher.
In what many experts say is the definitive analysis of accounts of past tornadoes, Mr. Grazulis, who runs the Tornado Project, a business centered on tornado lore in St. Johnsbury, Vt., cites a storm that exploded through Christian, Ill., on April 24, 1880, as the first American F-5.
The destruction is mainly focused in the Midwest and South, across a zone called Tornado Alley where cool dry Canadian air often clashes with warm, moist air from the Gulf of Mexico. But the destruction extends as far north as Saskatchewan and -- now -- as far east as Maryland.
For Tom Posey Sr., 72, a lifelong resident, the meaning of F-5, his personal ''incredible phenomenon,'' was the utter disintegration of Posey's, a grocery store that his kin ran in a 40-year-old building that he owned.
He kicked at the rubble and supervised two young men as they removed a safe. The roof was long gone, and the walls only vaguely represented by flung, shattered cinder blocks. Incredibly, some sets of shelves still stood, still holding bottles of salad dressing and jars of spaghetti sauce.
The sign out front, which had adjustable plastic letters that before the storm had advertised a special on a Maryland delicacy, stuffed ham, was ragged, but still stood.
Mr. Posey pointed out that someone had rearranged the letters that had not blown away. One side of the sign now displayed, ''We Are Tuff.''
</t>
        </is>
      </c>
      <c r="Y14" t="inlineStr">
        <is>
          <t>found</t>
        </is>
      </c>
      <c r="Z14" t="n">
        <v>1056</v>
      </c>
      <c r="AA14" t="inlineStr">
        <is>
          <t>nytimes.com</t>
        </is>
      </c>
      <c r="AB14" t="n">
        <v>-8.02</v>
      </c>
      <c r="AC14" t="n">
        <v>-2.5</v>
      </c>
      <c r="AD14" t="inlineStr">
        <is>
          <t>Left-leaning</t>
        </is>
      </c>
    </row>
    <row r="15" ht="34.5" customHeight="1">
      <c r="A15" s="2" t="n">
        <v>11</v>
      </c>
      <c r="B15" s="2" t="n">
        <v>1</v>
      </c>
      <c r="C15" s="2" t="inlineStr">
        <is>
          <t>Tropical Storm Isidore (September 2002)</t>
        </is>
      </c>
      <c r="D15" s="2" t="inlineStr">
        <is>
          <t>Tropical Cyclone</t>
        </is>
      </c>
      <c r="E15" s="2" t="n">
        <v>20020925</v>
      </c>
      <c r="F15" s="2" t="n">
        <v>20020927</v>
      </c>
      <c r="G15" s="2" t="n">
        <v>2001</v>
      </c>
      <c r="H15" s="2" t="n">
        <v>1150</v>
      </c>
      <c r="I15" s="2" t="n">
        <v>5</v>
      </c>
      <c r="J15" s="2" t="inlineStr">
        <is>
          <t>AL,LA,MS</t>
        </is>
      </c>
      <c r="K15" s="2" t="inlineStr">
        <is>
          <t>13,14,15,6,7,8,National</t>
        </is>
      </c>
      <c r="L15" s="2" t="inlineStr">
        <is>
          <t>http://www.cnn.com/2002/WEATHER/09/30/lili/index.html</t>
        </is>
      </c>
      <c r="M15" s="5" t="inlineStr">
        <is>
          <t>Hurricane Lili batters Caymans - Sep. 30, 2002 - CNN</t>
        </is>
      </c>
      <c r="N15" s="5" t="inlineStr">
        <is>
          <t>Sep 30, 2002 ... Near Kiln, Mississippi, locals are still burning debris and drying carpets after Tropical Storm Isidore. They are keeping a close eye on ...</t>
        </is>
      </c>
      <c r="O15" s="2" t="inlineStr">
        <is>
          <t>Trash</t>
        </is>
      </c>
      <c r="P15" s="2" t="n"/>
      <c r="S15" t="b">
        <v>0</v>
      </c>
      <c r="T15" t="inlineStr">
        <is>
          <t>This article is primarily about Hurricane Lili battering the Cayman Islands (September 30, 2002), not Tropical Storm Isidore. While Isidore is briefly mentioned as a geographic reference point for Lili's potential landfall, the article does not substantively cover Isidore's impacts, damages, costs, or recovery in the affected states (AL, LA, MS).</t>
        </is>
      </c>
      <c r="U15" s="2">
        <f>IF(SUMPRODUCT(--ISNUMBER(SEARCH('National Domains'!$A$2:$A$48,L15)))&gt;0,"Yes","No")</f>
        <v/>
      </c>
      <c r="V15" s="2">
        <f>IF(COUNTIFS(Calibration!$A:$A,A15,Calibration!$B:$B,B15)&gt;0,"Yes","No")</f>
        <v/>
      </c>
      <c r="W15" s="4" t="inlineStr">
        <is>
          <t>Hurricane Lili batters Caymans
Islands reel under wind, rain
MIAMI, Florida (CNN) -- Hurricane Lili lashed the Caribbean islands of Little Cayman and Cayman Brac Monday, and a top forecaster worried it might erupt into a major force in the Gulf of Mexico before hitting U.S. shores.
The fourth hurricane of the 2002 hurricane season could threaten the Louisiana or upper Texas coast by early Thursday, said Max Mayfield, director of the National Hurricane Center in Miami.
Landfall is likely to be between Galveston, Texas, and Mobile, Alabama -- possibly around Lake Charles, Louisiana, said CNN meteorologist Chad Myers. That would put it near where Tropical Storm Isidore made landfall a week ago.
Mayfield said it is too early to tell where Lili might come ashore in the United States.
Lili was upgraded Monday from a tropical storm to a Category 1 hurricane and its maximum sustained winds have strengthened to 80 mph.
At 11 p.m. ET, Lili was about 110 miles southeast of Cuba's Isle of Youth, moving west-northwest at 10 mph, and was producing heavy rain across Jamaica, the Cayman Islands and eastern Cuba, according to the National Hurricane Center.
"These rains could cause life-threatening flash flooding and mudslides," a hurricane center advisory said.
The Associated Press reports that flooding and mudslides killed four people Sunday in Jamaica. Four others were killed last Tuesday on the island of St. Vincent.
A ham radio operator on Cayman Brac told the NHC that the storm had downed trees and powerlines and damaged the roofs of several homes on the tiny island.
Mayfield said Lili should reach western Cuba early Tuesday before heading north to the Gulf of Mexico. He said the first concern in the Gulf would be for the safety of people working on oil-drilling platforms.
Potentially more dangerous
Lili is potentially more dangerous than Isidore, he said.
"Isidore actually was a very powerful Category 3 hurricane, but then it moved over the Yucatan Channel and the Yucatan Peninsula and it actually sat over land for several days," Mayfield told CNN.
"That really allowed it to weaken, and it never did become back to a hurricane once it moved back out of the Gulf of Mexico."
But Lili, he said, "is going to just skirt the western tip of Cuba. It's not mountainous there. It's relatively flat. It's not very wide -- so I don't really see any real impact there. That's why we're very concerned that it could go ahead and strengthen over the warm waters of the Gulf of Mexico."
Earlier, forecasters at the National Hurricane Center anticipated Lili could be a Category 2 hurricane (winds of 96-110 mph) in the north-central Gulf by late Thursday or Friday.
A hurricane warning remained in effect for the Cayman Islands and the Cuban provinces of Matanzas, Ciudad de la Habana, La Habana, Pinar del Rio and the Isle of Youth. A tropical storm warning covered the rest of Cuba.
Jamaica and the southwestern peninsula of Haiti were deluged over the weekend with heavy rain, as they were just a week ago when Hurricane Isidore rammed through just to the south of Lili's current track.
Kyle weakens off Bermuda
Meanwhile, the remnants of Tropical Storm Kyle have reformed as a tropical depression about 350 miles south-southwest of Bermuda -- about 220 miles south of its previous position.
The storm's maximum sustained winds have dropped to 35 mph and it is nearly stationary. Forecasters do not expect any significant change in strength or movement.
A tropical storm watch remains in effect for Bermuda.</t>
        </is>
      </c>
      <c r="X15" t="inlineStr">
        <is>
          <t>https://web.archive.org/web/20260620002652/https://www.cnn.com/2002/WEATHER/09/30/lili/index.html</t>
        </is>
      </c>
      <c r="Y15" t="inlineStr">
        <is>
          <t>found</t>
        </is>
      </c>
      <c r="Z15" t="n">
        <v>592</v>
      </c>
      <c r="AA15" t="inlineStr">
        <is>
          <t>cnn.com</t>
        </is>
      </c>
      <c r="AB15" t="n">
        <v>-6.27</v>
      </c>
      <c r="AC15" t="n">
        <v>-2.5</v>
      </c>
      <c r="AD15" t="inlineStr">
        <is>
          <t>Left-leaning</t>
        </is>
      </c>
    </row>
    <row r="16" ht="34.5" customHeight="1">
      <c r="A16" s="2" t="n">
        <v>11</v>
      </c>
      <c r="B16" s="2" t="n">
        <v>2</v>
      </c>
      <c r="C16" s="2" t="inlineStr">
        <is>
          <t>Tropical Storm Isidore (September 2002)</t>
        </is>
      </c>
      <c r="D16" s="2" t="inlineStr">
        <is>
          <t>Tropical Cyclone</t>
        </is>
      </c>
      <c r="E16" s="2" t="n">
        <v>20020925</v>
      </c>
      <c r="F16" s="2" t="n">
        <v>20020927</v>
      </c>
      <c r="G16" s="2" t="n">
        <v>2001</v>
      </c>
      <c r="H16" s="2" t="n">
        <v>1150</v>
      </c>
      <c r="I16" s="2" t="n">
        <v>5</v>
      </c>
      <c r="J16" s="2" t="inlineStr">
        <is>
          <t>AL,LA,MS</t>
        </is>
      </c>
      <c r="K16" s="2" t="inlineStr">
        <is>
          <t>13,14,15,6,7,8,National</t>
        </is>
      </c>
      <c r="L16" s="2" t="inlineStr">
        <is>
          <t>http://www.cnn.com/2002/WEATHER/10/05/lili/</t>
        </is>
      </c>
      <c r="M16" s="5" t="inlineStr">
        <is>
          <t>Lili damage estimated at $600 million - Oct. 5, 2002 - CNN</t>
        </is>
      </c>
      <c r="N16" s="5" t="inlineStr">
        <is>
          <t>Oct 5, 2002 ... But Lili, the first hurricane to hit U.S. shores in 2002, could have been far worse. ... Tropical Storm Isidore, which came ashore in almost the ...</t>
        </is>
      </c>
      <c r="O16" s="2" t="inlineStr">
        <is>
          <t>Borderline</t>
        </is>
      </c>
      <c r="P16" s="2" t="n"/>
      <c r="S16" t="b">
        <v>0</v>
      </c>
      <c r="T16" t="inlineStr">
        <is>
          <t>The article is primarily about Hurricane Lili (October 2002), not Tropical Storm Isidore (September 2002). It mentions Isidore only in passing in a single sentence noting its $100 million in insured losses, which is insufficient to constitute substantive coverage of the Isidore event.</t>
        </is>
      </c>
      <c r="U16" s="2">
        <f>IF(SUMPRODUCT(--ISNUMBER(SEARCH('National Domains'!$A$2:$A$48,L16)))&gt;0,"Yes","No")</f>
        <v/>
      </c>
      <c r="V16" s="2">
        <f>IF(COUNTIFS(Calibration!$A:$A,A16,Calibration!$B:$B,B16)&gt;0,"Yes","No")</f>
        <v/>
      </c>
      <c r="W16" s="4" t="inlineStr">
        <is>
          <t>Lili damage estimated at $600 million
NEW YORK (CNN) -- Hurricane Lili could cost U.S. insurers $600 million in claims, the Insurance Information Institute said Saturday.
Lili rushed ashore Thursday morning, sweeping through central Louisiana and spreading heavy rain and winds through Mississippi, Arkansas, Tennessee and parts of Texas.
But Lili, the first hurricane to hit U.S. shores in 2002, could have been far worse.   Just a few hours before landfall, the storm carried winds of 145 mph, but those dropped to 100 mph before the storm came ashore.
The institute's preliminary information came from a survey of insurers and an average of initial estimates obtained from computer models. Official property loss estimates will not be available for several weeks.
Standard homeowners and business insurance policies cover wind damage, but not flood damage, which is covered under policies written by the National Flood Insurance Program.
Tropical Storm Isidore, which came ashore in almost the same area of Louisiana a week before Lili, cost an estimated $100 million in insured losses, the institute said.
The institute also said that natural disasters have cost the insurance company $4 billion so far in 2002, compared with $7.5 billion for the whole of 2001.
Louisiana has been declared a disaster area by President Bush. Rapid needs assessment teams -- consisting of federal and state emergency workers -- surveyed the damage at first daylight Friday, according to Jim Ballow of the Louisiana Office of Emergency Preparedness.
The storm knocked power out of nearly 465,000 homes, but by late Thursday workers had restored power to nearly 58,000 homes, Ballow said.  About 6,200 people had lost their phone service.
The entire population of Vermilion Parish -- home to 55,000 people -- had no power, according to Maxine Trahan, a spokeswoman for neighboring Acadia Parish's Sheriff's Office.
The most severe damage reports were coming from the parishes of Iberia and Acadia. Two people in Acadia were injured when a roof collapsed, a spokeswoman for the parish's emergency operations center said, and two utility workers suffered minor injuries when a wall of bricks fell on their car, a spokeswoman for the sheriff's office said.
None of the injuries was life-threatening.
A police officer in Pointe Coupee Parish, northwest of Baton Rouge, suffered minor injuries when a tree fell on his car.
The Acadia Parish town of Crowley, replete with large, historic homes and old live oak trees, was hit especially hard, Trahan said. At one car dealer in the town all the windows of the showroom were blown out, she said.
The storm snapped trees, ripped off roofs and shingles, knocked down traffic signs and cut down utility wires in New Iberia, a town of 34,000 in Iberia Parish.
Lili even caused rare whitecaps on the town's normally peaceful bayou, said Mayor Ruth Fontenot.
In Terrebonne Parish, on the Gulf coast, 25,000 people are displaced because of high water, said Federal Emergency Management Agency director Joe Allbaugh, who was preparing to head to the state.
Allbaugh estimated 150,000 people in various coastal parishes were out of their homes.
Two tornadoes touched down around noon in Lafayette Parish, said Lt. Ray Schexnider with the local emergency operations center. There were no reports of damage or injuries, he said.
The storm also ripped the roof off a motel and caused some flooding, he said, but he added that the tidal surge was not as high as was feared.
In all, nearly 900,000 people were covered by evacuation orders as Lili approached -- many of whom heeded the warning and sought refuge farther inland, Shenofsky said.</t>
        </is>
      </c>
      <c r="X16" t="inlineStr">
        <is>
          <t>https://web.archive.org/web/20260620002742/https://www.cnn.com/2002/WEATHER/10/05/lili/</t>
        </is>
      </c>
      <c r="Y16" t="inlineStr">
        <is>
          <t>found</t>
        </is>
      </c>
      <c r="Z16" t="n">
        <v>594</v>
      </c>
      <c r="AA16" t="inlineStr">
        <is>
          <t>cnn.com</t>
        </is>
      </c>
      <c r="AB16" t="n">
        <v>-6.27</v>
      </c>
      <c r="AC16" t="n">
        <v>-2.5</v>
      </c>
      <c r="AD16" t="inlineStr">
        <is>
          <t>Left-leaning</t>
        </is>
      </c>
    </row>
    <row r="17" ht="34.5" customHeight="1">
      <c r="A17" s="2" t="n">
        <v>11</v>
      </c>
      <c r="B17" s="2" t="n">
        <v>3</v>
      </c>
      <c r="C17" s="2" t="inlineStr">
        <is>
          <t>Tropical Storm Isidore (September 2002)</t>
        </is>
      </c>
      <c r="D17" s="2" t="inlineStr">
        <is>
          <t>Tropical Cyclone</t>
        </is>
      </c>
      <c r="E17" s="2" t="n">
        <v>20020925</v>
      </c>
      <c r="F17" s="2" t="n">
        <v>20020927</v>
      </c>
      <c r="G17" s="2" t="n">
        <v>2001</v>
      </c>
      <c r="H17" s="2" t="n">
        <v>1150</v>
      </c>
      <c r="I17" s="2" t="n">
        <v>5</v>
      </c>
      <c r="J17" s="2" t="inlineStr">
        <is>
          <t>AL,LA,MS</t>
        </is>
      </c>
      <c r="K17" s="2" t="inlineStr">
        <is>
          <t>13,14,15,6,7,8,National</t>
        </is>
      </c>
      <c r="L17" s="2" t="inlineStr">
        <is>
          <t>http://www.cnn.com/2002/WEATHER/10/01/lili/index.html</t>
        </is>
      </c>
      <c r="M17" s="5" t="inlineStr">
        <is>
          <t>Lili strengthens, aims for U.S. - Oct. 1, 2002 - CNN</t>
        </is>
      </c>
      <c r="N17" s="5" t="inlineStr">
        <is>
          <t>Oct 2, 2002 ... That would put it about 200 miles west of where Tropical Storm Isidore made landfall a week ago in southeastern Louisiana. Mississippi Gov ...</t>
        </is>
      </c>
      <c r="O17" s="2" t="inlineStr">
        <is>
          <t>Trash</t>
        </is>
      </c>
      <c r="P17" s="2" t="n"/>
      <c r="S17" t="b">
        <v>0</v>
      </c>
      <c r="T17" t="inlineStr">
        <is>
          <t>This article is primarily about Hurricane Lili (October 2002), not Tropical Storm Isidore. While Isidore is briefly mentioned as a geographic reference point, the article does not substantively cover Isidore's impacts, damages, costs, or response.</t>
        </is>
      </c>
      <c r="U17" s="2">
        <f>IF(SUMPRODUCT(--ISNUMBER(SEARCH('National Domains'!$A$2:$A$48,L17)))&gt;0,"Yes","No")</f>
        <v/>
      </c>
      <c r="V17" s="2">
        <f>IF(COUNTIFS(Calibration!$A:$A,A17,Calibration!$B:$B,B17)&gt;0,"Yes","No")</f>
        <v/>
      </c>
      <c r="W17" s="4" t="inlineStr">
        <is>
          <t>Lili strengthens, aims for U.S.
Category 2 hurricane expected to make U.S. landfall Thursday
MIAMI, Florida (CNN) -- A hurricane watch was issued Tuesday along the coasts of Texas and Louisiana as Hurricane Lili moved past Cuba toward the Gulf of Mexico.
At 11 p.m. ET, the powerful Category 2 storm's maximum sustained winds were near 105 mph, and forecasters expected it to strengthen over the next 24 hours.
Category 2 hurricanes have top winds of 96-110 mph and are capable of considerable damage to piers, road signs, homes, trees and low-lying coastal areas
"I don't have any doubt that it will become a major hurricane, and that means a Category 3 or above," National Hurricane Center Director Max Mayfield told CNN. A Category 3 storm has winds of 111-130 mph. 
A hurricane watch was issued from San Louis Pass, Texas, to the mouth of the Mississippi River, in Louisiana. A tropical storm watch was in effect from the mouth of the Mississippi to Pascagoula, Mississippi -- a region that includes New Orleans and Lake Ponchartrain, Louisiana.
As of 11 p.m., Lili was centered about 135 miles north-northeast of the northeast tip of Mexico's Yucatan Penninsula, about 520 miles southeast of New Orleans. It was moving toward the northwest at 16 mph.
Lili, the fourth hurricane of the 2002 Atlantic season, could threaten the Louisiana or upper Texas coasts by Thursday, forecasters predicted.
That would put it about 200 miles west of where Tropical Storm Isidore made landfall a week ago in southeastern Louisiana.
Mississippi Gov. Ronnie Musgrove declared a state of emergency and mobilized the National Guard Tuesday.
"Our first priority is the safety and security of the people of the state of Mississippi," Musgrove said in a statement. "By issuing the state of emergency now, we can put state resources in place to make sure that the needs of our citizens are met."
NASA canceled the Wednesday's scheduled launch of Atlantis and said the space shuttle would take off no sooner than Thursday.
NASA said it is most concerned with the storm passing near its Houston headquarters, not Kennedy Space Center in Florida, where the shuttle is to take off.
Thousands could lose homes
The storm caused heavy damage as it passed over western Cuba, cutting electricity and blocking roads. Residents in some areas could be contacted only by HAM radio.
One death was reported. Schools were closed. Train service and flights were canceled.
Authorities expected flooding in the south coastal part of Havana province and in the city of Havana itself. They warned that the biggest danger is the collapse of old and dilapidated buildings that are home to about 4,000 people.
About 200,000 people were reported to have been evacuated, including more than 100,000 from the province of Pinar del Rio. More than 80,000 animals were taken to higher ground.
Cuba discontinued hurricane warnings Tuesday evening and forecasters said the threat of storm surge flooding was decreasing.
Earlier, the hurricane hit the same areas that were drenched last week by Hurricane Isidore, including the Cayman Islands and Cuba's Isle of Youth, where one gust was reported at 108 mph.
Meanwhile, Kyle strengthened back into a tropical storm after being downgraded to a tropical depression earlier Tuesday.
Kyle, with 50 mph sustained winds, was meandering about 270 miles south-southwest of Bermuda. Little motion and no significant change in strength were expected over the next 24 hours, forecasters said.
Bermuda lifted a tropical storm warning.
				-- CNN Correspondent Lucia Newman contributed to this report.</t>
        </is>
      </c>
      <c r="X17" t="inlineStr">
        <is>
          <t>http://web.archive.org/web/20210608234647/http://www.cnn.com/2002/WEATHER/10/01/lili/index.html</t>
        </is>
      </c>
      <c r="Y17" t="inlineStr">
        <is>
          <t>found</t>
        </is>
      </c>
      <c r="Z17" t="n">
        <v>586</v>
      </c>
      <c r="AA17" t="inlineStr">
        <is>
          <t>cnn.com</t>
        </is>
      </c>
      <c r="AB17" t="n">
        <v>-6.27</v>
      </c>
      <c r="AC17" t="n">
        <v>-2.5</v>
      </c>
      <c r="AD17" t="inlineStr">
        <is>
          <t>Left-leaning</t>
        </is>
      </c>
    </row>
    <row r="18" ht="34.5" customHeight="1">
      <c r="A18" s="2" t="n">
        <v>11</v>
      </c>
      <c r="B18" s="2" t="n">
        <v>4</v>
      </c>
      <c r="C18" s="2" t="inlineStr">
        <is>
          <t>Tropical Storm Isidore (September 2002)</t>
        </is>
      </c>
      <c r="D18" s="2" t="inlineStr">
        <is>
          <t>Tropical Cyclone</t>
        </is>
      </c>
      <c r="E18" s="2" t="n">
        <v>20020925</v>
      </c>
      <c r="F18" s="2" t="n">
        <v>20020927</v>
      </c>
      <c r="G18" s="2" t="n">
        <v>2001</v>
      </c>
      <c r="H18" s="2" t="n">
        <v>1150</v>
      </c>
      <c r="I18" s="2" t="n">
        <v>5</v>
      </c>
      <c r="J18" s="2" t="inlineStr">
        <is>
          <t>AL,LA,MS</t>
        </is>
      </c>
      <c r="K18" s="2" t="inlineStr">
        <is>
          <t>13,14,15,6,7,8,National</t>
        </is>
      </c>
      <c r="L18" s="2" t="inlineStr">
        <is>
          <t>https://www.washingtonpost.com/archive/politics/2002/10/03/500000-ordered-to-flee-as-lili-nears-gulf-coast/858d3b42-aa47-435e-8a0e-ebc69afd9872/</t>
        </is>
      </c>
      <c r="M18" s="5" t="inlineStr">
        <is>
          <t>500000 Ordered to Flee As Lili Nears Gulf Coast</t>
        </is>
      </c>
      <c r="N18" s="5" t="inlineStr">
        <is>
          <t>Oct 2, 2002 ... It is potentially far more destructive than last week's Tropical Storm Isidore. Forecasters upgraded Lili to a Category 4 hurricane, the ...</t>
        </is>
      </c>
      <c r="O18" s="2" t="inlineStr">
        <is>
          <t>Trash</t>
        </is>
      </c>
      <c r="P18" s="2" t="n"/>
      <c r="S18" t="b">
        <v>0</v>
      </c>
      <c r="T18"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8" s="2">
        <f>IF(SUMPRODUCT(--ISNUMBER(SEARCH('National Domains'!$A$2:$A$48,L18)))&gt;0,"Yes","No")</f>
        <v/>
      </c>
      <c r="V18" s="2">
        <f>IF(COUNTIFS(Calibration!$A:$A,A18,Calibration!$B:$B,B18)&gt;0,"Yes","No")</f>
        <v/>
      </c>
      <c r="W18" s="8" t="inlineStr">
        <is>
          <t>NEW ORLEANS, Oct. 2 -- -- Nearly 500,000 residents of coastal Louisiana and Texas were told to evacuate today as the Gulf Coast braced for Hurricane Lili, a storm intensifying in strength as it aimed for a region still recovering from a tropical storm a week ago.
Lili was surging up from the Caribbean today with 140-mph winds and was expected to make landfall Thursday morning. It is potentially far more destructive than last week's Tropical Storm Isidore. Forecasters upgraded Lili to a Category 4 hurricane, the second most powerful. It has already killed seven on Jamaica and St. Vincent and forced thousands of Cubans to flee their homes.
"This has the potential to kill hundreds," said Max Mayfield, director of the National Hurricane Center in Miami. "Damage is going to be extensive. You better not get too close to this one."
In the coastal area straddling Texas and Louisiana, weary residents still cleaning up from last week's $100 million in damage boarded up windows, sand-bagged doors, and braced for potential devastation. A hurricane warning extended from east of High Island, Tex., to the mouth of the Mississippi River in southeastern Louisiana.
"We're getting ready for the real thing," said Ruth Fontenot, the mayor of New Iberia, a Cajun town in Louisiana's rice and sugar region, and a near bull's-eye in the storm's projected path. "It's increasingly gloomy in New Iberia."
Fearful of a "catastrophic" potential 20-foot storm surge that would inundate the picturesque regional capital 140 miles west of New Orleans, she had just ordered the evacuation of all 35,000 citizens, and sent her own children out of town. New Iberia is only 10 miles from Vermilion Bay, which opens into the Gulf of Mexico. "The message I've been sending out is, 'Leave,' " Fontenot said.
New Orleans, at the storm's projected eastern edge, remained calm today though area schools were to be closed Thursday, City Hall was ordered shut except for "essential" personnel, and Mayor Ray Nagin urged residents to stay close to home. "This is a very, very potent storm," Nagin said.
Wind gusts of 30 to 40 mph were buffeting the city tonight. New Orleans was battered by heavy rain last week and suffered some flooding but quickly recovered thanks to its battery of 22 heavy pumping stations.
States of emergency were declared in Louisiana and Texas. In Texas, officials urged 250,000 people in the Beaumont-Port Arthur area and 80,000 in Orange County to go inland, including 3,000 prisoners who were moved to jails away from the coast. Coastal ports in Louisiana that handle substantial percentages of the nation's oil imports were shut down.
NASA's Mission Control in Houston was shut down, postponing today's scheduled space shuttle launch at Cape Canaveral, about 900 miles away. It was the first time in 41 years of manned space flights that bad weather in Houston prevented a Florida launch.
In wild and marshy Cameron Parish, on Louisiana's sparsely populated southwestern coast, nearly the entire population of 10,000 people had been evacuated by this afternoon. "We're definitely going to get something out of this one," said sheriff's deputy Ed Racca. But he said residents had remained calm through the first evacuation in 10 years. "The older folks are used to this kind of stuff," Racca said.
Roads north of Cameron Parish were reported clogged with heavy traffic. In Creole, a few miles from the gulf, "Everyone's pretty much gone," Michelle Trahan said this afternoon. "It's very quiet, very deserted," she said. She was waiting for her husband, a Cameron Parish police juror (county commissioner) to finish boarding up houses, before leaving herself.
In New Iberia, residents and city workers worked feverishly throughout the afternoon at sand-bagging doors.
"We're going to make it," said Fontenot, the mayor. "It's just not going to be very pleasant."</t>
        </is>
      </c>
      <c r="X18" t="inlineStr">
        <is>
          <t>https://archive.ph/BDyIp#selection-381.0-418.0</t>
        </is>
      </c>
      <c r="Y18" t="inlineStr">
        <is>
          <t>found</t>
        </is>
      </c>
      <c r="Z18" t="n">
        <v>634</v>
      </c>
      <c r="AA18" t="inlineStr">
        <is>
          <t>washingtonpost.com</t>
        </is>
      </c>
      <c r="AB18" t="n">
        <v>-7.01</v>
      </c>
      <c r="AC18" t="n">
        <v>-2.5</v>
      </c>
      <c r="AD18" t="inlineStr">
        <is>
          <t>Left-leaning</t>
        </is>
      </c>
    </row>
    <row r="19" ht="34.5" customHeight="1">
      <c r="A19" s="2" t="n">
        <v>12</v>
      </c>
      <c r="B19" s="2" t="n">
        <v>1</v>
      </c>
      <c r="C19" s="2" t="inlineStr">
        <is>
          <t>Eastern Tornadoes and Severe Storms (November 2002)</t>
        </is>
      </c>
      <c r="D19" s="2" t="inlineStr">
        <is>
          <t>Severe Storm</t>
        </is>
      </c>
      <c r="E19" s="2" t="n">
        <v>20021109</v>
      </c>
      <c r="F19" s="2" t="n">
        <v>20021111</v>
      </c>
      <c r="G19" s="2" t="n">
        <v>1252.8</v>
      </c>
      <c r="H19" s="2" t="n">
        <v>720</v>
      </c>
      <c r="I19" s="2" t="n">
        <v>28</v>
      </c>
      <c r="J19" s="2" t="inlineStr">
        <is>
          <t>CT,DE,FL,GA,MA,MD,ME,NC,NH,NJ,NY,PA,RI,SC,VA,VT,WV</t>
        </is>
      </c>
      <c r="K19" s="2" t="inlineStr">
        <is>
          <t>1,2,3,4,5,6,National</t>
        </is>
      </c>
      <c r="L19" s="2" t="inlineStr">
        <is>
          <t>https://www.capecodtimes.com/story/news/2002/11/12/deadly-winds/50957526007/</t>
        </is>
      </c>
      <c r="M19" s="5" t="inlineStr">
        <is>
          <t>Deadly winds - Cape Cod Times</t>
        </is>
      </c>
      <c r="N19" s="5" t="inlineStr">
        <is>
          <t>Nov 12, 2002 ... Residents of Mossy Grove, Tenn., sift through the wreckage left by a tornado. Savage rash of twisters slices across U.S., killing at least 35 ...</t>
        </is>
      </c>
      <c r="O19" s="2" t="inlineStr">
        <is>
          <t>Relevant</t>
        </is>
      </c>
      <c r="P19" s="2" t="n">
        <v>0</v>
      </c>
      <c r="Q19" t="inlineStr">
        <is>
          <t>C</t>
        </is>
      </c>
      <c r="S19" t="b">
        <v>0</v>
      </c>
      <c r="T19"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9" s="2">
        <f>IF(SUMPRODUCT(--ISNUMBER(SEARCH('National Domains'!$A$2:$A$48,L19)))&gt;0,"Yes","No")</f>
        <v/>
      </c>
      <c r="V19" s="2">
        <f>IF(COUNTIFS(Calibration!$A:$A,A19,Calibration!$B:$B,B19)&gt;0,"Yes","No")</f>
        <v/>
      </c>
      <c r="W19" s="4" t="inlineStr">
        <is>
          <t>Savage rash of twisters slices across U.S., killing at least 35 Tennessee, Alabama worst hit search for missing continues
Violent storms, including more than 70 tornadoes, blew across the nation early yesterday, slashing through small towns, splintering buildings and trees, twirling semi-trucks and cars and killing at least 35 people in a swath that stretched from the Gulf of Mexico to the Great Lakes.
Starting late Saturday, the storms' fury mounted and swept from Louisiana, through Mississippi, Alabama, Tennessee and Ohio into Pennsylvania.
early yesterday morning, the winds had demolished more than half of the two dozen houses that made up Mossy Grove, Tenn., a hamlet 40 miles west of Knoxville. Officials estimated more than a third of the structures were destroyed in Carbon Hill, Ala., a town of 2,071 people northwest of Birmingham.
The deaths were most numerous in Tennessee where 16 people died, including seven in Mossy Grove. Another 12 were killed in Alabama, including seven in Carbon Hill. Five died in Ohio and one each in Mississippi and Pennsylvania. More than 200 people were injured.
It was the deadliest swarm of tornadoes the nation has suffered since 1999 when at least 70 twisters killed more than 45 people over two days in Kansas and Oklahoma.
Some places had only a few minutes' notice before the tornadoes swirled into town. In Van Wert, Ohio, that was just enough time to save dozens of people at the local movie theater. A manager heard a weather report on the radio as showings of "The Santa Clause 2" and "My Big Fat Greek Wedding" were ending and herded customers into hallways and restrooms - three cars blew into the theater and the roof collapsed on the blue-cushioned seats.
"It wiped out three factories," said Larry Blakeley, 53, who lives about two miles from where the tornado touched down in Van Wert. "We had high winds and lightning. There are police cars and National Guard and you can't get close to where it happened."
Radio pleas to the missingThe hardest-hit section in Tennessee included a five-mile stretch of Morgan County, which includes Mossy Grove. Rescuers spent yesterday combing through the wreckage.
As the day ended, dozens of people were still missing. Local radio stations read the names of the missing over the airways and asked them to contact authorities if they heard their names. In some areas, phone calls on the lines that were working were so jammed that calls were not going through. Authorities were confident most people had fled their homes to safet would be accounted for soon. Still, the search was complicated by the devastation.
"Emergency crews are out searching for people," said Amy Smith, a police dispatcher in nearby Oliver Springs. But she added, "The phone lines are down. They're without electric. It's going to be that way for a while."
Officials from the Red Cross and emergency management teams spread out to assess the damage, and to provide those left homeless with food and shelter.
In Alabama, Gov. Don Siegelman said it would take residents a long time to recover.
"It's like somebody wrapped up sticks of dynamite and just blew these homes into little tiny pieces," Siegelman told reporters as he toured affected areas. "Clearly we've got to get money to these communities. But it's not so much the financial help at this point but the spiritual help that they need. We're going to do everything we can to get their lives, their homes back together."
Winds hit an estimated 140 mph in Tennessee with torrential rain and golf-ball-size hail.
The volatile weather was caused by unseasonably high temperatures, followed by a cold front pushing down from the north, creating optimal conditions for tornadoes, said Mark Linhares, a National Weather Service meteorologist based in Birmingham.
Rare widespread twistersThe breadth of the storms was reminiscent of a similar tornado outbreak in November 1992 when a string of tornadoes sprang up in Texas and moved northeast. Ninety-four tornadoes resulted and 26 people were killed, 15 of them in Mississippi. But such widespread outbreaks are not common.
In Alabama, nine people died in Walker County as a line of thunderstorms packing high winds and spinning off tornadoes rolled through the northern part of the state. In Georgia, heavy damage was reported near the town of Tate, about 45 miles north of Atlanta.
In Tennessee, the tornadoes came in two waves. Late Saturda early Sunday, twisters skipped across western and middle Tennessee, killing three people. On Sunday night another line of storms crossed the state - this time south and east of Nashville.
Two people, including a 10-year-old boy, were killed and 15 people were injured in Coffee County when two mobile home parks, three houses and a church were damaged near Manchester, about 60 miles southeast of Nashville, on Sunday night.</t>
        </is>
      </c>
      <c r="X19" t="inlineStr">
        <is>
          <t>http://web.archive.org/web/20260620003052/https://www.capecodtimes.com/story/news/2002/11/12/deadly-winds/50957526007/</t>
        </is>
      </c>
      <c r="Y19" t="inlineStr">
        <is>
          <t>found</t>
        </is>
      </c>
      <c r="Z19" t="n">
        <v>802</v>
      </c>
      <c r="AA19" t="inlineStr">
        <is>
          <t>capecodtimes.com</t>
        </is>
      </c>
      <c r="AD19" t="inlineStr">
        <is>
          <t>Unidentified</t>
        </is>
      </c>
    </row>
    <row r="20" ht="34.5" customHeight="1">
      <c r="A20" s="2" t="n">
        <v>13</v>
      </c>
      <c r="B20" s="2" t="n">
        <v>1</v>
      </c>
      <c r="C20" s="2" t="inlineStr">
        <is>
          <t>Western Fire Season (Fall 2002)</t>
        </is>
      </c>
      <c r="D20" s="2" t="inlineStr">
        <is>
          <t>Wildfire</t>
        </is>
      </c>
      <c r="E20" s="2" t="n">
        <v>20020901</v>
      </c>
      <c r="F20" s="2" t="n">
        <v>20021130</v>
      </c>
      <c r="G20" s="2" t="n">
        <v>2301.8</v>
      </c>
      <c r="H20" s="2" t="n">
        <v>1322.8</v>
      </c>
      <c r="I20" s="2" t="n">
        <v>21</v>
      </c>
      <c r="J20" s="2" t="inlineStr">
        <is>
          <t>AK,AZ,CA,CO,HI,ID,MT,NM,NV,OR,UT,WA,WY</t>
        </is>
      </c>
      <c r="K20" s="2" t="inlineStr">
        <is>
          <t>15,16,17,18,National</t>
        </is>
      </c>
      <c r="L20" s="2" t="inlineStr">
        <is>
          <t>https://edition.cnn.com/2002/US/08/30/hln.hot.earth.wildfires/index.html</t>
        </is>
      </c>
      <c r="M20" s="5" t="inlineStr">
        <is>
          <t>Logging not the answer to wildfires residents say - September 2, 2002</t>
        </is>
      </c>
      <c r="N20" s="5" t="inlineStr">
        <is>
          <t>Sep 2, 2002 ... All parties agree that seven years of drought in the West have resulted in the worst wildfire season in U.S. history. At issue is what can ...</t>
        </is>
      </c>
      <c r="O20" s="2" t="inlineStr">
        <is>
          <t>Relevant</t>
        </is>
      </c>
      <c r="P20" s="2" t="n">
        <v>-1</v>
      </c>
      <c r="Q20" t="inlineStr">
        <is>
          <t>D</t>
        </is>
      </c>
      <c r="R20" t="inlineStr">
        <is>
          <t>other_human_causes</t>
        </is>
      </c>
      <c r="S20" t="b">
        <v>0</v>
      </c>
      <c r="T20" t="inlineStr">
        <is>
          <t>The article covers the 2002 Western wildfire season (Arizona and broader West, September 2002), squarely within the event window and affected states. All parties in the article — including the Sierra Club — attribute the fires to forest management failures (fire suppression, commercial logging) and multi-year drought, with no mention of climate change or global warming as a contributing factor; the causal framing centers exclusively on human land-management decisions and natural drought cycles.</t>
        </is>
      </c>
      <c r="U20" s="2">
        <f>IF(SUMPRODUCT(--ISNUMBER(SEARCH('National Domains'!$A$2:$A$48,L20)))&gt;0,"Yes","No")</f>
        <v/>
      </c>
      <c r="V20" s="2">
        <f>IF(COUNTIFS(Calibration!$A:$A,A20,Calibration!$B:$B,B20)&gt;0,"Yes","No")</f>
        <v/>
      </c>
      <c r="W20" s="4" t="inlineStr">
        <is>
          <t>(CNN) -- Returning home after the wildfires, a frustrated homeowner in Arizona pointed to her burned land and lashed out at environmentalists.
"We kept saying, if you don't do something, if you don't listen to us and fix this and address this you're not gonna have habitat for your frickin' spotted owl. I just wish that these environmentalists would just come to the ranch now and let me rub their noses in this ashtray they've left us," said Deborah Brimhall.
But environmental groups are angry that they're being blamed for a problem they say was created by poor forest management. Sierra Club Executive Director Carl Pope said, "Scientists have determined these fire problems stem from three problems: nearly a century of fire suppression that removed the natural role fire plays in healthy forests, an extreme multi-year drought and decades of commercial logging that removed large, fire-resistant trees."
He said, "For years the Sierra Club has been urging the Forest Service to do more prescribed burning, to reduce flammable brush near threatened communities, and we've been asking Congress to devote more money to do the job right."
But Fire Information Officer Jim Paxon says there's plenty of blame to go around. He points out that many homeowners oppose preventive burning in their communities.
"I think everybody that has anything to do with the management of these lands has part of the blame. Now you can go to the Forest Service and the Bureau of Land Management and the other land management agencies that were active in suppression [of naturally occurring forest fires] in a good spirited but misguided ecological standpoint. ...we're playing catch-up."
But he adds, "We can put some of the blame on homeowners that don't wanna see smoke because they come up here to get away from the heat and the smog. You can put some on the environmentalists who want to stop us for doing our management activities because they disagree with us."
All parties agree that seven years of drought in the West have resulted in the worst wildfire season in U.S. history.
At issue is what can be done to develop more effective policies.
President Bush wants to change forest management laws and allow timber companies to remove more trees from federal lands.
But environmental groups say the president is just trying to help friends in the timber business.
They say logging doesn't stop wildfires.</t>
        </is>
      </c>
      <c r="X20" t="inlineStr">
        <is>
          <t>http://web.archive.org/web/20180504012741/http://edition.cnn.com/2002/US/08/30/hln.hot.earth.wildfires/index.html</t>
        </is>
      </c>
      <c r="Y20" t="inlineStr">
        <is>
          <t>found</t>
        </is>
      </c>
      <c r="Z20" t="n">
        <v>399</v>
      </c>
      <c r="AA20" t="inlineStr">
        <is>
          <t>edition.cnn.com</t>
        </is>
      </c>
      <c r="AD20" t="inlineStr">
        <is>
          <t>Unidentified</t>
        </is>
      </c>
    </row>
    <row r="21" ht="34.5" customHeight="1">
      <c r="A21" s="2" t="n">
        <v>13</v>
      </c>
      <c r="B21" s="2" t="n">
        <v>2</v>
      </c>
      <c r="C21" s="2" t="inlineStr">
        <is>
          <t>Western Fire Season (Fall 2002)</t>
        </is>
      </c>
      <c r="D21" s="2" t="inlineStr">
        <is>
          <t>Wildfire</t>
        </is>
      </c>
      <c r="E21" s="2" t="n">
        <v>20020901</v>
      </c>
      <c r="F21" s="2" t="n">
        <v>20021130</v>
      </c>
      <c r="G21" s="2" t="n">
        <v>2301.8</v>
      </c>
      <c r="H21" s="2" t="n">
        <v>1322.8</v>
      </c>
      <c r="I21" s="2" t="n">
        <v>21</v>
      </c>
      <c r="J21" s="2" t="inlineStr">
        <is>
          <t>AK,AZ,CA,CO,HI,ID,MT,NM,NV,OR,UT,WA,WY</t>
        </is>
      </c>
      <c r="K21" s="2" t="inlineStr">
        <is>
          <t>15,16,17,18,National</t>
        </is>
      </c>
      <c r="L21" s="2" t="inlineStr">
        <is>
          <t>http://www.cnn.com/2002/US/09/01/california.fire/index.html</t>
        </is>
      </c>
      <c r="M21" s="5" t="inlineStr">
        <is>
          <t>Wildfire threatens holiday weekend campers in California - CNN</t>
        </is>
      </c>
      <c r="N21" s="5" t="inlineStr">
        <is>
          <t>Sep 1, 2002 ... She advised people in the forest to take State Highway 2 either east toward Wrightwood or west toward Chilao. ... August 30, 2002 • Wind ...</t>
        </is>
      </c>
      <c r="O21" s="2" t="inlineStr">
        <is>
          <t>Relevant</t>
        </is>
      </c>
      <c r="P21" s="2" t="n">
        <v>0</v>
      </c>
      <c r="Q21" t="inlineStr">
        <is>
          <t>C</t>
        </is>
      </c>
      <c r="S21" t="b">
        <v>0</v>
      </c>
      <c r="T21" t="inlineStr">
        <is>
          <t>The article covers a wildfire in the Angeles National Forest, California, on September 1, 2002, which falls within the event window and affected state. The reporting is purely operational — fire size, evacuations, firefighting response — with no discussion of climate change or any other causal attribution.</t>
        </is>
      </c>
      <c r="U21" s="2">
        <f>IF(SUMPRODUCT(--ISNUMBER(SEARCH('National Domains'!$A$2:$A$48,L21)))&gt;0,"Yes","No")</f>
        <v/>
      </c>
      <c r="V21" s="2">
        <f>IF(COUNTIFS(Calibration!$A:$A,A21,Calibration!$B:$B,B21)&gt;0,"Yes","No")</f>
        <v/>
      </c>
      <c r="W21" s="4" t="inlineStr">
        <is>
          <t>RIVERSIDE, California (CNN) -- A fire that started Sunday afternoon in the Angeles National Forest had grown to 3,000 acres by the evening, and authorities rushed to evacuate campers from the popular recreation spot on the long holiday weekend.
"It's burning in heavy brush and timber, and it's burning in a canyon uphill," said Mary Bowman, a U.S. Forest Service spokeswoman. "The prevailing winds are pushing it uphill. It's kind of like a chimney."
The mouth of the San Gabriel Canyon faces the Pacific Ocean, and the afternoon ocean breeze was fanning the flames, she said.
The fire was first reported at 12:34 p.m. (3:34 p.m. ET) Sunday, and five hours later it had grown to 3,000 acres, she said. But there were no reports of injuries.
"The L.A. County Sheriff's Office is trying desperately to get people out of there," Bowman said. There are a number of campgrounds and picnic areas in the forest, just north of the greater Los Angeles area, which are popular recreational areas.
A big concern is that the fire is burning on both sides of San Gabriel Canyon Road, the main road out of the forest in that area, she said. She advised people in the forest to take State Highway 2 either east toward Wrightwood or west toward Chilao.
More than 200 recreational cabins are in the threatened areas, she said. The wildfire has burned some structures, Bowman said, but she did not know how many or what type they were.
The cause of the fire was not yet known.
Twenty aircraft were already fighting the flames from the air, she said, and orders went out for more than 100 firefighters.
Mandatory evacuation orders were in place for the following areas: Coldbrook Campground, Fawnskin Picnic Area, Crystal Lake Campground, Deer Flats Campground, and Little Jimmy Campground.
"We are asking that everyone who doesn't have to be there please stay out of the area," Bowman said.</t>
        </is>
      </c>
      <c r="X21" t="inlineStr">
        <is>
          <t>https://web.archive.org/web/20260620003408/https://www.cnn.com/2002/US/09/01/california.fire/index.html</t>
        </is>
      </c>
      <c r="Y21" t="inlineStr">
        <is>
          <t>found</t>
        </is>
      </c>
      <c r="Z21" t="n">
        <v>322</v>
      </c>
      <c r="AA21" t="inlineStr">
        <is>
          <t>cnn.com</t>
        </is>
      </c>
      <c r="AB21" t="n">
        <v>-6.27</v>
      </c>
      <c r="AC21" t="n">
        <v>-2.5</v>
      </c>
      <c r="AD21" t="inlineStr">
        <is>
          <t>Left-leaning</t>
        </is>
      </c>
    </row>
    <row r="22" ht="34.5" customHeight="1">
      <c r="A22" s="2" t="n">
        <v>14</v>
      </c>
      <c r="B22" s="2" t="n">
        <v>1</v>
      </c>
      <c r="C22" s="2" t="inlineStr">
        <is>
          <t>U.S. Drought (Spring-Fall 2002)</t>
        </is>
      </c>
      <c r="D22" s="2" t="inlineStr">
        <is>
          <t>Drought</t>
        </is>
      </c>
      <c r="E22" s="2" t="n">
        <v>20020301</v>
      </c>
      <c r="F22" s="2" t="n">
        <v>20021130</v>
      </c>
      <c r="G22" s="2" t="n">
        <v>16031.6</v>
      </c>
      <c r="H22" s="2" t="n">
        <v>9006.4</v>
      </c>
      <c r="I22" s="2" t="n">
        <v>0</v>
      </c>
      <c r="J22" s="2" t="inlineStr">
        <is>
          <t>NATIONAL</t>
        </is>
      </c>
      <c r="K22" s="2" t="inlineStr">
        <is>
          <t>National</t>
        </is>
      </c>
      <c r="L22" s="2" t="inlineStr">
        <is>
          <t>https://www.cnn.com/2002/WEATHER/07/22/us.drought/index.html</t>
        </is>
      </c>
      <c r="M22" s="5" t="inlineStr">
        <is>
          <t>Far-reaching drought chokes much of U.S. - July 22, 2002 - CNN</t>
        </is>
      </c>
      <c r="N22" s="5" t="inlineStr">
        <is>
          <t>Jul 22, 2002 ... The last major drought in the United States occurred in the late 1980s and had an estimated economic impact of nearly $40 billion. The ...</t>
        </is>
      </c>
      <c r="O22" s="2" t="inlineStr">
        <is>
          <t>Relevant</t>
        </is>
      </c>
      <c r="P22" s="2" t="n">
        <v>0</v>
      </c>
      <c r="Q22" t="inlineStr">
        <is>
          <t>C</t>
        </is>
      </c>
      <c r="S22" t="b">
        <v>0</v>
      </c>
      <c r="T22"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22" s="2">
        <f>IF(SUMPRODUCT(--ISNUMBER(SEARCH('National Domains'!$A$2:$A$48,L22)))&gt;0,"Yes","No")</f>
        <v/>
      </c>
      <c r="V22" s="2">
        <f>IF(COUNTIFS(Calibration!$A:$A,A22,Calibration!$B:$B,B22)&gt;0,"Yes","No")</f>
        <v/>
      </c>
      <c r="W22" s="4" t="inlineStr">
        <is>
          <t>(CNN) -- Four years without adequate rainfall have left a broad quilt of browned lawns, withered crops and scorched forests across much of the United States.
But for Jeff Tranel, an agriculture and business economist with the Colorado State University extension service, it's what's not there that indicates how tough things are.
"I'm out in the country quite a bit, and there are very few cows left," Tranel said recently.
"In one county, Huerfano County, the 1997 census of agriculture data showed 28,000 beef cows in that county. A month ago, talking to ranchers, they said if you could find 1,000 to 5,000 cows, you would be lucky."
The disappearance of thousands of cows from the heart of cattle country is a symptom of the severe drought that has gripped most of the West and much of the Southeast for four years. With nearly half the continental United States suffering from extremely dry conditions, some observers say it's the worst dry spell the country has seen in a generation -- perhaps two.
"This drought is widespread and pretty intense over some large areas that rival those of the '50s," said Mark Svoboda, a climatologist at the National Drought Mitigation Center in Lincoln, Nebraska. "What we haven't seen maybe is the long-term heat, year after year after year, that we saw in the '30s."
The effects have been seen most dramatically in Colorado, New Mexico and Arizona, where kiln-dry timberland exploded into a string of wildfires. More than 3.2 million acres have been burned this year, roughly twice the 10-year average, federal fire officials report.
The U.S. Department of Agriculture has declared the entire state of Utah and numerous counties in Colorado, California, New Mexico and Arizona agricultural disaster areas, making farmers and ranchers in those regions eligible for federal emergency loans.
The department also has opened millions of acres across 18 states from its Conservation Reserve Program for grazing and hay harvesting as ranchers have been forced to sell entire herds of cattle at a loss rather than keep them on drought-stricken pastureland.
The last major drought in the United States occurred in the late 1980s and had an estimated economic impact of nearly $40 billion. The economic impact of the current drought differs among regions and sectors, Svoboda said, "but I think it's safe to say when it's all said and done, this one is going to be right up there. When we start looking at all the impacts, it's going to be in the billions of dollars."
After years of drought in the Southwest and the Rockies, the High Plains states are starting to feel the pinch as well. In South Dakota, rainfall is about half of normal for much of the state, said Michael Held, administrative director for the South Dakota Farm Bureau.
"In the central third of the state, most of the crops -- wheat as well as corn and soybeans -- have been severely damaged to completely ruined," he said.
The drought is also causing problems for some of the fastest-growing cities in the increasingly urbanized Sunbelt, from Atlanta to Albuquerque.
In New Mexico and southwestern Texas, only about 2 percent of the water that normally flows into Rio Grande has reached the river this year, said Barry Wirth, a spokesman for the U.S. Bureau of Reclamation. Along the Colorado River, which feeds some of the West's biggest cities -- including Las Vegas, Phoenix and Los Angeles -- water levels in major reservoirs like Lake Powell and Lake Mead are 50 to 60 feet below normal, Wirth said."
It appears that we are on track right now to be equal to or worse than 1977, which was the worst drought year on record since Lake Powell was created. So we are in pretty stricken shape right now," he said.
Residents of many of these cities are struggling with restrictions on water use even as more and more people are moving in.
In Georgia, all 15 counties in metropolitan Atlanta are under water restrictions that allow outdoor watering only from 10 p.m. to 10 a.m. on alternate days. Lake Lanier, the major source of water for the area's nearly 4 million people, has been down as low as 12 feet below full pool in recent years: It is currently about 7 feet below normal.
"We're only releasing the minimum flows necessary to preserve water quality in the system and water supply where needed," said Pat Robbins, a spokesman for the Army Corps of Engineers. "In other words, we've got it down to the absolute minimum that we can do, but we've got to maintain water quality and supply where it's needed."
In Denver, city officials patrol enforce limits that allow homeowners to water lawns only every third day. Penalties range from a warning for first offenders to a $250 fine and the ultimate sanction -- having water cut off.
"Our major job is to educate our customers on what they need to do," said Robert Trujillo, a member of the city's "Sod Squad." "Mostly, people understand. I haven't had anyone get really angry with me."
The prospects for the future are uncertain. What forecasters are banking on to relieve the drought is the development of the recurring Pacific weather system known as El Nino. Scientists announced earlier this month that the phenomenon -- an above-average warming of eastern Pacific waters that typically occurs every four to five years -- should ease drought conditions in the Southeast and give the northern United States a mild winter.
But continued concern can be seen in the picturesque snows atop the peaks of the Rockies. Mountain snowpacks serve as natural reservoirs that provide much of the next season's water supply for the West -- are currently between 25 percent to 40 percent of what observers consider normal, Svoboda said.
"What's going be the real kicker is what happens this winter," Svoboda said. "Is this El Nino going to develop? It looks like it is, but is it going to be very strong? No, it doesn't look like it's going to be very strong. I think the jury's still out as to how beneficial this El Nino is going to be."
The drought patrol, also known as the "Sod Squad," seeks out violations of water restrictions in Denver.</t>
        </is>
      </c>
      <c r="X22" t="inlineStr">
        <is>
          <t>https://web.archive.org/web/20260620003557/https://www.cnn.com/2002/WEATHER/07/22/us.drought/index.html</t>
        </is>
      </c>
      <c r="Y22" t="inlineStr">
        <is>
          <t>found</t>
        </is>
      </c>
      <c r="Z22" t="n">
        <v>1047</v>
      </c>
      <c r="AA22" t="inlineStr">
        <is>
          <t>cnn.com</t>
        </is>
      </c>
      <c r="AB22" t="n">
        <v>-6.27</v>
      </c>
      <c r="AC22" t="n">
        <v>-2.5</v>
      </c>
      <c r="AD22" t="inlineStr">
        <is>
          <t>Left-leaning</t>
        </is>
      </c>
    </row>
    <row r="23" ht="34.5" customHeight="1">
      <c r="A23" s="2" t="n">
        <v>14</v>
      </c>
      <c r="B23" s="2" t="n">
        <v>2</v>
      </c>
      <c r="C23" s="2" t="inlineStr">
        <is>
          <t>U.S. Drought (Spring-Fall 2002)</t>
        </is>
      </c>
      <c r="D23" s="2" t="inlineStr">
        <is>
          <t>Drought</t>
        </is>
      </c>
      <c r="E23" s="2" t="n">
        <v>20020301</v>
      </c>
      <c r="F23" s="2" t="n">
        <v>20021130</v>
      </c>
      <c r="G23" s="2" t="n">
        <v>16031.6</v>
      </c>
      <c r="H23" s="2" t="n">
        <v>9006.4</v>
      </c>
      <c r="I23" s="2" t="n">
        <v>0</v>
      </c>
      <c r="J23" s="2" t="inlineStr">
        <is>
          <t>NATIONAL</t>
        </is>
      </c>
      <c r="K23" s="2" t="inlineStr">
        <is>
          <t>National</t>
        </is>
      </c>
      <c r="L23" s="2" t="inlineStr">
        <is>
          <t>https://www.nytimes.com/2002/03/15/us/drought-leaves-maine-stoic-but-struggling.html</t>
        </is>
      </c>
      <c r="M23" s="5" t="inlineStr">
        <is>
          <t>Drought Leaves Maine Stoic but Struggling - The New York Times</t>
        </is>
      </c>
      <c r="N23" s="5" t="inlineStr">
        <is>
          <t>Mar 15, 2002 ... ... us/drought-leaves-maine-stoic-but-struggling.html. Share full article ... Lent, district chief for the United States Geological Survey.</t>
        </is>
      </c>
      <c r="O23" s="2" t="inlineStr">
        <is>
          <t>Relevant</t>
        </is>
      </c>
      <c r="P23" s="2" t="n">
        <v>0</v>
      </c>
      <c r="Q23" t="inlineStr">
        <is>
          <t>C</t>
        </is>
      </c>
      <c r="S23" t="b">
        <v>0</v>
      </c>
      <c r="T23" t="inlineStr">
        <is>
          <t>The article is clearly about the Spring 2002 Eastern Seaboard drought, covering specific impacts in Maine (well failures, water shortages, rural hardship) within the event window. There is no mention of climate change, global warming, natural variability, or any causal framing — it is pure event reporting focused on human impacts and expert observations about water levels.</t>
        </is>
      </c>
      <c r="U23" s="2">
        <f>IF(SUMPRODUCT(--ISNUMBER(SEARCH('National Domains'!$A$2:$A$48,L23)))&gt;0,"Yes","No")</f>
        <v/>
      </c>
      <c r="V23" s="2">
        <f>IF(COUNTIFS(Calibration!$A:$A,A23,Calibration!$B:$B,B23)&gt;0,"Yes","No")</f>
        <v/>
      </c>
      <c r="W23" s="4" t="inlineStr">
        <is>
          <t>Supported by
Drought Leaves Maine Stoic but Struggling
In a cluster of 40 homes near huge Sebago Lake, whose waters are spookily low and wearing a dismal late-winter collar of mud, residents have enough water in their wells to shower every other day -- and they shower fast.
They flush their toilets once a day. Unable to use washing machines in their homes for the past five months, they wait in long lines at coin-operated laundries. For supper, they usually eat sandwiches off paper plates. If they want a proper meal -- the kind that requires washing a lot of dishes -- they drive to a restaurant.
What little groundwater seeps into their wells is often contaminated. The foul stuff that is intermittently on tap at the home of Wendy Hurley, 34, a professor of sports medicine at the University of Southern Maine, has made her, her dogs and her cats sick. Dr. Hurley said it was killing her houseplants. Since last fall, she and her neighbors have been forced not only to drink bottled water, but to cook and brush their teeth with it, too.
A record-setting drought along the Eastern Seaboard, which has raised alarms that water shortages will make life miserable all summer long, has been making life miserable in rural Maine all winter. The Maine Emergency Management Agency says it believes that many of the 53,000 households in the state that depend on shallow wells are running low on water.
If exceptional rains do not come for several consecutive months this spring, experts agree, widespread hardship could lead to a health crisis for tens of thousands of rural residents. Continued severe drought could also cripple the tourist season, which triples water usage in many small lake and coastal communities.
Determining the extent of the suffering has been difficult because the people of Maine are not prone to complaining.
''We think there are a lot of people out there not letting anybody know they are in trouble,'' said Lynette Miller, a senior planner at the emergency management agency. ''I attribute a lot of it to the stoicism of Maine. They feel that if they hang on long enough, it will rain.''
Normally, that would make sense.
Maine is usually a very wet place, especially in the winter. The state gets more than three and a half feet of precipitation in a typical year, much of it in the form of snow. Winter usually refills Maine's 6,000 lakes and adequately supplies groundwater to the 280,000 houses that depend on wells or springs. Even after the driest of years -- last year was the driest of the 108 on record -- hydrologists say that a Maine winter can be counted on to help reset the water clock.
But something scary happened over the last six months, said Robert A. Lent, district chief for the United States Geological Survey. Maine entered the winter with groundwater at dangerously low levels -- and as the long, dry, warmish winter slouches toward spring, they keep going lower. Against all experience, winter has made the drought worse.
''We have been setting record lows for groundwater almost every day for quite a while,'' Mr. Lent said. ''We have had really low water for over two years now.''
The consequences of low water are popping up all over Maine. Construction of many new homes has been postponed. Farmers are selling cattle. Small-town water districts will not allow fire departments to flush hydrants. Well-drilling companies are making money hand over fist, working seven days a week and unable keep up with demand. The average wait for a new well, which can cost $5,000 to $10,000, is about three months and lengthening. Many of the new wells are drilled to depths of 300 to 400 feet, replacing much shallower wells dug by backhoes.
Schools, mobile home parks and a number of small towns are struggling to raise money for deeper wells, though there are no guarantees that new wells will yield safe water -- or any water at all.
Like nearly every body of water in this state, Sebago Lake -- a trillion-gallon lake that is the second largest in Maine -- is about six feet below what is normal in the summertime. Boat ramps empty into mud flats. A ferry is mired in mud. Docks have collapsed at marinas, where there is not enough water to launch boats.
Sebago Lake is the principal water source for 171,000 people in and around Portland, the state's largest city. The intake for the city's water system is near the bottom of the lake, and experts say that neither the supply nor the quality of water for Portland is likely to be affected by the drought. Most major towns in Maine also have secure water supplies, at least for the coming summer.
For rural Mainers, though, hardships caused by wells running low are almost certain to get worse. Maine is the third-most-rural state in the nation, with 55 percent of its 1.3 million people living in rural areas.
''We have never been this low before, so who knows what is going to happen?'' said Tom Hawley, a hydrologist for the National Weather Service in Portland. ''We are going to see many, many more wells going dry this spring, unless we get several months of above-normal rains. I don't see that happening.''
Increased rainfall seems to be in store for some Eastern states, including Maine, the Weather Service said today. But it is not predicted to be enough to end the drought.
Unlike many other states, Maine has few large aquifers to provide an insurance policy against long-term drought, said Mr. Lent at the Geological Survey. When winter betrays Maine, he said, there is little that anyone can do.
For all the alarm one hears in the voices of water experts in Maine, Mainers themselves are not making much of a fuss. Few are clamoring for help from the government. Only 48 low-interest loans from the United States Department of Agriculture have been given to low-income Maine residents to drill new wells, although there is money available to help many more.
Rather than complain to the government -- or to anyone, for that matter -- people here seem to be willing to wait out their problems. That is precisely the philosophy shaping the long, grim winter at the home of David and Diane Deering, who live in the woods of southern Maine, not from Hollis.
''It is kind of a Maine thing to bear up without saying anything,'' said Mrs. Deering, 57, a caseworker in the southern Maine office of Senator Olympia J. Snowe. ''You just kind of do what you have to do. We don't want to put money into a new well. We feel we can just persevere.''
The Deerings' well, which is 25 feet deep, went dry last October and their water pump burned out. The well had produced enough water during the past 30 years to raise three daughters, all of whom like long showers. So the Deerings decided to fix the water pump and do the Maine thing: Wait patiently for the well to produce water. It has, but only in a dribble.
The Deerings have learned to live with it. They eliminated dish washing and laundry in the house. They take showers that last no longer than two minutes. They flush the toilet once a day. The Deerings' two oldest daughters are grown and showering elsewhere, so the burden of being a stoic teenage Mainer has fallen exclusively on their youngest, Emily, a high school senior.
''My parents are, like, O.K., we'll just wait it out,'' said Emily, who plays field hockey, basketball and lacrosse and whose showering requirements dwarf those of her parents. ''You try to keep it quiet at school that you are not taking as many showers as you'd like.''
She is surviving, Emily said, by showering at the home of friends with deeper wells.
Advertisement</t>
        </is>
      </c>
      <c r="X23" t="inlineStr">
        <is>
          <t>http://web.archive.org/web/20220812232130/http://www.nytimes.com/2002/03/15/us/drought-leaves-maine-stoic-but-struggling.html</t>
        </is>
      </c>
      <c r="Y23" t="inlineStr">
        <is>
          <t>found</t>
        </is>
      </c>
      <c r="Z23" t="n">
        <v>1323</v>
      </c>
      <c r="AA23" t="inlineStr">
        <is>
          <t>nytimes.com</t>
        </is>
      </c>
      <c r="AB23" t="n">
        <v>-8.02</v>
      </c>
      <c r="AC23" t="n">
        <v>-2.5</v>
      </c>
      <c r="AD23" t="inlineStr">
        <is>
          <t>Left-leaning</t>
        </is>
      </c>
    </row>
    <row r="24" ht="34.5" customHeight="1">
      <c r="A24" s="2" t="n">
        <v>14</v>
      </c>
      <c r="B24" s="2" t="n">
        <v>3</v>
      </c>
      <c r="C24" s="2" t="inlineStr">
        <is>
          <t>U.S. Drought (Spring-Fall 2002)</t>
        </is>
      </c>
      <c r="D24" s="2" t="inlineStr">
        <is>
          <t>Drought</t>
        </is>
      </c>
      <c r="E24" s="2" t="n">
        <v>20020301</v>
      </c>
      <c r="F24" s="2" t="n">
        <v>20021130</v>
      </c>
      <c r="G24" s="2" t="n">
        <v>16031.6</v>
      </c>
      <c r="H24" s="2" t="n">
        <v>9006.4</v>
      </c>
      <c r="I24" s="2" t="n">
        <v>0</v>
      </c>
      <c r="J24" s="2" t="inlineStr">
        <is>
          <t>NATIONAL</t>
        </is>
      </c>
      <c r="K24" s="2" t="inlineStr">
        <is>
          <t>National</t>
        </is>
      </c>
      <c r="L24" s="2" t="inlineStr">
        <is>
          <t>http://www.cnn.com/2002/WEATHER/08/14/drought.heat/index.html</t>
        </is>
      </c>
      <c r="M24" s="5" t="inlineStr">
        <is>
          <t>Drought grips much of U.S. - August 15, 2002 - CNN</t>
        </is>
      </c>
      <c r="N24" s="5" t="inlineStr">
        <is>
          <t>Aug 15, 2002 ... An extraordinary drought and near-record warm temperatures stretched across the United States in July, the National Oceanic and Atmospheric ...</t>
        </is>
      </c>
      <c r="O24" s="2" t="inlineStr">
        <is>
          <t>Relevant</t>
        </is>
      </c>
      <c r="P24" s="2" t="n">
        <v>-1</v>
      </c>
      <c r="Q24" t="inlineStr">
        <is>
          <t>D</t>
        </is>
      </c>
      <c r="R24" t="inlineStr">
        <is>
          <t>natural_variability</t>
        </is>
      </c>
      <c r="S24" t="b">
        <v>0</v>
      </c>
      <c r="T24" t="inlineStr">
        <is>
          <t>The article directly covers the Spring-Fall 2002 U.S. drought, reporting on its geographic extent, temperatures, and agricultural impacts within the event window. The only causal framing offered is the reference to a weak-to-moderate El Niño as a driver of elevated temperatures, with no mention of human-caused climate change — attributing conditions to natural variability.</t>
        </is>
      </c>
      <c r="U24" s="2">
        <f>IF(SUMPRODUCT(--ISNUMBER(SEARCH('National Domains'!$A$2:$A$48,L24)))&gt;0,"Yes","No")</f>
        <v/>
      </c>
      <c r="V24" s="2">
        <f>IF(COUNTIFS(Calibration!$A:$A,A24,Calibration!$B:$B,B24)&gt;0,"Yes","No")</f>
        <v/>
      </c>
      <c r="W24" s="4" t="inlineStr">
        <is>
          <t>CAMP SPRINGS, Maryland (CNN) -- An extraordinary drought and near-record warm temperatures stretched across the United States in July, the National Oceanic and Atmospheric Administration said Wednesday.
NOAA's monthly drought assessment placed 49 percent of the contiguous United States in "moderate to severe" drought conditions -- due in part to the fifth-warmest July on record.
Extreme drought conditions persisted across a huge swath of the West, from San Diego north to Montana, and east to Lincoln, Nebraska. Another extreme drought zone spread across the Southeast, from middle Georgia north to Delaware, while a third, smaller extreme drought zone gripped the lower Rio Grande Valley in Texas.
For six U.S. states -- the Carolinas, Georgia, and Virginia in the east; Colorado and Wyoming in the west -- July wrapped up the driest August-to-July year in their history.
Several Western states, struggling with arid pastures, range, and cropland, have been declared agricultural disaster areas by the U.S. Department of Agriculture. And the Forest Service is struggling with what has already been called one of the worst wildfire years in history: More than 4 million acres have burned, nearly twice the average year-to-date over the past decade.
The NOAA's Climatic Data Center said average July temperatures this year were 2.2 degrees Fahrenheit higher than normal, making last month the fifth-hottest July since record-keeping began in 1895.
Only the state of Texas bucked the trend. It had to cope with record floods in early July in what became the third-wettest July on record for the Lone Star State. Texas also was the only one of the 50 states whose temperatures were significantly below average.
Thirty-nine states were warmer than average last month, according to NOAA.
Climate researcher John Christy, of the University of Alabama at Huntsville, said 2002 is in line to be the second-hottest year in the past 20. He said the expected impacts of what NOAA predicts will be a weak to moderate El Nino weather phenomenon could drive average global temperatures higher in the final five months of the year.</t>
        </is>
      </c>
      <c r="X24" t="inlineStr">
        <is>
          <t>http://web.archive.org/web/20040822014827/http://www.cnn.com:80/2002/WEATHER/08/14/drought.heat/index.html</t>
        </is>
      </c>
      <c r="Y24" t="inlineStr">
        <is>
          <t>found</t>
        </is>
      </c>
      <c r="Z24" t="n">
        <v>339</v>
      </c>
      <c r="AA24" t="inlineStr">
        <is>
          <t>cnn.com</t>
        </is>
      </c>
      <c r="AB24" t="n">
        <v>-6.27</v>
      </c>
      <c r="AC24" t="n">
        <v>-2.5</v>
      </c>
      <c r="AD24" t="inlineStr">
        <is>
          <t>Left-leaning</t>
        </is>
      </c>
    </row>
    <row r="25" ht="34.5" customHeight="1">
      <c r="A25" s="2" t="n">
        <v>14</v>
      </c>
      <c r="B25" s="2" t="n">
        <v>4</v>
      </c>
      <c r="C25" s="2" t="inlineStr">
        <is>
          <t>U.S. Drought (Spring-Fall 2002)</t>
        </is>
      </c>
      <c r="D25" s="2" t="inlineStr">
        <is>
          <t>Drought</t>
        </is>
      </c>
      <c r="E25" s="2" t="n">
        <v>20020301</v>
      </c>
      <c r="F25" s="2" t="n">
        <v>20021130</v>
      </c>
      <c r="G25" s="2" t="n">
        <v>16031.6</v>
      </c>
      <c r="H25" s="2" t="n">
        <v>9006.4</v>
      </c>
      <c r="I25" s="2" t="n">
        <v>0</v>
      </c>
      <c r="J25" s="2" t="inlineStr">
        <is>
          <t>NATIONAL</t>
        </is>
      </c>
      <c r="K25" s="2" t="inlineStr">
        <is>
          <t>National</t>
        </is>
      </c>
      <c r="L25" s="2" t="inlineStr">
        <is>
          <t>https://www.nytimes.com/2002/08/13/health/most-deadly-of-the-natural-disasters-the-heat-wave.html</t>
        </is>
      </c>
      <c r="M25" s="5" t="inlineStr">
        <is>
          <t>Most Deadly of the Natural Disasters: The Heat Wave</t>
        </is>
      </c>
      <c r="N25" s="5" t="inlineStr">
        <is>
          <t>Aug 13, 2002 ... Article on deadliest of natural disasters: heat wave; University of Delaware's Center for Climatic Research reports average of 1500 American ...</t>
        </is>
      </c>
      <c r="O25" s="2" t="inlineStr">
        <is>
          <t>Trash</t>
        </is>
      </c>
      <c r="P25" s="2" t="n"/>
      <c r="S25" t="b">
        <v>0</v>
      </c>
      <c r="T25" t="inlineStr">
        <is>
          <t>This article is a general feature about heat wave mortality in the U.S., focused primarily on the 1995 Chicago heat wave and historical events. It does not discuss the Spring-Fall 2002 U.S. drought event or any related 2002 disaster.</t>
        </is>
      </c>
      <c r="U25" s="2">
        <f>IF(SUMPRODUCT(--ISNUMBER(SEARCH('National Domains'!$A$2:$A$48,L25)))&gt;0,"Yes","No")</f>
        <v/>
      </c>
      <c r="V25" s="2">
        <f>IF(COUNTIFS(Calibration!$A:$A,A25,Calibration!$B:$B,B25)&gt;0,"Yes","No")</f>
        <v/>
      </c>
      <c r="W25" s="4" t="inlineStr">
        <is>
          <t>Supported by
Most Deadly of the Natural Disasters: The Heat Wave
Natural disasters usually come rife with drama. Hurricanes, tornadoes, forest fires, earthquakes -- all make for good headlines and even better visuals.
But it would be hard to make a blockbuster movie about a heat wave. Heat waves come on subtly, raising summer temperatures just a little higher than normal and then receding. But they kill more people in the United States than all other natural disasters combined.
The numbers are striking. According to the Center for Climatic Research at the University of Delaware, an average of 1,500 American city dwellers die each year because of the heat. Annual deaths from tornadoes, earthquakes and floods together total fewer than 200.
The most deadly heat wave in recent years occurred in Chicago over a week in July 1995, when temperatures hovered around 100 degrees. Then, over 50,000 people were left without electricity, nearly two dozen hospitals closed their doors to new patients, ambulances lined up around the block waiting to drop off victims, and the county buried 68 people in a 160-foot-long trench. Though there was some argument over numbers, scientists now say that 739 people died that week.
For context, the great Chicago fire of 1871 killed half that many. The San Francisco earthquake of 1989 killed 62, and Hurricane Andrew in 1992 killed 26.
But even many of those who suffered through the 1995 heat wave failed to recognize its deadliness.
''When I interviewed Chicago residents, they usually remembered a death toll of about 100, and generally questioned whether the medical examiner had fabricated the figures or if the media had turned a nonevent into headline news,'' said Dr. Eric Klinenberg, a sociologist at New York University and the author of ''Heat Wave: A Social Autopsy of Disaster in Chicago.''
People find it hard to consider heat as a disaster for several reasons, Dr. Klinenberg says. First, heat waves cause little visible destruction. ''If a tornado touches down, the moment it hits, you can assess the damage,'' he said. With heat, at worst, roads buckle, trains derail and livestock die.
Then there is the type of people heat waves kill. ''When there's a hurricane coming and there's valuable coastal property at risk, the whole world goes to watch,'' Dr. Klinenberg said. But in Chicago, as in other heat waves, the victims were ''the poor, the old, residents of abandoned and violent neighborhoods who lived alone, lacked access to transportation and lacked air-conditioning,'' he said. ''We're talking about people who are already out of sight.''
It is not easy to assess the number of deaths in a heat wave. In 1995, Chicago officials questioned whether the medical examiner's count of 525 was exaggerated; epidemiologists now say it was low.
''As a mathematician I did know whatever the medical examiner said would be undercounting it,'' said Dr. Steven Whitman, who was director of epidemiology for Chicago's Department of Public Health then. For each heat-related death, he said, the medical examiner must confirm one of three factors: a body temperature of 105 degrees or more, a high environmental temperature at the death scene, or decomposition in a body seen alive just before the heat wave.
But since autopsies are not performed on all bodies, not all heat-related deaths are recorded. In addition, fatal strokes and heart attacks attended by physicians are generally not counted as heat-related deaths, even if they probably would not have occurred without the heat.
For a more accurate picture, Dr. Whitman compared the number of deaths that month, around 3,000, with the expected number in an average month, 2,200, attributing the difference, or ''excess deaths,'' to the heat.
Other deadly heat waves in the United States occurred in New York City in 1972, when 891 died; in Los Angeles in 1955, when 946 died; and across the Midwest in 1980, when hundreds were killed.
Perhaps surprisingly, cities that suffer most in heat waves are not those in the hottest zones.
''A heat wave is a very relative factor,'' said Dr. Laurence S. Kalkstein, a climatologist at the University of Delaware Center for Climatic Research. ''What makes a heat wave in Duluth is not what makes a heat wave in Dallas. We respond to the normal weather conditions of wherever we live.''
A heat wave, as he defines it, is a variation from normal. Areas with irregular but intense variability, like New York or Chicago, where the temperature can vary by 20 degrees or more in a few days, fare worse than places like Phoenix or Miami, where the weather is warmer but more constant.
''In New York we once calculated a threshold of 93 degrees for a few days, whereas in Phoenix it might be 112,'' Dr. Kalkstein said.
Other factors also come into play. Cities bake more intensely under sunny skies than under clouds. Humidity reduces the body's ability to perspire and cool down. Strong winds are more dangerous than still weather because they dry people out.
Cities' structures also affect death rates. ''In Philly, which has more row houses than any other city, you've got black tar roofs, brick facades and windows on only two sides,'' Dr. Kalkstein said. ''In Baton Rouge, even the poorest of the poor have what they call shotgun shacks, which have aluminum roofs and windows on four sides,'' allowing more ventilation.
It does not take a lot of extra heat to kill the vulnerable. ''The body works in a very small temperature range,'' said Dr. Lawrence Robinson, deputy health commissioner of Philadelphia. ''The body circulates blood to the skin and perspiration removes heat from the skin. In extreme heat, the heart has to pump faster and harder,'' leading to heart attacks or strokes. Even a healthy person who overexerts in the heat can die of heat stroke.
Amid fears that global warming will usher in longer and more deadly heat waves, Dr. Kalkstein said weather variability was still more important. If variability in the United States increases or even stays constant, he added, heat deaths could increase from 1,500 to 3,900 by 2050.
Just as high temperatures alone do not make a deadly heat wave, poverty alone does not make a heat wave deadly.
In Chicago in 1995, a disproportionate number of victims were men living by themselves in single rooms. Nor did all poor communities suffer equally. One poor area with high rates of violence and abandoned buildings had a death rate 10 times as high as that of a similarly poor adjacent area with the same percentage of elderly, solitary residents but a more active street life.
''The areas of the city that had high concentrations of deaths are areas that had lost the viable public spaces, the busy sidewalks, the commercial streets,'' Dr. Klinenberg said. ''Those are the things that draw people out of their home and into social contact.''
Dr. Klinenberg sees the high death rate as a symptom of a problem that already exists in American cities, even when there is no heat wave.
''Heat waves are like urban particle accelerators,'' he said. ''They speed up and make visible conditions that are always there but are difficult to perceive. Living and dying alone is one of those conditions. When hundreds of people die alone and at home behind locked doors and sealed windows out of touch with their families and community support, it's a sign of sweeping social breakdown.''
In the past decade, some cities have mitigated the deadliness of heat waves with response systems that include news media warnings, lists of elderly residents who live alone, heat command centers, water trucks and door-to-door checkups of people at risk.
Unlike some natural disasters, heat waves usually allow for some preparation time. ''Information about an oncoming heat wave is available as much as three days in advance, and they take two days to start killing,'' said Dr. Robinson of Philadelphia.
Heat-related death rates there have been down since a warning system was introduced seven years ago by the Center for Climatic Research.
Chicago, which took criticism for its response to the 1995 heat wave, has also improved its systems, to the point where a 1999 heat wave comparable in intensity to the one of 1995 killed only 110 people.
Still, said Dr. Klinenberg, the heat disasters have not gone away.
''If that was an airplane crash, people would still be talking about it today,'' he said of the 1999 heat wave. ''Now, if you ask people, they don't even remember it.''
Related Content
Advertisement</t>
        </is>
      </c>
      <c r="X25" t="inlineStr">
        <is>
          <t>http://web.archive.org/web/20251012091127/https://www.nytimes.com/2002/08/13/health/most-deadly-of-the-natural-disasters-the-heat-wave.html</t>
        </is>
      </c>
      <c r="Y25" t="inlineStr">
        <is>
          <t>found</t>
        </is>
      </c>
      <c r="Z25" t="n">
        <v>1418</v>
      </c>
      <c r="AA25" t="inlineStr">
        <is>
          <t>nytimes.com</t>
        </is>
      </c>
      <c r="AB25" t="n">
        <v>-8.02</v>
      </c>
      <c r="AC25" t="n">
        <v>-2.5</v>
      </c>
      <c r="AD25" t="inlineStr">
        <is>
          <t>Left-leaning</t>
        </is>
      </c>
    </row>
    <row r="26" ht="34.5" customHeight="1">
      <c r="A26" s="2" t="n">
        <v>16</v>
      </c>
      <c r="B26" s="2" t="n">
        <v>1</v>
      </c>
      <c r="C26" s="2" t="inlineStr">
        <is>
          <t>Severe Storms/Tornadoes (May 2003)</t>
        </is>
      </c>
      <c r="D26" s="2" t="inlineStr">
        <is>
          <t>Severe Storm</t>
        </is>
      </c>
      <c r="E26" s="2" t="n">
        <v>20030503</v>
      </c>
      <c r="F26" s="2" t="n">
        <v>20030510</v>
      </c>
      <c r="G26" s="2" t="n">
        <v>7100.9</v>
      </c>
      <c r="H26" s="2" t="n">
        <v>4128.4</v>
      </c>
      <c r="I26" s="2" t="n">
        <v>51</v>
      </c>
      <c r="J26" s="2" t="inlineStr">
        <is>
          <t>NATIONAL</t>
        </is>
      </c>
      <c r="K26" s="2" t="inlineStr">
        <is>
          <t>National</t>
        </is>
      </c>
      <c r="L26" s="2" t="inlineStr">
        <is>
          <t>http://www.cnn.com/2003/WEATHER/05/12/tornadoes/</t>
        </is>
      </c>
      <c r="M26" s="5" t="inlineStr">
        <is>
          <t>Alabama latest to be declared disaster - May. 12, 2003 - CNN</t>
        </is>
      </c>
      <c r="N26" s="5" t="inlineStr">
        <is>
          <t>May 12, 2003 ... If those preliminary numbers hold, they would constitute the worst tornado outbreak during a seven-day period in the United States -- in ...</t>
        </is>
      </c>
      <c r="O26" s="2" t="inlineStr">
        <is>
          <t>Relevant</t>
        </is>
      </c>
      <c r="P26" s="2" t="n">
        <v>0</v>
      </c>
      <c r="Q26" t="inlineStr">
        <is>
          <t>C</t>
        </is>
      </c>
      <c r="S26" t="b">
        <v>0</v>
      </c>
      <c r="T26" t="inlineStr">
        <is>
          <t>The article directly covers the May 2003 severe storm/tornado outbreak, discussing impacts, disaster declarations, casualties, and damage across multiple affected states within the event window. There is no mention of climate change or any causal attribution beyond straightforward event reporting.</t>
        </is>
      </c>
      <c r="U26" s="2">
        <f>IF(SUMPRODUCT(--ISNUMBER(SEARCH('National Domains'!$A$2:$A$48,L26)))&gt;0,"Yes","No")</f>
        <v/>
      </c>
      <c r="V26" s="2">
        <f>IF(COUNTIFS(Calibration!$A:$A,A26,Calibration!$B:$B,B26)&gt;0,"Yes","No")</f>
        <v/>
      </c>
      <c r="W26" s="4" t="inlineStr">
        <is>
          <t>Alabama latest to be declared disaster
WASHINGTON (CNN) -- President Bush on Monday declared a major disaster in Alabama following severe storms, tornadoes and flooding in the state, the White House said.
The action makes federal funding available in 16 counties.
Supercell thunderstorms on May 7 generated at least 10 tornadoes and record flooding in Alabama, according to the National Weather Service. Most of the damage was from Lamar County to the northern edges of Birmingham.
The designation adds to the list of other states hit hard by tornadoes -- a list that already includes
Missouri, Kansas, Tennessee and Oklahoma.
Tennessee, Missouri, Oklahoma hit the hardest
Officials with Tennessee Emergency Management Agency were shaking their heads in disbelief Monday after yet another round of tornadoes hit the state over the weekend, capping more than a week of storms.
"It was astounding," agency spokesman Kurt Pickering said. "I haven't seen a weather event that's been as strung out as this one" in the five years he has been with the agency.
"Somewhere inside the borders of Tennessee, there was a tornado warning" for five straight days starting May 4, Pickering said.
The agency's director, who has been on the job well over 30 years, also did not remember anything like this, Pickering said.
Pickering said storms and flooding have claimed 16 lives in the state, but no one was killed or seriously injured when Sunday's twisters tore through middle Tennessee.
During the past eight days, more than 8,000 structures throughout the state were damaged or destroyed, he said.
"Most are residences, but there are some churches, businesses and outbuildings" affected as well, Pickering said.
Preliminary damage assessment teams of federal, state and local officials continued their work Monday in a number of counties.
President Bush declared major disaster areas in Tennessee and Missouri, and added parts of Oklahoma to the list Saturday after back-to-back tornadoes there.
Those states endured the largest number of tornadoes, according to preliminary figures from the National Oceanic and Atmospheric Administration. They join 16 others reporting 395 twisters during the period from Sunday, May 4 through Saturday, May 10.
If those preliminary numbers hold, they would constitute the worst tornado outbreak during a seven-day period in the United States -- in terms of total number of tornadoes -- since NOAA began keeping records in 1950, said agency spokesman Joe Schaeffer.
It would be more than double previous tornado numbers, Schaeffer said.
Meanwhile, Missouri emergency officials reported improved weather conditions had given them the "opportunity to look around at some of the counties impacted over the weekend."
"We had some pretty good storms going on Saturday," including a tornado in Lewis County, said Missouri Emergency Management Agency spokesman Jim Wakeman.
The National Guard has been withdrawn from duty in the state as the cleanup continues, said Wakeman.
Missouri's disaster field office is opening Monday in Springfield, he said.</t>
        </is>
      </c>
      <c r="X26" t="inlineStr">
        <is>
          <t>http://web.archive.org/web/20260620004115/https://www.cnn.com/2003/WEATHER/05/12/tornadoes/</t>
        </is>
      </c>
      <c r="Y26" t="inlineStr">
        <is>
          <t>found</t>
        </is>
      </c>
      <c r="Z26" t="n">
        <v>480</v>
      </c>
      <c r="AA26" t="inlineStr">
        <is>
          <t>cnn.com</t>
        </is>
      </c>
      <c r="AB26" t="n">
        <v>-6.27</v>
      </c>
      <c r="AC26" t="n">
        <v>-2.5</v>
      </c>
      <c r="AD26" t="inlineStr">
        <is>
          <t>Left-leaning</t>
        </is>
      </c>
    </row>
    <row r="27" ht="34.5" customHeight="1">
      <c r="A27" s="2" t="n">
        <v>16</v>
      </c>
      <c r="B27" s="2" t="n">
        <v>2</v>
      </c>
      <c r="C27" s="2" t="inlineStr">
        <is>
          <t>Severe Storms/Tornadoes (May 2003)</t>
        </is>
      </c>
      <c r="D27" s="2" t="inlineStr">
        <is>
          <t>Severe Storm</t>
        </is>
      </c>
      <c r="E27" s="2" t="n">
        <v>20030503</v>
      </c>
      <c r="F27" s="2" t="n">
        <v>20030510</v>
      </c>
      <c r="G27" s="2" t="n">
        <v>7100.9</v>
      </c>
      <c r="H27" s="2" t="n">
        <v>4128.4</v>
      </c>
      <c r="I27" s="2" t="n">
        <v>51</v>
      </c>
      <c r="J27" s="2" t="inlineStr">
        <is>
          <t>NATIONAL</t>
        </is>
      </c>
      <c r="K27" s="2" t="inlineStr">
        <is>
          <t>National</t>
        </is>
      </c>
      <c r="L27" s="2" t="inlineStr">
        <is>
          <t>http://edition.cnn.com/2003/WEATHER/05/06/tornadoes/index.html</t>
        </is>
      </c>
      <c r="M27" s="5" t="inlineStr">
        <is>
          <t>Tornado strikes eastern Missouri town - May. 6, 2003 - CNN</t>
        </is>
      </c>
      <c r="N27" s="5" t="inlineStr">
        <is>
          <t>May 7, 2003 ... ... tornado and this time a small town on the state's eastern edge bore the brunt of the damage it caused. The twister struck "numerous ...</t>
        </is>
      </c>
      <c r="O27" s="2" t="inlineStr">
        <is>
          <t>Relevant</t>
        </is>
      </c>
      <c r="P27" s="2" t="n">
        <v>0</v>
      </c>
      <c r="Q27" t="inlineStr">
        <is>
          <t>C</t>
        </is>
      </c>
      <c r="S27" t="b">
        <v>0</v>
      </c>
      <c r="T27" t="inlineStr">
        <is>
          <t>The article directly covers the May 2003 severe storm/tornado outbreak affecting Missouri, Tennessee, Kansas, and other states within the event window (May 3–10, 2003), reporting on damages, casualties, and emergency response. There is no mention of climate change or any broader causal attribution — it is purely event and impact reporting.</t>
        </is>
      </c>
      <c r="U27" s="2">
        <f>IF(SUMPRODUCT(--ISNUMBER(SEARCH('National Domains'!$A$2:$A$48,L27)))&gt;0,"Yes","No")</f>
        <v/>
      </c>
      <c r="V27" s="2">
        <f>IF(COUNTIFS(Calibration!$A:$A,A27,Calibration!$B:$B,B27)&gt;0,"Yes","No")</f>
        <v/>
      </c>
      <c r="W27" s="4" t="inlineStr">
        <is>
          <t>Tornado strikes eastern Missouri town
DE SOTO, Missouri (CNN) -- For the second time in three days, Missouri came under attack from a tornado and this time a small town on the state's eastern edge bore the brunt of the damage it caused.
The twister struck "numerous buildings" in De Soto Tuesday night, police and sheriff's officials said, and caused the junior high school to collapse.
"It's pretty disastrous," said Adam Sitton of the Missouri State Highway Patrol. He did not know of any injuries at the junior high.
Jason Law, owner of J.P. Carson's Restaurant on North Main Street, said the storms came through town around 7 p.m. (8 p.m. ET) and were continuing two hours later. He said heavy rain caused about a foot of water to rush through Main Street like a river.
"We've been pretty much cut off since about 7:30," he said.
Law said a telephone pole with electrical lines had fallen onto the roof of a building in town, and trees were snapped. Large pieces of metal were impaled in the back of his restaurant, he said.
"There has been a tragedy in De Soto," said a dispatcher for the town's fire department, without giving any details.
De Soto, in Jefferson County and about 40 miles south of St. Louis in eastern Missouri, has a population of about 6,400.
The National Weather Service issued a tornado watch and a flash flood warning for the county, in effect until midnight. A flood watch was also in effect.
Seven counties in central Missouri and two counties in eastern Kansas experienced  hail the size of golf balls and 70 mph winds Tuesday afternoon, said Rich Thompson, a lead forecaster with the National Weather Service. He said there were storms "with rotation" winds, which posed a threat of tornadoes.
"One storm after another" lined up from west to east in Kansas, Oklahoma, Missouri, Arkansas and Louisiana, CNN Meteorologist Chad Myers said. The storms were expected to move into eastern Tennessee, Georgia, Alabama and Mississippi on Wednesday.
Missouri seeks federal help in wake of Sunday's twisters
Missouri Gov. Bob Holden declared a statewide emergency Monday and asked President Bush to declare dozens of counties federal disaster areas.
Missouri officials revised the statewide death toll upward to 18, five of which were in the battered area around Pierce City which was hit by a twister Sunday.
Tennessee Emergency Management Agency spokesman Cecil Whaley said Tennessee's death toll went up to 15, and Kansas remained at seven -- creating a total death toll of 40 people from Sunday's storms across the three states.
Northeast Alabama and northern Georgia spent Tuesday under tornado warnings as bad weather moved through. In Georgia, tornadoes were spotted in Smyrna, just north of Atlanta, and in Bartow County and in northern Alabama.
The threat moved quickly eastward into South Carolina, where tornado watches were issued, but the storm left heavy rains and flash floods in its wake.
Earlier Tuesday, warnings were posted for Grundy and Coffee counties in southeast Tennessee, near where 15 people were killed in tornadoes Sunday night.
A tornado was reported during a heavy storm at Meridianville, Alabama, north of Huntsville, but the damage was minor, said Scott Worsham from the Huntsville-Madison County Emergency Management Agency.
Trees and power lines were knocked down in the county, and flash flooding and other wind damage were reported. Worsham said volunteer firefighters reported seeing the funnel.
Tennessee town struggles to recover
In Jackson, Tennessee, part of which was devastated by a tornado Sunday, Mayor Charles Farmer said 300 people were sheltered at a basketball arena. He said two people were missing in the town, and nine people were confirmed dead.
There was to have been a mayoral election Tuesday in Jackson, but it was postponed.
The structural integrity of bridges was a concern along secondary roads in a dozen counties where the rain has been the heaviest, said Whaley. Several more days of rain are forecast, Whaley said.
Tennessee Gov. Phil Bredesen and U.S. Sen. Lamar Alexander were touring storm-damaged areas in Madison County.
Sunday's tornado in western Tennessee was determined to be an F4 -- meaning winds topped 207 mph. It damaged about 1,600 homes and businesses, Whaley said. (Fujita scale)
History destroyed in small town
The sound of chain saws echoed through Pierce City, Missouri, a town of 1,400 that was littered with debris. Holden said as many as eight people were missing.
CNN's David Mattingly reported that many of the town's old buildings will have to be torn down. The National Guard Armory, where 40 people sought shelter and one died, has blown-out windows and a collapsed roof.
More than 80 twisters were sighted in central and Southeastern states Sunday evening, said Dick Hainje, a regional director of the Federal Emergency Management Agency.
The National Weather Service will not know how many tornadoes touched down until a storm survey team has assessed and tracked the damage, said Dan McCarthy of the Storm Prediction Center.</t>
        </is>
      </c>
      <c r="X27" t="inlineStr">
        <is>
          <t>http://web.archive.org/web/20250911102200/https://edition.cnn.com/2003/WEATHER/05/06/tornadoes/index.html</t>
        </is>
      </c>
      <c r="Y27" t="inlineStr">
        <is>
          <t>found</t>
        </is>
      </c>
      <c r="Z27" t="n">
        <v>831</v>
      </c>
      <c r="AA27" t="inlineStr">
        <is>
          <t>edition.cnn.com</t>
        </is>
      </c>
      <c r="AD27" t="inlineStr">
        <is>
          <t>Unidentified</t>
        </is>
      </c>
    </row>
    <row r="28" ht="34.5" customHeight="1">
      <c r="A28" s="2" t="n">
        <v>16</v>
      </c>
      <c r="B28" s="2" t="n">
        <v>3</v>
      </c>
      <c r="C28" s="2" t="inlineStr">
        <is>
          <t>Severe Storms/Tornadoes (May 2003)</t>
        </is>
      </c>
      <c r="D28" s="2" t="inlineStr">
        <is>
          <t>Severe Storm</t>
        </is>
      </c>
      <c r="E28" s="2" t="n">
        <v>20030503</v>
      </c>
      <c r="F28" s="2" t="n">
        <v>20030510</v>
      </c>
      <c r="G28" s="2" t="n">
        <v>7100.9</v>
      </c>
      <c r="H28" s="2" t="n">
        <v>4128.4</v>
      </c>
      <c r="I28" s="2" t="n">
        <v>51</v>
      </c>
      <c r="J28" s="2" t="inlineStr">
        <is>
          <t>NATIONAL</t>
        </is>
      </c>
      <c r="K28" s="2" t="inlineStr">
        <is>
          <t>National</t>
        </is>
      </c>
      <c r="L28" s="2" t="inlineStr">
        <is>
          <t>http://www.cnn.com/2003/WEATHER/05/08/tornadoes/index.html</t>
        </is>
      </c>
      <c r="M28" s="5" t="inlineStr">
        <is>
          <t>Tornado hits Oklahoma as storms batter Midwest - May. 8, 2003 - CNN</t>
        </is>
      </c>
      <c r="N28" s="5" t="inlineStr">
        <is>
          <t>May 8, 2003 ... CNN's Miles O'Brien recaps the storms that have rocked the midwest and southern U.S. premium content. PLAY VIDEO. Pierce City, Missouri, ...</t>
        </is>
      </c>
      <c r="O28" s="2" t="inlineStr">
        <is>
          <t>Relevant</t>
        </is>
      </c>
      <c r="P28" s="2" t="n">
        <v>0</v>
      </c>
      <c r="Q28" t="inlineStr">
        <is>
          <t>C</t>
        </is>
      </c>
      <c r="S28" t="b">
        <v>0</v>
      </c>
      <c r="T28" t="inlineStr">
        <is>
          <t>The article directly covers the May 2003 tornado outbreak, reporting on specific storm impacts across Oklahoma, Kansas, Tennessee, Georgia, and Mississippi within the event window. There is no discussion of climate change or any other broader causal framing — only meteorological explanation (low-pressure system mixing heat and moisture) and event reporting.</t>
        </is>
      </c>
      <c r="U28" s="2">
        <f>IF(SUMPRODUCT(--ISNUMBER(SEARCH('National Domains'!$A$2:$A$48,L28)))&gt;0,"Yes","No")</f>
        <v/>
      </c>
      <c r="V28" s="2">
        <f>IF(COUNTIFS(Calibration!$A:$A,A28,Calibration!$B:$B,B28)&gt;0,"Yes","No")</f>
        <v/>
      </c>
      <c r="W28" s="4" t="inlineStr">
        <is>
          <t>Tornado hits Oklahoma as storms batter Midwest
At least 125 injured
OKLAHOMA CITY, Oklahoma (CNN) -- Another violent outbreak of tornadoes pummeled the Midwest Thursday, wreaking havoc from the suburbs of Oklahoma City northward to the towns of eastern Kansas. There were no reports of fatalities.
At least one tornado swept through the Oklahoma City area Thursday evening, flattening several buildings.
A General Motors plant in nearby Midwest City, Oklahoma, was hit along with a housing subdivision near Tinker Air Force Base, authorities said.
In Thursday's storm, which closely followed the path of a deadly 1999 storm, the Oklahoma Civil Emergency Management, which collects and manages the reporting of data from local agencies, confirmed 73 injuries and no fatalities.
The tornado appeared during rush hour, around 5 p.m. CT (6 p.m. ET) and traveled across two major interstates, dropping debris and crippling traffic, said George Johnson, a spokesman at the Oklahoma Emergency Operations Center.
"Imagine the traffic jam you've got," Johnson said. "We're talking about several miles of debris going down the interstate."
"There are vehicles tossed hither and yon just like throwing pick-up sticks,"
Albert Ashwood, the state director of emergency management, said the GM plant took a "direct hit." The plant was operating at the time but the extent of injuries inside was not immediately known.
A plume of black smoke could be seen rising from the vicinity of the plant and power was knocked out to more than 26,000 residents in the Oklahoma City area.
Oklahoma Gov. Brad Henry said damage to the plant would have a "significant impact on the state and its economy," but he vowed the state would rebound. "We'll be stronger in the end," he said.
Michelann Ooten, an emergency management spokeswoman, said authorities were most concerned about people trapped in buildings and homes.
"We may have people trapped in vehicles. We may have people trapped in trailers," she said.
The National Weather Service issued a bulletin that said: "A large and violent tornado was located over southeast Midwest City, moving northeast at 35 mph. Homes and other large structures have already been flattened by this tornado."
A dispatcher with the Cleveland County Sheriff's Office said the city of Moore, Oklahoma, suffered "extensive damage" when the tornado moved eastwards.
State authorities said 300 homes were destroyed and 1,500 damaged.
Video from the scene showed the sign to the McDonald's twisted into a mangled heap, with the windows of the restaurant blown out. A playground for kids at the restaurant had its tunnels twisted apart and its glass wall hung in pieces.
Nearby homes and apartments had their roofs ripped off, trees were scattered across neighborhoods and power poles and lines were down in several areas.
Earlier, a "very dangerous" storm system began moving across central Kansas with forecasters warning the storm would intensify throughout the night, spawning tornadoes and dumping baseball-sized hail in its wake.
A tornado touched down in a field in Cloud County, Kansas, around 3:30 p.m., causing no major damage but putting authorities on alert.
Officials recorded 225 tornadoes for the first seven days of May -- already a record number and the total continues to rise. More than 40 people have been killed in the non-stop storms.
Forecasters said the violent storms were the result of a low-pressure system moving up from the southwest, mixing a lot of heat and moisture in the atmosphere. Areas that could be affected Thursday evening include eastern and central Kansas, western Missouri, northern Oklahoma and northern Arkansas.
Many of those areas sustained major damage when tornadoes ripped through earlier this week.
The death toll climbed higher Thursday morning when one person was killed in Georgia as floodwaters covered streets and delayed school openings.
The Troup County sheriff's department said high water swept a car off a road about 7:45 a.m. EDT, killing the driver. The incident occurred less than an hour after the sheriff's department banned all traffic in the county except for emergency vehicles.
Later in the afternoon, two tornadoes swooped down near Denver International Airport  as severe thunderstorms barreled through the area. There were no reports of injuries and no damage was reported at the airport.
In Chattanooga, Tennessee, school closings stretched into their third day Thursday with some 60 roads closed because of flooding.
Authorities said the Tennessee River -- which had reached its highest levels in 30 years in recent days -- receded Thursday morning but was still about five feet above flood level.
Maxwell said officials have estimated $10 million to $17 million worth of damage so far in the area. Three-hundred structures, including dozens of homes, have been affected, the Tennessee Valley Authority said.
The area received as much as 8 inches in less than a day, swelling the creeks and tributaries that feed into the Tennessee river. Emergency personnel have reported no injuries or deaths directly related to the flooding, she said.
In Mississippi, a day after Gov. Ronnie Musgrave declared a state of emergency, emergency management officials were working to "get a joint damage assessment team into the area, hopefully (Thursday)," spokeswoman Amy Carruth said.
That team would have representatives from FEMA, local government officials, and Mississippi emergency management department personnel and would focus "primarily on Monroe and Chickasaw counties," Carruth said.</t>
        </is>
      </c>
      <c r="X28" t="inlineStr">
        <is>
          <t>https://web.archive.org/web/20260620004308/https://www.cnn.com/2003/WEATHER/05/08/tornadoes/index.html</t>
        </is>
      </c>
      <c r="Y28" t="inlineStr">
        <is>
          <t>found</t>
        </is>
      </c>
      <c r="Z28" t="n">
        <v>877</v>
      </c>
      <c r="AA28" t="inlineStr">
        <is>
          <t>cnn.com</t>
        </is>
      </c>
      <c r="AB28" t="n">
        <v>-6.27</v>
      </c>
      <c r="AC28" t="n">
        <v>-2.5</v>
      </c>
      <c r="AD28" t="inlineStr">
        <is>
          <t>Left-leaning</t>
        </is>
      </c>
    </row>
    <row r="29" ht="23.25" customHeight="1">
      <c r="A29" s="2" t="n">
        <v>16</v>
      </c>
      <c r="B29" s="2" t="n">
        <v>4</v>
      </c>
      <c r="C29" s="2" t="inlineStr">
        <is>
          <t>Severe Storms/Tornadoes (May 2003)</t>
        </is>
      </c>
      <c r="D29" s="2" t="inlineStr">
        <is>
          <t>Severe Storm</t>
        </is>
      </c>
      <c r="E29" s="2" t="n">
        <v>20030503</v>
      </c>
      <c r="F29" s="2" t="n">
        <v>20030510</v>
      </c>
      <c r="G29" s="2" t="n">
        <v>7100.9</v>
      </c>
      <c r="H29" s="2" t="n">
        <v>4128.4</v>
      </c>
      <c r="I29" s="2" t="n">
        <v>51</v>
      </c>
      <c r="J29" s="2" t="inlineStr">
        <is>
          <t>NATIONAL</t>
        </is>
      </c>
      <c r="K29" s="2" t="inlineStr">
        <is>
          <t>National</t>
        </is>
      </c>
      <c r="L29" s="2" t="inlineStr">
        <is>
          <t>http://www.cnn.com/2003/WEATHER/05/09/tornadoes/index.html</t>
        </is>
      </c>
      <c r="M29" s="5" t="inlineStr">
        <is>
          <t>Flood waters rising as tornado threat persists - May. 9, 2003 - CNN</t>
        </is>
      </c>
      <c r="N29" s="5" t="inlineStr">
        <is>
          <t>May 9, 2003 ... A state trooper walks past the tornado-damaged offices of the United Auto Workers near the GM plant in Oklahoma City.</t>
        </is>
      </c>
      <c r="O29" s="2" t="inlineStr">
        <is>
          <t>Relevant</t>
        </is>
      </c>
      <c r="P29" s="2" t="n">
        <v>0</v>
      </c>
      <c r="Q29" t="inlineStr">
        <is>
          <t>C</t>
        </is>
      </c>
      <c r="S29" t="b">
        <v>0</v>
      </c>
      <c r="T29" t="inlineStr">
        <is>
          <t>The article directly covers the May 2003 tornado outbreak, focusing on impacts in Oklahoma City/Moore, flooding in the Southeast, injuries, and damage — all within the event window. There is no discussion of climate change, global warming, or any other causal framing; it is pure event/impact reporting.</t>
        </is>
      </c>
      <c r="U29" s="2">
        <f>IF(SUMPRODUCT(--ISNUMBER(SEARCH('National Domains'!$A$2:$A$48,L29)))&gt;0,"Yes","No")</f>
        <v/>
      </c>
      <c r="V29" s="2">
        <f>IF(COUNTIFS(Calibration!$A:$A,A29,Calibration!$B:$B,B29)&gt;0,"Yes","No")</f>
        <v/>
      </c>
      <c r="W29" s="4" t="inlineStr">
        <is>
          <t>Flood waters rising as tornado threat persists
More than 100 Oklahomans injured in Thursday storms
OKLAHOMA CITY (CNN) -- Widespread flooding is causing new troubles for areas struck by this week's tornadoes and storms in the southeastern United States.
Hundreds of people have fled their homes and businesses in Alabama, Georgia and Tennessee.
Chattanooga, Tennessee, is suffering some of the worst flooding in years by the Tennessee River, the AP reports. West-central Georgia residents have evacuated to escape the rising Chattahoochee River.
Meanwhile, Oklahoma City awoke Friday to hundreds of flattened and damaged buildings, including a General Motors manufacturing plant, after at least one tornado swept through the area, injuring more than 100 people.
But even as cleanup efforts begin, weather forecasters warned of more treacherous storms. Conditions were expected to be clear during the day Friday, but with a significant risk of severe weather after midnight, according to CNN Meteorologist Chad Myers, who said tornadoes are difficult to see in the dark.
For Oklahoma City and the surrounding area, Thursday's twister was a frightening reminder of a 1999 tornado that followed almost the same path, killing 47 people.
"This town is in total shock this morning as they wake up," said American Red Cross spokesman Michael Spence. "This is the second time in four years this town has been devastated by a tornado."
Oklahoma Gov. Brad Henry said Thursday's storm injured more than 118 people in the region and destroyed hundreds of buildings, but that figure could increase as crews assess the damage.
Paul O'Leary, who was on scene with the Oklahoma City Ambulance Service, said at least 125 people were injured, about 12 of them seriously.
Only minor injuries were reported at a General Motors plant in the tornado's path. Most of the damage was confined to the plant's painting facility, state officials said Thursday.
A spokesman from Henry's office credited early weather reports for the lack of injuries in the plant. Paul Sund said most of the employees evacuated long before the tornadoes touched down, thanks to meteorologists' warnings.
In the hardest hit suburb of Moore, Oklahoma, 300 homes were destroyed and 300 suffered minimal to moderate damage, said Sgt. Scott Singer of the Moore Police Department.  In addition, 20 businesses were lost.
Moore is located between Oklahoma City and Norman -- home to the University of Oklahoma -- on the south side of the metropolitan area.
The governor's office said an official from the Federal Emergency Management Agency will survey the area Friday.  Emergency officials secured the area Thursday night to prevent looters from coming in.
"The storm hopped and skipped through the town," Singer said, noting the damage could have been much worse.  "It hopscotched across the city.  It didn't stay on the ground the whole time."
Video from the scene showed the sign to a McDonald's twisted and mangled in a heap, with the windows of the restaurant blown out. The "Play Place," a playground for kids at the restaurant, had its tunnels twisted apart, and its glass wall hung in pieces.
In one video shot, a car was seen on top of a house.
The tornado also made a mark north in Osage County, located along the state line with Kansas. There were no injuries, but 21 cattle were downed by the storm in the farming town of Pawhuska, state officials said. Ten homes, a host of barns and one mobile home were destroyed there. Two mobile homes were damaged, officials said.
Approximately 33,000 homes in Oklahoma City and Pawhuska were without power Friday morning, emergency officials said.
The tornado appeared in Oklahoma City during rush hour, around 5 p.m. CT (6 p.m. ET) and traveled northeast across two major interstates, dropping debris and crippling traffic, said George Johnson, a spokesman at the Oklahoma Emergency Operations Center.
"Imagine the traffic jam you've got," Johnson said. "We're talking about several miles of debris going down the interstates."
Sections of Interstate 240, which circles Oklahoma City and crosses Interstate 35, were closed due to debris, he said.
The tornado "flattened" a bank and a small hotel along I-240 near the General Motors Plant.
Albert Ashwood, the state director of emergency management, said the plant took a "direct hit." A plume of black smoke could be seen rising from the vicinity of the plant.
Henry said GM officials told him the state's early response system saved lives at the plant. The system was put in place after a series of killer tornadoes hit the region May 3, 1999.  Forty-seven people died in those storms in Texas, Oklahoma and Kansas.  Another 800 were injured.
Ashwood, comparing the 1999 storm to this one, said the storm four years ago was more devastating in terms of casualties and property damaged.
"Unfortunately, if your house was destroyed yesterday, it was the worst storm in history," he said.
As Thursday's tornado crossed Interstate 35, it made its way into the city of Moore. Power poles and lines were down in several areas, and local news video showed the remains of a gas meter in someone's front yard, with its pipes twisted around it. A bulldozer went down one road pushing the piles of debris out of the way.
"I heard this real loud roar," said one woman, a resident of Moore.  "I did a 100-yard sprint over to my neighbor's house to get in her basement. We could just hear the two by fours splitting and the trees falling."
Hundreds of trees and power lines littered the landscape for miles. On one farm, a horse stood outside a fence that had been shredded, looking almost as if he was inspecting the damage.
The governor said an emergency declaration for federal assistance was in the works for Cleveland and Oklahoma counties, which will enable residents and businesses to rebuild. He is expected to do an aerial survey of the damage with the National Guard Friday morning.</t>
        </is>
      </c>
      <c r="X29" t="inlineStr">
        <is>
          <t>http://web.archive.org/web/20071211143458/http://www.cnn.com:80/2003/WEATHER/05/09/tornadoes/index.html</t>
        </is>
      </c>
      <c r="Y29" t="inlineStr">
        <is>
          <t>found</t>
        </is>
      </c>
      <c r="Z29" t="n">
        <v>984</v>
      </c>
      <c r="AA29" t="inlineStr">
        <is>
          <t>cnn.com</t>
        </is>
      </c>
      <c r="AB29" t="n">
        <v>-6.27</v>
      </c>
      <c r="AC29" t="n">
        <v>-2.5</v>
      </c>
      <c r="AD29" t="inlineStr">
        <is>
          <t>Left-leaning</t>
        </is>
      </c>
    </row>
    <row r="30" ht="34.5" customHeight="1">
      <c r="A30" s="2" t="n">
        <v>16</v>
      </c>
      <c r="B30" s="2" t="n">
        <v>5</v>
      </c>
      <c r="C30" s="2" t="inlineStr">
        <is>
          <t>Severe Storms/Tornadoes (May 2003)</t>
        </is>
      </c>
      <c r="D30" s="2" t="inlineStr">
        <is>
          <t>Severe Storm</t>
        </is>
      </c>
      <c r="E30" s="2" t="n">
        <v>20030503</v>
      </c>
      <c r="F30" s="2" t="n">
        <v>20030510</v>
      </c>
      <c r="G30" s="2" t="n">
        <v>7100.9</v>
      </c>
      <c r="H30" s="2" t="n">
        <v>4128.4</v>
      </c>
      <c r="I30" s="2" t="n">
        <v>51</v>
      </c>
      <c r="J30" s="2" t="inlineStr">
        <is>
          <t>NATIONAL</t>
        </is>
      </c>
      <c r="K30" s="2" t="inlineStr">
        <is>
          <t>National</t>
        </is>
      </c>
      <c r="L30" s="2" t="inlineStr">
        <is>
          <t>http://www.cnn.com/2003/WEATHER/05/07/tornadoes/index.html</t>
        </is>
      </c>
      <c r="M30" s="5" t="inlineStr">
        <is>
          <t>CNN.com - States face new tornado forecast - May. 7, 2003</t>
        </is>
      </c>
      <c r="N30" s="5" t="inlineStr">
        <is>
          <t>May 7, 2003 ... ... Severe weather continues to threaten the Southern United States. CNN's Aaron Brown reports. (May 7) premium content. PLAY VIDEO. Personal ...</t>
        </is>
      </c>
      <c r="O30" s="2" t="inlineStr">
        <is>
          <t>Relevant</t>
        </is>
      </c>
      <c r="P30" s="2" t="n">
        <v>0</v>
      </c>
      <c r="Q30" t="inlineStr">
        <is>
          <t>C</t>
        </is>
      </c>
      <c r="S30" t="b">
        <v>0</v>
      </c>
      <c r="T30" t="inlineStr">
        <is>
          <t>The article directly covers the May 2003 tornado outbreak, reporting on the 135 tornadoes recorded, deaths, and storm impacts across multiple states within the event window. There is no discussion of climate change, global warming, or any other causal attribution — only pure event reporting on impacts, forecasts, and emergency response.</t>
        </is>
      </c>
      <c r="U30" s="2">
        <f>IF(SUMPRODUCT(--ISNUMBER(SEARCH('National Domains'!$A$2:$A$48,L30)))&gt;0,"Yes","No")</f>
        <v/>
      </c>
      <c r="V30" s="2">
        <f>IF(COUNTIFS(Calibration!$A:$A,A30,Calibration!$B:$B,B30)&gt;0,"Yes","No")</f>
        <v/>
      </c>
      <c r="W30" s="4" t="inlineStr">
        <is>
          <t>States face new tornado forecast
135 tornadoes recorded since Sunday
CARROLLTON, Georgia (CNN) -- Severe thunderstorms rumbled across central Alabama and northern Georgia Wednesday night, uprooting trees, downing power lines and swamping areas already deluged by three straight days of heavy rains.
And while the Southeast braced for another night of powerful storms, forecasters warned that conditions were ripe for Kansas, Missouri and Arkansas to be hit by more tornadoes Thursday. Those states were heavily damaged earlier this week in one of the most intense outbreaks of tornadoes in 53 years of record-keeping.
Officials have recorded 135 tornadoes for the week since Sunday. More than 40 people have been killed in the non-stop storms.
In Alabama and Georgia late Wednesday, there were no reports of major damage, but authorities warned residents to stay inside and not drive down flooded roads.
"It's extremely dangerous," said Buzz Weiss, a spokesman for the Georgia Emergency Management Agency. He added there was a "lot of widespread localized flooding" from the rains.
In Talladega County, in eastern Alabama, a tornado touched down near the Talladega Superspeedway, but did not hit the famed race track. Sheriff Jerry Studdard said they had "some trees blown down" and "a lot of power lines down," but the county escaped major damage.
In Chattanooga, Tennessee, authorities there were battling to keep the Tennessee River from rising any further. The river has already reached its highest levels in 30 years, flooding a riverside park that has been a hallmark of the city's renovations in recent years.
The Tennessee Valley Authority estimated as much as $7 million worth of damage so far in the area. Three-hundred structures, including dozens of homes, have been affected, the TVA said.
The area received as much as eight inches in less than a day, swelling the creeks and tributaries that feed into the Tennessee river.
A hospital in the community of East Ridge, Tennessee, near the Georgia border, was "surrounded 360 degrees by water," said Don Allen, the director of emergency services in Hamilton County.
Ambulances can no longer get to the hospital, and authorities have routed any emergencies there to other medical facilities.
In the Midwest, forecasters said eastern Kansas, western Missouri and northern Arkansas should brace for the likelihood of more tornadoes Thursday as a low-pressure system moves up from the southwest, mixing a lot of heat and moisture in the atmosphere.
"If you're in that area, stay tuned," said Jeff Evans, lead forecaster with the National Weather Service's Storm Prediction Center.
If the forecasts pan out, it would add to what has already been one of the busiest tornado weeks on record.
Missouri junior high collapses
A powerful storm hit the town of De Soto, Missouri, Tuesday night, causing part of a junior high school to collapse, bringing down trees and power lines and creating a flood of water down Main Street, officials and residents said. (Full story)
No injuries or deaths were reported after the storm, and the town of 6,400 missed a second storm predicted to hit the area around midnight. The town's residents have now experienced four twisters in the past four years.
Heavy rains and storms were not confined to the lower Midwest and the Southeast, however. Flooding in Holly Township, Michigan, about 50 miles northwest of Detroit, caused a 22-car freight train to derail, and several railcars were on their sides, Michigan state police reported Wednesday.
The CSX train was carrying auto parts and completed vehicles. Some cars carrying propane stayed on the rails. The only environmental cleanup involved diesel fuel. A conductor and an engineer were treated for minor injuries.</t>
        </is>
      </c>
      <c r="X30" t="inlineStr">
        <is>
          <t>https://web.archive.org/web/20260620004551/https://www.cnn.com/2003/WEATHER/05/07/tornadoes/index.html</t>
        </is>
      </c>
      <c r="Y30" t="inlineStr">
        <is>
          <t>found</t>
        </is>
      </c>
      <c r="Z30" t="n">
        <v>603</v>
      </c>
      <c r="AA30" t="inlineStr">
        <is>
          <t>cnn.com</t>
        </is>
      </c>
      <c r="AB30" t="n">
        <v>-6.27</v>
      </c>
      <c r="AC30" t="n">
        <v>-2.5</v>
      </c>
      <c r="AD30" t="inlineStr">
        <is>
          <t>Left-leaning</t>
        </is>
      </c>
    </row>
    <row r="31" ht="34.5" customHeight="1">
      <c r="A31" s="2" t="n">
        <v>16</v>
      </c>
      <c r="B31" s="2" t="n">
        <v>6</v>
      </c>
      <c r="C31" s="2" t="inlineStr">
        <is>
          <t>Severe Storms/Tornadoes (May 2003)</t>
        </is>
      </c>
      <c r="D31" s="2" t="inlineStr">
        <is>
          <t>Severe Storm</t>
        </is>
      </c>
      <c r="E31" s="2" t="n">
        <v>20030503</v>
      </c>
      <c r="F31" s="2" t="n">
        <v>20030510</v>
      </c>
      <c r="G31" s="2" t="n">
        <v>7100.9</v>
      </c>
      <c r="H31" s="2" t="n">
        <v>4128.4</v>
      </c>
      <c r="I31" s="2" t="n">
        <v>51</v>
      </c>
      <c r="J31" s="2" t="inlineStr">
        <is>
          <t>NATIONAL</t>
        </is>
      </c>
      <c r="K31" s="2" t="inlineStr">
        <is>
          <t>National</t>
        </is>
      </c>
      <c r="L31" s="2" t="inlineStr">
        <is>
          <t>https://www.cnn.com/2003/WEATHER/05/05/tornadoes/index.html</t>
        </is>
      </c>
      <c r="M31" s="5" t="inlineStr">
        <is>
          <t>Death, damage reported in twisters' wake - May. 5, 2003 - CNN</t>
        </is>
      </c>
      <c r="N31" s="5" t="inlineStr">
        <is>
          <t>May 5, 2003 ... Downed power lines block access to downtown Jackson, Tennessee. Much of the storm damage appeared to be across the Kansas state line in Missouri ...</t>
        </is>
      </c>
      <c r="O31" s="2" t="inlineStr">
        <is>
          <t>Relevant</t>
        </is>
      </c>
      <c r="P31" s="2" t="n">
        <v>0</v>
      </c>
      <c r="Q31" t="inlineStr">
        <is>
          <t>C</t>
        </is>
      </c>
      <c r="S31" t="b">
        <v>0</v>
      </c>
      <c r="T31" t="inlineStr">
        <is>
          <t>The article directly covers the May 3-5, 2003 tornado outbreak affecting Missouri, Kansas, Tennessee, and other states, matching the event metadata precisely. It contains only event reporting — impacts, casualties, damage, and response — with no discussion of climate change or other causal framing beyond standard meteorological conditions (unstable air mass, jet stream).</t>
        </is>
      </c>
      <c r="U31" s="2">
        <f>IF(SUMPRODUCT(--ISNUMBER(SEARCH('National Domains'!$A$2:$A$48,L31)))&gt;0,"Yes","No")</f>
        <v/>
      </c>
      <c r="V31" s="2">
        <f>IF(COUNTIFS(Calibration!$A:$A,A31,Calibration!$B:$B,B31)&gt;0,"Yes","No")</f>
        <v/>
      </c>
      <c r="W31" s="4" t="inlineStr">
        <is>
          <t>Death, damage reported in twisters' wake
New tornado warnings issued Monday
JACKSON, Tennessee (CNN) -- The death toll climbed Monday as rescuers combed through twisted wreckage and crumbled buildings after an "extremely rare" outbreak of tornadoes Sunday and early Monday killed at least 39 people in Missouri, Kansas and Tennessee.
Thousands of residents from Kansas to Tennessee were without power late Monday. Many of them faced the formidable task of rebuilding homes wiped out in the storms.
President Bush offered his condolences to the tornado victims at a stopover in Little Rock, Arkansas, a state that also suffered tornado damage over the weekend.
"The federal government will move as quickly as we possibly can where help is needed," Bush said. "Nature is awfully tough at times. And the best we can do is to pray for those who suffered."
Severe weather continued to pound parts of the nation through Monday, with tornado warnings in Michigan, Tennessee, Alabama and Mississippi in effect in the evening.
The National Weather Service issued a tornado watch for northern Georgia, including the metro Atlanta area, until 3:30 a.m.
A storm at the Georgia-Alabama border prompted a tornado warning for the Anniston, Alabama, area.
Two twisters were reported in northeastern Mississippi shortly before 8 p.m. Monday [9 p.m. EDT]. The National Weather Service radar indicated a tornado three miles west of Paynes, Mississippi, moving eastward. Radar also indicated another twister 13 miles west of Velma moving northeast.
And in northwest Tennessee, radar indicated tornadoes three miles northwest of Millsfield and four miles south of Greenfield.
Sunday evening, 83 twisters were sighted in central and southeastern states, said Dick Hainje, a regional director of the Federal Emergency Management Agency.
"This is a huge, huge outbreak," Hainje said Monday. "Once in a while, you'll get like two or maybe three super cells with very big tornadoes, but numbers like this are extremely rare."
Officials said seven people died in Sunday night's twisters in Kansas, at least 18 in Missouri and at least 14 in Tennessee. Other people thought to be in the storm's path were reported missing. No deaths were reported in Arkansas.
One northeast Kansas resident told CNN that the fast-moving tornado bearing down on her Sunday night "sounded like a huge boulder rolling down the street."
City is 'almost completely gone'
The tornadoes were spawned from an unstable air mass ahead of a developing storm system over the Central Plains, forming a "very potent" line between dry and moist air, Dan McCarthy of the Storm Prediction Center said.
"When you get those kinds of conditions and you get a jet stream that is moving right into that area, that is exactly what we're looking for in environmental conditions that can produce a ... tornado outbreak like we had yesterday," McCarthy added.
There are two major tornado seasons in the Midwest and South -- spring and fall. The spring season lasts until about June. Kansas and Missouri are among the most tornado-prone states.
Lawrence County in southwest Missouri was severely hit Sunday.
Pierce City, a town of 1,400, looked like a war zone after a tornado spent 30 minutes gutting it.
"It's not even recognizable," said Missouri state Rep. Jack Goodman. "There's not one building that hasn't been significantly damaged. Many of them are gone entirely, and very few -- if any -- will be salvageable."
Councilman Thomas Majors -- who said he heard a loud hum before the storm -- said residents were suffering "total shock." Many of the town's buildings were 200 years old.
"It pretty much took the tops off everything," he said.
Statewide emergency declared in Missouri
Missouri Gov. Bob Holden declared a statewide emergency, and said he asked Bush to declare 39 of the state's 120 counties federal disaster areas.
"We're finding devastation throughout the western part of the state. My folks are telling me it's the most widespread series of tornadoes in the history of this state.
"It's very widespread from southwest Missouri all the way over to north Kansas City," he said.
Holden said the Red Cross, Salvation Army, and 175 National Guardsmen were working to help in the aftermath.
The storms moved east through Arkansas and into Tennessee, leaving a swath of destruction, deaths and injuries.
"It's like downtown Baghdad," lawyer Joe Byrd told The Associated Press after he and his law clerk emerged from the basement after a twister ripped through Jackson, Tennessee.
Weather Service officials will not know the category of the storms until they do a site survey, said Ryan Jewell, a meteorologist with the National Weather Service.
F-3 tornadoes have winds of between 158 and 206 mph and are capable of severe damage, with roofs and some walls torn off well-constructed houses, and most trees uprooted. F-5 is the highest on the scale. (Fujita scale)
Missouri
Much of the storm damage appeared to be across the Kansas state line in Missouri, where severe storm damage was reported in 16 counties, according to Jim Charrier with the Missouri Emergency Management Agency.
• Missouri emergency officials reported deaths in Barton, Christian, Jasper and Cedar counties. In Stockton, the seat of Cedar County, the courthouse sustained major damage, said Jim Wakeman, operations chief of the state emergency management agency. A fire station in Battlefield, just south of Springfield, was destroyed, Wakeman said.
• Dallas County's emergency management director said the northern part of his county bore the brunt of the storm, with 10 people injured and several homes destroyed. "We've got power lines down, a couple of propane tanks punctured, so we've got propane leaking into the area," said director Terry Lane. "All the major roads [into Dallas County] are blocked by debris and power lines and cars on their roofs."
Kansas
Gov. Kathleen Sebelius declared a state of emergency for southeastern Kansas, where the storm caused major damage in the counties of Lawrence, Crawford and Cherokee.
• Deaths were reported by Kansas emergency officials in Crawford and Wyandotte counties. In Wyandotte, an 81-year-old man was killed when he was struck in the head by debris, said Don Denney, a spokesman with the unified government of Wyandotte County-Kansas City, Kansas.
• Another 21 people were injured in the city and county, he said, but "it's a miracle" that the toll wasn't higher. "We've sustained significant damage in the northwest section of our city," Denney said. "Dozens and dozens of homes have been leveled and scores of others have been significantly damaged."
Pat Atkins, with the Leavenworth County Emergency Management Office, said nine homes were destroyed, eight had significant damage and 30 suffered some damage. Two people were injured. According to Atkins, most of the storm damage occurred between Linwood and Basehor.
Tennessee
The storm also rumbled into western Tennessee, where tornadoes damaged houses, trailers and buildings. At least 11 people died in Jackson, Tennessee, according to Mayor Charles Farmer. A tornado slammed into the Madison County law enforcement center in Jackson, according to Tennessee Emergency Management spokesman Kurt Pickering.
• The tornado destroyed 16 homes and damaged as many as 100, including at least 70 in east Jackson. The Red Cross is housing about 140 people in shelters in Jackson; another shelter is open in Lexington, about 28 miles east of the city, Red Cross spokeswoman Wanda Stansill said.
• Authorities are working to get two water plants working in Jackson, and Madison County residents have been ordered to boil their water before drinking to kill any bacteria until further notice. 
Arkansas
A tornado cut through the northeast part of the state, damaging homes and buildings. One serious injury was reported, officials in the area said.
• In Woodruff County, the storm caused "a lot of structural damage," but the full extent of damage is not yet known, according to the sheriff's department. 
• One serious injury was reported in the White County town of El Paso, about 25 miles north of Little Rock, according to Arkansas Emergency Management Agency spokeswoman Jennifer Gordon.</t>
        </is>
      </c>
      <c r="X31" t="inlineStr">
        <is>
          <t>https://web.archive.org/web/20260620004726/https://www.cnn.com/2003/WEATHER/05/05/tornadoes/index.html</t>
        </is>
      </c>
      <c r="Y31" t="inlineStr">
        <is>
          <t>found</t>
        </is>
      </c>
      <c r="Z31" t="n">
        <v>1325</v>
      </c>
      <c r="AA31" t="inlineStr">
        <is>
          <t>cnn.com</t>
        </is>
      </c>
      <c r="AB31" t="n">
        <v>-6.27</v>
      </c>
      <c r="AC31" t="n">
        <v>-2.5</v>
      </c>
      <c r="AD31" t="inlineStr">
        <is>
          <t>Left-leaning</t>
        </is>
      </c>
    </row>
    <row r="32" ht="34.5" customHeight="1">
      <c r="A32" s="2" t="n">
        <v>19</v>
      </c>
      <c r="B32" s="2" t="n">
        <v>1</v>
      </c>
      <c r="C32" s="2" t="inlineStr">
        <is>
          <t>Hurricane Isabel (September 2003)</t>
        </is>
      </c>
      <c r="D32" s="2" t="inlineStr">
        <is>
          <t>Tropical Cyclone</t>
        </is>
      </c>
      <c r="E32" s="2" t="n">
        <v>20030918</v>
      </c>
      <c r="F32" s="2" t="n">
        <v>20030919</v>
      </c>
      <c r="G32" s="2" t="n">
        <v>9322.9</v>
      </c>
      <c r="H32" s="2" t="n">
        <v>5484</v>
      </c>
      <c r="I32" s="2" t="n">
        <v>55</v>
      </c>
      <c r="J32" s="2" t="inlineStr">
        <is>
          <t>DC,DE,MD,NC,NJ,NY,PA,VA,WV</t>
        </is>
      </c>
      <c r="K32" s="2" t="inlineStr">
        <is>
          <t>1,2,3,4,5,6,National</t>
        </is>
      </c>
      <c r="L32" s="2" t="inlineStr">
        <is>
          <t>https://www.npr.org/2003/09/18/1435416/hurricane-isabel-makes-u-s-landfall</t>
        </is>
      </c>
      <c r="M32" s="5" t="inlineStr">
        <is>
          <t>Hurricane Isabel Makes U.S. Landfall - NPR</t>
        </is>
      </c>
      <c r="N32" s="5" t="inlineStr">
        <is>
          <t>Hurricane Isabel Makes U.S. Landfall. September 18, 200312:00 AM ET. Heard on Day to Day. By. Alex Chadwick. ,. Brian Naylor. Hurricane Isabel Makes U.S. ...</t>
        </is>
      </c>
      <c r="O32" s="2" t="n"/>
      <c r="P32" s="2" t="n"/>
      <c r="U32" s="2">
        <f>IF(SUMPRODUCT(--ISNUMBER(SEARCH('National Domains'!$A$2:$A$48,L32)))&gt;0,"Yes","No")</f>
        <v/>
      </c>
      <c r="V32" s="2">
        <f>IF(COUNTIFS(Calibration!$A:$A,A32,Calibration!$B:$B,B32)&gt;0,"Yes","No")</f>
        <v/>
      </c>
      <c r="W32" s="4" t="n"/>
      <c r="X32" t="inlineStr">
        <is>
          <t>https://web.archive.org/web/20260620004830/https://www.npr.org/2003/09/18/1435416/hurricane-isabel-makes-u-s-landfall</t>
        </is>
      </c>
      <c r="Y32" t="inlineStr">
        <is>
          <t>failed</t>
        </is>
      </c>
      <c r="AA32" t="inlineStr">
        <is>
          <t>npr.org</t>
        </is>
      </c>
      <c r="AB32" t="n">
        <v>-4.34</v>
      </c>
      <c r="AC32" t="n">
        <v>-2.5</v>
      </c>
      <c r="AD32" t="inlineStr">
        <is>
          <t>Left-leaning</t>
        </is>
      </c>
    </row>
    <row r="33" ht="34.5" customHeight="1">
      <c r="A33" s="2" t="n">
        <v>19</v>
      </c>
      <c r="B33" s="2" t="n">
        <v>2</v>
      </c>
      <c r="C33" s="2" t="inlineStr">
        <is>
          <t>Hurricane Isabel (September 2003)</t>
        </is>
      </c>
      <c r="D33" s="2" t="inlineStr">
        <is>
          <t>Tropical Cyclone</t>
        </is>
      </c>
      <c r="E33" s="2" t="n">
        <v>20030918</v>
      </c>
      <c r="F33" s="2" t="n">
        <v>20030919</v>
      </c>
      <c r="G33" s="2" t="n">
        <v>9322.9</v>
      </c>
      <c r="H33" s="2" t="n">
        <v>5484</v>
      </c>
      <c r="I33" s="2" t="n">
        <v>55</v>
      </c>
      <c r="J33" s="2" t="inlineStr">
        <is>
          <t>DC,DE,MD,NC,NJ,NY,PA,VA,WV</t>
        </is>
      </c>
      <c r="K33" s="2" t="inlineStr">
        <is>
          <t>1,2,3,4,5,6,National</t>
        </is>
      </c>
      <c r="L33" s="2" t="inlineStr">
        <is>
          <t>https://edition.cnn.com/2003/WEATHER/09/18/isabel.environment/index.html</t>
        </is>
      </c>
      <c r="M33" s="5" t="inlineStr">
        <is>
          <t>Isabel may save costliest twist for last - Sep. 19, 2003 - CNN</t>
        </is>
      </c>
      <c r="N33" s="5" t="inlineStr">
        <is>
          <t>Sep 19, 2003 ... Hurricane Isabel promises to be no exception. Although the storm system was not one of the strongest hurricanes as it smashed onto the U.S. ...</t>
        </is>
      </c>
      <c r="O33" s="2" t="inlineStr">
        <is>
          <t>Relevant</t>
        </is>
      </c>
      <c r="P33" s="2" t="n">
        <v>0</v>
      </c>
      <c r="Q33" t="inlineStr">
        <is>
          <t>C</t>
        </is>
      </c>
      <c r="S33" t="b">
        <v>0</v>
      </c>
      <c r="T33" t="inlineStr">
        <is>
          <t>The article is directly about Hurricane Isabel making landfall on the North Carolina coast on September 18, 2003, covering storm surge impacts, inland flooding risks, and environmental damage — matching the event metadata exactly. There is no mention of climate change, global warming, or any causal attribution beyond the immediate meteorological mechanics of the storm.</t>
        </is>
      </c>
      <c r="U33" s="2">
        <f>IF(SUMPRODUCT(--ISNUMBER(SEARCH('National Domains'!$A$2:$A$48,L33)))&gt;0,"Yes","No")</f>
        <v/>
      </c>
      <c r="V33" s="2">
        <f>IF(COUNTIFS(Calibration!$A:$A,A33,Calibration!$B:$B,B33)&gt;0,"Yes","No")</f>
        <v/>
      </c>
      <c r="W33" s="8" t="inlineStr">
        <is>
          <t>Isabel may save costliest twist for last
By  Richard Stenger
CNN
(CNN) -- With punishing winds, surging waves and sheets of rain, hurricanes bring with them a powerful punch that can wreak serious environmental damage. Hurricane Isabel promises to be no exception.
Although the storm system was not one of the strongest hurricanes as it smashed onto the U.S. Atlantic coast, a combination of factors suggest that it could prove to be a devastating one nonetheless.
Much environmental havoc will of course be concentrated around where Isabel made landfall Thursday on the North Carolina coast. The most serious consequences may not occur until later, however, as flooding many miles inland often causes the most deaths, according to hurricane experts.
The colossal physical forces at work when major tropical storms strike the coast are obvious. They can strip beaches of sand, exposing underlying rock, obliterate dunes and create new ones farther inland, and even split barrier islands in half.
The major culprit is storm surges, huge waves that form due to heavy winds and low atmospheric pressure. During the most powerful hurricanes, the combination creates waves up to 15 feet (4.6 meters) higher than normal.
"Storm surges can pose lots of problems for houses right along the coast. The winds may not destroy the homes, but sometimes the storm surge can. Sometimes they even go up and over houses," said Phil Klotzbach, a hurricane researcher at Colorado State University in Fort Collins.
Hurricanes are ranked 1 to 5 on what is known as the Saffir-Simpson scale of strength, with 5 being the most powerful.
Isabel, a Category 2 hurricane, hit North Carolina's Outer Banks early Thursday afternoon shortly before high tide, packing more of a storm surge punch.
A surge could temporarily push the sea level up to 8 feet (2.4 meters) above normal in North Carolina and some neighboring states, according to meteorologists. An area at particular risk is the Chesapeake Bay, which borders some of the most densely populated regions in the Eastern United States.
"Even though the center of the hurricane is not going over it, the winds of the hurricane will drive the water of the Atlantic up the Chesapeake, which could lead to some significant flooding along the shoreline of the Chesapeake," said Jim Candor of AccuWeather, a State College, Pennsylvania-based meteorological service.
The storm surge could push the water level up 3 or 4 feet (1 or 1.2 meters) as far inland as Baltimore, Maryland, Candor said.
The news is grim for that part of the East Coast, which already has weathered one of the wettest years in decades. The surrounding land is saturated. Reservoirs, rivers and streams are full. The region can hardly soak up more.
"If this happened last year, when we were in a drought, it'd be a much different situation," said U.S. Army Corps of Engineers spokesman Peter Shugert.
While the consequences of a hurricane are immediate, some consider the aftereffects to be more of a danger, even if the storm weakens into a tropical storm while it moves over land.
Clouds from such systems can dump more than a foot of rain in a span of hours over a particular area, sometimes many dozens of miles inland, with devastating results.
"It's the day after the storm that we're most worried about," North Carolina Gov. Michael Easley said. "That's when we lost 24 lives to flooding [the day after Hurricane Floyd in 1999]. People driving out in what they thought was 2 or 3 inches of water ended up in a ditch 6 feet deep."
Over the past three decades, inland flooding has been responsible for more than half the U.S. deaths associated with hurricanes and tropical storms, according to Ed Rappaport, deputy director of the National Hurricane Center in Miami, Florida.
CNN/Money's Chris Isidore contributed to this report.</t>
        </is>
      </c>
      <c r="X33" t="inlineStr">
        <is>
          <t>http://web.archive.org/web/20221005132933/http://edition.cnn.com/2003/WEATHER/09/18/isabel.environment/index.html</t>
        </is>
      </c>
      <c r="Y33" t="inlineStr">
        <is>
          <t>found</t>
        </is>
      </c>
      <c r="Z33" t="n">
        <v>638</v>
      </c>
      <c r="AA33" t="inlineStr">
        <is>
          <t>edition.cnn.com</t>
        </is>
      </c>
      <c r="AD33" t="inlineStr">
        <is>
          <t>Unidentified</t>
        </is>
      </c>
    </row>
    <row r="34" ht="34.5" customHeight="1">
      <c r="A34" s="2" t="n">
        <v>19</v>
      </c>
      <c r="B34" s="2" t="n">
        <v>3</v>
      </c>
      <c r="C34" s="2" t="inlineStr">
        <is>
          <t>Hurricane Isabel (September 2003)</t>
        </is>
      </c>
      <c r="D34" s="2" t="inlineStr">
        <is>
          <t>Tropical Cyclone</t>
        </is>
      </c>
      <c r="E34" s="2" t="n">
        <v>20030918</v>
      </c>
      <c r="F34" s="2" t="n">
        <v>20030919</v>
      </c>
      <c r="G34" s="2" t="n">
        <v>9322.9</v>
      </c>
      <c r="H34" s="2" t="n">
        <v>5484</v>
      </c>
      <c r="I34" s="2" t="n">
        <v>55</v>
      </c>
      <c r="J34" s="2" t="inlineStr">
        <is>
          <t>DC,DE,MD,NC,NJ,NY,PA,VA,WV</t>
        </is>
      </c>
      <c r="K34" s="2" t="inlineStr">
        <is>
          <t>1,2,3,4,5,6,National</t>
        </is>
      </c>
      <c r="L34" s="2" t="inlineStr">
        <is>
          <t>https://www.nytimes.com/2003/09/19/nyregion/the-hurricane-hits-new-jersey-shore-thousands-lose-power-in-the-south-of-state.html</t>
        </is>
      </c>
      <c r="M34" s="5" t="inlineStr">
        <is>
          <t>THE HURRICANE HITS: NEW JERSEY SHORE; Thousands Lose ...</t>
        </is>
      </c>
      <c r="N34" s="5" t="inlineStr">
        <is>
          <t>... Lose Power in the South of State. Share full article. By Iver Peterson. Sept. 19, 2003. Stormy weather in advance of Hurricane Isabel wheeled into the ...</t>
        </is>
      </c>
      <c r="O34" s="2" t="inlineStr">
        <is>
          <t>Relevant</t>
        </is>
      </c>
      <c r="P34" s="2" t="n">
        <v>0</v>
      </c>
      <c r="Q34" t="inlineStr">
        <is>
          <t>C</t>
        </is>
      </c>
      <c r="S34" t="b">
        <v>0</v>
      </c>
      <c r="T34" t="inlineStr">
        <is>
          <t>The article directly covers Hurricane Isabel's impacts on New Jersey and the broader New York region on September 18-19, 2003, matching the event metadata. It is pure event reporting — power outages, flooding, emergency declarations, and public response — with no mention of climate change or any causal attribution.</t>
        </is>
      </c>
      <c r="U34" s="2">
        <f>IF(SUMPRODUCT(--ISNUMBER(SEARCH('National Domains'!$A$2:$A$48,L34)))&gt;0,"Yes","No")</f>
        <v/>
      </c>
      <c r="V34" s="2">
        <f>IF(COUNTIFS(Calibration!$A:$A,A34,Calibration!$B:$B,B34)&gt;0,"Yes","No")</f>
        <v/>
      </c>
      <c r="W34" s="4" t="inlineStr">
        <is>
          <t>Stormy weather in advance of Hurricane Isabel wheeled into the New York region tonight, leaving at least 64,000 utility customers without power, mainly in southern parts of New Jersey.
As the strong winds and spitting rain swept through New Jersey and New York City, upstate New York got ready to face the weakening storm. After coming ashore in North Carolina, it set course to travel up the foothills of the Appalachians and Alleghenies to western New York, which it is expected to reach early Friday.
[On Long Island, a detective drowned in Long Beach about 6 p.m. Thursday, the police said. The detective, Patrick Bradley, 42, was a 15-year veteran of the Long Beach Police Department.
[The Nassau County police reported that beaches at Jones Beach and Long Beach were closed to the public.]
In New Jersey, with the region's most exposed shoreline to the wind and rain, Gov. James E. McGreevey declared a state of emergency. But he said the declaration was provisional, to let him mobilize the state National Guard's 2.5-ton trucks in case they are needed to rescue people stranded on the state's barrier islands.
Continue reading the main storyThe power losses tonight were caused by downed utility lines, according to Conectiv and Jersey Central Power and Light.
At the New Jersey State Police emergency center, Lt. Al DellaFave, the state police spokesman, said forecasters who had predicted three to five inches of rain for the state had revised their estimates downward by midafternoon, to two to four inches.
''For most of the state, things are going pretty well, but we're not expecting the worst of the storm until high tide early Friday,'' Lieutenant DellaFave said. ''We got through the first one this afternoon pretty well, and if we get through the next one, then there is definitely not going to be a problem.''
Up and down the region, the arrival of Isabel after a week's warning by forecasters was often attended by more curiosity than fear. Here at the southern tip of the state, where Cape May juts into the Atlantic, the beach roads were jammed with sightseers marveling at the breakers, measured by county officials at 10 to 15 feet in height. Boys played in the surf with stubby boogie boards, and a couple shot down the sidewalk on skateboards, propelled by bedsheets held out as sails.
At Atlantic City, 47 miles up the coast from here, leaders from the Miss America pageant were putting a pretty face on the storm that has threatened, but not yet forced, the cancellation of Friday's traditional contestants' parade on the Boardwalk, which is scheduled for 6 p.m.
''It's on,'' said George Bauer, president and chief executive of the Miss America Organization. ''However, we are going to reassess at 8 a.m. Actually, I don't believe it's ever been canceled for weather.''
The weather did, however, delay flights at the region's major airports, and forced several schools to close early today and to contemplate closing Friday. Atlantic City's casinos reported some cancellations.
Throughout the state, officials said that flooding was the principal danger from the storm, particularly since much of the ground was saturated with days of rain earlier in the week. Lenora Boninfante, communications director for Cape May County, said this afternoon that high waves and a slanting onshore wind had pushed seawater across oceanfront roads in Avalon.
On most of the beaches, the waves drove pools of water up to the inland dunes, and Ms. Boninfante said that the afternoon high tide had come in four feet higher than expected, leading county engineers to expect at least some beach erosion.
For most people the storm meant preparing for the worst and hoping for a break. In Brooklyn, Sal Argano, the general manager of the Seagate Beach Club, built a high wall of sandbags in front of the clubhouse.
Sandbags were also deployed in Bound Brook, N.J., the town on the Raritan River whose business district was under eight feet of water when Tropical Storm Floyd fell on the region in 1999. ''I don't think it's going to be near as bad,'' said Federico A. Llaverias outside his business, the Spice of Life Café. Still, he filled 30 sandbags as a precaution.
Continue reading the main story</t>
        </is>
      </c>
      <c r="X34" t="inlineStr">
        <is>
          <t>http://web.archive.org/web/20171229070132/http://www.nytimes.com/2003/09/19/nyregion/the-hurricane-hits-new-jersey-shore-thousands-lose-power-in-the-south-of-state.html</t>
        </is>
      </c>
      <c r="Y34" t="inlineStr">
        <is>
          <t>found</t>
        </is>
      </c>
      <c r="Z34" t="n">
        <v>708</v>
      </c>
      <c r="AA34" t="inlineStr">
        <is>
          <t>nytimes.com</t>
        </is>
      </c>
      <c r="AB34" t="n">
        <v>-8.02</v>
      </c>
      <c r="AC34" t="n">
        <v>-2.5</v>
      </c>
      <c r="AD34" t="inlineStr">
        <is>
          <t>Left-leaning</t>
        </is>
      </c>
    </row>
    <row r="35" ht="34.5" customHeight="1">
      <c r="A35" s="2" t="n">
        <v>20</v>
      </c>
      <c r="B35" s="2" t="n">
        <v>1</v>
      </c>
      <c r="C35" s="2" t="inlineStr">
        <is>
          <t>California Wildfires (Fall 2003)</t>
        </is>
      </c>
      <c r="D35" s="2" t="inlineStr">
        <is>
          <t>Wildfire</t>
        </is>
      </c>
      <c r="E35" s="2" t="n">
        <v>20030901</v>
      </c>
      <c r="F35" s="2" t="n">
        <v>20031130</v>
      </c>
      <c r="G35" s="2" t="n">
        <v>6613.7</v>
      </c>
      <c r="H35" s="2" t="n">
        <v>3890.4</v>
      </c>
      <c r="I35" s="2" t="n">
        <v>22</v>
      </c>
      <c r="J35" s="2" t="inlineStr">
        <is>
          <t>CA</t>
        </is>
      </c>
      <c r="K35" s="2" t="inlineStr">
        <is>
          <t>17,18,National</t>
        </is>
      </c>
      <c r="L35" s="2" t="inlineStr">
        <is>
          <t>https://www.cnn.com/2003/US/West/10/28/california.wildfire/</t>
        </is>
      </c>
      <c r="M35" s="5" t="inlineStr">
        <is>
          <t>California wildfires burn through 600000 acres - Oct. 29, 2003 - CNN</t>
        </is>
      </c>
      <c r="N35" s="5" t="inlineStr">
        <is>
          <t>Oct 29, 2003 ... Skip to main content. U.S.. California wildfires burn through 600,000 acres. Wind shift helps and hinders firefighters. Wednesday, October 29 ...</t>
        </is>
      </c>
      <c r="O35" s="2" t="inlineStr">
        <is>
          <t>Relevant</t>
        </is>
      </c>
      <c r="P35" s="2" t="n">
        <v>0</v>
      </c>
      <c r="Q35" t="inlineStr">
        <is>
          <t>C</t>
        </is>
      </c>
      <c r="S35" t="b">
        <v>0</v>
      </c>
      <c r="T35" t="inlineStr">
        <is>
          <t>The article directly covers the Fall 2003 California wildfires (Cedar Fire and others), reporting on acreage burned, deaths, containment status, and emergency response. There is no mention of climate change, global warming, or any broader causal framing beyond immediate factors like Santa Ana winds, drought, arson, and an accidental signal fire.</t>
        </is>
      </c>
      <c r="U35" s="2">
        <f>IF(SUMPRODUCT(--ISNUMBER(SEARCH('National Domains'!$A$2:$A$48,L35)))&gt;0,"Yes","No")</f>
        <v/>
      </c>
      <c r="V35" s="2">
        <f>IF(COUNTIFS(Calibration!$A:$A,A35,Calibration!$B:$B,B35)&gt;0,"Yes","No")</f>
        <v/>
      </c>
      <c r="W35" s="4" t="inlineStr">
        <is>
          <t>California wildfires burn through 600,000 acres
Wind shift helps and hinders firefighters
(CNN) -- An 18-mile-long wall of flames -- just a fraction of the blazes scorching Southern California -- devastated the tiny mountain community of Cuyamaca on Tuesday and bore down on the Gold Rush tourist town of Julian.
The so-called Cedar Fire, perhaps the state's most devastating, breached the town limits of Julian in San Diego County on Tuesday afternoon as 125 fire engines and firefighters positioned themselves around the downtown in a bid to save its historic buildings, some of which date to the 19th century.
The entire community of Cuyamaca burned Tuesday, according to California Department of Forestry spokesman John Hawkins. By late afternoon, some of the buildings in Julian were lost.
With 13 wildfires raging in California from Simi Valley to San Diego, the number of homes destroyed passed 1,900, the charred land totaled more than 600,000 acres and the death toll was 16, fire officials said Tuesday.
Santa Ana winds, at times gusting up to 50 or 60 mph, swept down mountain canyons from the Mexican border to Simi Valley, driving the fires. The winds began to slacken Tuesday, and the fires began following the land's topography, sometimes with devastating results.
The Cedar Fire climbed uphill into Cuyamaca and Julian to consume insect-riddled Eucalyptus bark made explosive by a long drought. That blaze is considered zero percent contained, meaning it has not been stopped on any front, officials said.
Dying Santa Ana winds also caused a wildfire burning in Simi Valley to shift northward Tuesday, moving the enormous flames along a path toward hundreds of homes in the Stevenson Ranch community of Los Angeles County.
The unexpected turn sent thousands of residents fleeing for their lives with only 15 minutes' warning as the fire's front line drew within a mile of the neighborhood, not far from the Magic Mountain theme park and about 30 miles northwest of downtown Los Angeles.
Firefighters were able to keep the flames at bay. By Tuesday evening, some residents were returning.
Elsewhere in Southern California, the wind change has been good news for firefighters.
"These are great weather conditions from what we've been having for the last couple of days," Los Angeles County Fire Capt. Mark Kyllingstad said earlier Tuesday. "We are going to be throwing the toolbox at the fire today."
Tim Turner of the California Department of Forestry said firefighters in San Diego County, where at least four fires had burned 300,000 acres, had gotten a much-needed break.
"The weather's in our favor finally," he said. "We're expecting a day of calm winds, and then they'll turn to normal offshore tomorrow. That's good news for everybody."
Full-fledged fight
Forced from their homes during the past three days, tens of thousands of people watched and waited as firefighters battled the blazes.
Twelve people have been killed by fire in San Diego County, most while trying to escape in their cars, and four people died during the weekend in San Bernardino. Two of those were elderly men who died from stress caused by the fires. (Details on deaths)
At least two of the 13 fires have been blamed on arson.
The San Bernardino County Sheriff's Department released a sketch Tuesday of one of two people sought on suspicion of sparking the so-called Old Fire, which has burned nearly 30,000 acres. (Arson fuels anger)
The department is looking for two men in their 20s whom authorities said were seen driving a gray van Saturday morning north of the San Bernardino city limits. Witnesses saw something being thrown into the brush from the van.
The Cedar Fire was started by a lost hunter who lit a signal fire, San Diego Fire Chief Jeff Bowman said Tuesday. He said the hunter did not intend the fire to spread, and that he has been detained.
The U.S. Defense Department is providing military assets to fight the wildfires in California at the request of the National Interagency Fire Center. Four C-130 aircraft configured to drop water or fire-retardant chemicals have been approved to be sent to the area. Eight UH-60 helicopters equipped with water buckets from the California National Guard are deployed.
Firefighters from other parts of California and at least two other states also are helping.
Bush declares major disaster
President Bush declared a major disaster in affected parts of California Monday, opening the way for federal funding for governments, businesses and people affected by the fires.
The Federal Emergency Management Agency and the Small Business Administration made plans to open "one-stop" centers for residents and business owners to file paperwork for emergency loans allowed under the president's disaster declaration.
Firefighters have been unable to bring most of the blazes to even 20 percent containment. Several fires were at zero containment.
The Cedar Fire was perhaps the most devastating. After it ignited Saturday, it consumed 80,000 acres in about 10 hours, and by Tuesday morning had reached 206,000 acres, the largest fire in the state since a blaze scorched 220,000 acres of Ventura County in 1932.
"A fire of this type is not usual," Turner said. "This is an epic fire for San Diego County.".
CNN correspondents Brian Cabell, Frank Buckley, Jeff Flock, Miguel Marquez and Barbara Starr, and producer Stan Wilson, contributed to this report.</t>
        </is>
      </c>
      <c r="X35" t="inlineStr">
        <is>
          <t>https://web.archive.org/web/20260620005133/https://www.cnn.com/2003/US/West/10/28/california.wildfire/</t>
        </is>
      </c>
      <c r="Y35" t="inlineStr">
        <is>
          <t>found</t>
        </is>
      </c>
      <c r="Z35" t="n">
        <v>883</v>
      </c>
      <c r="AA35" t="inlineStr">
        <is>
          <t>cnn.com</t>
        </is>
      </c>
      <c r="AB35" t="n">
        <v>-6.27</v>
      </c>
      <c r="AC35" t="n">
        <v>-2.5</v>
      </c>
      <c r="AD35" t="inlineStr">
        <is>
          <t>Left-leaning</t>
        </is>
      </c>
    </row>
    <row r="36" ht="34.5" customHeight="1">
      <c r="A36" s="2" t="n">
        <v>20</v>
      </c>
      <c r="B36" s="2" t="n">
        <v>2</v>
      </c>
      <c r="C36" s="2" t="inlineStr">
        <is>
          <t>California Wildfires (Fall 2003)</t>
        </is>
      </c>
      <c r="D36" s="2" t="inlineStr">
        <is>
          <t>Wildfire</t>
        </is>
      </c>
      <c r="E36" s="2" t="n">
        <v>20030901</v>
      </c>
      <c r="F36" s="2" t="n">
        <v>20031130</v>
      </c>
      <c r="G36" s="2" t="n">
        <v>6613.7</v>
      </c>
      <c r="H36" s="2" t="n">
        <v>3890.4</v>
      </c>
      <c r="I36" s="2" t="n">
        <v>22</v>
      </c>
      <c r="J36" s="2" t="inlineStr">
        <is>
          <t>CA</t>
        </is>
      </c>
      <c r="K36" s="2" t="inlineStr">
        <is>
          <t>17,18,National</t>
        </is>
      </c>
      <c r="L36" s="2" t="inlineStr">
        <is>
          <t>http://www.cnn.com/2003/US/West/11/03/california.wildfire/</t>
        </is>
      </c>
      <c r="M36" s="5" t="inlineStr">
        <is>
          <t>California wildfire victims head back home - Nov. 3, 2003 - CNN</t>
        </is>
      </c>
      <c r="N36" s="5" t="inlineStr">
        <is>
          <t>Nov 3, 2003 ... How the destructive California wildfires started and grew. premium content. PLAY VIDEO. A family celebrates Halloween in an old airplane hangar.</t>
        </is>
      </c>
      <c r="O36" s="2" t="inlineStr">
        <is>
          <t>Relevant</t>
        </is>
      </c>
      <c r="P36" s="2" t="n">
        <v>0</v>
      </c>
      <c r="Q36" t="inlineStr">
        <is>
          <t>C</t>
        </is>
      </c>
      <c r="S36" t="b">
        <v>0</v>
      </c>
      <c r="T36" t="inlineStr">
        <is>
          <t>The article directly covers the Fall 2003 California wildfires, reporting on evacuees returning home, containment progress, deaths, acreage burned, and recovery efforts. There is no mention of climate change, global warming, or any causal attribution — it is purely event/impact reporting.</t>
        </is>
      </c>
      <c r="U36" s="2">
        <f>IF(SUMPRODUCT(--ISNUMBER(SEARCH('National Domains'!$A$2:$A$48,L36)))&gt;0,"Yes","No")</f>
        <v/>
      </c>
      <c r="V36" s="2">
        <f>IF(COUNTIFS(Calibration!$A:$A,A36,Calibration!$B:$B,B36)&gt;0,"Yes","No")</f>
        <v/>
      </c>
      <c r="W36" s="4" t="inlineStr">
        <is>
          <t>California wildfire victims head back home
SAN BERNARDINO, California (CNN) -- With the vast wildfires largely contained, thousands of southern Californians trudged through mud and ash Monday to the places where their homes once stood.
The sights were heartbreaking, as many pieced through piles of indistinguishable charred rubble in hopes of finding prized possessions and mementos that once served as signs of home.
With help from the weather over the weekend, firefighters got the upper hand on the enormous blazes blamed for at least 20 deaths, the charring of more than 800,000 acres and the destruction of 3,400 homes.
State and federal officials are now especially concerned about mudslides. Federal Emergency Management Agency Director Michael Brown told CNN that with mountainsides stripped barren, "We've got to come in as quickly as possible and do what we can to avert another disaster."
Sandy Raynor with the American Red Cross said there were still more than 1,000 people in Red Cross shelters Monday, including more than 900 in San Bernardino east of Los Angeles, one of the hardest hit areas.
Raynor said one of the biggest challenges for the evacuees is that "they don't know if their homes are safe or not. So keeping the family busy and active, keeping the kids occupied, trying to take their minds off what they may face when they go home has been one of the biggest challenges."
Two people were arrested for impersonating fire officials in San Bernardino, according to county officials. They were trying to get back to their homes in areas where mandatory evacuations had not yet been lifted, officials said.
Six people were arrested for looting in San Bernardino.
South in San Diego, the Cedar Fire -- the largest in state history -- was mostly contained.  Residents were making their way back and meeting with insurance adjusters.
President Bush is expected to visit the area Tuesday on a tour of the wildfires' devastation.
In Simi Valley, west of Los Angeles, fires were completely contained.
But additional challenges remain, including the restoration of basic services.
About 24,000 people were still without power Monday, according to Southern California Edison. And the process of restoring power could be lengthy, given that some power lines and transmission feeds will have to be rebuilt. One federal official said electricity could be out for weeks.
Weather forecasters expect continued helpful conditions for firefighters still working to put out the blazes, with unseasonably cool temperatures and precipitation lasting at least through the beginning of the week.
Thousands of firefighters woke up Monday having had their first full night of rest after more than a week of working 16-hour days
CNN correspondents Brian Cabell and Miguel Marquez contributed to this report.</t>
        </is>
      </c>
      <c r="X36" t="inlineStr">
        <is>
          <t>http://web.archive.org/web/20051202221117/http://www.cnn.com:80/2003/US/West/11/03/california.wildfire/</t>
        </is>
      </c>
      <c r="Y36" t="inlineStr">
        <is>
          <t>found</t>
        </is>
      </c>
      <c r="Z36" t="n">
        <v>451</v>
      </c>
      <c r="AA36" t="inlineStr">
        <is>
          <t>cnn.com</t>
        </is>
      </c>
      <c r="AB36" t="n">
        <v>-6.27</v>
      </c>
      <c r="AC36" t="n">
        <v>-2.5</v>
      </c>
      <c r="AD36" t="inlineStr">
        <is>
          <t>Left-leaning</t>
        </is>
      </c>
    </row>
    <row r="37" ht="34.5" customHeight="1">
      <c r="A37" s="2" t="n">
        <v>20</v>
      </c>
      <c r="B37" s="2" t="n">
        <v>3</v>
      </c>
      <c r="C37" s="2" t="inlineStr">
        <is>
          <t>California Wildfires (Fall 2003)</t>
        </is>
      </c>
      <c r="D37" s="2" t="inlineStr">
        <is>
          <t>Wildfire</t>
        </is>
      </c>
      <c r="E37" s="2" t="n">
        <v>20030901</v>
      </c>
      <c r="F37" s="2" t="n">
        <v>20031130</v>
      </c>
      <c r="G37" s="2" t="n">
        <v>6613.7</v>
      </c>
      <c r="H37" s="2" t="n">
        <v>3890.4</v>
      </c>
      <c r="I37" s="2" t="n">
        <v>22</v>
      </c>
      <c r="J37" s="2" t="inlineStr">
        <is>
          <t>CA</t>
        </is>
      </c>
      <c r="K37" s="2" t="inlineStr">
        <is>
          <t>17,18,National</t>
        </is>
      </c>
      <c r="L37" s="2" t="inlineStr">
        <is>
          <t>http://www.cnn.com/2003/US/West/11/02/california.wildfire/index.html</t>
        </is>
      </c>
      <c r="M37" s="5" t="inlineStr">
        <is>
          <t>Firefighters getting major blazes under control - Nov. 3, 2003 - CNN</t>
        </is>
      </c>
      <c r="N37" s="5" t="inlineStr">
        <is>
          <t>Nov 3, 2003 ... CNN's Miguel Marquez on wildfire evacuees returning home. ... How the destructive California wildfires started and grew. premium ...</t>
        </is>
      </c>
      <c r="O37" s="2" t="inlineStr">
        <is>
          <t>Relevant</t>
        </is>
      </c>
      <c r="P37" s="2" t="n">
        <v>0</v>
      </c>
      <c r="Q37" t="inlineStr">
        <is>
          <t>C</t>
        </is>
      </c>
      <c r="S37" t="b">
        <v>0</v>
      </c>
      <c r="T37" t="inlineStr">
        <is>
          <t>The article directly covers the Fall 2003 Southern California wildfires, reporting on containment progress, evacuations, damages, and recovery efforts. There is no mention of climate change or any causal attribution beyond brief reference to the "Healthy Forests" logging/underbrush management debate, which does not rise to a climate or natural-variability framing.</t>
        </is>
      </c>
      <c r="U37" s="2">
        <f>IF(SUMPRODUCT(--ISNUMBER(SEARCH('National Domains'!$A$2:$A$48,L37)))&gt;0,"Yes","No")</f>
        <v/>
      </c>
      <c r="V37" s="2">
        <f>IF(COUNTIFS(Calibration!$A:$A,A37,Calibration!$B:$B,B37)&gt;0,"Yes","No")</f>
        <v/>
      </c>
      <c r="W37" s="4" t="inlineStr">
        <is>
          <t>Firefighters getting major blazes under control
Returning residents face lack of services, mudslides
POWAY, California (CNN) -- Residents returning to homes that were not damaged in the wildfires in Southern California had to contend with a lack of basic services as major fires were being contained Sunday.
Aided by a damp mild, weather Sunday, firefighters continued making strides in the battle to extinguish wildfires that have scorched more than 800,000 acres of Southern California.
"I think the worst is over," FEMA Director Michael Brown told CNN's "Late Edition with Wolf Blitzer," adding that the air had finally cleared of heavy smoke. "What we have to do is focus solely on taking care of the victims, making certain we get them back up to their feet and back to their normal lives as soon as possible."
The wildfires in five counties, which started more than a week ago, have been blamed in the deaths of 20 people and burned more than 800,000 acres -- over 1,250 square miles -- a slightly smaller area than the state of Rhode Island.
With the Old fire in the San Bernardino area 72 percent contained, fire crews were shifting their focus from structure protection to digging firebreaks, according to Steve Ritchie of the U.S. Forest Service. The number of helicopters dropping water on fires had been cut in half to 11.
The Old fire has burned more than 90,000 acres and killed four people.
The area also was struck by two minor earthquakes overnight -- magnitude 3.3 and 3.4, respectively -- in the town of Devore, about 50 miles northeast of Los Angeles. (Full story)
The Padua and Simi Valley fires, north and northwest of Los Angeles respectively, were declared fully contained Sunday by state officials. They have burned 10,000 and 108,000 acres, respectively.
The Grand Prix fire in San Bernardino County, one of three major wildfires in the mountains, was 95 percent contained, but fire center spokesman Gil Knight predicted it could be weeks before the blaze is fully under control. It has charred more than 59,000 acres and destroyed 61 homes, the state Forestry Department said.
Farther south near San Diego, the Cedar fire -- the largest in state history -- has burned 281,000 acres. It was 98 percent contained, and its perimeter should be completely secured by Monday night, said Lora Lowes, a spokeswoman for the firefighting effort there.
Mandatory evacuations lifted
Near San Bernardino, mandatory evacuations were lifted Sunday for several communities affected by the Old fire, including Big Bear City, Big Bear Lake, Fawnskin, Mooridge, Sugar Loaf, and Woodlands. Those areas were open to residents only, and officials were not allowing any trailers, motor homes or large trucks.
Electricity could be out for weeks in the area, Ritchie.
"People going back into their homes will essentially be camping out, because they will not have any utility support," Ritchie said.
"The mountain area of all these communities has two major transmission feeds, and we've lost both of them in the fire," Ritchie said. "The water has been interrupted, gas service has been interrupted, so all the utilities are a big problem."
The rain, he said, brought new problems, as a mudslide Saturday in Crestline blocked the major highway into the fire area, causing major delays for firefighters trying to reach the scene.
"I think it's pretty dangerous," Brown, the FEMA director, said. "Many of these mountainsides have just been totally stripped barren."
"We've got to come in as quickly as possible," Brown said, "and do what we can to avert another disaster."
Meanwhile, action is also pending in Congress on legislation that would limit the influence of courts and environmental groups over logging projects on federal land. The Senate on Thursday passed a version of President Bush's so-called "Healthy Forests" initiative; a different version previously passed the House.
Industry groups say the bill would make it easier to remove underbrush and felled trees that often fuel wildfires, but many environmentalists call it a giveaway to logging groups, and say it would have done nothing to prevent this week's fires -- the majority of which burned non-federal land.</t>
        </is>
      </c>
      <c r="X37" t="inlineStr">
        <is>
          <t>http://web.archive.org/web/20071211134823/http://www.cnn.com:80/2003/US/West/11/02/california.wildfire/index.html</t>
        </is>
      </c>
      <c r="Y37" t="inlineStr">
        <is>
          <t>found</t>
        </is>
      </c>
      <c r="Z37" t="n">
        <v>686</v>
      </c>
      <c r="AA37" t="inlineStr">
        <is>
          <t>cnn.com</t>
        </is>
      </c>
      <c r="AB37" t="n">
        <v>-6.27</v>
      </c>
      <c r="AC37" t="n">
        <v>-2.5</v>
      </c>
      <c r="AD37" t="inlineStr">
        <is>
          <t>Left-leaning</t>
        </is>
      </c>
    </row>
    <row r="38" ht="34.5" customHeight="1">
      <c r="A38" s="2" t="n">
        <v>20</v>
      </c>
      <c r="B38" s="2" t="n">
        <v>4</v>
      </c>
      <c r="C38" s="2" t="inlineStr">
        <is>
          <t>California Wildfires (Fall 2003)</t>
        </is>
      </c>
      <c r="D38" s="2" t="inlineStr">
        <is>
          <t>Wildfire</t>
        </is>
      </c>
      <c r="E38" s="2" t="n">
        <v>20030901</v>
      </c>
      <c r="F38" s="2" t="n">
        <v>20031130</v>
      </c>
      <c r="G38" s="2" t="n">
        <v>6613.7</v>
      </c>
      <c r="H38" s="2" t="n">
        <v>3890.4</v>
      </c>
      <c r="I38" s="2" t="n">
        <v>22</v>
      </c>
      <c r="J38" s="2" t="inlineStr">
        <is>
          <t>CA</t>
        </is>
      </c>
      <c r="K38" s="2" t="inlineStr">
        <is>
          <t>17,18,National</t>
        </is>
      </c>
      <c r="L38" s="2" t="inlineStr">
        <is>
          <t>https://www.washingtonpost.com/archive/politics/2003/11/05/bush-views-wildfire-damage-in-california/09f80fad-425b-4215-8c0e-a5c9c7154a01/</t>
        </is>
      </c>
      <c r="M38" s="5" t="inlineStr">
        <is>
          <t>Bush Views Wildfire Damage in California - The Washington Post</t>
        </is>
      </c>
      <c r="N38" s="5" t="inlineStr">
        <is>
          <t>Nov 5, 2003 ... ... California wildfires raged. The two chambers must work out the differences, but the administration has suggested both versions are ...</t>
        </is>
      </c>
      <c r="O38" s="2" t="inlineStr">
        <is>
          <t>Relevant</t>
        </is>
      </c>
      <c r="P38" s="2" t="n">
        <v>-1</v>
      </c>
      <c r="Q38" t="inlineStr">
        <is>
          <t>D</t>
        </is>
      </c>
      <c r="R38" t="inlineStr">
        <is>
          <t>other_human_causes</t>
        </is>
      </c>
      <c r="S38" t="b">
        <v>0</v>
      </c>
      <c r="T38" t="inlineStr">
        <is>
          <t>The article is substantively about the Fall 2003 California wildfires (Cedar Fire, San Diego County), firmly within the event window. Causal framing centers on non-climate human factors: bark beetle infestation filling forests with dead wood, lack of federal emergency funding for tree removal, and the Healthy Forests Initiative (timber thinning/clearing) — with no mention of climate change or global warming as a contributing factor.</t>
        </is>
      </c>
      <c r="U38" s="2">
        <f>IF(SUMPRODUCT(--ISNUMBER(SEARCH('National Domains'!$A$2:$A$48,L38)))&gt;0,"Yes","No")</f>
        <v/>
      </c>
      <c r="V38" s="2">
        <f>IF(COUNTIFS(Calibration!$A:$A,A38,Calibration!$B:$B,B38)&gt;0,"Yes","No")</f>
        <v/>
      </c>
      <c r="W38" s="8" t="inlineStr">
        <is>
          <t>President Bush joined California's incoming and outgoing governors Tuesday to tour the charred path of the largest wildfire in state history, but he announced no new federal aid for the cash-strapped government.
Bush said his mission during the three-hour visit to San Diego County was to comfort the victims, thank the rescuers and quiz officials about whether the available federal assistance was being expedited. He said he was satisfied that it was.
"The best I can do is to listen and hug and empathize as best as I can empathize," the president said. "I suspect the citizens here, who are at the darkest moments, will find light when a fellow citizen loves them."
A month after losing a recall election and 13 days before he leaves office, Gov. Gray Davis (D) boarded Marine One with Bush and Gov.-elect Arnold Schwarzenegger (R) for a 25-minute helicopter tour of the devastation caused by the 281,000-acre Cedar Fire, which destroyed 2,200 homes as part of a rash of fires that cost 22 lives.
Firefighters finished surrounding the Cedar Fire with fire breaks Tuesday, and state officials reported that containment of all the fires was near.
Aides to Davis have noted that he sent a letter to Bush on April 16 asking the president to declare a state of emergency in San Diego and in two neighboring counties because of an infestation of bark beetles that has filled forests with dead wood. Davis wanted to tap federal funds to reduce the fire danger. The Federal Emergency Management Agency rejected the request last month, saying that tens of millions of dollars were already being spent on tree removal in the region.
The presidential visit was designed partly to make the case that the federal government was doing its part. Bush, speaking to off-duty firefighters and volunteers at an airport that had been turned into a staging area for reinforcements from across the country, said he wanted to be sure there was good cooperation among the federal, state and local governments.
"I'm interested in hearing the truth, and I believe I've been told the truth, and that there has been good coordination," he said. "If we need to learn any lessons, we'll learn the lessons."
Earlier, Bush told reporters that FEMA and its head, Michael D. Brown, "have been getting high marks."
Bush spoke to reporters in a Harbison Canyon neighborhood that had been ravaged by fires that left denuded hillsides, orphaned chimneys and cement steps leading nowhere. The stench of ash was in the air as Bush walked past the barely recognizable hulks of sedans, washing machines and lawn mowers.
"America has got some wonderful citizenry who just refuse to be defeated," he said. "I met some families here that are obviously crushed by the material loss, and they look forward to rebuilding. The worst of nature can bring out the best in our fellow human beings."
Continuing to include his message of determination about postwar Iraq in his domestic events, Bush blamed Saddam Hussein for the guerrilla attacks plaguing U.S. troops and terrifying Iraq residents who have been aiding the occupation. "We'll get him, we'll find him," Bush said. "I'm sure he's trying to stir up trouble."
Bush was asked whether Iraq has returned to a state of "major combat operations," which he declared over on May 1. "No, we're back to finding these terrorists and bringing them to justice," he said. For the first time, Bush directly addressed the downing Sunday of a U.S. Army Chinook helicopter, which killed 15 soldiers. He said they "died for a cause greater than themselves -- and a noble cause, which is the security of the United States." He added: "We are at war."
Bush said Baathist loyalists, whom he called "the torturers and murderers and thugs that used to benefit from Saddam Hussein's regime," are "some of the ones creating the havoc." Bush has said that foreign terrorists are also responsible.
Bush, casting his comments about Hussein in personal terms, said Iraqis have benefited from the fact that he is no longer running the country. "He's no longer got rape rooms, no longer raping young girls -- having young girls raped because their families don't agree with them," Bush said. "He's no longer torturing people. He's no longer developing mass graves."
The trip was the second time in three weeks that Bush met with Schwarzenegger. Schwarzenegger had promised during his campaign that he would demand millions of dollars in additional federal aid to help California close its record budget deficit, but so far the administration has made no promises. The White House Office of Intergovernmental Affairs has been working with Cabinet departments to locate federal funds that California may already be eligible for, an official said.
Bush's campaign manager, Ken Mehlman, flew to California last weekend to meet with Schwarzenegger aides. Republican officials say that the actor's victory makes the nation's largest state attainable for Bush next year.
Bush did not mention a political victory that had resulted from the wildfires. Bush's Healthy Forests Initiative, which encourages the thinning and clearing of combustible timber, had been on a slow path in Congress, but versions passed the House and the Senate as the Southern California wildfires raged. The two chambers must work out the differences, but the administration has suggested both versions are acceptable. Environmentalists say that the legislation would benefit timber companies.</t>
        </is>
      </c>
      <c r="X38" t="inlineStr">
        <is>
          <t>https://archive.ph/DG7gH#selection-293.0-296.0</t>
        </is>
      </c>
      <c r="Y38" t="inlineStr">
        <is>
          <t>found</t>
        </is>
      </c>
      <c r="Z38" t="n">
        <v>896</v>
      </c>
      <c r="AA38" t="inlineStr">
        <is>
          <t>washingtonpost.com</t>
        </is>
      </c>
      <c r="AB38" t="n">
        <v>-7.01</v>
      </c>
      <c r="AC38" t="n">
        <v>-2.5</v>
      </c>
      <c r="AD38" t="inlineStr">
        <is>
          <t>Left-leaning</t>
        </is>
      </c>
    </row>
    <row r="39" ht="34.5" customHeight="1">
      <c r="A39" s="2" t="n">
        <v>20</v>
      </c>
      <c r="B39" s="2" t="n">
        <v>5</v>
      </c>
      <c r="C39" s="2" t="inlineStr">
        <is>
          <t>California Wildfires (Fall 2003)</t>
        </is>
      </c>
      <c r="D39" s="2" t="inlineStr">
        <is>
          <t>Wildfire</t>
        </is>
      </c>
      <c r="E39" s="2" t="n">
        <v>20030901</v>
      </c>
      <c r="F39" s="2" t="n">
        <v>20031130</v>
      </c>
      <c r="G39" s="2" t="n">
        <v>6613.7</v>
      </c>
      <c r="H39" s="2" t="n">
        <v>3890.4</v>
      </c>
      <c r="I39" s="2" t="n">
        <v>22</v>
      </c>
      <c r="J39" s="2" t="inlineStr">
        <is>
          <t>CA</t>
        </is>
      </c>
      <c r="K39" s="2" t="inlineStr">
        <is>
          <t>17,18,National</t>
        </is>
      </c>
      <c r="L39" s="2" t="inlineStr">
        <is>
          <t>https://www.cnn.com/2003/ALLPOLITICS/11/04/bush.california/index.html</t>
        </is>
      </c>
      <c r="M39" s="5" t="inlineStr">
        <is>
          <t>Bush tours fire-ravaged Southern California - Nov. 5, 2003 - CNN</t>
        </is>
      </c>
      <c r="N39" s="5" t="inlineStr">
        <is>
          <t>Nov 5, 2003 ... ... PLAY VIDEO. CNN's Miguel Marquez on wildfire evacuees returning home. premium content. PLAY VIDEO. RELATED. Gallery: Raging California wildfires ...</t>
        </is>
      </c>
      <c r="O39" s="2" t="inlineStr">
        <is>
          <t>Relevant</t>
        </is>
      </c>
      <c r="P39" s="2" t="n">
        <v>0</v>
      </c>
      <c r="Q39" t="inlineStr">
        <is>
          <t>C</t>
        </is>
      </c>
      <c r="S39" t="b">
        <v>0</v>
      </c>
      <c r="T39" t="inlineStr">
        <is>
          <t>The article directly covers President Bush's tour of the Fall 2003 Southern California wildfire aftermath, confirming the correct event, geography, and timeframe. There is no discussion of climate change, natural variability, or any causal framing — only impacts, political response, and recovery.</t>
        </is>
      </c>
      <c r="U39" s="2">
        <f>IF(SUMPRODUCT(--ISNUMBER(SEARCH('National Domains'!$A$2:$A$48,L39)))&gt;0,"Yes","No")</f>
        <v/>
      </c>
      <c r="V39" s="2">
        <f>IF(COUNTIFS(Calibration!$A:$A,A39,Calibration!$B:$B,B39)&gt;0,"Yes","No")</f>
        <v/>
      </c>
      <c r="W39" s="4" t="inlineStr">
        <is>
          <t>Bush tours fire-ravaged Southern California
(CNN) -- President Bush came to fire-ravaged southern California on Tuesday to survey the aftermath of recent wildfires that burned 800,000 acres and caused 22 deaths.
"I see human tragedy and heartache," Bush told reporters after seeing the devastation. "I see the loss of a lot of material possessions.
"However, I see a strong spirit which exists here. I see people who are resolved to rebuild their lives. Amidst their tears they do see hope. and that is a great tribute to people in this part of California."
The visit -- Bush's 10th to the state as president -- also brought together the state's best known political rivals: Democratic Gov. Gray Davis and Republican Gov.-elect Arnold Schwarzenegger.
In a rare joint appearance since Schwarzenegger defeated Davis in last month's recall election, the two were joined by Bush for a helicopter tour of burned areas of San Diego County.
Bush was not expected to announce any additional aid for California as it recovers from what Davis has called "probably the most expensive, widespread and most devastating" wildfires the state has ever seen. Davis on Monday set up a commission to determine how to better handle  such fires in the future. (Full story)
But Bush's visit could pay off politically as Republicans in the state continue to celebrate Schwarzenegger's victory in unseating Davis.
Bush lost California in 2000 to Democratic presidential candidate Al Gore. In next year's presidential election, California will be a prize with 55 electoral votes -- more than any other state.
Bush made his California stop after a fund-raising visit to Alabama where he raised $1.8 million for his re-election campaign.</t>
        </is>
      </c>
      <c r="X39" t="inlineStr">
        <is>
          <t>https://web.archive.org/web/20260620005427/https://www.cnn.com/2003/ALLPOLITICS/11/04/bush.california/index.html</t>
        </is>
      </c>
      <c r="Y39" t="inlineStr">
        <is>
          <t>found</t>
        </is>
      </c>
      <c r="Z39" t="n">
        <v>277</v>
      </c>
      <c r="AA39" t="inlineStr">
        <is>
          <t>cnn.com</t>
        </is>
      </c>
      <c r="AB39" t="n">
        <v>-6.27</v>
      </c>
      <c r="AC39" t="n">
        <v>-2.5</v>
      </c>
      <c r="AD39" t="inlineStr">
        <is>
          <t>Left-leaning</t>
        </is>
      </c>
    </row>
    <row r="40" ht="34.5" customHeight="1">
      <c r="A40" s="2" t="n">
        <v>20</v>
      </c>
      <c r="B40" s="2" t="n">
        <v>6</v>
      </c>
      <c r="C40" s="2" t="inlineStr">
        <is>
          <t>California Wildfires (Fall 2003)</t>
        </is>
      </c>
      <c r="D40" s="2" t="inlineStr">
        <is>
          <t>Wildfire</t>
        </is>
      </c>
      <c r="E40" s="2" t="n">
        <v>20030901</v>
      </c>
      <c r="F40" s="2" t="n">
        <v>20031130</v>
      </c>
      <c r="G40" s="2" t="n">
        <v>6613.7</v>
      </c>
      <c r="H40" s="2" t="n">
        <v>3890.4</v>
      </c>
      <c r="I40" s="2" t="n">
        <v>22</v>
      </c>
      <c r="J40" s="2" t="inlineStr">
        <is>
          <t>CA</t>
        </is>
      </c>
      <c r="K40" s="2" t="inlineStr">
        <is>
          <t>17,18,National</t>
        </is>
      </c>
      <c r="L40" s="2" t="inlineStr">
        <is>
          <t>https://www.latimes.com/archives/la-xpm-2003-oct-31-me-main31-story.html</t>
        </is>
      </c>
      <c r="M40" s="5" t="inlineStr">
        <is>
          <t>Weather Cools Wildfires' Fury - Los Angeles Times</t>
        </is>
      </c>
      <c r="N40" s="5" t="inlineStr">
        <is>
          <t>Oct 31, 2003 ... Northridge earthquake -- An article in Friday's Section A about the Southern California wildfires gave the wrong date for the Northridge ...</t>
        </is>
      </c>
      <c r="O40" s="2" t="inlineStr">
        <is>
          <t>Relevant</t>
        </is>
      </c>
      <c r="P40" s="2" t="n">
        <v>0</v>
      </c>
      <c r="Q40" t="inlineStr">
        <is>
          <t>C</t>
        </is>
      </c>
      <c r="S40" t="b">
        <v>0</v>
      </c>
      <c r="T40"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40" s="2">
        <f>IF(SUMPRODUCT(--ISNUMBER(SEARCH('National Domains'!$A$2:$A$48,L40)))&gt;0,"Yes","No")</f>
        <v/>
      </c>
      <c r="V40" s="2">
        <f>IF(COUNTIFS(Calibration!$A:$A,A40,Calibration!$B:$B,B40)&gt;0,"Yes","No")</f>
        <v/>
      </c>
      <c r="W40" s="4" t="inlineStr">
        <is>
          <t>A cloud bank carried welcome Pacific moisture to Southern California’s mountains Thursday, bringing badly needed relief to firefighters battling twin foes of fire and fatigue.
Six fires, by some measures the most devastating in California history, continued to burn out of control in Los Angeles, Ventura, San Bernardino and San Diego counties. But the most dangerous of them appeared to be moving away from any towns, and there was a sense on the front lines that the worst may have passed.
“This weather is so bizarre,” said Rancho Santa Fe Fire Department Capt. Gary Snavely, who was deployed to save the San Diego mountain town of Julian. “This town is threatened and on the brink of burning yesterday. And now it’s raining.”
Julian, a historic gold mining town, appeared to have been spared, as was most of Lake Arrowhead. Fires were beaten back from communities in Ventura and northern Los Angeles counties.
Still, there were new losses Thursday, including most of the community of Harrison Park in San Diego County. And any relief came tinged with an awareness that nature is unpredictable and the fires could yet be re-stoked by a change in winds.
“I’m still very concerned,” Deputy Incident Cmdr. Donald Feser of the U.S. Forest Service said as he helped oversee the battle against the Old fire. That blaze had turned away from Arrowhead but still threatened the San Bernardino Mountain resort of Big Bear. “This fire still has a tremendous amount of potential.”
Six days after the fires turned catastrophic, the California Department of Forestry and Fire Protection said this had become the worst wildfire season in the state since record-keeping began in the early 20th century.
As of Wednesday, 959,955 acres had burned statewide, two-thirds in the past week in Southern California. The previous record was in 1987, when 873,000 acres burned.
“We are nowhere near out of the fire season yet,” noted department spokeswoman Karen Terrill, “so it’s very likely we’ll pass the million-acre mark.”
This week’s fires have been blamed for 20 deaths, including one firefighter, and the loss of at least 2,612 homes. They have scorched an estimated 745,000 acres, an area larger than Rhode Island. Losses have been estimated at more than $2 billion.
“This will be the most expensive natural disaster the state has ever incurred,” Gov. Gray Davis said Thursday after an aerial tour of the devastation. “It will be the most expensive, the most severe and the longest in duration.”
Despite Davis’ words, it seemed unlikely that the fires could approach the $20-billion cost of the 1993 Northridge earthquake, or the devastation of the 1906 San Francisco earthquake. Twenty-five people died and about 3,000 homes were destroyed in a much smaller area in the 1991 Oakland Hills fire.
On Thursday afternoon, Gov.-elect Arnold Schwarzenegger took an hourlong helicopter tour of burned sections of the San Bernardino National Forest. Afterward, sporting a yellow CDF jacket, Schwarzenegger said he was impressed with the “incredible coordination of how this was planned. They knew this was going to happen if the forest was not cleaned up. If not for that ... many more families would not have their homes.”
Schwarzenegger said he and Davis will meet today to discuss the devastation, and might fly over damaged areas together.
Schwarzenegger earned a roar of applause from the roughly 1,000 assembled fire personnel when he praised their efforts, particularly in evacuating thousands of people from isolated mountain areas.
“I play heroes in the movies,” he said. “These firefighters are the true heroes.”
For the thousands of firefighters who have been deployed against the threat, many of them around the clock, the past week has been filled with danger, frustration, awe-inspiring spectacle, heartache and, ultimately, utter exhaustion. By Thursday, the ordeal was taking its toll.
Allan Lee, 40, a Rancho Cucamonga firefighter, came down from the mountains Thursday morning after working on the Old fire in San Bernardino County since Saturday and watching hundreds of homes burn. Hungry and homesick, a cell phone call to his wife and two children brought his emotions welling to the surface.
“I’m really tired,” he said, turning away and fighting back tears after hanging up the phone. “I just miss home.”
San Diego
The town of Julian, site of one of the most dramatic stands by firefighters, was deserted Thursday except for a dozen firetrucks parked on the main street. In front of the town hall, an American flag flew at half-staff in honor of the firefighter who died Wednesday defending the town. Two others injured in that battle were released from the hospital Thursday but a third remained in critical condition.
The Cedar fire reached within 2 1/2 miles of downtown Wednesday, and spot fires licked within 300 yards. By Thursday, though, the fire was obscured by a haze of fog, mist and shifting smoke.
Fire Capt. Ken Hale of the California Department of Forestry sat in his truck, exhausted, monitoring radio communications. Hale said firefighters were flanking the fire on its north and south sides in an attempt to narrow it until the two flanks meet.
Hale said the main body of the fire was 25 miles wide.
By Thursday night, the fire was 38% contained.
The Cedar fire has been the largest in California’s recorded history, stretching over 272,318 acres from the outskirts of San Diego into the rugged terrain of the Cleveland National Forest.
To attack it, firefighters have created fire breaks out of roads and bulldozed lines in the brush. But the steep, scruffy terrain made the effort difficult. It could be days before firefighters manage to narrow down the head of the fire significantly, Hale said.
Meanwhile, he said, winds are expected to continue out of the west, pushing the fire to the east for the next two days. Little lies in that direction but hills and desert. The desert should serve as a natural fire break and could be where the fire finally dies.
It remained dangerous Thursday. While firefighters managed to save Julian, a popular weekend destination for San Diegans, several small neighborhoods were badly damaged. The worst hit was Harrison Park, about five miles south of Julian, where at least 15 of approximately 20 homes were destroyed.
“It just got nuked last night,” said Hale.
Little that resembled an intact community remained in Harrison Park, which is nestled in a valley between steep hills. Trees were burned to skeletons. Homes were reduced to smoldering ruins. Chimneys stood near burnt-out truck and cars.
Larry Cooke, 61, a retired fire captain with the San Diego City Fire Department, showed up to survey the destruction of his vacation cabin. The bed of his big green pickup truck contained the twisted remains of an antique cooking stove and kerosene lamps.
“When I rebuild, I’ll put those in there just to remind me,” Cooke said as he chomped on an unlit cigar.
He said he and his wife had been planning to fix up the cabin, which had been in his family for more than 75 years.
“Well,” Cooke said, “now we won’t have any arguments on how to remodel. We have to start from scratch.”
San Bernardino
Two fronts of the Old fire continued to burn east of Lake Arrowhead after destroying an estimated 350 homes in the lakeside community of Cedar Glen. One was on the western edge of Big Bear Valley, near the Big Bear dam. The second was to the southwest near Keller Peak.
As a layer of fog and mist moved into the area, accompanied by temperatures that cooled all the way down to the 40s, the fire slowed to a crawl.
“This is the Pacific Ocean lying over our heads right now,” said Pete Dennen, the San Bernardino Fire Department division chief in charge of the Big Bear area.
Still, Dennen warned against complacency. Wind gusts of up to 50 mph were blowing the fire northeastward, in a mostly harmless direction. But the blaze has mocked earlier predictions, along with efforts to contain it.
“This fire can do anything,” Dennen said. “We’re just lucky, I’ll be the first to tell you.”
In the 24 hours leading up to Thursday afternoon, fire crews bulldozed 20 miles of fire break between Big Bear and Highway 38, according to Feser, the Forest Service official.
“The question is, ‘What would it take to put this fire out?’ ” Feser said. “I would say it would take a period of several weeks with at least three inches of rain.”
Still, fire officials seemed pleased at the end of the day. A voluntary evacuation order was lifted in the high desert community of Lucerne Valley, which lies below Big Bear, as authorities became less concerned that the fire would charge down the north slope of the mountains.
Although a cloud of smoke and fog hung over Big Bear, the unscathed forest areas to the east enjoyed a crystal-clear, smoke-free autumn day. The oak trees and chaparral were green and gold beneath a crisp blue sky, up to the point where Highway 38 wound around a mountain and back into the smudgy gray haze of the fire.
On the eastern shore of Arrowhead, the community of Cedar Glen was a burned-out ghost town, the result of the fire that blew through on Wednesday. Falling trees and limbs, emerging out of the fog, posed a hazard to emergency crews, as did downed power lines. So hot were the flames that little silver streams marked the spots where aluminum window frames had melted.
All was not devastation, however. Alan Wheeler returned to his wood-paneled split-level home in lower Cedar Glen, relieved to find the structure intact -- only 1,000 feet from where the fire tore its way through Hooks Creek late Wednesday afternoon.
“I just can’t believe I’m standing in my house,” said Wheeler, a construction worker who has lived in the Arrowhead area for 29 years. “Yesterday I wouldn’t have given a plugged nickel for Cedar Glen or Arrowhead.”
Wheeler said the first evacuation order came Saturday night, but he and his wife, Carolyn, decided to wait for the fire, confident that they could escape on Highway 173, which runs downhill into Hesperia. Finally, on Tuesday, they drove halfway down the mountains with two neighboring families to stay at a campground above the last checkpoint.
Although the Wheelers returned home Thursday afternoon, Alan Wheeler said he was not going to unpack until the last hotspots around upper Cedar Glen were extinguished, and he was also not going to leave, even though supplies were limited to a single market and the weather had turned freezing cold.
He said he would turn on his gas stove for heat through the night.
“I thought about lighting a fire in the fireplace, he said. “But I don’t think that’d be a very good idea right now.”
Ventura/Los Angeles
The front lines of the 115,920-acre Simi Valley fire remained near the Stevenson Ranch subdivision in Los Angeles County, according to Ventura County Fire Department spokesman John Wade. Numerous bulldozer and hand crews worked to keep the flames from advancing north of Interstate 5.
A reduction in winds and the cooler temperatures helped the firefighting effort. Wade said no homes had been lost in Stevenson Ranch.
In Ventura County, “we don’t have any critical areas that are posing an immediate threat to any homes,” said Wade, a veteran firefighter who officially retired on Monday after nearly 38 years, but has remained at the fire base camp to lend a hand.
Maintenance of the Simi fire in this area has turned to the monitoring of hot spots and continuing to build nearly 100 miles of containment line around the blaze. So far, containment is estimated at 60% and officials predict the job will be finished before Wednesday.
“There’s still a lot of hard, dirty, cruddy work to be done,” Wade said. “This is when it becomes less exciting.”
Near Fillmore, crews continued to battle a 63,719-acre fire burning north and northwest into the Los Padres National Forest.
Hand crews and air tankers kept at the fire, which began a week ago and has been difficult to attack because it is burning in steep terrain and thick vegetation that in some areas has not burned since 1917, a Forest Service official said.
Although the fire continued to spread westward within the national forest, officials said there was no imminent threat to the cities of Santa Paula, Fillmore or Ojai.</t>
        </is>
      </c>
      <c r="X40" t="inlineStr">
        <is>
          <t>https://web.archive.org/web/20260620005622/https://www.latimes.com/archives/la-xpm-2003-oct-31-me-main31-story.html</t>
        </is>
      </c>
      <c r="Y40" t="inlineStr">
        <is>
          <t>found</t>
        </is>
      </c>
      <c r="Z40" t="n">
        <v>2073</v>
      </c>
      <c r="AA40" t="inlineStr">
        <is>
          <t>latimes.com</t>
        </is>
      </c>
      <c r="AB40" t="n">
        <v>-6.23</v>
      </c>
      <c r="AC40" t="n">
        <v>-2.5</v>
      </c>
      <c r="AD40" t="inlineStr">
        <is>
          <t>Left-leaning</t>
        </is>
      </c>
    </row>
    <row r="41" ht="34.5" customHeight="1">
      <c r="A41" s="2" t="n">
        <v>20</v>
      </c>
      <c r="B41" s="2" t="n">
        <v>7</v>
      </c>
      <c r="C41" s="2" t="inlineStr">
        <is>
          <t>California Wildfires (Fall 2003)</t>
        </is>
      </c>
      <c r="D41" s="2" t="inlineStr">
        <is>
          <t>Wildfire</t>
        </is>
      </c>
      <c r="E41" s="2" t="n">
        <v>20030901</v>
      </c>
      <c r="F41" s="2" t="n">
        <v>20031130</v>
      </c>
      <c r="G41" s="2" t="n">
        <v>6613.7</v>
      </c>
      <c r="H41" s="2" t="n">
        <v>3890.4</v>
      </c>
      <c r="I41" s="2" t="n">
        <v>22</v>
      </c>
      <c r="J41" s="2" t="inlineStr">
        <is>
          <t>CA</t>
        </is>
      </c>
      <c r="K41" s="2" t="inlineStr">
        <is>
          <t>17,18,National</t>
        </is>
      </c>
      <c r="L41" s="2" t="inlineStr">
        <is>
          <t>http://www.cnn.com/2003/US/West/11/01/california.wildfire/</t>
        </is>
      </c>
      <c r="M41" s="5" t="inlineStr">
        <is>
          <t>One fire fully contained - Nov. 2, 2003 - CNN</t>
        </is>
      </c>
      <c r="N41" s="5" t="inlineStr">
        <is>
          <t>Nov 2, 2003 ... ... in the battle to contain wildfires across California. Story Tools. more video VIDEO. How the destructive California wildfires started and grew.</t>
        </is>
      </c>
      <c r="O41" s="2" t="inlineStr">
        <is>
          <t>Relevant</t>
        </is>
      </c>
      <c r="P41" s="2" t="n">
        <v>0</v>
      </c>
      <c r="Q41" t="inlineStr">
        <is>
          <t>C</t>
        </is>
      </c>
      <c r="S41" t="b">
        <v>0</v>
      </c>
      <c r="T41" t="inlineStr">
        <is>
          <t>The article directly covers the Fall 2003 California wildfires (Cedar, Old, Grand Prix, Padua, Simi Valley fires) with detailed reporting on containment progress, casualties, and damage. There is no mention of climate change, global warming, or any causal attribution — only pure event reporting on impacts, firefighting efforts, and emerging mudslide risks.</t>
        </is>
      </c>
      <c r="U41" s="2">
        <f>IF(SUMPRODUCT(--ISNUMBER(SEARCH('National Domains'!$A$2:$A$48,L41)))&gt;0,"Yes","No")</f>
        <v/>
      </c>
      <c r="V41" s="2">
        <f>IF(COUNTIFS(Calibration!$A:$A,A41,Calibration!$B:$B,B41)&gt;0,"Yes","No")</f>
        <v/>
      </c>
      <c r="W41" s="4" t="inlineStr">
        <is>
          <t>One fire fully contained
Precipitation poses new threat of mudslides
SAN BERNARDINO, California (CNN) -- One of southern California's major wildfires was fully contained Saturday night, with the help of rain and snow, firefighters said. Firefighters also made progress against two other fires, but rainy weather poses a new threat of mudslides on land stripped of vegetation.
The fire in Simi Valley, in Ventura and northwestern Los Angeles counties, was 100 percent contained by Saturday night after burning 108,204 acres, according to the Ventura County Fire Department. The fire devoured 64 buildings.
The Grand Prix fire, one of three major wildfires in the mountains, was 95 percent contained, and fire center spokesman Gil Knight predicted it could be weeks before the blaze is under control. It has charred more than 59,000 acres and destroyed 52 homes, the state Forestry Department said. Evacuation orders remained in effect for several thousand people.
The Grand Prix fire in San Bernardino County was 95 percent contained Saturday afternoon, the California Department of Forestry reported. So was the nearby Padua fire in Los Angeles County.
Firefighters have had cloudy, cool and rainy weather on their side for the past two days, and winds have died down. Most of the rain has moved into Arizona, said CNN meteorologist Orleon Sidney, but scattered showers are still possible in the San Diego area.
The Grand Prix fire is one of three major wildfires in the mountains, which are home to several resorts. It has charred more than 59,000 acres and destroyed 52 homes, the state Forestry Department said. Evacuation orders remained in effect for several thousand people.
The Padua fire was 95 percent contained, up 5 percent from earlier Saturday, after burning more than 10,000 acres.
Firefighters were still struggling to contain the larger Old fire, which has scoured 91,000 acres, killed four people and destroyed 850 homes and 10 businesses.
The Old fire was listed as 45 percent contained, but officials from the state forestry department said the Santa Ana winds that whipped up the fires when they started last weekend are expected to return next week. It was not expected to be contained until November 8.
Rainy weather poses new threat
The precipitation, which helps squelch the fires, has brought a new danger to the area -- a risk of mudslides down hills that fire had stripped of trees and brush.
"We've had about an inch of rain this morning, so the snow has melted and it's now turning to muck," Beckley said.
One mudslide was reported Saturday morning near the town of Crestline, blocking part of a highway, she said.
U.S. Homeland Security Secretary Tom Ridge joined Gov. Gray Davis Saturday for a tour of the fire scene in Claremont, east of Los Angeles. Ridge's department oversees FEMA, the Federal Emergency Management Agency.
Devastation 'takes your breath away'
Ridge told reporters the scope of the devastation "takes your breath away," and praised the roughly 15,000 people involved in the firefighting effort.
"I just met a fireman who was trying to save somebody else's house when his went up in flames," Ridge said. "In the operations center, there are a couple of people on duty today -- 12-hour shifts. They lost their homes, but they know they still have a job to do, and maybe their presence will help save somebody else's homes."
The week-old fires have killed 20 people and destroyed more than 3,300 homes, authorities reported.
About 750,000 acres have been blackened across five southern California counties. State officials estimate the fires have caused $2 billion worth of damage, and Davis said that number will grow as changes in property value and the price tag of rebuilding are factored into the overall damages.
The Cedar Fire in San Diego County -- the largest in state history -- was 81 percent contained Saturday after burning 281,000 acres of land. Firefighters expected to have it contained by Monday, said Lora Lowes, a spokeswoman for the firefighting effort there.
Emotional toll
Los Angeles firefighters held a memorial service Saturday in San Bernardino County for fellow firefighter Steve Rucker, who died Wednesday while fighting the Cedar fire near San Diego.
Firefighters aboard 55 fire engines formed the name "Rucker" with their trucks. Rucker is the only firefighter among the 20 fatalities from the fires.
Hundreds of residents were combing through the charred rubble where their homes once stood, searching for pieces of their life.
Others were thankful their homes were spared.
"We have a house and it was quite a relief to go back to it," said Sally Eckberg, a resident of Scripps Ranch in San Diego County, hardest hit by the fires. "We escaped and we're very fortunate."
She told CNN that said the path of the fire often made no sense as it shunned some homes and destroyed others.
"There is absolutely no explanation for how close that fire comes," Eckberg said. "In walking around the neighborhood, it's so sad. You want to help. But it's almost like it's a holy place and you don't want to intrude."
The Scripps Ranch home of Steve Homel was the only one on a block of 48 homes that wasn't destroyed.
"It was like the end of the world was going on. it was dark and flames were coming over the top. and we ran for it and we didn't think -- with what we were running from -- that there would be anything at all left, least of all our house."
Ten shelters are open, down from 40, and are housing nearly 2,200 people, said disaster worker Tracy Gary in San Bernardino. She said 12,600 people have stayed in the shelters since the fires began.
"Many in the shelters don't even know if their homes are damaged or still standing," she said. People who need to locate family members can call 1-866-GET-INFO.</t>
        </is>
      </c>
      <c r="X41" t="inlineStr">
        <is>
          <t>https://web.archive.org/web/20260129212458/https://www.cnn.com/2003/US/West/11/01/california.wildfire/</t>
        </is>
      </c>
      <c r="Y41" t="inlineStr">
        <is>
          <t>found</t>
        </is>
      </c>
      <c r="Z41" t="n">
        <v>974</v>
      </c>
      <c r="AA41" t="inlineStr">
        <is>
          <t>cnn.com</t>
        </is>
      </c>
      <c r="AB41" t="n">
        <v>-6.27</v>
      </c>
      <c r="AC41" t="n">
        <v>-2.5</v>
      </c>
      <c r="AD41" t="inlineStr">
        <is>
          <t>Left-leaning</t>
        </is>
      </c>
    </row>
    <row r="42" ht="34.5" customHeight="1">
      <c r="A42" s="2" t="n">
        <v>20</v>
      </c>
      <c r="B42" s="2" t="n">
        <v>8</v>
      </c>
      <c r="C42" s="2" t="inlineStr">
        <is>
          <t>California Wildfires (Fall 2003)</t>
        </is>
      </c>
      <c r="D42" s="2" t="inlineStr">
        <is>
          <t>Wildfire</t>
        </is>
      </c>
      <c r="E42" s="2" t="n">
        <v>20030901</v>
      </c>
      <c r="F42" s="2" t="n">
        <v>20031130</v>
      </c>
      <c r="G42" s="2" t="n">
        <v>6613.7</v>
      </c>
      <c r="H42" s="2" t="n">
        <v>3890.4</v>
      </c>
      <c r="I42" s="2" t="n">
        <v>22</v>
      </c>
      <c r="J42" s="2" t="inlineStr">
        <is>
          <t>CA</t>
        </is>
      </c>
      <c r="K42" s="2" t="inlineStr">
        <is>
          <t>17,18,National</t>
        </is>
      </c>
      <c r="L42" s="2" t="inlineStr">
        <is>
          <t>https://www.latimes.com/la-mediacenter-2003-1031-story.html</t>
        </is>
      </c>
      <c r="M42" s="5" t="inlineStr">
        <is>
          <t>Los Angeles Times Responds to Wildfire Devastation</t>
        </is>
      </c>
      <c r="N42" s="5" t="inlineStr">
        <is>
          <t>Oct 31, 2003 ... LOS ANGELES, October 31, 2003 -- The Los Angeles Times is responding to the devastation wrought by wildfires across Southern California by ...</t>
        </is>
      </c>
      <c r="O42" s="2" t="inlineStr">
        <is>
          <t>Relevant</t>
        </is>
      </c>
      <c r="P42" s="2" t="n">
        <v>0</v>
      </c>
      <c r="Q42" t="inlineStr">
        <is>
          <t>C</t>
        </is>
      </c>
      <c r="S42" t="b">
        <v>0</v>
      </c>
      <c r="T42" t="inlineStr">
        <is>
          <t>The article is a press release from the LA Times dated October 31, 2003, describing the newspaper's charitable fire relief campaign and complimentary newspaper deliveries to shelters in response to the Southern California wildfires — squarely within the event window and geography. There is no discussion of the cause of the wildfires (climate change or otherwise); it is purely operational/response reporting.</t>
        </is>
      </c>
      <c r="U42" s="2">
        <f>IF(SUMPRODUCT(--ISNUMBER(SEARCH('National Domains'!$A$2:$A$48,L42)))&gt;0,"Yes","No")</f>
        <v/>
      </c>
      <c r="V42" s="2">
        <f>IF(COUNTIFS(Calibration!$A:$A,A42,Calibration!$B:$B,B42)&gt;0,"Yes","No")</f>
        <v/>
      </c>
      <c r="W42" s="4" t="inlineStr">
        <is>
          <t>Los Angeles Times Responds to Wildfire Devastation
LOS ANGELES, October 31, 2003 -- The Los Angeles Times is responding to the devastation wrought by wildfires across Southern California by creating a fire relief campaign and by delivering complimentary newspapers to shelters housing thousands who have been evacuated from or lost their homes.
The Los Angeles Times Family Fund/KTLA-5 Charities Fire Relief Campaign is a joint effort by the McCormick Tribune Foundation, Los Angeles Times and KTLA, which, like The Times, is owned by Tribune Company.
For every dollar donated up to the first $1 million, the McCormick Tribune Foundation will donate an additional 50 cents. The Los Angeles Times, KTLA and McCormick Tribune Foundation will absorb all administrative costs.
“The losses being suffered throughout the area are so great that it will take a community-wide effort to begin the recovery process,” said John Puerner, publisher, Los Angeles Times. “The Fire Relief Campaign is an easy and effective way for Southern Californians to help their neighbors in this time of need.”
The Times has taken the additional step of delivering hundreds of complimentary newspapers to 15 area shelters housing evacuees and those left homeless. The deliveries began on October 27 and will continue as long as needed. The Times is also working with authorities to find ways to deliver papers to the camps of off-duty fire fighters.
“As Southern California’s most comprehensive region-wide news report, it’s our duty to reach the people who are most in need of reliable information during this crisis,” Puerner said.
The Los Angeles Times, a Tribune Publishing company, is the largest metropolitan daily newspaper in the country and the winner of 30 Pulitzer Prizes, including three this year in national reporting, feature writing and feature photography. The Times publishes five regional editions covering the Los Angeles metropolitan area, Orange and Ventura counties, San Fernando Valley and an Inland Empire edition covering Riverside and San Bernardino counties, as well as a National edition.
The stories shaping California
Get up to speed with our Essential California newsletter, sent six days a week.
You may occasionally receive promotional content from the Los Angeles Times.</t>
        </is>
      </c>
      <c r="X42" t="inlineStr">
        <is>
          <t>http://web.archive.org/web/20230524150123/https://www.latimes.com/la-mediacenter-2003-1031-story.html</t>
        </is>
      </c>
      <c r="Y42" t="inlineStr">
        <is>
          <t>found</t>
        </is>
      </c>
      <c r="Z42" t="n">
        <v>355</v>
      </c>
      <c r="AA42" t="inlineStr">
        <is>
          <t>latimes.com</t>
        </is>
      </c>
      <c r="AB42" t="n">
        <v>-6.23</v>
      </c>
      <c r="AC42" t="n">
        <v>-2.5</v>
      </c>
      <c r="AD42" t="inlineStr">
        <is>
          <t>Left-leaning</t>
        </is>
      </c>
    </row>
    <row r="43" ht="34.5" customHeight="1">
      <c r="A43" s="2" t="n">
        <v>20</v>
      </c>
      <c r="B43" s="2" t="n">
        <v>9</v>
      </c>
      <c r="C43" s="2" t="inlineStr">
        <is>
          <t>California Wildfires (Fall 2003)</t>
        </is>
      </c>
      <c r="D43" s="2" t="inlineStr">
        <is>
          <t>Wildfire</t>
        </is>
      </c>
      <c r="E43" s="2" t="n">
        <v>20030901</v>
      </c>
      <c r="F43" s="2" t="n">
        <v>20031130</v>
      </c>
      <c r="G43" s="2" t="n">
        <v>6613.7</v>
      </c>
      <c r="H43" s="2" t="n">
        <v>3890.4</v>
      </c>
      <c r="I43" s="2" t="n">
        <v>22</v>
      </c>
      <c r="J43" s="2" t="inlineStr">
        <is>
          <t>CA</t>
        </is>
      </c>
      <c r="K43" s="2" t="inlineStr">
        <is>
          <t>17,18,National</t>
        </is>
      </c>
      <c r="L43" s="2" t="inlineStr">
        <is>
          <t>https://www.baltimoresun.com/2003/10/27/blazes-merge-in-california-form-lethal-walls-of-fire/</t>
        </is>
      </c>
      <c r="M43" s="5" t="inlineStr">
        <is>
          <t>Blazes merge in California, form lethal walls of fire – Baltimore Sun</t>
        </is>
      </c>
      <c r="N43" s="5" t="inlineStr">
        <is>
          <t>Oct 27, 2003 ... By nightfall, more than 100,000 acres of San Diego County had burned in fires in the northern part of the county and near the U.S.-Mexico border ...</t>
        </is>
      </c>
      <c r="O43" s="2" t="inlineStr">
        <is>
          <t>Relevant</t>
        </is>
      </c>
      <c r="P43" s="2" t="n">
        <v>0</v>
      </c>
      <c r="Q43" t="inlineStr">
        <is>
          <t>C</t>
        </is>
      </c>
      <c r="S43" t="b">
        <v>0</v>
      </c>
      <c r="T43" t="inlineStr">
        <is>
          <t>The article directly covers the Fall 2003 Southern California wildfires, reporting on deaths, destroyed homes, and firefighting efforts across San Diego, San Bernardino, and Ventura counties. There is no discussion of climate change, global warming, or any other causal framing — it is purely event reporting.</t>
        </is>
      </c>
      <c r="U43" s="2">
        <f>IF(SUMPRODUCT(--ISNUMBER(SEARCH('National Domains'!$A$2:$A$48,L43)))&gt;0,"Yes","No")</f>
        <v/>
      </c>
      <c r="V43" s="2">
        <f>IF(COUNTIFS(Calibration!$A:$A,A43,Calibration!$B:$B,B43)&gt;0,"Yes","No")</f>
        <v/>
      </c>
      <c r="W43" s="4" t="inlineStr">
        <is>
          <t>LOS ANGELES – A crescent of fire continued to rage through Southern California yesterday, destroying hundreds of homes, claiming 14 lives and throwing the entire region into an eerie, smoky half-light.
A searing Santa Ana wind blew flames over mountain slopes, burning more than 300 houses and bringing the fire’s two-day toll to about 650 destroyed homes.
The combined fires, which stretched over 250,000 acres in an arc from Ventura County to the Mexican border, were among the most destructive in modern California’s recent history.
More than 5,000 firefighters battled the infernos, at least two of which were believed to have been caused by arson.
“It goes wherever it wants to go and consumes whatever it wants,” Capt. Doug Johnston of the Kern County Fire Department said of one of the largest fires, in San Bernardino County. “It’s humbling. There’s only so much you can do with a wind-driven fire like this.”
The fires did their worst damage, in terms of property loss, along the ragged fringe of mountain slopes where suburbia meets the wilderness – a classic Southern California landscape that has long lured people to build homes in forest and brushland despite the near certainty that they will eventually be threatened by fire.
Most deadly
The most deadly of the fires rampaged through dry brush in northeastern San Diego County. At least 11 people died in the Cedar and Paradise fires, most trapped in their cars as they tried to flee.
The worst of the two, the Cedar Fire, also destroyed about 50 homes in Ramona and the Scripps Ranch and Tierrasanta neighborhoods of San Diego.
More destructive in terms of property loss were twin blazes centered in San Bernardino County. The two converged yesterday near Devore, according to Norm Walker, a division chief with the U.S. Forest Service.
That created a contiguous band of more than 60,000 blackened acres from Claremont in the west, where fire crews managed to gain control over the firestorm, to Running Springs in the east, where the blaze continued to burn out of control between Lake Arrowhead and Big Bear.
A third major fire raged in Ventura County, charring at least 80,000 acres of hillsides and rangeland, destroying or damaging eight homes and prompting evacuation of a large county jail and neighborhoods in Simi Valley, Moorpark, Fillmore and Santa Paula.
Reagan library
At one point yesterday, the fire approached the Ronald Reagan Presidential Library in Simi Valley, but was eventually beaten back without causing any damage there.
Residents of northern San Diego County awoke yesterday to wind-whipped flames racing toward homes and news that two major brush fires had broken out over night. It was soon clear that few, if any, firefighters were available to stop the advancing flames.
At least 11 persons were reported killed by the fires by late yesterday, most trapped in their vehicles as they attempted to flee from Ramona to Lakeside, through the Barona Indian Reservation, officials said.
Much of the region’s fire equipment and many San Diego County firefighters had been deployed to fight blazes near Los Angeles, as well as a fire that broke out last week at Camp Pendleton.
As some homeowners tried to fight the flames with garden hoses, San Diego Mayor Dick Murphy pleaded for residents to flee.
“Your life is more important than your house,” he said. By late in the day Murphy said: “It’s a tragedy to see what this fire has done.”
Fire personnel acknowledged being overwhelmed by the number, speed and erratic movements of the fires. California Highway Patrol spokeswoman Cathy Fritz called the situation in the county, “a nightmare. It’s a mess.”
“We have everything sent out that we can possibly send out,” said fire dispatcher Ron Dumbey. “And we are asking for all that we can get.”
By nightfall, more than 100,000 acres of San Diego County had burned in fires in the northern part of the county and near the U.S.-Mexico border.
More than 200 structures were destroyed or damaged.
The Los Angeles Times is a Tribune Publishing newspaper. The Associated Press contributed to this article.</t>
        </is>
      </c>
      <c r="X43" t="inlineStr">
        <is>
          <t>https://web.archive.org/web/20260620005755/https://www.baltimoresun.com/2003/10/27/blazes-merge-in-california-form-lethal-walls-of-fire/</t>
        </is>
      </c>
      <c r="Y43" t="inlineStr">
        <is>
          <t>found</t>
        </is>
      </c>
      <c r="Z43" t="n">
        <v>681</v>
      </c>
      <c r="AA43" t="inlineStr">
        <is>
          <t>baltimoresun.com</t>
        </is>
      </c>
      <c r="AB43" t="n">
        <v>-3.79</v>
      </c>
      <c r="AC43" t="n">
        <v>0</v>
      </c>
      <c r="AD43" t="inlineStr">
        <is>
          <t>Left-leaning</t>
        </is>
      </c>
    </row>
    <row r="44" ht="34.5" customHeight="1">
      <c r="A44" s="2" t="n">
        <v>21</v>
      </c>
      <c r="B44" s="2" t="n">
        <v>1</v>
      </c>
      <c r="C44" s="2" t="inlineStr">
        <is>
          <t>Western/Central Drought/Heat Wave (Spring-Fall 2003)</t>
        </is>
      </c>
      <c r="D44" s="2" t="inlineStr">
        <is>
          <t>Drought</t>
        </is>
      </c>
      <c r="E44" s="2" t="n">
        <v>20030301</v>
      </c>
      <c r="F44" s="2" t="n">
        <v>20031130</v>
      </c>
      <c r="G44" s="2" t="n">
        <v>8731.1</v>
      </c>
      <c r="H44" s="2" t="n">
        <v>5017.7</v>
      </c>
      <c r="I44" s="2" t="n">
        <v>35</v>
      </c>
      <c r="J44" s="2" t="inlineStr">
        <is>
          <t>AK,AZ,CA,CO,HI,IA,ID,IL,IN,KS,MI,MN,MO,MT,ND,NE,NM,NV,OH,OK,OR,SD,TX,UT,WA,WI,WY</t>
        </is>
      </c>
      <c r="K44" s="2" t="inlineStr">
        <is>
          <t>10,11,12,13,14,15,16,17,18,8,9,National</t>
        </is>
      </c>
      <c r="L44" s="2" t="inlineStr">
        <is>
          <t>https://www.washingtonpost.com/archive/politics/2003/06/22/waging-shrub-warfare-against-a-culprit-in-wests-drought/637993ee-0594-40bb-857b-fa3ef39e4b72/</t>
        </is>
      </c>
      <c r="M44" s="5" t="inlineStr">
        <is>
          <t>Waging Shrub Warfare Against a Culprit in West's Drought</t>
        </is>
      </c>
      <c r="N44" s="5" t="inlineStr">
        <is>
          <t>Jun 21, 2003 ... ... in the worst possible place: along the banks of the Colorado River, the prime water source for seven western states. In some parts of the ...</t>
        </is>
      </c>
      <c r="O44" s="2" t="inlineStr">
        <is>
          <t>Relevant</t>
        </is>
      </c>
      <c r="P44" s="2" t="n">
        <v>-1</v>
      </c>
      <c r="Q44" t="inlineStr">
        <is>
          <t>D</t>
        </is>
      </c>
      <c r="R44" t="inlineStr">
        <is>
          <t>other_human_causes</t>
        </is>
      </c>
      <c r="S44" t="b">
        <v>0</v>
      </c>
      <c r="T44" t="inlineStr">
        <is>
          <t>The article is directly about the 2003 Western drought, covering a specific legislative response to it within the event window and geography. The causal framing attributes the drought's severity to the invasive tamarisk shrub (a non-climate human-introduced factor), with no mention of climate change or natural variability as contributing causes.</t>
        </is>
      </c>
      <c r="U44" s="2">
        <f>IF(SUMPRODUCT(--ISNUMBER(SEARCH('National Domains'!$A$2:$A$48,L44)))&gt;0,"Yes","No")</f>
        <v/>
      </c>
      <c r="V44" s="2">
        <f>IF(COUNTIFS(Calibration!$A:$A,A44,Calibration!$B:$B,B44)&gt;0,"Yes","No")</f>
        <v/>
      </c>
      <c r="W44" s="8" t="inlineStr">
        <is>
          <t xml:space="preserve">The West is fed up with a shrub.
Its name is tamarisk, and it drinks heavily. So much, in fact, that authorities in many western states say it is exacerbating the region's severe drought.
The plant, introduced into the West more than a century ago, has spread wildly across more than 1 million acres, mostly in the worst possible place: along the banks of the Colorado River, the prime water source for seven western states.
In some parts of the river basin, the squat, dense shrubs are 10 feet high and have deep roots that guzzle as many as 200 gallons of water a day. No force of nature -- extreme desert heat, wildfires, floods -- has been able to stop or even slow their growth. Now, Congress may step into the fight.
Sen. Ben Nighthorse Campbell (R-Colo.) introduced legislation a few days ago calling for $20 million in federal spending to eradicate the shrub, which he said is sapping the West's precious water supply.
"We know tamarisk is a problem that could cost us untold millions in the future," he said.
The shrub is not just putting desert condos at risk of losing water. It is leaving native plants thirsty and blocking wildlife from habitats along waterways. But wiping out the plant will not be easy. Some scientists say the only effective strategy might be to cut down the shrubs one by one, then poison their stumps. Others want to set voracious beetles loose on them. Without the shrubs, officials say, the West's water supply would increase by billions of gallons a year.
-- Rene Sanchez
</t>
        </is>
      </c>
      <c r="X44" t="inlineStr">
        <is>
          <t>https://archive.vn/hVHPL#selection-293.0-298.0</t>
        </is>
      </c>
      <c r="Y44" t="inlineStr">
        <is>
          <t>found</t>
        </is>
      </c>
      <c r="Z44" t="n">
        <v>267</v>
      </c>
      <c r="AA44" t="inlineStr">
        <is>
          <t>washingtonpost.com</t>
        </is>
      </c>
      <c r="AB44" t="n">
        <v>-7.01</v>
      </c>
      <c r="AC44" t="n">
        <v>-2.5</v>
      </c>
      <c r="AD44" t="inlineStr">
        <is>
          <t>Left-leaning</t>
        </is>
      </c>
    </row>
    <row r="45" ht="34.5" customHeight="1">
      <c r="A45" s="2" t="n">
        <v>24</v>
      </c>
      <c r="B45" s="2" t="n">
        <v>1</v>
      </c>
      <c r="C45" s="2" t="inlineStr">
        <is>
          <t>Hurricane Charley (August 2004)</t>
        </is>
      </c>
      <c r="D45" s="2" t="inlineStr">
        <is>
          <t>Tropical Cyclone</t>
        </is>
      </c>
      <c r="E45" s="2" t="n">
        <v>20040813</v>
      </c>
      <c r="F45" s="2" t="n">
        <v>20040814</v>
      </c>
      <c r="G45" s="2" t="n">
        <v>26559.2</v>
      </c>
      <c r="H45" s="2" t="n">
        <v>15999.5</v>
      </c>
      <c r="I45" s="2" t="n">
        <v>35</v>
      </c>
      <c r="J45" s="2" t="inlineStr">
        <is>
          <t>FL,NC,SC</t>
        </is>
      </c>
      <c r="K45" s="2" t="inlineStr">
        <is>
          <t>3,4,5,6,National</t>
        </is>
      </c>
      <c r="L45" s="2" t="inlineStr">
        <is>
          <t>https://www.nytimes.com/2004/08/14/us/hurricane-charley-the-overview-hurricane-rips-path-of-damage-across-florida.html</t>
        </is>
      </c>
      <c r="M45" s="5" t="inlineStr">
        <is>
          <t>THE OVERVIEW; Hurricane Rips Path of Damage Across Florida</t>
        </is>
      </c>
      <c r="N45" s="5" t="inlineStr">
        <is>
          <t>Aug 14, 2004 ... Hurricane Charley rips into Florida's west coast packing winds of ... Since 2022, 9-year-olds in the United States have made hopeful gains.</t>
        </is>
      </c>
      <c r="O45" s="2" t="inlineStr">
        <is>
          <t>Relevant</t>
        </is>
      </c>
      <c r="P45" s="2" t="n">
        <v>0</v>
      </c>
      <c r="Q45" t="inlineStr">
        <is>
          <t>C</t>
        </is>
      </c>
      <c r="S45" t="b">
        <v>0</v>
      </c>
      <c r="T45" t="inlineStr">
        <is>
          <t>The article is directly about Hurricane Charley's landfall in Florida on August 13-14, 2004, covering its impacts, damages, evacuations, and official response. There is no mention of climate change, global warming, or any causal attribution beyond describing the storm itself.</t>
        </is>
      </c>
      <c r="U45" s="2">
        <f>IF(SUMPRODUCT(--ISNUMBER(SEARCH('National Domains'!$A$2:$A$48,L45)))&gt;0,"Yes","No")</f>
        <v/>
      </c>
      <c r="V45" s="2">
        <f>IF(COUNTIFS(Calibration!$A:$A,A45,Calibration!$B:$B,B45)&gt;0,"Yes","No")</f>
        <v/>
      </c>
      <c r="W45" s="4" t="inlineStr">
        <is>
          <t>Supported by
HURRICANE CHARLEY: THE OVERVIEW
HURRICANE CHARLEY: THE OVERVIEW; Hurricane Rips Path of Damage Across Florida
A ferocious hurricane packing winds of 145 miles an hour ripped into Florida's west coast on Friday, leaving a half million people without power, flipping roofs off houses, blowing out hospital windows and peeling brick walls from their frames. A 15-foot storm surge followed in its wake.
Hurricane Charley, the most intense storm to hit Florida since Hurricane Andrew devastated South Florida in 1992 and the worst on the west coast of Florida in at least a century, prompted state and local officials to order the evacuation of nearly two million people all along the heavily populated coast.
The storm screamed through Charlotte Harbor, about 90 miles south of Tampa, and headed straight for Orlando, slightly weakened but still at hurricane strength. It spared the densely populated Tampa Bay area, full of modern high-rises and waterfront condos, which had expected to be hardest hit.
By early evening, Florida officials estimated the property damage to be $14.5 billion and attributed another $2.3 billion in losses to business interruptions. The officials estimated that 377,000 buildings were damaged. Officials in various counties said they had heard reports of injuries but the state emergency management office said it was still compiling figures. Before the storm hit Florida, three people were reported killed in Cuba.
Schools, universities, airports, SeaWorld and Disney World closed, the Kennedy Space Center sent employees home early, and passenger train service between Miami and New York was canceled. Tornado warnings were issued for south-central Florida, and the storm drenched ground already saturated by recent rains, increasing the risk of floods. At the request of Gov. Jeb Bush, President Bush declared the region a federal disaster area.
At one point Governor Bush said the damage could exceed $15 billion, but he became more optimistic after the hurricane missed the Tampa area. ''There will be ramifications for this for many families in our state for months ahead,'' he said. ''And we are going to be prepared to provide support.''
Related Content
Advertisement</t>
        </is>
      </c>
      <c r="X45" t="inlineStr">
        <is>
          <t>http://web.archive.org/web/20251019145719/https://www.nytimes.com/2004/08/14/us/hurricane-charley-the-overview-hurricane-rips-path-of-damage-across-florida.html</t>
        </is>
      </c>
      <c r="Y45" t="inlineStr">
        <is>
          <t>found</t>
        </is>
      </c>
      <c r="Z45" t="n">
        <v>346</v>
      </c>
      <c r="AA45" t="inlineStr">
        <is>
          <t>nytimes.com</t>
        </is>
      </c>
      <c r="AB45" t="n">
        <v>-8.02</v>
      </c>
      <c r="AC45" t="n">
        <v>-2.5</v>
      </c>
      <c r="AD45" t="inlineStr">
        <is>
          <t>Left-leaning</t>
        </is>
      </c>
    </row>
    <row r="46" ht="34.5" customHeight="1">
      <c r="A46" s="2" t="n">
        <v>24</v>
      </c>
      <c r="B46" s="2" t="n">
        <v>2</v>
      </c>
      <c r="C46" s="2" t="inlineStr">
        <is>
          <t>Hurricane Charley (August 2004)</t>
        </is>
      </c>
      <c r="D46" s="2" t="inlineStr">
        <is>
          <t>Tropical Cyclone</t>
        </is>
      </c>
      <c r="E46" s="2" t="n">
        <v>20040813</v>
      </c>
      <c r="F46" s="2" t="n">
        <v>20040814</v>
      </c>
      <c r="G46" s="2" t="n">
        <v>26559.2</v>
      </c>
      <c r="H46" s="2" t="n">
        <v>15999.5</v>
      </c>
      <c r="I46" s="2" t="n">
        <v>35</v>
      </c>
      <c r="J46" s="2" t="inlineStr">
        <is>
          <t>FL,NC,SC</t>
        </is>
      </c>
      <c r="K46" s="2" t="inlineStr">
        <is>
          <t>3,4,5,6,National</t>
        </is>
      </c>
      <c r="L46" s="2" t="inlineStr">
        <is>
          <t>https://www.nytimes.com/2004/08/15/us/hurricane-charley-president-president-s-response-hurricane-carries-reminders.html</t>
        </is>
      </c>
      <c r="M46" s="5" t="inlineStr">
        <is>
          <t>President's Response to Hurricane Carries Reminders of Political ...</t>
        </is>
      </c>
      <c r="N46" s="5" t="inlineStr">
        <is>
          <t>Aug 15, 2004 ... ... Hurricane Charley, the worst storm to hit the United States since Hurricane Andrew. ... 15, 2004, Section 1, Page 24 of the National ...</t>
        </is>
      </c>
      <c r="O46" s="2" t="inlineStr">
        <is>
          <t>Relevant</t>
        </is>
      </c>
      <c r="P46" s="2" t="n">
        <v>0</v>
      </c>
      <c r="Q46" t="inlineStr">
        <is>
          <t>C</t>
        </is>
      </c>
      <c r="S46" t="b">
        <v>0</v>
      </c>
      <c r="T46" t="inlineStr">
        <is>
          <t>The article is substantively about the political and governmental response to Hurricane Charley in Florida, clearly within the event window. There is no mention of climate change, global warming, or any causal attribution — it focuses entirely on the Bush administration's disaster response and its political implications.</t>
        </is>
      </c>
      <c r="U46" s="2">
        <f>IF(SUMPRODUCT(--ISNUMBER(SEARCH('National Domains'!$A$2:$A$48,L46)))&gt;0,"Yes","No")</f>
        <v/>
      </c>
      <c r="V46" s="2">
        <f>IF(COUNTIFS(Calibration!$A:$A,A46,Calibration!$B:$B,B46)&gt;0,"Yes","No")</f>
        <v/>
      </c>
      <c r="W46" s="4" t="inlineStr">
        <is>
          <t>Supported by
HURRICANE CHARLEY: THE PRESIDENT
HURRICANE CHARLEY: THE PRESIDENT; President's Response to Hurricane Carries Reminders of Political Fallout for Past Candidates
Twelve years ago when Hurricane Andrew slammed into Florida, killing 26 people and causing $35 billion in damage, the first President Bush was roundly criticized for acting too slowly in sending federal relief.
Seemingly determined to avoid the sort of political mistakes that haunted his father, the current President Bush reacted swiftly this weekend as Florida dealt with the effects of Tropical Storm Bonnie and Hurricane Charley, the worst storm to hit the United States since Hurricane Andrew.
Since it became apparent that Florida, a crucial state in the presidential election, would bear the brunt of two major storms in a matter of days, Mr. Bush has made an effort to signal concern about the approaching threat and then demonstrate a capacity for immediate action.
With the storm bearing down on Friday, the president issued a disaster declaration. On Saturday, the White House announced that Mr. Bush would travel on Sunday to Florida -- where his brother Jeb is governor -- to get a firsthand look at the damage and offer a shoulder to lean on as the state sought to recover from the storm.
And the president took time in his campaign speech here to encourage a prayer for the storm victims and make it clear that the government was leaping into action.
''We want them to know our federal government is responding quickly,'' Mr. Bush said. ''We have aid stations in place. FEMA officials are on the ground working with state and local officials.''
Advertisement</t>
        </is>
      </c>
      <c r="X46" t="inlineStr">
        <is>
          <t>http://web.archive.org/web/20241108082202/https://www.nytimes.com/2004/08/15/us/hurricane-charley-president-president-s-response-hurricane-carries-reminders.html</t>
        </is>
      </c>
      <c r="Y46" t="inlineStr">
        <is>
          <t>found</t>
        </is>
      </c>
      <c r="Z46" t="n">
        <v>269</v>
      </c>
      <c r="AA46" t="inlineStr">
        <is>
          <t>nytimes.com</t>
        </is>
      </c>
      <c r="AB46" t="n">
        <v>-8.02</v>
      </c>
      <c r="AC46" t="n">
        <v>-2.5</v>
      </c>
      <c r="AD46" t="inlineStr">
        <is>
          <t>Left-leaning</t>
        </is>
      </c>
    </row>
    <row r="47" ht="34.5" customHeight="1">
      <c r="A47" s="2" t="n">
        <v>24</v>
      </c>
      <c r="B47" s="2" t="n">
        <v>3</v>
      </c>
      <c r="C47" s="2" t="inlineStr">
        <is>
          <t>Hurricane Charley (August 2004)</t>
        </is>
      </c>
      <c r="D47" s="2" t="inlineStr">
        <is>
          <t>Tropical Cyclone</t>
        </is>
      </c>
      <c r="E47" s="2" t="n">
        <v>20040813</v>
      </c>
      <c r="F47" s="2" t="n">
        <v>20040814</v>
      </c>
      <c r="G47" s="2" t="n">
        <v>26559.2</v>
      </c>
      <c r="H47" s="2" t="n">
        <v>15999.5</v>
      </c>
      <c r="I47" s="2" t="n">
        <v>35</v>
      </c>
      <c r="J47" s="2" t="inlineStr">
        <is>
          <t>FL,NC,SC</t>
        </is>
      </c>
      <c r="K47" s="2" t="inlineStr">
        <is>
          <t>3,4,5,6,National</t>
        </is>
      </c>
      <c r="L47" s="2" t="inlineStr">
        <is>
          <t>https://www.nytimes.com/2004/08/18/us/hurricane-charley-economics-with-storm-gone-floridians-are-hit-with-price.html</t>
        </is>
      </c>
      <c r="M47" s="5" t="inlineStr">
        <is>
          <t>HURRICANE CHARLEY: THE ECONOMICS; With Storm Gone ...</t>
        </is>
      </c>
      <c r="N47" s="5" t="inlineStr">
        <is>
          <t>Aug 18, 2004 ... Correction: August 19, 2004, Thursday A front-page article yesterday about price gouging in the wake of Hurricane Charley in Florida ...</t>
        </is>
      </c>
      <c r="O47" s="2" t="inlineStr">
        <is>
          <t>Relevant</t>
        </is>
      </c>
      <c r="P47" s="2" t="n">
        <v>0</v>
      </c>
      <c r="Q47" t="inlineStr">
        <is>
          <t>C</t>
        </is>
      </c>
      <c r="S47" t="b">
        <v>0</v>
      </c>
      <c r="T47" t="inlineStr">
        <is>
          <t>The article is clearly about the aftermath of Hurricane Charley in Florida, focusing on price gouging complaints following the storm. There is no discussion of climate change, global warming, or any causal attribution for the hurricane's occurrence or intensity.</t>
        </is>
      </c>
      <c r="U47" s="2">
        <f>IF(SUMPRODUCT(--ISNUMBER(SEARCH('National Domains'!$A$2:$A$48,L47)))&gt;0,"Yes","No")</f>
        <v/>
      </c>
      <c r="V47" s="2">
        <f>IF(COUNTIFS(Calibration!$A:$A,A47,Calibration!$B:$B,B47)&gt;0,"Yes","No")</f>
        <v/>
      </c>
      <c r="W47" s="4" t="inlineStr">
        <is>
          <t>Supported by
HURRICANE CHARLEY: THE ECONOMICS
HURRICANE CHARLEY: THE ECONOMICS; With Storm Gone, Floridians Are Hit With Price Gouging
Correction Appended
Greg Lawrence talks about the $10 bag of ice. Kenneth Kleppach says he was clipped for nearly three times the advertised price for a hotel room. And a man with a chain saw told Jerry Olmstead that he could clear the oak tree off his roof, but it would cost $10,500.
So much for a friendly, helping hand in a time of crisis. Since the winds of Hurricane Charley subsided, officials say a wave of price gouging has swept across central and southwest Florida, putting law enforcement officials into high gear and infuriating storm victims already faced with damaged homes, shuttered workplaces and long lines for basic commodities.
''Why do people try to capitalize on other people's hardship and misery,'' Mr. Olmstead asked as he fumed over the tree removal. ''Of course it angers me. They see an opportunity and, fine, if you want to make a little money. But there's a limit. This is ludicrous.''
Charlie Crist, Florida's attorney general, said Tuesday afternoon that he had received more than 1,400 complaints of overcharging from throughout the disaster area. This morning he filed formal complaints against the Crossroads Motor Lodge in Lakeland and the Days Inn Airport Hotel in West Palm Beach, accusing them of price gouging and deceptive business practices.
Not every complaint checks out, and certainly the stricken areas of Florida are filled with volunteers and people offering free food or charity. But there are also those brazenly looking to make some extra money.
Some gas stations facing long lines of cars with empty tanks are charging $3 a gallon for gas that would normally go for $1.78, said John McMahon, a sheriff's investigator in Orlando's surrounding Orange County.
Advertisement</t>
        </is>
      </c>
      <c r="X47" t="inlineStr">
        <is>
          <t>http://web.archive.org/web/20240516083819/https://www.nytimes.com/2004/08/18/us/hurricane-charley-economics-with-storm-gone-floridians-are-hit-with-price.html</t>
        </is>
      </c>
      <c r="Y47" t="inlineStr">
        <is>
          <t>found</t>
        </is>
      </c>
      <c r="Z47" t="n">
        <v>303</v>
      </c>
      <c r="AA47" t="inlineStr">
        <is>
          <t>nytimes.com</t>
        </is>
      </c>
      <c r="AB47" t="n">
        <v>-8.02</v>
      </c>
      <c r="AC47" t="n">
        <v>-2.5</v>
      </c>
      <c r="AD47" t="inlineStr">
        <is>
          <t>Left-leaning</t>
        </is>
      </c>
    </row>
    <row r="48" ht="23.25" customHeight="1">
      <c r="A48" s="2" t="n">
        <v>24</v>
      </c>
      <c r="B48" s="2" t="n">
        <v>4</v>
      </c>
      <c r="C48" s="2" t="inlineStr">
        <is>
          <t>Hurricane Charley (August 2004)</t>
        </is>
      </c>
      <c r="D48" s="2" t="inlineStr">
        <is>
          <t>Tropical Cyclone</t>
        </is>
      </c>
      <c r="E48" s="2" t="n">
        <v>20040813</v>
      </c>
      <c r="F48" s="2" t="n">
        <v>20040814</v>
      </c>
      <c r="G48" s="2" t="n">
        <v>26559.2</v>
      </c>
      <c r="H48" s="2" t="n">
        <v>15999.5</v>
      </c>
      <c r="I48" s="2" t="n">
        <v>35</v>
      </c>
      <c r="J48" s="2" t="inlineStr">
        <is>
          <t>FL,NC,SC</t>
        </is>
      </c>
      <c r="K48" s="2" t="inlineStr">
        <is>
          <t>3,4,5,6,National</t>
        </is>
      </c>
      <c r="L48" s="2" t="inlineStr">
        <is>
          <t>https://www.nytimes.com/2004/08/16/us/hurricane-charley-the-overview-florida-assesses-damage-in-wake-of-deadly-storm.html</t>
        </is>
      </c>
      <c r="M48" s="5" t="inlineStr">
        <is>
          <t>HURRICANE CHARLEY: THE OVERVIEW; FLORIDA ASSESSES ...</t>
        </is>
      </c>
      <c r="N48" s="5" t="inlineStr">
        <is>
          <t>Aug 16, 2004 ... Two days after Hurricane Charley tore across the state, the death ... 16, 2004, Section A, Page 1 of the National edition with the ...</t>
        </is>
      </c>
      <c r="O48" s="2" t="inlineStr">
        <is>
          <t>Relevant</t>
        </is>
      </c>
      <c r="P48" s="2" t="n">
        <v>0</v>
      </c>
      <c r="Q48" t="inlineStr">
        <is>
          <t>C</t>
        </is>
      </c>
      <c r="S48" t="b">
        <v>0</v>
      </c>
      <c r="T48" t="inlineStr">
        <is>
          <t>The article is a detailed overview of Hurricane Charley's aftermath in Florida, covering deaths, displacement, aid efforts, and recovery — matching the event, geography, and date window exactly. There is no mention of climate change, global warming, or any causal attribution for the storm.</t>
        </is>
      </c>
      <c r="U48" s="2">
        <f>IF(SUMPRODUCT(--ISNUMBER(SEARCH('National Domains'!$A$2:$A$48,L48)))&gt;0,"Yes","No")</f>
        <v/>
      </c>
      <c r="V48" s="2">
        <f>IF(COUNTIFS(Calibration!$A:$A,A48,Calibration!$B:$B,B48)&gt;0,"Yes","No")</f>
        <v/>
      </c>
      <c r="W48" s="4" t="inlineStr">
        <is>
          <t>Advertisement
Supported by
HURRICANE CHARLEY: THE OVERVIEW
HURRICANE CHARLEY: THE OVERVIEW; FLORIDA ASSESSES DAMAGE IN WAKE OF DEADLY STORM
By Shaila K. Dewan
Two days after Hurricane Charley tore across the state, the death toll was inching up, but far slower than officials had feared and tens of thousands of people who were left homeless by one of the worst storms ever to hit Florida were pondering their next step.
Close to a million people were still without power, many were without water, too, and utility officials said it could be up to three weeks before service to some could be restored. Around the state, people emerged from their battered homes in search of the basics: gasoline, automated teller machines, cigarettes.
In Haines City, a Howard Johnson hotel that had been crammed with people fleeing the hurricane was nearly empty and without power, and the few remaining guests used water from the debris-filled swimming pool to flush their toilets.
Those among the lucky packed up and went to relatives' houses, but more than 2,000 people were still in shelters. ''We don't have a place to go,'' said Del Jenkins, 23, who was staying at the DeSoto Middle School in Arcadia. ''The family we've got here had their home tore up, too.''
President Bush made a brief visit to Florida on Sunday morning to survey the storm destruction by helicopter. He also took a walking tour of Punta Gorda, one of the hardest hit coastal towns. In response to questions by reporters, Mr. Bush defended the speed at which federal aid was flowing into the state, saying that the Federal Emergency Management Agency was on the ground by Saturday morning.
''What I'm telling you is that there's a lot of help moving into this part of the world -- it's going to take a while to rebuild it,'' he said. ''But the government's job is to help people help rebuild their lives, and that's what's happening.''
Throughout the day, truckloads of food, ice, water and other necessities poured into Lakeland, where the Florida National Guard set up a staging area, dispatching supplies almost as quickly as they arrived.
''In talking with many of the experts, they believe we're 10 to 14 days ahead of where we were in 1992,'' said Col. Jeff Hetherington, speaking of the year Hurricane Andrew hit.
By 3 p.m., 41 trucks of water, 36 generators and 97,000 ready-to-eat military meals were on their way to distribution sites, according to the Florida State Emergency Response Team.
Trying to smooth over complaints that inland areas like Haines City and Arcadia were receiving short shrift, Gov. Jeb Bush visited disaster areas away from the coast Sunday, listening to frustrated residents who believed they were not getting as much aid as needed or as quickly.
''We're here to help, and we're serious about it,'' Governor Bush said at a news conference in Arcadia. ''It isn't just going to happen on the coast of Florida, it's going to happen in the heartland as well.''
Governor Bush also went to Wauchula, where residents worked all day dismantling the trees that had crashed down all over the city, piling them in 10-foot-high piles at the curbs. City workers worked to fix a broken water main that was preventing water from refilling its storage tower.
The governor did not get as far inland as Haines City, which is in Polk County, the area that so far has suffered the highest death toll in the storm. The authorities have confirmed five deaths in Polk County from Hurricane Charley. On Sunday, the death toll in Florida was raised to 16 from 13.
As the search continued for other possible fatalities, some officials worried aloud about possible post-storm casualties because of accidents with chain saws or people falling off roofs during the cleanup.
Despite the pounding that Polk County took, on Sunday a Walgreen's drugstore had opened in Haines City, powering cash registers and a few lights with generators. The store was out of batteries, and running out of food, the clerks said. They could not take debit cards, because the lines were down. Gwendolyn Fisher, 45, said she had been going from store to store in search of bread, canned food and formula for her infant grandchild.
''We're asking people for cash because we don't know what the bank's going to do tomorrow,'' said Terry LePorisz, a Walgreen's cashier. ''This is our air-conditioner,'' she told a sweltering customer, waving a piece of cardboard in front of her face.
All across the scarred area, the availability of gasoline prompted snaking lines of vehicles.
In Fort Myers at 11:30 on Sunday morning, 50 people had been waiting more than three hours when a gasoline tanker arrived at one of the few gas stations still pumping in the hurricane-devastated city of more than 50,000 people.
''Most of the time people hate us,'' said the gasoline deliveryman, Bob Ramey, 43, who works for Cape Tank Lines, based in Cape Coral. ''They think we are driving too fast or taking up too much of the road.''
But on Sunday Mr. Ramey met an enthusiastic welcome when he arrived at a Valero filling station with 8,700 gallons of gasoline.
Horace N. Barrett, 57, a science teacher and funeral home director, told Mr. Ramey, ''You are the most popular man in town.''
A small food store at the Valero station did a booming business on Sunday, selling milk, beer, bottled water, canned goods and snacks.
''What a madhouse,'' said Chuck F. Grosvenor, 46, as he left the filling station, where dozens of cars were trying to get in and out.
At 3:15 p.m., people were still arriving at the Valero station for gas, but they were out of luck.
Amgad M. Antoun, 21, assistant manager of the filling station, announced: ''There is no gas. There is no more gas. We are out of gas.''
Another locale doing a brisk business on Sunday was Sarlo Power Mowers, which sold 600 emergency power generators over the weekend. Customers lined up from 6:30 a.m. to 10:30 p.m. on Saturday, and more people showed up when the doors reopened at 6:30 a.m. Sunday. The 5,250-watt generators sold for $820 apiece.
''It has been nonstop,'' said Jim E. Hildebrant, 54, parts manager of the store. ''We have helped at least 600 families. The customers have been gracious and polite.''
In Port Charlotte, wind blew down Terry Unger's 10,000-square-foot store, Beachcomber Liquors, and deposited a 20-foot U-Haul van in the middle of it. On Sunday Mr. Unger was loading unbroken bottles of Southern Comfort and Capt. Morgan Rum into 300 cardboard boxes brought by his distributor in Tampa, and praising the National Guard, which was due to arrive on Sunday night to take over sentry duty, which he himself had taken on for the last two nights.
Bob Menje, who lives nearby, interrupted Mr. Unger as Mr. Unger pulled apart soaked cartons of cigarettes that still had dry, cellophane-wrapped packs inside. ''305 Ultra Lights?'' Mr. Menje, a building contractor, asked hopefully.
''Thirteen-ninety,'' said Mr. Unger, quoting a price without missing a beat. ''Make it $14,'' he quickly added.
Mr. Menje happily produced $28 from his wallet, for two cartons.
''They had my exact brand,'' said Mr. Menje, who was clearly impressed. He stopped to light up but Mr. Unger waved him away; the area smelled of natural gas, from a leaking pipe somewhere nearby.
All across the path of destruction left by the storm, classrooms, gyms and church basements became temporary quarters for thousands of those left homeless.
State officials had no exact count on the number of people who lost their homes in the storm, but they said it was in the tens of thousands.
''I don't know if I have a house, or not,'' said Daniel Eugene Kieffer, 44, who fled his apartment in Punta Gorda for a shelter as the hurricane approached. ''Whenever they take me back there, I'll know.''
On Saturday, Mr. Kieffer was transferred to L.A. Ainger Middle School in Englewood, where officials had set up a makeshift medical clinic for hundreds of people, many of them elderly, suffering with medical conditions, including high blood pressure, diabetes, cataracts.
''We know nobody wants to be here, we're going to try to get you out quickly,'' said Rolf Wienbarg, 53, an worker for the American Red Cross who came from Broward County in South Florida to help the hurricane victims.
Marilyn K. Thompson, 65, said she lived with her ex-husband, Jack Thompson, 79, in a trailer set off the Peace River in Punta Gorda. Ms. Thompson said she fled the face of the storm, but her ex-husband chose to ride it out because he did not want to leave the cat. The mobile home, Jack and the cat all survived the storm, she said on Sunday as she awaited a visit from her ex-husband.
''I've been through two earthquakes, a tornado, a flood with water up to my knees, and now I've been through a hurricane,'' she said. ''I don't know what's next, but I always try to look on the bright side.''
Advertisement</t>
        </is>
      </c>
      <c r="X48" t="inlineStr">
        <is>
          <t>http://web.archive.org/web/20210609123652/https://www.nytimes.com/2004/08/16/us/hurricane-charley-the-overview-florida-assesses-damage-in-wake-of-deadly-storm.html</t>
        </is>
      </c>
      <c r="Y48" t="inlineStr">
        <is>
          <t>found</t>
        </is>
      </c>
      <c r="Z48" t="n">
        <v>1517</v>
      </c>
      <c r="AA48" t="inlineStr">
        <is>
          <t>nytimes.com</t>
        </is>
      </c>
      <c r="AB48" t="n">
        <v>-8.02</v>
      </c>
      <c r="AC48" t="n">
        <v>-2.5</v>
      </c>
      <c r="AD48" t="inlineStr">
        <is>
          <t>Left-leaning</t>
        </is>
      </c>
    </row>
    <row r="49" ht="34.5" customHeight="1">
      <c r="A49" s="2" t="n">
        <v>24</v>
      </c>
      <c r="B49" s="2" t="n">
        <v>5</v>
      </c>
      <c r="C49" s="2" t="inlineStr">
        <is>
          <t>Hurricane Charley (August 2004)</t>
        </is>
      </c>
      <c r="D49" s="2" t="inlineStr">
        <is>
          <t>Tropical Cyclone</t>
        </is>
      </c>
      <c r="E49" s="2" t="n">
        <v>20040813</v>
      </c>
      <c r="F49" s="2" t="n">
        <v>20040814</v>
      </c>
      <c r="G49" s="2" t="n">
        <v>26559.2</v>
      </c>
      <c r="H49" s="2" t="n">
        <v>15999.5</v>
      </c>
      <c r="I49" s="2" t="n">
        <v>35</v>
      </c>
      <c r="J49" s="2" t="inlineStr">
        <is>
          <t>FL,NC,SC</t>
        </is>
      </c>
      <c r="K49" s="2" t="inlineStr">
        <is>
          <t>3,4,5,6,National</t>
        </is>
      </c>
      <c r="L49" s="2" t="inlineStr">
        <is>
          <t>http://www.cnn.com/2004/WEATHER/08/18/charley/</t>
        </is>
      </c>
      <c r="M49" s="5" t="inlineStr">
        <is>
          <t>Charley-ravaged island reopens - Aug 19, 2004 - CNN</t>
        </is>
      </c>
      <c r="N49" s="5" t="inlineStr">
        <is>
          <t>Aug 19, 2004 ... ... August 12, when it was evacuated in advance of Hurricane Charley ... United States. Hurricane Andrew, a Category 5 storm in 1992, was the ...</t>
        </is>
      </c>
      <c r="O49" s="2" t="inlineStr">
        <is>
          <t>Relevant</t>
        </is>
      </c>
      <c r="P49" s="2" t="n">
        <v>0</v>
      </c>
      <c r="Q49" t="inlineStr">
        <is>
          <t>C</t>
        </is>
      </c>
      <c r="S49" t="b">
        <v>0</v>
      </c>
      <c r="T49" t="inlineStr">
        <is>
          <t>The article is directly and substantively about Hurricane Charley's impacts in Florida (August 2004), covering deaths, damage estimates, power outages, recovery efforts, and aid. There is no mention of climate change, global warming, or any causal framing beyond the storm itself.</t>
        </is>
      </c>
      <c r="U49" s="2">
        <f>IF(SUMPRODUCT(--ISNUMBER(SEARCH('National Domains'!$A$2:$A$48,L49)))&gt;0,"Yes","No")</f>
        <v/>
      </c>
      <c r="V49" s="2">
        <f>IF(COUNTIFS(Calibration!$A:$A,A49,Calibration!$B:$B,B49)&gt;0,"Yes","No")</f>
        <v/>
      </c>
      <c r="W49" s="4" t="inlineStr">
        <is>
          <t>Charley-ravaged island reopens
Hurricane's death toll in Florida now 22
PUNTA RASSA, Florida (CNN) -- Florida authorities reopened Sanibel Island early Wednesday for the first time since August 12, when it was evacuated in advance of Hurricane Charley.
Inspectors on the 12-mile barrier island declared 46 properties "seriously damaged" and "unsafe" and another 78 "damaged" with "questionable" safety.
But Mayor Marty Harrity said he didn't think any property on the island was "completely destroyed."
"There's some pretty heavy damage on the beach front," Harrity said, "but over the years we've had some pretty stringent building codes, and I think we really weathered this thing."
"A little over a hundred hours ago you couldn't walk on Sanibel because of all the debris," he added, "and now we're going back."
Captiva Island, another vacation haven across Blind Pass bridge from Sanibel, remained closed Wednesday with no official estimate on when it would reopen.
The islands were the first to feel the brunt of Charley's 145-mph winds Friday before the storm rushed into Charlotte Harbor to the north and crashed onto the mainland at Punta Gorda.
Charley slammed into the islands as a Category 4 storm. Hurricanes are classified as categories 1 to 5 on the Saffir-Simpson hurricane scale. A Category 4 storm has winds of between 131-155 mph (201-249 kph).
Storm-related deaths grew Wednesday to 22, according to a Florida Emergency Management spokeswoman. 
The state's latest estimate of storm damage added up so far was $25 million, and the Insurance Information Institute in Washington estimated that insurers were likely to pay up to $7.4 billion in claims.
That figure would make Charley the second most expensive hurricane to hit the United States. Hurricane Andrew, a Category 5 storm in 1992, was the most expensive, costing insurers $15.5 billion -- $20.3 billion in 2003 dollars.
Federal agriculture officials estimated losses to the state's citrus growers at $150 million, Florida Citrus Mutual, a growers' association, said Wednesday. The U.S. Farm Service Agency has determined that 20 percent of the region's total fruit crop has been destroyed, and the growers' association said it expects that loss estimate to increase in the coming weeks.
Statewide, Community Affairs Secretary Thaddeus Cohen said that so far 43,000 people had registered for assistance in the aftermath of the storm and that officials had approved $5.1 million in assistance as of late Tuesday.
"It's a slow progress, but we are making progress," he said.
He added that officials were trying to match people who were filing for unemployment benefits with small businesses that are trying to reopen.
Florida Power and Light officials said more than 132,000 homes and businesses remained without power Wednesday, down from a peak of 874,000. Nearly 59,000 of those customers were in Charlotte County, which includes Punta Gorda, and another 14,000 were in Lee County, home to Sanibel Island. Another 32,000 FPL customers in Volusia County, around Daytona Beach, were still out as well. 
Utility spokeswoman Kathy Scott said parts of Charlotte County may not regain power until August 29.
Progress Energy Florida said tens of thousands of customers are without service in the north-central counties around Orlando and Daytona Beach. All told, nearly half a million Floridians were powerless Wednesday.
Health Secretary John Agwunobi said that several hospitals had reopened at least their emergency rooms.
Agwunobi pointed out that Florida's west coast wasn't the only to feel Charley's fury -- the storm raked a path from southwest to northeast, ravaging the central counties of DeSoto, Polk, Hardee, Highlands, Osceola, Orange and Seminole before leaving the state for the Atlantic through Volusia County and Daytona Beach.
"These counties are just as affected as the coast, and we're going to do our best to get extra support into those areas," he said.
Meanwhile, more than 4,000 National Guard soldiers handed out ice and food, and state and federal agencies joined their local counterparts to provide necessary shelter and medical care.
Tuesday, Homeland Security Secretary Tom Ridge and Health and Human Services Secretary Tommy Thompson visited some of the counties hardest hit when the hurricane slammed ashore Friday, pledging to speed an additional $11 million in disaster aid.
Ridge, whose department includes the Federal Emergency Management Agency, said the visit was intended "to provide some hope and some help and a neighborly hand to help these families in these communities."
Thompson said about $10 million of the $11 million his department released Tuesday would be earmarked for Head Start and Early Head Start grantees. Another $1 million would go to DeSoto County Hospital and Osceola Regional Hospital, and $200,000 would be spent to provide services to senior citizens.</t>
        </is>
      </c>
      <c r="X49" t="inlineStr">
        <is>
          <t>https://web.archive.org/web/20260620010624/https://www.cnn.com/2004/WEATHER/08/18/charley/</t>
        </is>
      </c>
      <c r="Y49" t="inlineStr">
        <is>
          <t>found</t>
        </is>
      </c>
      <c r="Z49" t="n">
        <v>770</v>
      </c>
      <c r="AA49" t="inlineStr">
        <is>
          <t>cnn.com</t>
        </is>
      </c>
      <c r="AB49" t="n">
        <v>-6.27</v>
      </c>
      <c r="AC49" t="n">
        <v>-2.5</v>
      </c>
      <c r="AD49" t="inlineStr">
        <is>
          <t>Left-leaning</t>
        </is>
      </c>
    </row>
    <row r="50" ht="34.5" customHeight="1">
      <c r="A50" s="2" t="n">
        <v>24</v>
      </c>
      <c r="B50" s="2" t="n">
        <v>6</v>
      </c>
      <c r="C50" s="2" t="inlineStr">
        <is>
          <t>Hurricane Charley (August 2004)</t>
        </is>
      </c>
      <c r="D50" s="2" t="inlineStr">
        <is>
          <t>Tropical Cyclone</t>
        </is>
      </c>
      <c r="E50" s="2" t="n">
        <v>20040813</v>
      </c>
      <c r="F50" s="2" t="n">
        <v>20040814</v>
      </c>
      <c r="G50" s="2" t="n">
        <v>26559.2</v>
      </c>
      <c r="H50" s="2" t="n">
        <v>15999.5</v>
      </c>
      <c r="I50" s="2" t="n">
        <v>35</v>
      </c>
      <c r="J50" s="2" t="inlineStr">
        <is>
          <t>FL,NC,SC</t>
        </is>
      </c>
      <c r="K50" s="2" t="inlineStr">
        <is>
          <t>3,4,5,6,National</t>
        </is>
      </c>
      <c r="L50" s="2" t="inlineStr">
        <is>
          <t>https://www.nytimes.com/2004/08/15/us/hurricane-charley-the-overview-florida-digs-out-as-mighty-storm-rips-northward.html</t>
        </is>
      </c>
      <c r="M50" s="5" t="inlineStr">
        <is>
          <t>HURRICANE CHARLEY: THE OVERVIEW; FLORIDA DIGS OUT AS ...</t>
        </is>
      </c>
      <c r="N50" s="5" t="inlineStr">
        <is>
          <t>Aug 15, 2004 ... Hurricane Charley -- one of the most powerful storms in the nation's ... 15, 2004, Section 1, Page 1 of the National edition with the ...</t>
        </is>
      </c>
      <c r="O50" s="2" t="inlineStr">
        <is>
          <t>Relevant</t>
        </is>
      </c>
      <c r="P50" s="2" t="n">
        <v>0</v>
      </c>
      <c r="Q50" t="inlineStr">
        <is>
          <t>C</t>
        </is>
      </c>
      <c r="S50" t="b">
        <v>0</v>
      </c>
      <c r="T50" t="inlineStr">
        <is>
          <t>The article is a detailed overview of Hurricane Charley's impacts on Florida, the Carolinas, and Virginia during the exact event window (August 13-14, 2004), covering deaths, damage estimates, evacuations, and emergency response. There is no mention of climate change, global warming, or any causal framing beyond the storm itself.</t>
        </is>
      </c>
      <c r="U50" s="2">
        <f>IF(SUMPRODUCT(--ISNUMBER(SEARCH('National Domains'!$A$2:$A$48,L50)))&gt;0,"Yes","No")</f>
        <v/>
      </c>
      <c r="V50" s="2">
        <f>IF(COUNTIFS(Calibration!$A:$A,A50,Calibration!$B:$B,B50)&gt;0,"Yes","No")</f>
        <v/>
      </c>
      <c r="W50" s="4" t="inlineStr">
        <is>
          <t>PUNTA GORDA, Fla., Aug. 14— Hurricane Charley rumbled north on a treacherous path on Saturday, surging past the Carolinas and into Virginia as a weakening tropical storm after punishing Florida with some of the most widespread, wrenching devastation in its history.
Emergency officials said the fearsome hurricane left thousands temporarily homeless and at least 13 people dead in Florida, including a man crushed by a banyan tree and an elderly couple found beneath an overturned dump truck. They said the toll was likely to mount as rescue workers pushed through mountains of soaked debris, and ordered dozens of body bags in anticipation.
''We have met our Andrew,'' said Wayne Sallade, the emergency services director in Charlotte County, referring to the mighty 1992 hurricane that inflicted $25 billion of damage on South Florida and killed 26 people.
Hurricane Charley -- one of the most powerful storms in the nation's history -- caused at least $20 billion in damage in Florida alone, according to early estimates, and prompted the largest mobilization by the Federal Emergency Management Agency since the terrorist attacks of 2001.
From the coastal retirement town of Punta Gorda to the rural hamlet of Arcadia, 40 miles inland, stunned residents assessed a landscape heedlessly rearranged by a hurricane they had never expected to come so close, since forecasters predicted it would hit farther north. About a million homes from Naples to Daytona Beach remained without electricity late Saturday afternoon, while many also lacked phone service and running water.
''You can't plan for the unforeseen,'' said Gov. Jeb Bush, who spent much of the day with storm victims in Charlotte County. ''God doesn't follow the linear directions of computer models. And these are powerful storms that don't behave in any kind of way that you can say with certainty where they're going to go.''
Governor Bush said the state was licensing insurance claims adjusters ''as fast as we can'' and warned of potential scam artists.
The governor's brother, President Bush, whose father was criticized in 1992 for not responding quickly enough to Hurricane Andrew, said he would visit Florida's storm-wrecked regions on Sunday. ''Many lives have been affected by this hurricane and I know you join me in sending our prayers to those people looking for solace and help,'' the president told a crowd as he campaigned in Iowa.
The state is a coveted prize in the presidential campaign between Mr. Bush and his Democratic opponent, Senator John Kerry. Mr. Kerry, who was in Oregon, asked his campaign workers in Florida to help recovery efforts but said he had no immediate plans to visit the devastated communities, adding that he did not want to divert attention from the recovery.
The hurricane, which hit Florida on Friday with unexpectedly strong winds of 145 miles per hour, barreled northward Saturday, making landfall in South Carolina's beach resort region and weakening to a tropical storm with winds of less than 70 miles per hour as it reached North Carolina about 2 p.m. Fleets of ferries evacuated residents and tourists from Ocracoke Island, which was battered by Hurricane Isabel last fall, while heavy rains pelted the East Coast into Virginia, slowing traffic on main roads.
By Saturday night, the storm had weakened to a tropical storm, with sustained winds of about 40 m.p.h. It was expected to continue to lose strength and pass over the New York area early this morning on its way up the coast.
A flood watch was in effect for the New York metropolitan area, including coastal New Jersey and Long Island. Tom O'Hara, a spokesman for the Suffolk County Office of Emergency Management, said the county had not closed beaches, but had asked people to stay away from coastal areas because of heavy winds, riptides and tidal surges.
In Florida, the National Guard dispatched 1,500 troops to Charlotte County and neighboring areas by Saturday morning and planned to have 5,000 helping with damage assessment and search-and-rescue missions by evening, Governor Bush said.
In addition, FEMA mobilized two 60-member search-and-rescue crews and was bringing in five more from around the country.
All three major hospitals in Charlotte County were out of commission because of storm damage, local officials said, as were many fire departments and the county's emergency management office.
This region of Florida's Gulf Coast is rife with mobile home parks, many populated by retirees, and those parks, filled with neat double-wide trailers and carefully tended yards, were among the hardest-hit spots.
Officials said that while they had persuaded many mobile home residents to evacuate in advance, a number had stayed, and they were a priority for search-and-rescue teams. Hundreds of people remained unaccounted for Saturday night. Officials said up to 80 percent of the buildings in Charlotte County had been damaged.
Rescue workers with axes hacked through debris in Port Charlotte, and officials in Punta Gorda said the hurricane had destroyed what it took the city nearly 200 years to build.</t>
        </is>
      </c>
      <c r="X50" t="inlineStr">
        <is>
          <t>http://web.archive.org/web/20150528041009/http://www.nytimes.com/2004/08/15/us/hurricane-charley-the-overview-florida-digs-out-as-mighty-storm-rips-northward.html</t>
        </is>
      </c>
      <c r="Y50" t="inlineStr">
        <is>
          <t>found</t>
        </is>
      </c>
      <c r="Z50" t="n">
        <v>822</v>
      </c>
      <c r="AA50" t="inlineStr">
        <is>
          <t>nytimes.com</t>
        </is>
      </c>
      <c r="AB50" t="n">
        <v>-8.02</v>
      </c>
      <c r="AC50" t="n">
        <v>-2.5</v>
      </c>
      <c r="AD50" t="inlineStr">
        <is>
          <t>Left-leaning</t>
        </is>
      </c>
    </row>
    <row r="51" ht="34.5" customHeight="1">
      <c r="A51" s="2" t="n">
        <v>25</v>
      </c>
      <c r="B51" s="2" t="n">
        <v>1</v>
      </c>
      <c r="C51" s="2" t="inlineStr">
        <is>
          <t>Hurricane Frances (September 2004)</t>
        </is>
      </c>
      <c r="D51" s="2" t="inlineStr">
        <is>
          <t>Tropical Cyclone</t>
        </is>
      </c>
      <c r="E51" s="2" t="n">
        <v>20040903</v>
      </c>
      <c r="F51" s="2" t="n">
        <v>20040909</v>
      </c>
      <c r="G51" s="2" t="n">
        <v>16268</v>
      </c>
      <c r="H51" s="2" t="n">
        <v>9800</v>
      </c>
      <c r="I51" s="2" t="n">
        <v>48</v>
      </c>
      <c r="J51" s="2" t="inlineStr">
        <is>
          <t>FL,GA,NC,SC</t>
        </is>
      </c>
      <c r="K51" s="2" t="inlineStr">
        <is>
          <t>3,4,5,6,National</t>
        </is>
      </c>
      <c r="L51" s="2" t="inlineStr">
        <is>
          <t>https://www.recordonline.com/story/news/2004/09/06/frances-carves-its-way-across/51138448007/</t>
        </is>
      </c>
      <c r="M51" s="5" t="inlineStr">
        <is>
          <t>Frances carves its way across Florida - Times Herald-Record</t>
        </is>
      </c>
      <c r="N51" s="5" t="inlineStr">
        <is>
          <t>Sep 6, 2004 ... — Hurricane Frances cut a big, soggy path across the heart of ... United States, the hurricane center said. However, the center's map ...</t>
        </is>
      </c>
      <c r="O51" s="2" t="inlineStr">
        <is>
          <t>Relevant</t>
        </is>
      </c>
      <c r="P51" s="2" t="n">
        <v>0</v>
      </c>
      <c r="Q51" t="inlineStr">
        <is>
          <t>C</t>
        </is>
      </c>
      <c r="S51" t="b">
        <v>0</v>
      </c>
      <c r="T51" t="inlineStr">
        <is>
          <t>The article directly covers Hurricane Frances making landfall in Florida in early September 2004, matching the event metadata exactly. It is pure event reporting — impacts, damages, power outages, evacuations, response efforts — with no discussion of climate change or any other causal attribution.</t>
        </is>
      </c>
      <c r="U51" s="2">
        <f>IF(SUMPRODUCT(--ISNUMBER(SEARCH('National Domains'!$A$2:$A$48,L51)))&gt;0,"Yes","No")</f>
        <v/>
      </c>
      <c r="V51" s="2">
        <f>IF(COUNTIFS(Calibration!$A:$A,A51,Calibration!$B:$B,B51)&gt;0,"Yes","No")</f>
        <v/>
      </c>
      <c r="W51" s="4" t="inlineStr">
        <is>
          <t>Frances carves its way across Florida
Hurricane leaves 5 million without power
Combined news services
West Palm Beach, Fla. — Hurricane Frances cut a big, soggy path across the heart of Florida yesterday, leaving more than 5 million people without power and facing days of cleanup because of countless downed trees and power lines, flooded streets and sporadic structural damage.
The huge storm saturated the coastline as it stalled off southeast Florida on Saturday, before its eye finally wobbled toward landfall at about — a.m. near Sewall's Point, north of Palm Beach. It was the first hurricane to strike the region since David, 25 years ago.
With sustained winds of 105 mph and an eye that straddled Palm Beach, Martin and St. Lucie counties, the hurricane created a secondary storm of expectation as wind-whipped residents — fresh with the reminder of last month's Hurricane Charley on Florida's west coast — scrambled to fill shelters or flee the state. Wary officials ordered 2.8 million people to leave, the largest evacuation in state history.
HURRICANE FRANCES' wind and water whacked swaths of Florida with fire-hose force yesterday, submerging entire roadways and tearing off rooftops even as it weakened to a tropical storm and crawled inland with heavy rain.
More than 13 inches of rain fell along Florida's central eastern coast, flooding some areas 4-feet-deep, as a weakened Frances edged across the state toward Tampa and the Gulf of Mexico. In its wake, trees and power lines were leveled, broken traffic lights dangled and beachfront roads were littered with coconuts, avocados and tree limbs.
"I was just waiting for the house to blow down," said Diane Wright, who rode out the storm in a mobile home in Fort Pierce.
Hers didn't. But even shelters weren't spared: The roof at a school housing evacuees was partially blown off.
The scope of the enormous storm was evident yesterday as bands of rain and gusty wind extended the length of the state's 430-mile east coast from the Keys to Jacksonville and beyond along the Georgia coast. It was expected to move into the panhandle today, then into Georgia and Alabama.
The storm was blamed for at least one death in Florida after a man was killed when his car hit a tree near Gainesville, and two earlier deaths in the Bahamas, where thousands were forced from their homes.
Frances razed several mobile homes and made a mess of marinas, throwing dozens of pleasure boats against the shore or on top of each other.
GOV. JEB BUSH and 20 state and federal emergency officials surveyed damage yesterday as they flew from Tallahassee to West Palm Beach, but the governor said it was too early to assess the extent of the devastation.
Officials warned that the aftermath could pose even greater risks. "There are still dangers on our streets where the hurricane passed," Jeb Bush said. "Please be patient."
President George W. Bush talked to his brother yesterday afternoon to assure Floridians that federal resources were in place to help respond, an administration spokesman said.
Some 8,000 members of the National Guard were assigned to recovery efforts. Suspected looters were arrested in Palm Beach, Orange and Indian River counties.
Once a Category 4 hurricane with winds of 145 mph, Frances slowed and weakened to a Category 2 storm as it neared Florida. Winds receded to a peak of 105 mph before it made landfall. One gust was clocked at 115 mph.
"We don't know what all of our damage is yet, but we know it could have been a lot worse," Martin County administrator Russ Blackburn said.
ANOTHER HURRICANE formed yesterday in the central Atlantic and quickly strengthened with a potential for following a path similar to the one that Frances followed.
"You might want to be smart about whether you take down your shutters," Miami-Dade County Manager George Burgess said yesterday at a briefing on the aftermath of Frances.
Hurricane Ivan reached hurricane strength with sustained winds of 125 mph, becoming a Category — storm, the National Hurricane Center said.
It was about 820 miles east-southeast of Barbados, or more than 2,000 miles east-southeast of Miami, too far away to tell with any certainty whether it would hit the continental United States, the hurricane center said.
However, the center's map projections suggested a path across the Antilles and Hispaniola, possibly reaching Cuba by Friday.
New York sends hurricane aid
Medical teams, electrical crews, Red Cross workers and even animal rescue vehicles have been dispatched from New York to provide disaster aid as Hurricane Frances lashed Florida with devastating winds and pounding rain, officials said yesterday.
The New York Disaster Medical Assistance Team, based in Valhalla, N.Y., was sent by the Federal Emergency Management Agency to provide hard-hit Florida communities with emergency medical aid.
The Long Island Power Authority sent 29 electrical contractor crews to help rebuild heavily damaged power lines across the state.
Red Cross workers and volunteers from New York were sent down to Florida, Alabama and Georgia where they helped house 95,000 people in 249 shelters on Saturday night. The rescue agency said they expected to house as many as 200,000 people as the hurricane swept through the region.
The North Shore Animal League, of Port Washington, Long Island said it was sending sent two animal rescue vehicles to find and care for wayward animals caught in the storm.
The Associated Press
Where to donate
Emergency management officials recommend that those wishing to assist hurricane victims give cash donations and resist going to affected areas.
Some charitable organizations recommended by the Federal Emergency Management Agency:
American Red Cross Disaster Relief Fund: Call 1-800-HELP NOW or 1-800-257-7575 (Spanish), or online at http://www.redcross.org/
Catholic Charities, USA: Call 1-800-919-9338, or online at http://www.catholiccharitiesusa.org/
Salvation Army: Call 1-800-SAL-ARMY, or online at http://www.salvationarmyusa.org/
United Methodist Committee on Relief: Call 1-800-554-8583, or online at http://gbgm-umc.org/
For a complete list of charitable agencies recommended by FEMA: Visit http://www.fema.gov/rrr/help2.shtm
The Associated Press</t>
        </is>
      </c>
      <c r="X51" t="inlineStr">
        <is>
          <t>https://web.archive.org/web/20260620010732/https://www.recordonline.com/story/news/2004/09/06/frances-carves-its-way-across/51138448007/</t>
        </is>
      </c>
      <c r="Y51" t="inlineStr">
        <is>
          <t>found</t>
        </is>
      </c>
      <c r="Z51" t="n">
        <v>989</v>
      </c>
      <c r="AA51" t="inlineStr">
        <is>
          <t>recordonline.com</t>
        </is>
      </c>
      <c r="AD51" t="inlineStr">
        <is>
          <t>Unidentified</t>
        </is>
      </c>
    </row>
    <row r="52" ht="34.5" customHeight="1">
      <c r="A52" s="2" t="n">
        <v>25</v>
      </c>
      <c r="B52" s="2" t="n">
        <v>2</v>
      </c>
      <c r="C52" s="2" t="inlineStr">
        <is>
          <t>Hurricane Frances (September 2004)</t>
        </is>
      </c>
      <c r="D52" s="2" t="inlineStr">
        <is>
          <t>Tropical Cyclone</t>
        </is>
      </c>
      <c r="E52" s="2" t="n">
        <v>20040903</v>
      </c>
      <c r="F52" s="2" t="n">
        <v>20040909</v>
      </c>
      <c r="G52" s="2" t="n">
        <v>16268</v>
      </c>
      <c r="H52" s="2" t="n">
        <v>9800</v>
      </c>
      <c r="I52" s="2" t="n">
        <v>48</v>
      </c>
      <c r="J52" s="2" t="inlineStr">
        <is>
          <t>FL,GA,NC,SC</t>
        </is>
      </c>
      <c r="K52" s="2" t="inlineStr">
        <is>
          <t>3,4,5,6,National</t>
        </is>
      </c>
      <c r="L52" s="2" t="inlineStr">
        <is>
          <t>https://www.capitalgazette.com/2004/09/09/hurricane-frances-sept-11-2004-coverage/</t>
        </is>
      </c>
      <c r="M52" s="5" t="inlineStr">
        <is>
          <t>Hurricane Frances — Sept. 11, 2004 coverage – Capital Gazette</t>
        </is>
      </c>
      <c r="N52" s="5" t="inlineStr">
        <is>
          <t>Sep 9, 2004 ... Read coverage from the print edition of the Orlando Sentinel on Hurricane Frances ... 11, 2004 coverage ... United States' Gunnar Henderson (11) ...</t>
        </is>
      </c>
      <c r="O52" s="2" t="n"/>
      <c r="P52" s="2" t="n"/>
      <c r="U52" s="2">
        <f>IF(SUMPRODUCT(--ISNUMBER(SEARCH('National Domains'!$A$2:$A$48,L52)))&gt;0,"Yes","No")</f>
        <v/>
      </c>
      <c r="V52" s="2">
        <f>IF(COUNTIFS(Calibration!$A:$A,A52,Calibration!$B:$B,B52)&gt;0,"Yes","No")</f>
        <v/>
      </c>
      <c r="W52" s="4" t="n"/>
      <c r="X52" t="inlineStr">
        <is>
          <t>https://web.archive.org/web/20260620010932/https://www.capitalgazette.com/2004/09/09/hurricane-frances-sept-11-2004-coverage/</t>
        </is>
      </c>
      <c r="Y52" t="inlineStr">
        <is>
          <t>failed</t>
        </is>
      </c>
      <c r="AA52" t="inlineStr">
        <is>
          <t>capitalgazette.com</t>
        </is>
      </c>
      <c r="AD52" t="inlineStr">
        <is>
          <t>Unidentified</t>
        </is>
      </c>
    </row>
    <row r="53" ht="34.5" customHeight="1">
      <c r="A53" s="2" t="n">
        <v>25</v>
      </c>
      <c r="B53" s="2" t="n">
        <v>3</v>
      </c>
      <c r="C53" s="2" t="inlineStr">
        <is>
          <t>Hurricane Frances (September 2004)</t>
        </is>
      </c>
      <c r="D53" s="2" t="inlineStr">
        <is>
          <t>Tropical Cyclone</t>
        </is>
      </c>
      <c r="E53" s="2" t="n">
        <v>20040903</v>
      </c>
      <c r="F53" s="2" t="n">
        <v>20040909</v>
      </c>
      <c r="G53" s="2" t="n">
        <v>16268</v>
      </c>
      <c r="H53" s="2" t="n">
        <v>9800</v>
      </c>
      <c r="I53" s="2" t="n">
        <v>48</v>
      </c>
      <c r="J53" s="2" t="inlineStr">
        <is>
          <t>FL,GA,NC,SC</t>
        </is>
      </c>
      <c r="K53" s="2" t="inlineStr">
        <is>
          <t>3,4,5,6,National</t>
        </is>
      </c>
      <c r="L53" s="2" t="inlineStr">
        <is>
          <t>https://www.nytimes.com/2004/09/06/us/2nd-hurricane-deepens-wounds-in-stricken-florida.html</t>
        </is>
      </c>
      <c r="M53" s="5" t="inlineStr">
        <is>
          <t>2nd Hurricane Deepens Wounds in Stricken Florida</t>
        </is>
      </c>
      <c r="N53" s="5" t="inlineStr">
        <is>
          <t>Sep 6, 2004 ... Hurricane Frances envelopes most of Florida in severe squalls ... 6, 2004, Section A, Page 1 of the National edition with the headline ...</t>
        </is>
      </c>
      <c r="O53" s="2" t="inlineStr">
        <is>
          <t>Relevant</t>
        </is>
      </c>
      <c r="P53" s="2" t="n">
        <v>0</v>
      </c>
      <c r="Q53" t="inlineStr">
        <is>
          <t>C</t>
        </is>
      </c>
      <c r="S53" t="b">
        <v>0</v>
      </c>
      <c r="T53" t="inlineStr">
        <is>
          <t>The article provides detailed reporting on Hurricane Frances's impacts, damages, casualties, and recovery efforts in Florida. There is no mention of climate change, global warming, or any causal framing beyond the immediate meteorological event.</t>
        </is>
      </c>
      <c r="U53" s="2">
        <f>IF(SUMPRODUCT(--ISNUMBER(SEARCH('National Domains'!$A$2:$A$48,L53)))&gt;0,"Yes","No")</f>
        <v/>
      </c>
      <c r="V53" s="2">
        <f>IF(COUNTIFS(Calibration!$A:$A,A53,Calibration!$B:$B,B53)&gt;0,"Yes","No")</f>
        <v/>
      </c>
      <c r="W53" s="8" t="inlineStr">
        <is>
          <t>Advertisement
Supported by
HURRICANE FRANCES: THE OVERVIEW
2nd Hurricane Deepens Wounds in Stricken Florida
ORLANDO, Fla., Sept. 5 - Hurricane Frances relentlessly enveloped most of Florida on Sunday in severe squalls, lashing rain and scattershot destruction. In its wide wake, millions of residents were left without power and hundreds of thousands without ready access to gasoline, groceries or other daily staples. Doors and roofs were ripped from an uncounted number of homes and businesses, leaving them exposed to the 6 to 10 inches of rain that poured over them by late afternoon.
Two deaths were reported as the hurricane plodded across the peninsula on a path that took it to some of the same stops that Hurricane Charley visited three weeks ago. In the Gainesville area, a man was killed when his car hit a tree, and a woman died when a tree crashed into her mobile home, The Associated Press reported.
Two people had been killed in storm-related accidents in the Bahamas before the eye of Hurricane Frances crossed Florida's eastern coastline at Sewall's Point, north of Palm Beach, at 1 a.m. on Sunday.
Florida's infrastructure took a major pounding. In West Palm Beach, rainwater undercut a section of the right lane of northbound Interstate 95, creating a sinkhole that tore away parts of the roadway and a guard rail.
Economic analysts estimated that the damage caused by Hurricanes Charley and Frances together could be as much as $40 billion.
At a time when hurricanes seem a chronic affliction here -- Hurricane Ivan, a storm recently spawned in the eastern Atlantic, is providing new grist for anxiety -- many battered and exhausted residents seemed relieved that the slow, huge bulk of Hurricane Frances had not inflicted more pain. The sustained winds of 105 miles per hour when the hurricane crossed the eastern coastline -- which made it a Category 2 hurricane -- dwindled to 70 m.p.h., the level of topical storm winds, as it approached the western coastline near Tampa 18 hours later.
The storm's center reached the west coast just before midnight, weather officials said.
"Evidently our hopes and prayers did help, because I truly think it could have been worse," said Ronald G. Swank, the mayor of Titusville, a town across the Indian River from the Kennedy Space Center, where 90 m.p.h. winds left the tan roof of DeForest Realty draped across Route 1, along with a tangle of downed poles and power lines. In Kennedy Point Yacht club, a houseboat had impaled itself on a nearby sailboat, and virtually no business on Route 1 still possessed a sign by dusk, said Todd Hutchinson, a spokesman for the town's emergency operations center.
But the storm could regain its strength as it passes over the warm waters of the Gulf of Mexico on the way to the Florida panhandle. Many residents of four Panhandle counties were urged to evacuate. In the rest of the state, nearly 100,000 people had taken refuge in 408 temporary shelters, and 16 counties had declared some kind of curfew.
Gov. Jeb Bush of Florida, visiting the National Hurricane Center in Miami after surveying storm damage in a brief visit to Palm Beach County on Sunday afternoon, said that one good thing about two powerful hurricanes in a row was that it rid the state of "hurricane amnesia," a condition he said afflicted many residents because they had not experienced a major storm in years.
"We don't have that anymore," Mr. Bush said. "We've have had it up to this year because we dodged a few bullets."
In areas like Orlando, which suffered much worse damage during Hurricane Charley but went through a milder, if far longer, ordeal this time around, it was limbs, not whole trees, that were most often the cause of roof damage or road blockage.
The brown leafy debris left by Hurricane Charley skittered across the roads and parking lots ahead of Hurricane Frances' winds, and in a few places, a pile of debris was nearly blotted from sight by the still-green branches that fell early on Sunday morning.
Inland, in Polk County, where the eye of Hurricane Frances crossed over the path that the eye of Hurricane Charley had taken last month, a few squat orange trees, which had already largely been stripped of their fruit, cracked and toppled shortly before the peak of the storm passed through. Polk County had already lost 20 percent of its orange crop -- damage that will most likely affect juice prices in a few years.
Around Polk County, blue tarps flapped in the strong wind on thousands of damaged roofs in the city, but most stayed in place. A few more branches fell down, but they blended in with the ones from already toppled trees that are waiting to be cut down.
"It's mostly cosmetic damage," said Randy Wilkinson, a Polk County commissioner. "We came out of it pretty good so far."
But one of the state's signature businesses, Walt Disney World, which had stayed open through Friday, catering in part to tourists when Orlando International Airport closed at noon, was prepared to reopen Monday.
The extent of damage at the Kennedy Space Center was still unknown Sunday evening. NASA officials said they were unable to get teams into the center because the winds were still higher than the 40 m.p.h. limit for safely crossing the causeway.
The center will be closed through Monday at least, said a NASA spokeswoman, Melissa Mathews.
All three of the country's remaining space shuttles, which are worth $2 billion apiece, are in hangars there. "At this point they are feeling fairly optimistic, given the kind of wind speed when it made landfall, and where it made landfall," Ms. Mathews said.
President Bush talked to Governor Bush, his brother, on Sunday afternoon to assure Floridians that federal resources were in place to aid in the recovery, a White House spokesman, Trent Duffy, told The Associated Press. Some 8,000 members of the National Guard were also assigned to recovery efforts, The A.P. reported.
Max Mayfield, the director of the National Hurricane Center, which is part of the National Oceanographic and Atmospheric Administration, said that Hurricane Frances had been downgraded to a tropical storm at 5 p.m., but that rain bands that are the whip-ends of the large storm would continue to hammer the entire Florida peninsula Sunday night and reach into Georgia.
Mr. Mayfield said the storm would likely move into the Gulf of Mexico by Monday morning, possibly strengthening to hurricane status before returning to land somewhere in the Panhandle. A hurricane warning was in effect for a long strip of the Gulf Coast, from Anna Maria Island to Destin.
Mr. Mayfield said some areas of the Gulf Coast, like St. George Island and Dog Island, could suffer storm surges of six or seven feet even if the storm did not regain strength.
Meanwhile, tree-trimming trucks and electrical workers from across the state were poised to move into areas struck by the storm. The parking lot of a Holiday Inn near the Orlando airport looked like a heavy-equipment dealer, as rows of identical orange vehicles crowned by cherry-pickers were lined up near the cars of refugee tourists and homeowners.
Power outages were particularly widespread along the central coast. In Palm Beach County, one of the state's most populous, with 1.2 million people, almost 90 percent of the households were without power on Sunday, and a similar percentage of homes lost power in Martin County.
Eqecat, an Oakland, Calif., company specializing in risk evaluation, estimated that the direct costs of Hurricane Frances would be about $4 billion, or about half those of Hurricane Charley. But the economic ripples touched off by the storms could have a cumulative effect, and the impact on the state's economy could be as much as $40 billion, economists said.
Advertisement</t>
        </is>
      </c>
      <c r="X53" t="inlineStr">
        <is>
          <t>http://web.archive.org/web/20210609205647/https://www.nytimes.com/2004/09/06/us/2nd-hurricane-deepens-wounds-in-stricken-florida.html</t>
        </is>
      </c>
      <c r="Y53" t="inlineStr">
        <is>
          <t>found</t>
        </is>
      </c>
      <c r="Z53" t="n">
        <v>1307</v>
      </c>
      <c r="AA53" t="inlineStr">
        <is>
          <t>nytimes.com</t>
        </is>
      </c>
      <c r="AB53" t="n">
        <v>-8.02</v>
      </c>
      <c r="AC53" t="n">
        <v>-2.5</v>
      </c>
      <c r="AD53" t="inlineStr">
        <is>
          <t>Left-leaning</t>
        </is>
      </c>
    </row>
    <row r="54" ht="34.5" customHeight="1">
      <c r="A54" s="2" t="n">
        <v>25</v>
      </c>
      <c r="B54" s="2" t="n">
        <v>4</v>
      </c>
      <c r="C54" s="2" t="inlineStr">
        <is>
          <t>Hurricane Frances (September 2004)</t>
        </is>
      </c>
      <c r="D54" s="2" t="inlineStr">
        <is>
          <t>Tropical Cyclone</t>
        </is>
      </c>
      <c r="E54" s="2" t="n">
        <v>20040903</v>
      </c>
      <c r="F54" s="2" t="n">
        <v>20040909</v>
      </c>
      <c r="G54" s="2" t="n">
        <v>16268</v>
      </c>
      <c r="H54" s="2" t="n">
        <v>9800</v>
      </c>
      <c r="I54" s="2" t="n">
        <v>48</v>
      </c>
      <c r="J54" s="2" t="inlineStr">
        <is>
          <t>FL,GA,NC,SC</t>
        </is>
      </c>
      <c r="K54" s="2" t="inlineStr">
        <is>
          <t>3,4,5,6,National</t>
        </is>
      </c>
      <c r="L54" s="2" t="inlineStr">
        <is>
          <t>https://www.nytimes.com/2004/09/05/us/climate-and-bad-luck-favor-hurricanes-in-florida.html</t>
        </is>
      </c>
      <c r="M54" s="5" t="inlineStr">
        <is>
          <t>Climate, and Bad Luck, Favor Hurricanes in Florida</t>
        </is>
      </c>
      <c r="N54" s="5" t="inlineStr">
        <is>
          <t>Sep 5, 2004 ... 5, 2004, Section 1, Page 21 of the National edition with the headline: HURRICANE FRANCES: METEOROLOGY; Florida's Luck Runs Out With 2 Hits ...</t>
        </is>
      </c>
      <c r="O54" s="2" t="inlineStr">
        <is>
          <t>Relevant</t>
        </is>
      </c>
      <c r="P54" s="2" t="n">
        <v>-1</v>
      </c>
      <c r="Q54" t="inlineStr">
        <is>
          <t>D</t>
        </is>
      </c>
      <c r="R54" t="inlineStr">
        <is>
          <t>natural_variability</t>
        </is>
      </c>
      <c r="S54" t="b">
        <v>0</v>
      </c>
      <c r="T54" t="inlineStr">
        <is>
          <t>The article directly covers Hurricane Frances (and Charley) striking Florida in September 2004, well within the event window. It explicitly attributes the active hurricane period to a naturally occurring multi-decadal Atlantic Ocean oscillation cycle, and states that "global warming is not a significant factor in this year's storminess," directly downplaying a climate-change link in favor of natural variability.</t>
        </is>
      </c>
      <c r="U54" s="2">
        <f>IF(SUMPRODUCT(--ISNUMBER(SEARCH('National Domains'!$A$2:$A$48,L54)))&gt;0,"Yes","No")</f>
        <v/>
      </c>
      <c r="V54" s="2">
        <f>IF(COUNTIFS(Calibration!$A:$A,A54,Calibration!$B:$B,B54)&gt;0,"Yes","No")</f>
        <v/>
      </c>
      <c r="W54" s="4" t="inlineStr">
        <is>
          <t>Advertisement
Supported by
HURRICANE FRANCES: METEOROLOGY
Climate, and Bad Luck, Favor Hurricanes in Florida
Battered on the west three weeks ago by Hurricane Charley and being battered this weekend on the east by Hurricane Frances, Florida is a victim of a climate currently favorable for hurricanes and of simple bad luck.
In 1995, after three relatively unstormy decades, a naturally occurring oscillation in the Atlantic Ocean started a new active era for hurricanes.
"The number of major hurricanes went up by a factor of two and a half," said Stanley B. Goldenberg, a meteorologist with the National Oceanic and Atmospheric Administration's hurricane research division in Miami. "You have a lot of arrows, and you have a lot of targets."
Some hurricane targets like the Caribbean have been hit several times since then. "They've been pounded," Mr. Goldenberg said. "They know we've had an increase."
Mr. Goldenberg and other hurricane experts said Florida and other parts of the United States were fortunate that more disastrous storms had not struck in recent years. Of the 35 major hurricanes -- Category 3 or stronger, with sustained winds of more than 111 miles per hour -- that have formed in the Atlantic since August 1995, only four, or less than one in eight, have hit the United States as major hurricanes. Historically, the odds have been one in three.
That means most of Florida has been unscathed since the 1960's, when the last active era of hurricanes ended. In the 38 years from 1966 through 2003, only one major hurricane, Andrew in 1992, struck southern Florida. In the preceding active period, the 40 years from 1926 to 1965, the region was hit 14 times.
"I view this year as very unlucky for Florida," said Dr. William Gray, a professor of atmospheric science at Colorado State University who forecasts the hurricane season, "but this is within the natural variation of storms."
Each year, between August and November, about 60 low-pressure systems form off the western coast of Africa and waft westward. Warm waters and favorable winds turn some of them into tropical storms; others dissipate and disappear.
Tropical storms acquire names when sustained winds exceed 39 miles per hour; hurricanes are Atlantic tropical storms with winds of at least 74 miles per hour. An average hurricane season has 9.6 named storms, of which 5.9 become hurricanes and 2.3 of them turn into major hurricanes.
But this year, eight named storms formed during August alone -- a record. On Friday, he increased his forecast for this year's season to 16 named tropical storms (up from 13), 8 hurricanes (up from 7) and 5 major hurricanes (up from 3).
He predicts that September will remain active, but that hurricane activity will tail off in October, because of warm water in the central tropical Pacific, possibly the beginnings of an El Niño climate pattern, which tends to suppress storms in the Atlantic.
Dr. Gray, Mr. Goldenberg and other scientists reported in 2001 that the severity of a hurricane season correlated strongly with a decades-long cycle of ocean temperatures in the Atlantic. When waters in the North Atlantic are cooler, wind shear, which tears storms apart, is stronger, suppressing hurricanes.
Global warming is not a significant factor in this year's storminess, experts said. While some climate models predict that warming might eventually mean somewhat stronger hurricanes, that effect is expected to be very small compared to the natural hurricane cycle.
Where a hurricane goes depends on the surrounding meteorological conditions. As they spin like tops across the Atlantic, some barrel straight west, into Central America or Mexico. Others, after passing a semipermanent high-pressure system that sits over Bermuda in the summer, take a sharp right to the north, missing land entirely. And some veer into the United States.
Although the number of hurricanes has been up for years, most have either headed straight west, like Hurricane Mitch in 1998, which killed 10,000 people in Honduras and Nicaragua, or turned north, harmlessly.
When Hurricane Charley formed in August, the high-altitude winds known as the jet stream, which usually blow near the American-Canadian border, had dipped much farther south. That created a low-pressure system over the western Gulf of Mexico, so Hurricane Charley, instead of continuing westward, was steered to the northeast, into Florida.
This time, with Hurricane Frances, the Bermuda high has stretched westward for most of the past week almost to Tennessee. That prevented the storm from turning northward.
Because the active hurricane pattern for the Atlantic will most likely continue for decades longer, Mr. Goldenberg said disaster planners need to prepare for years like 2004.
"This is not just a spike," Mr. Goldenberg said. "This is a taste of what we still have to come."
Advertisement</t>
        </is>
      </c>
      <c r="X54" t="inlineStr">
        <is>
          <t>http://web.archive.org/web/20210212010431/https://www.nytimes.com/2004/09/05/us/climate-and-bad-luck-favor-hurricanes-in-florida.html</t>
        </is>
      </c>
      <c r="Y54" t="inlineStr">
        <is>
          <t>found</t>
        </is>
      </c>
      <c r="Z54" t="n">
        <v>788</v>
      </c>
      <c r="AA54" t="inlineStr">
        <is>
          <t>nytimes.com</t>
        </is>
      </c>
      <c r="AB54" t="n">
        <v>-8.02</v>
      </c>
      <c r="AC54" t="n">
        <v>-2.5</v>
      </c>
      <c r="AD54" t="inlineStr">
        <is>
          <t>Left-leaning</t>
        </is>
      </c>
    </row>
    <row r="55" ht="34.5" customHeight="1">
      <c r="A55" s="2" t="n">
        <v>25</v>
      </c>
      <c r="B55" s="2" t="n">
        <v>5</v>
      </c>
      <c r="C55" s="2" t="inlineStr">
        <is>
          <t>Hurricane Frances (September 2004)</t>
        </is>
      </c>
      <c r="D55" s="2" t="inlineStr">
        <is>
          <t>Tropical Cyclone</t>
        </is>
      </c>
      <c r="E55" s="2" t="n">
        <v>20040903</v>
      </c>
      <c r="F55" s="2" t="n">
        <v>20040909</v>
      </c>
      <c r="G55" s="2" t="n">
        <v>16268</v>
      </c>
      <c r="H55" s="2" t="n">
        <v>9800</v>
      </c>
      <c r="I55" s="2" t="n">
        <v>48</v>
      </c>
      <c r="J55" s="2" t="inlineStr">
        <is>
          <t>FL,GA,NC,SC</t>
        </is>
      </c>
      <c r="K55" s="2" t="inlineStr">
        <is>
          <t>3,4,5,6,National</t>
        </is>
      </c>
      <c r="L55" s="2" t="inlineStr">
        <is>
          <t>http://www.cnn.com/2004/TECH/science/09/02/hurricane.science.cnn/</t>
        </is>
      </c>
      <c r="M55" s="5" t="inlineStr">
        <is>
          <t>More mega-hurricanes loom on horizon - Sep 3, 2004 - CNN</t>
        </is>
      </c>
      <c r="N55" s="5" t="inlineStr">
        <is>
          <t>Sep 3, 2004 ... As Hurricane Frances bears down on the United States, weather trackers are sounding the alarm. Yet Frances may be first in a series of ...</t>
        </is>
      </c>
      <c r="O55" s="2" t="inlineStr">
        <is>
          <t>Relevant</t>
        </is>
      </c>
      <c r="P55" s="2" t="n">
        <v>0.5</v>
      </c>
      <c r="Q55" t="inlineStr">
        <is>
          <t>B</t>
        </is>
      </c>
      <c r="S55" t="b">
        <v>0</v>
      </c>
      <c r="T55" t="inlineStr">
        <is>
          <t>The article is dated September 3, 2004 and explicitly discusses Hurricane Frances bearing down on the U.S., matching the event window and disaster type. Climate change is raised as a partial, hedged factor ("A combination of natural cycles and warming ocean temperatures from global warming *may* be fueling the destructive storms"), but it is not the central focus of the piece.</t>
        </is>
      </c>
      <c r="U55" s="2">
        <f>IF(SUMPRODUCT(--ISNUMBER(SEARCH('National Domains'!$A$2:$A$48,L55)))&gt;0,"Yes","No")</f>
        <v/>
      </c>
      <c r="V55" s="2">
        <f>IF(COUNTIFS(Calibration!$A:$A,A55,Calibration!$B:$B,B55)&gt;0,"Yes","No")</f>
        <v/>
      </c>
      <c r="W55" s="4" t="inlineStr">
        <is>
          <t>More mega-hurricanes loom on horizon
By  Michael Coren
 CNN
(CNN) -- As Hurricane Frances bears down on the United States, weather trackers are sounding the alarm. Yet Frances may be first in a series of massive, powerful storms to march across the Atlantic in coming years.
Scientists say more storms like Frances -- both very intense and very large -- are likely.
"Over the past few years, we've seen an increasing trend toward greater activity in the Atlantic Basin and increased strength in storms," said Marshall Shepherd, a research meteorologist at NASA's Goddard Space Flight Center. "[That] has been leading us to believe that we are going to start seeing more intense hurricanes. That may be bearing itself out right now."
A combination of natural cycles and warming ocean temperatures from global warming may be fueling the destructive storms. Scientists like Shepherd employ an array of satellites, aircraft and computer models to answer those questions in their mission to comprehend the Earth's climate.
"Compared to 20 years ago, we've seen dramatic improvement in our track forecasting," Shepherd said. "But we still have a long way to go."
The legendary storms appear in the Atlantic Ocean like clockwork between June and November.
The hurricanes batter coastlines, destroying homes, coastal towns and beaches over their lifetimes during which they can expend the energy of 10,000 nuclear bombs, according to NASA's Earth Observatory. Although scientists track, monitor and probe them relentlessly, they can do little about them.
Since 1900, Atlantic hurricanes have cut a swath of destruction across the region, accounting for billions of dollars in damage and more than 71,000 deaths, said the National Oceanographic and Atmospheric Administration.
But a new torrent of meteorological data is leading to a better understanding of the physics of hurricanes. Recently developed technology can identify the precise wind direction and rainfall in different parts of the storm. At the same time, sharp-eyed satellites and sophisticated computer models offer unprecedented views inside the giant vortexes.
What they have found is making hurricane-hunting more about science than guesswork.
The National Hurricane Center reports that its forecasts of where a storm will make landfall have been steadily improving over the past 50 years.
For three-day forecasts, the average margin of error is now about 200 nautical miles, just half of what it was in 1964. Daily predictions are also improving. Today, the average margin of error is just 85 nautical miles, the Center reported.
Disaster coordinators still advise those in the potential path of many hurricanes to evacuate. Although measures can be taken to secure property, little can be done against the worst hurricane winds that can exceed 150 mph, spawn tornadoes and send floodwaters many miles inland.
"[With] enough money, you can build buildings resistant against the wind," said Andy Coburn, associate director of the Duke University program for the study of developed shorelines. "The force of water is completely different. We don't have the technology or the economic feasibility that can withstand the forces of moving water."
America's infatuation with coasts, and the dense population centers on the East Coast, mean that it will not escape hurricanes' wrath. If storm intensity and frequency pick up, the country could be in for a wild ride.
Coburn offered only one solution
"Get the hell out of the way," he said.</t>
        </is>
      </c>
      <c r="X55" t="inlineStr">
        <is>
          <t>http://web.archive.org/web/20070822124722/http://www.cnn.com:80/2004/TECH/science/09/02/hurricane.science.cnn/</t>
        </is>
      </c>
      <c r="Y55" t="inlineStr">
        <is>
          <t>found</t>
        </is>
      </c>
      <c r="Z55" t="n">
        <v>551</v>
      </c>
      <c r="AA55" t="inlineStr">
        <is>
          <t>cnn.com</t>
        </is>
      </c>
      <c r="AB55" t="n">
        <v>-6.27</v>
      </c>
      <c r="AC55" t="n">
        <v>-2.5</v>
      </c>
      <c r="AD55" t="inlineStr">
        <is>
          <t>Left-leaning</t>
        </is>
      </c>
    </row>
    <row r="56" ht="34.5" customHeight="1">
      <c r="A56" s="2" t="n">
        <v>26</v>
      </c>
      <c r="B56" s="2" t="n">
        <v>1</v>
      </c>
      <c r="C56" s="2" t="inlineStr">
        <is>
          <t>Hurricane Ivan (September 2004)</t>
        </is>
      </c>
      <c r="D56" s="2" t="inlineStr">
        <is>
          <t>Tropical Cyclone</t>
        </is>
      </c>
      <c r="E56" s="2" t="n">
        <v>20040912</v>
      </c>
      <c r="F56" s="2" t="n">
        <v>20040921</v>
      </c>
      <c r="G56" s="2" t="n">
        <v>34031</v>
      </c>
      <c r="H56" s="2" t="n">
        <v>20500.5</v>
      </c>
      <c r="I56" s="2" t="n">
        <v>57</v>
      </c>
      <c r="J56" s="2" t="inlineStr">
        <is>
          <t>AL,FL,GA,MS</t>
        </is>
      </c>
      <c r="K56" s="2" t="inlineStr">
        <is>
          <t>3,4,5,6,7,8,National</t>
        </is>
      </c>
      <c r="L56" s="2" t="inlineStr">
        <is>
          <t>https://www.washingtonpost.com/archive/business/technology/2004/09/17/the-remnants-of-hurricane-ivan/38ee3f32-4b77-4354-8832-8be9bac29730/</t>
        </is>
      </c>
      <c r="M56" s="5" t="inlineStr">
        <is>
          <t>The remnants of Hurricane Ivan ...</t>
        </is>
      </c>
      <c r="N56" s="5" t="inlineStr">
        <is>
          <t>Sep 16, 2004 ... The remnants of Hurricane Ivan spawned severe weather across much of the southeastern United States today, unleashing heavy rains, flooding ...</t>
        </is>
      </c>
      <c r="O56" s="2" t="inlineStr">
        <is>
          <t>Relevant</t>
        </is>
      </c>
      <c r="P56" s="2" t="n">
        <v>0</v>
      </c>
      <c r="Q56" t="inlineStr">
        <is>
          <t>C</t>
        </is>
      </c>
      <c r="S56" t="b">
        <v>0</v>
      </c>
      <c r="T56" t="inlineStr">
        <is>
          <t>The article substantively covers Hurricane Ivan's impacts across the Southeast — deaths, property damage, flooding, power outages, and recovery efforts — all within the event window. There is no discussion of climate change, global warming, or any other causal attribution for the storm's occurrence or intensity.</t>
        </is>
      </c>
      <c r="U56" s="2">
        <f>IF(SUMPRODUCT(--ISNUMBER(SEARCH('National Domains'!$A$2:$A$48,L56)))&gt;0,"Yes","No")</f>
        <v/>
      </c>
      <c r="V56" s="2">
        <f>IF(COUNTIFS(Calibration!$A:$A,A56,Calibration!$B:$B,B56)&gt;0,"Yes","No")</f>
        <v/>
      </c>
      <c r="W56" s="8" t="inlineStr">
        <is>
          <t>The remnants of Hurricane Ivan spawned severe weather across much of the southeastern United States today, unleashing heavy rains, flooding and tornadoes that threatened communities from the Carolinas to the Washington suburbs.
In the Washington area, the National Weather Service issued a series of tornado warnings into the night as possible twisters uprooted trees, clipped power lines and damaged houses and other buildings.
There were no immediate reports of injuries from the possible tornadoes, including one in Centreville seen on radar images and in local TV news video near Interstate 66 and Route 28 at the height of the evening rush hour.
A pair of likely tornadoes also was spotted near Sterling, the weather service reported. Other possible tornadoes were reported near the city of Manassas and near Poolesville in Montgomery County. Yet another system produced two possible tornadoes near Quantico, the weather service said.
The weather service extended a tornado watch for the entire Washington area until midnight.
Fairfax County police spokeswoman Mary Ann Jennings said the hardest-hit part of the county appeared to be the Centreville and Chantilly areas, where two homes were seriously damaged but no one was hurt.
At Dulles International Airport, workers were briefly evacuated from the air traffic control tower shortly after 6 p.m., when a funnel cloud was spotted approaching the airport, said Jonathan Gaffney, spokesman for the Washington Metropolitan Airports Authority.
Gaffney said people inside the terminal were told to move away from the large glass windows and flights were grounded until about 6:45 p.m. One pilot awaiting takeoff at a gate evacuated passengers as a precaution, he said.
In Loudoun, sheriff's deputies said a house in a Hamilton subdivision had its windows sucked out. Elsewhere in the county, the animal shelter in Waterford was struck by lightning. At Leesburg Airport, one rental hangar and a plane were burned in a two-alarm fire that started after the storm hit.
Flood watches also were in effect for the District, Virginia and Maryland, with forecasters cautioning that the combination of tropical moisture from Ivan and a slow-moving cold front would produce heavy rain from late tonight through Saturday. The predicted rainfall of four to seven inches could lead to major flooding at some points on mainstream rivers, including the Potomac Basin, the weather service said.
The warnings and watches came as Ivan, now classified as a tropical depression, left a trail of devastation across a vast swath of the Southeast.
Another worry, at least for residents of Gulf Shores, Ala., was a 12-foot-long, 1,000-pound alligator named Chucky -- missing since the hurricane blew down the fence surrounding his pond at the Alabama Gulf Coast Zoo and turned parts of the area into a vast lake. Zoo officials said Chucky, the biggest of several gators that slipped away during the hurricane, might be hungry by now, and they were warily looking for him.
According to the National Hurricane Center, Ivan was centered about 100 miles southwest of Roanoke, Va., as of 5 p.m., with sustained winds near 20 mph. It was moving in an east-northeasterly direction at about 20 mph.
The storm's heavy rains prompted flood watches for the entire Appalachian chain and territory to the north and east.
Flood warnings were issued for portions of Alabama and Georgia, the eastern parts of Tennessee, Kentucky and Ohio, as well as West Virginia, Virginia and Pennsylvania.
Tornado watches covered Maryland, West Virginia, Virginia and North Carolina.
In Virginia, chainsaw units, swift water rescue crews, the state police and the National Guard were mobilized this afternoon as Gov. Mark R. Warner (D) declared the third state of emergency in three weeks.
Heavy rainfall was expected to continue across Virginia into Saturday, causing flooding in low-lying areas and near waterways. Officials also warned of flooding in spots where it doesn't normally occur because of drenched grounds and they warned that the downpours would cause mudslides in areas with steep terrains. State officials urged drivers not to cross highwater.
Flood waters inundated some Tennessee and North Carolina towns, and nearly 4 inches of rain hit Asheville, N.C. Elsewhere in western North Carolina, as must as 8 inches of rain fell, and more than 100 roads were closed by flooding or fallen trees.
Three storm-related deaths were reported in North Carolina -- two when a house collapsed in Macon County and another when a tree fell on a home in Henderson County, the Associated Press reported.
That brought Ivan's death toll to 28, according to the AP's tally: 14 in Florida, three in Mississippi, three in Georgia, one in Alabama, three in North Carolina and four in Louisiana. The victims in Louisiana were seriously ill patients who died after being evacuated from their storm-threatened homes.
Before reaching the U.S. Gulf Coast early Thursday, Ivan caused the deaths of at least 68 people in the Caribbean.
By the hurricane center's account, it was the deadliest hurricane to hit the United States since Hurricane Floyd left 56 people dead in 1999.
More than 1.1 million people in five states were still without power today because of Ivan's damage.
After losses of up to $11 billion from two preceding hurricanes -- Charley and Frances -- the damage to insured property alone from Ivan was expected to add billions of dollars more to this hurricane season's bill.
Some of the heaviest property damage was to houses, condos and businesses along the Alabama and Florida Panhandle Gulf Coasts, where Ivan's winds ripped away facades, tore off roofs and completely wiped out some structures.
Today, residents of the Florida Panhandle -- many of them unshowered and unshaven and living in darkened motel rooms or homes with no phone service or running water -- struggled to find some normalcy.
Throughout the morning and into the afternoon, the sun beamed bright and hot in a cloudless blue sky, while below, across mobile home parks, residential streets and rural pockets, wreckage was everywhere. Old oak trees lay across roads and on top of homes and businesses.
People sat in their cars in gas station parking lots, hoping to be the first in line when, and if, the power came on. The few businesses able to open were packed with customers.
At a Tom Thumb gas station and convenience store in Pace, a small Panhandle town in rural Santa Rosa County, manager Sheila Colwell poured hot water into her two coffee-makers, which she set outside the store. The water was boiled in pots on a propane barbecue grill she put near the front entrance.
"We're barbecuing water," she said.
Locals and travelers walked in, asking directions, or looking for snacks and a cold, or somewhat lukewarm, drink.
"We've been open from daylight to dark," said Colwell, 39. "Anything that's not nailed down is for sale."
Colwell lost the two aluminum canopies over her pumps, and her front sign above the door blew down. But she thought it was important to stay open for her customers.
"I was worried about you," she said as she hugged a customer and friend. The customer was looking for bread because she said hers was wet from the rains, but Colwell said it would take about an hour for a delivery to come from another store.
Pensacola remained in the dark ages today, without power, water or phone service in the aftermath of Ivan. Bridges were closed, giving this Panhandle town of 56,000 a sense of isolation. Residential streets and interstates were still littered with tree limbs and power lines. National Guard troops in green camouflage uniforms drove through the streets in Humvees and directed traffic at major intersections.
Officials said the regional airport, city hall and two hospitals were damaged in the storm. Scores of damaged homes and collapsed buildings -- some with fallen trees through the roofs, others with signs and entire walls blown out -- could be seen throughout town, and officials were still assessing the scope of the damage today.
Escambia County officials said they were investigating seven storm-related deaths since Wednesday evening, when Ivan's winds began to rake the area in advance of its center's landfall early Thursday.
The National Hurricane Center, meanwhile, issued new advisories about two other tropical storms that could become hurricanes, Jeanne and Karl.
Jeanne's winds weakened to 50 mph as it crossed the island of Hispaniola, but the storm could strengthen again over water in the next day or so as it makes its way along the Bahamas toward the southeastern U.S. coast, the center reported.
Tropical Storm Karl, located more than 800 miles west-southwest of the Cape Verde Islands and headed toward the west-northwest, is expected to become a hurricane in the next 24 hours, the center said.
Fernandez reported from Alford, Fla. Staff writers Tom Wilkinson, Maria Glod, Steven Ginsberg and Mark Stencel contributed to this report.</t>
        </is>
      </c>
      <c r="X56" t="inlineStr">
        <is>
          <t>https://archive.vn/vuiYM#selection-401.0-450.0</t>
        </is>
      </c>
      <c r="Y56" t="inlineStr">
        <is>
          <t>found</t>
        </is>
      </c>
      <c r="Z56" t="n">
        <v>1464</v>
      </c>
      <c r="AA56" t="inlineStr">
        <is>
          <t>washingtonpost.com</t>
        </is>
      </c>
      <c r="AB56" t="n">
        <v>-7.01</v>
      </c>
      <c r="AC56" t="n">
        <v>-2.5</v>
      </c>
      <c r="AD56" t="inlineStr">
        <is>
          <t>Left-leaning</t>
        </is>
      </c>
    </row>
    <row r="57" ht="34.5" customHeight="1">
      <c r="A57" s="2" t="n">
        <v>26</v>
      </c>
      <c r="B57" s="2" t="n">
        <v>2</v>
      </c>
      <c r="C57" s="2" t="inlineStr">
        <is>
          <t>Hurricane Ivan (September 2004)</t>
        </is>
      </c>
      <c r="D57" s="2" t="inlineStr">
        <is>
          <t>Tropical Cyclone</t>
        </is>
      </c>
      <c r="E57" s="2" t="n">
        <v>20040912</v>
      </c>
      <c r="F57" s="2" t="n">
        <v>20040921</v>
      </c>
      <c r="G57" s="2" t="n">
        <v>34031</v>
      </c>
      <c r="H57" s="2" t="n">
        <v>20500.5</v>
      </c>
      <c r="I57" s="2" t="n">
        <v>57</v>
      </c>
      <c r="J57" s="2" t="inlineStr">
        <is>
          <t>AL,FL,GA,MS</t>
        </is>
      </c>
      <c r="K57" s="2" t="inlineStr">
        <is>
          <t>3,4,5,6,7,8,National</t>
        </is>
      </c>
      <c r="L57" s="2" t="inlineStr">
        <is>
          <t>https://www.cnn.com/2004/WEATHER/09/14/hurricane.ivan/</t>
        </is>
      </c>
      <c r="M57" s="5" t="inlineStr">
        <is>
          <t>Gulf Coast residents begin evacuations - Sep 14, 2004 - CNN</t>
        </is>
      </c>
      <c r="N57" s="5" t="inlineStr">
        <is>
          <t>Hurricane Ivan churning toward U.S. landfall. Wednesday, September 15, 2004 Posted: 12:10 AM EDT (0410 GMT). story.causeway.tues.jpg. Motorists clog the ...</t>
        </is>
      </c>
      <c r="O57" s="2" t="inlineStr">
        <is>
          <t>Relevant</t>
        </is>
      </c>
      <c r="P57" s="2" t="n">
        <v>0</v>
      </c>
      <c r="Q57" t="inlineStr">
        <is>
          <t>C</t>
        </is>
      </c>
      <c r="S57" t="b">
        <v>0</v>
      </c>
      <c r="T57" t="inlineStr">
        <is>
          <t>The article is directly about Hurricane Ivan's approach and the evacuations it prompted across AL, FL, MS, and LA, squarely within the event window. There is no mention of climate change, global warming, or any causal framing — it is pure event/impact/response reporting.</t>
        </is>
      </c>
      <c r="U57" s="2">
        <f>IF(SUMPRODUCT(--ISNUMBER(SEARCH('National Domains'!$A$2:$A$48,L57)))&gt;0,"Yes","No")</f>
        <v/>
      </c>
      <c r="V57" s="2">
        <f>IF(COUNTIFS(Calibration!$A:$A,A57,Calibration!$B:$B,B57)&gt;0,"Yes","No")</f>
        <v/>
      </c>
      <c r="W57" s="4" t="inlineStr">
        <is>
          <t>Gulf Coast residents begin evacuations
Hurricane Ivan churning toward U.S. landfall
NEW ORLEANS, Louisiana (CNN)  -- Residents along the Gulf of Mexico began evacuating Tuesday ahead of Hurricane Ivan, a Category 4 storm projected to make landfall somewhere between the Florida Panhandle and Louisiana on Thursday morning.
In New Orleans, Mayor Ray Nagin declared a state of emergency and strongly recommended that residents evacuate immediately.
A hurricane warning was issued from Grand Isle, south of New Orleans, to Apalachicola, Florida. A hurricane warning means hurricane conditions will likely affect the area within 24 hours.
A hurricane watch remained in effect west of the warning area, from Grand Isle to Morgan City, Louisiana. 
"[New Orleans] basically sits like a bowl, and most of the city is under sea level ... so if we get a storm like Ivan to hit us directly" there could be 12 to 18 feet of water in the city, Nagin said.
If people can't get out of New Orleans, the mayor said, they should do a "vertical evacuation."
"Basically, go to hotels and high-rise buildings in the city."
Mandatory evacuations have been issued for St. Charles and Plaquemines parishes. Officials strongly urged residents of Jefferson Parish to begin leaving.
Louisiana Gov. Kathleen Babineaux Blanco declared a state of emergency Monday, and in a news conference Tuesday urged coastal residents in designated areas to leave immediately.
As of 11 p.m. Tuesday, Hurricane Ivan had sustained winds near 140 mph, with stronger gusts. Ivan weakened from its overnight rating of Category 5 on the Saffir-Simpson scale, when it had winds higher than 156 mph.
Ivan was located about 295 miles south-southeast of the mouth of the Mississippi River, and was moving north-northwest at about 12 mph, according to the National Hurricane Center.
Also Tuesday, President Bush asked for an additional $3.1 billion in emergency funds to help Florida, South Carolina, North Carolina and any other areas affected by Hurricanes Charley and Frances.
Panama City warned
Residents of Panama City Beach, Florida, also are under an evacuation order.
"You must understand in all humility that you are at the mercy of the weather," Panama City Beach Mayor Lee Sullivan said.
Sullivan recalled that Hurricane Opal in 1995 brought the region "to our knees."
He urged people to heed the warnings and leave before the three bridges linking the town to Panama City are closed, which happens when winds reach 55 mph.
Alabama Gov. Bob Riley ordered residents in Gulf Shores, Orange Beach and Fort Morgan to evacuate Tuesday.
More evacuations
In Mississippi, where Gov. Haley Barbour also declared a state of emergency Monday, residents south of Interstate 10 were under a mandatory evacuation order. 
NASA's John C. Stennis Space Center near Biloxi has been opened as a shelter.
In Florida, mandatory evacuations went into effect Tuesday for most of the Gulf Coast counties, including Santa Rosa, Walton, Escambia and Okaloosa. Schools in 12 counties have been closed.
Other evacuation orders affect only residents of low-lying areas or those living in mobile homes.
Police in Destin were making sure residents got out -- including employees of the Back Porch Restaurant, where staffers were working feverishly to secure the building from a storm surge predicted to reach 13 feet.
"The police are going to escort us out in the next half hour," restaurant spokesman Coby Gent said. 
Storm weakens slightly
The National Hurricane Center in Miami is projecting Ivan will remain a Category 4 or will have dropped to a Category 3 by the time it makes landfall. 
No matter where the landfall occurs, forecasters said, a wide swath of the Gulf of Mexico coast will feel the impact because of the storm's size. Hurricane-force winds extend outward 105 miles, and winds of tropical storm strength stretch 260 miles from the eye.
That means that winds of tropical storm force -- between 39 and 74 mph -- will begin hitting the Gulf Coast on Wednesday, making it difficult for residents to finish boarding up their homes and move things inside.
Rainfall amounts of up to 15 inches and storm surges of up to 16 feet above normal tide levels are associated with the storm, the hurricane center said.
On Monday, Florida Gov. Jeb Bush told residents of the hurricane-weary state to take the necessary precautions, prepare for the impact and listen to authorities as evacuation orders go into effect.
Ivan hammers Cuba
Ivan ravaged Cuba before heading into the Gulf of Mexico.
Since 1900, only three Category 5 hurricanes have hit the United States, most recently Hurricane Andrew, which pounded the south Florida coast in 1992, killing 23 people and causing about $26 billion in damages.
The storm left more than 60 dead in its wake as it barreled across Jamaica, Grenada and other islands. Grenada was the hardest hit, reporting 37 people killed.
Oil companies evacuated 60 of 117 offshore oil rigs and 382 of 764 manned oil platforms, leaving more than 1.04 million barrels per day of oil unable to be shipped out. That figure constitutes about 61 percent of the daily production in the Gulf. 
The Louisiana Offshore Oil Port also is shut down. The port handles about 1 million barrels of crude oil per day, or about 16 percent of the U.S. daily consumption.
The military also began making preparations, moving Navy and Air Force equipment away from the storm's path, including 300 Navy aircraft moved from Naval Air Station Pensacola and Whiting Field in the Florida Panhandle.
CNN's David Mattingly in Panama City Beach and Susan Candiotti in Biloxi, Mississippi, contributed to this report</t>
        </is>
      </c>
      <c r="X57" t="inlineStr">
        <is>
          <t>http://web.archive.org/web/20170125140458/http://www.cnn.com/2004/WEATHER/09/14/hurricane.ivan/</t>
        </is>
      </c>
      <c r="Y57" t="inlineStr">
        <is>
          <t>found</t>
        </is>
      </c>
      <c r="Z57" t="n">
        <v>928</v>
      </c>
      <c r="AA57" t="inlineStr">
        <is>
          <t>cnn.com</t>
        </is>
      </c>
      <c r="AB57" t="n">
        <v>-6.27</v>
      </c>
      <c r="AC57" t="n">
        <v>-2.5</v>
      </c>
      <c r="AD57" t="inlineStr">
        <is>
          <t>Left-leaning</t>
        </is>
      </c>
    </row>
    <row r="58" ht="34.5" customHeight="1">
      <c r="A58" s="2" t="n">
        <v>26</v>
      </c>
      <c r="B58" s="2" t="n">
        <v>3</v>
      </c>
      <c r="C58" s="2" t="inlineStr">
        <is>
          <t>Hurricane Ivan (September 2004)</t>
        </is>
      </c>
      <c r="D58" s="2" t="inlineStr">
        <is>
          <t>Tropical Cyclone</t>
        </is>
      </c>
      <c r="E58" s="2" t="n">
        <v>20040912</v>
      </c>
      <c r="F58" s="2" t="n">
        <v>20040921</v>
      </c>
      <c r="G58" s="2" t="n">
        <v>34031</v>
      </c>
      <c r="H58" s="2" t="n">
        <v>20500.5</v>
      </c>
      <c r="I58" s="2" t="n">
        <v>57</v>
      </c>
      <c r="J58" s="2" t="inlineStr">
        <is>
          <t>AL,FL,GA,MS</t>
        </is>
      </c>
      <c r="K58" s="2" t="inlineStr">
        <is>
          <t>3,4,5,6,7,8,National</t>
        </is>
      </c>
      <c r="L58" s="2" t="inlineStr">
        <is>
          <t>https://www.nytimes.com/2004/09/17/us/hurricane-ivans-fury-kills-23-along-the-middle-gulf-coast.html</t>
        </is>
      </c>
      <c r="M58" s="5" t="inlineStr">
        <is>
          <t>Hurricane Ivan's Fury Kills 23 Along the Middle Gulf Coast</t>
        </is>
      </c>
      <c r="N58" s="5" t="inlineStr">
        <is>
          <t>Sep 17, 2004 ... Hurricane Ivan carves path of destruction through Southeast; winds ... 17, 2004, Section A, Page 1 of the National edition with the ...</t>
        </is>
      </c>
      <c r="O58" s="2" t="inlineStr">
        <is>
          <t>Relevant</t>
        </is>
      </c>
      <c r="P58" s="2" t="n">
        <v>0</v>
      </c>
      <c r="Q58" t="inlineStr">
        <is>
          <t>C</t>
        </is>
      </c>
      <c r="S58" t="b">
        <v>0</v>
      </c>
      <c r="T58" t="inlineStr">
        <is>
          <t>The article is a detailed overview of Hurricane Ivan's landfall on September 16, 2004, covering impacts across Alabama, Florida, Mississippi, and Louisiana — directly matching the event metadata. There is no mention of climate change, global warming, or any causal framing beyond the immediate meteorological event.</t>
        </is>
      </c>
      <c r="U58" s="2">
        <f>IF(SUMPRODUCT(--ISNUMBER(SEARCH('National Domains'!$A$2:$A$48,L58)))&gt;0,"Yes","No")</f>
        <v/>
      </c>
      <c r="V58" s="2">
        <f>IF(COUNTIFS(Calibration!$A:$A,A58,Calibration!$B:$B,B58)&gt;0,"Yes","No")</f>
        <v/>
      </c>
      <c r="W58" s="4" t="inlineStr">
        <is>
          <t>Supported by
HURRICANE IVAN: THE OVERVIEW
Hurricane Ivan's Fury Kills 23 Along the Middle Gulf Coast
MOBILE, Ala., Sept. 16 - Ending its ominous, slow waltz through the Caribbean and the Gulf of Mexico, Hurricane Ivan thrashed the Gulf Coast from midnight to sunrise Thursday.
Along the way, it carved a path of destruction through the Southeast with winds reaching 130 miles an hour and even more powerful tornadoes, killing at least 23 people, inundating homes and cutting off highways, including Interstate 10 in Mobile and Pensacola.
The eye made landfall over the small Alabama city of Gulf Shores abut 2:30 a.m., and the hurricane left some of the worst damage in Pensacola and the rest of the Florida Panhandle, which were hit by the storm's powerful northeast quadrant.
Tornadoes produced by the hurricane killed four people in Blountstown, Fla., northeast of Panama City. In Bay County, a 77-year-old woman was found dead 75 yards from her bayfront home in a pile of debris and an 84-year-old man was found dead of head injuries after a tornado sliced the roof off the building he was visiting to check on his daughter's business.
Hurricane Ivan was the third hurricane in a month to scar Florida's landscape and kill its residents. Pensacola joined the Florida cities West Palm Beach and Punta Gorda as synonymous with a litany of hardship including wrecked homes, scrambled marinas and uprooted trees.
Gov. Jeb Bush of Florida called the damage "heartbreaking," adding, "The larger Pensacola area appears to have experienced the brunt of the storm."
The storm surge that had pumped waves to 55-foot heights in the Gulf of Mexico sent floodwaters into communities south and east of Mobile. In southern Louisiana, the swampy parish of St. Bernard, on the toe of the boot-shaped state, was partly flooded. Across the Gulf Coast, as many as five million people were without power as the winds slowly subsided.
In Gulf Shores, on the eastern side of Mobile Bay, water lapped through washed-out shops and homes, branches were ripped from sodden tree trunks, and wild animals ran free from the local zoo. Water swamped the Down Under dive shop, lapping above the level of the plywood boards hammered into place to protect the building.
White-capped waves crested in the parking lot of Souvenir City. One resident, Steve Horvat, joked that he now had beachfront property. "The problem is some people say it looks like a houseboat," he said.
President Bush declared a state of emergency Thursday in Alabama, Mississippi and Louisiana and was expected to add Florida to the group once the requisite paperwork was filed.
Hurricane Ivan killed 70 people in the Caribbean, where it reached Category 5 strength, the most intense. As it neared the coast, approaching directly from the south, the storm took an eastward jog, delivering a ferocious blow to Alabama and Florida but only grazing the Mississippi shore, whose high-rise casinos had closed in expectation of danger. The Grand Casino in Biloxi left behind a flashing sign reading, "All bets off till Ivan folds."
After New Orleans residents evacuated en masse and the city imposed an uncharacteristic (and lightly enforced) 2 p.m. curfew on Wednesday, the storm did little more than whip up waves over the concrete banks of Lake Pontchartrain's south shore, to the awe and delight of nearby residents who frolicked in the overflow.
After the eye reached land as a Category 3 storm and pivoting to the northeast, the storm quickly lost much of its power but pushed bands of drenching rainstorms into Georgia and the Carolinas, knocking out power as far away as the suburbs of Atlanta. The National Weather Service issued a flood watch for as far away as North Carolina, which suffered heavy flooding last week from the remnants of Hurricane Frances.
The Carolinas and Georgia could be in for more trouble next week from Tropical Storm Jeanne, which reached the Dominican Republic Thursday afternoon.
The signs of Hurricane Ivan's passage northward along Interstate 65 toward Montgomery, Ala., were the absence, in places, of the usual green-and-white exit markers, which had been punched over and lay nearly invisible in the wet grass.
Roads around Mobile were a maze of downed pines and oak limbs, drooping power lines, and splintered telephone poles that prompted some drivers to improvise routes. Mobile County sheriff's deputies drove out the long road and causeway toward Dauphin Island, a heavily developed spit of barrier beach, to find the permeating smell of leaking gas and a dozen or fewer residents who stayed for the storm, perversely proud of their defiance of nature and government evacuation orders.
The road to the island was studded with stones ranging from cantaloupe to watermelon size. Dunes of oyster shells and weeds and driftwood expelled by the bay blocked the route. The officers had to skirt a spot where two-thirds of the pavement on one side had been chewed away.
And a scattering of exhausted pelicans, which had sheltered from the storm behind roadside concrete barriers, slouched down against the persistent gusts in the middle of the roadway, folding their heads and long beaks back amid their plumage, like the closed blade of a pocket knife. Some had died.
About 400 troops from the National Guard were being deployed, with about 70 of them sent to Gulf Shores.
Early Thursday morning the police were the only people out in Gulf Shores as water ran about three-quarters of a mile up the island from the beach. Sgt. Dennis King remained on the island with a skeleton crew of officers.
"It was eerie when the eye of the storm went over," he said. "You could go out and look up and see the stars."
He said the perimeter fence of the Alabama Gulf Coast Zoo had broken and some animals had escaped.
"Look around every now and then and you will see a deer from the zoo," Sergeant King said. "We don't know if the snakes and such are still in their cages."
By 8 p.m. Thursday, most of Baldwin County's 140,000 residents still lacked power, said Leigh Anne Ryals, director of the Baldwin County Emergency Management Agency.
"It may be up to two weeks before the power is back," Ms. Ryals said.
The authorities finally managed to account for all 15 families who weathered the hurricane in an upscale housing development on Ono Island, she said.
"Everyone has come through just fine," Ms. Ryals said. "We are now trying to keep people out of the county while we get the damage assessment under way."
But it was in storm-weary Florida that some of the greatest devastation could be seen.
Parts of Pensacola were literally torn apart, with one home in the Old East Hill district reduced to rubble, around which curious neighbors gathered Thursday afternoon, shaking their heads. In one flooded street, an abandoned car stood with water up to its windows.
Wind and water damage was extensive in Pensacola, where many streets were blocked by downed trees, roof after roof was de-shingled or partly ripped off, and power lines dangled from collapsed or crazily canted poles. Floodwaters rippled through part of downtown.
About 1,700 people hunkered down overnight at the Pensacola Civic Center, which was converted into a Red Cross shelter, The Associated Press reported. But evacuees had to be moved from floor to floor as water seeped through the walls, partly flooding the arena and third floor of the five-story building.
"This building was rocking and rolling all night long," Sandie Aaron, manager of the business that operates the building, told The A.P. "We kept thinking, 'A couple more hours, a couple more hours.' I was never so glad to see the sun come up today -- or at least daylight."
Rick Outzen, 47, a resident and city councilman in the nearby city of Gulf Breeze, Fla., said the Gulf Breeze landing of the Bob Sikes Bridge to Pensacola Beach had been washed away, closing the only direct route to the barrier island. He also said one wall of an AmSouth Bank in Gulf Breeze had been ripped off.
"I don't know how long it is going to take us to get up and going," Mr. Outzen said. "This is worse than what I had hoped for."
In New Orleans, where more than 1,000 city residents, many of them elderly, took shelter in the Superdome, less than an inch of rain fell. Wind gusts touched 40 m.p.h., and the flooding at the edge of Lake Pontchartrain did little more than lap at the bottom of the set-back levee.
Kelly Andras, 26, said it was "a whole lot better" than she had expected when she evacuated her home a mile from the lake. She added, "I thought I wasn't going to come home to a home, so this is great."
Along U.S. 90 in Mississippi the visible damage was light, but not far beyond the Alabama border, the evidence of destruction mounted: downed traffic lights, trees lying across roofs, an abandoned truck up to its axle in water at the roadside.
In Gulf Shores, the beachfront Crown Pointe condominiums had an ocean-facing wall stripped off, dollhouse-style, to reveal a bedroom with a made bed, several fully fitted kitchens and a dining rooms that somehow still had four chairs upright around a table.
Another condominium had been reduced to a low pile of broken sticks while the concrete base of another was rumpled like cardboard.
Felicity Barringer reported from Mobile for this article, and Andrew C. Revkin from Dauphin Island, Ala. Reporting was contributed by James Dao and Duwayne Escobedo from Pensacola, Fla., Thomas Crampton from Gulf Shores, Ala., and Terry Aguayo from Miami.
Advertisement</t>
        </is>
      </c>
      <c r="X58" t="inlineStr">
        <is>
          <t>http://web.archive.org/web/20240429103822/https://www.nytimes.com/2004/09/17/us/hurricane-ivans-fury-kills-23-along-the-middle-gulf-coast.html</t>
        </is>
      </c>
      <c r="Y58" t="inlineStr">
        <is>
          <t>found</t>
        </is>
      </c>
      <c r="Z58" t="n">
        <v>1613</v>
      </c>
      <c r="AA58" t="inlineStr">
        <is>
          <t>nytimes.com</t>
        </is>
      </c>
      <c r="AB58" t="n">
        <v>-8.02</v>
      </c>
      <c r="AC58" t="n">
        <v>-2.5</v>
      </c>
      <c r="AD58" t="inlineStr">
        <is>
          <t>Left-leaning</t>
        </is>
      </c>
    </row>
    <row r="59" ht="34.5" customHeight="1">
      <c r="A59" s="2" t="n">
        <v>26</v>
      </c>
      <c r="B59" s="2" t="n">
        <v>4</v>
      </c>
      <c r="C59" s="2" t="inlineStr">
        <is>
          <t>Hurricane Ivan (September 2004)</t>
        </is>
      </c>
      <c r="D59" s="2" t="inlineStr">
        <is>
          <t>Tropical Cyclone</t>
        </is>
      </c>
      <c r="E59" s="2" t="n">
        <v>20040912</v>
      </c>
      <c r="F59" s="2" t="n">
        <v>20040921</v>
      </c>
      <c r="G59" s="2" t="n">
        <v>34031</v>
      </c>
      <c r="H59" s="2" t="n">
        <v>20500.5</v>
      </c>
      <c r="I59" s="2" t="n">
        <v>57</v>
      </c>
      <c r="J59" s="2" t="inlineStr">
        <is>
          <t>AL,FL,GA,MS</t>
        </is>
      </c>
      <c r="K59" s="2" t="inlineStr">
        <is>
          <t>3,4,5,6,7,8,National</t>
        </is>
      </c>
      <c r="L59" s="2" t="inlineStr">
        <is>
          <t>https://www.washingtonpost.com/archive/politics/2004/09/16/hurricane-ivan-tears-into-us-gulf-coast/e49b5ad4-bf29-4c4f-ba76-a53d2aec2055/</t>
        </is>
      </c>
      <c r="M59" s="5" t="inlineStr">
        <is>
          <t>Hurricane Ivan Tears Into U.S. Gulf Coast - The Washington Post</t>
        </is>
      </c>
      <c r="N59" s="5" t="inlineStr">
        <is>
          <t>Sep 15, 2004 ... Hurricane Ivan Tears Into U.S. Gulf Coast. Storm Expected to Make An Emphatic Landfall Today Near Mobile, Ala. September 15, 2004More than 21 ...</t>
        </is>
      </c>
      <c r="O59" s="2" t="inlineStr">
        <is>
          <t>Relevant</t>
        </is>
      </c>
      <c r="P59" s="2" t="n">
        <v>0</v>
      </c>
      <c r="Q59" t="inlineStr">
        <is>
          <t>C</t>
        </is>
      </c>
      <c r="S59" t="b">
        <v>0</v>
      </c>
      <c r="T59" t="inlineStr">
        <is>
          <t>The article is a detailed real-time account of Hurricane Ivan making landfall on the U.S. Gulf Coast in September 2004, covering impacts, evacuations, casualties, and damage across AL, FL, LA, and MS — squarely within the event window and affected states. There is no mention of climate change, global warming, or any causal attribution beyond the storm's meteorological characteristics (e.g., warm Gulf waters strengthening the storm).</t>
        </is>
      </c>
      <c r="U59" s="2">
        <f>IF(SUMPRODUCT(--ISNUMBER(SEARCH('National Domains'!$A$2:$A$48,L59)))&gt;0,"Yes","No")</f>
        <v/>
      </c>
      <c r="V59" s="2">
        <f>IF(COUNTIFS(Calibration!$A:$A,A59,Calibration!$B:$B,B59)&gt;0,"Yes","No")</f>
        <v/>
      </c>
      <c r="W59" s="8" t="inlineStr">
        <is>
          <t>MOBILE, Ala., Sept. 15 -- Hurricane Ivan clawed America's boggy Gulf Coast underbelly late Wednesday, knocking out power in southeast Louisiana and lower Alabama, lifting powerful waves onto the genteel island retreats of Mobile Bay and scattering nearly 2 million people in search of higher ground from the Florida Panhandle to New Orleans.
The maddeningly difficult-to-track storm, once expected to land as far east as Miami, punched its first hurricane-force winds onto the fragile marsh towns at the toe-tip of Louisiana's distinctive boot-shaped frame and by midnight EDT, Ivan was centered about 55 miles south of the Alabama coast, and was moving north at 12 mph. At least four people were killed in Florida and Louisiana. Ivan's hurricane-force winds targeted a region of seaside resorts, high-rise casinos, historic downtowns and oil refining behemoths. The imposing storm, which is expected to make its most emphatic landfall near Mobile early Thursday, built 12-foot waves that cascaded onto Alabama's barrier island shield and shut down the miles-long casino strip along Mississippi's Gulf Coast.
The 84-degree waters of the Gulf of Mexico helped strengthen the storm, keeping its winds at 135 mph. Ivan is just as powerful as Charley, which blew apart retirement towns on Florida's Gulf Coast last month, and is just as big as Frances, the hurricane that spread over nearly the entire state of Florida earlier this month. Ivan's hurricane- and tropical-force winds sprawled over an astonishing 300 miles, imperiling most of the Gulf Coast.
Oil and gas companies shut down their platforms in the Gulf in advance of the hurricane, and Energy Secretary Spencer Abraham told Reuters that the Bush administration would consider tapping the nation's Strategic Petroleum Reserve if supplies run short.
President Bush promised a quick and widespread relief effort.
"I told all four governors the people of this country are praying for their safety," Bush said. "We pray that the storm passes as quickly as possible without any loss of life or loss of property."
The storm inflicted its first damage in tiny Louisiana towns, such as Venice, that are connected only by a spindly, poorly lighted road to the more populated New Orleans area. In Plaquemines Parish, an area that fishermen and oil drillers have used for decades as a launching point for forays into the Gulf of Mexico, about 10,000 customers had lost power by 5 p.m., said parish president Benny Rousselle. By late evening, at least 40,000 were without power in Mobile.
Hurricane-force winds were recorded in Plaquemines Parish, even as the eye wall was still far off to the southeast. And -- disturbingly -- the strongest gusts were expected northwest of the eye, on the opposite side.
"We're on the good side, if you can call it a good side," Rousselle said. "But we're already hearing about roof damages, and trees blocking the roads. The levees have held so far, but I don't like to say that too loud."
After killing 68 on its rampage through the Caribbean, Ivan claimed its first American victims on Wednesday. Tornadoes spawned by the storm killed two people in Panama City, a resort town in the Florida Panhandle. In Louisiana, a cancer patient and a nursing home resident died in traffic while they were being moved to higher ground.
New Orleans was expecting some flooding from the outer edges of the storm, but nothing approaching the huge pounding that could happen if the city's below-sea-level streets took a direct hit from a major hurricane. Flooding fears prompted a mass exodus from the city on Tuesday, rivaling the evacuation ahead of Hurricane Georges in 1998 when an estimated 325,000 fled.
For those who stayed, Mayor Ray Nagin could offer little more than advice because relief agencies refuse to set up shelters in his city, fearing for the lives of their volunteers. Nagin called for a "vertical evacuation," urging stranded residents to seek the upper floors of buildings. He suggested they carry tools to cut their way out if they become trapped by rising waters.
Nagin, who was criticized Tuesday for not moving faster to allow cars leaving the city to travel on both inbound and outbound highway lanes, found himself in another controversy on Wednesday. After residents complained that he was allowing only hospital patients dependent on electricity to seek refuge in the Louisiana Superdome, he reversed himself and allowed the general public in.
Finding safe spots was a problem across the length of the Gulf Coast. A third of Mobile County's emergency shelters were full on Wednesday afternoon. Just to the west, Mississippi Gov. Haley Barbour (R) asked people to open their homes to family and friends.
"Hundreds and thousands of people live on the Gulf Coast and we currently only have shelters for 80,000," he said.
Mississippi's long history of hurricane scars is still visible, with broken boats from Hurricane Camille in 1969 sitting as tourist attractions in Gulf Coast towns. Camille -- which killed 262 people -- was one of three Category 5 hurricanes to hit the U.S. mainland since 1900. The others were Hurricane Andrew in 1992 and the unnamed storm that wiped out the overseas railway to Key West in 1935.
Hours before Ivan made landfall in southeast Louisiana, the storm's outer bands were tossing broken posts and shards of oyster boats onto Dauphin Island, at the mouth of Mobile Bay. More than 100,000 people were asked to evacuate Mobile County. Emergency managers believe almost half of those people -- far more than usual -- have fled north seeking higher ground.
"People are taking this more seriously than before because of the recent storms in Florida," said Lt. Richard Caytom of the Mobile County Sheriff's Department.
The evacuation response contrasted with Mobile's blase reaction to the approach of Hurricane Frederic, which killed five people in 1979. Mobile County Deputy Sheriff Rick Daves remembered waiting for Frederic in his squad car.
"We sat out at the high school under bleachers from 7:30 p.m. to 3 a.m.," he said. "A lot less evacuated then."
A major hurricane blast in Mobile could have a severe impact on the shipping industry. Mobile is the nation's 16th busiest port, accounting for 37 million tons of freight every year, most notably forest products and coal. On Wednesday, there was only one commercial vessel left in the port, but port spokeswoman Judith Adams said the storm was a serious threat to vital infrastructure.
"We've prepared as best we can, but now we need to keep our fingers crossed," she said. "We'll just have to wait and see."
Hers was a sentiment felt along 300 miles of coastline. On the evacuated Okaloosa Island in Fort Walton Beach, at the opposite end of the storm's likely path, George and Carol Edlund were among the last to leave Wednesday morning. The Gulf of Mexico churns a couple of hundred feet from the Edlunds' two-story brick-and-beige-shingle home.
"We're not stupid enough to try to weather it out," said George Edlund, 59, sweat dripping down his face and soaking his blue T-shirt.
The storm they are running from appears inclined to stay for a while. Forecasters expect that it will remain a hurricane for 12 hours after making landfall, moving slowly north, dumping as much as 20 inches of rain and threatening to flood Appalachian mountain towns.
Even before Ivan arrived on the Gulf Coast with the full brunt of its might, it was already ripping up piers on the Florida Panhandle and shredding barrier beaches south of Mobile.
"We're starting to get some pretty strong gusts," Adams said. "And this is just the beginning."
Roig-Franzia reported from New Orleans. Skipp is a special correspondent. Staff writers Michael Grunwald in New Orleans and Manny Fernandez in Pensacola, Fla., contributed to this report.
People run off the Pensacola Pier as Hurricane Ivan heads toward the Florida city with winds approaching 140 mph. Mandatory evacuations were in effect across the Panhandle as the state faced its third major storm in little over a month.After gathering as much as he could from his home in Dauphin Island, Ala., Jeff Deen, 52, wades through the island's flooded streets on his way to Mobile.Louisiana National Guard troops patrol New Orleans's French Quarter as Hurricane Ivan approaches the Gulf Coast.Several tornadoes -- including this one in Pamana City Beach, Fla. -- destroyed several homes and businesses. Rescuers were searching for trapped survivors.</t>
        </is>
      </c>
      <c r="X59" t="inlineStr">
        <is>
          <t>https://archive.vn/WJY4r#selection-397.0-706.0</t>
        </is>
      </c>
      <c r="Y59" t="inlineStr">
        <is>
          <t>found</t>
        </is>
      </c>
      <c r="Z59" t="n">
        <v>1391</v>
      </c>
      <c r="AA59" t="inlineStr">
        <is>
          <t>washingtonpost.com</t>
        </is>
      </c>
      <c r="AB59" t="n">
        <v>-7.01</v>
      </c>
      <c r="AC59" t="n">
        <v>-2.5</v>
      </c>
      <c r="AD59" t="inlineStr">
        <is>
          <t>Left-leaning</t>
        </is>
      </c>
    </row>
    <row r="60" ht="34.5" customHeight="1">
      <c r="A60" s="2" t="n">
        <v>26</v>
      </c>
      <c r="B60" s="2" t="n">
        <v>5</v>
      </c>
      <c r="C60" s="2" t="inlineStr">
        <is>
          <t>Hurricane Ivan (September 2004)</t>
        </is>
      </c>
      <c r="D60" s="2" t="inlineStr">
        <is>
          <t>Tropical Cyclone</t>
        </is>
      </c>
      <c r="E60" s="2" t="n">
        <v>20040912</v>
      </c>
      <c r="F60" s="2" t="n">
        <v>20040921</v>
      </c>
      <c r="G60" s="2" t="n">
        <v>34031</v>
      </c>
      <c r="H60" s="2" t="n">
        <v>20500.5</v>
      </c>
      <c r="I60" s="2" t="n">
        <v>57</v>
      </c>
      <c r="J60" s="2" t="inlineStr">
        <is>
          <t>AL,FL,GA,MS</t>
        </is>
      </c>
      <c r="K60" s="2" t="inlineStr">
        <is>
          <t>3,4,5,6,7,8,National</t>
        </is>
      </c>
      <c r="L60" s="2" t="inlineStr">
        <is>
          <t>https://www.post-gazette.com/frontpage/weather/2004/09/16/ivan-rumbling-ashore/stories/200409160233</t>
        </is>
      </c>
      <c r="M60" s="5" t="inlineStr">
        <is>
          <t>Ivan rumbling ashore | Pittsburgh Post-Gazette</t>
        </is>
      </c>
      <c r="N60" s="5" t="inlineStr">
        <is>
          <t>Sep 15, 2004 ... -- Hurricane Ivan's powerful nucleus was expected to finally thunder ... Ivan is the third hurricane to make landfall in the United States in just ...</t>
        </is>
      </c>
      <c r="O60" s="2" t="inlineStr">
        <is>
          <t>Trash</t>
        </is>
      </c>
      <c r="P60" s="2" t="n"/>
      <c r="S60" t="b">
        <v>0</v>
      </c>
      <c r="T60" t="inlineStr">
        <is>
          <t>The article text contains only site navigation menus, links, and an email-a-story form — no actual article content is present. This is effectively a dead/broken page with no readable article text to evaluate.</t>
        </is>
      </c>
      <c r="U60" s="2">
        <f>IF(SUMPRODUCT(--ISNUMBER(SEARCH('National Domains'!$A$2:$A$48,L60)))&gt;0,"Yes","No")</f>
        <v/>
      </c>
      <c r="V60" s="2">
        <f>IF(COUNTIFS(Calibration!$A:$A,A60,Calibration!$B:$B,B60)&gt;0,"Yes","No")</f>
        <v/>
      </c>
      <c r="W60" s="4" t="inlineStr">
        <is>
          <t>1:25AM
Obituaries
PGe
PG Store
Archives
Classifieds
Classified
Events
Jobs
Public Notices
Pets
MENU
SUBSCRIBE
LOGIN
REGISTER
LOG OUT
MY PROFILE
Home
News
Local
Sports
Opinion
A&amp;E
Life
Business
Contact Us
NEWSLETTERS
MENU
ACCOUNT
Subscribe
Login
Register
Log out
My Profile
Subscriber Services
Search
SECTIONS
HOME
Homepage
This Just In
Chats
Weather
Traffic
Event Guide
PG Store
PGe
Video
Photos
The Digs
RSS Feeds
NEWS
News Home
Crimes &amp; Courts
Politics
Education
Health &amp; Wellness
Transportation
State
Nation
World
Weather News
Obituaries
News Obituaries
Science
Environment
Faith &amp; Religion
Social Services
LOCAL
Local Home
City
Region
East
North
South
West
Washington
Westmoreland
Obituaries
Classifieds
Public Notices
SPORTS
Sports Home
Steelers
Penguins
Pirates
2026 NFL Draft
Sports Columns
Gene Collier
Jason Mackey
Joe Starkey
Paul Zeise
Pitt
Penn State
WVU
PG Sports Network podcasts
Riverhounds
Paris 2024 Olympics
Sports Betting
Fantasy Football
NFL
NHL
MLB
NBA
NCAA
College Sports
High School Sports
OPINION
Opinion Home
Editorials
PG Columnists
Special to the PG
Insight
Letters
Op-Ed Columns
A&amp;E
A&amp;E Home
Celebrities
Movies
TV &amp; Radio
Music
Concert Listings
Theatre &amp; Dance
Art &amp; Architecture
Books
Events
LIFE
Life Home
Food
Dining
Recipes
Drinks
Buying Here
Homes &amp; Gardens
goodness
Random Acts of Kindness
Seen
Outdoors
Style &amp; Fashion
Travel
Holidays
BUSINESS
Business Home
Building PGH
Your Money
Business Health
Powersource
Workzone
Tech News
Business / Law
Other Business
Consumer Alerts
Top Workplaces
PGH Partners
PGH Partners Home
UPMC | Ask the Experts
OTHER
PGe
NEWSLETTERS
PG STORE
ARCHIVES
CLASSIFIEDS
OBITUARIES
JOBS
PUBLIC NOTICES
CLASSIFIEDS
EVENTS
PETS
CONTACT US / FAQ
CONTACT US
ADVERTISING
CAREER OPPORTUNITIES
TOP
Email a Story
Your e-mail:
Friends e-mail:
Submit</t>
        </is>
      </c>
      <c r="X60" t="inlineStr">
        <is>
          <t>http://web.archive.org/web/20260111062528/https://www.post-gazette.com/frontpage/weather/2004/09/16/ivan-rumbling-ashore/stories/200409160233</t>
        </is>
      </c>
      <c r="Y60" t="inlineStr">
        <is>
          <t>found</t>
        </is>
      </c>
      <c r="Z60" t="n">
        <v>272</v>
      </c>
      <c r="AA60" t="inlineStr">
        <is>
          <t>post-gazette.com</t>
        </is>
      </c>
      <c r="AB60" t="n">
        <v>-0.43</v>
      </c>
      <c r="AC60" t="n">
        <v>0</v>
      </c>
      <c r="AD60" t="inlineStr">
        <is>
          <t>Left-leaning</t>
        </is>
      </c>
    </row>
    <row r="61" ht="34.5" customHeight="1">
      <c r="A61" s="2" t="n">
        <v>26</v>
      </c>
      <c r="B61" s="2" t="n">
        <v>6</v>
      </c>
      <c r="C61" s="2" t="inlineStr">
        <is>
          <t>Hurricane Ivan (September 2004)</t>
        </is>
      </c>
      <c r="D61" s="2" t="inlineStr">
        <is>
          <t>Tropical Cyclone</t>
        </is>
      </c>
      <c r="E61" s="2" t="n">
        <v>20040912</v>
      </c>
      <c r="F61" s="2" t="n">
        <v>20040921</v>
      </c>
      <c r="G61" s="2" t="n">
        <v>34031</v>
      </c>
      <c r="H61" s="2" t="n">
        <v>20500.5</v>
      </c>
      <c r="I61" s="2" t="n">
        <v>57</v>
      </c>
      <c r="J61" s="2" t="inlineStr">
        <is>
          <t>AL,FL,GA,MS</t>
        </is>
      </c>
      <c r="K61" s="2" t="inlineStr">
        <is>
          <t>3,4,5,6,7,8,National</t>
        </is>
      </c>
      <c r="L61" s="2" t="inlineStr">
        <is>
          <t>https://www.npr.org/2004/09/16/3921491/hurricane-ivan-hits-alabama-continues-north</t>
        </is>
      </c>
      <c r="M61" s="5" t="inlineStr">
        <is>
          <t>Hurricane Ivan Hits Alabama, Continues North - NPR</t>
        </is>
      </c>
      <c r="N61" s="5" t="inlineStr">
        <is>
          <t>Sep 16, 2004 ... NPR's Noah Adams speaks with NPR's Adam Hochberg, reporting from the U.S. Gulf Coast, on the damage caused by Hurricane Ivan. The storm ...</t>
        </is>
      </c>
      <c r="O61" s="2" t="n"/>
      <c r="P61" s="2" t="n"/>
      <c r="U61" s="2">
        <f>IF(SUMPRODUCT(--ISNUMBER(SEARCH('National Domains'!$A$2:$A$48,L61)))&gt;0,"Yes","No")</f>
        <v/>
      </c>
      <c r="V61" s="2">
        <f>IF(COUNTIFS(Calibration!$A:$A,A61,Calibration!$B:$B,B61)&gt;0,"Yes","No")</f>
        <v/>
      </c>
      <c r="W61" s="4" t="n"/>
      <c r="X61" t="inlineStr">
        <is>
          <t>https://web.archive.org/web/20260620011512/https://www.npr.org/2004/09/16/3921491/hurricane-ivan-hits-alabama-continues-north</t>
        </is>
      </c>
      <c r="Y61" t="inlineStr">
        <is>
          <t>failed</t>
        </is>
      </c>
      <c r="AA61" t="inlineStr">
        <is>
          <t>npr.org</t>
        </is>
      </c>
      <c r="AB61" t="n">
        <v>-4.34</v>
      </c>
      <c r="AC61" t="n">
        <v>-2.5</v>
      </c>
      <c r="AD61" t="inlineStr">
        <is>
          <t>Left-leaning</t>
        </is>
      </c>
    </row>
    <row r="62" ht="34.5" customHeight="1">
      <c r="A62" s="2" t="n">
        <v>26</v>
      </c>
      <c r="B62" s="2" t="n">
        <v>7</v>
      </c>
      <c r="C62" s="2" t="inlineStr">
        <is>
          <t>Hurricane Ivan (September 2004)</t>
        </is>
      </c>
      <c r="D62" s="2" t="inlineStr">
        <is>
          <t>Tropical Cyclone</t>
        </is>
      </c>
      <c r="E62" s="2" t="n">
        <v>20040912</v>
      </c>
      <c r="F62" s="2" t="n">
        <v>20040921</v>
      </c>
      <c r="G62" s="2" t="n">
        <v>34031</v>
      </c>
      <c r="H62" s="2" t="n">
        <v>20500.5</v>
      </c>
      <c r="I62" s="2" t="n">
        <v>57</v>
      </c>
      <c r="J62" s="2" t="inlineStr">
        <is>
          <t>AL,FL,GA,MS</t>
        </is>
      </c>
      <c r="K62" s="2" t="inlineStr">
        <is>
          <t>3,4,5,6,7,8,National</t>
        </is>
      </c>
      <c r="L62" s="2" t="inlineStr">
        <is>
          <t>https://www.cnn.com/2004/WEATHER/09/16/hurricane.ivan/index.html</t>
        </is>
      </c>
      <c r="M62" s="5" t="inlineStr">
        <is>
          <t>Ivan's stormy trek floods Southeast - Sep 16, 2004 - CNN</t>
        </is>
      </c>
      <c r="N62" s="5" t="inlineStr">
        <is>
          <t>Sep 16, 2004 ... Remnants of Hurricane Ivan soaked the Southeast Thursday evening after the storm ... of the storm surge on the barrier islands," Gov. Bush ...</t>
        </is>
      </c>
      <c r="O62" s="2" t="inlineStr">
        <is>
          <t>Relevant</t>
        </is>
      </c>
      <c r="P62" s="2" t="n">
        <v>0</v>
      </c>
      <c r="Q62" t="inlineStr">
        <is>
          <t>C</t>
        </is>
      </c>
      <c r="S62" t="b">
        <v>0</v>
      </c>
      <c r="T62" t="inlineStr">
        <is>
          <t>The article is directly about Hurricane Ivan's landfall in Alabama and its impacts across FL, AL, MS, and GA during the event window. There is no mention of climate change, global warming, or any causal attribution — only event reporting on damages, casualties, power outages, and response.</t>
        </is>
      </c>
      <c r="U62" s="2">
        <f>IF(SUMPRODUCT(--ISNUMBER(SEARCH('National Domains'!$A$2:$A$48,L62)))&gt;0,"Yes","No")</f>
        <v/>
      </c>
      <c r="V62" s="2">
        <f>IF(COUNTIFS(Calibration!$A:$A,A62,Calibration!$B:$B,B62)&gt;0,"Yes","No")</f>
        <v/>
      </c>
      <c r="W62" s="4" t="inlineStr">
        <is>
          <t>Ivan's stormy trek floods Southeast
Hurricane gives rise to tornadoes; at least eight killed
MOBILE, Alabama (CNN)  -- Remnants of Hurricane Ivan soaked the Southeast Thursday evening after the storm came ashore with full force in Alabama and spawned tornadoes that killed eight people.
Florida Gov. Jeb Bush called the storm "devastating" and said his heart went out to the families of those who died and to all residents on the Gulf Coast whose homes were damaged.
Downgraded to a tropical storm, Ivan left more than 1.1 million people without power in Florida, Alabama and Mississippi. (State-by-state impact)
The insurance forecasting firm Eqecat estimated Ivan caused between $4 billion and $10 billion in damage and that 30 percent to 50 percent of Ivan's insured losses occurred in and around Pensacola. 
President Bush declared Florida, Alabama, Louisiana and Mississippi disaster areas, making federal funding and aid available. The declaration for Florida was the third in a month, following those issued for hurricanes Charley and Frances.
More than 2,000 National Guard troops were moving into northwest Florida to assist with assessment and cleanup operations, Gov. Bush said.
"Entire houses were taken off their foundations and disappeared because of the storm surge on the barrier islands," Gov. Bush said. "These are newly built luxury homes that don't exist right now. That's pretty powerful."
In Pensacola, winds sheared off the exterior of a section of West Florida Hospital, said a spokeswoman, but patient wings were undamaged. Three other hospitals in the area also were damaged, officials reported.
Storm damage made travel from Pensacola difficult. Highway 90 was closed, as was Interstate 10 over Escambia Bay, where an 18-wheel truck plunged into the water and trapped the driver in the rig.
Winds throughout the west Florida area bent billboard signs, damaged trees, ripped roofs off buildings and scattered debris.
"As I have said before, man gets put in his place when he understands that at a particular point in time when it comes to nature, all he is is an observer," said Panama City Beach Mayor Lee Sullivan.
Damage was heavy in other spots as well. Downed trees and power lines were reported all along the coast.
In Biloxi, Mississippi, a few restaurants and a church lost parts of their roofs, and in Jackson County, along the Alabama state line, some gas station awnings -- and even the pumps themselves -- were blown over. 
Spreading northward
As of 11  p.m. ET, the National Hurricane Center in Miami said the storm was centered 25 miles (40 kilometers) north-northwest of Gadsen, Alabama, and headed north-northeast at about 14 mph (55 kph) with sustained winds around 35 mph (97 kph) and higher gusts.
The hurricane center said rainfall amounts of 8 to 12 inches were possible through Saturday in the Southeast.
Storm-related tornadoes in the Florida Panhandle ahead of Ivan's landfall killed at least two people Wednesday in the resort town of Panama City Beach. 
Early Thursday, a powerful tornado leveled homes in Blountstown, west of Tallahassee, killing four people.
A young girl in Milton died when a tree fell on her house, said a spokesman for Santa Rosa County.
One person southwest Georgia died when a tree fell on a car Thursday afternoon, possibly the result of a tornado, a Franklin County official said.
Ivan made landfall on the east side of Mobile Bay in Alabama at 1:50 a.m. (2:50 a.m. ET) Thursday as a slightly weakened Category 3 hurricane with winds of 130 mph (208 kph).
The mayor of Mobile breathed a sigh of relief and said it appeared damage to his city was less extensive than feared. "I think we caught a bullet with our teeth," said Mayor Michael Dow.
Island flooded
It was a different story in nearby Gulf Shores, Alabama, where water as high as 6 feet covered much of the barrier island.
An emergency services representative from Baldwin County, Alabama, toured the Gulf Shores area and expressed dismay. 
"Orange Beach [east of Gulf Shores] all the way down to what was the FloraBama, it is no longer there. I just can't express the devastation that's there. Just every single condo or hotel, rental unit, had some extensive damage," she told reporters.
Authorities in Gulf Shores were looking for at least 13 deer and six alligators that were not evacuated from a local zoo and were seen wading and swimming through the floodwaters.
One of the alligators on the loose is named Chuckie, which measures 12 feet long and weighs 1,000 pounds, authorities said.
Another alligator was shot and killed, but authorities said they planned to only tranquilize the deer they manage to find.
Oil companies were assessing damage after hundreds of oil rigs were evacuated in the Gulf of Mexico.
Transocean Inc. reported an oil rig missing, but the Deepwater Nautilus was later found 73 miles northeast of its original location. Diamond Offshore Drilling also reported a rig afloat, but it was located and the company reported no apparent damage or pollution.
A spokesman for the Minerals Management Service said it was not unusual for drilling rigs to break free during a storm of Ivan's intensity.
But spokesman Curtis Carey said the potential danger is from damaged pipelines since the rigs' anchors drag on the gulf floor. He said there have been no reports of damage to pipelines so far.
The Gulf of Mexico is home to about 25 percent of U.S. oil and gas production and there was concern about sustained disruptions to the flow of oil and gas.
Oil companies evacuated 545 offshore rigs as the storm approached, disrupting 83 percent of daily production -- about 1.7 million barrels of oil a day, the service said.
In addition, more than half of natural gas production was disrupted, the service reported.
Tropical Storm Jeanne
Hurricane Jeanne lost some of its strength Thursday, after it scraped the northern coast of the Dominican Republic and appeared headed for the Bahamas.
Jeanne had sustained winds of 70 mph (110 kph), the National Hurricane Center in Miami said.
As of 11 p.m., Jeanne's center was 65 miles (100 kilometers) northeast of Santo Domingo in the Dominican Republic and was moving west-northwest at 6 mph (9 kph). (Full story)
CNN's Kathleen Koch and Susan Candiotti in Biloxi, Mississippi, Rick Sanchez in Panama City Beach, Florida, Gary Tuchman in Gulf Shores, Alabama, and Sara Dorsey in Pensacola, Florida, contributed to this report.</t>
        </is>
      </c>
      <c r="X62" t="inlineStr">
        <is>
          <t>https://web.archive.org/web/20260620011652/https://www.cnn.com/2004/WEATHER/09/16/hurricane.ivan/index.html</t>
        </is>
      </c>
      <c r="Y62" t="inlineStr">
        <is>
          <t>found</t>
        </is>
      </c>
      <c r="Z62" t="n">
        <v>1065</v>
      </c>
      <c r="AA62" t="inlineStr">
        <is>
          <t>cnn.com</t>
        </is>
      </c>
      <c r="AB62" t="n">
        <v>-6.27</v>
      </c>
      <c r="AC62" t="n">
        <v>-2.5</v>
      </c>
      <c r="AD62" t="inlineStr">
        <is>
          <t>Left-leaning</t>
        </is>
      </c>
    </row>
    <row r="63" ht="34.5" customHeight="1">
      <c r="A63" s="2" t="n">
        <v>27</v>
      </c>
      <c r="B63" s="2" t="n">
        <v>1</v>
      </c>
      <c r="C63" s="2" t="inlineStr">
        <is>
          <t>Hurricane Jeanne (September 2004)</t>
        </is>
      </c>
      <c r="D63" s="2" t="inlineStr">
        <is>
          <t>Tropical Cyclone</t>
        </is>
      </c>
      <c r="E63" s="2" t="n">
        <v>20040915</v>
      </c>
      <c r="F63" s="2" t="n">
        <v>20040929</v>
      </c>
      <c r="G63" s="2" t="n">
        <v>12444.5</v>
      </c>
      <c r="H63" s="2" t="n">
        <v>7496.5</v>
      </c>
      <c r="I63" s="2" t="n">
        <v>28</v>
      </c>
      <c r="J63" s="2" t="inlineStr">
        <is>
          <t>FL</t>
        </is>
      </c>
      <c r="K63" s="2" t="inlineStr">
        <is>
          <t>3,4,5,6,National</t>
        </is>
      </c>
      <c r="L63" s="2" t="inlineStr">
        <is>
          <t>http://www.cnn.com/2004/WEATHER/09/26/hurricane.jeanne/</t>
        </is>
      </c>
      <c r="M63" s="5" t="inlineStr">
        <is>
          <t>Four dead as Jeanne moves through Florida - Sep 26, 2004 - CNN</t>
        </is>
      </c>
      <c r="N63" s="5" t="inlineStr">
        <is>
          <t>Sep 27, 2004 ... Hurricane Jeanne, downgraded Sunday to a tropical storm, is ... in the United States. (Full story). Dave Bruns, a spokesman for the ...</t>
        </is>
      </c>
      <c r="O63" s="2" t="inlineStr">
        <is>
          <t>Relevant</t>
        </is>
      </c>
      <c r="P63" s="2" t="n">
        <v>0</v>
      </c>
      <c r="Q63" t="inlineStr">
        <is>
          <t>C</t>
        </is>
      </c>
      <c r="S63" t="b">
        <v>0</v>
      </c>
      <c r="T63" t="inlineStr">
        <is>
          <t>The article directly covers Hurricane Jeanne's landfall and impacts in Florida on September 25-26, 2004, matching the event metadata exactly. It is pure event reporting — casualties, power outages, damages, and official response — with no mention of climate change or any other causal framing.</t>
        </is>
      </c>
      <c r="U63" s="2">
        <f>IF(SUMPRODUCT(--ISNUMBER(SEARCH('National Domains'!$A$2:$A$48,L63)))&gt;0,"Yes","No")</f>
        <v/>
      </c>
      <c r="V63" s="2">
        <f>IF(COUNTIFS(Calibration!$A:$A,A63,Calibration!$B:$B,B63)&gt;0,"Yes","No")</f>
        <v/>
      </c>
      <c r="W63" s="4" t="inlineStr">
        <is>
          <t>Four dead as Jeanne moves through Florida
Almost 2 million customers without electricity in state
MELBOURNE, Florida (CNN) -- Hurricane Jeanne, downgraded Sunday to a tropical storm, is responsible for the deaths of at least four people in Florida, officials said.
A man and woman drowned in an SUV that left the road Saturday night, but officials could not recover the bodies until Sunday morning because of storm conditions, a spokesman for the Florida Highway Patrol said. 
A 15-year-old boy was killed by a falling tree along the St. Johns River on Sunday afternoon, a spokeswoman for the Clay County Sheriff's Department said. She said a friend of the boy was hurt but that the injuries aren't life-threatening. 
Also Sunday, a couple discovered a pickup in a deep drainage ditch in Palm Bay, south of Melbourne. The occupant had drowned, police spokesman Barney Weiss said. 
Weiss said the man apparently drove into the flooded ditch by mistake. 
The deaths were the first in the United States reported as a result of Jeanne, which made landfall with 120 mph winds just before midnight Saturday near the southern end of Hutchinson Island, five miles southeast of Stuart.
In that hard-hit town, Florida Gov. Jeb Bush told residents Sunday that support would be there for them.
"This time our state will not only survive, it will rebound," he said. "We will be stronger and better because of what we've gone through."
The governor said the heaviest damage was to the Treasure Coast counties of Martin, St. Lucie and Indian River. He said he has asked the federal government for aid.
President Bush declared the state a major disaster area, making way for additional funds to supplement its recovery efforts. 
Risk Management Solutions, a catastrophe-modeling firm that works for the insurance industry, estimated Sunday that Jeanne could cause between $4 billion and $8 billion in insured losses in the United States. (Full story)
Dave Bruns, a spokesman for the state Division of Emergency Management in Tallahassee, said emergency officials were ready to move in with supplies as soon as conditions allow.
At 11 p.m., Jeanne was 35 miles west-northwest of Gainesville, Florida, according to the National Hurricane Center in Miami. Maximum sustained winds were near 50 mph, and the storm was moving north near 14 mph.
The center said the storm is expected to turn to the north, then the northeast as it makes its way around a high-pressure system in the Southeast. The three-day forecast track issued by the center predicted  Jeanne will weaken as it moves through central Georgia and the Carolinas before heading out into the Atlantic Ocean on Tuesday night or Wednesday morning.
Jeanne was the first major hurricane to make landfall north of West Palm Beach and south of the Savannah River for as long as records have been kept.
Joe Baird, emergency management director for Indian River County, said 100 mph gusts slammed Vero Beach well after the storm passed.
"We think we have severe damage like we've never had before," he said. "We have not been able to respond to calls due to high winds. With all the water we've had, we assume we're going to have severe flooding."
Power outages
Florida Power and Light, the state's largest power utility, said about 1.1 million of its customers were without power as of 5 p.m. Sunday. The company said it had already restored electricity to nearly 470,000 homes.
Progress Energy Florida, which serves central and northwest Florida, reported 595,000 customers without power at 3 p.m.
Tampa Electric reported 274,000 customers  without power as of 4 p.m., according to the company's Web site.
Power officials urged residents to stay indoors and away from downed power lines until crews can get to the affected areas.
'It just doesn't stop'
Stuart Mayor Jeff Krauskopf, hunkered down in his home, ventured out with other city workers during the two hours of calm as the eye passed directly over his town.
Krauskopf said Stuart is suffering from hurricane fatigue. 
"It just doesn't stop," he said. "It's like that song, Frances to the left of me, Ivan to the right, and Jeanne, I'm stuck in the middle with you.
"The howling is hellish," he added.
Stuart's Martin Memorial Hospital North lost half its roof, but the 50 patients inside were taken to a safe area and were not hurt, Krauskopf said. The hospital also was damaged from Hurricane Frances, and had completed interim repairs.
The two bridges to Hutchinson Island, the location of Jeanne's initial landfall, are impassable, making it impossible to know how the estimated 200 residents who refused to evacuate fared in the storm, he said.
National Guard aircraft have been requested for an aerial assessment of the island, Martin County spokesman Jeff Alter said.
Jeanne's worst damage was inflicted in Haiti, where more than 1,300 people are dead and a large number are still missing. (Full story)
CNN's Susan Candiotti, Anderson Cooper, Rob Marciano, Chad Myers, Gary Tuchman and John Zarrella contributed to this report.</t>
        </is>
      </c>
      <c r="X63" t="inlineStr">
        <is>
          <t>https://web.archive.org/web/20260620011727/https://www.cnn.com/2004/WEATHER/09/26/hurricane.jeanne/</t>
        </is>
      </c>
      <c r="Y63" t="inlineStr">
        <is>
          <t>found</t>
        </is>
      </c>
      <c r="Z63" t="n">
        <v>834</v>
      </c>
      <c r="AA63" t="inlineStr">
        <is>
          <t>cnn.com</t>
        </is>
      </c>
      <c r="AB63" t="n">
        <v>-6.27</v>
      </c>
      <c r="AC63" t="n">
        <v>-2.5</v>
      </c>
      <c r="AD63" t="inlineStr">
        <is>
          <t>Left-leaning</t>
        </is>
      </c>
    </row>
    <row r="64" ht="34.5" customHeight="1">
      <c r="A64" s="2" t="n">
        <v>27</v>
      </c>
      <c r="B64" s="2" t="n">
        <v>2</v>
      </c>
      <c r="C64" s="2" t="inlineStr">
        <is>
          <t>Hurricane Jeanne (September 2004)</t>
        </is>
      </c>
      <c r="D64" s="2" t="inlineStr">
        <is>
          <t>Tropical Cyclone</t>
        </is>
      </c>
      <c r="E64" s="2" t="n">
        <v>20040915</v>
      </c>
      <c r="F64" s="2" t="n">
        <v>20040929</v>
      </c>
      <c r="G64" s="2" t="n">
        <v>12444.5</v>
      </c>
      <c r="H64" s="2" t="n">
        <v>7496.5</v>
      </c>
      <c r="I64" s="2" t="n">
        <v>28</v>
      </c>
      <c r="J64" s="2" t="inlineStr">
        <is>
          <t>FL</t>
        </is>
      </c>
      <c r="K64" s="2" t="inlineStr">
        <is>
          <t>3,4,5,6,National</t>
        </is>
      </c>
      <c r="L64" s="2" t="inlineStr">
        <is>
          <t>http://www.cnn.com/2004/WEATHER/09/27/hurricane.jeanne/index.html</t>
        </is>
      </c>
      <c r="M64" s="5" t="inlineStr">
        <is>
          <t>Relief pours in as Jeanne moves north - Sep 27, 2004 - CNN</t>
        </is>
      </c>
      <c r="N64" s="5" t="inlineStr">
        <is>
          <t>Sep 27, 2004 ... A look back: Four hurricanes slam Florida in the state's worst-ever storm season. ... Scenes of Hurricane Jeanne pounding the Florida coast.</t>
        </is>
      </c>
      <c r="O64" s="2" t="inlineStr">
        <is>
          <t>Relevant</t>
        </is>
      </c>
      <c r="P64" s="2" t="n">
        <v>0</v>
      </c>
      <c r="Q64" t="inlineStr">
        <is>
          <t>C</t>
        </is>
      </c>
      <c r="S64" t="b">
        <v>0</v>
      </c>
      <c r="T64"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64" s="2">
        <f>IF(SUMPRODUCT(--ISNUMBER(SEARCH('National Domains'!$A$2:$A$48,L64)))&gt;0,"Yes","No")</f>
        <v/>
      </c>
      <c r="V64" s="2">
        <f>IF(COUNTIFS(Calibration!$A:$A,A64,Calibration!$B:$B,B64)&gt;0,"Yes","No")</f>
        <v/>
      </c>
      <c r="W64" s="4" t="inlineStr">
        <is>
          <t>TALLAHASSEE, Florida (CNN) -- Emergency officials in Florida shifted their focus from search and rescue to relief efforts Monday after Hurricane Jeanne cut a destructive path through the state.
Florida Secretary of Health John Agwunobi said trucks carrying water, ice and other essentials were making their way to areas hardest hit.
As of 5 p.m. ET, Jeanne had been downgraded to a tropical depression and its remnants were moving north-northeast through Georgia at about 13 mph with maximum sustained winds of 35 mph -- centered about 15 miles east-northeast of Macon.
At least six people died in Florida as a result of the storm, state law enforcement officials said, and about 2.6 million customers were without power, said Secretary of Environmental Protection Colleen Castille.
The storm made landfall late Saturday with 120 mph winds near the southern end of Hutchinson Island, five miles southeast of Stuart on Florida's east coast, near where Hurricane Frances came ashore September 5.
It collapsed beachfront homes and ripped off roofs on a barrier island near Vero Beach in Indian River County. Concrete utility polls snapped at their bases, leaving power lines in the streets.
In Melbourne, traffic was at a near standstill as residents who evacuated tried to return to their homes. City Manager Jack Schlukebier estimated that several hundred homes were damaged.
About 75 percent of Melbourne residents were without power; at least 2,500 people remained in shelters, local officials said.
Stuart Mayor Jeff Krauskopf said the biggest problem appeared to be roof damage.
"Frances took out all the vegetation. Then when Jeanne came through, it got most of the roofs. Commercial [buildings] have had their roofs ripped off and they are being saturated with water," Krauskopf said.
One of the major problems, Florida officials said, was flooding. Osceola County officials said they got 20 inches of rain as the storm passed, inundating areas that already were flooded from previous storms.
Jeanne was the fourth hurricane to hit Florida in the past six weeks.
"The resiliency of this state is awesome. While we're strained in terms of the resources of our state right now, we're unbowed," Gov. Jeb Bush told reporters during a visit to Pensacola, the Panhandle city that was hard hit by Hurricane Ivan nearly two weeks ago.
President Bush declared Florida a major disaster area, making way for additional federal aid to supplement the state's recovery efforts.
Risk Management Solutions, a catastrophe-modeling firm that works for the insurance industry, estimated Sunday that Jeanne could cause between $4 billion and $8 billion in insured losses in the United States. (Full story)
State of emergency
Jeanne was expected to turn to the northeast within 24 hours, the hurricane center said. Rainfall of 3 to 5 inches with isolated higher amounts can be expected along its path through Tuesday.
The center warned of possible tornadoes from extreme eastern Georgia northeast through the Carolinas.
Flood watches and warnings were in effect for portions of Georgia, South Carolina, North Carolina and Virginia.
Valdosta in southern Georgia reported more than 5 inches of rain Monday.
Georgia Gov. Sonny Perdue declared a state of emergency. Schools systems from Savannah to Augusta and west to Macon canceled classes.
Thousands of airline passengers were stranded at Atlanta's Hartsfield-Jackson International Airport because Florida airports were closed or traffic was backed up.
A group of nurses trying to travel home to the Tampa area was told they would probably be stuck in Atlanta for at least three days.
Deadly wind and rain
The Florida Highway Patrol said a man and woman from Boynton Beach drowned in a 40-foot-deep man-made lake in Deerfield Beach when their SUV left the Sawgrass Expressway and plunged into the water.
Lt. Pat Santangelo, a spokesman for the Florida Highway Patrol, said the accident occurred Saturday night as the area was buffeted by high winds and driving rain.
A tree along the St. Johns River fell late Sunday afternoon, killing a 15-year-old boy who was in his back yard with a friend, said Mary Justino, spokeswoman for the Clay County Sheriff's Department.
She said the other teen was hurt, but the injuries weren't life-threatening.
Elsewhere Sunday, a couple discovered a pickup in a deep drainage ditch in Palm Bay south of Melbourne, and its occupant had drowned, said police spokesman Barney Weiss. He said the man apparently drove into the flooded ditch by mistake.
In Miami, authorities said a man was electrocuted when he touched a downed power line, and in Brevard County, the sheriff's office said a 60-year-old man was found dead in his flooded home after a hurricane party.
Haiti death toll climbs
Jeanne now is blamed for 1,330 deaths in Haiti, and 1,056 people have been reported missing. Haitian officials said Monday that almost 300,000 people had homes damaged or destroyed in the storm, which swept across the country September 18.
Dieufort Deslorges, the head of the disaster relief section of the Haitian Department of Civil Protection, said 2,601 people were injured in the storm.</t>
        </is>
      </c>
      <c r="X64" t="inlineStr">
        <is>
          <t>https://web.archive.org/web/20260620011801/https://www.cnn.com/2004/WEATHER/09/27/hurricane.jeanne/index.html</t>
        </is>
      </c>
      <c r="Y64" t="inlineStr">
        <is>
          <t>found</t>
        </is>
      </c>
      <c r="Z64" t="n">
        <v>831</v>
      </c>
      <c r="AA64" t="inlineStr">
        <is>
          <t>cnn.com</t>
        </is>
      </c>
      <c r="AB64" t="n">
        <v>-6.27</v>
      </c>
      <c r="AC64" t="n">
        <v>-2.5</v>
      </c>
      <c r="AD64" t="inlineStr">
        <is>
          <t>Left-leaning</t>
        </is>
      </c>
    </row>
    <row r="65" ht="34.5" customHeight="1">
      <c r="A65" s="2" t="n">
        <v>27</v>
      </c>
      <c r="B65" s="2" t="n">
        <v>3</v>
      </c>
      <c r="C65" s="2" t="inlineStr">
        <is>
          <t>Hurricane Jeanne (September 2004)</t>
        </is>
      </c>
      <c r="D65" s="2" t="inlineStr">
        <is>
          <t>Tropical Cyclone</t>
        </is>
      </c>
      <c r="E65" s="2" t="n">
        <v>20040915</v>
      </c>
      <c r="F65" s="2" t="n">
        <v>20040929</v>
      </c>
      <c r="G65" s="2" t="n">
        <v>12444.5</v>
      </c>
      <c r="H65" s="2" t="n">
        <v>7496.5</v>
      </c>
      <c r="I65" s="2" t="n">
        <v>28</v>
      </c>
      <c r="J65" s="2" t="inlineStr">
        <is>
          <t>FL</t>
        </is>
      </c>
      <c r="K65" s="2" t="inlineStr">
        <is>
          <t>3,4,5,6,National</t>
        </is>
      </c>
      <c r="L65" s="2" t="inlineStr">
        <is>
          <t>https://www.nytimes.com/2004/09/25/politics/campaign/in-florida-the-campaigning-just-has-to-wait.html</t>
        </is>
      </c>
      <c r="M65" s="5" t="inlineStr">
        <is>
          <t>In Florida, the Campaigning Just Has to Wait - The New York Times</t>
        </is>
      </c>
      <c r="N65" s="5" t="inlineStr">
        <is>
          <t>Sep 25, 2004 ... As a hurricane warning was posted for Florida's entire eastern seaboard Friday for Hurricane Jeanne and Governor Bush declared the fourth state ...</t>
        </is>
      </c>
      <c r="O65" s="2" t="inlineStr">
        <is>
          <t>Relevant</t>
        </is>
      </c>
      <c r="P65" s="2" t="n">
        <v>0</v>
      </c>
      <c r="Q65" t="inlineStr">
        <is>
          <t>C</t>
        </is>
      </c>
      <c r="S65" t="b">
        <v>0</v>
      </c>
      <c r="T65" t="inlineStr">
        <is>
          <t>The article is about the political/campaign impacts of the 2004 Florida hurricane season, including Hurricane Jeanne (the "fourth hurricane looming just offshore"), which falls within the event window. It contains no discussion of climate change, global warming, or any causal attribution for the storms.</t>
        </is>
      </c>
      <c r="U65" s="2">
        <f>IF(SUMPRODUCT(--ISNUMBER(SEARCH('National Domains'!$A$2:$A$48,L65)))&gt;0,"Yes","No")</f>
        <v/>
      </c>
      <c r="V65" s="2">
        <f>IF(COUNTIFS(Calibration!$A:$A,A65,Calibration!$B:$B,B65)&gt;0,"Yes","No")</f>
        <v/>
      </c>
      <c r="W65" s="4" t="inlineStr">
        <is>
          <t>Supported by
In Florida, the Campaigning Just Has to Wait
Correction Appended
MIAMI, Sept. 24 - Pollsters in this crucial swing state were forced to twiddle their thumbs for six weeks. Fund-raisers did not dare seek donations, and campaign volunteers found themselves clearing debris from neighborhoods they had hoped to canvass on behalf of Senator John Kerry or President Bush.
Three back-to-back hurricanes have crippled the campaign season in Florida, and political candidates are only now starting to make up for precious lost time in a state whose residents may be too storm-fatigued to notice. With a fourth hurricane looming just offshore, lawmakers and political operatives are gasping at the irony that Florida, which scrupulously prepared for November to make up for its gaffes in 2000, is mired in chaos nonetheless.
"It's been rather dramatic," said Allan Oliver of the League of Conservation Voters, which hopes to canvass 250,000 Florida homes before the election but suspended operations after Hurricane Charley blew the roof off its building in Orlando. "We now have a much tighter window and a much bigger challenge."
Mr. Oliver's group and others quit knocking on doors after Hurricane Charley hit on Aug. 13, and Mr. Bush and Mr. Kerry stopped making campaign appearances here, though Mr. Bush briefly visited the three regions that were hit hardest by the storms. While the president and his brother Gov. Jeb Bush passed out supplies and soothed victims, Mr. Kerry -- whose Florida headquarters in Fort Lauderdale was evacuated for Hurricane Frances -- stayed away except for a short trip to the area pummeled by Hurricane Charley.
He and his running mate, Senator John Edwards, finally returned to Florida this week, doling out sympathy for residents while gingerly trying to refocus them on politics.
Many strategists predict that President Bush's presence after each hurricane, and the swift arrival of federal emergency workers and aid, will help his chances in Florida, where he defeated Al Gore by just 537 votes in 2000. Almost all assume that Mr. Kerry's long absence here will hurt him. But some experts theorize that the storms could work against Mr. Bush, either because some voters will grow frustrated with the pace or amount of federal disaster aid, or because Hurricane Frances distracted people at the very time that Mr. Bush was basking in the glow of the Republican National Convention.
Advertisement</t>
        </is>
      </c>
      <c r="X65" t="inlineStr">
        <is>
          <t>http://web.archive.org/web/20240829002554/https://www.nytimes.com/2004/09/25/politics/campaign/in-florida-the-campaigning-just-has-to-wait.html</t>
        </is>
      </c>
      <c r="Y65" t="inlineStr">
        <is>
          <t>found</t>
        </is>
      </c>
      <c r="Z65" t="n">
        <v>394</v>
      </c>
      <c r="AA65" t="inlineStr">
        <is>
          <t>nytimes.com</t>
        </is>
      </c>
      <c r="AB65" t="n">
        <v>-8.02</v>
      </c>
      <c r="AC65" t="n">
        <v>-2.5</v>
      </c>
      <c r="AD65" t="inlineStr">
        <is>
          <t>Left-leaning</t>
        </is>
      </c>
    </row>
    <row r="66" ht="34.5" customHeight="1">
      <c r="A66" s="2" t="n">
        <v>27</v>
      </c>
      <c r="B66" s="2" t="n">
        <v>4</v>
      </c>
      <c r="C66" s="2" t="inlineStr">
        <is>
          <t>Hurricane Jeanne (September 2004)</t>
        </is>
      </c>
      <c r="D66" s="2" t="inlineStr">
        <is>
          <t>Tropical Cyclone</t>
        </is>
      </c>
      <c r="E66" s="2" t="n">
        <v>20040915</v>
      </c>
      <c r="F66" s="2" t="n">
        <v>20040929</v>
      </c>
      <c r="G66" s="2" t="n">
        <v>12444.5</v>
      </c>
      <c r="H66" s="2" t="n">
        <v>7496.5</v>
      </c>
      <c r="I66" s="2" t="n">
        <v>28</v>
      </c>
      <c r="J66" s="2" t="inlineStr">
        <is>
          <t>FL</t>
        </is>
      </c>
      <c r="K66" s="2" t="inlineStr">
        <is>
          <t>3,4,5,6,National</t>
        </is>
      </c>
      <c r="L66" s="2" t="inlineStr">
        <is>
          <t>https://www.npr.org/2004/09/27/4048527/hurricane-jeanne-kills-six-millions-without-power</t>
        </is>
      </c>
      <c r="M66" s="5" t="inlineStr">
        <is>
          <t>Hurricane Jeanne Kills Six, Millions Without Power - NPR</t>
        </is>
      </c>
      <c r="N66" s="5" t="inlineStr">
        <is>
          <t>Sep 27, 2004 ... Hurricane Jeanne sweeps through much of central Florida, killing six ... Tickets for the opening match of the United States at the World Cup have ...</t>
        </is>
      </c>
      <c r="O66" s="2" t="n"/>
      <c r="P66" s="2" t="n"/>
      <c r="U66" s="2">
        <f>IF(SUMPRODUCT(--ISNUMBER(SEARCH('National Domains'!$A$2:$A$48,L66)))&gt;0,"Yes","No")</f>
        <v/>
      </c>
      <c r="V66" s="2">
        <f>IF(COUNTIFS(Calibration!$A:$A,A66,Calibration!$B:$B,B66)&gt;0,"Yes","No")</f>
        <v/>
      </c>
      <c r="W66" s="4" t="n"/>
      <c r="X66" t="inlineStr">
        <is>
          <t>https://web.archive.org/web/20260620012000/https://www.npr.org/2004/09/27/4048527/hurricane-jeanne-kills-six-millions-without-power</t>
        </is>
      </c>
      <c r="Y66" t="inlineStr">
        <is>
          <t>failed</t>
        </is>
      </c>
      <c r="AA66" t="inlineStr">
        <is>
          <t>npr.org</t>
        </is>
      </c>
      <c r="AB66" t="n">
        <v>-4.34</v>
      </c>
      <c r="AC66" t="n">
        <v>-2.5</v>
      </c>
      <c r="AD66" t="inlineStr">
        <is>
          <t>Left-leaning</t>
        </is>
      </c>
    </row>
    <row r="67" ht="34.5" customHeight="1">
      <c r="A67" s="2" t="n">
        <v>27</v>
      </c>
      <c r="B67" s="2" t="n">
        <v>5</v>
      </c>
      <c r="C67" s="2" t="inlineStr">
        <is>
          <t>Hurricane Jeanne (September 2004)</t>
        </is>
      </c>
      <c r="D67" s="2" t="inlineStr">
        <is>
          <t>Tropical Cyclone</t>
        </is>
      </c>
      <c r="E67" s="2" t="n">
        <v>20040915</v>
      </c>
      <c r="F67" s="2" t="n">
        <v>20040929</v>
      </c>
      <c r="G67" s="2" t="n">
        <v>12444.5</v>
      </c>
      <c r="H67" s="2" t="n">
        <v>7496.5</v>
      </c>
      <c r="I67" s="2" t="n">
        <v>28</v>
      </c>
      <c r="J67" s="2" t="inlineStr">
        <is>
          <t>FL</t>
        </is>
      </c>
      <c r="K67" s="2" t="inlineStr">
        <is>
          <t>3,4,5,6,National</t>
        </is>
      </c>
      <c r="L67" s="2" t="inlineStr">
        <is>
          <t>https://www.cnn.com/2004/WEATHER/09/16/hurricane.ivan/index.html</t>
        </is>
      </c>
      <c r="M67" s="5" t="inlineStr">
        <is>
          <t>Ivan's stormy trek floods Southeast - Sep 16, 2004 - CNN</t>
        </is>
      </c>
      <c r="N67" s="5" t="inlineStr">
        <is>
          <t>Sep 16, 2004 ... Tropical Storm Jeanne. Hurricane Jeanne lost some of its strength Thursday, after it scraped the northern coast of the Dominican Republic and ...</t>
        </is>
      </c>
      <c r="O67" s="2" t="inlineStr">
        <is>
          <t>Trash</t>
        </is>
      </c>
      <c r="P67" s="2" t="n"/>
      <c r="S67" t="b">
        <v>0</v>
      </c>
      <c r="T67" t="inlineStr">
        <is>
          <t>This article is primarily about Hurricane Ivan making landfall in Alabama, not Hurricane Jeanne. Hurricane Jeanne is mentioned only briefly in a short paragraph at the end, noting it had weakened and was near the Dominican Republic — far too thin to constitute substantive coverage of the Jeanne event.</t>
        </is>
      </c>
      <c r="U67" s="2">
        <f>IF(SUMPRODUCT(--ISNUMBER(SEARCH('National Domains'!$A$2:$A$48,L67)))&gt;0,"Yes","No")</f>
        <v/>
      </c>
      <c r="V67" s="2">
        <f>IF(COUNTIFS(Calibration!$A:$A,A67,Calibration!$B:$B,B67)&gt;0,"Yes","No")</f>
        <v/>
      </c>
      <c r="W67" s="4" t="inlineStr">
        <is>
          <t>Ivan's stormy trek floods Southeast
Hurricane gives rise to tornadoes; at least eight killed
MOBILE, Alabama (CNN)  -- Remnants of Hurricane Ivan soaked the Southeast Thursday evening after the storm came ashore with full force in Alabama and spawned tornadoes that killed eight people.
Florida Gov. Jeb Bush called the storm "devastating" and said his heart went out to the families of those who died and to all residents on the Gulf Coast whose homes were damaged.
Downgraded to a tropical storm, Ivan left more than 1.1 million people without power in Florida, Alabama and Mississippi. (State-by-state impact)
The insurance forecasting firm Eqecat estimated Ivan caused between $4 billion and $10 billion in damage and that 30 percent to 50 percent of Ivan's insured losses occurred in and around Pensacola. 
President Bush declared Florida, Alabama, Louisiana and Mississippi disaster areas, making federal funding and aid available. The declaration for Florida was the third in a month, following those issued for hurricanes Charley and Frances.
More than 2,000 National Guard troops were moving into northwest Florida to assist with assessment and cleanup operations, Gov. Bush said.
"Entire houses were taken off their foundations and disappeared because of the storm surge on the barrier islands," Gov. Bush said. "These are newly built luxury homes that don't exist right now. That's pretty powerful."
In Pensacola, winds sheared off the exterior of a section of West Florida Hospital, said a spokeswoman, but patient wings were undamaged. Three other hospitals in the area also were damaged, officials reported.
Storm damage made travel from Pensacola difficult. Highway 90 was closed, as was Interstate 10 over Escambia Bay, where an 18-wheel truck plunged into the water and trapped the driver in the rig.
Winds throughout the west Florida area bent billboard signs, damaged trees, ripped roofs off buildings and scattered debris.
"As I have said before, man gets put in his place when he understands that at a particular point in time when it comes to nature, all he is is an observer," said Panama City Beach Mayor Lee Sullivan.
Damage was heavy in other spots as well. Downed trees and power lines were reported all along the coast.
In Biloxi, Mississippi, a few restaurants and a church lost parts of their roofs, and in Jackson County, along the Alabama state line, some gas station awnings -- and even the pumps themselves -- were blown over. 
Spreading northward
As of 11  p.m. ET, the National Hurricane Center in Miami said the storm was centered 25 miles (40 kilometers) north-northwest of Gadsen, Alabama, and headed north-northeast at about 14 mph (55 kph) with sustained winds around 35 mph (97 kph) and higher gusts.
The hurricane center said rainfall amounts of 8 to 12 inches were possible through Saturday in the Southeast.
Storm-related tornadoes in the Florida Panhandle ahead of Ivan's landfall killed at least two people Wednesday in the resort town of Panama City Beach. 
Early Thursday, a powerful tornado leveled homes in Blountstown, west of Tallahassee, killing four people.
A young girl in Milton died when a tree fell on her house, said a spokesman for Santa Rosa County.
One person southwest Georgia died when a tree fell on a car Thursday afternoon, possibly the result of a tornado, a Franklin County official said.
Ivan made landfall on the east side of Mobile Bay in Alabama at 1:50 a.m. (2:50 a.m. ET) Thursday as a slightly weakened Category 3 hurricane with winds of 130 mph (208 kph).
The mayor of Mobile breathed a sigh of relief and said it appeared damage to his city was less extensive than feared. "I think we caught a bullet with our teeth," said Mayor Michael Dow.
Island flooded
It was a different story in nearby Gulf Shores, Alabama, where water as high as 6 feet covered much of the barrier island.
An emergency services representative from Baldwin County, Alabama, toured the Gulf Shores area and expressed dismay. 
"Orange Beach [east of Gulf Shores] all the way down to what was the FloraBama, it is no longer there. I just can't express the devastation that's there. Just every single condo or hotel, rental unit, had some extensive damage," she told reporters.
Authorities in Gulf Shores were looking for at least 13 deer and six alligators that were not evacuated from a local zoo and were seen wading and swimming through the floodwaters.
One of the alligators on the loose is named Chuckie, which measures 12 feet long and weighs 1,000 pounds, authorities said.
Another alligator was shot and killed, but authorities said they planned to only tranquilize the deer they manage to find.
Oil companies were assessing damage after hundreds of oil rigs were evacuated in the Gulf of Mexico.
Transocean Inc. reported an oil rig missing, but the Deepwater Nautilus was later found 73 miles northeast of its original location. Diamond Offshore Drilling also reported a rig afloat, but it was located and the company reported no apparent damage or pollution.
A spokesman for the Minerals Management Service said it was not unusual for drilling rigs to break free during a storm of Ivan's intensity.
But spokesman Curtis Carey said the potential danger is from damaged pipelines since the rigs' anchors drag on the gulf floor. He said there have been no reports of damage to pipelines so far.
The Gulf of Mexico is home to about 25 percent of U.S. oil and gas production and there was concern about sustained disruptions to the flow of oil and gas.
Oil companies evacuated 545 offshore rigs as the storm approached, disrupting 83 percent of daily production -- about 1.7 million barrels of oil a day, the service said.
In addition, more than half of natural gas production was disrupted, the service reported.
Tropical Storm Jeanne
Hurricane Jeanne lost some of its strength Thursday, after it scraped the northern coast of the Dominican Republic and appeared headed for the Bahamas.
Jeanne had sustained winds of 70 mph (110 kph), the National Hurricane Center in Miami said.
As of 11 p.m., Jeanne's center was 65 miles (100 kilometers) northeast of Santo Domingo in the Dominican Republic and was moving west-northwest at 6 mph (9 kph). (Full story)
CNN's Kathleen Koch and Susan Candiotti in Biloxi, Mississippi, Rick Sanchez in Panama City Beach, Florida, Gary Tuchman in Gulf Shores, Alabama, and Sara Dorsey in Pensacola, Florida, contributed to this report.</t>
        </is>
      </c>
      <c r="X67" t="inlineStr">
        <is>
          <t>https://web.archive.org/web/20260620011652/https://www.cnn.com/2004/WEATHER/09/16/hurricane.ivan/index.html</t>
        </is>
      </c>
      <c r="Y67" t="inlineStr">
        <is>
          <t>found</t>
        </is>
      </c>
      <c r="Z67" t="n">
        <v>1065</v>
      </c>
      <c r="AA67" t="inlineStr">
        <is>
          <t>cnn.com</t>
        </is>
      </c>
      <c r="AB67" t="n">
        <v>-6.27</v>
      </c>
      <c r="AC67" t="n">
        <v>-2.5</v>
      </c>
      <c r="AD67" t="inlineStr">
        <is>
          <t>Left-leaning</t>
        </is>
      </c>
    </row>
    <row r="68" ht="34.5" customHeight="1">
      <c r="A68" s="2" t="n">
        <v>29</v>
      </c>
      <c r="B68" s="2" t="n">
        <v>1</v>
      </c>
      <c r="C68" s="2" t="inlineStr">
        <is>
          <t>Hurricane Dennis (July 2005)</t>
        </is>
      </c>
      <c r="D68" s="2" t="inlineStr">
        <is>
          <t>Tropical Cyclone</t>
        </is>
      </c>
      <c r="E68" s="2" t="n">
        <v>20050709</v>
      </c>
      <c r="F68" s="2" t="n">
        <v>20050711</v>
      </c>
      <c r="G68" s="2" t="n">
        <v>4017</v>
      </c>
      <c r="H68" s="2" t="n">
        <v>2495</v>
      </c>
      <c r="I68" s="2" t="n">
        <v>15</v>
      </c>
      <c r="J68" s="2" t="inlineStr">
        <is>
          <t>AL,FL,MS</t>
        </is>
      </c>
      <c r="K68" s="2" t="inlineStr">
        <is>
          <t>3,4,5,6,7,8,National</t>
        </is>
      </c>
      <c r="L68" s="2" t="inlineStr">
        <is>
          <t>https://www.tuscaloosanews.com/story/news/2005/07/12/state-learning-its-lessons-from-series-of-disasters/27891771007/</t>
        </is>
      </c>
      <c r="M68" s="5" t="inlineStr">
        <is>
          <t>State learning its lessons from series of disasters</t>
        </is>
      </c>
      <c r="N68" s="5" t="inlineStr">
        <is>
          <t>July 12, 2005, 12:01 a.m. CT. We're thankful that Hurricane Dennis, which made landfall Sunday on the northern Gulf Coast, didn't carry as a big a stick as ...</t>
        </is>
      </c>
      <c r="O68" s="2" t="inlineStr">
        <is>
          <t>Relevant</t>
        </is>
      </c>
      <c r="P68" s="2" t="n">
        <v>0</v>
      </c>
      <c r="Q68" t="inlineStr">
        <is>
          <t>C</t>
        </is>
      </c>
      <c r="S68" t="b">
        <v>0</v>
      </c>
      <c r="T68" t="inlineStr">
        <is>
          <t>The article substantively covers Hurricane Dennis's landfall, damages, and the political/emergency-management response in Alabama — all consistent with the event window and affected states. There is no mention of climate change, global warming, or any causal attribution beyond the storm itself.</t>
        </is>
      </c>
      <c r="U68" s="2">
        <f>IF(SUMPRODUCT(--ISNUMBER(SEARCH('National Domains'!$A$2:$A$48,L68)))&gt;0,"Yes","No")</f>
        <v/>
      </c>
      <c r="V68" s="2">
        <f>IF(COUNTIFS(Calibration!$A:$A,A68,Calibration!$B:$B,B68)&gt;0,"Yes","No")</f>
        <v/>
      </c>
      <c r="W68" s="4" t="inlineStr">
        <is>
          <t>State learning its lessons from series of disasters
We're thankful that Hurricane Dennis, which made landfall Sunday on the northern Gulf Coast, didn't carry as a big a stick as many had predicted.
It wasn't a tea party, of course; major hurricanes never are. Dennis caused an estimated $1 billion to $2.5 billion in property damage in the United States and left more than a half a million customers in four states without power. Yet the damage was much less than anticipated. Hurricane Ivan last year was far more destructive.
Just as the damage report is a mix of good news and bad, so is the social and political aftermath of the back-to-back hurricanes. Part of their legacy bodes well for the future, but there are questionable effects as well.
The best news is that the terrible Ivan prompted a level of hurricane awareness and preparedness that Alabama never before had attained. As a result of that killer storm's devastation, state officials were amply prepared to deal with Dennis.
For example, emergency responders knew key details like what areas are most flood-prone or susceptible to wind damage. That allowed them to make more effective plans for evacuations and -- in some cases -- even allowed for flooding mitigation.
They also learned which structures, including bridges, were most prone to hurricane damage.
Residents, meanwhile, learned not to wait until the last minute to evacuate. The response to Dennis was much quicker than it was to Ivan. That's a welcome development, even if this weekend's hurricane proved less potent than expected.
There were negative lessons as well. Ivan taught some unscrupulous merchants that hurricanes are a prime time for price gouging. But on the positive side, the state attorney general's office responded to Dennis with a preventive strike force to nip the gouging in the bud.
Dennis had a political impact as well. It may be felt as early as the special session of the Legislature next week, when lawmakers meet to try to pass the General Fund budget that they failed to approve in the regular session earlier this year.
Gov. Bob Riley indicated this weekend that he may include some emergency-management reform bills on his special-session agenda.
They include measures like a bill clarifying that the governor can declare a state of emergency before a disaster actually occurs; an update of laws outlining what powers local governments have during emergencies; and a bill that protects certain engineers, architects, surveyors and contractors from lawsuits when they volunteer during an emergency.
Other measures may include a bill setting out procedures on special-needs shelters; a bill that could make home repair fraud a crime; and a proposal to make price-gouging a possible felony.
On the whole, this is a good set of legislation. Still, many of these bills died in the closing hours of the regular session, and if there is a chance that any or all of them would provoke organized resistance, it might be better to delay them until next year, letting lawmakers concentrate on their main item of business, the General Fund budget.
On the other hand, there may be a strong motivation for immediate passage of the reforms. Even as the final plans for the special session were being laid, a new tropical depression was gaining strength in the Atlantic and heading for the Gulf of Mexico.</t>
        </is>
      </c>
      <c r="X68" t="inlineStr">
        <is>
          <t>https://web.archive.org/web/20260620012147/https://www.tuscaloosanews.com/story/news/2005/07/12/state-learning-its-lessons-from-series-of-disasters/27891771007/</t>
        </is>
      </c>
      <c r="Y68" t="inlineStr">
        <is>
          <t>found</t>
        </is>
      </c>
      <c r="Z68" t="n">
        <v>558</v>
      </c>
      <c r="AA68" t="inlineStr">
        <is>
          <t>tuscaloosanews.com</t>
        </is>
      </c>
      <c r="AD68" t="inlineStr">
        <is>
          <t>Unidentified</t>
        </is>
      </c>
    </row>
    <row r="69" ht="34.5" customHeight="1">
      <c r="A69" s="2" t="n">
        <v>29</v>
      </c>
      <c r="B69" s="2" t="n">
        <v>2</v>
      </c>
      <c r="C69" s="2" t="inlineStr">
        <is>
          <t>Hurricane Dennis (July 2005)</t>
        </is>
      </c>
      <c r="D69" s="2" t="inlineStr">
        <is>
          <t>Tropical Cyclone</t>
        </is>
      </c>
      <c r="E69" s="2" t="n">
        <v>20050709</v>
      </c>
      <c r="F69" s="2" t="n">
        <v>20050711</v>
      </c>
      <c r="G69" s="2" t="n">
        <v>4017</v>
      </c>
      <c r="H69" s="2" t="n">
        <v>2495</v>
      </c>
      <c r="I69" s="2" t="n">
        <v>15</v>
      </c>
      <c r="J69" s="2" t="inlineStr">
        <is>
          <t>AL,FL,MS</t>
        </is>
      </c>
      <c r="K69" s="2" t="inlineStr">
        <is>
          <t>3,4,5,6,7,8,National</t>
        </is>
      </c>
      <c r="L69" s="2" t="inlineStr">
        <is>
          <t>https://www.npr.org/2005/07/10/4737556/hurricane-dennis-strengthens</t>
        </is>
      </c>
      <c r="M69" s="5" t="inlineStr">
        <is>
          <t>Hurricane Dennis Strengthens - NPR</t>
        </is>
      </c>
      <c r="N69" s="5" t="inlineStr">
        <is>
          <t>Jul 10, 2005 ... Hurricane Dennis is moving toward the U.S. coast of the Gulf of Mexico. It remains a Category 4 storm with winds near 145 miles an hour.</t>
        </is>
      </c>
      <c r="O69" s="2" t="inlineStr">
        <is>
          <t>Relevant</t>
        </is>
      </c>
      <c r="P69" s="2" t="n">
        <v>0</v>
      </c>
      <c r="Q69" t="inlineStr">
        <is>
          <t>C</t>
        </is>
      </c>
      <c r="S69" t="b">
        <v>0</v>
      </c>
      <c r="T69" t="inlineStr">
        <is>
          <t>The article is a real-time NPR radio transcript about Hurricane Dennis's strength, path, and expected impacts on the Gulf Coast (FL/AL), squarely within the event window. There is no mention of climate change or any causal framing beyond standard meteorological reporting.</t>
        </is>
      </c>
      <c r="U69" s="2">
        <f>IF(SUMPRODUCT(--ISNUMBER(SEARCH('National Domains'!$A$2:$A$48,L69)))&gt;0,"Yes","No")</f>
        <v/>
      </c>
      <c r="V69" s="2">
        <f>IF(COUNTIFS(Calibration!$A:$A,A69,Calibration!$B:$B,B69)&gt;0,"Yes","No")</f>
        <v/>
      </c>
      <c r="W69" s="4" t="inlineStr">
        <is>
          <t>Hurricane Dennis Strengthens
Related NPR Stories
Hurricane Dennis is moving toward the U.S. coast of the Gulf of Mexico. It remains a Category 4 storm with winds near 145 miles an hour. It's expected to strike land Sunday afternoon. NPR's Jon Hamilton is at the National Hurricane Center in Miami.
SHEILAH KAST, host:
For an update on Dennis, we're joined now by NPR's Jon Hamilton at the National Hurricane Center in Miami.
Jon, what's the latest on the strength and location of the storm?
JON HAMILTON reporting:
The latest is that it's speeding up. It was moving--it's now moving north at about 18 miles an hour and that means it's probably going to hit the coast sometime in midafternoon, probably by 3 PM or so Eastern time.
Dennis is still a Category 4 storm and its maximum winds have been holding at about 140 miles an hour, maybe a little bit less than that. It actually gained strength last night and early this morning, but since then it's actually lost a little bit of force. And forecasters here say it could be down to about 130 miles an hour by the time it hits land and that would make it just on the border of a Category 3 and a Category 4 storm. And even so, forecasters here at the National Hurricane Center are saying they expect Dennis to remain an extremely dangerous storm until it get well inland.
KAST: And what are they saying about the path they expect Dennis to take?
HAMILTON: It's changed course a little bit this morning. It kind of wobbled, and this morning the wobble took it more on a northward path. Now it's headed more east. So the latest thinking here is that where it's going to hit is a little east of Mobile Bay, Alabama, somewhere in the western Florida Panhandle. If there's any good news with Dennis, it's that it's a fairly compact storm, so it's not going to hit as large an area as some of the storms last year. Even so, they're thinking that it's going to bring very dangerous winds and rain. You're going to have tides that'll be 10 to 15 feet above normal. Could have up to five to 10 inches of rain and there could be tornadoes that hit several states in the wake of the storm.
KAST: NPR's Jon Hamilton at the National Hurricane Center. Thanks, Jon.
HAMILTON: You're welcome.
Copyright © 2005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69" t="inlineStr">
        <is>
          <t>http://web.archive.org/web/20260211103047/https://www.npr.org/2005/07/10/4737556/hurricane-dennis-strengthens</t>
        </is>
      </c>
      <c r="Y69" t="inlineStr">
        <is>
          <t>found</t>
        </is>
      </c>
      <c r="Z69" t="n">
        <v>470</v>
      </c>
      <c r="AA69" t="inlineStr">
        <is>
          <t>npr.org</t>
        </is>
      </c>
      <c r="AB69" t="n">
        <v>-4.34</v>
      </c>
      <c r="AC69" t="n">
        <v>-2.5</v>
      </c>
      <c r="AD69" t="inlineStr">
        <is>
          <t>Left-leaning</t>
        </is>
      </c>
    </row>
    <row r="70" ht="23.25" customHeight="1">
      <c r="A70" s="2" t="n">
        <v>29</v>
      </c>
      <c r="B70" s="2" t="n">
        <v>3</v>
      </c>
      <c r="C70" s="2" t="inlineStr">
        <is>
          <t>Hurricane Dennis (July 2005)</t>
        </is>
      </c>
      <c r="D70" s="2" t="inlineStr">
        <is>
          <t>Tropical Cyclone</t>
        </is>
      </c>
      <c r="E70" s="2" t="n">
        <v>20050709</v>
      </c>
      <c r="F70" s="2" t="n">
        <v>20050711</v>
      </c>
      <c r="G70" s="2" t="n">
        <v>4017</v>
      </c>
      <c r="H70" s="2" t="n">
        <v>2495</v>
      </c>
      <c r="I70" s="2" t="n">
        <v>15</v>
      </c>
      <c r="J70" s="2" t="inlineStr">
        <is>
          <t>AL,FL,MS</t>
        </is>
      </c>
      <c r="K70" s="2" t="inlineStr">
        <is>
          <t>3,4,5,6,7,8,National</t>
        </is>
      </c>
      <c r="L70" s="2" t="inlineStr">
        <is>
          <t>https://www.npr.org/2005/07/11/4738286/dennis-downgraded-to-tropical-storm</t>
        </is>
      </c>
      <c r="M70" s="5" t="inlineStr">
        <is>
          <t>Dennis Downgraded to Tropical Storm - NPR</t>
        </is>
      </c>
      <c r="N70" s="5" t="inlineStr">
        <is>
          <t>Jul 11, 2005 ... As a Category 4 hurricane, Dennis looked destined to become the strongest storm ever to hit the U.S. Gulf Coast.</t>
        </is>
      </c>
      <c r="O70" s="2" t="inlineStr">
        <is>
          <t>Relevant</t>
        </is>
      </c>
      <c r="P70" s="2" t="n">
        <v>0</v>
      </c>
      <c r="Q70" t="inlineStr">
        <is>
          <t>C</t>
        </is>
      </c>
      <c r="S70" t="b">
        <v>0</v>
      </c>
      <c r="T70" t="inlineStr">
        <is>
          <t>The article is a direct NPR news report on Hurricane Dennis making landfall near Pensacola, Florida on July 10, 2005, squarely within the event window and affected states. There is no mention of climate change, global warming, or any causal attribution — it is purely event reporting on impacts, damage, and local response.</t>
        </is>
      </c>
      <c r="U70" s="2">
        <f>IF(SUMPRODUCT(--ISNUMBER(SEARCH('National Domains'!$A$2:$A$48,L70)))&gt;0,"Yes","No")</f>
        <v/>
      </c>
      <c r="V70" s="2">
        <f>IF(COUNTIFS(Calibration!$A:$A,A70,Calibration!$B:$B,B70)&gt;0,"Yes","No")</f>
        <v/>
      </c>
      <c r="W70" s="30" t="inlineStr">
        <is>
          <t xml:space="preserve">RENEE MONTAGNE, host:
This is MORNING EDITION from NPR News. I'm Renee Montagne.
SUSAN STAMBERG, host:
And I'm Susan Stamberg. Steve Inskeep is on assignment.
Dennis is a tropical storm now, blasting heavy rains, tornadoes, but it was a 120-mile-an-hour hurricane when it came ashore yesterday just east of Pensacola, Florida. Last evening, local residents started to survey the damage. NPR's Ari Shapiro reports there was some relief in Pensacola that Dennis hadn't been quite as awful as they'd expected.
ARI SHAPIRO reporting:
Yesterday morning words like record-setting and historic were all over the airwaves. As a Category 4 hurricane, Dennis looked destine to become the strongest storm ever to hit the Gulf Coast of the United States, but then just before coming ashore, Dennis weakened to Category 3. And by the time Escambia County Sheriff Ron McNesby spoke at a press conference in Pensacola yesterday evening, it was clear that many people had been very lucky.
Sheriff RON McNESBY (Escambia County, Florida): Things are really, really good here. So be patient with the lights. Be patient with the electricity. You need to say a little prayer tonight because the good Lord took care of us. No question about that.
SHAPIRO: One of the reasons the storm seemed so mild was that just 10 months ago Hurricane Ivan came ashore at the same place and flattened whole neighborhoods. Dennis knocked down power lines and trees, but after it had passed, one official after another reiterated that it had been nowhere near as bad as people expected. Still, Escambia County administrator George Touart pointed out that it was a major storm.
Mr. GEORGE TOUART (Administrator, Escambia County, Florida): I want to make sure everybody understands we're sitting here saying we dodged a bullet. Compared to Ivan, we dodged a bullet. We still had a hurricane.
SHAPIRO: The Escambia County Sheriffs Department in Pensacola let relatives of department employees use the building as a storm shelter. Yesterday evening, just a few hours after Dennis made landfall, people streamed from the shelter into the parking lot carrying their sleeping bags and pillows. An outdoor generator kept power going inside.
(Soundbite of generator)
SHAPIRO: Helen White(ph) rode out the storm with her grandkids at the sheriffs department. Last year, Hurricane Ivan crumbled her mobile home.
Ms. HELEN WHITE: I said after Ivan I would never stay in town for the next one, but I'm here still.
SHAPIRO: She bought a new home after Ivan. Dennis spared it.
Ms. WHITE: I'm about to go back home, and all I have now is no electricity. I still have my house, but I have no electricity. But that'll be fine. That'll be on in a few days, if not tomorrow.
SHAPIRO: With sustained winds of 120 miles an hour, Dennis did cause damage. Across the sheriffs department parking lot, the wind ripped some metal sheeting off of the walls of a gas station. One piece dangled like a loose tooth as the last gust of the storm passed through.
(Soundbite of metal sheeting)
SHAPIRO: Grover Barns(ph) is the sheriffs department mechanic who rode out the storm with a group of men in a nearby garage.
Mr. GROVER BARNS (Mechanic): When them garage doors were moving in and out as the gusts were coming, it looked like they were going to come in the building with us. We were somewhat apprehensive. As a matter of fact, we was scared.
SHAPIRO: As Barns talks, Sheriffs Department Sergeant Ted Roy pulls his car into the garage to get a tire changed.
(Soundbite of electric tool)
SHAPIRO: He's just come back from Pensacola Beach which is still closed to the public. He says the scale of emergency response to this hurricane does not even compare with that of Ivan. For example, the first priority after Ivan was search and rescue.
Sergeant TED ROY (Sheriffs Department): We had over 700 or 900 calls--I can't remember which one it was--waiting to be answered and a lot of them were, `Come save me. There's water in my house. Please help me,' when we had to say, `We can't, we can't make it yet.' This time, we didn't have any of those calls waiting.
SHAPIRO: Roy says the main priority this time is cleanup. Power crews and dump trucks are hitting the road this morning. Ari Shapiro, NPR News.
</t>
        </is>
      </c>
      <c r="X70" t="inlineStr">
        <is>
          <t>http://web.archive.org/web/20250929054650/https://www.npr.org/2005/07/11/4738286/dennis-downgraded-to-tropical-storm</t>
        </is>
      </c>
      <c r="Y70" t="inlineStr">
        <is>
          <t>found</t>
        </is>
      </c>
      <c r="Z70" t="n">
        <v>724</v>
      </c>
      <c r="AA70" t="inlineStr">
        <is>
          <t>npr.org</t>
        </is>
      </c>
      <c r="AB70" t="n">
        <v>-4.34</v>
      </c>
      <c r="AC70" t="n">
        <v>-2.5</v>
      </c>
      <c r="AD70" t="inlineStr">
        <is>
          <t>Left-leaning</t>
        </is>
      </c>
    </row>
    <row r="71" ht="34.5" customHeight="1">
      <c r="A71" s="2" t="n">
        <v>29</v>
      </c>
      <c r="B71" s="2" t="n">
        <v>4</v>
      </c>
      <c r="C71" s="2" t="inlineStr">
        <is>
          <t>Hurricane Dennis (July 2005)</t>
        </is>
      </c>
      <c r="D71" s="2" t="inlineStr">
        <is>
          <t>Tropical Cyclone</t>
        </is>
      </c>
      <c r="E71" s="2" t="n">
        <v>20050709</v>
      </c>
      <c r="F71" s="2" t="n">
        <v>20050711</v>
      </c>
      <c r="G71" s="2" t="n">
        <v>4017</v>
      </c>
      <c r="H71" s="2" t="n">
        <v>2495</v>
      </c>
      <c r="I71" s="2" t="n">
        <v>15</v>
      </c>
      <c r="J71" s="2" t="inlineStr">
        <is>
          <t>AL,FL,MS</t>
        </is>
      </c>
      <c r="K71" s="2" t="inlineStr">
        <is>
          <t>3,4,5,6,7,8,National</t>
        </is>
      </c>
      <c r="L71" s="2" t="inlineStr">
        <is>
          <t>https://www.post-gazette.com/frontpage/weather/2005/07/12/hurricane-leftovers-on-menu-again-for-southwest-pa/stories/200507120190</t>
        </is>
      </c>
      <c r="M71" s="5" t="inlineStr">
        <is>
          <t>Hurricane leftovers on menu again for Southwest Pa.</t>
        </is>
      </c>
      <c r="N71" s="5" t="inlineStr">
        <is>
          <t>Jul 11, 2005 ... Hurricane Dennis' crawl across the Midwest could mean more than four days of rain over Pittsburgh and some flash floods, but the storm's.</t>
        </is>
      </c>
      <c r="O71" s="2" t="inlineStr">
        <is>
          <t>Trash</t>
        </is>
      </c>
      <c r="P71" s="2" t="n"/>
      <c r="S71" t="b">
        <v>0</v>
      </c>
      <c r="T71" t="inlineStr">
        <is>
          <t>The article URL and title are plausibly related to Hurricane Dennis remnants, but the full text contains only website navigation/menu elements with no actual article content — this is a paywall/login or broken page rendering with no substantive text to evaluate.</t>
        </is>
      </c>
      <c r="U71" s="2">
        <f>IF(SUMPRODUCT(--ISNUMBER(SEARCH('National Domains'!$A$2:$A$48,L71)))&gt;0,"Yes","No")</f>
        <v/>
      </c>
      <c r="V71" s="2">
        <f>IF(COUNTIFS(Calibration!$A:$A,A71,Calibration!$B:$B,B71)&gt;0,"Yes","No")</f>
        <v/>
      </c>
      <c r="W71" s="4" t="inlineStr">
        <is>
          <t>3:46AM
Obituaries
PGe
PG Store
Archives
Classifieds
Classified
Events
Jobs
Public Notices
Pets
MENU
SUBSCRIBE
LOGIN
REGISTER
LOG OUT
MY PROFILE
Home
News
Local
Sports
Opinion
A&amp;E
Life
Business
Contact Us
NEWSLETTERS
MENU
ACCOUNT
Subscribe
Login
Register
Log out
My Profile
Subscriber Services
Search
SECTIONS
HOME
Homepage
This Just In
Chats
Weather
Traffic
Event Guide
PG Store
PGe
Video
Photos
The Digs
RSS Feeds
NEWS
News Home
Crimes &amp; Courts
Politics
Education
Health &amp; Wellness
Transportation
State
Nation
World
Weather News
Obituaries
News Obituaries
Science
Environment
Faith &amp; Religion
Social Services
LOCAL
Local Home
City
Region
East
North
South
West
Washington
Westmoreland
Obituaries
Classifieds
Public Notices
SPORTS
Sports Home
Steelers
Penguins
Pirates
2026 NFL Draft
Sports Columns
Gene Collier
Jason Mackey
Joe Starkey
Paul Zeise
Pitt
Penn State
WVU
PG Sports Network podcasts
Riverhounds
Paris 2024 Olympics
Sports Betting
Fantasy Football
NFL
NHL
MLB
NBA
NCAA
College Sports
High School Sports
OPINION
Opinion Home
Editorials
PG Columnists
Special to the PG
Insight
Letters
Op-Ed Columns
A&amp;E
A&amp;E Home
Celebrities
Movies
TV &amp; Radio
Music
Concert Listings
Theatre &amp; Dance
Art &amp; Architecture
Books
Events
LIFE
Life Home
Food
Dining
Recipes
Drinks
Buying Here
Homes &amp; Gardens
goodness
Random Acts of Kindness
Seen
Outdoors
Style &amp; Fashion
Travel
Holidays
BUSINESS
Business Home
Building PGH
Your Money
Business Health
Powersource
Workzone
Tech News
Business / Law
Other Business
Consumer Alerts
Top Workplaces
PGH Partners
PGH Partners Home
UPMC | Ask the Experts
OTHER
PGe
NEWSLETTERS
PG STORE
ARCHIVES
CLASSIFIEDS
OBITUARIES
JOBS
PUBLIC NOTICES
CLASSIFIEDS
EVENTS
PETS
CONTACT US / FAQ
CONTACT US
ADVERTISING
CAREER OPPORTUNITIES
TOP
Email a Story
Your e-mail:
Friends e-mail:
Submit</t>
        </is>
      </c>
      <c r="X71" t="inlineStr">
        <is>
          <t>http://web.archive.org/web/20260111084603/https://www.post-gazette.com/frontpage/weather/2005/07/12/hurricane-leftovers-on-menu-again-for-southwest-pa/stories/200507120190</t>
        </is>
      </c>
      <c r="Y71" t="inlineStr">
        <is>
          <t>found</t>
        </is>
      </c>
      <c r="Z71" t="n">
        <v>272</v>
      </c>
      <c r="AA71" t="inlineStr">
        <is>
          <t>post-gazette.com</t>
        </is>
      </c>
      <c r="AB71" t="n">
        <v>-0.43</v>
      </c>
      <c r="AC71" t="n">
        <v>0</v>
      </c>
      <c r="AD71" t="inlineStr">
        <is>
          <t>Left-leaning</t>
        </is>
      </c>
    </row>
    <row r="72" ht="34.5" customHeight="1">
      <c r="A72" s="2" t="n">
        <v>29</v>
      </c>
      <c r="B72" s="2" t="n">
        <v>5</v>
      </c>
      <c r="C72" s="2" t="inlineStr">
        <is>
          <t>Hurricane Dennis (July 2005)</t>
        </is>
      </c>
      <c r="D72" s="2" t="inlineStr">
        <is>
          <t>Tropical Cyclone</t>
        </is>
      </c>
      <c r="E72" s="2" t="n">
        <v>20050709</v>
      </c>
      <c r="F72" s="2" t="n">
        <v>20050711</v>
      </c>
      <c r="G72" s="2" t="n">
        <v>4017</v>
      </c>
      <c r="H72" s="2" t="n">
        <v>2495</v>
      </c>
      <c r="I72" s="2" t="n">
        <v>15</v>
      </c>
      <c r="J72" s="2" t="inlineStr">
        <is>
          <t>AL,FL,MS</t>
        </is>
      </c>
      <c r="K72" s="2" t="inlineStr">
        <is>
          <t>3,4,5,6,7,8,National</t>
        </is>
      </c>
      <c r="L72" s="2" t="inlineStr">
        <is>
          <t>https://www.ocala.com/story/news/2005/07/15/storms-wrath-pressures-black-skimmer-population/31339255007/</t>
        </is>
      </c>
      <c r="M72" s="5" t="inlineStr">
        <is>
          <t>Storm's wrath pressures black skimmer population</t>
        </is>
      </c>
      <c r="N72" s="5" t="inlineStr">
        <is>
          <t>July 15, 2005, 12:01 a.m. ET. The storm surge from Hurricane Dennis all but wiped out an entire generation of black skimmers on Florida's Gulf Coast.</t>
        </is>
      </c>
      <c r="O72" s="2" t="inlineStr">
        <is>
          <t>Relevant</t>
        </is>
      </c>
      <c r="P72" s="2" t="n">
        <v>0</v>
      </c>
      <c r="Q72" t="inlineStr">
        <is>
          <t>C</t>
        </is>
      </c>
      <c r="S72" t="b">
        <v>0</v>
      </c>
      <c r="T72" t="inlineStr">
        <is>
          <t>The article substantively covers the ecological impact of Hurricane Dennis on black skimmer nesting populations along Florida's Gulf Coast, directly tied to the event. There is no discussion of climate change, global warming, or any other causal attribution — it is purely impact/event reporting.</t>
        </is>
      </c>
      <c r="U72" s="2">
        <f>IF(SUMPRODUCT(--ISNUMBER(SEARCH('National Domains'!$A$2:$A$48,L72)))&gt;0,"Yes","No")</f>
        <v/>
      </c>
      <c r="V72" s="2">
        <f>IF(COUNTIFS(Calibration!$A:$A,A72,Calibration!$B:$B,B72)&gt;0,"Yes","No")</f>
        <v/>
      </c>
      <c r="W72" s="4" t="inlineStr">
        <is>
          <t>Storm's wrath pressures black skimmer population
The storm surge from Hurricane Dennis all but wiped out an entire generation of black skimmers on Florida's Gulf Coast.
Most nesting sites from Marco Island to the Panhandle were flooded or washed away during Sunday's storm, according to state wildlife officials.
The sole bright spot was Sand Key near Clearwater Beach, home to the state's largest known group of surviving black skimmer chicks. There, behind high-rise condominiums, 72 young skimmers climbed to safety amid high dunes with sea grasses.
Florida is home to about 2,000 pairs of black skimmers, which the state classifies as a species of special concern. The black and white shorebird, strikingly graceful in flight, skims the surface of the water for fish.
But with development, it has gradually lost most of the beach habitat it needs to reproduce. So each chick increases the birds' survival prospects.
Dennis' early arrival was a factor in the loss of nests, said Ricardo Zambrano, the regional nongame biologist for the south region of the Florida Fish and Wildlife Conservation Commission.
"Normally, these birds leave before the hurricane season really heats up," he said.
Skimmers that hatched early had an obvious advantage over those that had not.
"The chicks can walk, but the eggs can't," said Ann Paul, manager of the Florida Coastal Islands Sanctuaries for Audubon of Florida.
Before the hurricane, the largest colony on the Gulf of Mexico was at Marco Island, with about 500 pairs nesting on a finger of sand. Adult skimmers survived the storm, but roughly 75 percent of the nests were lost and only about 48 skimmer chicks survived in higher areas.
All the skimmer nests on Three Rooker Bar and Anclote Bar, near the Pinellas-Pasco county line, were lost. Other species such as sea turtles suffered, too.
On Sand Key, children were seen throwing washed-up turtle eggs at the black skimmers, said Paul Ingham, a volunteer with the Clearwater Marine Aquarium and a sergeant with the Clearwater Police Department Volunteer Beach Patrol.
In the Florida Panhandle, Bradley Smith, a nongame biologist with the commission's northwest region, said skimmer colonies there were few, with less than 100 nests at each site.
He could only hope some chicks escaped when the gulf washed over their sites.
On the central Gulf Coast, Nancy Douglass, the commission's regional nongame biologist for the southwest region, reported hurricane-related loss of all skimmer nests at Stump Pass in Charlotte County, North Lido Beach and Anna Maria Island.
Some skimmer chicks were lost at Sand Key, but many survived.
Last year, the skimmers raised a bumper crop of 200 chicks just south of the Sheraton Sand Key Resort.
When the recent storm surge came, Douglass said the Sand Key colony had two things going for it.
"The chicks were big enough that they could get up and move out of harm's way," she said. "And the beach was wide enough that they had some place to retreat to."
The area has dunes with vegetation planted after the beach was renourished. Douglass said the dune habitat protects the birds and homes built nearby.
Since volunteers surrounded the colony with posts and twine, put up signs and worked to educate the public, disturbances have been minimal. The birds were successful with their first try at nesting.
On Sand Key Wednesday, behind the Landmark Towers condominiums, two volunteers and a resident watched the birds rest in the heat of the mid-day sun.
"At three weeks, they are beginning to exercise their wings, flapping them," said David Hopkins, a volunteer with the Clearwater Audubon Society. "I have seen the babies learning their skimming skills by walking along the edge and lowering their beaks into the water."
"The chicks can walk, but the
eggs can't."
Ann Paul
Manager,
Florida Coastal Islands Sanctuaries manager
for
Fsanctuary manager</t>
        </is>
      </c>
      <c r="X72" t="inlineStr">
        <is>
          <t>http://web.archive.org/web/20260620012556/https://www.ocala.com/story/news/2005/07/15/storms-wrath-pressures-black-skimmer-population/31339255007/</t>
        </is>
      </c>
      <c r="Y72" t="inlineStr">
        <is>
          <t>found</t>
        </is>
      </c>
      <c r="Z72" t="n">
        <v>636</v>
      </c>
      <c r="AA72" t="inlineStr">
        <is>
          <t>ocala.com</t>
        </is>
      </c>
      <c r="AD72" t="inlineStr">
        <is>
          <t>Unidentified</t>
        </is>
      </c>
    </row>
    <row r="73" ht="34.5" customHeight="1">
      <c r="A73" s="2" t="n">
        <v>29</v>
      </c>
      <c r="B73" s="2" t="n">
        <v>6</v>
      </c>
      <c r="C73" s="2" t="inlineStr">
        <is>
          <t>Hurricane Dennis (July 2005)</t>
        </is>
      </c>
      <c r="D73" s="2" t="inlineStr">
        <is>
          <t>Tropical Cyclone</t>
        </is>
      </c>
      <c r="E73" s="2" t="n">
        <v>20050709</v>
      </c>
      <c r="F73" s="2" t="n">
        <v>20050711</v>
      </c>
      <c r="G73" s="2" t="n">
        <v>4017</v>
      </c>
      <c r="H73" s="2" t="n">
        <v>2495</v>
      </c>
      <c r="I73" s="2" t="n">
        <v>15</v>
      </c>
      <c r="J73" s="2" t="inlineStr">
        <is>
          <t>AL,FL,MS</t>
        </is>
      </c>
      <c r="K73" s="2" t="inlineStr">
        <is>
          <t>3,4,5,6,7,8,National</t>
        </is>
      </c>
      <c r="L73" s="2" t="inlineStr">
        <is>
          <t>https://www.npr.org/2005/07/10/4738056/hurricane-dennis-makes-landfall-in-florida</t>
        </is>
      </c>
      <c r="M73" s="5" t="inlineStr">
        <is>
          <t>Hurricane Dennis Makes Landfall in Florida - NPR</t>
        </is>
      </c>
      <c r="N73" s="5" t="inlineStr">
        <is>
          <t>Jul 10, 2005 ... Hurricane Dennis was a compact storm. Still, at its strongest, four ... AVERHART: Thank you. Copyright © 2005 NPR. All rights reserved ...</t>
        </is>
      </c>
      <c r="O73" s="2" t="inlineStr">
        <is>
          <t>Relevant</t>
        </is>
      </c>
      <c r="P73" s="2" t="n">
        <v>0</v>
      </c>
      <c r="Q73" t="inlineStr">
        <is>
          <t>C</t>
        </is>
      </c>
      <c r="S73" t="b">
        <v>0</v>
      </c>
      <c r="T73" t="inlineStr">
        <is>
          <t>The article is directly about Hurricane Dennis making landfall near Pensacola, FL on July 10, 2005, matching the event metadata exactly. It covers only immediate impacts (damage, power outages, airport closure) with no discussion of climate change or any other causal framing.</t>
        </is>
      </c>
      <c r="U73" s="2">
        <f>IF(SUMPRODUCT(--ISNUMBER(SEARCH('National Domains'!$A$2:$A$48,L73)))&gt;0,"Yes","No")</f>
        <v/>
      </c>
      <c r="V73" s="2">
        <f>IF(COUNTIFS(Calibration!$A:$A,A73,Calibration!$B:$B,B73)&gt;0,"Yes","No")</f>
        <v/>
      </c>
      <c r="W73" s="4" t="inlineStr">
        <is>
          <t>Hurricane Dennis Makes Landfall in Florida
Related NPR Stories
The eye of Hurricane Dennis came ashore just east of Pensacola, Fla., Sunday afternoon. Once a Category 4 storm, Dennis packed winds of 120 miles per hour when it hit. Sandra Averhart of WUWF in Pensacola reports.
JENNIFER LUDDEN, host:
From NPR News, this is ALL THINGS CONSIDERED. I'm Jennifer Ludden.
The eye of Hurricane Dennis came ashore just east of Pensacola, Florida, a little before 2:30 this afternoon local time. The storm was blamed for at least 20 deaths in Haiti and Cuba. But after it hit those islands, Dennis weakened substantially. As it crossed the Gulf of Mexico, the storm then gathered strength to a powerful Category 4 storm. Then just before coming ashore today, winds again diminished. Hurricane Dennis was a compact storm. Still, at its strongest, four-story-high waves splashed over seawalls, and there are power and water outages in the area. Sandra Averhart of member station WUWF in Pensacola joins me now.
Hi, Sandra.
SANDRA AVERHART reporting:
Hello there.
LUDDEN: It's been more than five hours now since the storm hit right where you are. What are officials saying about damage?
AVERHART: Well, one of the things they're saying is that we're very fortunate that it wasn't worse. They expected it to be--much more damage. They've been on the beach and done some preliminary assessments, Pensacola Beach and Nevar Beach. The word--and that's where the storm came ashore, between the two. The word is that the roads are covered; primarily they're covered with snapped power lines. Apparently there are power lines down all over the place. And so for now the beach is remaining closed; the same for Nevar Beach. Now they are saying that most of the damage this time was mostly to the northern parts of the counties and mostly due to tornadic activity.
Now one thing that they did say is that the Pensacola Regional Airport is likely to be closed for the next 24 to 48 hours. They are reporting extensive damage to the terminal--well, primarily major leaks in the terminal building and some significant damage to the smaller buildings on the property. Also, of course, many homes are reporting some structural damage, roof damage, power lines, tree down all over the place and mostly--especially in the north end, due to tornadic activity. Now one historic building in downtown Pensacola lost its roof. And it had been damaged by Hurricane Ivan, but this time it lost the roof.
LUDDEN: How many people do we know are without power?
AVERHART: I'm hearing that about 100,000 people in northwest Florida are without power, about 30 to 40,000 in Escambia County.
LUDDEN: Any idea about water and sewer service?
AVERHART: Water--the folks in this area, as far as I can tell, are being advised to boil the water. And the sewer utility is reporting that water pressure is low.
LUDDEN: Now just 10 months ago Hurricane Ivan hit not far from where you are.
AVERHART: Exactly. It hit a little further west, and so, fortunately, some other beaches did not have to take another major hit. There was still debris left over from Hurricane Ivan that--there was a major concern about that. Of course, this area where the storm came ashore this time is reminiscent of Hurricane Opal in 1995.
LUDDEN: Well, Sandra Averhart of member station WUWF in Pensacola, thanks so much.
AVERHART: Thank you.
Copyright © 2005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73" t="inlineStr">
        <is>
          <t>http://web.archive.org/web/20250929053739/https://www.npr.org/2005/07/10/4738056/hurricane-dennis-makes-landfall-in-florida</t>
        </is>
      </c>
      <c r="Y73" t="inlineStr">
        <is>
          <t>found</t>
        </is>
      </c>
      <c r="Z73" t="n">
        <v>634</v>
      </c>
      <c r="AA73" t="inlineStr">
        <is>
          <t>npr.org</t>
        </is>
      </c>
      <c r="AB73" t="n">
        <v>-4.34</v>
      </c>
      <c r="AC73" t="n">
        <v>-2.5</v>
      </c>
      <c r="AD73" t="inlineStr">
        <is>
          <t>Left-leaning</t>
        </is>
      </c>
    </row>
    <row r="74" ht="34.5" customHeight="1">
      <c r="A74" s="2" t="n">
        <v>30</v>
      </c>
      <c r="B74" s="2" t="n">
        <v>1</v>
      </c>
      <c r="C74" s="2" t="inlineStr">
        <is>
          <t>Hurricane Katrina (August 2005)</t>
        </is>
      </c>
      <c r="D74" s="2" t="inlineStr">
        <is>
          <t>Tropical Cyclone</t>
        </is>
      </c>
      <c r="E74" s="2" t="n">
        <v>20050825</v>
      </c>
      <c r="F74" s="2" t="n">
        <v>20050830</v>
      </c>
      <c r="G74" s="2" t="n">
        <v>201297.5</v>
      </c>
      <c r="H74" s="2" t="n">
        <v>125029.5</v>
      </c>
      <c r="I74" s="2" t="n">
        <v>1833</v>
      </c>
      <c r="J74" s="2" t="inlineStr">
        <is>
          <t>AL,FL,LA,MS</t>
        </is>
      </c>
      <c r="K74" s="2" t="inlineStr">
        <is>
          <t>13,14,15,3,4,5,6,7,8,National</t>
        </is>
      </c>
      <c r="L74" s="2" t="inlineStr">
        <is>
          <t>https://www.chron.com/news/hurricanes/article/Hurricane-exposes-U-S-energy-s-weakness-1525104.php</t>
        </is>
      </c>
      <c r="M74" s="5" t="inlineStr">
        <is>
          <t>Hurricane exposes U.S. energy's weakness - Chron</t>
        </is>
      </c>
      <c r="N74" s="5" t="inlineStr">
        <is>
          <t>Sep 4, 2005 ... ... 2005. WASHINGTON — Hurricane Katrina has exposed the vulnerable flank of the nation's energy sector. ... of the United States," Rothschild said.</t>
        </is>
      </c>
      <c r="O74" s="2" t="inlineStr">
        <is>
          <t>Relevant</t>
        </is>
      </c>
      <c r="P74" s="2" t="n">
        <v>0</v>
      </c>
      <c r="Q74" t="inlineStr">
        <is>
          <t>C</t>
        </is>
      </c>
      <c r="S74" t="b">
        <v>0</v>
      </c>
      <c r="T74" t="inlineStr">
        <is>
          <t>The article substantively covers Hurricane Katrina's impacts on the U.S. energy sector — fuel disruptions, price spikes, and infrastructure vulnerabilities — making it clearly relevant to this event. There is no mention of climate change, global warming, or any causal framing linking the hurricane to anthropogenic or natural climate factors; the discussion is entirely about energy policy and infrastructure concentration.</t>
        </is>
      </c>
      <c r="U74" s="2">
        <f>IF(SUMPRODUCT(--ISNUMBER(SEARCH('National Domains'!$A$2:$A$48,L74)))&gt;0,"Yes","No")</f>
        <v/>
      </c>
      <c r="V74" s="2">
        <f>IF(COUNTIFS(Calibration!$A:$A,A74,Calibration!$B:$B,B74)&gt;0,"Yes","No")</f>
        <v/>
      </c>
      <c r="W74" s="4" t="inlineStr">
        <is>
          <t>WASHINGTON — Hurricane Katrina has exposed the vulnerable flank of the nation's energy sector.
The energy crisis that swept in with the storm was an inevitable consequence, industry experts say, of concentrating the nation's oil and natural gas activity in a single, hurricane-prone region.
And yet the nation's dependence on the Gulf Coast is only likely to grow as new deep-water oil and gas fields go into production, and more terminals to import liquefied natural gas are built.
"Looking at a map — that ought to give people pause," said Red Cavaney, president of the American Petroleum Institute.
Katrina has sparked the worst energy crunch this nation has seen since the late 1970s.
Gasoline price have shot well past $3 a gallon in many cities. Pumps at some stations are running dry, and homeowners are bracing for some painful winter heating bills.
Even President Bush is telling Americans: "Don't buy gas if you don't need it."
Of course, the creaky, no-room-for-error nature of the nation's energy sector has been demonstrated repeatedly in recent years — blackouts rolled across California, while a swath of the continent from New York to Detroit fell dark when the grid failed.
And Katrina was not the first assault in the Gulf. Just last year, Hurricane Ivan ripped through some of the region's most prolific oil- and gas-producing areas, dramatically driving up prices and disrupting operations for months.
Last week an AP-Ipsos poll found that gasoline prices have emerged as the No. 1 domestic issue on voters' minds.
Now the question is whether Americans' new concern about pump prices will change their indifference to the concentration of the energy industry along the Gulf Coast.
Much will depend on whether the fuel supply disruptions last. Nothing changes attitudes about energy quite like gas lines.
"I think we're at the tipping point," said Daniel Yergin, chairman of Cambridge Energy Research Associates and author of the Pulitzer Prize-winning The Prize: The Epic Quest for Oil, Money &amp; Power .
Katrina, Yergin said, may well give impetus to the effort to disperse the nation's oil and gas facilities. And it may even spark a rethinking of our concept of energy security.
After all: "We've had a major city knocked out."
The cluster of oil production facilities, refineries and pipeline systems along the Gulf Coast is, in part, an accident of history and geology.
Other regions have decided energy production is not their concern. Any suggestion that the federal waters along the East, West and Florida coasts be open to oil and gas exploration has been met with fierce resistance.
Construction of refineries and oil and natural gas import terminals has been funneled to the Gulf Coast for the same reasons.
All of these have added to the nation's Southern exposure.
More than a third of U.S. oil production comes from the federal and state waters of the Gulf of Mexico. During just the first six days of the storm evacuation, the nation lost more than 6 million barrels worth of oil production, according to Houston-based IHS Energy.
Nearly half of America's refining capacity is in an arc stretching from Alabama to Texas. Indeed, Katrina knocked out a number of refineries.
And more than 60 percent of the nation's imported oil comes through Houston and other Gulf Coast ports.
Over the next few years, the nation's reliance on the Gulf Coast will likely increase substantially.
By 2010 — perhaps a few years longer, depending on the extent of the damage from Katrina — the Gulf will account for about 45 percent of total U.S. oil production, Yergin said.
Refiners, which for nearly three decades have been frustrated in their efforts to build a single new facility, have added to their production capacity by expanding existing facilities. That trend is sure to continue.
Bush earlier this year proposed using old military bases as sites for new oil refineries, again usually along the Gulf Coast. But that initiative has gone nowhere.
New LNG plants
Energy companies also have their eyes on the Gulf Coast as sites for new liquefied natural gas plants, where natural gas from overseas can be delivered to American shores.Natural gas supplies have been under great strain for some time. Indeed, prices hit a record $11.76 per million British thermal units last week.
The industry has announced 32 projects to build or expand LNG terminals in the United States, with nearly two-thirds slated for the Gulf Coast.
There are many sound reasons to expand where the business is already well-established. And the Gulf region has the pipelines, storage capacity and skilled work force in place.
"Some people think most of the projects should be in the Gulf," Joseph Kelliher, chairman of the Federal Energy Regulatory Commission, said. Kelliher said he takes no position on where these plants should be built.
But energy analysts say the Gulf Coast has become a critical energy security concern.
"For the same reason we can't just depend on our country for supplies, we can't depend on just one part of this country either," said former FERC Chairman Pat Wood III of Houston.
But while policymakers in Washington are quick to decry the nation's growing dependence on foreign — specifically Middle Eastern — oil, they have been much more reluctant to push for a lessened reliance on the Gulf Coast.
'Our Strait of Hormuz'
"We spent all of our resources protecting the Strait of Hormuz," noted longtime energy industry observer Ed Rothschild , referring to the critical choke point to the oil-rich Persian Gulf."But we have not focused on our Strait of Hormuz, which is the Gulf Coast of the United States," Rothschild said.
During the debate on the massive energy bill passed earlier this year, Sen. Mary Landrieu, D-La., took her fellow lawmakers to task for expecting the Gulf Coast states to shoulder so much of the burden of helping meet U.S. needs.
Lawmakers continued to balk at the idea of allowing energy companies to explore for oil off the East and West coasts. But they did agree to allow the federal government to have seismic work done, to assess the hydrocarbon potential of the federal waters.
Will Katrina change the political equation?
House Energy and Commerce Committee Chairman Joe Barton, R-Ennis, said Katrina could prove to be "a wake-up call ... that the energy infrastructure that we're using is designed for the 1970s and 250 million people, and not the 21st century with 300 million."</t>
        </is>
      </c>
      <c r="X74" t="inlineStr">
        <is>
          <t>http://web.archive.org/web/20210418005449/https://www.chron.com/news/hurricanes/article/Hurricane-exposes-U-S-energy-s-weakness-1525104.php</t>
        </is>
      </c>
      <c r="Y74" t="inlineStr">
        <is>
          <t>found</t>
        </is>
      </c>
      <c r="Z74" t="n">
        <v>1071</v>
      </c>
      <c r="AA74" t="inlineStr">
        <is>
          <t>chron.com</t>
        </is>
      </c>
      <c r="AB74" t="n">
        <v>-0.75</v>
      </c>
      <c r="AC74" t="n">
        <v>0</v>
      </c>
      <c r="AD74" t="inlineStr">
        <is>
          <t>Left-leaning</t>
        </is>
      </c>
    </row>
    <row r="75" ht="34.5" customHeight="1">
      <c r="A75" s="2" t="n">
        <v>30</v>
      </c>
      <c r="B75" s="2" t="n">
        <v>2</v>
      </c>
      <c r="C75" s="2" t="inlineStr">
        <is>
          <t>Hurricane Katrina (August 2005)</t>
        </is>
      </c>
      <c r="D75" s="2" t="inlineStr">
        <is>
          <t>Tropical Cyclone</t>
        </is>
      </c>
      <c r="E75" s="2" t="n">
        <v>20050825</v>
      </c>
      <c r="F75" s="2" t="n">
        <v>20050830</v>
      </c>
      <c r="G75" s="2" t="n">
        <v>201297.5</v>
      </c>
      <c r="H75" s="2" t="n">
        <v>125029.5</v>
      </c>
      <c r="I75" s="2" t="n">
        <v>1833</v>
      </c>
      <c r="J75" s="2" t="inlineStr">
        <is>
          <t>AL,FL,LA,MS</t>
        </is>
      </c>
      <c r="K75" s="2" t="inlineStr">
        <is>
          <t>13,14,15,3,4,5,6,7,8,National</t>
        </is>
      </c>
      <c r="L75" s="2" t="inlineStr">
        <is>
          <t>https://www.nytimes.com/2005/08/30/us/hurricane-katrina-slams-into-gulf-coast-dozens-are-dead.html</t>
        </is>
      </c>
      <c r="M75" s="5" t="inlineStr">
        <is>
          <t>Hurricane Katrina Slams Into Gulf Coast; Dozens Are Dead</t>
        </is>
      </c>
      <c r="N75" s="5" t="inlineStr">
        <is>
          <t>Aug 30, 2005 ... Hurricane Katrina pounds Gulf Coast with devastating force, sparing ... The storm was potent enough to rank as one of the most punishing ...</t>
        </is>
      </c>
      <c r="O75" s="2" t="inlineStr">
        <is>
          <t>Relevant</t>
        </is>
      </c>
      <c r="P75" s="2" t="n">
        <v>0</v>
      </c>
      <c r="Q75" t="inlineStr">
        <is>
          <t>C</t>
        </is>
      </c>
      <c r="S75" t="b">
        <v>0</v>
      </c>
      <c r="T75" t="inlineStr">
        <is>
          <t>The article is a direct day-of news report on Hurricane Katrina making landfall on August 29, 2005, covering impacts across Louisiana, Mississippi, Alabama, and Florida — squarely within the event window and affected states. There is no mention of climate change, global warming, or any causal attribution; the reporting is purely focused on storm impacts, casualties, damage, and emergency response.</t>
        </is>
      </c>
      <c r="U75" s="2">
        <f>IF(SUMPRODUCT(--ISNUMBER(SEARCH('National Domains'!$A$2:$A$48,L75)))&gt;0,"Yes","No")</f>
        <v/>
      </c>
      <c r="V75" s="2">
        <f>IF(COUNTIFS(Calibration!$A:$A,A75,Calibration!$B:$B,B75)&gt;0,"Yes","No")</f>
        <v/>
      </c>
      <c r="W75" s="4" t="inlineStr">
        <is>
          <t>Supported by
HURRICANE KATRINA: THE OVERVIEW
Hurricane Katrina Slams Into Gulf Coast; Dozens Are Dead
NEW ORLEANS, Aug. 29 - Hurricane Katrina pounded the Gulf Coast with devastating force at daybreak on Monday, sparing New Orleans the catastrophic hit that had been feared but inundating parts of the city and heaping damage on neighboring Mississippi, where it killed dozens, ripped away roofs and left coastal roads impassable.
Officials said that according to preliminary reports, there were at least 55 deaths, with 50 alone in Harrison County, Miss., which includes Gulfport and Biloxi. Emergency workers feared that they would find more dead among people who had been trapped in their homes and in collapsed buildings.
Jim Pollard, a spokesman for the Harrison County emergency operations center, said many of the dead were found in an apartment complex in Biloxi. Seven others were found in the Industrial Seaway.
Packing 145-mile-an-hour winds as it made landfall, the storm left more than a million people in three states without power and submerged highways even hundreds of miles from its center.
The storm was potent enough to rank as one of the most punishing hurricanes ever to hit the United States. Insurance experts said that damage could exceed $9 billion, which would make it one of the costliest storms on record.
In New Orleans, most of the levees held, but one was damaged. Floodwaters rose to rooftops in one neighborhood, and in many areas emergency workers pulled residents from roofs. The hurricane's howling winds stripped 15-foot sections off the roof of the Superdome, where as many as 10,000 evacuees took shelter.
Some of the worst damage reports came from east of New Orleans with an estimated 40,000 homes reported flooded in St. Bernard Parish. In Gulfport, the storm left three of five hospitals without working emergency rooms, beachfront homes wrecked and major stretches of the coastal highway flooded and unpassable.
"It came on Mississippi like a ton of bricks," Gov. Haley Barbour said at a midday news conference "It's a terrible storm."
President Bush promised extensive assistance for hurricane victims, and the Federal Emergency Management Agency was expected to be working in the area for months, assessing damage to properties and allocating what is likely to be billions of dollars in aid to homeowners and businesses.
In Alabama, Louisiana and Mississippi, the governors declared search and rescue their top priority, but they said high waters and strong winds were keeping them from that task, particularly in the hardest-hit areas.
The governors sent out the police and the National Guard after reports of looting, and officials in some parts of Louisiana said they would impose a curfew.
Hurricane Katrina was downgraded from Category 5 -- the most dangerous storm -- to Category 4 as it hit land in eastern Louisiana just after 6 a.m., and in New Orleans officials said the storm's slight shift to the east had spared them somewhat. The city is below sea level, and there had been predictions that the historic French Quarter would be under 18 or 20 feet of water.
Still, no one was finding much comfort here, with 100 m.p.h. winds and water surges of up to 15 feet. Officials said early in the day that more than 20 buildings had been toppled.
"I can't say that we've escaped the worst," Gov. Kathleen Babineaux Blanco said. "I think there is still damage that can be inflicted on the city. We don't even know what the worst is."
Preliminary damage estimates from the hurricane -- which raked across southern Florida last week as a Category 1 storm before reaching the warm waters of the Gulf of Mexico and making its run at the Gulf Coast -- ranged from $9 billion to $16 billion. Only Hurricane Andrew, which ripped through parts of Florida, Louisiana and Mississippi in August 1992, was costlier -- with nearly $21 billion in insured losses.
Beyond the property damage caused by flooding and the high winds, Hurricane Katrina also dealt a blow to the oil industry and the lucrative casinos that have been the economic engine for the region. Both oil production on offshore platforms and gambling in the string of casinos that dot the Mississippi Gulf Coast shut down on Sunday as the storm approached.
Since Friday, oil output in the Gulf of Mexico has been cut by 3.1 million barrels. Closing the casinos cost Mississippi $400,000 to $500,000 a day in lost tax revenue alone, and Mr. Barbour said officials had not yet been able to determine the extent of damage to the casinos.
The storm pounded New Orleans for eight hours straight. Flooding overwhelmed levees built to protect the city from the Mississippi River and Lake Pontchartrain, sending muddy water swirling into the narrow streets downtown. On the southern shore of the lake, entire neighborhoods of one-story homes were flooded to the rooflines, with nearby off-ramps for Interstate 10 looking like boat ramps amid the waves.
Along the lake were snapped telephone poles, trees blocking roads and live wires scattered over the roads. In one cabin, a family was cooking a chicken dinner over charcoal briquettes on a hibachi. They had lost power like everyone else in the area.
Windows were blown off condominiums, hotels, office buildings and Charity Hospital, sending chards of glass into the winds. Fires broke out despite torrential rain, some ignited, the authorities said, by residents who lighted candles after the electricity went out.
The storm knocked out telephone and cellular service across swaths of the gulf region, and officials in New Orleans said parts of the city could remain without power for weeks.
Two nuclear plants near the path of Hurricane Katrina appear to have weathered the storm without major damage, and a third shut down on Saturday, in anticipation of the hurricane, according to Entergy Nuclear, which owns all three. The extent of damage to the plant that shut down, Waterford, 20 miles west of New Orleans, was still unknown late Monday afternoon because the wind was blowing too hard to go out and look, said Diane Park, a spokeswoman.
The more sparsely populated parishes east of New Orleans, meanwhile, got hit much harder than anyone had expected.
Ms. Blanco said Plaquemines, Orleans, St. Bernard, Jefferson and St. Tammany Parishes had been "devastated by high winds and floodwaters." In St. Bernard, the emergency center was submerged, and officials estimated that 40,000 homes, too, were flooded.
Parish officials reported in early afternoon that many residents had been driven to their roofs.
Officials estimated 80 percent of New Orleans residents had obeyed the order to evacuate. But in areas that had been expecting less damage, officials were worried -- and annoyed -- that large numbers of people tried to ride out the storm.
In Plaquemines and Terrebonne Parishes, south and west of the city, officials said they were particularly concerned about commercial fisherman who had decided to remain on their boats.
"My biggest concern is the loss of life," said State Senator Walter J. Boasso. "We have a lot of people down there hiding in their attics, and I don't know if we will get to them fast enough."
In Mississippi, Mr. Barbour said many people suffered from what he called "hurricane fatigue," deciding not to evacuate this time after having done so in the past only to be spared.
"We pray that those people are O.K.," he said. "But we don't know."
In Diamondhead, Miss., Don Haller and his 17-year-old son, Don Jr., were left clinging to the remains of their house when a 23-foot surge of water hit it, flexing the roof like a deck of cards.
They had decided against evacuating, Mr. Haller said, judging the storm "just a lot of rain."
"We rode the house," Mr. Haller said, emerging from the waters here, his son carrying their dachshund, Kuddles.
Mr. Barbour said casinos along the coast near Biloxi and Gulfport had been hit by surges of more than 20 feet. But casino workers could not reach them to survey the damage, he said, because U.S. 90 had "essentially been destroyed."
Along the coast in Mobile, Ala., 150 miles east of New Orleans, thousands of evacuees from Mississippi and Louisiana were filling shelters and the hotels that had remained open.
The lowest-lying areas of Mobile and Baldwin Counties in Alabama were evacuated on Sunday night. By noon, areas south of Interstate 10 were already flooding, and the storm surge was pushing the water toward the city of Mobile and Mobile Bay as the hurricane progressed.
Downtown Mobile, which is right on the bay, was severely flooded by Monday afternoon, the water pushing down the main streets around the county courthouse and lapping at the sandbagged doors and windows at the Mobile Museum. Water all but covered a number of street signs and parking meters, and large, heavy planters and some newspaper boxes floated down the streets.
The main hotels in the city were just a block or two from the worst flooding, causing concerns that they, too, would be flooded, at least in the main floors. And as power and phone lines went down, evacuees were getting restless.
Paul Weir said he had not left his home in Meraux, La., just outside New Orleans, during a storm since Hurricane Betsy in 1965, and left on Sunday morning only after hearing that Hurricane Katrina was a Category 5. He drove with his wife, daughter and four friends to Mobile; with roads clogged with other residents fleeing, what is normally a three-hour drive took 12.
By Monday afternoon the family was obsessing about what they would find when they got home.
"If I was home, I would've went on a roof for two days just like everybody else," said Susan Weir, Mr. Weir's wife, said. "I'd rather be in that situation than here, honestly. This is expensive and I've only got a credit card with a $2,000 limit."
At the Ramada Hotel in downtown Mobile, Edith Frieson sat anxiously in a soggy room wondering why her husband had not returned. "He left maybe three hours ago to go down and see if he could check the house," said Mrs. Frieson, who lives on Dauphin Island, a narrow barrier island south of Mobile. The island was already flooding on Sunday afternoon.
Like most storms, Hurricane Katrina weakened as it came onshore, and by Monday evening the National Hurricane Center had downgraded it to a tropical storm. The center of the storm had moved its heavy rains toward Jackson, Miss.
But state officials said the hurricane had been an unusually large one, causing a wide swath of damage, and they expected to be dealing with damage for days if not weeks.
In Louisiana, Ms. Blanco pleaded with residents who had evacuated not to rush back.
"The roads are flooded, the power is out, the phones are down and there is no food or water, and many trees are down," she said.
"Wherever you live, it is still too dangerous for people to return home," she continued. "If you evacuated and you're in a shelter, if you're with friends and family, please, please stay there. Stay safe."
Michael D. Brown, the director of the Federal Emergency Management Agency, reminded people that most injuries from hurricanes occurred after the storm had passed.
"Be careful," Mr. Brown said, standing next to the governor at a news conference. "Don't get in that water. Watch for downed power lines. If you're going to use a chainsaw, know how to use a chainsaw. If you're going to have a generator, know how to exercise and operate the generator. Be very, very careful. The storm is not over."
Mr. Brown also discouraged fire and emergency agencies outside the storm area from sending in crews unless they had been asked.
Even before the hurricane hit the New Orleans area, FEMA had positioned 23 of its disaster medical assistance teams and 7 search and rescue teams around the region. It also delivered generators, and stockpiles of water, ice and ready-to-eat meals. It even sent in two teams of veterinarians to provide care to any injured pets or other animals.
As of early Monday, about 52,000 people were in 240 shelters in Alabama, Mississippi, Louisiana, Florida and Texas, with the majority in the Superdome in New Orleans.
Joseph B. Treaster reported from New Orleans for this article, and Kate Zernike from Montgomery, Ala. Reporting was contributed by Abby Goodnough in Mobile, Ala.
Explore Our Weather Coverage
- Extreme Weather Maps: Track the possibility of extreme weather in the places that are important to you. 
- Snow Predictions: How much snow will fall where you live? See the full range of possibilities in the next few days. 
- Freezing Temperatures: A blast of Arctic air can be dangerous, especially when combined with blustery winds. Track cold weather in the United States here. 
- Cold Weather Safety: Experts offer tips to protect against common health hazards in freezing temperatures. 
- Protecting Pets From the Cold: When biting cold hits, a few simple precautions can help pet owners mitigate the risks to their animals. 
- Walking in Icy Weather: These tips can help you avoid a fall on slick sidewalks this winter. 
Advertisement</t>
        </is>
      </c>
      <c r="X75" t="inlineStr">
        <is>
          <t>http://web.archive.org/web/20250205095302/https://www.nytimes.com/2005/08/30/us/hurricane-katrina-slams-into-gulf-coast-dozens-are-dead.html</t>
        </is>
      </c>
      <c r="Y75" t="inlineStr">
        <is>
          <t>found</t>
        </is>
      </c>
      <c r="Z75" t="n">
        <v>2199</v>
      </c>
      <c r="AA75" t="inlineStr">
        <is>
          <t>nytimes.com</t>
        </is>
      </c>
      <c r="AB75" t="n">
        <v>-8.02</v>
      </c>
      <c r="AC75" t="n">
        <v>-2.5</v>
      </c>
      <c r="AD75" t="inlineStr">
        <is>
          <t>Left-leaning</t>
        </is>
      </c>
    </row>
    <row r="76" ht="34.5" customHeight="1">
      <c r="A76" s="2" t="n">
        <v>30</v>
      </c>
      <c r="B76" s="2" t="n">
        <v>3</v>
      </c>
      <c r="C76" s="2" t="inlineStr">
        <is>
          <t>Hurricane Katrina (August 2005)</t>
        </is>
      </c>
      <c r="D76" s="2" t="inlineStr">
        <is>
          <t>Tropical Cyclone</t>
        </is>
      </c>
      <c r="E76" s="2" t="n">
        <v>20050825</v>
      </c>
      <c r="F76" s="2" t="n">
        <v>20050830</v>
      </c>
      <c r="G76" s="2" t="n">
        <v>201297.5</v>
      </c>
      <c r="H76" s="2" t="n">
        <v>125029.5</v>
      </c>
      <c r="I76" s="2" t="n">
        <v>1833</v>
      </c>
      <c r="J76" s="2" t="inlineStr">
        <is>
          <t>AL,FL,LA,MS</t>
        </is>
      </c>
      <c r="K76" s="2" t="inlineStr">
        <is>
          <t>13,14,15,3,4,5,6,7,8,National</t>
        </is>
      </c>
      <c r="L76" s="2" t="inlineStr">
        <is>
          <t>https://www.chron.com/news/hurricanes/article/STORM-NEWS-ROUNDUP-1937260.php</t>
        </is>
      </c>
      <c r="M76" s="5" t="inlineStr">
        <is>
          <t>STORM NEWS ROUNDUP - Chron</t>
        </is>
      </c>
      <c r="N76" s="5" t="inlineStr">
        <is>
          <t>STORM NEWS ROUNDUP. Sep 1, 2005. ENVIRONMENT. Storm surge broke Camille's record. Hurricane Katrina's storm surge ... in the United States, scientists said ...</t>
        </is>
      </c>
      <c r="O76" s="2" t="inlineStr">
        <is>
          <t>Relevant</t>
        </is>
      </c>
      <c r="P76" s="2" t="n">
        <v>0</v>
      </c>
      <c r="Q76" t="inlineStr">
        <is>
          <t>C</t>
        </is>
      </c>
      <c r="S76" t="b">
        <v>0</v>
      </c>
      <c r="T76" t="inlineStr">
        <is>
          <t>The article is a news roundup directly covering Hurricane Katrina's impacts (record storm surge, media coverage, court closures, emergency food stamps, fraud alerts) during the event window. There is no mention of climate change, global warming, or any causal attribution — only event reporting and response.</t>
        </is>
      </c>
      <c r="U76" s="2">
        <f>IF(SUMPRODUCT(--ISNUMBER(SEARCH('National Domains'!$A$2:$A$48,L76)))&gt;0,"Yes","No")</f>
        <v/>
      </c>
      <c r="V76" s="2">
        <f>IF(COUNTIFS(Calibration!$A:$A,A76,Calibration!$B:$B,B76)&gt;0,"Yes","No")</f>
        <v/>
      </c>
      <c r="W76" s="4" t="inlineStr">
        <is>
          <t>Storm surge broke Camille's record
Hurricane Katrina's storm surge — the wall of water pushed ashore when it struck the Gulf Coast on Monday — was the highest ever measured in the United States, scientists said Wednesday. Dr. Stephen P. Leatherman, director of the International Hurricane Research Center at Florida International University, said the surge at Bay St. Louis, Miss., was 29 feet. Scientists from Louisiana State University, using different models, said their estimate was lower — 25 feet. Either way, this hurricane easily surpassed the previous record, the 22-foot storm surge of Hurricane Camille, which struck in 1969 near Pass Christian, Miss..
Advertisement
Article continues below this ad
MEDIA
Times-Picayune still posting online
NEW ORLEANS - The Times-Picayune of New Orleans published a 13-page online edition Wednesday detailing the catastrophic flooding in the city. The newspaper's staff evacuated its New Orleans building Tuesday as the waters rose and moved to an emergency office in Baton Rouge. It was the second consecutive day the Times-Picayune could not publish a paper edition. Instead, it posted images of 13 news pages on its Web site. Wednesday's edition carried an icon of tattered hurricane-warning flags, along with the words, "Katrina: The Storm We've Always Feared."
ABC yanks its ads for disaster drama
As the overwhelming destruction of Hurricane Katrina dominated newscasts and headlines Wednesday, ABC yanked on-air promotions for its new disaster-themed thriller 
Advertisement
Article continues below this ad
Invasion
 . The drama concerns a park ranger and his family members whose lives take bizarre turns after a hurricane devastates their hometown. At the moment, ABC said, it does not plan to move the Sept. 21 premiere. "We are taking great efforts to assess sensitivities," a network statement said.
COURTS
5th Circuit court will have to move
NEW ORLEANS - Hurricane Katrina temporarily shut down the New Orleans-based 5th U.S. Circuit Court of Appeals and judges are deciding whether to resume operations in Houston or Baton Rouge, the chief judge said Wednesday. Floodwaters from broken levees have made the John Minor Wisdom Courthouse in New Orleans inaccessible, Chief Judge Carolyn King said. She said a decision would probably be made by Friday on where to move the court.
Advertisement
Article continues below this ad
FOOD STAMPS
Emergency food help is available
WASHINGTON - The U.S. Agriculture Department will issue emergency food stamps to newly homeless Gulf Coast residents and will speed up next month's benefits to those who already depend on them, a USDA spokesman said Wednesday.
FRAUD ALERT
FBI urges caution when donating
WASHINGTON - Web sites claiming to collect donations for Hurricane Katrina victims. Phony e-mails pretending to be from well-known charities soliciting money. On Wednesday, FBI spokesman Paul Bresson said the agency was investigating a handful of reports of fraud. "People who want to make a donation or contribute to a cause should actively seek out reputable organizations and then contact them by telephone or by typing their Web address into a Web browser," Bresson said. "The important point is that they initiate this contact on their own."
Advertisement
Article continues below this ad
From staff and wire reports</t>
        </is>
      </c>
      <c r="X76" t="inlineStr">
        <is>
          <t>https://web.archive.org/web/20260620013144/https://www.chron.com/news/hurricanes/article/STORM-NEWS-ROUNDUP-1937260.php</t>
        </is>
      </c>
      <c r="Y76" t="inlineStr">
        <is>
          <t>found</t>
        </is>
      </c>
      <c r="Z76" t="n">
        <v>519</v>
      </c>
      <c r="AA76" t="inlineStr">
        <is>
          <t>chron.com</t>
        </is>
      </c>
      <c r="AB76" t="n">
        <v>-0.75</v>
      </c>
      <c r="AC76" t="n">
        <v>0</v>
      </c>
      <c r="AD76" t="inlineStr">
        <is>
          <t>Left-leaning</t>
        </is>
      </c>
    </row>
    <row r="77" ht="34.5" customHeight="1">
      <c r="A77" s="2" t="n">
        <v>30</v>
      </c>
      <c r="B77" s="2" t="n">
        <v>4</v>
      </c>
      <c r="C77" s="2" t="inlineStr">
        <is>
          <t>Hurricane Katrina (August 2005)</t>
        </is>
      </c>
      <c r="D77" s="2" t="inlineStr">
        <is>
          <t>Tropical Cyclone</t>
        </is>
      </c>
      <c r="E77" s="2" t="n">
        <v>20050825</v>
      </c>
      <c r="F77" s="2" t="n">
        <v>20050830</v>
      </c>
      <c r="G77" s="2" t="n">
        <v>201297.5</v>
      </c>
      <c r="H77" s="2" t="n">
        <v>125029.5</v>
      </c>
      <c r="I77" s="2" t="n">
        <v>1833</v>
      </c>
      <c r="J77" s="2" t="inlineStr">
        <is>
          <t>AL,FL,LA,MS</t>
        </is>
      </c>
      <c r="K77" s="2" t="inlineStr">
        <is>
          <t>13,14,15,3,4,5,6,7,8,National</t>
        </is>
      </c>
      <c r="L77" s="2" t="inlineStr">
        <is>
          <t>https://www.chron.com/news/houston-weather/hurricanes/article/VIGNETTES-1525069.php</t>
        </is>
      </c>
      <c r="M77" s="5" t="inlineStr">
        <is>
          <t>VIGNETTES - Chron</t>
        </is>
      </c>
      <c r="N77" s="5" t="inlineStr">
        <is>
          <t>Sep 8, 2005 ... Hurricanes &amp; Tropical Storms ... Hurricane Katrina relief efforts. It was a way of repaying a debt to the United States ... Sep 8, 2005. Chron Logo ...</t>
        </is>
      </c>
      <c r="O77" s="2" t="inlineStr">
        <is>
          <t>Relevant</t>
        </is>
      </c>
      <c r="P77" s="2" t="n">
        <v>0</v>
      </c>
      <c r="Q77" t="inlineStr">
        <is>
          <t>C</t>
        </is>
      </c>
      <c r="S77" t="b">
        <v>0</v>
      </c>
      <c r="T77" t="inlineStr">
        <is>
          <t>The article consists of short vignettes directly covering Hurricane Katrina's aftermath — fuel shipments, media coverage, National Guard deployment, donations, and political response — all tied to this specific event. There is no discussion of climate change or any causal attribution for the storm.</t>
        </is>
      </c>
      <c r="U77" s="2">
        <f>IF(SUMPRODUCT(--ISNUMBER(SEARCH('National Domains'!$A$2:$A$48,L77)))&gt;0,"Yes","No")</f>
        <v/>
      </c>
      <c r="V77" s="2">
        <f>IF(COUNTIFS(Calibration!$A:$A,A77,Calibration!$B:$B,B77)&gt;0,"Yes","No")</f>
        <v/>
      </c>
      <c r="W77" s="4" t="inlineStr">
        <is>
          <t>WASHINGTON - Never mind his terrible relations with the Bush administration and the Rev. Pat Robertson's recent call for his assassination. Venezuelan President Hugo Chavez says he is shipping boatloads of extra gasoline to the U.S. market to help soften the impact of Hurricane Katrina — and U.S. officials can only grit their teeth over the propaganda points he is scoring. In a statement issued Wednesday, Bernardo Alvarez, Venezuela's ambassador to Washington, spelled out the amounts and timing of the shipments: In the coming month, the state-owned oil company will deliver nearly 1 million barrels of gasoline, in addition to the 1.2 million scheduled, to Citgo Petroleum Corp., the U.S. refining and distribution firm that Venezuela bought in 1990. The fuel will be taken from storage and diverted from other customers. Although the gasoline will be sold on the open market rather than donated, it could help ease the near-term shortage that sent gas prices soaring.
Affiliate begins airing in Houston
Paxson Communications Corp. said Wednesday that it is carrying the signal for New Orleans station, WDSU-TV, on its Houston station, KPXB-TV (PAX Channel 49). Local news coverage and updates on Hurricane Katrina from the NBC New Orleans affiliate began airing on KPXB in Houston on Tuesday from 6 to 11 p.m. Paxson's station picked up an additional block from 5 to 7 a.m. Wednesday and will continue airing WDSU programming during both time periods through Tuesday.
Advertisement
Article continues below this ad
Louisiana Guard flying in from Iraq
BAGHDAD, IRAQ - Hundreds of Louisiana National Guard soldiers deployed in Iraq were in Kuwait on Wednesday as a first stop on the way home, where the majority of their 3,700-strong brigade was likely to help with hurricane relief, U.S. military officials said. The military was also sending advance teams to help members of the Louisiana Guard's 256th Brigade Combat Team with their own families' disaster assistance, as well as chaplains to counsel the veterans.
Anonymous donor gives $1,200
WASHINGTON - The anonymous donor turned up at a U.S. diplomatic office and presented an envelope with 1,000 euros, about $1,200, for Hurricane Katrina relief efforts. It was a way of repaying a debt to the United States for being liberated by American soldiers from a concentration camp and treated more than 60 years ago, Sean McCormack, the State Department spokesman, said Wednesday in relating the incident.
Advertisement
Article continues below this ad
Giuliani says criticism can wait
NORFOLK, VA. - Rudolph Giuliani, who guided New York City through the dark days after Sept. 11, said there is no place for second-guessing during an emergency, and he is not interested in criticizing the way government officials handled Hurricane Katrina and its aftermath. The former mayor said Tuesday that it is too soon to draw any conclusions about whether the agencies that responded took too long or about who was responsible.
Advertisement
Article continues below this ad
From staff and wire reports</t>
        </is>
      </c>
      <c r="X77" t="inlineStr">
        <is>
          <t>https://web.archive.org/web/20260620013348/https://www.chron.com/news/houston-weather/hurricanes/article/VIGNETTES-1525069.php</t>
        </is>
      </c>
      <c r="Y77" t="inlineStr">
        <is>
          <t>found</t>
        </is>
      </c>
      <c r="Z77" t="n">
        <v>489</v>
      </c>
      <c r="AA77" t="inlineStr">
        <is>
          <t>chron.com</t>
        </is>
      </c>
      <c r="AB77" t="n">
        <v>-0.75</v>
      </c>
      <c r="AC77" t="n">
        <v>0</v>
      </c>
      <c r="AD77" t="inlineStr">
        <is>
          <t>Left-leaning</t>
        </is>
      </c>
    </row>
    <row r="78" ht="34.5" customHeight="1">
      <c r="A78" s="2" t="n">
        <v>30</v>
      </c>
      <c r="B78" s="2" t="n">
        <v>5</v>
      </c>
      <c r="C78" s="2" t="inlineStr">
        <is>
          <t>Hurricane Katrina (August 2005)</t>
        </is>
      </c>
      <c r="D78" s="2" t="inlineStr">
        <is>
          <t>Tropical Cyclone</t>
        </is>
      </c>
      <c r="E78" s="2" t="n">
        <v>20050825</v>
      </c>
      <c r="F78" s="2" t="n">
        <v>20050830</v>
      </c>
      <c r="G78" s="2" t="n">
        <v>201297.5</v>
      </c>
      <c r="H78" s="2" t="n">
        <v>125029.5</v>
      </c>
      <c r="I78" s="2" t="n">
        <v>1833</v>
      </c>
      <c r="J78" s="2" t="inlineStr">
        <is>
          <t>AL,FL,LA,MS</t>
        </is>
      </c>
      <c r="K78" s="2" t="inlineStr">
        <is>
          <t>13,14,15,3,4,5,6,7,8,National</t>
        </is>
      </c>
      <c r="L78" s="2" t="inlineStr">
        <is>
          <t>https://www.nytimes.com/2005/09/01/us/hurricane-katrina-the-storm-surge-wall-of-water-set-a-record.html</t>
        </is>
      </c>
      <c r="M78" s="5" t="inlineStr">
        <is>
          <t>HURRICANE KATRINA: THE STORM SURGE; Wall of Water Set a ...</t>
        </is>
      </c>
      <c r="N78" s="5" t="inlineStr">
        <is>
          <t>Sep 1, 2005 ... Hurricane Katrina's storm surge--wall of water it pushed ashore when it struck Gulf Coast--was highest ever measured in US, estimated at 25 ...</t>
        </is>
      </c>
      <c r="O78" s="2" t="inlineStr">
        <is>
          <t>Relevant</t>
        </is>
      </c>
      <c r="P78" s="2" t="n">
        <v>0</v>
      </c>
      <c r="Q78" t="inlineStr">
        <is>
          <t>C</t>
        </is>
      </c>
      <c r="S78" t="b">
        <v>0</v>
      </c>
      <c r="T78" t="inlineStr">
        <is>
          <t>The article is directly about Hurricane Katrina's storm surge impacts (published September 1, 2005), reporting record-breaking measurements in the Gulf Coast states. There is no mention of climate change, global warming, or any causal attribution beyond describing the physical characteristics of the storm surge itself.</t>
        </is>
      </c>
      <c r="U78" s="2">
        <f>IF(SUMPRODUCT(--ISNUMBER(SEARCH('National Domains'!$A$2:$A$48,L78)))&gt;0,"Yes","No")</f>
        <v/>
      </c>
      <c r="V78" s="2">
        <f>IF(COUNTIFS(Calibration!$A:$A,A78,Calibration!$B:$B,B78)&gt;0,"Yes","No")</f>
        <v/>
      </c>
      <c r="W78" s="4" t="inlineStr">
        <is>
          <t>Supported by
HURRICANE KATRINA: THE STORM SURGE
HURRICANE KATRINA: THE STORM SURGE; Wall of Water Set a Record
Hurricane Katrina's storm surge -- the wall of water it pushed ashore when it struck the Gulf Coast on Monday -- was the highest ever measured in the United States, scientists said yesterday.
Stephen P. Leatherman, director of the International Hurricane Research Center at Florida International University, said the surge at Bay St. Louis, Miss., was 29 feet. Scientists from Louisiana State University, using different mathematical models, said their estimate was lower -- 25 feet.
Either way, this hurricane easily surpassed the previous record, the 22-foot storm surge of Hurricane Camille, which struck in 1969 near Pass Christian, Miss., a few miles east of Bay St. Louis.
Dr. Leatherman said scientists from Florida International and the University of Florida gathered wind data from towers they set up along the hurricane's projected path just before it struck. They used this data and previous measurements of the topography of the ocean floor and the nearby land to calculate the height of the surge.
Explore Our Weather Coverage
- Extreme Weather Maps: Track the possibility of extreme weather in the places that are important to you. 
- Heat Safety: Extreme heat is becoming increasingly common across the globe. We asked experts for guidance on how to stay cool. 
- Hurricane Preparation: When a storm is approaching, you may not have much time before you must head for safer ground. Here are some tips for getting ready. 
- Tornado Alerts: A tornado warning demands instant action. Here’s what to do if one comes your way. 
- Flash Flooding: Fast rising water can be deadly. Here’s what to do if you’re caught off guard, and how to prepare for a future flooding event. 
- Evacuating Pets: When disaster strikes, household pets’ lives are among the most vulnerable. You can avoid the worst by planning ahead. 
Advertisement</t>
        </is>
      </c>
      <c r="X78" t="inlineStr">
        <is>
          <t>http://web.archive.org/web/20240927085712/https://www.nytimes.com/2005/09/01/us/hurricane-katrina-the-storm-surge-wall-of-water-set-a-record.html</t>
        </is>
      </c>
      <c r="Y78" t="inlineStr">
        <is>
          <t>found</t>
        </is>
      </c>
      <c r="Z78" t="n">
        <v>319</v>
      </c>
      <c r="AA78" t="inlineStr">
        <is>
          <t>nytimes.com</t>
        </is>
      </c>
      <c r="AB78" t="n">
        <v>-8.02</v>
      </c>
      <c r="AC78" t="n">
        <v>-2.5</v>
      </c>
      <c r="AD78" t="inlineStr">
        <is>
          <t>Left-leaning</t>
        </is>
      </c>
    </row>
    <row r="79" ht="34.5" customHeight="1">
      <c r="A79" s="2" t="n">
        <v>30</v>
      </c>
      <c r="B79" s="2" t="n">
        <v>6</v>
      </c>
      <c r="C79" s="2" t="inlineStr">
        <is>
          <t>Hurricane Katrina (August 2005)</t>
        </is>
      </c>
      <c r="D79" s="2" t="inlineStr">
        <is>
          <t>Tropical Cyclone</t>
        </is>
      </c>
      <c r="E79" s="2" t="n">
        <v>20050825</v>
      </c>
      <c r="F79" s="2" t="n">
        <v>20050830</v>
      </c>
      <c r="G79" s="2" t="n">
        <v>201297.5</v>
      </c>
      <c r="H79" s="2" t="n">
        <v>125029.5</v>
      </c>
      <c r="I79" s="2" t="n">
        <v>1833</v>
      </c>
      <c r="J79" s="2" t="inlineStr">
        <is>
          <t>AL,FL,LA,MS</t>
        </is>
      </c>
      <c r="K79" s="2" t="inlineStr">
        <is>
          <t>13,14,15,3,4,5,6,7,8,National</t>
        </is>
      </c>
      <c r="L79" s="2" t="inlineStr">
        <is>
          <t>https://transcripts.cnn.com/show/acd/date/2005-08-25/segment/01</t>
        </is>
      </c>
      <c r="M79" s="5" t="inlineStr">
        <is>
          <t>Hurricane Katrina Headed for Florida; Bill ... - Transcripts - CNN</t>
        </is>
      </c>
      <c r="N79" s="5" t="inlineStr">
        <is>
          <t>Aug 25, 2005 ... Hurricane Katrina, already the 11th named storm of the ... Our coverage of Hurricane Katrina takes us a bit up the coast to CNN's Jason Carroll.</t>
        </is>
      </c>
      <c r="O79" s="2" t="inlineStr">
        <is>
          <t>Relevant</t>
        </is>
      </c>
      <c r="P79" s="2" t="n">
        <v>0</v>
      </c>
      <c r="Q79" t="inlineStr">
        <is>
          <t>C</t>
        </is>
      </c>
      <c r="S79" t="b">
        <v>0</v>
      </c>
      <c r="T79" t="inlineStr">
        <is>
          <t>This CNN transcript from August 25, 2005 covers Hurricane Katrina making landfall in Florida, with live reports from meteorologists and National Hurricane Center director Max Mayfield — squarely within the event window. There is no discussion of climate change, global warming, or any causal attribution; coverage is purely operational/impact reporting.</t>
        </is>
      </c>
      <c r="U79" s="2">
        <f>IF(SUMPRODUCT(--ISNUMBER(SEARCH('National Domains'!$A$2:$A$48,L79)))&gt;0,"Yes","No")</f>
        <v/>
      </c>
      <c r="V79" s="2">
        <f>IF(COUNTIFS(Calibration!$A:$A,A79,Calibration!$B:$B,B79)&gt;0,"Yes","No")</f>
        <v/>
      </c>
      <c r="W79" s="4" t="inlineStr">
        <is>
          <t>Return to Transcripts main page
Anderson Cooper 360 Degrees
Hurricane Katrina Headed for Florida; Bill Clinton in Africa; Unclaimed Luggage; Dumpster Diving for Food
Aired August 25, 2005 - 19:00   ET
THIS IS A RUSH TRANSCRIPT. THIS COPY MAY NOT BE IN ITS FINAL FORM AND MAY BE UPDATED.
     RICK SANCHEZ, GUEST HOST:  Good evening.  This morning, it was a tropical storm, but at this time, Katrina is a hurricane, and at the moment, she's churning ashore off the Florida coast.  It's 7:00 p.m. in the East, 4:00 p.m. out West.  360 starts right now.
     (BEGIN VIDEOTAPE)
     ANNOUNCER:  Say it ain't so.  Another Hurricane, Katrina. Tonight, what you need to know as Katrina comes ashore.  
     Stranger in a strange land.  Question: What do you get when former President Bill Clinton goes to a land scarred by profound misery?  
     BILL CLINTON, FORMER PRESIDENT OF THE UNITED STATES:  It's sweeping the world like a firestorm, killing people of all ages.  
     ANNOUNCER:  Answer, a stream of prayers, hopes and good medicine. 
     Who am I?  Tonight, a story of three men suffering from amnesia, struggling to remember their identity.  Tonight, hear for yourself the frustration, trying to unlock the mystery of their pasts.  
     What these people do will shock you.  They're well-educated, well paid.  So what are they doing in alleys and behind all these restaurants?  
     Live from the CNN Broadcast Center in New York.  This is ANDERSON COOPER 360.
     (END VIDEOTAPE)
     SANCHEZ:  And good evening, everyone.  I'm Rick Sanchez. Anderson is off tonight.  
     We're going to begin with a developing story out of Florida. Hurricane Katrina, already the 11th named storm of the season, right now getting even stronger.  
     Just a short time ago, Katrina made landfall.  Millions of people, as you know, are in its path.  
     CNN is your hurricane headquarters.  We have live team coverage. CNN meteorologist Rob Marciano is in Hollywood Beach.  John Zarrella is in Delray Beach, and Jason Carroll is going to be live along Deerfield Beach as we continue to follow the story northward.       Now, let's start with Rob.  Rob, you're the closest to downtown Miami area, are you not? 
     ROB MARCIANO, CNN METEOROLOGIST:  Yes, we are, just north of the Broward/Miami-Dade line there, which is pretty much where the storm came ashore, or is coming ashore right now.  Our winds earlier were from the west to the east offshore, indicating that the thing was to our east-northeast.  Now, the winds have come onshore.  You can see behind me the palm trees blowing in the wind.  You can see the strong surf also, which has built up the last couple of hours.  
     Luckily, the tide right now is low and not expected to crest until well after midnight.  
     So the timing of this storm coming on land really couldn't be better.  
     But now, winds coming onshore as the eye, very ragged eye to our south, passes off to the east.  
     Broward County took no chance with this.  They shut down part of the Everglades.  They're shutting down the airport tonight.  They're shutting down schools as well.  But there is a lot of folks out here who are just coming out to see the storm.  
     Just to the south, Rick, where you mentioned Miami, folks out and about like it's no problem at all, but this is still going to last for a good three or four hours, a very slow-moving storm, Rick.  And as it continues to press onshore, I would suspect -- I can't see the radar, but I suspect there's some nasty weather on the east side of that eyewall, and we'll be here throughout the evening to tell you about it.  Back over to you.
     SANCHEZ:  Rob Marciano, following that storm for us.  As you can see, we're going to be keying in on the northern part of the storm, because that's where oftentimes the most damage is found.  So let's go now a little further north.  Hollywood Beach, from there we go to John Zarrella.  He's standing by in Delray Beach.  John, what are you seeing there? 
     JOHN ZARRELLA, CNN CORRESPONDENT:  Well, a lot of wind and steady rain here.  You can see out there, the ocean, the surf really pounding in, Rick.  Those white caps, the wind whipping the tops off of those white caps.  
     We've had tropical storm force winds steady here for about the last three hours, gusting around 45, 50, 55 miles an hour.  
     Now, I want to bring in Burgess (ph), who's actually done a really good -- he was out surfing.  That didn't go too well.  But right along the edge of the water, Burgess (ph) found an endangered sea turtle, a hatchling, that had just hatched, probably about a day ago.  I'm not sure, that may be a loggerhead, Rick, and he saved it, pulled it out of the surf from the beach, and he's going -- what are you going to do with it now, Burgess (ph)?       UNIDENTIFIED MALE:  I'm probably going to bring it to Gumbo Limbo in Boca Raton.  They do -- they save turtles and fish, and all that type of stuff.  
     ZARRELLA:  So that's a preserve.  
     UNIDENTIFIED MALE:  Yes, it is.  
     ZARRELLA:  So what were you doing?  You were telling me you were just doing the right thing.  
     UNIDENTIFIED MALE:  Yeah, I'm just trying to do the right thing. I mea, this thing hasn't even had a chance to live yet, and I think everybody has a chance at life.  
     ZARRELLA:  Burgess (ph), good job by you to bring that turtle in. 
     So, again, one of the survivors, a hatchling sea turtle here.  At this time of the year, a lot of those down here.  
     But again, the wind coming out of the north, Rick, and we've been getting these steady tropical storm force winds.  The real concern with this storm is not so much the wind, but it's going to be the rainfall, because the storm is going to linger over us for so many hours.  The potential for serious flooding over the next 24 hours -- Rick. 
     SANCHEZ:  Of course, South Floridians know how to gauge these things, and they know the difference between a one and a five.  This being a one, how are people treating it, John?  
     ZARRELLA:  Well, I wouldn't say lackadaisical, Rick, but I can tell you, look, there's people out here, they're hanging out, they're on their cell phones, they're coming down to the beach.  So, it is one of those events where the folks out here really want to get a look at nature's power, and with a one, you can go do that.  You can't do that with much else -- Rick.  
     SANCHEZ:  Well, we went north when we went to John; let's continue going north now.  Our coverage of Hurricane Katrina takes us a bit up the coast to CNN's Jason Carroll.  He is joining us now from Deerfield Beach.  And Jason, what are you seeing there?  
     JASON CARROLL, CNN CORRESPONDENT:  Well, Rick, I know you're used to things like this, but I'm a California boy, so this is new to me. So I want to tell you, I know you were talking about how people are treating it.  Take a look at some of these guys over here.  They're hiding behind that bush there, as you can see.  They probably should be inside, because the sand out here is stinging.  The wind and the rain is incredible at this point.  Forty-four-mile-per-hour gusts is what we been experiencing out here, along with a few crazy locals who are trying to have a good time in all this madness.  
     In terms of the wind, you can see just from looking at me, Deerfield is actually being hit pretty hard.  These guys out here were telling me the wind gusts out here were stronger than what they expected even for a category one.  Forty-mile-per-hour gusts is what we've experienced out here so far.  You can see how the trees -- how they look in all the wind.  Some of the street signs there have been flapping in the wind as well.  
     Deerfield is under a voluntary evacuation, but (INAUDIBLE) many of the guys who are out here, they're just hanging out here trying to wait out the storm, waiting to see what the hurricane decides to do next -- Rick.
     SANCHEZ:  Jason Carroll, following the story for us from Deerfield Beach.  We thank you.  
     Katrina arrives near the anniversary of another hurricane that a lot of people in Florida, including this reporter, will certainly never forget.  
     Here's a 360 download for you now.  Hurricane Andrew slammed into the state August 24th, 1992.  The category five storm, with wind as high as 177 miles an hour, remains the most destructive hurricane in American history.  Andrew is responsible for 23 deaths in the U.S. and damages of $26.5 billion.  
     We're going to have a lot more on the hurricane in just a moment, but first, let's go over to Erica Hill from HEADLINE NEWS.  She's joining us with some of the other stories that she's been following for us on this night.  What do you have, Erica?
     ERICA HILL, CNN HEADLINE NEWS ANCHOR:  Hi, Rick, good to see you. Hurricane Katrina, of course, a big potential flood worry in Florida tonight, but much of central and southeastern Europe has already been under water at this point for days.  Check out some of these pictures. Floodwaters are receding, but still, more than 40 people are now confirmed dead.  High waters and landslides destroyed thousands of homes and displaced countless people from Switzerland all the way to Romania.  
     In Washington, one of the best known military medical hospitals may shut its doors.  The Base Realignment and Closure Commission today approved the Pentagon's plan to close Walter Reed Army Medical Center. In recent years, the center has treated some of the wounded in the Afghanistan and Iraq conflicts.  Most of its work would move to a more modern hospital in Maryland, which will be renamed Walter Reed.  
     New York City now, where actor Russell Crowe is paying a high price for throwing a telephone at a hotel employee who failed to put through a call for him.  Published reports said Crowe paid $100,000 to settle a civil lawsuit filed by the hotel clerk, but he still faces criminal charges of assault in the case.  In fact, he could spend seven years in jail if he's convicted.  
     And Jerry Seinfeld is a dad again for the third time.  Seinfeld's publicist revealed today Shepherd Kellen Seinfeld was born on Monday. Quipped Seinfeld in one of his former stand-up routines: "Make no mistake about why these babies are here.  They're here to replace us." Rick, watch out.  
     SANCHEZ:  He's got three now, I understand, right? 
     HILL:  Three indeed.
     SANCHEZ:  He's got one more to catch me.  
     Thanks, Erica.  See you in about 30 minutes.  
     Ahead on 360, about strangers in a strange land.  What former President Bill Clinton is doing for people who have all but given up hope.  360 MD Dr. Sanjay Gupta joins the former president as he brings the might, the wealth and the big heart of the United States to Africa.  A prescription from Hope.  
     Also, missing souls.  What's left when you suddenly lose yourself?  The painstaking steps of unlocking the secrets of amnesia.  
     And then later... 
     FREDRICKA WHITFIELD, CNN CORRESPONDENT:  And, Rick, ever wonder what happens to lost or unclaimed baggage?  Well, guess what, it ends up here, in, of all places, Scottsboro, Alabama.  This is a place where all the public is available -- can buy anything available -- everything from these silk blouses, $5, $10, all bargain prices.  
     We'll go shopping in a minute, Rick.  
     (COMMERCIAL BREAK)
     SANCHEZ:  And welcome back to 360.  I'm Rick Sanchez filling in for Anderson.  
     We are watching Hurricane Katrina as it hits the Florida coast, closely tracking the storm is Max Mayfield.  He's the director of the National Hurricane Center.  And he's joining me now live from Miami.
     Max, let me start off by asking you -- if you could show our viewers that body of water between the Bahamas and Florida that's both shallow and usually very warm.  What happened when the hurricane hit that area?  
     MAX MAYFIELD, NATIONAL HURRICANE CENTER:  Well, the gulf stream water is very, very warm.  It's just like high-octane fuel.  The air flow environment has been very favorable.  And it did indeed strengthen the forecast.  And is making landfall as we speak here as a category 1 hurricane.  
     SANCHEZ:  As a category 1 hurricane, you would describe it as how?  What type of damage might people expect there?  
     MAYFIELD:  This is certainly no Andrew.  And it is not a major hurricane, that's the good news.  But this ring, or the doughnut if you will, around the eye there and it's coming on the center is very near the Broward County, Miami-Dade County line and still has some very strong winds in it.  Port Everglades just reported 92 miles per hour, a gust of 92.       This is not a good night to be driving around anywhere in Broward County or the northern portion of Miami-Dade County.  There are some strong winds.  There will be trees coming down.  They can fall on cars.  We really want people to be very, very careful.  The winds will die down after tonight.  And then we'll deal with the rainfall for the next couple of days.  
     SANCHEZ:  Max, you worry about people seeing a hurricane like this be somewhat weak and then maybe not preparing for the next one because of it?  
     MAYFIELD:  Well, I think there will be lessons learned from this, Rick.  We just had a report in of a death, a tree falling on a car in Broward County a few minutes ago.  And the point is, that we've been saying this all through the day, this is not a day to be out driving around.  
     As the core that a hurricane moves in, it's going to weaken tonight as it goes across the peninsula, but then as it comes on from the Gulf of Mexico, we fully expect it to restrengthen and unfortunately, it's likely to head up towards the Florida panhandle, or at least in the northeastern Gulf.  And the folks out there don't want to hear that again, but they may have to go through the drill again.  
     SANCHEZ:  Max Mayfield, we appreciate you being there.  Nobody better to watch it than you.  So far, you've nailed every storm this year.  We thank you again.  
     360 next, a side of Bill Clinton you've never seen before.  It's his mission of hope.  
     (BEGIN VIDEO CLIP)
     BILL CLINTON, FRM. PRESIDENT OF THE UNITED STATES:  It's 100 percent preventable.  And yet it's sweeping the world like a firestorm, killing people of all ages in its path.  
     (END VIDEO CLIP)
     SANCHEZ:  He's talking about the fight against AIDS.  360 MD Sanjay Gupta sits down with the former president for a revealing interview.  
     Also tonight, imagine not knowing who you are.  We're going to talk to men and women suffering from amnesia who are trying desperately to unlock the mysteries of their own lives.  
     And then a little later, tracking Katrina.  We are live in Florida with the very latest on this hurricane.  
     (COMMERCIAL BREAK)
     SANCHEZ:  And welcome back.  In tonight's world in 360, the man from Hope, Arkansas, goes across the world on a mission of hope. Former president Bill Clinton says public health is becoming his life work.  He's spending time in Africa, spending much time on the AIDS crisis.  360 M.D.  Sanjay Gupta recently accompanied the former president on a trip there, a visit to people who had all, but given up on hope.  
     (BEGIN VIDEOTAPE)
     CROWD:  It is possible.  All things are possible.  Let me show you how.  
     CLINTON:  You want to be a doctor?  
     SANJAY GUPTA, CNN MEDICAL CORRESPONDENT (voice-over):  Meeting new friends, greeting old ones, it looked every bit the triumphant campaign.  Six countries in eight days, promoting programs to bring doctors to rural areas, medicine to children and touting the efforts of the Clinton Foundation to bring down the cost of AIDS-fighting medicine.  
     DR. GRACE PAIRI, LESOTHO:  There is hope.  There is hope for this community.  
     GUPTA (on camera):  Some doctors call this the best AIDS medicine in the world.  You can't get it in the United States.  But I did find it here in the countryside of Rwanda.  
     (voice-over):  Anti-retro viral drugs or ARVs revolutionized AIDS treatment.  Generic drug makers copied the original formulas, even improved them.  For example, combining several doses into two daily pills.  But because of patent laws, only one generic is available in the U.S.
     The vast majority of patients around the world can not afford ARVs because they cost anywhere from several hundreds dollars in Africa for generics to more than $10,000 in the United States for brand names.
     But in late 2003, the Clinton Foundation brokered a deal, reducing the generic price to as little as $148 per patient per year; low enough for governments to buy them in mass quantities.  I caught up with Mr. Clinton in Zanzibar in Tanzania.  
     (on camera):  Well I want to say hello.  Sanjay, CNN, nice to see you.  
     BILL CLINTON, FORMER PRESIDENT OF THE UNITED STATES:  Nice to see you. How are you? 
     When I started, it just cried out for somebody to step in and put it together -- just put things together.  There were all these people wanting to spend money.  There were medicines to prevent a mother-to- child transmissions.  Mothers -- the ARVs give people normal lives. It's 100 percent preventable and yet it's sweeping the world like a firestorm, killing people of all ages in its path.  
     GUPTA (voice-over):  Mr. Clinton's feat was to convince these companies that a good deed could be good business.       CLINTON:  In the case of the drug companies, we didn't ask any sacrifice of them.  Their current strategy then was high margin, low to modest volume.  
     We said, look, we're going to buy lots of this medicine and then the global fund is coming on.  The Bush administration's initiative is coming on.  There's going to be an explosion in demand for antiretrovirals.  You should go to a high-volume, low-margin strategy. 
     GUPTA:  In 2003, President Bush pledged $15 billion to fight AIDS in Africa.  
     GEORGE W. BUSH, PRESIDENT OF THE UNITED STATES:  To turn the tide against AIDS in the most afflicted nations of Africa and the Caribbean.  
     GUPTA:  But the president's emergency plan known as PEPFAR, only paid for brand-name medicine, since generic drugs were not adequately tested.  PEPFAR now says some generics do meet safety standards, but hasn't bought any as of yet.  
     GUPTA (on camera):  This issue of what they're going to fund in terms of drugs and not, is a controversial issue.  What do you say about that? I mean, these drugs save lives.  
     CLINTON:  Yes, they do.  Keep in mind, this is a long way from where we were when I started this in late 2002, when the administration's position was, you know, if you're dealing with the Clinton Foundation with the generic drugs, you can't use our money.  
     And then we started spending money together when they would pay for the training and we would pay for the drugs.  And then they have now gone to the FDA and said, you know, if you can get through our FDA, you can use our money on these drugs.  That's a long way from where they were.  So, I just think we have to keep working through this.  
     GUPTA (voice-over):  Of course, money alone can't buy hope.  It takes political will and manpower.  In eastern Rwanda, it takes a bicycle.  
     Jean Claude, a volunteer at a new hospital, rides through the countryside day after day, visiting the same two patients, delivering AIDS medication and checking on their health.  
     John Gerwangra (ph) is 47 years old.  He doesn't have a job or a television or a newspaper, but he knew about Mr. Clinton and his visit.  
     GUPTA (on camera):  Do you think he might help? .  
     UNIDENTIFIED MALE (translator):  In Rwanda, most of us miserable. So he can do something.  He has to do for us.  
     GUPTA (voice-over):  Despite the enormous challenges, the ex- president's visit was about hope.  In the Rwandan capital, Kigali, the National AIDS Commission building got a facelift.  Inside is a world- class laboratory.  Money came from the Clinton Foundation and the Global Fund to Fight Aids, Tuberculosis and Malaria.  
     CLINTON:  We actually do know how to do this now and we have a lot of Americans who didn't understand the connection that we have to other countries; much more sensitive to it after 9/11.  So, I'm -- I feel more optimistic about this than I ever have.  
     Dr. Sanjay Gupta, CNN, in Tanzania.  
     (END VIDEOTAPE)
     (BEGIN VIDEO CLIP)
     ANNOUNCER:  Who am I?  Tonight a story of three men suffering from amnesia, struggling to remember their identity.  Tonight, hear for yourself their frustration; trying to unlock the mystery of their pasts.  
     What these people do will shock you.  They're well-educated, well-paid.  So what are they doing in alleys and behind all these restaurants? 360 continues.      
     (COMMERCIAL BREAK)
     SANCHEZ:  And welcome back.  What we want to do right now is bring you updates on our top story -- a developing story no less. It's Hurricane Katrina.  Right now, the storm's eye has crossed over the Florida coast.  It could, could bring as much as a foot of rain, we're told, to some of the densely populated areas.  Let's get you caught up now with the very latest by CNN's meteorologist, Rob Marciano.  He is joining us again.  He's in Hollywood Beach, which is just north of Miami.  I imagine you're starting to see some pretty good bands already developing -- Rob? 
     ROB MARCIANO, CNN METEOROLOGIST:  Rick?  Hello?  Hey, Rick?
     SANCHEZ:  Go ahead, Rob.  
     MARCIANO:  OK, Rick.  You're cutting out.  Things have gotten really nasty since we last talked.  I mentioned then that looking offshore looked like some really bad weather coming and I think at that point, we were on the northern fringes of the northeastern eye wall and now I think we're getting the eastern part of the eye wall, which can often be the worst.  
     A little bit about my position here:  Directly to my right is the beach and the ocean, scattered palm trees.  The only danger standing here, really, is the sand and we're getting absolutely sandblasted. It's like needles peppering your face right now.  
     Winds have easily been gusting over hurricane force.  We had offshore wind gusts to 60 miles-an-hour, earlier.  Certainly the onshore winds now have been greater than that.  Even so, once this storm comes fully on onshore and it will take several hours before that happens, the main threat with this storm, Rick, not this wind that's blowing around, not this wind that's knocking off power right now -- this entire block is done with power, shingles from the hotel are coming off and these winds, according to the hurricane hunters, are only clocked at about 80 miles-an-hour.  
     Imagine if it was a cat two or a cat three.  Once we get this thing onshore and we knock down these winds the main concern -- the main concern will be flooding:  10 to 15 inches of rain possible, Rick.  And you know how flat Florida is.  They have lowered the drainage canals to make way for that water, but The main concern right now or the next two to three hours are the strong winds coming onshore.  That's the latest from here.  Back up to you.  
     SANCHEZ:  Rob Marciano, following that for us.  We certainly thank you, Rob,  for hanging in there for us.  
     Now, turning to a disturbing condition that certainly nobody wants to have.  Imagine you wake up and you don't know who you are. For some people that's reality.  I heard about these people and I wanted to see who they were firsthand.  So I went to visit them and here's what I found.  
     (BEGIN VIDEOTAPE)
     SANCHEZ (voice-over):  Amnesia.  Memory loss.  A classic starting point for Hollywood story telling.  We found more than 50 movies that rely on the premise, "Who am I."  From Matt Damon in "The Bourn Identity."  
     MATT DAMON, ACTOR:  Who am I?  
     UNIDENTIFIED MALE:  You're a U.S. government property! 
     SANCHEZ:  To Laura Hering in "Mulholland Drive."  
     LAURA HERING, ACTRESS:  I don't know what my name is.  
     SANCHEZ:  To Jim Carey in "The Majestic."  
     Many of these fictional accounts are actually inspired by real- life stories like those we found in the halls of the Crestview Rehab Center in Atlanta.  
     UNIDENTIFIED FEMALE:  This way, Jose.  Let's go to your room.  
     SANCHEZ:  Jose is 53, not here because there's something wrong with his body, but rather, his mind.  
     (on camera):  I want you to stop right now and imagine what it would be like to look at yourself in the mirror and simply not know who the person is that you're looking at.  That is Jose's dilemma.  
     Do you remember where you come from?  
     JOSE:  No.  
     SANCHEZ: (SPEAKING SPANISH).  
     JOSE:  No.  
     SANCHEZ:  Qui en es familia (ph)?  Do you have a family?  
     JOSE:  No.  
     SANCHEZ:  No qui es familia (ph).
     JOSE:  No.
     SANCHEZ (voice-over):  Life for Jose is now based on the hope that one day it will all come back to him.  In fact, it was only three months ago that out of blue he suddenly recalled part of his name, Jose Abraham, he toll his nurse.  
     (on camera):  Do you remember why you came here?  (SPEAKING SPANISH)
     JOSE:  No.  
     SANCHEZ:  (SPEAKING SPANISH)
     JOSE:  No.
     SANCHEZ:  (SPEAKING SPANISH).  You were in an accident.  Do you remember that?  
     JOSE:  No.  
     SANCHEZ:  (SPEAKING SPANISH) 
     JOSE:  No.
     SANCHEZ:  You don't remember.  
     (voice-over):  Jose's plunge into mystery began three years ago after he stepped in front of a car and received a serious head injury. 
     Down the hall from Jose, another patient, another blank history.  
     UNIDENTIFIED MALE:  Mr. Doe, John, are you going to look at the card?  
     SANCHEZ:  John Doe is the name given to patients who have no known past or no other name.  
     UNIDENTIFIED MALE:  Do you have any children?  
     No.  
     What about a brother?  Do you know?  
     SANCHEZ:  Nurses try and try, but the man behind this blank stare reveals nothing.  Just three years ago he, too, suffered a head injury.       But there are clues, under his socks his feet are smooth.  His nails, well manicured, not a laborer, but perhaps a businessman or a tourist. Because he was exersizing, though, when he was found he had no wallet, no keys, no cell phone, in short, no identity.  
     DENISE SIMPSON, GRADY HOSPITAL SPOKESPERSON:  It's very frustrating.  We know there's got to be family looking for them somewhere and they just don't know where to look.  We know they want to see family, but they don't know how to tell us to get to family.  
     SANCHEZ:  Then, here, down another hall we found Albert Smith, or at least we think it's Albert Smith.  That's the name he uses.  But he remembers little else since he was found four months ago lost and confused walking through downtown Atlanta.  
     (on camera):  Do you remember working?  Do you remember having a job?  
     ALBERT SMITH:  Oh, yes.  
     SANCHEZ:  Did you work in a factory?  
     ALBERT SMITH:  No.  I went home, went and got me a job at a sawmill.
     SANCHEZ:  Oh, you had a job in a sawmill.  
     ALBERT SMITH:  Uh-huh.  
     SANCHEZ (voice-over):  In fact, that's about all Albert remembers, just vague recollections of working in a sawmill, perhaps as a young man in a town in Georgia, somewhere between Macon and Savannah, maybe Dublin.  He's really not sure.  And neither are workers and investigators who say they've exhausted their leads.  
     SIMPSON:  We have checked out just about everything he's told us. He's mentioned some names from people in an your in South Georgia that he's familiar with.  We've actually gone down there, called down there, checked on those names, unfortunately we haven't had any luck with locating any of those individuals.   We just keep trying.  We just keep -- every day we try something new.  
     SANCHEZ:  As time passes for these mystery men, try is all they can do.  And sometimes it works.  Remember Jose with the head injury? A story about him appeared in a local newspaper and was then reprinted in Guatemala.  Reporter Rafael Navarro wrote the story.  
     (on camera):  A neighbor recognized Jose from the picture in the article, called his sister Kateralina (ph) and said, I just saw your brother in a newspaper, right?
     UNIDENTIFIED MALE:  yes.
     SANCHEZ (voice-over):  We wondered, would that connection unlock something in Jose's sealed mind?  We called his sister.  We handed him the phone.  The reaction was instantaneous.  
     I'm poor and my mother is old and sick, she told him.  But I'll take care of you.  
     So with tears in his eyes, the man who was in search of his own identity now even has a full name.  Jose Abraham Osorio Barrios has something else as well, he now has a future that may reveal the secrets of his past.  
     (END VIDEOTAPE)
     SANCHEZ:  Who knows, this report could possibly reveal the secrets of somebody else's life.  If you happen to recognize any of the victims, the people that you saw in this report, you can call the Crestview Rehabilitation Center in Atlanta, Georgia.  It's 404-616- 8100.  That's 404-616-8100.  
     You know what we're going to do now?  We're going to bring in somebody who knows an awful lot about this.  360 MD Sanjay Gupta joins us from Atlanta.  Because he's an expert on this, some of the people that he works in are actually in these hospitals -- Grady Hospital for example.  
     Sanjay, why do some people get head injuries and end up in a condition like these guys and other people get head injuries and a month, a couple of weeks later they're able to walk away?  
     GUPTA:  Yeah, you know, we don't really know.  And it's an amazing sort of area, sort of speaking to how complex the brain can really be with regards to memory.  Memory actually has several different areas in the brain that are responsible for it.  So, some people have a head injury in one discreet area might have a profound impact on their memory and others might not.  
     What's interesting, as well, Rick, is that there's been some progress in being able treat amnesia more -- or the loss of memory. But the good news is a lot of people get better on their own.  For those who don't, there's behavioral therapy, there's hypnosis. There's also things like sedatives and antidepressants sometimes work as well.  But it can be very tricky sometimes, Rick.  
     And sometimes being triggered by a voice that he might be able to recollect as we saw in there.  
     GUPTA:  Yeah, that was great.  
     SANCHEZ:  Hey Sanjay, thanks so much for being with us.  
     GUPTA:  Thank you.
     SANCHEZ:  More on memory problems when 360 returns.  You may be surprised what happens when people are stressed out.  How much will they remember?  
     Also tonight...
     (BEGIN VIDEO CLIP)
     UNIDENTIFIED FEMALE: Clean and wrap (ph)! 
     UNIDENTIFIED MALE:  People don't throw out food like that.  
     UNIDENTIFIED FEMALE:  They do every day.  
     (END VIDEO CLIP)
     SANCHEZ:  Shocking revelations about the trash that people throw away and who picks it up.  You won't believe what you're about to see. 
     (COMMERCIAL BREAK)
     SANCHEZ:  More now about memory.  This time we look at how it can play tricks on us, especially in times of stress.  360 M.D. Sanjay Gupta joins us again to tell us about a military exercise on the mind that is producing some surprising results.  
     (BEGIN VIDEOTAPE)
     UNIDENTIFIED MALE: I'm not going to listen to any more lies from you.  You've</t>
        </is>
      </c>
      <c r="X79" t="inlineStr">
        <is>
          <t>http://web.archive.org/web/20240929193737/https://transcripts.cnn.com/show/acd/date/2005-08-25/segment/01</t>
        </is>
      </c>
      <c r="Y79" t="inlineStr">
        <is>
          <t>found</t>
        </is>
      </c>
      <c r="Z79" t="n">
        <v>7985</v>
      </c>
      <c r="AA79" t="inlineStr">
        <is>
          <t>transcripts.cnn.com</t>
        </is>
      </c>
      <c r="AD79" t="inlineStr">
        <is>
          <t>Unidentified</t>
        </is>
      </c>
    </row>
    <row r="80" ht="45.75" customHeight="1">
      <c r="A80" s="2" t="n">
        <v>30</v>
      </c>
      <c r="B80" s="2" t="n">
        <v>7</v>
      </c>
      <c r="C80" s="2" t="inlineStr">
        <is>
          <t>Hurricane Katrina (August 2005)</t>
        </is>
      </c>
      <c r="D80" s="2" t="inlineStr">
        <is>
          <t>Tropical Cyclone</t>
        </is>
      </c>
      <c r="E80" s="2" t="n">
        <v>20050825</v>
      </c>
      <c r="F80" s="2" t="n">
        <v>20050830</v>
      </c>
      <c r="G80" s="2" t="n">
        <v>201297.5</v>
      </c>
      <c r="H80" s="2" t="n">
        <v>125029.5</v>
      </c>
      <c r="I80" s="2" t="n">
        <v>1833</v>
      </c>
      <c r="J80" s="2" t="inlineStr">
        <is>
          <t>AL,FL,LA,MS</t>
        </is>
      </c>
      <c r="K80" s="2" t="inlineStr">
        <is>
          <t>13,14,15,3,4,5,6,7,8,National</t>
        </is>
      </c>
      <c r="L80" s="2" t="inlineStr">
        <is>
          <t>https://transcripts.cnn.com/show/le/date/2005-08-28/segment/01</t>
        </is>
      </c>
      <c r="M80" s="5" t="inlineStr">
        <is>
          <t>CNN.com - Transcripts</t>
        </is>
      </c>
      <c r="N80" s="5" t="inlineStr">
        <is>
          <t>Interview With Zalmay Khalilzad; Hurricane Katrina Threatens New Orleans. Aired August 28, 2005 - 12:00 ... More now on that very dangerous storm we're following here in the United States, Hurricane Katrina.</t>
        </is>
      </c>
      <c r="O80" s="2" t="inlineStr">
        <is>
          <t>Relevant</t>
        </is>
      </c>
      <c r="P80" s="2" t="n">
        <v>0</v>
      </c>
      <c r="Q80" t="inlineStr">
        <is>
          <t>C</t>
        </is>
      </c>
      <c r="S80" t="b">
        <v>0</v>
      </c>
      <c r="T80" t="inlineStr">
        <is>
          <t>The article is a CNN Late Edition transcript from August 28, 2005 that covers Hurricane Katrina's approach as a Category 5 storm threatening Louisiana, Mississippi, and Alabama — directly within the event window. Coverage is purely operational (storm track, storm surge forecasts, evacuations, disaster declarations) with no discussion of climate change or any causal attribution.</t>
        </is>
      </c>
      <c r="U80" s="2">
        <f>IF(SUMPRODUCT(--ISNUMBER(SEARCH('National Domains'!$A$2:$A$48,L80)))&gt;0,"Yes","No")</f>
        <v/>
      </c>
      <c r="V80" s="2">
        <f>IF(COUNTIFS(Calibration!$A:$A,A80,Calibration!$B:$B,B80)&gt;0,"Yes","No")</f>
        <v/>
      </c>
      <c r="W80" s="4" t="inlineStr">
        <is>
          <t>Return to Transcripts main page
CNN Late Edition with Wolf Blitzer
Interview With Zalmay Khalilzad; Hurricane Katrina Threatens New Orleans
Aired August 28, 2005 - 12:00   ET
THIS IS A RUSH TRANSCRIPT. THIS COPY MAY NOT BE IN ITS FINAL FORM AND MAY BE UPDATED.
     WOLF BLITZER, CNN ANCHOR:  It's noon in Washington, 11 a.m. in New Orleans, 5 p.m. in London, and 8 p.m. in Baghdad.  Wherever you're watching from around the world, thanks very much for joining us for "LATE EDITION."  
     We'll have the very latest on where Hurricane Katrina is heading. It's now an extremely dangerous category five storm with winds of nearly 175 miles per hour.  There have been only three previous category five hurricanes since the U.S. government began recording these storms here in America.
     And we're also standing by this hour for President Bush's remarks from Crawford, Texas.  We expect him to speak about the hurricane, also the new draft Iraqi constitution.  First, though, let's get a quick check of what's happening right now in the gulf coast of the United States.  
     RANDI KAYE, CNN ANCHOR:  Hello, everyone.  I'm Randi Kaye at CNN Center in Atlanta. 
     Now in the news, coastal Louisiana and Mississippi brace for the worst.  Hurricane Katrina, now a Category Five storm, is expected to slam into the region tomorrow.  Catastrophic damage is expected.  Just a short time ago, mandatory evacuations were ordered in New Orleans.  
     Even before the mandatory evacuations in New Orleans, the threat from Hurricane Katrina sent tens of thousands of people in Louisiana and Mississippi fleeing to higher ground.  Major interstates are now northbound, but it's slow going, with traffic backups across the region.  
     Three days after Katrina slammed into south Florida, that region is still coping with some serious problems.  Hundreds of thousands of people are still without power.  And storm victims are still lining up for gas, drinking water, and ice.  Those are the headlines.  I'm Randi Kaye in Atlanta.  Stay with CNN for the very latest on Hurricane Katrina.  
     Now back to CNN's "LATE EDITION" with Wolf Blitzer.  
     BLITZER:  Thanks very much, Randi.  
     More now on that very dangerous storm we're following here in the United States, Hurricane Katrina.  It's now a Category Five with winds as high as 175 miles an hour.       Meteorologist Brad Huffines is joining us from the CNN Weather Center.  He's tracking this powerful storm.  What is the latest, Brad? We're having trouble hearing Brad.  Brad, I don't know if you can hear me.  Can you hear me now, Brad? 
     BRAD HUFFINES, CNN METEOROLOGIST:  Yes, I can hear you clearly.  
     BLITZER:  All right.  Why don't you start from the beginning.  We missed the top of your presentation.  
     HUFFINES:  All right.  The hurricane continues with 175-mile-per- hour winds moving north toward New Orleans right now, Wolf.  And as this storm continues its track, it's basically staying right along the forecast path, and that is good news for the forecasters, bad news for people that live in places like New Orleans.  
     In fact, right now showing live radar.  We're seeing these bands of rain showers coming in.  First band of rain already brushing southern portions of Louisiana and toward New Orleans.  Second band of rain is setting up offshore.  Third band of rain is already developing with heavy amounts of rainfall in these local areas.  
     Now, remember, as you are trying to evacuate and these rain bands come by, you will see some very gusty winds.  Winds could gust in these individual bands as these heavier cells come through above tropical storm-force wind gusts with torrential rains.  So as we're watching this hurricane continue to move to the northwest, hurricane warnings not just for the shoreline but inland hurricane warnings in southeastern parishes of Louisiana, as well as southern Mississippi, southern Alabama, with hurricane warnings as far east as the Alabama- Florida border, just to the west of Pensacola.  
     Here's the latest on Hurricane Katrina with 175-mile-an-hour winds.  The storm continues to move on a west-northwest track expected to turn more northwest, then eventually north later today, making it for a timing at least for a landfall of around 7 to 8 o'clock in the morning along the shoreline.  Into and through New Orleans sometime late morning or early afternoon as what could be as strong as a Category Five hurricane with winds blowing toward the shoreline causing up to a 25-foot storm surge in southeast Louisiana, up to a 15- to 20-foot storm surge for Gulfport and Biloxi, and up to a 10- foot storm surge in Mobile.  
     And, Wolf, as you know, that storm surge means you take the level of the salt water and add that many feet to it.  That means that if you live in a flood-prone area or you live in New Orleans especially or around there, 25 feet above sea level or below, you need to find higher ground.  Those residents who have to stay in New Orleans, especially those in some of the downtown hotels, are being asked to find refuge on the third floor or higher.  Wolf, this is one of those situations where it is not the worst-case scenario yet, but if it tracks the way it's forecast to be, it could very well be for the city of New Orleans.  
     BLITZER:  A city of a half a million people.  Another million people in the suburbs.  All of them potentially in danger.  We'll watch this together with you, Brad.  Thanks very much for that update. And stay with CNN, your hurricane headquarters, for all of the latest developments on Hurricane Katrina.  
     We're also standing by, we'll be getting the president's remarks from Crawford, Texas.  That's coming up shortly this hour.  The president expected to speak not only on Hurricane Katrina but also the situation in Iraq, where in just the past few hours a draft constitution was presented to the country's national assembly.  
     But many of the Iraqi Sunni negotiators say they are not on board.  Just a short while ago I spoke with the U.S. ambassador to Iraq, Zalmay Khalilzad, about the next steps in Iraq's political process and deep concerns about the ongoing insurgency.  
     (BEGIN VIDEOTAPE)
     BLITZER:  Mr. Ambassador, welcome back to CNN. Welcome back to "LATE EDITION."  
     Let's get right to the immediate issue at hand, the draft constitution.  The Shia are on board, the Kurds are on board, but it looks like Iraq's Sunni minority remains opposed, at least many of the leaders who were involved in this.  Is that your assessment? 
     ZALMAY KHALILZAD, U.S. AMBASSADOR TO IRAQ:  I think it's a good day for Iraq, Wolf, that they have a draft constitution, that has been arrived at through conversation and discussion among Iraqis.  
     With regard to the Sunnis, I think what you will see is some leaders will support it.  Others will say that there are positive aspects to the constitution, but there are some items that they have difficulties.  They will consult and discuss and debate it among themselves.  
     I don't think we will know the Sunni reaction authoritatively for a few more days and weeks perhaps.  If we get Sunni buy-in to the draft, then this would become a national compact, and the draft will be very helpful in moving Iraq forward.
     The draft is a compromise between various concerns that different communities here have.  None of the communities are 100 percent happy with the draft.  I hope that the Sunni Arabs will find this draft supportable, and that this can be helpful to them and to Iraq, and turning a new page, a positive page for the future of this country.
     BLITZER:  One of the Sunni negotiators, a man, Hussein Al- Falluji, is quoted as saying that "we have not agreed on this constitution.  We have objections, which are the same as we had from day one."  And he said he would urge a campaign in October, when the referendum takes place, to oppose this constitution.
     The Sunnis are a majority in three of Iraq's 18 provinces, as you know, maybe even a fourth.  Do you think, though, they will have the two-thirds majority necessary in three provinces to defeat, to derail this constitution?     KHALILZAD:  First, Wolf, it is not correct to say that their concerns were not taken into account, or their objections were not dealt with.  Several of their key objections were dealt with, perhaps not all of theirs.  One was that on federalism, they wanted it delayed until the next parliament, and they got that.  
     They wanted a reference to the Shia majority in the constitution removed.  That was done.   
     They wanted oil and gas resources to be controlled in the lead by the government, the center, with cooperation with other regional players in the country.  
     They got that.  And they got a few other things that they were concerned about, on de-Baathification and on the role of religious -- Shiite religious leaders.
     But they didn't get everything.  It's fair to say none of the other communities got everything either.  A constitution is not a party platform; it's a common road map, a compact where points of agreement is emphasized.
     With regard to your second question, it requires two-thirds vote, as you said, in three provinces.  We will have to see if the Shias or Sunnis or Kurds debate this, and at the end of the day, they will decide to vote against it -- that's, of course, a democratic right that they have.
     But talking to various Iraqis, it doesn't seem that there will be enough votes to get two-thirds against the constitutional draft based on their assessment in three provinces.
     BLITZER:  Another Sunni negotiator, Saleh Mutlag, is quoted as saying -- and let me read it to you -- he says: "The chances of bringing Sunni Arabs to the political process are almost lost.  The Sunni Arabs will suffer a lot, unfortunately.  Everybody in Iraq is going to suffer from this.  The violence will go up.  The hope among the people will go down, and the extremists will be the ones who are in control of the country."
     When we spoke the last time, you yourself expressed fear that if there is division, the insurgency, especially since it's led largely by Iraqi Sunnis, could actually be strengthened if the Sunnis feel this constitution effectively leaves them out.  
     How concerned are you that this constitution could escalate the immediate insurgency, as opposed to reducing it?
     KHALILZAD:  Well, that's where the real struggle is, Wolf, and the real struggle will be -- it's for the hearts and minds of the Sunni population.  The insurgents would like the Sunni population to reject the constitution.  
     They're intimidating people, saying participating in the political process is a criminal act, is an act against Islam, so it takes a lot of courage by the Sunni population, given that the conflict is mostly in their area, to stand up and support a constitution or participate in the political process.  
     I urge the Sunni Arabs to take a look at the final draft, to consider the protections that this draft provides for Iraqi citizens. The checks and balances that are inherent in the constitution, that protect minorities against a government that may be dominated by one faction because of the numbers that they have.  
     If the Sunnis do not buy into this draft, after looking at it, then it would be a problem.  It could assist the insurgency.  But if they do buy into it, or if they don't buy into it, and then participate in the next elections and become better represented in the next assembly, that will be positive as well.  So the jury is out on this.  We will have to wait and see.  
     I believe, so far, the discussions that you have seen on behalf of the Sunnis -- these discussions have not been based on looking at the final document because the last couple of days have been the days where Sunni concerns have been addressed.  So we will have to wait and see how they react.
     BLITZER:  Let's go through some of the draft language, and there may have been some revisions overnight, but in the earlier translation that I have, one of the articles says this: "Islam is the official religion of the state, and is a basic source of legislation:  No law can be passed that contradicts the undisputed rules of Islam."  
     Does that language remain in the final version of this draft constitution? 
     KHALILZAD:  Yes, it did.  But as you know, Wolf, the very next couple of sentences say that no law can be against the principles of democracy.  And the following sentence says "no law can be against the human rights as enshrined in this constitution."  
     This constitution, this draft synthesizes the universal principles of democracy and human rights, with local traditions and Islamic influences that are present in Iraq and are represented in the Iraqi assembly, which has the responsibility to write the draft. 
     BLITZER:  But there is a further concern, that's in one of the other articles, article 90, unless this has been changed.  Let me read that to you: "The supreme federal court of Iraq will be made up of a number of judges and experts in sharia, Islamic law, and law, whose number and manner of selection will be defined by a law that should be passed by two-thirds of the parliament members."  
     Does that remain in the final draft version, that there will be experts on sharia watching over the supreme court, to make sure that nothing is passed that contradicts or violates the sharia or Islamic law?
     KHALILZAD:  There have been two changes since that draft, Wolf. One is that there will be no right of prior review of laws by the supreme court, that, of course, the legislature will pass laws.  If they are contested, then they will come through the normal legal process until it gets to the supreme court.       That was a very vital change that took place in the last three days.
     The second thing is there is no reference to the sharia.  There have to be experts in Islamic law and other laws present in order to be able to evaluate whether laws are -- if they are contested -- are against the proven or agreed upon provisions of Islam, or whether laws are against the principles of democracy, or whether a particular law is against or in violation of the human rights enshrined in this constitution.
     So there will have to be expertise added to the court in all three areas, not in one, and there are two for democracy and human rights, and one for Islamic law.
     BLITZER:  Because many women and women's groups, at least over here, and I believe also in Iraq, based on the reporting that we've gotten, are expressing concern that issues involving marriage, divorce, inheritance, effectively -- effectively -- could be in the hands of Islamic clerics, as opposed to secular judges.  Is that true?
     KHALILZAD:  That is not true.  What the constitution draft does, Wolf, is says that it recognizes the freedom of choice.  That individuals can choose, and leaves it to the next legislature to regulate that.  There have been concerns here in my discussions with the Iraqis that people who will want to go to a religious authority to regulate their private affairs have not been allowed to do so.  They want to have that choice.
     As you know, in Israel, that is the case, and what they want here is no different than what is the practice in Israel.  And obviously, the secular choice, the civil court option, will be there.  And how exactly they will do it will be regulated in the next assembly.  So I urge the people in Iraq who are concerned about this to support candidates who favor the option that they favor.  
     We believe that at the present time, given the forces that we have to work with, recognizing choice was the best possible outcome that we could arrive at.
     With regard to women issues, generally, Wolf, this is a very enlightened constitution.  Twenty-five percent of the seats in the assembly are assigned to women.  Equality of men and women before the law is explicitly recognized.  Discrimination is disallowed.  Violence against women in family is disallowed.  The encouragement of women's participation is very much there.
     I think -- as I said before, it is an appropriate synthesis for this time, given the forces that are operational in Iraq, and it's a balanced document.  It's a step forward.  It could be a model for how others in this region could move forward, embracing democratic principles without abandoning completely their own traditions and their own religious beliefs.
     BLITZER:  Mr. Ambassador, we're almost out of time, but one final question.  Will this draft constitution, assuming it's ratified in October and there are new parliamentary elections in December, set the stage for a significant withdrawal of U.S. forcers from Iraq?
     KHALILZAD:  Well, of course, if this constitution passes and gains Sunni support, it will help in the war against insurgents.  And if we succeed in training more and more Iraqis to higher and higher standard with an institution that's trusted by all Iraqis, and if there is reduction in support of the insurgency from abroad -- because what we have here is a huge struggle going on for the future of Iraq, which is not only among the Iraqis, but also by the regional powers as well, because they see in the decision about Iraq, a decision about the future of this region.  
     With those preconditions, I think we can substantially reduce our forces, and we can begin to reduce them significantly starting next year. 
     BLITZER:  Early next year, mid-next year?  When next year? 
     KHALILZAD:  Well, I would like to leave that to the military folks to advise.  But I think that with good political progress, with reduction in support by regional powers, we can make substantial progress in Iraq, and we can reduce substantially our forces beginning next year.  
     BLITZER:  All right, we'll leave it over there.  Mr. Ambassador, thanks very much for joining us.  Good luck over there.  Please be careful.  
     KHALILZAD:  Thank you very much, Wolf.  
     BLITZER:  And just ahead, we'll have the very latest on Hurricane Katrina.  It's extremely dangerous.  It's a category five storm, winds approaching 175 miles-per-hour.  We're watching it very closely.  The president expected to talk about that and the Iraqi constitution in about 15 minutes.  We'll stand by for that.  
     Stay with CNN, your hurricane headquarters.  
     Plus, debating the U.S. troop presence in Iraq.  Is it time for an exit strategy?  We'll speak live with the Republican chairman of the U.S. Senate Intelligence Committee, Pat Roberts and one of the panel's key Democrats, Ron Wyden.  
     We'll be right back.  
     (COMMERCIAL BREAK)
     BLITZER:  Hurricane Katrina, it's moving toward New Orleans, toward Louisiana, Mississippi.  Winds right now about 175 miles-per- hour.  It's clearly a category five.  We're watching this very dangerous hurricane.  We'll have a complete update momentarily.  
     We're also standing by to hear from President Bush about the approaching storm.  He's in Crawford, Texas.  We'll bring you his remarks once he makes them.  He's also expected to speak about the Iraqi draft constitution.       In the meantime, joining us here in Washington, the Republican Chairman of the U.S. Senate Intelligence Committee, Pat Roberts of Kansas.  He's also a member of the Armed Services Committee.  And in New York, one of the Intelligence Committee's top Democrats, Senator Ron Wyden of Oregon.  
     Senators, thanks very much for joining use.      
     Senator Roberts, let me begin with you and get your quick reaction to this draft Iraqi constitution.  Are you satisfied in what the Iraqis have done, mostly the Kurds and Shia?   It looks like most of the Sunni negotiators are not necessarily on board.  
     SEN. PAT ROBERTS (R), KANSAS:  Well, I expected to hear that from the Sunnis.  I know they've had some spokesmen there that are very fervent in their position.  
     But I have the draft right here.  I'm rather amazed at the effort toward consensus.  I think there has been a lot of give on the part of the Shias and the Kurds.  
     I think it's a pretty good document once you really read through it.  
     Some of the concerns I had were certainly addressed.  Of course, I'm not the one to be making that decision, but I don't think we'll know.  I think the ambassador was right.  You just had him on the program.  It's going to take several days and two weeks and a real campaign up to October 15 to prove to the people of Iraq that this is a good constitution and they should pass it.  
     BLITZER:  What do you think Senator Wyden?  You've had reports about what's included, what's not included.  
     SEN. RON WYDEN (D), OREGON:  Well, I heard our ambassador, Wolf, talk about if the Sunnis buy into this document.  This is a big "if" because there are outstanding questions that go to the heart of their concerns, particularly regional autonomy, oil revenue.  
     You need a constitution there that's based on sound policy and not Scotch tape.  
     Based on the reports that I have heard, I remain concerned particularly about the rights of women.  We're going to want to continue to pursue democracy there, but if you leave women behind it's pretty hard to do that.  
     BLITZER:  It does have all of the earmarks potentially, Senator Roberts, of some problems for women if in fact Islamic law, the sharia, rules the day as opposed to the more secular laws.  
     ROBERTS:  Well, there is no sharia here in this document.  And there's 25 percent of the parliament is being held for women representatives.  
     In addition, they can have a choice between if they have a problem with marriage or divorce or say inheritance, you can go either to civil law, or you can go to religious law.  So I don't see some of the concerns that both Ron and I were concerned about.  
     And then I know you have Islamic law what as...
     UNIDENTIFIED MALE:  A primary source.        
     ROBERTS:  Yes, a primary source.  But you have two others enshrined right on top of it.  And that's basically a bill of rights, including women and also enshrining democracy.  So I think it is a (inaudible) kind of thing, if I can use that term. 
     BLITZER:  Here's, Senator Wyden, I want to get your reaction to what your colleague -- you Democratic colleague, Senator Biden, the ranking Democrat on the Senate Foreign Relations Committee said earlier today on ABC.  Listen to this.
     (BEGIN VIDEO CLIP)
     SEN. JOSEPH BIDEN (D), DELAWARE:  What the bottom line is, at the end of the day, if the Sunnis and that entire portion of the country opts out of this process, that's a formula for civil war.  
     (END VIDEO CLIP)
     BLITZER:  Do you agree with Senator Biden that if the Sunnis are not on board, the Sunnis largely dominate insurgency, that this insurgency could spill out and become a full-scale civil war? 
     WYDEN:  I hope Senator Biden isn't right, but it ought to be a concern.  
     Look, Iraq of late, parts of it looked like train wreck.  And maybe that's a step up in characterizing it that way.  We've got barbers with their throats slit, death squads.  
     The administration, Wolf, tries to portray this as just one of two approaches.  You can either stay the course with them, or in effect cut and run.  
     I think there are other alternatives that ought to be pursued. For example, one that I'll be exploring in our intelligence committee is we've set deadlines for the Iraqi's on a constitution.  We set deadlines with respect to elections.  I think we ought to be asking about setting a deadline with respect to training their security forces.  That is a prerequisite to being able to bring our troops home.  I think -- I want to be constructive.  I think that's the kind of issue we ought to be looking at.  
     BLITZER:  I want to just alert our viewers and the senators, our guests, that the president will be speaking momentarily.  We're going listen in to what he says both about Hurricane Katrina as well as the draft constitution.  Then we'll resume our discussion.  
     Senator Russ Feingold, your Democratic colleague, Senator Roberts, said, "there's a deepening feeling of dismay in the country about the way things are going in Iraq.  I think not talking about end games is playing into our enemies' hands."  
     And he has proposed by the end of next year a full withdraw of U.S. troops, just give notice to everybody to the Iraqis, you have next year basically to get the job done.        
     ROBERTS:  I think that would be a very bad mistake.  I think that goes right to our troops.  I think they scratch their head and say do we have the resolve and commitment to really see this through? 
     I had a staff sergeant come up to me as well as the top brass and the other people that we met with last Sunday when I was in Baghdad and also in Iraq and other areas, and basically he said tell the Congress, Senator, don't rush to failure.  
     And I think now is the time for resolve and commitment.  A very critical juncture.  I understand what he is saying, but that message not only goes to our troops, it goes to the Iraqis who have to scratch their heads as well.  
     It also goes to the terrorists.  
     And if you did that, and just simply left, I think probably Senator Biden's comment would evolve.  You would have civil war, and you'd have a real crisis, and you'd have Iran dominating the area, and whatever progress we've made in the Middle East would be on hold.  
     And our resolve and our commitment, whether it would be Russia or China or North Korea or any other of the hot spots around the world, I think we'd be in a lot of trouble.  Plus, I think we would embolden the terrorists.
     BLITZER:  Senator Wyden, I want you to respond to that, and as you do, I may have to interrupt you if we hear from the president, but go ahead.  
     WYDEN:  I'm suggesting an alternative, Wolf.  
     It's one thing to talk about an immediate troop withdrawal.  I've said deadlines can be useful.  We set them for the constitution.  We set them for the elections.  Why not say in an area where we don't seem to be making a lot of progress in terms of training the Iraqis for their own security, let's set a deadline there.  You've got to get them trained to get to the question Russ Feingold wants to explore.  
     I think there are constructive alternatives in between what the administration is saying, just stay the course, continue to accept their assessment of what's going on, and in effect what they try to say is a cut and run strategy.  I've suggested an alternative.  
     BLITZER:  Do you want to respond to that, Senator? 
     ROBERTS:  Well, I wanted to respond in talking to General Petraeus and General Casey and the people who are in charge of the retraining.  We have 180,000 out there now in terms of security forces and police.  There are about 36 battalions in the fight.  They're in the Anbar Province.  They are not only helping the Marines, they're not only in the fight, they are leading the fight.  
     And we have an area of Baghdad in the Sunni Triangle that the police have made safe, and we have probably about ten battalions of them that are actually working.  Now, we're not there yet.  But to say you're going to set a deadline for training, people have to be trained.  
     BLITZER:  Hold on one second.  I think the president is about to speak  in Crawford, Texas.  Are we getting that video?  Are we getting that picture from Crawford, Texas?  Let's listen to the president. We're getting his audio.  
     GEORGE W. BUSH, PRESIDENT OF THE UNITED STATES:  ... federal level and state level and the local level who have taken this storm seriously.
     I appreciate the efforts of the governors to prepare their citizenry for this upcoming storm.  
     Yesterday, I signed a disaster declaration for the state of Louisiana.  And this morning, I signed a disaster declaration for the state of Mississippi.  
     These declarations will allow federal agencies to coordinate all disaster relief efforts with state and local officials.  We will do everything in our power to help the people and the communities affected by this storm.  
     Hurricane Katrina is now designed a category five hurricane.  We cannot stress enough the danger this hurricane poses to Gulf Coast communities.  
     I urge all citizens to put their own safety and the safety of their families first by moving to safe ground.  Please listen carefully to instructions provided by state and local officials.  
     On another matter, today Iraqi political leaders completed the process for drafting a permanent constitution.  Their example is an inspiration to all who share the universal values of freedom, democracy and the rule of law.  
     The negotiators and drafters of this document braved the intimidation of terrorists, and they mourn of the cowardly assassination of friends and colleagues involved in the process of drafting the constitution.  
     Their efforts follow the bravery of the Iraqis who voted by the millions to elect a transitional government in January.  The example of those voters remains a humbling testament to the power of free people to shape and define their own destiny.  
     We honor their courage and sacrifice.  
     And we are determined to see the Iraqis fully secure their democratic gains.       The Iraqi people have once again demonstrated to the world that they are up to the historic challenges before them.  The document they have produced contains far-reaching protections for fundamental human freedoms, including religion, assembly, conscience and expression.  
     (Inaudible) in the people to be expressed by (inaudible) in regular elections.  It declares that all Iraqis are equal before the law without regard to gender, ethnicity and religion.  
     This is a document of which the Iraqis and the rest of the world can be proud.  The political process now advances to another important stage for a new and free Iraq.
     In coming months, Iraqis will discuss and debate the draft constitution.  On October 15th, they will vote on a national referendum to decide whether to ratify the constitution and set the foundation for a permanent Iraqi government.
     If the referendum succeeds, Iraqis will elect a new government to serve under the new constitution on December 15th, and that government will take office before the end of the year.
     This course is going to be difficult, largely because the terrorists have chosen to wage war against a future of freedom.  They are waging war against peace in Iraq.
     As democracy in Iraq takes root, the enemies of freedom, the terrorists will become more desperate, more despicable and more vicious.  Just last week, terrorists called for the death of anybody, including women and the elderly, who supports the democratic process in Iraq.  
     They have deliberately targeted children receiving candy from soldiers.  They have targeted election workers registering Iraqis to vote.  They have targeted hospital workers who are caring for the wounded.  
     We can expect such atrocities to increase in the coming months because the enemy knows that its greatest defeat lies in the expression of free people and (inaudible) laws and at the ballot box.  
     We will stand with the Iraqi people.  It's in our interest to stand with the Iraqi people.  It's in our interest to lay the foundation of peace.  
     We'll help them confront this barbarism and we will triumph over the terrorists' stark ideology of hatred and fe</t>
        </is>
      </c>
      <c r="X80" t="inlineStr">
        <is>
          <t>http://web.archive.org/web/20220718063313/https://transcripts.cnn.com/show/le/date/2005-08-28/segment/01</t>
        </is>
      </c>
      <c r="Y80" t="inlineStr">
        <is>
          <t>found</t>
        </is>
      </c>
      <c r="Z80" t="n">
        <v>15148</v>
      </c>
      <c r="AA80" t="inlineStr">
        <is>
          <t>transcripts.cnn.com</t>
        </is>
      </c>
      <c r="AD80" t="inlineStr">
        <is>
          <t>Unidentified</t>
        </is>
      </c>
    </row>
    <row r="81" ht="34.5" customHeight="1">
      <c r="A81" s="2" t="n">
        <v>31</v>
      </c>
      <c r="B81" s="2" t="n">
        <v>1</v>
      </c>
      <c r="C81" s="2" t="inlineStr">
        <is>
          <t>Midwest Drought (Spring-Summer 2005)</t>
        </is>
      </c>
      <c r="D81" s="2" t="inlineStr">
        <is>
          <t>Drought</t>
        </is>
      </c>
      <c r="E81" s="2" t="n">
        <v>20050301</v>
      </c>
      <c r="F81" s="2" t="n">
        <v>20050831</v>
      </c>
      <c r="G81" s="2" t="n">
        <v>2433.6</v>
      </c>
      <c r="H81" s="2" t="n">
        <v>1474.8</v>
      </c>
      <c r="I81" s="2" t="n">
        <v>0</v>
      </c>
      <c r="J81" s="2" t="inlineStr">
        <is>
          <t>IA,IL,IN,KS,MI,MN,MO,ND,NE,OH,SD,WI</t>
        </is>
      </c>
      <c r="K81" s="2" t="inlineStr">
        <is>
          <t>10,11,12,13,8,9,National</t>
        </is>
      </c>
      <c r="L81" s="2" t="inlineStr">
        <is>
          <t>https://www.nytimes.com/2005/08/15/us/drought-threatens-crops-and-shuts-river-in-midwest.html</t>
        </is>
      </c>
      <c r="M81" s="5" t="inlineStr">
        <is>
          <t>Drought Threatens Crops and Shuts River in Midwest</t>
        </is>
      </c>
      <c r="N81" s="5" t="inlineStr">
        <is>
          <t>Aug 15, 2005 ... ... states, with ... 15, 2005, Section A, Page 13 of the National edition with the headline: Midwest Drought Threatens Crops and Closes River.</t>
        </is>
      </c>
      <c r="O81" s="2" t="inlineStr">
        <is>
          <t>Relevant</t>
        </is>
      </c>
      <c r="P81" s="2" t="n">
        <v>0</v>
      </c>
      <c r="Q81" t="inlineStr">
        <is>
          <t>C</t>
        </is>
      </c>
      <c r="S81" t="b">
        <v>0</v>
      </c>
      <c r="T81" t="inlineStr">
        <is>
          <t>The article directly and substantively covers the Spring-Summer 2005 Midwest drought, detailing its impacts on river navigation, crops, and commerce across affected states within the event window. There is no discussion of climate change, global warming, or any causal attribution — only event reporting on impacts and damages.</t>
        </is>
      </c>
      <c r="U81" s="2">
        <f>IF(SUMPRODUCT(--ISNUMBER(SEARCH('National Domains'!$A$2:$A$48,L81)))&gt;0,"Yes","No")</f>
        <v/>
      </c>
      <c r="V81" s="2">
        <f>IF(COUNTIFS(Calibration!$A:$A,A81,Calibration!$B:$B,B81)&gt;0,"Yes","No")</f>
        <v/>
      </c>
      <c r="W81" s="4" t="inlineStr">
        <is>
          <t>Supported by
Drought Threatens Crops and Shuts River in Midwest
CHICAGO, Aug. 14 - Rick and Rhonda Richards drove two and a half hours last Monday from Nashville to Metropolis, Ill., to hit the slot machines there, only to find that Harrah's riverboat casino had closed two nights before for the most unexpected of reasons: low water levels on the Ohio River. A drought ravaging parts of the Midwest this summer had left the boat nearly on the river bottom, making it difficult to board and disembark.
The couple had planned the two-day trip a month before to celebrate their 33rd wedding anniversary. But they never got word that Harrah's had closed because of low water -- the first time that has happened since the casino opened in 1993. "We didn't know what was going on," Mr. Richards said. "The parking lot was empty, the town was empty."
As the worst drought since 1988 has deepened across parts of the Midwest, low-water levels are doing more than just inconveniencing gamblers. They are turning parts of the Mississippi and Ohio Rivers into virtual sandbars, causing towboats and barges to run aground and delaying shipments of petroleum products, coal, chemicals, agricultural goods and road-paving materials.
The delays are threatening construction projects throughout the region, and the higher transportation costs could ultimately make this year's harvest of corn and other crops too expensive for some international markets, commodity analysts and barge-shipping officials said.
"There is high anxiety that we are close to shutting down the river," said Lynn Muench, vice president for the midcontinent region of the American Waterways Operators, a trade group representing tugboat, towboat and barge operators. "This is looking as bad or worse than 1988." Her fear was realized on Friday, when the Coast Guard ordered a seven-mile stretch of the Ohio River closed, north of its intersection with the Mississippi River.
The drought, which has mostly affected parts of Illinois, Missouri and Wisconsin, has also dried up wells, caused insect infestations and wreaked havoc on corn and soybean fields. A government report on Friday confirmed that corn in Illinois, the second-biggest producer after Iowa, had suffered irreversible harm, with production down 12 percent from last year's record harvest.
Related Content
Advertisement</t>
        </is>
      </c>
      <c r="X81" t="inlineStr">
        <is>
          <t>http://web.archive.org/web/20260620013909/https://www.nytimes.com/2005/08/15/us/drought-threatens-crops-and-shuts-river-in-midwest.html</t>
        </is>
      </c>
      <c r="Y81" t="inlineStr">
        <is>
          <t>found</t>
        </is>
      </c>
      <c r="Z81" t="n">
        <v>372</v>
      </c>
      <c r="AA81" t="inlineStr">
        <is>
          <t>nytimes.com</t>
        </is>
      </c>
      <c r="AB81" t="n">
        <v>-8.02</v>
      </c>
      <c r="AC81" t="n">
        <v>-2.5</v>
      </c>
      <c r="AD81" t="inlineStr">
        <is>
          <t>Left-leaning</t>
        </is>
      </c>
    </row>
    <row r="82" ht="34.5" customHeight="1">
      <c r="A82" s="2" t="n">
        <v>31</v>
      </c>
      <c r="B82" s="2" t="n">
        <v>2</v>
      </c>
      <c r="C82" s="2" t="inlineStr">
        <is>
          <t>Midwest Drought (Spring-Summer 2005)</t>
        </is>
      </c>
      <c r="D82" s="2" t="inlineStr">
        <is>
          <t>Drought</t>
        </is>
      </c>
      <c r="E82" s="2" t="n">
        <v>20050301</v>
      </c>
      <c r="F82" s="2" t="n">
        <v>20050831</v>
      </c>
      <c r="G82" s="2" t="n">
        <v>2433.6</v>
      </c>
      <c r="H82" s="2" t="n">
        <v>1474.8</v>
      </c>
      <c r="I82" s="2" t="n">
        <v>0</v>
      </c>
      <c r="J82" s="2" t="inlineStr">
        <is>
          <t>IA,IL,IN,KS,MI,MN,MO,ND,NE,OH,SD,WI</t>
        </is>
      </c>
      <c r="K82" s="2" t="inlineStr">
        <is>
          <t>10,11,12,13,8,9,National</t>
        </is>
      </c>
      <c r="L82" s="2" t="inlineStr">
        <is>
          <t>https://www.wsj.com/articles/SB112419807999814393</t>
        </is>
      </c>
      <c r="M82" s="5" t="inlineStr">
        <is>
          <t>Deere Blames Midwest Drought For Profit Drop, Lower Forecast - WSJ</t>
        </is>
      </c>
      <c r="N82" s="5" t="inlineStr">
        <is>
          <t>Aug 17, 2005 ... Deere Blames Midwest Drought For Profit Drop, Lower Forecast. By ... states. At the same time, farmers stuck with sickly corn stalks won ...</t>
        </is>
      </c>
      <c r="O82" s="2" t="inlineStr">
        <is>
          <t>Relevant</t>
        </is>
      </c>
      <c r="P82" s="2" t="n">
        <v>0</v>
      </c>
      <c r="Q82" t="inlineStr">
        <is>
          <t>C</t>
        </is>
      </c>
      <c r="S82" t="b">
        <v>0</v>
      </c>
      <c r="T82" t="inlineStr">
        <is>
          <t>The article directly covers the Spring-Summer 2005 Midwest drought's economic impacts on Deere &amp; Co. and the broader Farm Belt, matching the event window and affected states. There is no discussion of climate change, global warming, or any causal attribution — only reporting on drought impacts, crop losses, and equipment sales.</t>
        </is>
      </c>
      <c r="U82" s="2">
        <f>IF(SUMPRODUCT(--ISNUMBER(SEARCH('National Domains'!$A$2:$A$48,L82)))&gt;0,"Yes","No")</f>
        <v/>
      </c>
      <c r="V82" s="2">
        <f>IF(COUNTIFS(Calibration!$A:$A,A82,Calibration!$B:$B,B82)&gt;0,"Yes","No")</f>
        <v/>
      </c>
      <c r="W82" s="8" t="inlineStr">
        <is>
          <t>Deere &amp; Co., the tractor and lawnmower maker, blamed a widespread dry spell, particularly in its core heartland market, for a 3.5% drop in fiscal third-quarter net income and a reduced full-year forecast.
Profit for the period ended July 31 fell to $387 million, or $1.58 a share, from $401 million, or $1.58 a share on more shares, a year earlier. Sales rose 11% to $6 billion from $5.42 billion, as Deere, like other manufacturers, raised prices to help offset higher steel prices. Higher construction sales and strong overseas markets contributed to the sales gain.
Deere's slump is another sign that the economic boom across the Farm Belt is beginning to cool. Driven in large part by high beef prices, large crops and sweetened federal subsidy programs, net farm income hit a record-high $73.6 billion last year. Now, with livestock prices easing and drought slicing the size of Midwest corn and soybean crops, this rough measure of farm profitability is widely expected to slip this year to roughly $61 billion, which is still a relatively high level.
In July alone, sales of farm tractors fell about 16% throughout the U.S., according to figures from the Association of Equipment Manufacturers. The trade group tracks sales of equipment sold in the construction, agricultural, mining, forestry and utility fields. That monthly falloff fed into a 2.7% decline in tractor sales nationally for the year through July.
In Illinois, the state hit hardest by the five-month drought, Deere dealers are seeing customers close their wallets. "Farmers have gone into a nonpurchase mode," said Rusty Spence, sales manager at the Deere dealership in Monmouth, Ill. The Monmouth dealership's sales in July of new tractors fell by half from July 2004, when cool and wet weather was setting the stage for what would be record-large corn and soybean crops across the Midwest. This year, government crop surveys indicate that the corn and soybean harvests in Illinois will fall by 29% and 25%, respectively.
The disappointing results depressed the stock prices of Deere and its farm-equipment competitors, CNH Global NV and Agco Corp. Shares of Deere dropped $8.18, or 11%, to $64.63 in 4 p.m. composite trading on the New York Stock Exchange. Shares of CNH Global shed 38 cents, or 1.8% to $20.30, while Agco fell 98 cents, or 4.7%, to $19.97.
"Drought has definitely put pressure on our retail-sales forecasts and caused us to accelerate production cuts in several of our key factories late in the quarter," said Chief Executive Robert W. Lane.
Still, the farm season is hardly a disaster. Despite vast swaths of parched fields, so many farms outside that drought zone are expecting strong yields this year that the U.S. is still in a position to produce its second-largest corn crop ever. The drought, which stretches from eastern Texas to Wisconsin, has so far missed most of Iowa, Minnesota and Nebraska, among other states.
At the same time, farmers stuck with sickly corn stalks won't be eager to place orders at local dealers in the coming months. Deere said it expects equipment production to fall 23% in the fourth quarter, and estimates earnings of $175 million to $200 million. Deere forecast full-year earnings of about $1.4 billion, down from its May estimate of $1.55 billion to $1.6 billion.
Deere, of Moline, Ill., forecast full-year world-wide sales of farm equipment would be up 6%. Commercial and consumer equipment sales will drop 5%, it said. In construction and forestry equipment, a much smaller segment, sales will be up about 21%, Deere said.</t>
        </is>
      </c>
      <c r="X82" t="inlineStr">
        <is>
          <t>https://archive.vn/OIhrd#selection-5373.0-5384.0</t>
        </is>
      </c>
      <c r="Y82" t="inlineStr">
        <is>
          <t>found</t>
        </is>
      </c>
      <c r="Z82" t="n">
        <v>106</v>
      </c>
      <c r="AA82" t="inlineStr">
        <is>
          <t>wsj.com</t>
        </is>
      </c>
      <c r="AB82" t="n">
        <v>4.38</v>
      </c>
      <c r="AC82" t="n">
        <v>0</v>
      </c>
      <c r="AD82" t="inlineStr">
        <is>
          <t>Right-leaning</t>
        </is>
      </c>
    </row>
    <row r="83" ht="34.5" customHeight="1">
      <c r="A83" s="2" t="n">
        <v>31</v>
      </c>
      <c r="B83" s="2" t="n">
        <v>3</v>
      </c>
      <c r="C83" s="2" t="inlineStr">
        <is>
          <t>Midwest Drought (Spring-Summer 2005)</t>
        </is>
      </c>
      <c r="D83" s="2" t="inlineStr">
        <is>
          <t>Drought</t>
        </is>
      </c>
      <c r="E83" s="2" t="n">
        <v>20050301</v>
      </c>
      <c r="F83" s="2" t="n">
        <v>20050831</v>
      </c>
      <c r="G83" s="2" t="n">
        <v>2433.6</v>
      </c>
      <c r="H83" s="2" t="n">
        <v>1474.8</v>
      </c>
      <c r="I83" s="2" t="n">
        <v>0</v>
      </c>
      <c r="J83" s="2" t="inlineStr">
        <is>
          <t>IA,IL,IN,KS,MI,MN,MO,ND,NE,OH,SD,WI</t>
        </is>
      </c>
      <c r="K83" s="2" t="inlineStr">
        <is>
          <t>10,11,12,13,8,9,National</t>
        </is>
      </c>
      <c r="L83" s="2" t="inlineStr">
        <is>
          <t>https://www.baltimoresun.com/2005/08/21/serious-drought-affects-economy-across-midwest/</t>
        </is>
      </c>
      <c r="M83" s="5" t="inlineStr">
        <is>
          <t>Serious drought affects economy across Midwest – Baltimore Sun</t>
        </is>
      </c>
      <c r="N83" s="5" t="inlineStr">
        <is>
          <t>Aug 21, 2005 ... PUBLISHED: August 21, 2005 ... The price of drought can be counted many ways in sections of the Midwest suffering the worst dry spell since the ...</t>
        </is>
      </c>
      <c r="O83" s="2" t="inlineStr">
        <is>
          <t>Relevant</t>
        </is>
      </c>
      <c r="P83" s="2" t="n">
        <v>0</v>
      </c>
      <c r="Q83" t="inlineStr">
        <is>
          <t>C</t>
        </is>
      </c>
      <c r="S83" t="b">
        <v>0</v>
      </c>
      <c r="T83" t="inlineStr">
        <is>
          <t>The article directly and substantively covers the 2005 Midwest drought, reporting on its economic impacts on farming, barge shipping, and river water levels across Illinois, Missouri, and surrounding states within the event window. There is no mention of climate change, global warming, natural variability cycles, or any other causal attribution — it is pure event/impact reporting.</t>
        </is>
      </c>
      <c r="U83" s="2">
        <f>IF(SUMPRODUCT(--ISNUMBER(SEARCH('National Domains'!$A$2:$A$48,L83)))&gt;0,"Yes","No")</f>
        <v/>
      </c>
      <c r="V83" s="2">
        <f>IF(COUNTIFS(Calibration!$A:$A,A83,Calibration!$B:$B,B83)&gt;0,"Yes","No")</f>
        <v/>
      </c>
      <c r="W83" s="4" t="inlineStr">
        <is>
          <t>MOUND CITY, Ill. – Barges lined up near here, like so many cargo planes awaiting takeoff, face a tough stretch of “runway” in the Ohio River, low in water and clotted with sand bars.
Barge waiting time can be counted not in hours, but in days and thousands of dollars as towboats’ huge engines run against the current going nowhere, as customers await coal, scrap iron, steel, chemicals, stone and oil and scramble to make do. The price of drought can be counted many ways in sections of the Midwest suffering the worst dry spell since the late 1980s.
Recent rain in parts of Missouri and Illinois greened some grass and improved soybean prospects, but it came too late to help the corn gone from green to brown to near black, the burnt pastures, the dwindled hay stocks, the casino boat that had to shut down for a few days this month.
Water flow in some rivers has hit near 60-year lows, weeks before usual low-water months.
Rain fell in sheets the other afternoon along this stretch of the Ohio River, but not in amounts sufficient to stop jumps in shipping prices as tow companies try to recover losses. Commodity and consumer prices have not yet reflected any of this, but industry representatives are concerned about the effect if the drought continues.
According to a National Oceanic and Atmospheric Administration Web site, forecasters see “some additional improvement” to come but with “considerable uncertainty” about the degree and timing.
It’s enough to make a towing company port captain from Paducah, Ky., think the unthinkable.
“An Ivan, give us an Ivan right now,” says Tommy Williams, referring to the hurricane that ripped through the Gulf of Mexico last year. “If we could get a good storm to dump some water in the Ohio Valley, some water in the Mississippi Valley … “
He adds that, of course, he prefers his storms heavy on water and without loss of life or property.
That would be an ideal seldom seen in the universe of either farming or barge shipping. For these industries, the drought adds insult to the injury of sharply rising fuel and fertilizer prices. Yields were abundant for the past two years – the 2004 U.S. corn harvest set a record at more than 11 billion bushels – but some folks are wondering whether the drought will further thin the ranks of small farmers.
“You’ll see some more farm sales,” says Maurice Glosemeyer of Marthasville, Mo., who splits his time between farming and working for a crop insurance company. “It’s going to be the little guy going out.”
In his travels assessing crop damage around Missouri, Glosemeyer says he has seen some corn crops “zeroed,” while most growers expect yields off by a third or half.
The story is about the same and in some areas worse in Illinois, second to Iowa in U.S. corn production with about 16 percent of the total. The Illinois Department of Agriculture predicts the lowest corn yields since 1995.
“This is the year we’ve been saving” for over the past three years, says Ron Moore, who raises corn, soybeans and cattle on 1,300 acres in Roseville, west-central Illinois. He figures corn yields will be a third off the average of 160 bushels per acre. The news on soybeans is a bit better, mostly because, unlike corn, the soybean growing cycle allows the plant to benefit from rain later in the season.
Rain has been particularly scarce in a swath from central Missouri north to the western Great Lakes and a slice of eastern Iowa. NOAA and the National Drought Mitigation Center classify conditions there as “extreme drought:” 60 percent of average rainfall for six months.
Vern Knapp, a hydrologist with the Illinois State Water Survey, says water flow in streams and rivers in the north-central part of his state are close to the lowest since recordkeeping began in the 1940s. Knapp says the Kishwaukee River in northern Illinois recently flowed 60 cubic feet per second during a time of year when a reasonable expectation would be 300 feet per second.
The Kishwaukee drains to the Rock River, which drains to the Mississippi, which joins the Ohio at southernmost Illinois, near Mound City. Water fell so low there earlier this month that the Coast Guard stopped barge traffic for a weekend, but not before a few barges ran aground.
This bottleneck lies along the Mississippi River system, part of a nationwide 25,000-mile network that carries nearly a fifth of the country’s coal and more than half of its export corn, roughly 15 percent of U.S. commerce, according to the American Waterways Operators.
Days ago this Ohio River stretch was open again, but with restrictions. Down a narrow channel, with water levels close to the minimum, barges were moving under Coast Guard watch with an assist from the barge towing industry, as the U.S. Army Corps of Engineers continued dredging the channel.
Tommy Williams and fellow port captain Shelden DeTrafford first ran traffic control by radio from the cab of Williams’ pickup parked on the levee, but soon the Coast Guard hauled in a trailer they use as an emergency command center. DeTrafford is impressed.
“You guys got it set up good,” he told the Coast Guardsmen. “Air-conditioning, toilet. … “
The portable commode stands outside, a few paces away on the levee, with a sweeping view of the Ohio River and the Kentucky shore on the other side. Within about five miles in either direction more than two dozen towboats wait, each with a “tow” of up to 15 barges.
Juggling two radios and a cell phone, Williams keeps tabs on towboat positions and fields calls from tow company officials – Where’s my boat? When are we moving? – while using a felt-tip marker to update a white tote board showing names of waiting boats.
They stay through the night and into the morning, moving 27 tows in about 11 hours, Williams says later.
So far, factories and power plants say low water has been more an inconvenience than a crisis, but they wonder how much longer they can go before the drought interferes with their work.
“If it continues the next 30 days, we’re going to start feeling a pinch and not be able to make delivery schedules,” says Ernest Trujillo, the Mandeville, La.-based transportation manager for Martin Marietta Materials, the country’s second-largest supplier of crushed stone, sand and gravel.
The Tennessee Valley Authority is keeping close watch on barge traffic, as it ships coal through the system to 11 power plants in seven states. Spokeswoman Michelle Sherrard says that, so far, no plant operations have been affected.
In some cases, companies have had to reroute trains to loading platforms away from low-water sections. More typically, companies are adjusting either by loading barges lighter so they draw less water, or using fewer barges in each tow to ease passage through narrow channels.
Light loading means less stuff gets through, while tow companies make less money on existing contracts. They get paid by the ton and regardless of how many tons they carry, the tows cost about the same to run – more than $7,000 a day.
To compensate, tow companies are boosting rates for non-contract work, about 40 to 60 percent, says Larry Barbish, vice president of Canal Barge Co. Inc. in New Orleans.
“Those who need it are stepping up to pay the price,” says Sandor Toth, publisher of a bi-weekly industry newsletter, River Transport News. Given already huge increases in the costs of steel, shipping and fuel – largely driven by soaring demand in Asia – Toth doubts consumers will feel the effects of what is so far, in the grand scheme of things, “a relatively minor event.”
Clearly some farmers will feel it, either by paying more to ship their grain or in getting less for their crop because someone else has to pay spiked shipping rates.
Don Yanskey, who farms 1,400 acres of corn and soybeans outside Jefferson City, Mo., recalls that a Missouri River shutdown last year cost him 20 cents off the bushel price of soybeans.
A big man in a John Deere cap, T-shirt and jeans, Yanskey, 46, has been working on this land since he learned to drive a truck at his father’s side when he was 5. He’s conducting a quick tour of his field, finding the soybeans looking short but lush, the corn pale green in some places, brown and nearly black in others. With only a few weeks to go before harvest, he pulls a couple ears to check weight and kernel size.
“This is like popcorn seed,” he says, handing over an ear that could hardly be lighter if it were made of Styrofoam.
“This one didn’t do nothing, I mean this don’t weigh nothing,” says Yanskey.
It might not be the worst crop he’s seen, but considering that the costs of fuel and fertilizer have risen 60 and 70 percent in the past few years, it is surely the most expensive. Farmers say these costs are ultimately a much bigger hardship for them than any one dry season.
“I’ve got friends, if they haven’t seen you in a while their favorite line is, ‘Are you still farming yet?'” Yanskey says. His response: “No, I haven’t gone broke yet.”</t>
        </is>
      </c>
      <c r="X83" t="inlineStr">
        <is>
          <t>https://web.archive.org/web/20260620014130/https://www.baltimoresun.com/2005/08/21/serious-drought-affects-economy-across-midwest/</t>
        </is>
      </c>
      <c r="Y83" t="inlineStr">
        <is>
          <t>found</t>
        </is>
      </c>
      <c r="Z83" t="n">
        <v>1555</v>
      </c>
      <c r="AA83" t="inlineStr">
        <is>
          <t>baltimoresun.com</t>
        </is>
      </c>
      <c r="AB83" t="n">
        <v>-3.79</v>
      </c>
      <c r="AC83" t="n">
        <v>0</v>
      </c>
      <c r="AD83" t="inlineStr">
        <is>
          <t>Left-leaning</t>
        </is>
      </c>
    </row>
    <row r="84" ht="34.5" customHeight="1">
      <c r="A84" s="2" t="n">
        <v>32</v>
      </c>
      <c r="B84" s="2" t="n">
        <v>1</v>
      </c>
      <c r="C84" s="2" t="inlineStr">
        <is>
          <t>Hurricane Rita (September 2005)</t>
        </is>
      </c>
      <c r="D84" s="2" t="inlineStr">
        <is>
          <t>Tropical Cyclone</t>
        </is>
      </c>
      <c r="E84" s="2" t="n">
        <v>20050920</v>
      </c>
      <c r="F84" s="2" t="n">
        <v>20050924</v>
      </c>
      <c r="G84" s="2" t="n">
        <v>29415.2</v>
      </c>
      <c r="H84" s="2" t="n">
        <v>18500.1</v>
      </c>
      <c r="I84" s="2" t="n">
        <v>119</v>
      </c>
      <c r="J84" s="2" t="inlineStr">
        <is>
          <t>LA,TX</t>
        </is>
      </c>
      <c r="K84" s="2" t="inlineStr">
        <is>
          <t>13,14,15,National</t>
        </is>
      </c>
      <c r="L84" s="2" t="inlineStr">
        <is>
          <t>https://www.chron.com/neighborhood/article/Hurricane-Rita-exposes-need-for-individual-9743189.php</t>
        </is>
      </c>
      <c r="M84" s="5" t="inlineStr">
        <is>
          <t>Hurricane Rita exposes need for individual preparedness - Chron</t>
        </is>
      </c>
      <c r="N84" s="5" t="inlineStr">
        <is>
          <t>Hurricane Rita exposes need for individual preparedness. By Brandon De Hoyos Oct 4, 2005. Nearly two weeks after the storm made landfall on the East Texas ...</t>
        </is>
      </c>
      <c r="O84" s="2" t="inlineStr">
        <is>
          <t>Borderline</t>
        </is>
      </c>
      <c r="P84" s="2" t="n"/>
      <c r="S84" t="b">
        <v>0</v>
      </c>
      <c r="T84" t="inlineStr">
        <is>
          <t>The article references Hurricane Rita's landfall as context for a general emergency/financial preparedness advice piece, but it contains no substantive reporting on the event's impacts, costs, recovery, or causal framing — it is essentially a promotional/advice column using Rita as a backdrop. Too thin and tangential to qualify as coverage of the specific disaster event.</t>
        </is>
      </c>
      <c r="U84" s="2">
        <f>IF(SUMPRODUCT(--ISNUMBER(SEARCH('National Domains'!$A$2:$A$48,L84)))&gt;0,"Yes","No")</f>
        <v/>
      </c>
      <c r="V84" s="2">
        <f>IF(COUNTIFS(Calibration!$A:$A,A84,Calibration!$B:$B,B84)&gt;0,"Yes","No")</f>
        <v/>
      </c>
      <c r="W84" s="4" t="inlineStr">
        <is>
          <t>Nearly two weeks after the storm made landfall on the East Texas and Louisiana coast, Tom Jackson, financial life planner and president of T. Jackson &amp; Company P.C., says he will continue to help clients look at their whole life, including their involvement with emergency planning, in addition to their money and investments.
"Emergency preparedness is very important to us because we want to help our customers in every aspect of their lives," Jackson said. "By being prepared, clients can protect themselves by making sure their computer systems, customer data and business assets are protected so they may resume normal operations as soon as possible after the storm."
In a recent e-mail to clients shortly before Hurricane Rita made landfall, Jackson asked a very important question while ensuring them at the same time.
Advertisement
Article continues below this ad
"We wanted you to know we have a disaster plan. All of your records are stored electronically and we have offsite back up. Your money and your records are safe," Jackson said, calming clients via e-mail. "Do you have a disaster plan?"
Jackson, a resident of the 1960 area since 1974 and the treasurer of the Rotary Club of Willowbrook, said the most important thing people can do is to create a family disaster plan to ensure emergency preparedness in the wake of a disaster, whether natural or manmade.
The first step in creating such a plan, Jackson said, is to sit the family down for a discussion about the need for such a course of action.
Advertisement
Article continues below this ad
"Meet with your family and discuss why you need to prepare for disaster," Jackson said. "Explain the danger of severe weather to the children and plan to share responsibilities and work together as a team. Keep it simple enough so people can remember the important details…a disaster is an extremely stressful situation that can create confusion."
Next, Jackson said to plan for every possible disaster likely to happen and to designate not one, but two meeting places for family to go to in case of such events.
"Everyone should know what to do in case all family members are not together. Discussing disasters ahead of time will help reduce feat and anxiety and will help everyone know how to respond," Jackson said.
"Pick two places to meet: right outside of your home in case of a sudden emergency, like a fire, and outside of your neighborhood in case you can't return home or are asked to leave your neighborhood. Everyone must know the address and phone number of the meeting locations."
Advertisement
Article continues below this ad
With disasters, oftentimes communications can become difficult and separation is a possibility, especially when adults are at work, children are at school or you have a son or daughter on college campuses or living in another state.
Jackson urges families to develop emergency communication plans, asking an out-of-town relative or friend to be designated as a family contact.
"After a disaster, it is often easier to make a long distance call than a local call," Jackson said. "Family members should call the contact and tell him or her where they are. Everyone must know the contact's name, address and phone number."
In addition, Jackson urges everyone to discuss evacuation plans, familiarizing yourself with escape routes whether in your home or on the road, planning for the care of your pets in an emergency, posting an emergency telephone list and teaching every member of the households how to turn off water, gas and electricity at the main switches or valves.
Advertisement
Article continues below this ad
Emergency preparedness, Jackson said, is everyone's responsibility and ensuring your family is safe is as easy as opening a simple dialogue with your children or family members.
For more information on emergency preparedness, visit www.ready.gov. Jackson is a certified financial planner, a certified public accountant and president of T. Jackson &amp; Company, P.C. He can be reached at 281-890-5800 or at tjackson@tjacksonco.com.
Brandon De Hoyos can be reached at bdehoyos@hcnonline.net</t>
        </is>
      </c>
      <c r="X84" t="inlineStr">
        <is>
          <t>https://web.archive.org/web/20260620014331/https://www.chron.com/neighborhood/article/Hurricane-Rita-exposes-need-for-individual-9743189.php</t>
        </is>
      </c>
      <c r="Y84" t="inlineStr">
        <is>
          <t>found</t>
        </is>
      </c>
      <c r="Z84" t="n">
        <v>674</v>
      </c>
      <c r="AA84" t="inlineStr">
        <is>
          <t>chron.com</t>
        </is>
      </c>
      <c r="AB84" t="n">
        <v>-0.75</v>
      </c>
      <c r="AC84" t="n">
        <v>0</v>
      </c>
      <c r="AD84" t="inlineStr">
        <is>
          <t>Left-leaning</t>
        </is>
      </c>
    </row>
    <row r="85" ht="34.5" customHeight="1">
      <c r="A85" s="2" t="n">
        <v>32</v>
      </c>
      <c r="B85" s="2" t="n">
        <v>2</v>
      </c>
      <c r="C85" s="2" t="inlineStr">
        <is>
          <t>Hurricane Rita (September 2005)</t>
        </is>
      </c>
      <c r="D85" s="2" t="inlineStr">
        <is>
          <t>Tropical Cyclone</t>
        </is>
      </c>
      <c r="E85" s="2" t="n">
        <v>20050920</v>
      </c>
      <c r="F85" s="2" t="n">
        <v>20050924</v>
      </c>
      <c r="G85" s="2" t="n">
        <v>29415.2</v>
      </c>
      <c r="H85" s="2" t="n">
        <v>18500.1</v>
      </c>
      <c r="I85" s="2" t="n">
        <v>119</v>
      </c>
      <c r="J85" s="2" t="inlineStr">
        <is>
          <t>LA,TX</t>
        </is>
      </c>
      <c r="K85" s="2" t="inlineStr">
        <is>
          <t>13,14,15,National</t>
        </is>
      </c>
      <c r="L85" s="2" t="inlineStr">
        <is>
          <t>https://www.npr.org/2005/09/26/4864048/political-aftermath-of-hurricane-rita</t>
        </is>
      </c>
      <c r="M85" s="5" t="inlineStr">
        <is>
          <t>Political Aftermath of Hurricane Rita - NPR</t>
        </is>
      </c>
      <c r="N85" s="5" t="inlineStr">
        <is>
          <t>Sep 26, 2005 ... Political Aftermath of Hurricane Rita. September 26, 200512:00 AM ET ... Tickets for the opening match of the United States at the World Cup have ...</t>
        </is>
      </c>
      <c r="O85" s="2" t="inlineStr">
        <is>
          <t>Borderline</t>
        </is>
      </c>
      <c r="P85" s="2" t="n"/>
      <c r="S85" t="b">
        <v>0</v>
      </c>
      <c r="T85" t="inlineStr">
        <is>
          <t>The article is nominally about Hurricane Rita and mentions it by name, but the substantive content is entirely focused on political analysis (Bush approval ratings, Democratic Party prospects, Supreme Court nominations) with no discussion of the storm's impacts, damages, forecasts, or causal framing. It is too thin on actual event coverage to be considered substantively about Hurricane Rita itself.</t>
        </is>
      </c>
      <c r="U85" s="2">
        <f>IF(SUMPRODUCT(--ISNUMBER(SEARCH('National Domains'!$A$2:$A$48,L85)))&gt;0,"Yes","No")</f>
        <v/>
      </c>
      <c r="V85" s="2">
        <f>IF(COUNTIFS(Calibration!$A:$A,A85,Calibration!$B:$B,B85)&gt;0,"Yes","No")</f>
        <v/>
      </c>
      <c r="W85" s="4" t="inlineStr">
        <is>
          <t>Political Aftermath of Hurricane Rita
After Hurricane Katrina, President Bush's approval ratings fell dramatically in public opinion polls. As Rita hit, the president took steps to show the country he was dealing with the catastrophe. Renee Montagne talks with News Analyst Cokie Roberts.
RENEE MONTAGNE, host:
After Hurricane Katrina, President Bush's approval ratings fell dramatically in public opinion polls. As Rita hit, the president took steps to show the country he was dealing with the disaster. Joining me now is NPR News analyst Cokie Roberts.
Good morning.
COKIE ROBERTS reporting:
Good morning, Renee.
MONTAGNE: Do you think the president's appearances and his statements over this past weekend will make a difference in how the public responds to his handling of the hurricanes?
ROBERTS: Well, I think he has two problems. One is of perception and the other is of reality. The perception is that he keeps going to the region, and it appears to be somewhat strained, trying one thing after another. It's the sixth time he's been there. And as we've said before, he has yet to find that moment that he had after September 11th, the bullhorn moment, but the reality might be even worse. And you've just heard in Carrie's report that even with very good planning in 96 hours, it is extremely difficult--Excuse me--to evacuate millions of people in an orderly fashion. And that's with that kind of warning. So what happens if there's no warning? What happens if there's a terrorist attack?
And the president talked over the weekend about perhaps putting the military in charge of some big disaster, but there are problems associated with that. And the truth is is that evacuation plans are better than they used to be, but the problem for the president is that people believed he would keep us safe and now know it is very unlikely that we could be safe in any disastrous situation. To be fair, the administration never pledged that they'd keep us safer. They always warned of future terrorist attacks, but still, they sent very, very strong signals: You're safer with us than you are with the other guys. And that's basically why people re-elected the president.
MONTAGNE: And have the Democrats been able to benefit from this disaffection with President Bush?
ROBERTS: You know, I asked the Democratic pollster that over the weekend, and his answer was absolutely not. The Democrats are nowhere. No one, according to the polls, knows who they are or what they stand for, and perhaps if the public is sufficiently angry with the ins, if oil prices go up or they feel strongly enough that the country is off on the wrong track, it could boost the Democrats in the next election regardless of their own plans. But right now it's very hard to see. As this pollster put it to me, `No equivalent of a Contract with America that the Republicans had to take the House in the midyear election in 1994,' the Democrats hope to do something with the Republican ethics problems, that--Bill Frist selling his HCA stock has raised some questions. And, of course, ongoing investigations of Tom DeLay--they're trying to say majority leaders in both Houses are ethically tainted. They're going to have a little trouble making that a big sell to the American public.
MONTAGNE: Well, Cokie, does the fact that the Democrats seem to be, as you describe it, drifting mean that the president doesn't have to worry about his next appointment to the Supreme Court?
ROBERTS: No, I think he does have to worry. And, again, there's sort of two strains of thought there. One is that with his polling numbers so low, all he's really got left behind him is his conservative base, and he better not make that base angry, and one of the ways he could do that would be by naming Alberto Gonzales, the attorney general, old friend of President Bush whom he has reportedly long wanted to name to the bench. But conservatives oppose Gonzales and have made that opposition very well known over the last couple of weeks.
The other theory is is that the president needs to reach out to Democrats or to at least moderates and Independents to improve his numbers in the polls and to name a minority, maybe a minority woman. Laura Bush has twice said that the president should name a woman to replace Sandra Day O'Connor, but meanwhile, while the president's figuring out who he names, the Democrats are trying to figure out how they vote on John Roberts, and they're having differences of opinions there as well. Do they send a signal that no conservative will do, or do they send a signal that they're going to be reasonable in their--in the view of the Republicans on this one, so send us somebody next time that we can also accept?
MONTAGNE: Thanks very much, NPR News analyst Cokie Roberts.
And for complete coverage of hurricanes Rita and Katrina, visit our Web site, npr.org.
You're listening to MORNING EDITION from NPR News.
Copyright © 2005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85" t="inlineStr">
        <is>
          <t>http://web.archive.org/web/20250706225747/https://www.npr.org/2005/09/26/4864048/political-aftermath-of-hurricane-rita</t>
        </is>
      </c>
      <c r="Y85" t="inlineStr">
        <is>
          <t>found</t>
        </is>
      </c>
      <c r="Z85" t="n">
        <v>908</v>
      </c>
      <c r="AA85" t="inlineStr">
        <is>
          <t>npr.org</t>
        </is>
      </c>
      <c r="AB85" t="n">
        <v>-4.34</v>
      </c>
      <c r="AC85" t="n">
        <v>-2.5</v>
      </c>
      <c r="AD85" t="inlineStr">
        <is>
          <t>Left-leaning</t>
        </is>
      </c>
    </row>
    <row r="86" ht="34.5" customHeight="1">
      <c r="A86" s="2" t="n">
        <v>32</v>
      </c>
      <c r="B86" s="2" t="n">
        <v>3</v>
      </c>
      <c r="C86" s="2" t="inlineStr">
        <is>
          <t>Hurricane Rita (September 2005)</t>
        </is>
      </c>
      <c r="D86" s="2" t="inlineStr">
        <is>
          <t>Tropical Cyclone</t>
        </is>
      </c>
      <c r="E86" s="2" t="n">
        <v>20050920</v>
      </c>
      <c r="F86" s="2" t="n">
        <v>20050924</v>
      </c>
      <c r="G86" s="2" t="n">
        <v>29415.2</v>
      </c>
      <c r="H86" s="2" t="n">
        <v>18500.1</v>
      </c>
      <c r="I86" s="2" t="n">
        <v>119</v>
      </c>
      <c r="J86" s="2" t="inlineStr">
        <is>
          <t>LA,TX</t>
        </is>
      </c>
      <c r="K86" s="2" t="inlineStr">
        <is>
          <t>13,14,15,National</t>
        </is>
      </c>
      <c r="L86" s="2" t="inlineStr">
        <is>
          <t>https://www.npr.org/2005/09/21/4857885/the-scene-inside-hurricane-rita</t>
        </is>
      </c>
      <c r="M86" s="5" t="inlineStr">
        <is>
          <t>The Scene Inside Hurricane Rita - NPR</t>
        </is>
      </c>
      <c r="N86" s="5" t="inlineStr">
        <is>
          <t>Sep 21, 2005 ... The Scene Inside Hurricane Rita As Hurricane Rita barrels into the ... Tickets for the opening match of the United States at the World Cup have ...</t>
        </is>
      </c>
      <c r="O86" s="2" t="inlineStr">
        <is>
          <t>Relevant</t>
        </is>
      </c>
      <c r="P86" s="2" t="n">
        <v>0</v>
      </c>
      <c r="Q86" t="inlineStr">
        <is>
          <t>C</t>
        </is>
      </c>
      <c r="S86" t="b">
        <v>0</v>
      </c>
      <c r="T86" t="inlineStr">
        <is>
          <t>The article is a real-time NPR report from inside Hurricane Rita on September 21, 2005, directly covering the storm's intensity, track, and measurement mission — squarely within the event window and geography. There is no mention of climate change or any causal attribution; it is purely operational/event reporting.</t>
        </is>
      </c>
      <c r="U86" s="2">
        <f>IF(SUMPRODUCT(--ISNUMBER(SEARCH('National Domains'!$A$2:$A$48,L86)))&gt;0,"Yes","No")</f>
        <v/>
      </c>
      <c r="V86" s="2">
        <f>IF(COUNTIFS(Calibration!$A:$A,A86,Calibration!$B:$B,B86)&gt;0,"Yes","No")</f>
        <v/>
      </c>
      <c r="W86" s="4" t="inlineStr">
        <is>
          <t>The Scene Inside Hurricane Rita
Related NPR Stories
As Hurricane Rita barrels into the Gulf of Mexico, NPR's Phillip Davis is watching the storm from the sky with hurricane hunters from the National Oceanic and Atmospheric Administration. He speaks with host Michele Norris from a jet over the Gulf.
MICHELE NORRIS, host:
NPR's Philip Davis spent the day on an airplane over the Gulf of Mexico, along with researchers who are measuring the strength of Hurricane Rita. He joined us earlier from the airplane.
PHILIP DAVIS reporting:
Right now we're about 41,000 feet up, traveling at about 460 knots--that's about 530 miles an hour--coming in east from the Yucatan Peninsula. We're about 60 miles out from the eye of Hurricane Rita. We're flying through--over the cloud tops right now, and looking out the window, you can actually see some of the feeder bands on the western side of the storm.
NORRIS: So you can actually see the feeder bands. You're pretty close there to the hurricane. What exactly is the mission? What do they hope to achieve?
DAVIS: Well, what we're going to do--this is a nine-hour flight today with the National Oceanographic and Atmospheric Administration. They have these hurricane research planes. We are going to circumnavigate the entire storm. We started out this morning on its eastern side, headed down toward Cuba and the Island of Youth, headed up over the Yucatan Peninsula and now we're heading north and, again, east again.
Every 15 minutes or so, the meteorologists here drop an instrument package called a drop wind sonde that floats down into the storm on a parachute. It takes about 12, 15 minutes to go all the way down to the ocean surface. And as it goes down, it takes a variety of different readings, like air pressure, wind readings, humidity readings, atmospheric pressure readings and broadcasts all that data right back the to plane in real time.
NORRIS: So they're able to make all these calculations right there on the plane. They don't sent this information back to a center onshore.
DAVIS: Well, the readings come in right to the plane, and then they send them back to the National Hurricane Center, where the data is fed immediately into the models they use to predict where the storm this going to be going. So when we start hearing later on tonight, some of the information that we're getting from the airplane right now is going to be used for the latest updates and for the most accurate information as to what Rita is going to be doing.
NORRIS: Well, speaking of updates, the hurricane has now been updated to a Category 5. Is that evident from your position there on the plane?
DAVIS: Yes. It's incredible, this storm. The data that we're getting right now shows that air pressure is dropping down to about 900 millibars. And without getting too technical about it all, that's getting very close to Katrina's territory. Katrina got down to about 902 millibars, so it's in Katrina territory already and the record is getting down to about 800. Basically, when you get down around 900 and below that, the pressure gradient means that the winds get stronger and stronger, and they've already clocked the winds over 150 miles an hour.
NORRIS: Philip, what are they learning about the track or the trajectory of the storm?
DAVIS: The trajectory still looks like the storm is heading in a pretty straight westerly direction, so the meteorologists at the National Hurricane Center say that their latest models show that it may start trending a little bit toward the north. But at this point, it's still heading pretty much in a west direction.
NORRIS: Philip, what's it like to fly on that plane?
DAVIS: Well, it's interesting. This is a--we're in the fastest and highest-flying of all the NOAA hurricane planes. It's a Gulfstream 4 research jet that's packed with instrumentation. And we're flying up above the clouds, so right now it's a little bit bumpy. We're looking down at the cloud tops, but it's a little bit smoother than you might think. As we get closer into the eye of the storm, the cloud cover gets thicker and thicker and we basically have to fly on instrumentation, on radar. But the pilots are used to doing that, and it's been a pretty smooth flight so far.
NORRIS: All right. NPR's Philip Davis, thank you.
DAVIS: Thanks a lot.
Copyright © 2005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86" t="inlineStr">
        <is>
          <t>https://web.archive.org/web/20260620014445/https://www.npr.org/2005/09/21/4857885/the-scene-inside-hurricane-rita</t>
        </is>
      </c>
      <c r="Y86" t="inlineStr">
        <is>
          <t>found</t>
        </is>
      </c>
      <c r="Z86" t="n">
        <v>807</v>
      </c>
      <c r="AA86" t="inlineStr">
        <is>
          <t>npr.org</t>
        </is>
      </c>
      <c r="AB86" t="n">
        <v>-4.34</v>
      </c>
      <c r="AC86" t="n">
        <v>-2.5</v>
      </c>
      <c r="AD86" t="inlineStr">
        <is>
          <t>Left-leaning</t>
        </is>
      </c>
    </row>
    <row r="87" ht="34.5" customHeight="1">
      <c r="A87" s="2" t="n">
        <v>32</v>
      </c>
      <c r="B87" s="2" t="n">
        <v>4</v>
      </c>
      <c r="C87" s="2" t="inlineStr">
        <is>
          <t>Hurricane Rita (September 2005)</t>
        </is>
      </c>
      <c r="D87" s="2" t="inlineStr">
        <is>
          <t>Tropical Cyclone</t>
        </is>
      </c>
      <c r="E87" s="2" t="n">
        <v>20050920</v>
      </c>
      <c r="F87" s="2" t="n">
        <v>20050924</v>
      </c>
      <c r="G87" s="2" t="n">
        <v>29415.2</v>
      </c>
      <c r="H87" s="2" t="n">
        <v>18500.1</v>
      </c>
      <c r="I87" s="2" t="n">
        <v>119</v>
      </c>
      <c r="J87" s="2" t="inlineStr">
        <is>
          <t>LA,TX</t>
        </is>
      </c>
      <c r="K87" s="2" t="inlineStr">
        <is>
          <t>13,14,15,National</t>
        </is>
      </c>
      <c r="L87" s="2" t="inlineStr">
        <is>
          <t>https://www.npr.org/2005/09/28/4866958/cameron-parish-hit-hard-by-hurricane-rita</t>
        </is>
      </c>
      <c r="M87" s="5" t="inlineStr">
        <is>
          <t>Cameron Parish Hit Hard by Hurricane Rita - NPR</t>
        </is>
      </c>
      <c r="N87" s="5" t="inlineStr">
        <is>
          <t>Sep 28, 2005 ... Transcript. Enlarge this image. Cameron Parish, La., flooded in the wake of Hurricane Rita. ... Tickets for the opening match of the United States ...</t>
        </is>
      </c>
      <c r="O87" s="2" t="inlineStr">
        <is>
          <t>Relevant</t>
        </is>
      </c>
      <c r="P87" s="2" t="n">
        <v>0</v>
      </c>
      <c r="Q87" t="inlineStr">
        <is>
          <t>C</t>
        </is>
      </c>
      <c r="S87" t="b">
        <v>0</v>
      </c>
      <c r="T87" t="inlineStr">
        <is>
          <t>The article is a ground/air-level damage report on Hurricane Rita's destruction in Cameron Parish, Louisiana, well within the event window. There is no mention of climate change, global warming, or any causal framing — only impact and recovery reporting.</t>
        </is>
      </c>
      <c r="U87" s="2">
        <f>IF(SUMPRODUCT(--ISNUMBER(SEARCH('National Domains'!$A$2:$A$48,L87)))&gt;0,"Yes","No")</f>
        <v/>
      </c>
      <c r="V87" s="2">
        <f>IF(COUNTIFS(Calibration!$A:$A,A87,Calibration!$B:$B,B87)&gt;0,"Yes","No")</f>
        <v/>
      </c>
      <c r="W87" s="4" t="inlineStr">
        <is>
          <t>Cameron Parish Hit Hard by Hurricane Rita
Related NPR Stories
The small community of Cameron Parish, La. is under water following Hurricane Rita; trees have been stripped and the city's water tower is one of the few structures still standing. Lizzie O'Leary of Red River Radio reports.
RENEE MONTAGNE, host:
Some of the devastation caused by Hurricane Rita is all but impossible to see by land. Roads are underwater and some hard-hit areas are deep in wildlife refuges. Red River Radio's Lizzy O'Leary toured parishes in western Louisiana by air with the National Guard.
LIZZY O'LEARY reporting:
As the Blackhawk helicopter lifts off from Lafayette, the landscape below is docile, even suburban. The Blackhawk flies over lush, green lawns and swimming pools, but they soon give way to a different sort of water; dark and still, it has flooded huge pieces of farmland near Jennings, Louisiana. Fly west and the landscape gets worse.
(Soundbite of helicopter)
O'LEARY: The Lacassine National Wildlife Refuge was once a pristine marsh. Now it's flooded with muddy water and pearly with oil slicks. But for a panorama of pure destruction, nothing is like Cameron Parish. You can see debris for miles, houses that look like piles of sticks, and the vacation community of Holly Beach just doesn't exist anymore.
(Soundbite of helicopter)
O'LEARY: We're flying over Holly Beach right now where there used to be about four streets deep of houses and they're completely gone. There are a few pilings left standing, but that's it. There are absolutely no structures here. Everything's been torn away.
There's one identifiable structure left in the town of Cameron. The water tower is still standing and you can read the blue lettering on it from the air. But everything around it has been flattened, like it was punched by a giant fist.
The Blackhawk lands here and, after the noise of the flight, the silence in Cameron is startling. There's a tractor-trailer overturned near a tree, and the only upright and functioning truck on this road is driven by men from the local power cooperative.
(Soundbite of truck)
O'LEARY: Mike Johnson is the superintendent. He says Cameron is only just getting ready to rebuild.
Mr. MIKE JOHNSON (Superintendent, Cameron): We're in a process working with the National Guard and some private contractors, getting the roads cleared, getting all the waters off, so everybody can start getting around and start assessing everything.
O'LEARY: Those National Guard troops are the most noticeable human presence here. The entire area near the parish courthouse has taken on the appearance of a military camp with trucks, generators and Humvees, all covered with mud. The Guard is helping keep people out of Cameron until it's safe to return. Almost all of the parish was evacuated and Sheriff Theos Duhon says residents keep asking when they can come back.
Sheriff THEOS DUHON (Cameron): Well, they call in every day. If my cell phone would catch a little bit more, it'd probably be ringing off the wall. I wouldn't be able to do anything. But right now we're just trying to get some phones hooked up. So we're going to give the numbers out to the people once we get the numbers and, hopefully, we can si--be right downtown Cameron and be able to talk to them.
O'LEARY: Duhon says Cameron's residents are resilient, even feisty. Not far from his muddy office is a tiny case in point: a lone, blue crab who ended up in somebody's yard and doesn't seem to want help or anything to do with a microphone.
(Soundbite of crab hitting the microphone)
O'LEARY: But the walk back to the helicopter is quickly sobering. The view of wreckage goes on and on. You can't see the end of it from the ground or even from the air. For NPR News, I'm Lizzie O'Leary.
MONTAGNE: This is NPR News.
Copyright © 2005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87" t="inlineStr">
        <is>
          <t>http://web.archive.org/web/20250918174852/https://www.npr.org/2005/09/28/4866958/cameron-parish-hit-hard-by-hurricane-rita</t>
        </is>
      </c>
      <c r="Y87" t="inlineStr">
        <is>
          <t>found</t>
        </is>
      </c>
      <c r="Z87" t="n">
        <v>709</v>
      </c>
      <c r="AA87" t="inlineStr">
        <is>
          <t>npr.org</t>
        </is>
      </c>
      <c r="AB87" t="n">
        <v>-4.34</v>
      </c>
      <c r="AC87" t="n">
        <v>-2.5</v>
      </c>
      <c r="AD87" t="inlineStr">
        <is>
          <t>Left-leaning</t>
        </is>
      </c>
    </row>
    <row r="88" ht="34.5" customHeight="1">
      <c r="A88" s="2" t="n">
        <v>32</v>
      </c>
      <c r="B88" s="2" t="n">
        <v>5</v>
      </c>
      <c r="C88" s="2" t="inlineStr">
        <is>
          <t>Hurricane Rita (September 2005)</t>
        </is>
      </c>
      <c r="D88" s="2" t="inlineStr">
        <is>
          <t>Tropical Cyclone</t>
        </is>
      </c>
      <c r="E88" s="2" t="n">
        <v>20050920</v>
      </c>
      <c r="F88" s="2" t="n">
        <v>20050924</v>
      </c>
      <c r="G88" s="2" t="n">
        <v>29415.2</v>
      </c>
      <c r="H88" s="2" t="n">
        <v>18500.1</v>
      </c>
      <c r="I88" s="2" t="n">
        <v>119</v>
      </c>
      <c r="J88" s="2" t="inlineStr">
        <is>
          <t>LA,TX</t>
        </is>
      </c>
      <c r="K88" s="2" t="inlineStr">
        <is>
          <t>13,14,15,National</t>
        </is>
      </c>
      <c r="L88" s="2" t="inlineStr">
        <is>
          <t>https://www.npr.org/2005/09/20/4856042/hurricane-rita-hits-florida-keys-headed-for-gulf</t>
        </is>
      </c>
      <c r="M88" s="5" t="inlineStr">
        <is>
          <t>Hurricane Rita Hits Florida Keys, Headed for Gulf - NPR</t>
        </is>
      </c>
      <c r="N88" s="5" t="inlineStr">
        <is>
          <t>Sep 20, 2005 ... CHADWICK: That's Florida Governor Jeb Bush today speaking to residents in the Florida Keys, where Hurricane Rita is. ... Copyright © 2005 NPR.</t>
        </is>
      </c>
      <c r="O88" s="2" t="inlineStr">
        <is>
          <t>Relevant</t>
        </is>
      </c>
      <c r="P88" s="2" t="n">
        <v>0</v>
      </c>
      <c r="Q88" t="inlineStr">
        <is>
          <t>C</t>
        </is>
      </c>
      <c r="S88" t="b">
        <v>0</v>
      </c>
      <c r="T88" t="inlineStr">
        <is>
          <t>The article is a live NPR broadcast from September 20, 2005, covering Hurricane Rita as it moves through the Florida Keys toward the Gulf Coast (TX/LA), directly within the event window. There is no mention of climate change or any causal attribution — the coverage focuses entirely on the storm's current status, forecast track, and human interest reporting from Key West.</t>
        </is>
      </c>
      <c r="U88" s="2">
        <f>IF(SUMPRODUCT(--ISNUMBER(SEARCH('National Domains'!$A$2:$A$48,L88)))&gt;0,"Yes","No")</f>
        <v/>
      </c>
      <c r="V88" s="2">
        <f>IF(COUNTIFS(Calibration!$A:$A,A88,Calibration!$B:$B,B88)&gt;0,"Yes","No")</f>
        <v/>
      </c>
      <c r="W88" s="4" t="inlineStr">
        <is>
          <t>Hurricane Rita Hits Florida Keys, Headed for Gulf
Related NPR Stories
Alex Chadwick talks to Richard Knab, a hurricane specialist with the National Weather Service in Miami, about Hurricane Rita as it begins to hit the Florida Keys. Chadwick also speaks with Andy Strunk, a hardware store owner in Key West, Fla., who has decided to weather the hurricane, despite evacuation recommendations from the state.
ALEX CHADWICK, host:
From NPR West, this is DAY TO DAY. I'm Alex Chadwick.
Coming up, the latest out of New Orleans as residents of the city are forced to evacuate again.
First, the lead. It's weather again, but this time not the Gulf Coast, or not yet.
Governor JEB BUSH (Republican, Florida): If you've not left the Keys already, stay where you are.
CHADWICK: That's Florida Governor Jeb Bush today speaking to residents in the Florida Keys, where Hurricane Rita is. I'm joined by hurricane specialist Chris Landsea of the National Hurricane Center in Miami.
Chris, welcome to the program. And the hurricane is in the Keys now.
Dr. CHRIS LANDSEA (National Hurricane Center): Yeah, that's correct. It's been moving toward the west through the Straits of Florida, but the north eye wall and the rain bands have been impacting the Keys all morning here.
CHADWICK: And how much rain are they bringing in there?
Dr. LANDSEA: Well, several inches. It's not a very fast-moving storm. It's only moving toward the west about 15 miles an hour. So that allows, you know, several rain bands over the whole day to impact the area. So they could have 5 or more inches of rain.
CHADWICK: How powerful are the winds, and what are you expecting from the storm?
Dr. LANDSEA: Actually, they just had a upgrade to the storm, that it's been upgraded to a Category 2 on the Saffir-Simpson Scale, and that would be with winds about a hundred mile per hour. And it is expected to continue to intensify over the next couple of days.
CHADWICK: And I just wonder, do you know where this hurricane's going? Of course people along the Gulf Coast are very worried.
Dr. LANDSEA: Well, it's going to continue west for the next two days and then on Thursday and Friday it's going to make a turn to the northwest, most likely. It's going to put Texas and Louisiana at most risk at landfall.
CHADWICK: Hurricane specialist Chris Landsea of the National Hurricane Center in Miami tracking Hurricane Rita.
Chris Landsea, thanks for joining us on DAY TO DAY.
Dr. LANDSEA: You're welcome.
CHADWICK: A moment ago, you heard Florida Governor Jeb Bush cautioning residents of Key West and the other Keys to stay where they are and seek shelter if they have not already evacuated. Lumber yard owner Andy Strunk is doing that. He's in Key West, the westernmost island in the lower keys.
Andy Strunk, what's happening where you are now?
Mr. ANDY STRUNK (Lumber Yard Owner): Right now it's overcast, light rain, some winds. At this point, it hasn't gotten too bad, but, you know, over the next few hours, we're going see what we're gonna get.
CHADWICK: I've seen forecasts of more than a foot of rain. That's a lot of rain there.
Mr. STRUNK: Yeah, during Katrina, actually, we had more-than-expected rain, and there was some flooding. And so this time around, I think a lot of people are concerned about the storm surge and the streets being flooded again.
CHADWICK: I think I understand why a lumber yard owner would stay. I mean, you must do very good business when a hurricane's coming on. People want to board things up, right?
Mr. STRUNK: Well, we think of it as a public service. You know, the people in town expect us to be open till the very latest just so they can actually protect their property. And, you know, it's not a good thing for anyone in town, including us. You know, we would much rather just have it as a regular business day. You know, there's a lot of preparation we have to do also. It'd be a lot nicer just to be able to evacuate with everyone else at certain times.
CHADWICK: But you don't. You always stay?
Mr. STRUNK: We always stay as a public service, but also we're in buildings that have been recently built to new building codes. You know, since Andrew back, you know, about 12 years ago, the building codes have gotten much stiffer and all the--basically, the hardware store we're in right now was built about four, five years ago.
CHADWICK: Well, what does it look like? No windows or what? How are you going to ride this out?
Mr. STRUNK: Actually, we have a backup generator. We have a few windows. In fact, we're on the generator right now. The power went out here. We do have a couple of windows with roll-down shutters. So at this point, I can still see outside, but probably here in a couple of hours, once I see the winds start to pick up, we're going to start rolling them down.
CHADWICK: People in the Keys, they often stay through these hurricanes, but I wonder if what happened with Hurricane Katrina has changed some people's minds.
Mr. STRUNK: I would imagine. A lot of people changed their mind after Andrew and that was a long time ago. And I think you see different residents come in and everyone gets a wake-up call now and then. There was a direct hit about 30 miles north of here that did some damage around about a 15-mile stretch. But as far as Key West goes, Key West actually hasn't had a direct hit in a long time so, you know, people get complacent.
CHADWICK: Lumber yard owner Andy Strunk sticking it out in Key West, Florida. Andy, good luck.
Mr. STRUNK: Thank you.
Copyright © 2005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88" t="inlineStr">
        <is>
          <t>http://web.archive.org/web/20250918174623/https://www.npr.org/2005/09/20/4856042/hurricane-rita-hits-florida-keys-headed-for-gulf</t>
        </is>
      </c>
      <c r="Y88" t="inlineStr">
        <is>
          <t>found</t>
        </is>
      </c>
      <c r="Z88" t="n">
        <v>1046</v>
      </c>
      <c r="AA88" t="inlineStr">
        <is>
          <t>npr.org</t>
        </is>
      </c>
      <c r="AB88" t="n">
        <v>-4.34</v>
      </c>
      <c r="AC88" t="n">
        <v>-2.5</v>
      </c>
      <c r="AD88" t="inlineStr">
        <is>
          <t>Left-leaning</t>
        </is>
      </c>
    </row>
    <row r="89" ht="34.5" customHeight="1">
      <c r="A89" s="2" t="n">
        <v>32</v>
      </c>
      <c r="B89" s="2" t="n">
        <v>6</v>
      </c>
      <c r="C89" s="2" t="inlineStr">
        <is>
          <t>Hurricane Rita (September 2005)</t>
        </is>
      </c>
      <c r="D89" s="2" t="inlineStr">
        <is>
          <t>Tropical Cyclone</t>
        </is>
      </c>
      <c r="E89" s="2" t="n">
        <v>20050920</v>
      </c>
      <c r="F89" s="2" t="n">
        <v>20050924</v>
      </c>
      <c r="G89" s="2" t="n">
        <v>29415.2</v>
      </c>
      <c r="H89" s="2" t="n">
        <v>18500.1</v>
      </c>
      <c r="I89" s="2" t="n">
        <v>119</v>
      </c>
      <c r="J89" s="2" t="inlineStr">
        <is>
          <t>LA,TX</t>
        </is>
      </c>
      <c r="K89" s="2" t="inlineStr">
        <is>
          <t>13,14,15,National</t>
        </is>
      </c>
      <c r="L89" s="2" t="inlineStr">
        <is>
          <t>https://www.npr.org/2005/10/04/4944838/the-true-death-toll-from-hurricane-rita</t>
        </is>
      </c>
      <c r="M89" s="5" t="inlineStr">
        <is>
          <t>The True Death Toll from Hurricane Rita - NPR</t>
        </is>
      </c>
      <c r="N89" s="5" t="inlineStr">
        <is>
          <t>Oct 4, 2005 ... MIKE PESCA reporting: A day after Hurricane Rita made landfall at the extreme southeast tip of Texas, that state's governor, Rick Perry, ...</t>
        </is>
      </c>
      <c r="O89" s="2" t="inlineStr">
        <is>
          <t>Relevant</t>
        </is>
      </c>
      <c r="P89" s="2" t="n">
        <v>0</v>
      </c>
      <c r="Q89" t="inlineStr">
        <is>
          <t>C</t>
        </is>
      </c>
      <c r="S89" t="b">
        <v>0</v>
      </c>
      <c r="T89" t="inlineStr">
        <is>
          <t>The article is directly about Hurricane Rita's death toll, covering impacts, counting methodologies, and evacuation-related deaths in Texas — squarely within the event window and geography. There is no mention of climate change, global warming, or any causal framing beyond the immediate storm circumstances.</t>
        </is>
      </c>
      <c r="U89" s="2">
        <f>IF(SUMPRODUCT(--ISNUMBER(SEARCH('National Domains'!$A$2:$A$48,L89)))&gt;0,"Yes","No")</f>
        <v/>
      </c>
      <c r="V89" s="2">
        <f>IF(COUNTIFS(Calibration!$A:$A,A89,Calibration!$B:$B,B89)&gt;0,"Yes","No")</f>
        <v/>
      </c>
      <c r="W89" s="4" t="inlineStr">
        <is>
          <t>The True Death Toll from Hurricane Rita
Hurricane Rita's death toll remains uncertain because there's no central authority responsible for defining and counting "hurricane-related deaths." For instance, the storm only glanced Houston, but may have nonetheless killed more than 100 residents of that city.
ALEX CHADWICK, host:
This is DAY TO DAY. I'm Alex Chadwick.
Coming up, how can New York City discourage migrating birds from flying into skyscrapers?
First, this. In Louisiana, officials have ended house-by-house searchers for more victims of Hurricane Katrina. The state's death toll from that hurricane is put at more than 970 people, with more than 220 dead in Mississippi. In the case of the later Hurricane Rita, investigators say that no one they know of died directly from that hurricane, but more than 100 people did lose their lives because of circumstances created by it. NPR's Mike Pesca reports.
MIKE PESCA reporting:
A day after Hurricane Rita made landfall at the extreme southeast tip of Texas, that state's governor, Rick Perry, appeared on "Meet the Press." When Tim Russert asked how many deaths have been the result of this hurricane, the governor answered.
(Soundbite of "Meet the "Press")
Governor RICK PERRY (Texas): Well, from the direct impact of the hurricane, it appears at this particular point in time that it's zero.
PESCA: Perry went on to acknowledge the bus near Dallas that exploded, killing 23, but concluded his answer with, `We have truly dodged a major bullet.' Soon thereafter, official tallies of the deaths inched up, but when the Houston Chronicle ran a story in the days after Rita, referring to a death toll of 10, they were inundated with letters wondering, `What about the bus?' As the Chronicle's editors considered that complaint, the medical examiner of Harris County, Houston's home, issued a report which documented 31 people who died during the evacuation process. Ronnie Crocker, an editor with the Chronicle, describes the paper's reaction.
Mr. RONNIE CROCKER (Houston Chronicle): We didn't realize how many people had died on the route, and when the medical examiner's list came across on, I guess, Wednesday afternoon and we saw 31 deaths, and you read the accounts of them, when they're like 108-degree temperature, 112, 107, it was clear immediately that they weren't just dying in Harris County, and so that's when we started looking at the different counties all along the evacuation route.
PESCA: Chronicle staffers began canvassing Texas' more than 250 counties. They talked to medical examiners, justices of the peace and hospitals in areas throughout the state. To date, this, the most complete survey, puts the total number of deaths attributable to Rita at 111. Who to count and who not to wasn't always clear. Ronnie Crocker gives this example.
Mr. CROCKER: But we had a two-year-old that was backed over, and the reason that child was out of the vehicle and, you know, near cars was because the family he was traveling with had stopped to rest in a line of traffic.
PESCA: These kinds of judgment call being made in the newsroom mirrored the work of medical examiners around the state. Galveston County, for example, had two deaths caused by Rita, maybe. One was a man who was asphyxiated, possibly preparing for the hurricane. The other was a teen-ager with a pre-existing heart condition who died in his car during the evacuation. Galveston's chief medical examiner, Stephen Pustlilnik, says all he can do is report his findings including his uncertainties to whatever entity is collecting the data, but right now no official requests for the information have been made.
The saddest part of this whole story may be that a lot of the evacuations were unnecessary and possibly even avoidable. While experts acknowledge that certain hurricanes on certain trajectories should spur a countywide evacuation, Rita turned out not to have been one of these hurricanes. The county based its evacuation plans partly on a survey conducted by a private firm. The wind damage expert for that survey was Bob Bailey. Bailey says there was enough time to realize that Rita had changed course, which is why he, unlike most of his neighbors, chose not to evacuate his suburban Houston home.
Mr. BOB BAILEY (Wind Damage Expert): I was actually surprised. The majority of our neighborhood evacuated. I think they were somewhat alarmed. It was always a worst case was what was being conveyed. You know, that's one part of the picture, but certainly it's not a complete picture.
PESCA: In natural disasters, complete and thorough pictures are often obscured. That's why getting a precise count of Rita's toll will be impossible, the medical examiners say. Perhaps the best method is one that has been used by epidemiologists for other public health crises. The number of deaths in a given time period--in this case, the last few days of September--will be taken, going back a few years. This will be compared to the overall death toll near Houston for late September 2005. The resulting difference, which sidesteps any debate about cause, is called excess deaths. The number will be neither definitive, nor perfect, but it will give future researchers a pretty good idea of the human toll of Rita's devastation. Mike Pesca, NPR News, New York.
CHADWICK: I'm Alex Chadwick. More in a moment on DAY TO DAY from NPR News.
Copyright © 2005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89" t="inlineStr">
        <is>
          <t>http://web.archive.org/web/20250824001435/https://www.npr.org/2005/10/04/4944838/the-true-death-toll-from-hurricane-rita</t>
        </is>
      </c>
      <c r="Y89" t="inlineStr">
        <is>
          <t>found</t>
        </is>
      </c>
      <c r="Z89" t="n">
        <v>952</v>
      </c>
      <c r="AA89" t="inlineStr">
        <is>
          <t>npr.org</t>
        </is>
      </c>
      <c r="AB89" t="n">
        <v>-4.34</v>
      </c>
      <c r="AC89" t="n">
        <v>-2.5</v>
      </c>
      <c r="AD89" t="inlineStr">
        <is>
          <t>Left-leaning</t>
        </is>
      </c>
    </row>
    <row r="90" ht="45.75" customHeight="1">
      <c r="A90" s="2" t="n">
        <v>32</v>
      </c>
      <c r="B90" s="2" t="n">
        <v>7</v>
      </c>
      <c r="C90" s="2" t="inlineStr">
        <is>
          <t>Hurricane Rita (September 2005)</t>
        </is>
      </c>
      <c r="D90" s="2" t="inlineStr">
        <is>
          <t>Tropical Cyclone</t>
        </is>
      </c>
      <c r="E90" s="2" t="n">
        <v>20050920</v>
      </c>
      <c r="F90" s="2" t="n">
        <v>20050924</v>
      </c>
      <c r="G90" s="2" t="n">
        <v>29415.2</v>
      </c>
      <c r="H90" s="2" t="n">
        <v>18500.1</v>
      </c>
      <c r="I90" s="2" t="n">
        <v>119</v>
      </c>
      <c r="J90" s="2" t="inlineStr">
        <is>
          <t>LA,TX</t>
        </is>
      </c>
      <c r="K90" s="2" t="inlineStr">
        <is>
          <t>13,14,15,National</t>
        </is>
      </c>
      <c r="L90" s="2" t="inlineStr">
        <is>
          <t>https://www.chron.com/news/hurricanes/article/Museums-prepared-for-Hurricane-Rita-1929354.php</t>
        </is>
      </c>
      <c r="M90" s="5" t="inlineStr">
        <is>
          <t>Museums prepared for Hurricane Rita - Chron</t>
        </is>
      </c>
      <c r="N90" s="5" t="inlineStr">
        <is>
          <t>By PATRICIA C. JOHNSON, Copyright 2005 Houston Chronicle Sep 21, 2005. As Hurricane Rita whips toward the Gulf Coast, museum personnel ... "I think if there was a major storm surge, our precautions would be ...</t>
        </is>
      </c>
      <c r="O90" s="2" t="inlineStr">
        <is>
          <t>Relevant</t>
        </is>
      </c>
      <c r="P90" s="2" t="n">
        <v>0</v>
      </c>
      <c r="Q90" t="inlineStr">
        <is>
          <t>C</t>
        </is>
      </c>
      <c r="S90" t="b">
        <v>0</v>
      </c>
      <c r="T90" t="inlineStr">
        <is>
          <t>The article directly covers Houston museums' preparations for Hurricane Rita ahead of its landfall, clearly within the event window. There is no discussion of climate change, global warming, or any other causal attribution — purely operational/preparedness reporting.</t>
        </is>
      </c>
      <c r="U90" s="2">
        <f>IF(SUMPRODUCT(--ISNUMBER(SEARCH('National Domains'!$A$2:$A$48,L90)))&gt;0,"Yes","No")</f>
        <v/>
      </c>
      <c r="V90" s="2">
        <f>IF(COUNTIFS(Calibration!$A:$A,A90,Calibration!$B:$B,B90)&gt;0,"Yes","No")</f>
        <v/>
      </c>
      <c r="W90" s="4" t="inlineStr">
        <is>
          <t>As Hurricane Rita whips toward the Gulf Coast, museum personnel in Houston say they are prepared for the worst.
Marti Mayo, director of the Contemporary Art Museum, is confident that her museum — which was devastated by flooding in 1976 — now stands ready.
"We have gone through Alicia and through Allison, and the physical building is not really an issue," Mayo said. "We have a long-standing disaster plan that we've tested and rehearsed."
Advertisement
Article continues below this ad
Her staff, she says, would first secure the "irreplaceables": Files and works of art in the museum's underground lower level would be moved to the upper gallery. Generators would keep pumps working in case of flooding, though they would not provide enough power to run the climate-control system.
For the duration of an emergency, five to six staff members would remain on site. They would include building maintenance and security people, the registrar and preparators who handle the art.
If necessary, she said, all staff and their families could find shelter in the museum. And if art needs to be moved outside the museum, long-term, climate-controlled storage has been arranged.
Advertisement
Article continues below this ad
"I think if there was a major storm surge, our precautions would be adequate," Mayo said.
MFAH
In 1983, Marzio says, Hurricane Alicia provided him his first experience with a major storm. On a bright sunny day, a day or two before the hurricane was predicted to make landfall, he ordered the museum's entrances sandbagged and plywood over its windows. A guard said to him, "If the storm doesn't hit, you're going to look like (an idiot)."
Advertisement
Article continues below this ad
Alicia, a Category 3 storm that wreaked havoc on downtown Houston, proved Marzio right. Every year since then, the museum has run disaster drills.
In the event of a hurricane, Marzio says, several sculptures from the museum's sculpture garden, such as the Giacometti bronze, would be moved indoors. Works hanging near windows in the museum's Law Building would be moved into the interior galleries. The Bissonnet entrance would be sandbagged and if needed, all windows would be covered with plywood.
The relatively new Beck Building sits next to the Law Building, but is less vulnerable to rough weather. Marzio says that the Beck sits on a rise, "on a pedestal" above the street and 54 feet above sea level; the Law Building's entrance is directly at street level, around 15 feet lower. The Beck's rooftop skylight boxes were designed to withstand a Category 4 hurricane — winds of 131 to 155 mph.
Sump pumps in the museum's sub-basement work constantly, so there's little chance of flooding. Generators would keep the pumps and climate controls working, and a contractor would resupply fuel if necessary.
Advertisement
Article continues below this ad
Rienzi, one of two house museums the MFAH operates in the River Oaks area, is vulnerable, Marzio said. But the building hasn't flooded since the museum acquired it in 1991.
The MFAH's other house museum, Bayou Bend, also in River Oaks, has flooded several times, and suffered more than $1 million in damages from the last two storms. Marzio says that previous damage was mainly to the visitor's center — buildings that didn't contain the collection of American decorative arts — and he doesn't expect any further damage from flooding.
A staff of 35, including security personnel and preparators, would be stationed in the MFAH's multiple buildings.
The Menil
Advertisement
Article continues below this ad
The building, facility and security manager Steve McConathy said, "is like a boat on the ground." The museum's ground-level exhibition floor sits at 54 1/2 feet above sea level in an area where the highest recorded floodwaters rose to 51 feet above sea level.
Most of the collection is stored, even safer, upstairs.
Emergency generators in the basement are capable of powering the sump pumps, the climate-control system for the storage area, and elevators and emergency lighting for a week.
McConathy says that the nearby Twombly Gallery is built exactly like Menil's main building, and sits only a foot lower (53 1/2 feet above sea level).
Advertisement
Article continues below this ad
The Byzantine Fresco Chapel is on a slope, and even during Allison, had no water inside.
Richmond Hall, a Menil gallery, with its foundation at street level, is lower than any other building in the group. But its concrete floor is highly durable, and the gallery's Dan Flavin sculpture, made of industrial fluorescent lights, is installed about a foot above the floor. It was not damaged when Allison left floodwaters inside. About all that can be done there, McConathy said, is to sandbag the entrances.
The Rothko Chapel and the Menil house in River Oaks will also be sandbagged.
Children's Museum
Advertisement
Article continues below this ad
But what about the building's exterior exhibits — and its full-time residents? The ecosystem pond in its patio "has special drains so it will not overflow," explained Sinclair. "The turtles won't drown."
patricia.johnson@chron.com</t>
        </is>
      </c>
      <c r="X90" t="inlineStr">
        <is>
          <t>https://web.archive.org/web/20260620014630/https://www.chron.com/news/hurricanes/article/Museums-prepared-for-Hurricane-Rita-1929354.php</t>
        </is>
      </c>
      <c r="Y90" t="inlineStr">
        <is>
          <t>found</t>
        </is>
      </c>
      <c r="Z90" t="n">
        <v>835</v>
      </c>
      <c r="AA90" t="inlineStr">
        <is>
          <t>chron.com</t>
        </is>
      </c>
      <c r="AB90" t="n">
        <v>-0.75</v>
      </c>
      <c r="AC90" t="n">
        <v>0</v>
      </c>
      <c r="AD90" t="inlineStr">
        <is>
          <t>Left-leaning</t>
        </is>
      </c>
    </row>
    <row r="91" ht="34.5" customHeight="1">
      <c r="A91" s="2" t="n">
        <v>32</v>
      </c>
      <c r="B91" s="2" t="n">
        <v>8</v>
      </c>
      <c r="C91" s="2" t="inlineStr">
        <is>
          <t>Hurricane Rita (September 2005)</t>
        </is>
      </c>
      <c r="D91" s="2" t="inlineStr">
        <is>
          <t>Tropical Cyclone</t>
        </is>
      </c>
      <c r="E91" s="2" t="n">
        <v>20050920</v>
      </c>
      <c r="F91" s="2" t="n">
        <v>20050924</v>
      </c>
      <c r="G91" s="2" t="n">
        <v>29415.2</v>
      </c>
      <c r="H91" s="2" t="n">
        <v>18500.1</v>
      </c>
      <c r="I91" s="2" t="n">
        <v>119</v>
      </c>
      <c r="J91" s="2" t="inlineStr">
        <is>
          <t>LA,TX</t>
        </is>
      </c>
      <c r="K91" s="2" t="inlineStr">
        <is>
          <t>13,14,15,National</t>
        </is>
      </c>
      <c r="L91" s="2" t="inlineStr">
        <is>
          <t>https://www.chron.com/news/hurricanes/article/2-U-S-oil-reserve-sites-may-shut-for-10-days-1553002.php</t>
        </is>
      </c>
      <c r="M91" s="5" t="inlineStr">
        <is>
          <t>2 U.S. oil reserve sites may shut for 10 days - Chron</t>
        </is>
      </c>
      <c r="N91" s="5" t="inlineStr">
        <is>
          <t>Sep 29, 2005 ... Hurricanes &amp; Tropical Storms. 2 U.S. oil ... Hurricane Rita and will not be able to ... Sep 29, 2005. TOM DOGGETT. Chron Logo. Want ...</t>
        </is>
      </c>
      <c r="O91" s="2" t="inlineStr">
        <is>
          <t>Relevant</t>
        </is>
      </c>
      <c r="P91" s="2" t="n">
        <v>0</v>
      </c>
      <c r="Q91" t="inlineStr">
        <is>
          <t>C</t>
        </is>
      </c>
      <c r="S91" t="b">
        <v>0</v>
      </c>
      <c r="T91" t="inlineStr">
        <is>
          <t>The article is directly about the impact of Hurricane Rita on U.S. Strategic Petroleum Reserve sites in Texas and Louisiana, falling squarely within the event window. There is no mention of climate change or any causal attribution — it is purely operational/impact reporting.</t>
        </is>
      </c>
      <c r="U91" s="2">
        <f>IF(SUMPRODUCT(--ISNUMBER(SEARCH('National Domains'!$A$2:$A$48,L91)))&gt;0,"Yes","No")</f>
        <v/>
      </c>
      <c r="V91" s="2">
        <f>IF(COUNTIFS(Calibration!$A:$A,A91,Calibration!$B:$B,B91)&gt;0,"Yes","No")</f>
        <v/>
      </c>
      <c r="W91" s="4" t="inlineStr">
        <is>
          <t>WASHINGTON - Two sites in Texas and Louisiana that store the government's emergency oil stockpile could be without electricity for up 10 days because of Hurricane Rita and will not be able to release crude, according to the Energy Department.
The West Hackberry site in Louisiana and the Big Hill site in Texas are two of four storage sites that make up the Strategic Petroleum Reserve, which the Bush administration has said it will make available to refineries, if needed, to replace oil supplies disrupted by Rita over the weekend and Hurricane Katrina a month ago.
"The (two) sites may be out of power for 5-10 days and, therefore, are unable to drawdown crude oil," the Energy Department said in its latest assessment of how the U.S. energy sector has been affected by two hurricanes in less than a month.
Advertisement
Article continues below this ad
It did not appear that the temporary shutdown of the two sites would interfere with the government's previous schedule to deliver 12.1 million barrels of reserve crude to refineries during October.
The October deliveries would partly fill the government's prior agreement to loan 13.2 million barrels of reserve oil and sell another 11 million barrels to refineries after Hurricane Katrina. Over 7.5 million barrels of that oil already has been delivered.
"Transfer of all the contracted crude oil will continue in batches throughout October," the department said.
Advertisement
Article continues below this ad
The emergency reserve was created by Congress in the mid-1970s after the Arab oil embargo. The stockpile currently holds 694 million barrels in underground salt caverns.
In a related matter, Democratic Senators Charles Schumer of New York and Richard Durbin of Illinois planned to introduce legislation on Thursday for the government to create emergency gasoline and jet fuel stockpiles to be drawn down during times of fuel shortages.</t>
        </is>
      </c>
      <c r="X91" t="inlineStr">
        <is>
          <t>https://web.archive.org/web/20260620014834/https://www.chron.com/news/houston-weather/hurricanes/article/2-u-s-oil-reserve-sites-may-shut-for-10-days-1553002.php</t>
        </is>
      </c>
      <c r="Y91" t="inlineStr">
        <is>
          <t>found</t>
        </is>
      </c>
      <c r="Z91" t="n">
        <v>307</v>
      </c>
      <c r="AA91" t="inlineStr">
        <is>
          <t>chron.com</t>
        </is>
      </c>
      <c r="AB91" t="n">
        <v>-0.75</v>
      </c>
      <c r="AC91" t="n">
        <v>0</v>
      </c>
      <c r="AD91" t="inlineStr">
        <is>
          <t>Left-leaning</t>
        </is>
      </c>
    </row>
    <row r="92" ht="34.5" customHeight="1">
      <c r="A92" s="2" t="n">
        <v>32</v>
      </c>
      <c r="B92" s="2" t="n">
        <v>9</v>
      </c>
      <c r="C92" s="2" t="inlineStr">
        <is>
          <t>Hurricane Rita (September 2005)</t>
        </is>
      </c>
      <c r="D92" s="2" t="inlineStr">
        <is>
          <t>Tropical Cyclone</t>
        </is>
      </c>
      <c r="E92" s="2" t="n">
        <v>20050920</v>
      </c>
      <c r="F92" s="2" t="n">
        <v>20050924</v>
      </c>
      <c r="G92" s="2" t="n">
        <v>29415.2</v>
      </c>
      <c r="H92" s="2" t="n">
        <v>18500.1</v>
      </c>
      <c r="I92" s="2" t="n">
        <v>119</v>
      </c>
      <c r="J92" s="2" t="inlineStr">
        <is>
          <t>LA,TX</t>
        </is>
      </c>
      <c r="K92" s="2" t="inlineStr">
        <is>
          <t>13,14,15,National</t>
        </is>
      </c>
      <c r="L92" s="2" t="inlineStr">
        <is>
          <t>https://www.npr.org/2005/09/24/4862035/hurricane-rita-storms-into-texas-louisiana</t>
        </is>
      </c>
      <c r="M92" s="5" t="inlineStr">
        <is>
          <t>Hurricane Rita Storms into Texas, Louisiana - NPR</t>
        </is>
      </c>
      <c r="N92" s="5" t="inlineStr">
        <is>
          <t>Sep 24, 2005 ... The Category 3 storm threatens a wide swath of the two states, but will pass well to the east of Houston ... Hurricane Rita Storms into Texas, ...</t>
        </is>
      </c>
      <c r="O92" s="2" t="n"/>
      <c r="P92" s="2" t="n"/>
      <c r="U92" s="2">
        <f>IF(SUMPRODUCT(--ISNUMBER(SEARCH('National Domains'!$A$2:$A$48,L92)))&gt;0,"Yes","No")</f>
        <v/>
      </c>
      <c r="V92" s="2">
        <f>IF(COUNTIFS(Calibration!$A:$A,A92,Calibration!$B:$B,B92)&gt;0,"Yes","No")</f>
        <v/>
      </c>
      <c r="W92" s="4" t="n"/>
      <c r="X92" t="inlineStr">
        <is>
          <t>https://web.archive.org/web/20260620015002/https://www.npr.org/2005/09/24/4862035/hurricane-rita-storms-into-texas-louisiana</t>
        </is>
      </c>
      <c r="Y92" t="inlineStr">
        <is>
          <t>failed</t>
        </is>
      </c>
      <c r="AA92" t="inlineStr">
        <is>
          <t>npr.org</t>
        </is>
      </c>
      <c r="AB92" t="n">
        <v>-4.34</v>
      </c>
      <c r="AC92" t="n">
        <v>-2.5</v>
      </c>
      <c r="AD92" t="inlineStr">
        <is>
          <t>Left-leaning</t>
        </is>
      </c>
    </row>
    <row r="93" ht="34.5" customHeight="1">
      <c r="A93" s="2" t="n">
        <v>32</v>
      </c>
      <c r="B93" s="2" t="n">
        <v>10</v>
      </c>
      <c r="C93" s="2" t="inlineStr">
        <is>
          <t>Hurricane Rita (September 2005)</t>
        </is>
      </c>
      <c r="D93" s="2" t="inlineStr">
        <is>
          <t>Tropical Cyclone</t>
        </is>
      </c>
      <c r="E93" s="2" t="n">
        <v>20050920</v>
      </c>
      <c r="F93" s="2" t="n">
        <v>20050924</v>
      </c>
      <c r="G93" s="2" t="n">
        <v>29415.2</v>
      </c>
      <c r="H93" s="2" t="n">
        <v>18500.1</v>
      </c>
      <c r="I93" s="2" t="n">
        <v>119</v>
      </c>
      <c r="J93" s="2" t="inlineStr">
        <is>
          <t>LA,TX</t>
        </is>
      </c>
      <c r="K93" s="2" t="inlineStr">
        <is>
          <t>13,14,15,National</t>
        </is>
      </c>
      <c r="L93" s="2" t="inlineStr">
        <is>
          <t>https://www.nytimes.com/2005/09/23/us/nationalspecial/miles-of-traffic-as-texans-heed-order-to-leave.html</t>
        </is>
      </c>
      <c r="M93" s="5" t="inlineStr">
        <is>
          <t>Miles of Traffic as Texans Heed Order to Leave - The New York Times</t>
        </is>
      </c>
      <c r="N93" s="5" t="inlineStr">
        <is>
          <t>Sep 23, 2005 ... ... Hurricane Rita, particularly after the devastation and death caused less than a month ago by Hurricane Katrina. As the day progressed the storm ...</t>
        </is>
      </c>
      <c r="O93" s="2" t="inlineStr">
        <is>
          <t>Relevant</t>
        </is>
      </c>
      <c r="P93" s="2" t="n">
        <v>0</v>
      </c>
      <c r="Q93" t="inlineStr">
        <is>
          <t>C</t>
        </is>
      </c>
      <c r="S93" t="b">
        <v>0</v>
      </c>
      <c r="T93" t="inlineStr">
        <is>
          <t>The article is directly about Hurricane Rita's landfall and the massive evacuation chaos in Texas and Louisiana during the event window (September 22-23, 2005). It contains no discussion of climate change, global warming, or any causal attribution beyond describing the storm itself and the human response to it.</t>
        </is>
      </c>
      <c r="U93" s="2">
        <f>IF(SUMPRODUCT(--ISNUMBER(SEARCH('National Domains'!$A$2:$A$48,L93)))&gt;0,"Yes","No")</f>
        <v/>
      </c>
      <c r="V93" s="2">
        <f>IF(COUNTIFS(Calibration!$A:$A,A93,Calibration!$B:$B,B93)&gt;0,"Yes","No")</f>
        <v/>
      </c>
      <c r="W93" s="4" t="inlineStr">
        <is>
          <t>Supported by
STORM AND CRISIS: THE OVERVIEW
Miles of Traffic as Texans Heed Order to Leave
HOUSTON, Sept. 22 - Heeding days of dire warnings about Hurricane Rita, as many as 2.5 million people jammed evacuation routes on Thursday, creating colossal 100-mile-long traffic jams that left many people stranded and out of gas as the huge storm bore down on the Texas coast.
Acknowledging that "being on the highway is a deathtrap," Mayor Bill White asked for military help in rushing scarce fuel to stranded drivers.
Mr. White and the top official in Harris County, Judge Robert Eckels, admitted that their plans had not anticipated the volume of traffic. They maintained that they had not urged such a widespread evacuation, although only a day earlier they invoked the specter of Hurricane Katrina, and told residents that the "time for waiting was over."
Officials also made matters worse for themselves by announcing at one point that they would use inbound lanes on one highway to ease the outbound crush, only to abort the plan later, saying it was impractical.
The unending lines of vehicles heading out of Houston were only one indication of how seriously people along the Gulf Coast regarded the threat of Hurricane Rita, particularly after the devastation and death caused less than a month ago by Hurricane Katrina.
As the day progressed the storm weakened slightly, from Category 5 to Category 4 status, as the maximum wind speed fell from 175 miles per hour to about 140. The hurricane also shifted course toward the north, with landfall expected early Saturday between Galveston and Port Arthur, Tex. The shift offered a glimmer of hope to the panicked Houston area but threatened further flooding in New Orleans and other areas devastated by Hurricane Katrina.
But officials warned that the storm still had the potential to cause widespread damage to Houston, and after witnessing what happened in New Orleans, few people here were willing to take their chances.
In Baton Rouge, La., Gov. Kathleen Babineaux Blanco called for the evacuation of a nearly half a million people in the southwest portion of her state.
"Head north, head north," she said. "You cannot go east, you cannot go west, head north. If you know the local roads that go north, take those."
Noting the difficulty medical examiners have had in identifying the dead from Hurricane Katrina, Ms. Blanco offered morbid advice to those who refuse to evacuate. "Perhaps they should write their Social Security numbers on their arms in indelible ink," she said.
The Houston area's two major air gateways, Hobby Airport and Bush Intercontinental, suffered major delays when more than 150 screeners from the Transportation Security Administration, facing their own evacuation concerns, did not show up for work. The agency later rushed in replacements, a spokeswoman said, but passengers, already burdening the system with extra luggage for their trips to safety, waited for hours to go through security.
After crawling only 10 or 20 miles in nine hours, some drivers turned around to take their chances at home rather than risk being caught in the open when the hurricane struck.
Starting Wednesday night and throughout Thursday, the major evacuation routes, Interstate 45 north to Dallas, I-10 West to San Antonio, Route 290 to College Station and Austin, and 59 to Lufkin grew into hundred-mile-long parking lots. Drivers heeding the call to evacuate Galveston island and other low-lying areas took 4 and 5 hours to cover the 50 miles to Houston. And there the long crawl north began in earnest.
The delays were long enough for one ice cream seller on I-45 to do a brisk business on the highway, as drivers left their stopped cars to buy refreshments. Cars overheated and broke down and others ran out of gas, worsening the crush.
"The question is how many people will be gravely ill and die sitting on the side of the freeway," said State Representative Garnet Coleman, Democrat of Houston. "Dying not from the storm, but from the evacuation."
Mr. Coleman's family had tried to leave the city Thursday at his urging -- he is traveling on the West Coast -- but they gave up after 12 hours of stalled traffic, without even passing the city's outer ring highway.
"If you can't move outside the city of Houston in 12 hours, then nobody else is getting out," Mr. Coleman said. "This is it. Because even if you tried to leave now, you would not move fast enough to get out of harm's way in advance of the storm."
The situation raised serious worries about how the city would handle something like a terrorist attack, he said.
Timothy Adcock, 48, a Houston landscaper who was in the 15th hour of inching to Tyler in a companion's pickup truck after his car broke down under the grueling conditions, said, "I never saw anything so disorganized."
"We did everything we were supposed to do," Mr. Adcock said, "secure our house, left early, checked routes, checked on our neighbors." But he said, "when we got out there we were totally on our own."
A high-occupancy vehicle lane went unused, he said, and they saw no police officers. At one point, Mr. Adcock said, he called the Texas Department of Transportation for an alternate route, but the woman who answered could not find a map.
Many stranded drivers said they had responded to official pleas to flee made by Mayor White and Judge Eckels, who often invoked the specter of Hurricane Katrina.
"Don't wait, the time for waiting is over," Mr. White urged Wednesday. "Don't follow the example of New Orleans and think someone's going to get you."
But Thursday as the traffic chaos worsened, he and Judge Eckels appeared to back off their dire warnings, saying that the only mandatory evacuation order concerned those in flood-prone areas along the coast.
"If you're not in the evacuation zone, follow the news," the mayor said. "The storm is oscillating. We may be in a better position." And he maintained: "We have never called for the evacuation of Houston. We asked people to use their common sense."
But Judge Eckels acknowledged under questioning that the massive congestion "was not in the plan."
While the storm is expected to hit the shore with as much strength as Hurricane Katrina did, forecasters added an additional concern Thursday, saying it was likely to stall inland for several days and disgorge enormous amounts of rain.
Hurricane Katrina, while similar in intensity and size, did not cause inland flooding after hitting the Gulf Coast because it was swept out of the South by the jet stream, said Timothy J. Schott, a National Weather Service meteorologist.
But the jet stream, a high-altitude, east-flowing river of air, has shifted to near the Great Lakes, Mr. Schott said, and so cannot be relied on to "scoop out" the swirling, Georgia-size mass of moisture and rain clouds that will be left behind this weekend as Hurricane Rita moves over East Texas, Oklahoma and parts of Arkansas.
"This is looming as a big problem," Mr. Schott said. "The storm could spend three days hanging around there" and could easily produce 10 inches or more of rain, enough to cause intense flooding.
Forecasters said the pinwheeling bands of thunderstorms radiating several hundred miles from the eye of the hurricane could produce up to five inches of rain in New Orleans, near the limit of what Army Corpsof Engineers officials said the city's taxed pumps could handle.
Governor Blanco of Louisiana appealed for 30,000 more Army and National Guard troops to respond to Hurricane Rita. Vice Adm. Thad W. Allen, director of the federal response to Hurricane Katrina, said he would forward to request for to the secretary of the Department of Homeland Security, Michael Chertoff.
Frank E. Gutierrez, the emergency management coordinator for Harris County, said that models for an emergency evacuation envisioned 800,000 to 1.2 million people but that "well over 2.5 million" hit the road to flee Hurricane Rita.
Officials in Texas also said they recognized a serious situation had arisen in the evacuation, with many people stranded on traffic-choked highways, without gas and without water. The state had promised to send gas trucks to relieve the problem, Mayor White said, but he could not say how long it would be before those trucks arrived.
In the meantime, he said, the city intended to send out vans and buses filled with water to take to the stranded people, and to evacuate some on the buses, as needed. To that end, Judge Eckels put out a call for volunteers to help load these vans and buses with water, and said that their help was needed immediately.
Mayor White deflected questions from reporters asking him to assess who was to blame for what happened Thursday, specifically the lack of gasoline where needed.
"This is not the time to look at who should have done what on the emergency," the mayor said. "This is not the time we're going to get into who should've done what."
Earlier, as the crush worsened, state transportation officials announced that contraflow lanes would be established first on I-45, then 290 and lastly on I-10. But by midafternoon, with traffic immobile on 290, the plan for extra lanes there was dropped, stranding many and prompting other to reverse course. "We need that route so resources can still get into the city," said a transportation spokeswoman, Janelle Gbur.
Elsewhere, with the storm's expected path shifting, mandatory evacuations were ordered in the Beaumont, Tex., area.
Across the spectrum, from the federal government to the states involved, the response to Hurricane Rita differed fundamentally from the preparations less than a month ago, as Hurricane Katrina moved across the Gulf of Mexico toward the coast.
At the request of Gov. Rick Perry of Texas, FEMA was moving to send additional fuel to Texas.
"I just talked with the governor this morning and that was his No. 1 request is to make sure we can get some fuel down there, to make sure those cars have fuels, make sure the first responders have fuels, and we are working to process that right now," said R. David Paulison, acting director of the Federal Emergency Management Agency.
For people stuck in traffic trying to evacuate, Mr. Paulison advised them not to turn around and go home.
"I know they're frustrated, there's a lot of traffic out there," he said. "Again, that's why we try to evacuate early. If they stay on the road now, they're going to have enough time to get out of harm's way."
Reporting for this article was contributed by Rick Lyman, Maureen Balleza and Christie Taylor in Houston
Related Content
Advertisement</t>
        </is>
      </c>
      <c r="X93" t="inlineStr">
        <is>
          <t>http://web.archive.org/web/20250909214944/https://www.nytimes.com/2005/09/23/us/nationalspecial/miles-of-traffic-as-texans-heed-order-to-leave.html</t>
        </is>
      </c>
      <c r="Y93" t="inlineStr">
        <is>
          <t>found</t>
        </is>
      </c>
      <c r="Z93" t="n">
        <v>1782</v>
      </c>
      <c r="AA93" t="inlineStr">
        <is>
          <t>nytimes.com</t>
        </is>
      </c>
      <c r="AB93" t="n">
        <v>-8.02</v>
      </c>
      <c r="AC93" t="n">
        <v>-2.5</v>
      </c>
      <c r="AD93" t="inlineStr">
        <is>
          <t>Left-leaning</t>
        </is>
      </c>
    </row>
    <row r="94" ht="34.5" customHeight="1">
      <c r="A94" s="2" t="n">
        <v>33</v>
      </c>
      <c r="B94" s="2" t="n">
        <v>1</v>
      </c>
      <c r="C94" s="2" t="inlineStr">
        <is>
          <t>Hurricane Wilma (October 2005)</t>
        </is>
      </c>
      <c r="D94" s="2" t="inlineStr">
        <is>
          <t>Tropical Cyclone</t>
        </is>
      </c>
      <c r="E94" s="2" t="n">
        <v>20051024</v>
      </c>
      <c r="F94" s="2" t="n">
        <v>20051024</v>
      </c>
      <c r="G94" s="2" t="n">
        <v>30020</v>
      </c>
      <c r="H94" s="2" t="n">
        <v>19000</v>
      </c>
      <c r="I94" s="2" t="n">
        <v>35</v>
      </c>
      <c r="J94" s="2" t="inlineStr">
        <is>
          <t>FL</t>
        </is>
      </c>
      <c r="K94" s="2" t="inlineStr">
        <is>
          <t>3,4,5,6,National</t>
        </is>
      </c>
      <c r="L94" s="2" t="inlineStr">
        <is>
          <t>https://www.npr.org/2005/10/24/4971075/hurricane-wilma-makes-landfall-in-southwest-florida</t>
        </is>
      </c>
      <c r="M94" s="5" t="inlineStr">
        <is>
          <t>Hurricane Wilma Makes Landfall in Southwest Florida - NPR</t>
        </is>
      </c>
      <c r="N94" s="5" t="inlineStr">
        <is>
          <t>Oct 24, 2005 ... NAPLES, Fla. (AP) - Hurricane Wilma plowed into southwest Florida early Monday with howling 125 mph winds and dashed across the state to the ...</t>
        </is>
      </c>
      <c r="O94" s="2" t="inlineStr">
        <is>
          <t>Relevant</t>
        </is>
      </c>
      <c r="P94" s="2" t="n">
        <v>0</v>
      </c>
      <c r="Q94" t="inlineStr">
        <is>
          <t>C</t>
        </is>
      </c>
      <c r="S94" t="b">
        <v>0</v>
      </c>
      <c r="T94" t="inlineStr">
        <is>
          <t>The article is directly about Hurricane Wilma making landfall in southwest Florida on October 24, 2005, covering impacts, damages, casualties, and storm tracking. There is no mention of climate change, global warming, or any causal attribution beyond the immediate meteorological event.</t>
        </is>
      </c>
      <c r="U94" s="2">
        <f>IF(SUMPRODUCT(--ISNUMBER(SEARCH('National Domains'!$A$2:$A$48,L94)))&gt;0,"Yes","No")</f>
        <v/>
      </c>
      <c r="V94" s="2">
        <f>IF(COUNTIFS(Calibration!$A:$A,A94,Calibration!$B:$B,B94)&gt;0,"Yes","No")</f>
        <v/>
      </c>
      <c r="W94" s="4" t="inlineStr">
        <is>
          <t>Hurricane Wilma Makes Landfall in Southwest Florida
Track the Storm
NAPLES, Fla. (AP) - Hurricane Wilma plowed into southwest Florida early Monday with howling 125 mph winds and dashed across the state to the Miami-Fort Lauderdale area, blowing out windows in skyscrapers, peeling away roofs and knocking out power to millions of people. At least one death in Florida was blamed on the storm.
The same storm that brought ruin over the weekend to resort towns along Mexico's Yucatan Coast came ashore in Florida as a strong Category 3 hurricane, but within hours had weakened into a Category 2 with winds of 105 mph. Early in the afternoon, it was back up to Category 3 with 115 mph winds as it swirled out into the open Atlantic on a course that was unlikely to affect the East Coast.
Reporter's Notebook
As it made its away across the state, it flattened trees, tore off screens, broke water mains, littered the streets with signs and downed power lines, and turned debris into missiles.
"We have been huddled in the living room trying to stay away from the windows. It got pretty violent there for a while," said Eddie Kenny, 25, who was at his parents' home in Plantation near Fort Lauderdale with his wife. "We have trees down all over the place and two fences have been totally demolished, crushed, gone."
In Cuba, rescuers used scuba gear, inflatable rafts and amphibious vehicles to pull nearly 250 people from their flooded homes in Havana after Wilma sent huge waves crashing into the capital city and swamped neighborhoods up to four blocks inland with 3 feet of water. In Cancun, Mexico, troops and federal police moved in to control looting at stores and shopping centers ripped open by the hurricane, and hunger and frustration mounted among Mexicans and stranded tourists.
Wilma, Florida's eighth hurricane in 15 months, came ashore in Florida at 6:30 a.m. EDT near Cape Romano, 22 miles south of Naples, spinning off tornadoes and bringing a potential for up to 10 inches of rain, the National Hurricane Center said.
The storm flooded large sections of Key West and other areas and knocked out power to up to 2.5 million homes and businesses as it raced across the state and buffeted heavily populated Miami-Dade, Broward and Palm Beach counties on the Atlantic coast with gusts over 100 mph.
A gust was clocked at 104 mph at the National Hurricane Center in Miami, causing howling even in the bunker-like building.
In Weston, near Fort Lauderdale, Kim DuBois sat in her darkened house with her two children and husband, with the power out and the storm shutters up. For light they used a battery-powered pumpkin lantern they bought for Halloween.
"I could hear tiles coming off the roof," she said. "There are trees on cars and flooding at the end of our street." She added: "Really what I'm afraid of is tornadoes."
A man in the Fort Lauderdale suburb of Coral Springs died when a tree fell on him, Broward County spokesman Carl Fowler said. Wilma killed at least three people in Mexico and 13 others in Jamaica and Haiti as it made is way across the Caribbean last week.
More than 33,000 people were in shelters across the state. But no mandatory evacuations were ordered along Florida's heavily populated east coast. An in the low-lying Florida Keys, not even 10 percent of the Keys' 78,000 hardy, storm-tested residents evacuated, Sheriff Richard Roth said. Wilma prompted the fourth hurricane evacuation of the Keys this year.
About 35 percent of Key West was flooded, including the airport, said Jay Gewin, an assistant to the island city's mayor. No travel was possible in or out of the city, he said. U.S. 1, the only highway connecting the Keys to the mainland, was flooded.
Key West Police Chief Bill Mauldin said the flooding was severe - "more extensive than we've seen in the past."
By 11 a.m., Wilma's winds had dropped to 105 mph and the hurricane was centered out over the Atlantic, about 15 miles northeast of West Palm Beach. But the big storm was still slamming the state. Hurricane-force winds of 74 mph or more extended up to 100 miles from the center, and tropical storm-force winds over 39 mph stretched up to 260 miles.
Wilma was moving northeast at about 25 mph, up the Atlantic coast. By early Wednesday, it was expected to be off the coast of Canada, but forecasters said it may not bring heavy rain because its projected track was far off shore.</t>
        </is>
      </c>
      <c r="X94" t="inlineStr">
        <is>
          <t>https://web.archive.org/web/20260620015053/https://www.npr.org/2005/10/24/4971075/hurricane-wilma-makes-landfall-in-southwest-florida</t>
        </is>
      </c>
      <c r="Y94" t="inlineStr">
        <is>
          <t>found</t>
        </is>
      </c>
      <c r="Z94" t="n">
        <v>762</v>
      </c>
      <c r="AA94" t="inlineStr">
        <is>
          <t>npr.org</t>
        </is>
      </c>
      <c r="AB94" t="n">
        <v>-4.34</v>
      </c>
      <c r="AC94" t="n">
        <v>-2.5</v>
      </c>
      <c r="AD94" t="inlineStr">
        <is>
          <t>Left-leaning</t>
        </is>
      </c>
    </row>
    <row r="95" ht="34.5" customHeight="1">
      <c r="A95" s="2" t="n">
        <v>33</v>
      </c>
      <c r="B95" s="2" t="n">
        <v>2</v>
      </c>
      <c r="C95" s="2" t="inlineStr">
        <is>
          <t>Hurricane Wilma (October 2005)</t>
        </is>
      </c>
      <c r="D95" s="2" t="inlineStr">
        <is>
          <t>Tropical Cyclone</t>
        </is>
      </c>
      <c r="E95" s="2" t="n">
        <v>20051024</v>
      </c>
      <c r="F95" s="2" t="n">
        <v>20051024</v>
      </c>
      <c r="G95" s="2" t="n">
        <v>30020</v>
      </c>
      <c r="H95" s="2" t="n">
        <v>19000</v>
      </c>
      <c r="I95" s="2" t="n">
        <v>35</v>
      </c>
      <c r="J95" s="2" t="inlineStr">
        <is>
          <t>FL</t>
        </is>
      </c>
      <c r="K95" s="2" t="inlineStr">
        <is>
          <t>3,4,5,6,National</t>
        </is>
      </c>
      <c r="L95" s="2" t="inlineStr">
        <is>
          <t>https://www.nytimes.com/2005/10/24/world/americas/hurricane-wilma-makes-landfall-along-floridas-southwest-coast.html</t>
        </is>
      </c>
      <c r="M95" s="5" t="inlineStr">
        <is>
          <t>Hurricane Wilma makes landfall along Florida's southwest coast</t>
        </is>
      </c>
      <c r="N95" s="5" t="inlineStr">
        <is>
          <t>Hurricane Wilma makes landfall along Florida's southwest coast. Share full article. Oct. 24, 2005. KEY WEST, Florida — Hurricane Wilma crashed ashore early ...</t>
        </is>
      </c>
      <c r="O95" s="2" t="inlineStr">
        <is>
          <t>Relevant</t>
        </is>
      </c>
      <c r="P95" s="2" t="n">
        <v>0</v>
      </c>
      <c r="Q95" t="inlineStr">
        <is>
          <t>C</t>
        </is>
      </c>
      <c r="S95" t="b">
        <v>0</v>
      </c>
      <c r="T95" t="inlineStr">
        <is>
          <t>The article directly covers Hurricane Wilma's landfall on Florida's southwest coast on October 24, 2005, matching the event metadata precisely. It is pure event reporting — covering impacts, storm details, casualties, and emergency response — with no mention of climate change or any other causal framing.</t>
        </is>
      </c>
      <c r="U95" s="2">
        <f>IF(SUMPRODUCT(--ISNUMBER(SEARCH('National Domains'!$A$2:$A$48,L95)))&gt;0,"Yes","No")</f>
        <v/>
      </c>
      <c r="V95" s="2">
        <f>IF(COUNTIFS(Calibration!$A:$A,A95,Calibration!$B:$B,B95)&gt;0,"Yes","No")</f>
        <v/>
      </c>
      <c r="W95" s="4" t="inlineStr">
        <is>
          <t>Supported by
Hurricane Wilma makes landfall along Florida's southwest coast
KEY WEST, Florida — Hurricane Wilma crashed ashore early Monday as a strong Category 3 storm, battering southwest Florida with 125 mph (200 kph) winds and pounding waves as it began a frantic dash across the peninsula.
Wilma, Florida's eighth hurricane in 15 months, made landfall at 6:30 a.m. EDT (1030GMT) near Cape Romano, 22 miles (35 kilometers) south of Naples, bringing with it a potential 19-foot (5.7-meter) storm surge, the National Hurricane Center said.
Hurricane-force wind of at least 74 mph (120 kph) extended 90 miles (145 kilometers) from the center and tropical storm-force winds reached 230 miles (370 kilometers), the hurricane center said. The storm strengthened in the hours before making landfall.
"I looked out our place and I saw a bunch of stuff flying by," said Paul Tucchinio, who was riding out the storm in a condo three blocks from the beach in Naples. "It sounds like someone threw a bunch of rocks against the boards. It's wicked."
More than 22,600 people were in shelters across the state. But in the low-lying Florida Keys, not even 10 percent of the Keys' 78,000 residents evacuated, Sheriff Richard Roth said.
While landfall occurred far from the Keys, the storm's strongest winds were on its south side — and forecasters feared that could mean trouble for the island chain. Key West was experiencing sustained winds of 60 mph (97 kph) — with gusts of 76 mph (122 kph).
Key West Police Chief Bill Mauldin said the city had severe flooding just before dawn, "more extensive than we've seen in the past." But he wouldn't know until daybreak the full extent of any damage.
He said emergency workers have made no rescues. He said the only known structural damage happened when a tree fell on a house. The woman inside was unhurt.
By midafternoon, Wilma was expected to move northeast across Florida, skirting the southern end of Lake Okeechobee and heading into the Atlantic. A five-day forecast projected a path along the Atlantic coast, arriving off Canada by early Thursday morning.
"Less weakening should occur as compared to typical hurricanes moving over land," said forecaster Stacy Stewart of the hurricane center. "Therefore, Wilma is expected to be a Category 2 hurricane when it reaches the Florida east coast."
Gov. Jeb Bush asked that Florida be granted a major disaster declaration for 14 counties. Many of the areas bracing for Wilma were hit by hurricanes in the past two years.
The National Guard was on alert, and state and federal officials had trucks of ice and food ready to deploy. The Federal Emergency Management Agency was poised to send in dozens of military helicopters and 13.2 million ready-to-eat meals if needed.
In Miami Lakes, as Wilma spun more than 150 miles (240 kilometers) away, the blue glow of transformers exploding illuminated the pre-dawn sky. Large signs marking exits on the Palmetto Expressway were already toppled by Wilma's gusts — which were only a tropical storm force at that time.
Wilma's arrival also was announced by at least four tornadoes — including one near Kennedy Space Center at Cape Canaveral — that caused some structural damage to businesses, but no injuries.
Wilma, which prompted the fourth evacuation of the Keys this year, earlier battered the Mexican coastline with howling winds and torrential rains.
At least three people were killed in Mexico. Thirteen others died in Jamaica and Haiti, and four bodies were found off Cozumel, though it wasn't clear if they were killed by the storm.
One serious injury was reported in Florida on Sunday: a 12-year-old girl suffered a fractured skull in Wellington when falling hurricane shutters struck her head, said Palm Beach County Sheriff's spokesman Paul Miller.
The girl, Julia Bijuli-Singh, was in critical condition at Delray Medical Center, Miller said. Hospital officials would not update her condition. The girl's mother was also hospitalized with cuts, Miller said.
In Europe, crude oil slipped below $60 as traders expected Wilma to avoid already battered Gulf of Mexico oil producing and refining facilities. At least four companies operating in the gulf shut down production platforms.
Weary forecasters also monitored Tropical Depression Alpha, which became the record-breaking 22nd named storm of the 2005 Atlantic season. Alpha, which drenched Haiti and the Dominican Republic on Sunday, was not considered a threat to the United States.
&lt;!-- Send a letter to the editor
--&gt;
Advertisement</t>
        </is>
      </c>
      <c r="X95" t="inlineStr">
        <is>
          <t>http://web.archive.org/web/20221125162629/https://www.nytimes.com/2005/10/24/world/americas/hurricane-wilma-makes-landfall-along-floridas-southwest-coast.html</t>
        </is>
      </c>
      <c r="Y95" t="inlineStr">
        <is>
          <t>found</t>
        </is>
      </c>
      <c r="Z95" t="n">
        <v>739</v>
      </c>
      <c r="AA95" t="inlineStr">
        <is>
          <t>nytimes.com</t>
        </is>
      </c>
      <c r="AB95" t="n">
        <v>-8.02</v>
      </c>
      <c r="AC95" t="n">
        <v>-2.5</v>
      </c>
      <c r="AD95" t="inlineStr">
        <is>
          <t>Left-leaning</t>
        </is>
      </c>
    </row>
    <row r="96" ht="34.5" customHeight="1">
      <c r="A96" s="2" t="n">
        <v>33</v>
      </c>
      <c r="B96" s="2" t="n">
        <v>3</v>
      </c>
      <c r="C96" s="2" t="inlineStr">
        <is>
          <t>Hurricane Wilma (October 2005)</t>
        </is>
      </c>
      <c r="D96" s="2" t="inlineStr">
        <is>
          <t>Tropical Cyclone</t>
        </is>
      </c>
      <c r="E96" s="2" t="n">
        <v>20051024</v>
      </c>
      <c r="F96" s="2" t="n">
        <v>20051024</v>
      </c>
      <c r="G96" s="2" t="n">
        <v>30020</v>
      </c>
      <c r="H96" s="2" t="n">
        <v>19000</v>
      </c>
      <c r="I96" s="2" t="n">
        <v>35</v>
      </c>
      <c r="J96" s="2" t="inlineStr">
        <is>
          <t>FL</t>
        </is>
      </c>
      <c r="K96" s="2" t="inlineStr">
        <is>
          <t>3,4,5,6,National</t>
        </is>
      </c>
      <c r="L96" s="2" t="inlineStr">
        <is>
          <t>https://www.npr.org/2005/10/24/4970984/hurricane-wilma-lashes-florida</t>
        </is>
      </c>
      <c r="M96" s="5" t="inlineStr">
        <is>
          <t>Hurricane Wilma Lashes Florida - NPR</t>
        </is>
      </c>
      <c r="N96" s="5" t="inlineStr">
        <is>
          <t>Oct 24, 2005 ... Hurricane Wilma has been smashing into Florida for most of this morning. The eye of the storm hovers somewhere near West Palm Beach and it's ...</t>
        </is>
      </c>
      <c r="O96" s="2" t="inlineStr">
        <is>
          <t>Relevant</t>
        </is>
      </c>
      <c r="P96" s="2" t="n">
        <v>-1</v>
      </c>
      <c r="Q96" t="inlineStr">
        <is>
          <t>D</t>
        </is>
      </c>
      <c r="R96" t="inlineStr">
        <is>
          <t>natural_variability</t>
        </is>
      </c>
      <c r="S96" t="b">
        <v>0</v>
      </c>
      <c r="T96" t="inlineStr">
        <is>
          <t>The article directly covers Hurricane Wilma making landfall in Florida on October 24, 2005, matching the event metadata exactly. When asked whether the record hurricane season is "a fluke or a trend," the NPR reporter at the National Hurricane Center attributes it explicitly to a natural active cycle in the Atlantic ("We're in the middle of a cycle, an active cycle"), citing NOAA's prediction and historical precedent, with no mention of climate change.</t>
        </is>
      </c>
      <c r="U96" s="2">
        <f>IF(SUMPRODUCT(--ISNUMBER(SEARCH('National Domains'!$A$2:$A$48,L96)))&gt;0,"Yes","No")</f>
        <v/>
      </c>
      <c r="V96" s="2">
        <f>IF(COUNTIFS(Calibration!$A:$A,A96,Calibration!$B:$B,B96)&gt;0,"Yes","No")</f>
        <v/>
      </c>
      <c r="W96" s="4" t="inlineStr">
        <is>
          <t>Hurricane Wilma Lashes Florida
Hurricane Wilma makes landfall in Florida Monday morning with 125-mph sustained winds. The Category 3 hurricane picked up strength as it crossed the Gulf of Mexico from the Yucatan Peninsula.
STEVE INSKEEP, host:
(Joined in progress) Inskeep.
Hurricane Wilma has been smashing into Florida for most of this morning. The eye of the storm hovers somewhere near West Palm Beach and it's moving northeast across the state about 25 miles an hour. This storm has been downgraded to a Category 2 storm, but it's still dangerous and Florida Governor Jeb Bush told residents earlier today that the hurricane is not over.
Governor JEB BUSH (Republican, Florida): Don't be fooled by the lull in the storm as this large eye passes over Palm Beach and Martin counties. The threat for tornadoes across the eastern side of the peninsula will continue for the next few hours. Residents in south Florida and the Keys should continue sheltering in place and remain inside.
INSKEEP: That's Florida Governor Jeb Bush speaking from the state Emergency Operations Center which is in Tallahassee.
RENEE MONTAGNE, host:
NPR's Christopher Joyce joins me now on the line from the National Hurricane Center in Miami.
And, Chris, where is this storm right now and how strong is it?
CHRISTOPHER JOYCE reporting:
Well, as the governor mentioned, it's headed offshore. It's about somewhere near Palm Beach County and it's downgraded to about a Category 2, about--meaning 105 miles per hour and decreasing as we speak. Nonetheless, as you said, it's still a very serious storm. The back end of the storm, if you will, is quite wide. It's a big, wide storm and it's still packing winds that are above 80 miles per hour, even at the very outer edges of it, and so people are well advised to be careful. And otherwise it went pretty much as predicted. It transited the state pretty quickly at 25 miles per hour, which was a blessing of sorts, because it meant that the suffering was not as extended as it might have been. But nonetheless, there's quite a bit of damage. It's really pretty early to tell how bad the damage is, but information from people in the Keys, the Florida Keys, say that there's extensive flooding there and that the power is out throughout the Keys. I've also heard that there's power out in large areas of Dade and Broward counties, so too soon to tell, but it looks like it's been a pretty serious storm.
MONTAGNE: Well, the storm came quite close to you there at the National Hurricane Center. Describe it for us.
JOYCE: Well, quite astonishing. They tell me here that--you know, this building is built like a cinder block. It was built to be the last building to stand in one of these, and they put the shutters down after the winds got up to hurricane speed. But they left one door, not open exactly, but you could go out into sort of a protected vestibule surrounded by concrete and cast a view out into the campus of Florida International University. And I tell you, I've never seen anything like it. It's basically a whiteout. It's wind that's whipped water and rain into sort of a froth and trees that are bent backwards over--like some sort of ballet dancer and it takes your breath away, literally.
MONTAGNE: And the storm is headed where now?
JOYCE: It's headed out over the Atlantic. It's going northeast. It's, according to the models that they've shown me, probably not going to make landfall again. It may bring some rough weather and some rain to the Northeast, but they've got it tracking far enough offshore so that people shouldn't be concerned about a hurricane. If there's a good chance of it making landfall anywhere, it might well be Nova Scotia, but other than that, it looks like it's offshore.
MONTAGNE: Well, has it made a difference that it pass--it seems to be passing by awfully fast, if you will, compared to, say, what it did in Cancun and the Yucatan in Mexico.
JOYCE: And that helped to the degree that--as it did in Cancun, by hanging over and lingering, that just inundates people with more rain and more wind damage and it was quite strong in Cancun. So that's been a bit of a blessing in that it's gone quickly, although often when storms go slowly, they lose their power. So this kept its power pretty much all the way across.
MONTAGNE: Now this year has been a record-breaker for hurricanes, 22 so far. Season isn't over yet and they've already run out of the letters in the alphabet that they usually use. They're going to the Greek alphabet from now on if it comes to that. What are they saying there at the National Hurricane Center? Is this a fluke or a trend?
JOYCE: They're saying it's not unusual in that the National Oceanic and Atmospheric Administration had predicted that there would be a lot of storms this year. We're in the middle of a cycle, an active cycle in the Atlantic for hurricanes. There have been cycles where there were few hurricanes, as in the '70s and the '80s. We just happen to be in one now that's a very busy one and, in fact, they're telling me here that, while this year set a record, there's quite a--possible it could set a record again next year.
MONTAGNE: Thank you very much. That's NPR's Christopher Joyce at the National Hurricane Center in Miami.
Copyright © 2005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96" t="inlineStr">
        <is>
          <t>https://web.archive.org/web/20260620015254/https://www.npr.org/2005/10/24/4970984/hurricane-wilma-lashes-florida</t>
        </is>
      </c>
      <c r="Y96" t="inlineStr">
        <is>
          <t>found</t>
        </is>
      </c>
      <c r="Z96" t="n">
        <v>990</v>
      </c>
      <c r="AA96" t="inlineStr">
        <is>
          <t>npr.org</t>
        </is>
      </c>
      <c r="AB96" t="n">
        <v>-4.34</v>
      </c>
      <c r="AC96" t="n">
        <v>-2.5</v>
      </c>
      <c r="AD96" t="inlineStr">
        <is>
          <t>Left-leaning</t>
        </is>
      </c>
    </row>
    <row r="97" ht="23.25" customHeight="1">
      <c r="A97" s="2" t="n">
        <v>36</v>
      </c>
      <c r="B97" s="2" t="n">
        <v>1</v>
      </c>
      <c r="C97" s="2" t="inlineStr">
        <is>
          <t>Midwest Tornadoes (April 2006)</t>
        </is>
      </c>
      <c r="D97" s="2" t="inlineStr">
        <is>
          <t>Severe Storm</t>
        </is>
      </c>
      <c r="E97" s="2" t="n">
        <v>20060413</v>
      </c>
      <c r="F97" s="2" t="n">
        <v>20060416</v>
      </c>
      <c r="G97" s="2" t="n">
        <v>3804.9</v>
      </c>
      <c r="H97" s="2" t="n">
        <v>2423.5</v>
      </c>
      <c r="I97" s="2" t="n">
        <v>27</v>
      </c>
      <c r="J97" s="2" t="inlineStr">
        <is>
          <t>IA,IL,IN,KS,MI,MN,MO,ND,NE,OH,SD,WI</t>
        </is>
      </c>
      <c r="K97" s="2" t="inlineStr">
        <is>
          <t>10,11,12,13,8,9,National</t>
        </is>
      </c>
      <c r="L97" s="2" t="inlineStr">
        <is>
          <t>https://www.nytimes.com/2006/04/15/us/iowa-college-town-reeling-in-wake-of-tornado-strikes.html</t>
        </is>
      </c>
      <c r="M97" s="5" t="inlineStr">
        <is>
          <t>Iowa College Town Reeling in Wake of Tornado Strikes</t>
        </is>
      </c>
      <c r="N97" s="5" t="inlineStr">
        <is>
          <t>Apr 15, 2006 ... It is tornado season in the Midwest, and while Iowa City is ... A version of this article appears in print on April 15, 2006, Section A ...</t>
        </is>
      </c>
      <c r="O97" s="2" t="inlineStr">
        <is>
          <t>Relevant</t>
        </is>
      </c>
      <c r="P97" s="2" t="n">
        <v>0</v>
      </c>
      <c r="Q97" t="inlineStr">
        <is>
          <t>C</t>
        </is>
      </c>
      <c r="S97" t="b">
        <v>0</v>
      </c>
      <c r="T97" t="inlineStr">
        <is>
          <t>The article directly covers tornado damage in Iowa City, Iowa during April 13-16, 2006, matching the event metadata. There is no discussion of climate change, global warming, or any causal attribution — only reporting on impacts, damages, and survivor accounts.</t>
        </is>
      </c>
      <c r="U97" s="2">
        <f>IF(SUMPRODUCT(--ISNUMBER(SEARCH('National Domains'!$A$2:$A$48,L97)))&gt;0,"Yes","No")</f>
        <v/>
      </c>
      <c r="V97" s="2">
        <f>IF(COUNTIFS(Calibration!$A:$A,A97,Calibration!$B:$B,B97)&gt;0,"Yes","No")</f>
        <v/>
      </c>
      <c r="W97" s="4" t="inlineStr">
        <is>
          <t>Supported by
Iowa College Town Reeling in Wake of Tornado Strikes
IOWA CITY, April 14 - Courtney Rodemeyer, a sophomore at the University of Iowa, ran to the basement of the Alpha Chi Omega house Thursday night after the first tornado warning sounded. She was under a table when the twister, part of a series that hit the state, struck.
"It sounded like a freight train coming right at us," said Ms. Rodemeyer, 19, still shaken Friday morning outside the sorority house, with cuts from flying glass on her face and legs. "Then it just got so quiet, and the pressure started building up. My ears are still ringing."
Ms. Rodemeyer was one of many residents assessing their losses on Friday after one or two tornadoes ripped through this university town, toppling power lines, splintering giant oaks and peeling the walls and roofs off dozens of buildings, including Ms. Rodemeyer's 100-year-old sorority house.
Damage on the campus was limited to a parking garage for university vehicles and some downed trees.
It is tornado season in the Midwest, and while Iowa City is accustomed to storm warnings, a tornado has not touched down near campus in at least 35 years, said Phillip E. Jones, the university's dean of students. The town of 60,000 residents, half of them students, came to a standstill Friday as people gathered to see the damage: the Dairy Queen demolished, cars overturned, half of the roof torn off of St. Patrick's Catholic Church, traffic lights snapped off their poles.
About a dozen people were treated for minor injuries at the University of Iowa Hospitals and Clinics, and two were admitted for further treatment, said Tom Moore, a spokesman for the hospitals.
The university's president, David J. Skorton, said, "If you think about the capriciousness with which the tornado touched down, we were very, very lucky."
Advertisement</t>
        </is>
      </c>
      <c r="X97" t="inlineStr">
        <is>
          <t>http://web.archive.org/web/20240817210347/https://www.nytimes.com/2006/04/15/us/iowa-college-town-reeling-in-wake-of-tornado-strikes.html</t>
        </is>
      </c>
      <c r="Y97" t="inlineStr">
        <is>
          <t>found</t>
        </is>
      </c>
      <c r="Z97" t="n">
        <v>309</v>
      </c>
      <c r="AA97" t="inlineStr">
        <is>
          <t>nytimes.com</t>
        </is>
      </c>
      <c r="AB97" t="n">
        <v>-8.02</v>
      </c>
      <c r="AC97" t="n">
        <v>-2.5</v>
      </c>
      <c r="AD97" t="inlineStr">
        <is>
          <t>Left-leaning</t>
        </is>
      </c>
    </row>
    <row r="98" ht="34.5" customHeight="1">
      <c r="A98" s="2" t="n">
        <v>36</v>
      </c>
      <c r="B98" s="2" t="n">
        <v>2</v>
      </c>
      <c r="C98" s="2" t="inlineStr">
        <is>
          <t>Midwest Tornadoes (April 2006)</t>
        </is>
      </c>
      <c r="D98" s="2" t="inlineStr">
        <is>
          <t>Severe Storm</t>
        </is>
      </c>
      <c r="E98" s="2" t="n">
        <v>20060413</v>
      </c>
      <c r="F98" s="2" t="n">
        <v>20060416</v>
      </c>
      <c r="G98" s="2" t="n">
        <v>3804.9</v>
      </c>
      <c r="H98" s="2" t="n">
        <v>2423.5</v>
      </c>
      <c r="I98" s="2" t="n">
        <v>27</v>
      </c>
      <c r="J98" s="2" t="inlineStr">
        <is>
          <t>IA,IL,IN,KS,MI,MN,MO,ND,NE,OH,SD,WI</t>
        </is>
      </c>
      <c r="K98" s="2" t="inlineStr">
        <is>
          <t>10,11,12,13,8,9,National</t>
        </is>
      </c>
      <c r="L98" s="2" t="inlineStr">
        <is>
          <t>https://transcripts.cnn.com/show/sitroom?start_fileid=sitroom_2006-04-17_01</t>
        </is>
      </c>
      <c r="M98" s="5" t="inlineStr">
        <is>
          <t>CNN.com - Transcripts</t>
        </is>
      </c>
      <c r="N98" s="5" t="inlineStr">
        <is>
          <t>• Bush Supports Rumsfeld; Mumps Outbreak in Midwestern States ... • Severe Weather Hits Nashville; Bush's ... Iran Offers to Talk to United States About Iraq ...</t>
        </is>
      </c>
      <c r="O98" s="2" t="n"/>
      <c r="P98" s="2" t="n"/>
      <c r="U98" s="2">
        <f>IF(SUMPRODUCT(--ISNUMBER(SEARCH('National Domains'!$A$2:$A$48,L98)))&gt;0,"Yes","No")</f>
        <v/>
      </c>
      <c r="V98" s="2">
        <f>IF(COUNTIFS(Calibration!$A:$A,A98,Calibration!$B:$B,B98)&gt;0,"Yes","No")</f>
        <v/>
      </c>
      <c r="W98" s="4" t="n"/>
      <c r="X98" t="inlineStr">
        <is>
          <t>https://web.archive.org/web/20260620015342/https://transcripts.cnn.com/show/sitroom?start_fileid=sitroom_2006-04-17_01</t>
        </is>
      </c>
      <c r="Y98" t="inlineStr">
        <is>
          <t>failed</t>
        </is>
      </c>
      <c r="AA98" t="inlineStr">
        <is>
          <t>transcripts.cnn.com</t>
        </is>
      </c>
      <c r="AD98" t="inlineStr">
        <is>
          <t>Unidentified</t>
        </is>
      </c>
    </row>
    <row r="99" ht="34.5" customHeight="1">
      <c r="A99" s="2" t="n">
        <v>36</v>
      </c>
      <c r="B99" s="2" t="n">
        <v>3</v>
      </c>
      <c r="C99" s="2" t="inlineStr">
        <is>
          <t>Midwest Tornadoes (April 2006)</t>
        </is>
      </c>
      <c r="D99" s="2" t="inlineStr">
        <is>
          <t>Severe Storm</t>
        </is>
      </c>
      <c r="E99" s="2" t="n">
        <v>20060413</v>
      </c>
      <c r="F99" s="2" t="n">
        <v>20060416</v>
      </c>
      <c r="G99" s="2" t="n">
        <v>3804.9</v>
      </c>
      <c r="H99" s="2" t="n">
        <v>2423.5</v>
      </c>
      <c r="I99" s="2" t="n">
        <v>27</v>
      </c>
      <c r="J99" s="2" t="inlineStr">
        <is>
          <t>IA,IL,IN,KS,MI,MN,MO,ND,NE,OH,SD,WI</t>
        </is>
      </c>
      <c r="K99" s="2" t="inlineStr">
        <is>
          <t>10,11,12,13,8,9,National</t>
        </is>
      </c>
      <c r="L99" s="2" t="inlineStr">
        <is>
          <t>https://transcripts.cnn.com/show/acd?start_fileid=acd_2006-04-24_01</t>
        </is>
      </c>
      <c r="M99" s="5" t="inlineStr">
        <is>
          <t>CNN.com - Transcripts</t>
        </is>
      </c>
      <c r="N99" s="5" t="inlineStr">
        <is>
          <t>• Severe Weather Threatens Country; High School Murder Plot Foiled?; Interview With John Walsh ... • Tornadoes Rock South and Midwest ... United States; Police ...</t>
        </is>
      </c>
      <c r="O99" s="2" t="n"/>
      <c r="P99" s="2" t="n"/>
      <c r="U99" s="2">
        <f>IF(SUMPRODUCT(--ISNUMBER(SEARCH('National Domains'!$A$2:$A$48,L99)))&gt;0,"Yes","No")</f>
        <v/>
      </c>
      <c r="V99" s="2">
        <f>IF(COUNTIFS(Calibration!$A:$A,A99,Calibration!$B:$B,B99)&gt;0,"Yes","No")</f>
        <v/>
      </c>
      <c r="W99" s="4" t="n"/>
      <c r="X99" t="inlineStr">
        <is>
          <t>https://web.archive.org/web/20260620015528/https://transcripts.cnn.com/show/acd?start_fileid=acd_2006-04-24_01</t>
        </is>
      </c>
      <c r="Y99" t="inlineStr">
        <is>
          <t>failed</t>
        </is>
      </c>
      <c r="AA99" t="inlineStr">
        <is>
          <t>transcripts.cnn.com</t>
        </is>
      </c>
      <c r="AD99" t="inlineStr">
        <is>
          <t>Unidentified</t>
        </is>
      </c>
    </row>
    <row r="100" ht="34.5" customHeight="1">
      <c r="A100" s="2" t="n">
        <v>37</v>
      </c>
      <c r="B100" s="2" t="n">
        <v>1</v>
      </c>
      <c r="C100" s="2" t="inlineStr">
        <is>
          <t>Northeast Flooding (June 2006)</t>
        </is>
      </c>
      <c r="D100" s="2" t="inlineStr">
        <is>
          <t>Flooding</t>
        </is>
      </c>
      <c r="E100" s="2" t="n">
        <v>20060625</v>
      </c>
      <c r="F100" s="2" t="n">
        <v>20060628</v>
      </c>
      <c r="G100" s="2" t="n">
        <v>2358.5</v>
      </c>
      <c r="H100" s="2" t="n">
        <v>1521.6</v>
      </c>
      <c r="I100" s="2" t="n">
        <v>20</v>
      </c>
      <c r="J100" s="2" t="inlineStr">
        <is>
          <t>CT,MA,ME,NH,NJ,NY,PA,RI,VT</t>
        </is>
      </c>
      <c r="K100" s="2" t="inlineStr">
        <is>
          <t>1,2,3,National</t>
        </is>
      </c>
      <c r="L100" s="2" t="inlineStr">
        <is>
          <t>https://www.post-gazette.com/breaking/2006/06/28/flood-threat-triggers-mass-evacuation-in-wilkes-barre-area/stories/200606280173</t>
        </is>
      </c>
      <c r="M100" s="5" t="inlineStr">
        <is>
          <t>Flood threat triggers mass evacuation in Wilkes-Barre area</t>
        </is>
      </c>
      <c r="N100" s="5" t="inlineStr">
        <is>
          <t>A dozen lives lost already in Northeast flooding. Mark Scolforo. The Associated Press. Jun 27, 2006. 9:00 PM. WILKES-BARRE, Pa. -- Up to 200,000 people in ...</t>
        </is>
      </c>
      <c r="O100" s="2" t="inlineStr">
        <is>
          <t>Trash</t>
        </is>
      </c>
      <c r="P100" s="2" t="n"/>
      <c r="S100" t="b">
        <v>0</v>
      </c>
      <c r="T100" t="inlineStr">
        <is>
          <t>The URL and title suggest relevant coverage of the Wilkes-Barre/PA flooding in June 2006, but the full article text contains only site navigation menus and UI chrome with no actual article content — this is a paywall/login page or broken page render with no substantive text to code.</t>
        </is>
      </c>
      <c r="U100" s="2">
        <f>IF(SUMPRODUCT(--ISNUMBER(SEARCH('National Domains'!$A$2:$A$48,L100)))&gt;0,"Yes","No")</f>
        <v/>
      </c>
      <c r="V100" s="2">
        <f>IF(COUNTIFS(Calibration!$A:$A,A100,Calibration!$B:$B,B100)&gt;0,"Yes","No")</f>
        <v/>
      </c>
      <c r="W100" s="4" t="inlineStr">
        <is>
          <t>7:44AM
Obituaries
PGe
PG Store
Archives
Classifieds
Classified
Events
Jobs
Public Notices
Pets
MENU
SUBSCRIBE
LOGIN
REGISTER
LOG OUT
MY PROFILE
Home
News
Local
Sports
Opinion
A&amp;E
Life
Business
Contact Us
NEWSLETTERS
MENU
ACCOUNT
Subscribe
Login
Register
Log out
My Profile
Subscriber Services
Search
SECTIONS
HOME
Homepage
This Just In
Chats
Weather
Traffic
Event Guide
PG Store
PGe
Video
Photos
The Digs
RSS Feeds
NEWS
News Home
Crimes &amp; Courts
Politics
Education
Health &amp; Wellness
Transportation
State
Nation
World
Weather News
Obituaries
News Obituaries
Science
Environment
Faith &amp; Religion
Social Services
LOCAL
Local Home
City
Region
East
North
South
West
Washington
Westmoreland
Obituaries
Classifieds
Public Notices
SPORTS
Sports Home
Steelers
Penguins
Pirates
2026 NFL Draft
Sports Columns
Gene Collier
Jason Mackey
Joe Starkey
Paul Zeise
Pitt
Penn State
WVU
PG Sports Network podcasts
Riverhounds
Paris 2024 Olympics
Sports Betting
Fantasy Football
NFL
NHL
MLB
NBA
NCAA
College Sports
High School Sports
OPINION
Opinion Home
Editorials
PG Columnists
Special to the PG
Insight
Letters
Op-Ed Columns
A&amp;E
A&amp;E Home
Celebrities
Movies
TV &amp; Radio
Music
Concert Listings
Theatre &amp; Dance
Art &amp; Architecture
Books
Events
LIFE
Life Home
Food
Dining
Recipes
Drinks
Buying Here
Homes &amp; Gardens
goodness
Random Acts of Kindness
Seen
Outdoors
Style &amp; Fashion
Travel
Holidays
BUSINESS
Business Home
Building PGH
Your Money
Business Health
Powersource
Workzone
Tech News
Business / Law
Other Business
Consumer Alerts
Top Workplaces
PGH Partners
PGH Partners Home
UPMC | Ask the Experts
OTHER
PGe
NEWSLETTERS
PG STORE
ARCHIVES
CLASSIFIEDS
OBITUARIES
JOBS
PUBLIC NOTICES
CLASSIFIEDS
EVENTS
PETS
CONTACT US / FAQ
CONTACT US
ADVERTISING
CAREER OPPORTUNITIES
TOP
Email a Story
Your e-mail:
Friends e-mail:
Submit</t>
        </is>
      </c>
      <c r="X100" t="inlineStr">
        <is>
          <t>http://web.archive.org/web/20260111124421/https://www.post-gazette.com/breaking/2006/06/28/flood-threat-triggers-mass-evacuation-in-wilkes-barre-area/stories/200606280173</t>
        </is>
      </c>
      <c r="Y100" t="inlineStr">
        <is>
          <t>found</t>
        </is>
      </c>
      <c r="Z100" t="n">
        <v>272</v>
      </c>
      <c r="AA100" t="inlineStr">
        <is>
          <t>post-gazette.com</t>
        </is>
      </c>
      <c r="AB100" t="n">
        <v>-0.43</v>
      </c>
      <c r="AC100" t="n">
        <v>0</v>
      </c>
      <c r="AD100" t="inlineStr">
        <is>
          <t>Left-leaning</t>
        </is>
      </c>
    </row>
    <row r="101" ht="34.5" customHeight="1">
      <c r="A101" s="2" t="n">
        <v>37</v>
      </c>
      <c r="B101" s="2" t="n">
        <v>2</v>
      </c>
      <c r="C101" s="2" t="inlineStr">
        <is>
          <t>Northeast Flooding (June 2006)</t>
        </is>
      </c>
      <c r="D101" s="2" t="inlineStr">
        <is>
          <t>Flooding</t>
        </is>
      </c>
      <c r="E101" s="2" t="n">
        <v>20060625</v>
      </c>
      <c r="F101" s="2" t="n">
        <v>20060628</v>
      </c>
      <c r="G101" s="2" t="n">
        <v>2358.5</v>
      </c>
      <c r="H101" s="2" t="n">
        <v>1521.6</v>
      </c>
      <c r="I101" s="2" t="n">
        <v>20</v>
      </c>
      <c r="J101" s="2" t="inlineStr">
        <is>
          <t>CT,MA,ME,NH,NJ,NY,PA,RI,VT</t>
        </is>
      </c>
      <c r="K101" s="2" t="inlineStr">
        <is>
          <t>1,2,3,National</t>
        </is>
      </c>
      <c r="L101" s="2" t="inlineStr">
        <is>
          <t>https://www.nytimes.com/2006/06/28/us/28cnd-flood.html</t>
        </is>
      </c>
      <c r="M101" s="5" t="inlineStr">
        <is>
          <t>Rain Subsides, but Floods Now Threaten Northeast - The New York ...</t>
        </is>
      </c>
      <c r="N101" s="5" t="inlineStr">
        <is>
          <t>Jun 28, 2006 ... https://www.nytimes.com/2006/06/28/us/28cnd-flood.html. Share ... in the state were impassable because of flooding. Hundreds of roads ...</t>
        </is>
      </c>
      <c r="O101" s="2" t="inlineStr">
        <is>
          <t>Relevant</t>
        </is>
      </c>
      <c r="P101" s="2" t="n">
        <v>0</v>
      </c>
      <c r="Q101" t="inlineStr">
        <is>
          <t>C</t>
        </is>
      </c>
      <c r="S101" t="b">
        <v>0</v>
      </c>
      <c r="T101" t="inlineStr">
        <is>
          <t>The article directly covers the June 2006 Northeast flooding event, reporting on impacts, evacuations, deaths, and emergency responses across the affected states. There is no mention of climate change or any broader causal framing — the one meteorologist quoted explains the flooding purely in terms of a stalled storm system and rainfall volume.</t>
        </is>
      </c>
      <c r="U101" s="2">
        <f>IF(SUMPRODUCT(--ISNUMBER(SEARCH('National Domains'!$A$2:$A$48,L101)))&gt;0,"Yes","No")</f>
        <v/>
      </c>
      <c r="V101" s="2">
        <f>IF(COUNTIFS(Calibration!$A:$A,A101,Calibration!$B:$B,B101)&gt;0,"Yes","No")</f>
        <v/>
      </c>
      <c r="W101" s="4" t="inlineStr">
        <is>
          <t>Advertisement
Supported by
Rain Subsides, but Floods Now Threaten Northeast
Maria Newman and
Rivers and streams across the Northeast, swollen by days of heavy rain, are spilling over their banks, threatening to devastate communities from Virginia to Vermont. Thousands of people have been evacuated from homes and businesses, and at least nine people have been killed, the authorities said.
States of emergency were declared in some areas by the governors of New York, New Jersey, Pennsylvania and Virginia, and by flood-affected counties in New York and Delaware. National Guard soldiers were called out in several areas to help with rescue work.
"We're standing on a spot that, in the next 24 to 36 hours, we expect to be under water," Gov. Jon S. Corzine of New Jersey said today in downtown Trenton, in a neighborhood a few blocks from the Delaware River where about 1,500 residents were ordered out of their homes. The city opened a shelter at a nearby school to take in people fleeing the floodwaters.
Though the rains have largely ended in the region, the ground is saturated and roadways and streams in several states have become rushing torrents, deluging homes and businesses.
The Susquehanna flooded parts of Wilkes-Barre, Pa., today, and emergency officials ordered 200,000 evacuated from there and surrounding communities in Luzerne County. The river also threatened to top flood walls in Binghamton, N.Y.
Heavy rains undermined a section of Interstate 88 in Sidney, N.Y., 35 miles northeast of Binghamton, killing two truck drivers early this morning and forcing the closing of two highway bridges.
The Roanoke River in Virginia, the Schuylkill in Pennsylvania, and the Mohawk and Neversink rivers and Esopus and Rondout creeks in New York also flooded, forcing evacuations of residents and inundating homes, offices and streets.
The overflowing Cattail Brook in Livingston Manor, N.Y., suddenly swept one house entirely away. Officials said a 16-year-old girl was in the house, and is missing and presumed dead. John Parker, a neighbor who saw it happen, said rescue workers had been trying to reach the girl, whom he identified as Jamie Bertholf, a classmate of his daughter's, when the house collapsed into the river. "It was just gone," he said.
So unpredictable and widespread was the potential for devastation that the National Weather Service issued flood warnings or watches for eight states, even as the sun began to shine in much of the area.
Jeff Warner, a meteorologist at Pennsylvania State University, said that the flooding was partly the result of a stalled storm system over the region that dumped several inches of rain on a widespread area. Most summer storms tend to be much more focused in extent, he said.
"In a typical summer storm, if one area gets five inches of rain, the rivers and streams can handle it," he said. "But if you put five inches of rainfall over hundreds of square miles, all draining into the same river basins, it's going to lead to significant flooding."
He said most of the flooding seemed to be in the hills of eastern Pennsylvania, central New York, western New Jersey and Delaware. In New Jersey, the governor also ordered some state buildings emptied in the afternoon. The State House was kept open, although the main route to the building, Route 29, was closed for several miles from downtown Trenton north to Interstate 95, so that legislators could continue their frantic negotiations to approve a budget by the midnight Friday deadline.
After several relatively dry decades, residential areas upriver from downtown Trenton have now been flooded and evacuated three times in two years.
Carol Sanderson, a 24-year resident of a neighborhood called the Island that was being evacuated in Trenton, stood with three of her four daughters at a barricade and recalled how she and her husband had spent weeks cleaning up mud and mold after the last flood.
"Just the other day," Ms. Sanderson said, "I said, 'It's past April, we're going to be O.K. Then I went down Route 29, looked at the Delaware and I said, well, we're next."
In coastal areas of the state, the Department of Environmental Conservation monitored bacteria levels at beaches, which often increase to unsafe levels with flooding.
Elaine Makatura, a spokesman for the agency, said higher levels of enterococci bacteria had been seen at bay beaches but not so far at ocean beaches.
In New York State, flooding, which hit Broome and Delaware counties hardest, has caused at least three deaths and sent hundreds of people into shelters, according to Donald L. Maurer of the Emergency Management Office in Albany.
In Binghamton, a levy protecting downtown from the Chenango River was breached by flood waters this morning, and 400 people were evacuated to a Red Cross shelter at Binghamton University in Vestal, a suburb. The Chenango and Susquehanna rivers meet in the middle of the city.
New York State Police divers and boats were helping people evacuate, including residents of three nursing homes.
To the east of Binghamton, some 120 National Guardsmen were deployed to help with evacuations in the town of Walton, in another flood-prone area. Asked about flood damage to homes, Mr. Maurer said, "I don't think it'll look as dramatic as New Orleans, but if it's your house ... ."
Extensive flooding in Sullivan County, where the upper reaches of the Delaware River drain the Catskill Mountains, led to evacuations of thousands of people to fire stations and public buildings on high ground, according to State Trooper Thomas Mungeer in Liberty.
Floods have caused severe structural damage to many buildings in the county, Trooper Mungeer said, including the collapsed house in Livingston Manor. The towns of Roscoe, Marrowsburg and Callicoon were also badly affected, he said.
Just outside Washington in Rockville, Md., 2,200 people were evacuated from areas around Lake Needwood as waters there rose to nearly 25 feet above normal levels, emergency management officials said. Heavy rains from Saturday to Tuesday have weakened the lake's earthen dam.
In Frederick County in western Maryland, three teenagers were rescued from a stalled car late Tuesday, only to die when floodwaters carried them from the bed of a pickup truck, emergency management officials said.
Edward J. McDonough, a spokesman for the Maryland Emergency Management Agency, urged motorists to exercise caution everywhere in the region.
"We tell people, 'Turn around, don't drown,' " Mr. McDonough said. "If you see rainwater on the road, don't cross it, because you don't know how deep it is or how fast it's moving."
Pennsylvania officials said that a motorist was killed today near Gettysburg when she lost control of her car and hit a truck, and an elderly man died after his car washed over a bridge near Equinunk on the Delaware River, state police said.
In Luzerne County, Pa., two people drowned in floodwaters — a 15-year-old boy and his mother's boyfriend, who was trying to rescue him.
The mandatory evacuation notice issued by Luzerne County came after officials said the Susquehanna River was expected to crest between 36 and 38 feet above normal levels early on Thursday.
Searches continued for an 8-year-old girl who was swept away in raging waters in Alleghany County in southwest Virginia, and for two teenagers who disappeared near a swollen creek in Keymar, Md., state police said.
Governor Rendell of Pennsylvania said communities in his state needed help to cope. "The serious impact of this storm on the immediate and long-term economy of this region and the state represents a major hardship, requiring a comprehensive federal, state and local partnership for effective recovery," he said.
In Virginia, Gov. Timothy M. Kaine said that heavy rains had caused widespread mudslides in his state and that more than 225 roads in the state were impassable because of flooding.
Hundreds of roads in other states were also closed or threatened by rising waters, authorities said. A stretch of the New York Thruway was closed near Utica, and Amtrak rail service was disrupted south of Washington and in upstate New York.
Record rainfall in and around the Washington D.C. area during the last few days prompted evacuations of homes and businesses, knocked out power to tens of thousands and led government office buildings to close down.
Popular tourist attractions in the capital, including the Museum of Natural History and Museum of American History, and in other parts of the region, including the National Baseball Hall of Fame and Museum in Cooperstown, N.Y., were shut today.
Advertisement</t>
        </is>
      </c>
      <c r="X101" t="inlineStr">
        <is>
          <t>http://web.archive.org/web/20210609132435/http://www.nytimes.com/2006/06/28/us/28cnd-flood.html</t>
        </is>
      </c>
      <c r="Y101" t="inlineStr">
        <is>
          <t>found</t>
        </is>
      </c>
      <c r="Z101" t="n">
        <v>1410</v>
      </c>
      <c r="AA101" t="inlineStr">
        <is>
          <t>nytimes.com</t>
        </is>
      </c>
      <c r="AB101" t="n">
        <v>-8.02</v>
      </c>
      <c r="AC101" t="n">
        <v>-2.5</v>
      </c>
      <c r="AD101" t="inlineStr">
        <is>
          <t>Left-leaning</t>
        </is>
      </c>
    </row>
    <row r="102" ht="34.5" customHeight="1">
      <c r="A102" s="2" t="n">
        <v>37</v>
      </c>
      <c r="B102" s="2" t="n">
        <v>3</v>
      </c>
      <c r="C102" s="2" t="inlineStr">
        <is>
          <t>Northeast Flooding (June 2006)</t>
        </is>
      </c>
      <c r="D102" s="2" t="inlineStr">
        <is>
          <t>Flooding</t>
        </is>
      </c>
      <c r="E102" s="2" t="n">
        <v>20060625</v>
      </c>
      <c r="F102" s="2" t="n">
        <v>20060628</v>
      </c>
      <c r="G102" s="2" t="n">
        <v>2358.5</v>
      </c>
      <c r="H102" s="2" t="n">
        <v>1521.6</v>
      </c>
      <c r="I102" s="2" t="n">
        <v>20</v>
      </c>
      <c r="J102" s="2" t="inlineStr">
        <is>
          <t>CT,MA,ME,NH,NJ,NY,PA,RI,VT</t>
        </is>
      </c>
      <c r="K102" s="2" t="inlineStr">
        <is>
          <t>1,2,3,National</t>
        </is>
      </c>
      <c r="L102" s="2" t="inlineStr">
        <is>
          <t>https://www.nytimes.com/2006/06/29/us/29cnd-flood.html</t>
        </is>
      </c>
      <c r="M102" s="5" t="inlineStr">
        <is>
          <t>Floods Level Off, Leaving Northeast Inundated - The New York Times</t>
        </is>
      </c>
      <c r="N102" s="5" t="inlineStr">
        <is>
          <t>Jun 29, 2006 ... Today's Paper · U.S.|Floods Level Off, Leaving Northeast Inundated. https://www.nytimes.com/2006/06/29/us/29cnd-flood.html. Share full article.</t>
        </is>
      </c>
      <c r="O102" s="2" t="n"/>
      <c r="P102" s="2" t="n"/>
      <c r="U102" s="2">
        <f>IF(SUMPRODUCT(--ISNUMBER(SEARCH('National Domains'!$A$2:$A$48,L102)))&gt;0,"Yes","No")</f>
        <v/>
      </c>
      <c r="V102" s="2">
        <f>IF(COUNTIFS(Calibration!$A:$A,A102,Calibration!$B:$B,B102)&gt;0,"Yes","No")</f>
        <v/>
      </c>
      <c r="W102" s="4" t="n"/>
      <c r="Y102" t="inlineStr">
        <is>
          <t>failed</t>
        </is>
      </c>
      <c r="Z102" t="n">
        <v>0</v>
      </c>
      <c r="AA102" t="inlineStr">
        <is>
          <t>nytimes.com</t>
        </is>
      </c>
      <c r="AB102" t="n">
        <v>-8.02</v>
      </c>
      <c r="AC102" t="n">
        <v>-2.5</v>
      </c>
      <c r="AD102" t="inlineStr">
        <is>
          <t>Left-leaning</t>
        </is>
      </c>
    </row>
    <row r="103" ht="34.5" customHeight="1">
      <c r="A103" s="2" t="n">
        <v>41</v>
      </c>
      <c r="B103" s="2" t="n">
        <v>1</v>
      </c>
      <c r="C103" s="2" t="inlineStr">
        <is>
          <t>Numerous Wildfires (2006)</t>
        </is>
      </c>
      <c r="D103" s="2" t="inlineStr">
        <is>
          <t>Wildfire</t>
        </is>
      </c>
      <c r="E103" s="2" t="n">
        <v>20060101</v>
      </c>
      <c r="F103" s="2" t="n">
        <v>20061231</v>
      </c>
      <c r="G103" s="2" t="n">
        <v>2332.8</v>
      </c>
      <c r="H103" s="2" t="n">
        <v>1467.1</v>
      </c>
      <c r="I103" s="2" t="n">
        <v>28</v>
      </c>
      <c r="J103" s="2" t="inlineStr">
        <is>
          <t>NATIONAL</t>
        </is>
      </c>
      <c r="K103" s="2" t="inlineStr">
        <is>
          <t>National</t>
        </is>
      </c>
      <c r="L103" s="2" t="inlineStr">
        <is>
          <t>https://www.npr.org/2006/08/03/5614064/western-united-states-braces-for-more-wildfires</t>
        </is>
      </c>
      <c r="M103" s="5" t="inlineStr">
        <is>
          <t>Western United States Braces for More Wildfires - NPR</t>
        </is>
      </c>
      <c r="N103" s="5" t="inlineStr">
        <is>
          <t>Aug 3, 2006 ... For NPR News, I'm Kathy Witkowsky in Missoula, Montana. Copyright © 2006 NPR. All rights reserved. Visit our website terms of use and ...</t>
        </is>
      </c>
      <c r="O103" s="2" t="inlineStr">
        <is>
          <t>Relevant</t>
        </is>
      </c>
      <c r="P103" s="2" t="n">
        <v>0</v>
      </c>
      <c r="Q103" t="inlineStr">
        <is>
          <t>C</t>
        </is>
      </c>
      <c r="S103" t="b">
        <v>0</v>
      </c>
      <c r="T103" t="inlineStr">
        <is>
          <t>The article is substantively about the 2006 western U.S. wildfire season, covering active blazes across 14 states with 600,000+ acres burning — matching the disaster event. There is no mention of climate change or any causal attribution; the reporting focuses entirely on firefighting operations, resource strain, and near-term weather conditions.</t>
        </is>
      </c>
      <c r="U103" s="2">
        <f>IF(SUMPRODUCT(--ISNUMBER(SEARCH('National Domains'!$A$2:$A$48,L103)))&gt;0,"Yes","No")</f>
        <v/>
      </c>
      <c r="V103" s="2">
        <f>IF(COUNTIFS(Calibration!$A:$A,A103,Calibration!$B:$B,B103)&gt;0,"Yes","No")</f>
        <v/>
      </c>
      <c r="W103" s="4" t="inlineStr">
        <is>
          <t>Western United States Braces for More Wildfires
More than 600,000 acres of land are on fire in the western United States. And as the summer reaches its hottest, driest weeks, wildfire officials have moved to their highest stage of alert. Currently, all available fire crews are fighting active blazes. Residents are bracing themselves for a smoky August, even in places where fires haven't yet been sparked.
MELISSA BLOCK, host:
This is ALL THINGS CONSIDERED from NPR News. I'm Melissa Block.
MICHELE NORRIS, host:
And I'm Michele Norris.
Large wildfires are burning on more than 600,000 acres in 14 Southern, Western, and Midwestern states, and that's prompted officials to move to their highest level of alert. All available fire crews have been deployed and so far that's been enough. But tinder-dry conditions across much of the West have states bracing for a potentially explosive August and September.
From Montana, Kathy Witkowsky reports.
KATHY WITKOWSKY reporting:
It's early evening in the Bitterroot Valley, and the sun's rays mingle with plumes of smoke rising from the mountains as firefighters load up their trucks before heading out for the overnight shift. Along with their gear, firefighter Steve Manzanara(ph) says they bring plenty of ice, plenty of food and lots and lots of liquid.
Mr. STEVE MANZANARA (Firefighter): I've got water, some Gatorade. It looks like we've got some tea. You'll end up going down if you don't stay hydrated.
WITKOWSKY: Manzanara is one of nearly 500 firefighters assigned to this, the Gas Creek Fire, which is burning in steep terrain within view of numerous homes. But fire information officer Mike Cole says what's really needed are more helicopters and more experienced fire crews.
Mr. MIKE COLE (Fire Information Officer): With the increased temperatures that we are expecting in August, which normally come, this is going to be a busy year. We just don't have the crews and resources available, like air support, that we normally would have going in to a fire season in the northern Rockies.
WITKOWSKY: That's because there are so many big blazes, more than 50 at last count, that all available crews have been called up. Much of the activity is in northern California, Nevada, Oregon and Montana, but some Southern and Midwestern states are affected, too. Rose Davis is a spokesperson for the National Interagency Fire Center in Boise, Idaho.
Ms. ROSE DAVIS (National Interagency Fire Center): We've got large fires in several areas and a lot of demand for resources. We do have many of our crews and helicopters and teams tied up, but we are getting them released and getting them moved around. So we're holding our own at this point.
WITKOWSKY: Cooler temperatures and, in some areas, rain have given fire-fighting efforts a boost. But Davis says that might only be a temporary reprieve.
Ms. DAVIS: The potential for continued fires throughout the Pacific Northwest, the Great Basin and up into the northern Rockies is very high for the next month. We have a lot of dry fuels, we have continuing weather patterns bringing us lightning, so we definitely have those concerns.
WITKOWSKY: If necessary, fire officials may be able to get extra help from the military. National guardsmen have already started flying air support in California, Oregon and Montana. Fire officials have also been in touch with their counterparts in other countries in case they need additional trained crews.
But even if it doesn't come to that, there's little rest in sight for U.S. firefighters like those here at Montana's Gas Creek fire camp. Says fire information officer Mike Cole, once this fire is subdued, they'll move on to the next assignment.
Mr. COLE: Well, we expect this is going to be a long season. It's already been long. It starts in the Southwest and it moves north, and one thing we have in the back of our mind, too, is whether or not we're going to have a hurricane season that we're going to have to support this year, also.
WITKOWSKY: And that's not exactly the sort of moisture anyone is hoping for.
For NPR News, I'm Kathy Witkowsky in Missoula, Montana.
Copyright © 2006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03" t="inlineStr">
        <is>
          <t>http://web.archive.org/web/20250704054502/https://www.npr.org/2006/08/03/5614064/western-united-states-braces-for-more-wildfires</t>
        </is>
      </c>
      <c r="Y103" t="inlineStr">
        <is>
          <t>found</t>
        </is>
      </c>
      <c r="Z103" t="n">
        <v>752</v>
      </c>
      <c r="AA103" t="inlineStr">
        <is>
          <t>npr.org</t>
        </is>
      </c>
      <c r="AB103" t="n">
        <v>-4.34</v>
      </c>
      <c r="AC103" t="n">
        <v>-2.5</v>
      </c>
      <c r="AD103" t="inlineStr">
        <is>
          <t>Left-leaning</t>
        </is>
      </c>
    </row>
    <row r="104" ht="34.5" customHeight="1">
      <c r="A104" s="2" t="n">
        <v>41</v>
      </c>
      <c r="B104" s="2" t="n">
        <v>2</v>
      </c>
      <c r="C104" s="2" t="inlineStr">
        <is>
          <t>Numerous Wildfires (2006)</t>
        </is>
      </c>
      <c r="D104" s="2" t="inlineStr">
        <is>
          <t>Wildfire</t>
        </is>
      </c>
      <c r="E104" s="2" t="n">
        <v>20060101</v>
      </c>
      <c r="F104" s="2" t="n">
        <v>20061231</v>
      </c>
      <c r="G104" s="2" t="n">
        <v>2332.8</v>
      </c>
      <c r="H104" s="2" t="n">
        <v>1467.1</v>
      </c>
      <c r="I104" s="2" t="n">
        <v>28</v>
      </c>
      <c r="J104" s="2" t="inlineStr">
        <is>
          <t>NATIONAL</t>
        </is>
      </c>
      <c r="K104" s="2" t="inlineStr">
        <is>
          <t>National</t>
        </is>
      </c>
      <c r="L104" s="2" t="inlineStr">
        <is>
          <t>https://www.nytimes.com/2006/05/28/us/28fire.html</t>
        </is>
      </c>
      <c r="M104" s="5" t="inlineStr">
        <is>
          <t>With Illegal Immigrants Fighting Wildfires, West Faces a Dilemma</t>
        </is>
      </c>
      <c r="N104" s="5" t="inlineStr">
        <is>
          <t>May 28, 2006 ... ... 2006/05/28/us/28fire.html ... A recent report by the inspector general for the United States Forest Service said illegal immigrants had been ...</t>
        </is>
      </c>
      <c r="O104" s="2" t="inlineStr">
        <is>
          <t>Borderline</t>
        </is>
      </c>
      <c r="P104" s="2" t="n"/>
      <c r="S104" t="b">
        <v>0</v>
      </c>
      <c r="T104" t="inlineStr">
        <is>
          <t>The article is set in 2006 and discusses wildfire firefighting workforce issues in the West, which is tangentially related to the 2006 wildfire event window. However, it focuses primarily on the immigration/labor policy debate around contract firefighters rather than substantively covering any specific 2006 wildfire event — its impacts, damages, costs, or progression — making it at best a peripheral match to the disaster event itself.</t>
        </is>
      </c>
      <c r="U104" s="2">
        <f>IF(SUMPRODUCT(--ISNUMBER(SEARCH('National Domains'!$A$2:$A$48,L104)))&gt;0,"Yes","No")</f>
        <v/>
      </c>
      <c r="V104" s="2">
        <f>IF(COUNTIFS(Calibration!$A:$A,A104,Calibration!$B:$B,B104)&gt;0,"Yes","No")</f>
        <v/>
      </c>
      <c r="W104" s="4" t="inlineStr">
        <is>
          <t>Supported by
With Illegal Immigrants Fighting Wildfires, West Faces a Dilemma
SALEM, Ore.  The debate over immigration, which has filtered into almost every corner of American life in recent months, is now sweeping through the woods, and the implications could be immense for the coming fire season in the West.
As many as half of the roughly 5,000 private firefighters based in the Pacific Northwest and contracted by state and federal governments to fight forest fires are immigrants, mostly from Mexico. And an untold number of them are working here illegally.
A recent report by the inspector general for the United States Forest Service said illegal immigrants had been fighting fires for several years. The Forest Service said in response that it would work with immigration and customs enforcement officers and the Social Security Administration to improve the process of identifying violators.
At the same time, the State of Oregon, which administers private fire contracts for the Forest Service, imposed tougher rules on companies that employ firefighters, including a requirement that firefighting crew leaders have a working command of English and a formal business location where crew members can assemble.
Some Hispanic contractors say the state and federal changes could cause many immigrants, even those here legally, to stay away from the jobs. Other forestry workers say firefighting jobs may simply be too important  and too hard to fill  to allow for a crackdown on illegal workers.
"I don't think it's in anybody's interest, including the Forest Service, to enforce immigration  they're benefiting from it," said Blanca Escobeda, owner of 3B's Forestry in Medford, Ore., which fields two 20-person fire crews. Ms. Escobeda said all of her workers were legal.
Some fire company owners estimate that 10 percent of the firefighting crews are illegal immigrants; government officials will not even hazard a guess.
The private contract crews can be dispatched anywhere in the country through the National Interagency Fire Center in Boise, Idaho  and in recent years have fought fires from Montana to Utah and Colorado, as well as Washington and Oregon  anywhere that fires get too big or too numerous for local entities to handle.
The work, which pays $10 to $15 an hour, is among the most demanding and dangerous in the West. A workweek fighting a big fire can go 100 hours.
"You've got to be physically able and mentally able," said Javier Orozco, 21, who has fought fires in Washington, Oregon, Idaho, Colorado, California and Montana since 2002.
The plight of the fire companies underscores the surprising directions that the debate over immigration can lead  like government-required bilingualism to ensure everyone on a fire line can understand one another  while threatening to scare away needed workers.
Serafin Garcia, who came from Mexico as a farmworker in the mid-1980's and started a fire company in Salem, just south of Portland, in 2001, said the new rules could ruin him. Not only is he likely to lose workers, but some industry officials suggest that larger fire companies, which tend to be owned by non-Hispanics, could crush smaller competitors like Mr. Garcia, using immigration and safety concerns as a smokescreen.
"I'm right on the edge this year and may be out of business," Mr. Garcia said. Oregon fire officials say the rule changes have nothing to do with immigration  nor, they say, is there any effort to shift the business away from Hispanic entrepreneurs.
"It's an unfortunate coincidence," said Bill Lafferty, director of the Protection From Fire Program for the Oregon Department of Forestry. "All we want as a government is a good, productive, safe work force."
Mr. Lafferty said the industry grew too fast to be well regulated, especially during and after the bad wildfire seasons in 2000 and 2002. Between 1999 and 2003 alone, according to state figures, the number of contracted 20-person crews doubled, to about 300. State and federal officials expect to need about 237 private crews this year, based on the projections for the fire season.
Some firefighters said the growth reflected the government's willingness to look the other way on immigration issues in the interest of keeping the forests protected. The federal work force was being reduced by budget cuts, and the fires exposed the resulting vulnerability.
"It became a game of winking and nodding  we're not going to check  so more and more contractors went almost exclusively to Hispanic or Latino labor," said Scott Coleman, who ran a forestry company in the Eugene area for more than 30 years until his retirement this year.
A spokeswoman for the Forest Service, Rose Davis, said the agency followed federal law in hiring contractors, but relied on the contractors to make sure individual workers had the documents they needed.
"In the contract it specifies that if you're going to bring us a crew, they must be eligible to work in the United States," she said.
Ms. Davis conceded that oversight in checking up on those contracts had not been the agency's top priority, but that the inspector general's report would lead to more attention.
Fire company owners say they rely on workers to tell the truth and provide documentation.
"They show me documents and ID  that's good enough for me," said Jose Orozco, Javier Orozco's father, who runs two fire companies of mostly Mexican workers from his base in Sheridan, just west of Salem.
State labor officials in Oregon say they do not look at immigration issues when it comes to the forestry companies. Their job, they say, is making sure people are treated fairly by employers.
But fair treatment in the forestry and firefighting business, labor experts say, is uneven at best. Sometimes, they say, fire companies drive hours to a fire only to find there is no work because the fire is out, and workers do not get paid. Or, they fight the fire and do not get the wages they are entitled to receive after expenses and travel are deducted.
"The issue is not immigration, it's the powerlessness of the workers," said D. Michael Dale, executive director of the Northwest Workers' Justice Project, a nonprofit legal advocacy group based in Portland.
In other ways, the contract firefighter world  especially in language training  is becoming a laboratory for how the issues of a multilingual, multicultural work force are managed.
Elva Orozco sees both sides of the debate. Her son, Javier, was born in Oregon and has been a crew leader since 2002. His English is good. Her husband, Jose, who immigrated from Mexico in the 1970's, started their fire crew business in the early 1990's, and sometimes still struggles with the language. She thinks that Jose may not be able to pass the new language requirements. And maybe, she added, that could be for the best.
"They've got to be safe," she said.
Other people in the business say that whatever the motivations are for the contract changes, immigrants will be hurt the most. Dillon Sanders, for one, is fine with that.
Mr. Sanders, who said he was a disabled military veteran from the Persian Gulf war, started a fire company last year near Portland but found himself underbid by minority contractors who he thinks were not following the rules about pay or contracts. He has hired only American-born crews, he said.
"The new system clearly discriminates against minority contractors," Mr. Sanders said, "but that gives me an edge, and I'll take it."
Related Content
Advertisement</t>
        </is>
      </c>
      <c r="X104" t="inlineStr">
        <is>
          <t>http://web.archive.org/web/20251117044352/https://www.nytimes.com/2006/05/28/us/28fire.html</t>
        </is>
      </c>
      <c r="Y104" t="inlineStr">
        <is>
          <t>found</t>
        </is>
      </c>
      <c r="Z104" t="n">
        <v>1233</v>
      </c>
      <c r="AA104" t="inlineStr">
        <is>
          <t>nytimes.com</t>
        </is>
      </c>
      <c r="AB104" t="n">
        <v>-8.02</v>
      </c>
      <c r="AC104" t="n">
        <v>-2.5</v>
      </c>
      <c r="AD104" t="inlineStr">
        <is>
          <t>Left-leaning</t>
        </is>
      </c>
    </row>
    <row r="105" ht="34.5" customHeight="1">
      <c r="A105" s="2" t="n">
        <v>42</v>
      </c>
      <c r="B105" s="2" t="n">
        <v>1</v>
      </c>
      <c r="C105" s="2" t="inlineStr">
        <is>
          <t>California Freeze (January 2007)</t>
        </is>
      </c>
      <c r="D105" s="2" t="inlineStr">
        <is>
          <t>Freeze</t>
        </is>
      </c>
      <c r="E105" s="2" t="n">
        <v>20070111</v>
      </c>
      <c r="F105" s="2" t="n">
        <v>20070117</v>
      </c>
      <c r="G105" s="2" t="n">
        <v>2184</v>
      </c>
      <c r="H105" s="2" t="n">
        <v>1400</v>
      </c>
      <c r="I105" s="2" t="n">
        <v>1</v>
      </c>
      <c r="J105" s="2" t="inlineStr">
        <is>
          <t>CA</t>
        </is>
      </c>
      <c r="K105" s="2" t="inlineStr">
        <is>
          <t>17,18,National</t>
        </is>
      </c>
      <c r="L105" s="2" t="inlineStr">
        <is>
          <t>https://www.washingtonpost.com/archive/business/2007/01/20/california-freeze-puts-squeeze-on-citrus-crop-span-classbankheadprices-to-rise-as-cold-curtails-orange-vegetable-harvests-span/edcfcc6e-357a-4233-904d-18badcaccac7/</t>
        </is>
      </c>
      <c r="M105" s="5" t="inlineStr">
        <is>
          <t>California Freeze Puts Squeeze on Citrus Crop - The Washington Post</t>
        </is>
      </c>
      <c r="N105" s="5" t="inlineStr">
        <is>
          <t>Jan 20, 2007 ... California Freeze Puts Squeeze on Citrus Crop. Prices to Rise as Cold ... 2007More than 19 years ago. Make us preferred on Google. By Annys Shin.</t>
        </is>
      </c>
      <c r="O105" s="2" t="inlineStr">
        <is>
          <t>Relevant</t>
        </is>
      </c>
      <c r="P105" s="2" t="n">
        <v>0</v>
      </c>
      <c r="Q105" t="inlineStr">
        <is>
          <t>C</t>
        </is>
      </c>
      <c r="S105" t="b">
        <v>0</v>
      </c>
      <c r="T105"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05" s="2">
        <f>IF(SUMPRODUCT(--ISNUMBER(SEARCH('National Domains'!$A$2:$A$48,L105)))&gt;0,"Yes","No")</f>
        <v/>
      </c>
      <c r="V105" s="2">
        <f>IF(COUNTIFS(Calibration!$A:$A,A105,Calibration!$B:$B,B105)&gt;0,"Yes","No")</f>
        <v/>
      </c>
      <c r="W105" s="8" t="inlineStr">
        <is>
          <t>Take a big bite of that juicy navel orange. It may be the last one you enjoy for a while.
More than a week of icy temperatures in California damaged an estimated $500 million or more of fruit and vegetable crops. With another dip in the mercury predicted for early next week, the worst freeze in California in eight years is not over. And consumers nationwide are likely to see its effects for weeks and even months on their grocery bills.
"Consumers can expect to see higher prices on produce," Giant Food spokesman Barry F. Scher said.
The only question is how much higher. Growers, retailers, economists and government officials say they will not know that until the cold spell ends and they can finish assessing the damage.
"Everything is a guess at this point," said Claire Smith, a spokeswoman for Sunkist Growers, a cooperative of 6,000 California and Arizona citrus growers.
Prices for navel oranges may begin rising as early as next week and might not go down until late spring, said Joel Nelsen, president of California Citrus Mutual, which represents 2,000 citrus growers.
California growers do know they will be shipping fewer oranges, avocados, strawberries, artichokes, lettuce, broccoli, cabbage, cauliflower and celery. They expect, however, that the supply of strawberries could bounce back quickly. Plants that were not damaged by the cold temperatures should be able to produce more fruit in another four to six weeks, said Peggy Dillon of the California Strawberry Commission.
Artichoke farmers are hopeful that freeze-damaged plants will yield another harvest in two months, said Doug Mosebar, president of the California Farm Bureau Federation. And lettuce is grown year-round in different parts of California and Arizona, so any interruption in production is likely to be temporary.
Retailers may also be able to spare consumers large spikes in the prices of some commodities by turning to other domestic and foreign sources -- Mexico for avocados, Florida for Valencia oranges and grapefruit.
"Giant, like every other retailer, will be looking for alternatives if we are unable to purchase from our regular vendors," Scher said.
The disruption in the supply of California oranges, however, will be harder to contain, economists and industry leaders predicted.
California is the nation's top producer of table citrus and about three-quarters of the annual crop was still on trees when the freeze set in during the wee hours of Jan. 12, turning the insides of much of the crop to mush.
Because citrus trees produce fruit only once a year, the frigid conditions cut the harvest short. The peak market for Florida Valencia oranges begins in April. Navel oranges from Australia and South Africa don't start arriving until summer.
As a result, California citrus growers are hoping for double the return on the fruit they manage to salvage, charging more and shipping some fruit with a less than perfect complexion. How much of that cost will be passed on to consumers isn't yet clear.
Harris Teeter spokeswoman Jennifer Panetta said the supermarket chain's suppliers have already doubled prices for citrus fruits. But before passing those costs onto consumers, "we're going to see if we can get citrus from other parts of the world," she said.
Sodexho, the food and facilities management giant based in Gaithersburg, may end up absorbing some of the increased costs for fruits and vegetables. Cafeteria prices at universities, for example, probably won't go up because of the freeze, said Dexter Tompkins, Sodexho's director of supply management for produce.
"We still have to have a salad bar and offer lettuce and tomatoes on sandwiches," he said, adding, "Maybe we won't offer orange segments anymore" and instead offer pineapple or other alternatives.
In fact, growers of other fruits may be in for a small windfall due to the coming orange shortage. H. Dave Carlson, president of the Washington state apple commission, said since the freeze, apple growers in his state have received more orders from distributors. He expects grocery store prices on Washington apples to inch up 10 to 15 cents a pound.
But any upward pressure on prices for fruits and vegetables not directly affected by the freeze is likely to be limited, Wells Fargo economist Michael Swanson said.
"These are very discrete seasonal markets," he said.
Just as banana prices behave differently than orange prices, consumers should not expect to pay more for orange juice, which is made primarily with oranges from Florida, not California.
The freeze has prompted speculators to drive up the price of frozen-concentrated orange-juice futures. But agricultural economists say investors need to bone up on their geography.
"I would be more afraid of a freeze in Brazil," another major supplier of juicing oranges, Swanson said. "It's not a logical response."
Speculators "are probably not jumping on the right horse here," University of Florida economist Tom Spreen said.
If you can't bear to give up those juicy oranges just yet, you might want to start shopping now. Any fruit in stores up until now was picked before the freeze. On Wednesday, prices at local stores such as Whole Foods, Giant and Safeway reflected that, with a medium-sized navel orange costing an average of 50 cents.
If you're shopping later in the week, when oranges that survived the freeze start arriving, Swanson says you might try being less picky. "The quality of the fruit is not affected, but the cosmetic appeal might be," he said.</t>
        </is>
      </c>
      <c r="X105" t="inlineStr">
        <is>
          <t>http://web.archive.org/web/20260616225415/https://www.washingtonpost.com/archive/business/2007/01/20/california-freeze-puts-squeeze-on-citrus-crop-span-classbankheadprices-to-rise-as-cold-curtails-orange-vegetable-harvests-span/edcfcc6e-357a-4233-904d-18badcaccac7/</t>
        </is>
      </c>
      <c r="Y105" t="inlineStr">
        <is>
          <t>found</t>
        </is>
      </c>
      <c r="Z105" t="n">
        <v>899</v>
      </c>
      <c r="AA105" t="inlineStr">
        <is>
          <t>washingtonpost.com</t>
        </is>
      </c>
      <c r="AB105" t="n">
        <v>-7.01</v>
      </c>
      <c r="AC105" t="n">
        <v>-2.5</v>
      </c>
      <c r="AD105" t="inlineStr">
        <is>
          <t>Left-leaning</t>
        </is>
      </c>
    </row>
    <row r="106" ht="34.5" customHeight="1">
      <c r="A106" s="2" t="n">
        <v>42</v>
      </c>
      <c r="B106" s="2" t="n">
        <v>2</v>
      </c>
      <c r="C106" s="2" t="inlineStr">
        <is>
          <t>California Freeze (January 2007)</t>
        </is>
      </c>
      <c r="D106" s="2" t="inlineStr">
        <is>
          <t>Freeze</t>
        </is>
      </c>
      <c r="E106" s="2" t="n">
        <v>20070111</v>
      </c>
      <c r="F106" s="2" t="n">
        <v>20070117</v>
      </c>
      <c r="G106" s="2" t="n">
        <v>2184</v>
      </c>
      <c r="H106" s="2" t="n">
        <v>1400</v>
      </c>
      <c r="I106" s="2" t="n">
        <v>1</v>
      </c>
      <c r="J106" s="2" t="inlineStr">
        <is>
          <t>CA</t>
        </is>
      </c>
      <c r="K106" s="2" t="inlineStr">
        <is>
          <t>17,18,National</t>
        </is>
      </c>
      <c r="L106" s="2" t="inlineStr">
        <is>
          <t>https://www.npr.org/2007/01/17/6893844/california-crops-suffer-deep-freeze</t>
        </is>
      </c>
      <c r="M106" s="5" t="inlineStr">
        <is>
          <t>California Crops Suffer Deep Freeze - NPR</t>
        </is>
      </c>
      <c r="N106" s="5" t="inlineStr">
        <is>
          <t>Jan 17, 2007 ... A California farmer and the secretary of the Food and Agriculture Department in the state talk about the history of fruit freezes, and the ...</t>
        </is>
      </c>
      <c r="O106" s="2" t="inlineStr">
        <is>
          <t>Relevant</t>
        </is>
      </c>
      <c r="P106" s="2" t="n">
        <v>0</v>
      </c>
      <c r="Q106" t="inlineStr">
        <is>
          <t>C</t>
        </is>
      </c>
      <c r="S106" t="b">
        <v>0</v>
      </c>
      <c r="T106" t="inlineStr">
        <is>
          <t>The article directly covers the January 2007 California freeze and its devastating impact on the state's citrus, avocado, and vegetable crops, matching the event metadata precisely. There is no discussion of climate change, global warming, or any causal attribution beyond framing the event as an unpredictable weather phenomenon ("Mother Nature").</t>
        </is>
      </c>
      <c r="U106" s="2">
        <f>IF(SUMPRODUCT(--ISNUMBER(SEARCH('National Domains'!$A$2:$A$48,L106)))&gt;0,"Yes","No")</f>
        <v/>
      </c>
      <c r="V106" s="2">
        <f>IF(COUNTIFS(Calibration!$A:$A,A106,Calibration!$B:$B,B106)&gt;0,"Yes","No")</f>
        <v/>
      </c>
      <c r="W106" s="4" t="inlineStr">
        <is>
          <t>NEAL CONAN, host:
The cold snap in California is taking its toll on farmers. Much of the state's billion-dollar citrus crop has been destroyed. And that's not all. Almost every winter crop from avocados to fresh cut flowers is affected by the sub-freezing temperatures. This story highlights the vulnerability of agriculture. Every season to some extent is a gamble, where the weather or just bad timing can wipe you out.
If you work in farming, give us a call and tell us how you try to bargain with Mother Nature.
Gerald Denny(ph) knows something about this. He grows oranges in Swarthmore, California. And he joins us there by phone. And Gerald, nice to have you on the program today.
Mr. GERALD DENNY (Farmer, Swarthmore, California): Yeah. Thanks for inviting me.
CONAN: And is it warming up at all?
Mr. DENNY: Actually, yes it is, right now. The freeze event's pretty much over with. We may have another night or two of cold weather, but it appears as though it's gone for now. There may be some cold weather coming up in another week or so, but for now, it's - the event that we just went through is over.
CONAN: And how has it affected you?
Mr. DENNY: Quite severely. The frost in our area here was probably one of the more severe right around the Strathmore area and the Lindsay area, which we have a lot of groves in that area fared a little bit better. But we got beat up pretty hard here in the last few days.
CONAN: And what about your employees? They going to be losing work, aren't they?
Mr. DENNY: Yeah, it's going to be something that we're going to be facing here in the next few weeks. We've still got some fruit in the packing house here that was picked prior to the freeze. When we get finished processing that, then we're going to be kind of in a wait and see mode of what we can salvage out there. But yeah, the season's been tremendously shortened.
CONAN: And when you say the fruit that was picked earlier and is already in storage, I mean, you must be gnashing your teeth. Why didn't I start two weeks earlier?
(Soundbite of laughter)
Mr. DENNY: You know, there's only so much you can do before the event, and we did try to do as best as we could or as much as we could. But beyond that, you know, once it's here, then it's over.
CONAN: And - but were there choices to be made? I mean, were their calculations not - anticipating normal California, you don't normally get this kind of freeze.
Mr. DENNY: Well, you know, predicting the weather's almost impossible. But the even itself, it had been pretty much on the radar screen for about a six-week period. But market conditions, various other reasons - you know, you just deal with the weather as it happens, because obviously, we can't change it.
CONAN: Yeah. And the weather is only one factor, as you suggest. The market's another one, the availability of the people and the machinery to pick and all those other things.
Mr. DENNY: Absolutely. And we pick - all our fruit is harvested by hand. We don't have any mechanical means yet of harvesting fruit. So it's all done by hand.
CONAN: Well, I do have to ask - with the terrible problems that you and so many other citrus farmers have had, the price of orange juice is likely to go up. You don't have a lot left, but is that going to help?
Mr. DENNY: Well, no, not really. The juice market is pretty much dominated by Florida. We're just a very minor player in the overall juice picture, so the impact there or the damage caused here is not going to impact the juice market that much. We're just primarily a eating orange, one that the consumers buy at the retail and peel and eat.
CONAN: Well, we wish you good luck, and hope the weather stays above 32 degrees for you.
Mr. DENNY: Well, thank you very much.
CONAN: And Gerald Denny grows oranges in Swarthmore, California. Let's bring in another guest to the conversation. A.J. Kawamura is secretary of the California Department of Food and Agriculture. He joins us today by phone from the campus of the University of California Davis. Thanks very much for being with us, sir.
Mr. A.G. KAWAMURA (Secretary, California Department of Food and Agriculture): Thank you for having me, sir.
CONAN: And it's been a long time since there's been weather like this in California.
Mr. KAWAMURA: Well, we've had a previous freeze that was in the 1998 year and another one in 1990 that was - actually appears to be more significant back in the 1990 event. So it comes along, but you're right. It's not every year. We have a frost every year, but not a freeze.
CONAN: Mm-hmm. And is there anything - again, anticipating they knew that something bad was coming down the pike six weeks in advance - is there really anything that citrus growers can do?
Mr. KAWAMURA: Well, as the previous speaker had mentioned, the tree for these winter crops, winter fruits - avocados and oranges or citrus - they can hang on the tree for quite a long time, and actually that's the storage place for them. We don't have to harvest them like stone fruit, like peaches, like apricots, like cherries that come ripe and you have to get them off the tree and you put them in a refrigerator. And different fruits have different shelf-life and you ship them along. But the growers for both avocados and oranges or citrus have the, in some cases, the luxury of being able to put that crop over many - pick it over many months stored on the tree.
CONAN: As long as their bet with Mother Nature comes out in their favor.
Mr. KAWAMURA: Well, all agriculture is a bet with Mother Nature, don't forget.
CONAN: Yeah, and as I understand it, avocados, for example, gain in value the longer they're on the ground, they get richer.
Mr. KAWAMURA: Well, again, with avocados, the oil content increases. With citrus, the sugars increase. And you're right, having a vine ripe or tree-ripe fruit of any sort is always what we're trying to shoot for here in California.
CONAN: At the same time, you look up in the sky and hope that bad things aren't going to happen.
Mr. KAWAMURA: Well, that is the humbling thing about being in agriculture. A lot of times, Mother Nature has other surprises in store, including not just weather phenomena, but certainly we're very vulnerable to invasive species, non-native species that can come in - whether the diseases are insects or even rodents - that can come in. And so it's a constant battle. We always say that the oldest conflict in human history is there's things that want to eat your supply of food. They want to eat you or your pets or animals. And they certainly - you have to deal with weather in addition to that.
CONAN: Let's see if we can get a caller on the line. This is Marvin. Marvin is with us from Salem in Oregon.
MARVIN (Caller): Yes. Hello.
CONAN: Hi. You're on the air, Marvin.
MARVIN: Oh, thank you. You don't deal with Mother Nature, you just take what she deals you. And we grow wine grapes here, and each year, we think we may know something, and then she deals us another catastrophe or another benefit. So the last seven years, she's given us good years.
CONAN: And you're wondering that certainly, a biblical period of time to conjure with.
MARVIN: Yes. Each year is a new deck, and we just deal with her as we can.
CONAN: It's interesting, because I'm one of those people, I guess, who grew up with an utterly wrongheaded impression of farmers as conservative people who took the, you know, the most cautious way of making a living. And the more I learn about it, the more I realize you guys are riverboat gamblers.
MARVIN: That's right. Each year, we put a lot of money out in the field, and we have a limited time in which to get back.
CONAN: And let me ask you, Secretary Kawamura. This is true of farmers - of all kinds of farmers.
Mr. KAWAMURA: That's exactly right. It is a risky business, and maybe people forget that. I think it's a volunteer investment of your personal wealth to be out there with agriculture these days. And certainly in a very tough global environment, there's - it is a competitive venture. And at the same time, different growers from around the country have done an excellent job of finding a niche, finding their customer base.
And day in, day out, it is a vulnerable food supply. I think maybe that's the most important thing that can come out of a show like this is reminding the public that the food that's on that shelf is not a given. It is something that takes a lot of work to get it there and a lot of heartache sometimes when it can't get all of it there.
CONAN: Marvin, before we let you go, is this going to be a good year for wine from Oregon?
MARVIN: It certainly is. Every year is a good year. Some are just a little better than others.
CONAN: I see the chamber of commerce has reached your ear. Marvin, thanks very much for the phone call. I appreciate it.
MARVIN: Thank you.
CONAN: And let me turn to you, Secretary Kawamura. As you look at this situation, where do you turn for help for these farmers?
Mr. KAWAMURA: Well, again, in many of the previous freezes throughout the years, we have different avenues, especially our good working relationship with the U.S. Department of Agriculture. And they have different programs that can come into play when we have natural catastrophes or crop disasters. And out of the Farm Service Agency, there are some of those programs exist there.
CONAN: And that's where people are going to be turning to - look for help. As you look down the road, is this going to have repercussions for next season and the season after that?
Mr. KAWAMURA: We're hearing from many growers in our area that some of the avocado trees, for example - and actually some of the citrus trees, too -there's concern that the buds that were within the branches and within the tree itself that hadn't quite emerged - that with some of the extreme cold down in the low 20s, high teens, that those future buds will be damaged and will affect the '07-'08 crop, as opposed to the crop that's hanging on the tree right now. And in - let me say one more thing in addition to that. On the vegetable side, we've gotten a lot of production that's in the young stages, transplants of - let's say of green, leafy vegetables or things like celery - those kind of plants where you eat the whole plant and not the flower of the plant, like broccoli or cauliflower.
But those plants where you eat the entire plant, those plants - when you subject them to this kind of cold over this many hours and for this many days, what happens it will trigger what's a bolting response, a seed stock response within those plants. And so, instead of seeing a nice head of lettuce, it'll shoot out a seed stock to reproduce itself. And we won't know that for 30, 60, 90 days from now just how severe that harvest for those crops will be. And so, a lot of the damage that we're expecting will still have to manifest itself.
CONAN: A.J. Kawamura, thank you very much for your time today.
Mr. KAWAMURA: Certainly, thanks.
CONAN: He's secretary of California's Department of Food and Agriculture. I'm Neal Conan, National Public Radio News, in Washington.</t>
        </is>
      </c>
      <c r="X106" t="inlineStr">
        <is>
          <t>https://web.archive.org/web/20260620020116/https://www.npr.org/2007/01/17/6893844/california-crops-suffer-deep-freeze</t>
        </is>
      </c>
      <c r="Y106" t="inlineStr">
        <is>
          <t>found</t>
        </is>
      </c>
      <c r="Z106" t="n">
        <v>2026</v>
      </c>
      <c r="AA106" t="inlineStr">
        <is>
          <t>npr.org</t>
        </is>
      </c>
      <c r="AB106" t="n">
        <v>-4.34</v>
      </c>
      <c r="AC106" t="n">
        <v>-2.5</v>
      </c>
      <c r="AD106" t="inlineStr">
        <is>
          <t>Left-leaning</t>
        </is>
      </c>
    </row>
    <row r="107" ht="23.25" customHeight="1">
      <c r="A107" s="2" t="n">
        <v>42</v>
      </c>
      <c r="B107" s="2" t="n">
        <v>3</v>
      </c>
      <c r="C107" s="2" t="inlineStr">
        <is>
          <t>California Freeze (January 2007)</t>
        </is>
      </c>
      <c r="D107" s="2" t="inlineStr">
        <is>
          <t>Freeze</t>
        </is>
      </c>
      <c r="E107" s="2" t="n">
        <v>20070111</v>
      </c>
      <c r="F107" s="2" t="n">
        <v>20070117</v>
      </c>
      <c r="G107" s="2" t="n">
        <v>2184</v>
      </c>
      <c r="H107" s="2" t="n">
        <v>1400</v>
      </c>
      <c r="I107" s="2" t="n">
        <v>1</v>
      </c>
      <c r="J107" s="2" t="inlineStr">
        <is>
          <t>CA</t>
        </is>
      </c>
      <c r="K107" s="2" t="inlineStr">
        <is>
          <t>17,18,National</t>
        </is>
      </c>
      <c r="L107" s="2" t="inlineStr">
        <is>
          <t>https://www.npr.org/transcripts/6893844</t>
        </is>
      </c>
      <c r="M107" s="5" t="inlineStr">
        <is>
          <t>California Crops Suffer Deep Freeze - NPR</t>
        </is>
      </c>
      <c r="N107" s="5" t="inlineStr">
        <is>
          <t>Jan 17, 2007 ... NEAL CONAN, host: The cold snap in California is taking its toll on farmers. Much of the state's billion-dollar citrus crop has been ...</t>
        </is>
      </c>
      <c r="O107" s="2" t="inlineStr">
        <is>
          <t>Relevant</t>
        </is>
      </c>
      <c r="P107" s="2" t="n">
        <v>0</v>
      </c>
      <c r="Q107" t="inlineStr">
        <is>
          <t>C</t>
        </is>
      </c>
      <c r="S107" t="b">
        <v>0</v>
      </c>
      <c r="T107" t="inlineStr">
        <is>
          <t>The article is directly about the January 2007 California freeze, covering its impacts on citrus, avocado, and vegetable crops as well as farmer responses and government assistance. There is no mention of climate change or any causal attribution beyond references to "Mother Nature" and normal weather variability.</t>
        </is>
      </c>
      <c r="U107" s="2">
        <f>IF(SUMPRODUCT(--ISNUMBER(SEARCH('National Domains'!$A$2:$A$48,L107)))&gt;0,"Yes","No")</f>
        <v/>
      </c>
      <c r="V107" s="2">
        <f>IF(COUNTIFS(Calibration!$A:$A,A107,Calibration!$B:$B,B107)&gt;0,"Yes","No")</f>
        <v/>
      </c>
      <c r="W107" s="4" t="inlineStr">
        <is>
          <t>NEAL CONAN, host:
The cold snap in California is taking its toll on farmers. Much of the state's billion-dollar citrus crop has been destroyed. And that's not all. Almost every winter crop from avocados to fresh cut flowers is affected by the sub-freezing temperatures. This story highlights the vulnerability of agriculture. Every season to some extent is a gamble, where the weather or just bad timing can wipe you out.
If you work in farming, give us a call and tell us how you try to bargain with Mother Nature.
Gerald Denny(ph) knows something about this. He grows oranges in Swarthmore, California. And he joins us there by phone. And Gerald, nice to have you on the program today.
Mr. GERALD DENNY (Farmer, Swarthmore, California): Yeah. Thanks for inviting me.
CONAN: And is it warming up at all?
Mr. DENNY: Actually, yes it is, right now. The freeze event's pretty much over with. We may have another night or two of cold weather, but it appears as though it's gone for now. There may be some cold weather coming up in another week or so, but for now, it's - the event that we just went through is over.
CONAN: And how has it affected you?
Mr. DENNY: Quite severely. The frost in our area here was probably one of the more severe right around the Strathmore area and the Lindsay area, which we have a lot of groves in that area fared a little bit better. But we got beat up pretty hard here in the last few days.
CONAN: And what about your employees? They going to be losing work, aren't they?
Mr. DENNY: Yeah, it's going to be something that we're going to be facing here in the next few weeks. We've still got some fruit in the packing house here that was picked prior to the freeze. When we get finished processing that, then we're going to be kind of in a wait and see mode of what we can salvage out there. But yeah, the season's been tremendously shortened.
CONAN: And when you say the fruit that was picked earlier and is already in storage, I mean, you must be gnashing your teeth. Why didn't I start two weeks earlier?
(Soundbite of laughter)
Mr. DENNY: You know, there's only so much you can do before the event, and we did try to do as best as we could or as much as we could. But beyond that, you know, once it's here, then it's over.
CONAN: And - but were there choices to be made? I mean, were their calculations not - anticipating normal California, you don't normally get this kind of freeze.
Mr. DENNY: Well, you know, predicting the weather's almost impossible. But the even itself, it had been pretty much on the radar screen for about a six-week period. But market conditions, various other reasons - you know, you just deal with the weather as it happens, because obviously, we can't change it.
CONAN: Yeah. And the weather is only one factor, as you suggest. The market's another one, the availability of the people and the machinery to pick and all those other things.
Mr. DENNY: Absolutely. And we pick - all our fruit is harvested by hand. We don't have any mechanical means yet of harvesting fruit. So it's all done by hand.
CONAN: Well, I do have to ask - with the terrible problems that you and so many other citrus farmers have had, the price of orange juice is likely to go up. You don't have a lot left, but is that going to help?
Mr. DENNY: Well, no, not really. The juice market is pretty much dominated by Florida. We're just a very minor player in the overall juice picture, so the impact there or the damage caused here is not going to impact the juice market that much. We're just primarily a eating orange, one that the consumers buy at the retail and peel and eat.
CONAN: Well, we wish you good luck, and hope the weather stays above 32 degrees for you.
Mr. DENNY: Well, thank you very much.
CONAN: And Gerald Denny grows oranges in Swarthmore, California. Let's bring in another guest to the conversation. A.J. Kawamura is secretary of the California Department of Food and Agriculture. He joins us today by phone from the campus of the University of California Davis. Thanks very much for being with us, sir.
Mr. A.G. KAWAMURA (Secretary, California Department of Food and Agriculture): Thank you for having me, sir.
CONAN: And it's been a long time since there's been weather like this in California.
Mr. KAWAMURA: Well, we've had a previous freeze that was in the 1998 year and another one in 1990 that was - actually appears to be more significant back in the 1990 event. So it comes along, but you're right. It's not every year. We have a frost every year, but not a freeze.
CONAN: Mm-hmm. And is there anything - again, anticipating they knew that something bad was coming down the pike six weeks in advance - is there really anything that citrus growers can do?
Mr. KAWAMURA: Well, as the previous speaker had mentioned, the tree for these winter crops, winter fruits - avocados and oranges or citrus - they can hang on the tree for quite a long time, and actually that's the storage place for them. We don't have to harvest them like stone fruit, like peaches, like apricots, like cherries that come ripe and you have to get them off the tree and you put them in a refrigerator. And different fruits have different shelf-life and you ship them along. But the growers for both avocados and oranges or citrus have the, in some cases, the luxury of being able to put that crop over many - pick it over many months stored on the tree.
CONAN: As long as their bet with Mother Nature comes out in their favor.
Mr. KAWAMURA: Well, all agriculture is a bet with Mother Nature, don't forget.
CONAN: Yeah, and as I understand it, avocados, for example, gain in value the longer they're on the ground, they get richer.
Mr. KAWAMURA: Well, again, with avocados, the oil content increases. With citrus, the sugars increase. And you're right, having a vine ripe or tree-ripe fruit of any sort is always what we're trying to shoot for here in California.
CONAN: At the same time, you look up in the sky and hope that bad things aren't going to happen.
Mr. KAWAMURA: Well, that is the humbling thing about being in agriculture. A lot of times, Mother Nature has other surprises in store, including not just weather phenomena, but certainly we're very vulnerable to invasive species, non-native species that can come in - whether the diseases are insects or even rodents - that can come in. And so it's a constant battle. We always say that the oldest conflict in human history is there's things that want to eat your supply of food. They want to eat you or your pets or animals. And they certainly - you have to deal with weather in addition to that.
CONAN: Let's see if we can get a caller on the line. This is Marvin. Marvin is with us from Salem in Oregon.
MARVIN (Caller): Yes. Hello.
CONAN: Hi. You're on the air, Marvin.
MARVIN: Oh, thank you. You don't deal with Mother Nature, you just take what she deals you. And we grow wine grapes here, and each year, we think we may know something, and then she deals us another catastrophe or another benefit. So the last seven years, she's given us good years.
CONAN: And you're wondering that certainly, a biblical period of time to conjure with.
MARVIN: Yes. Each year is a new deck, and we just deal with her as we can.
CONAN: It's interesting, because I'm one of those people, I guess, who grew up with an utterly wrongheaded impression of farmers as conservative people who took the, you know, the most cautious way of making a living. And the more I learn about it, the more I realize you guys are riverboat gamblers.
MARVIN: That's right. Each year, we put a lot of money out in the field, and we have a limited time in which to get back.
CONAN: And let me ask you, Secretary Kawamura. This is true of farmers - of all kinds of farmers.
Mr. KAWAMURA: That's exactly right. It is a risky business, and maybe people forget that. I think it's a volunteer investment of your personal wealth to be out there with agriculture these days. And certainly in a very tough global environment, there's - it is a competitive venture. And at the same time, different growers from around the country have done an excellent job of finding a niche, finding their customer base.
And day in, day out, it is a vulnerable food supply. I think maybe that's the most important thing that can come out of a show like this is reminding the public that the food that's on that shelf is not a given. It is something that takes a lot of work to get it there and a lot of heartache sometimes when it can't get all of it there.
CONAN: Marvin, before we let you go, is this going to be a good year for wine from Oregon?
MARVIN: It certainly is. Every year is a good year. Some are just a little better than others.
CONAN: I see the chamber of commerce has reached your ear. Marvin, thanks very much for the phone call. I appreciate it.
MARVIN: Thank you.
CONAN: And let me turn to you, Secretary Kawamura. As you look at this situation, where do you turn for help for these farmers?
Mr. KAWAMURA: Well, again, in many of the previous freezes throughout the years, we have different avenues, especially our good working relationship with the U.S. Department of Agriculture. And they have different programs that can come into play when we have natural catastrophes or crop disasters. And out of the Farm Service Agency, there are some of those programs exist there.
CONAN: And that's where people are going to be turning to - look for help. As you look down the road, is this going to have repercussions for next season and the season after that?
Mr. KAWAMURA: We're hearing from many growers in our area that some of the avocado trees, for example - and actually some of the citrus trees, too -there's concern that the buds that were within the branches and within the tree itself that hadn't quite emerged - that with some of the extreme cold down in the low 20s, high teens, that those future buds will be damaged and will affect the '07-'08 crop, as opposed to the crop that's hanging on the tree right now. And in - let me say one more thing in addition to that. On the vegetable side, we've gotten a lot of production that's in the young stages, transplants of - let's say of green, leafy vegetables or things like celery - those kind of plants where you eat the whole plant and not the flower of the plant, like broccoli or cauliflower.
But those plants where you eat the entire plant, those plants - when you subject them to this kind of cold over this many hours and for this many days, what happens it will trigger what's a bolting response, a seed stock response within those plants. And so, instead of seeing a nice head of lettuce, it'll shoot out a seed stock to reproduce itself. And we won't know that for 30, 60, 90 days from now just how severe that harvest for those crops will be. And so, a lot of the damage that we're expecting will still have to manifest itself.
CONAN: A.J. Kawamura, thank you very much for your time today.
Mr. KAWAMURA: Certainly, thanks.
CONAN: He's secretary of California's Department of Food and Agriculture. I'm Neal Conan, National Public Radio News, in Washington.
Copyright © 2007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07" t="inlineStr">
        <is>
          <t>http://web.archive.org/web/20250630020301/https://www.npr.org/transcripts/6893844</t>
        </is>
      </c>
      <c r="Y107" t="inlineStr">
        <is>
          <t>found</t>
        </is>
      </c>
      <c r="Z107" t="n">
        <v>2090</v>
      </c>
      <c r="AA107" t="inlineStr">
        <is>
          <t>npr.org</t>
        </is>
      </c>
      <c r="AB107" t="n">
        <v>-4.34</v>
      </c>
      <c r="AC107" t="n">
        <v>-2.5</v>
      </c>
      <c r="AD107" t="inlineStr">
        <is>
          <t>Left-leaning</t>
        </is>
      </c>
    </row>
    <row r="108" ht="34.5" customHeight="1">
      <c r="A108" s="2" t="n">
        <v>42</v>
      </c>
      <c r="B108" s="2" t="n">
        <v>4</v>
      </c>
      <c r="C108" s="2" t="inlineStr">
        <is>
          <t>California Freeze (January 2007)</t>
        </is>
      </c>
      <c r="D108" s="2" t="inlineStr">
        <is>
          <t>Freeze</t>
        </is>
      </c>
      <c r="E108" s="2" t="n">
        <v>20070111</v>
      </c>
      <c r="F108" s="2" t="n">
        <v>20070117</v>
      </c>
      <c r="G108" s="2" t="n">
        <v>2184</v>
      </c>
      <c r="H108" s="2" t="n">
        <v>1400</v>
      </c>
      <c r="I108" s="2" t="n">
        <v>1</v>
      </c>
      <c r="J108" s="2" t="inlineStr">
        <is>
          <t>CA</t>
        </is>
      </c>
      <c r="K108" s="2" t="inlineStr">
        <is>
          <t>17,18,National</t>
        </is>
      </c>
      <c r="L108" s="2" t="inlineStr">
        <is>
          <t>https://www.redlandsdailyfacts.com/general-news/20070128/the-1913-freeze-the-first-and-the-worst-for-redlands/</t>
        </is>
      </c>
      <c r="M108" s="5" t="inlineStr">
        <is>
          <t>The 1913 freeze: the first and the worst for Redlands</t>
        </is>
      </c>
      <c r="N108" s="5" t="inlineStr">
        <is>
          <t>Jan 28, 2007 ... ... California, but it is neither the first nor the worst freeze to hit Redlands ... Killing frost. Fresh north-east winds, diminishing. The forecast ...</t>
        </is>
      </c>
      <c r="O108" s="2" t="inlineStr">
        <is>
          <t>Borderline</t>
        </is>
      </c>
      <c r="P108" s="2" t="n"/>
      <c r="S108" t="b">
        <v>0</v>
      </c>
      <c r="T108" t="inlineStr">
        <is>
          <t>The article briefly references the January 2007 California freeze (noting $800 million in citrus losses and crop damage to local growers), but the overwhelming focus is a historical retrospective on the 1913 Redlands freeze, making the 2007 event only a framing device. It is plausibly connected to the event but too thin on substantive 2007 event coverage to be fully Relevant.</t>
        </is>
      </c>
      <c r="U108" s="2">
        <f>IF(SUMPRODUCT(--ISNUMBER(SEARCH('National Domains'!$A$2:$A$48,L108)))&gt;0,"Yes","No")</f>
        <v/>
      </c>
      <c r="V108" s="2">
        <f>IF(COUNTIFS(Calibration!$A:$A,A108,Calibration!$B:$B,B108)&gt;0,"Yes","No")</f>
        <v/>
      </c>
      <c r="W108" s="4" t="inlineStr">
        <is>
          <t>This months freeze has turned many golden globes in local orange groves to mush and has resulted in at least $800 million in citrus crop losses throughout California, but it is neither the first nor the worst freeze to hit Redlands.
There was a devastating freeze in 1937, in the midst of the Great Depression, a major freeze in 1949 and others since then, but the granddaddy of them all was the freeze of 1913, the one that taught the young town that Redlands was not a frostless belt.
The 2007 freeze, while it has wiped out the crops of at least three local citrus growers, will not wipe out Redlands. Citrus, which was the lifeblood of the town for the first half of the 20th century, is now a rare elixir that agricultural alchemists of the Inland Orange Conservancy are trying to preserve.
But in 1913, citrus was virtually the only industry in Redlands, and the January freeze destroyed nearly the whole crop.
According to a history of Redlands printed in the 1968 Prospect Park Book, the 1913 freeze was a nightmare that wrecked many growers, depleted the citys population and scarred the communitys commercial life.
Edith Parker Hinckley, in her 1951 book On the Banks of the Zanja, explains why the 1913 freeze was such a disaster: The major disaster which Redlands has experienced came in January 5, 6, and 7, 1913. At that time the citrus crop was virtually destroyed by cold weather. The official temperature sagged to eighteen degrees and remained under twenty all night. You may say that we have had as low temperatures since but there were reasons why the 1913 freeze had more disastrous results than any other. To all intents and purposes there was no orchard heating. It is true that smudge pots were being tried out, especially around Pomona, and there were a few on the Williams tract, but so few as to be negligible. This was the first time that there had been a killing frost since citrus groves had been extensively planted and it caught the growers unprepared, both practically and psychologically; the advertisements had assured everybody that this was a frostless belt and we believed it. Since 1913 no one has believed it.
Another reason for the severity of the calamity was that there was no Federal or State aid available for those who faced bankruptcy or for the men thrown out of work. In those days a town had to work out its own salvation; Redlands did so but it was hard going. The young groves that had split bark were replanted, the leaves grew out again on the street trees and in the gardens, and slowly the community pulled itself together.
As the community pulled itself together following the freeze, it also reversed the dramatic growth it had seen in the early years of the century.
Frank E. Moore, in his 1987 book Redlands Our Town, wrote that after the freeze, legend has it that the population of Redlands shrank by 2,000 people.
Whatever the actual figure many have been, Moore wrote, a single case history will make the point.
A.E. Springborg had patiently built up a profitable jewelry business, but he decided that all of his effort had been in vain. He moved to Fresno.
Springborg, the jeweler and optician with a store at 5 E. State St., started out 1913 with an advertisement for his business prominently displayed at the bottom of the front page of the Wednesday afternoon, Jan. 1, edition of the Redlands Daily Facts.
A couple columns over from Springborgs ad was the local weather report: Todays temperatures: Highest, 72; lowest, 35. Clear. Forecast till 5 p.m. Thursday. Fair tonight and Thursday. Light frost in the morning. Light north winds.
The New Years Day edition of the Daily Facts also reported that about 250 people from Redlands availed themselves of the beautiful day and went to Pasadena to mingle with the throngs who visited the Tournament of Roses.
Many took a special Southern Pacific train leaving for Pasadena at 7:15 a.m. and the Santa Fes regular train, departing at 7:25, was also heavily loaded with pleasure seekers.
Besides those going on the trains many parties autoed to the Crown City, the Facts reported. The night before the parade, members of the Redlands Elks Lodge No. 583 welcomed 1913 with revelry and feasting. The event so far eclipsed any previous celebration that a comparison would be out of the question, the Daily Facts reported.
Fully 300 of the antlered herd gathered to do homage to the feast As the year 1912 was being counted out by Father Time, the revelers were enjoying happiness to the fullness and when the youngster, 1913, came creeping through the haze of the night and created a new year, the merry-makers still held forth and it was well towards the morning hour when the good nights were said. Redlanders seeking entertainment Wednesday evening could go to the Wyatt and hear the University of California Glee Club and soloists or see a three-reel feature, Convict Life in the Ohio Penitentiary, at the Majestic Theatre.
The sunshine that prevailed for the Tournament of Roses continued Thursday, Jan. 2, when temperatures were 76 and 42, and Friday was even warmer, with the mercury hitting 82 during the day.
It was on that 82-degree Friday, Jan. 3, 1913, that a number of eastern capitalists were shown over Redlands by W.O. Randolph and W.H. Johnson of the Randolph Fruit Company, according to a report in Saturdays Daily Facts.
The easterners were very much impressed with Redlands and they investigated the orange industry carefully, going away with the idea firmly established that we have the best location for the cultivation of citrus products, the Facts reported.
Mr. Randolph believes that this season is going to be a good one, in fact one of the best in recent years. While the easterners were giving the groves a once-over, Friday afternoons Facts forecast Fair tonight and Saturday, with light north winds, but on Saturday, there was no basking in 82-degree sunshine.
Saturday was almost 30 degrees cooler than Friday, with a high of 56 and a chilling forecast in the Saturday afternoon Facts: Fair tonight and Sunday. Heavy frost Sunday morning. Light northwest wind.
In 1913, the Daily Facts did not publish a Sunday paper. By the time Monday afternoons paper hit the streets, disaster had hit the groves.
The headline at the top of the front page Monday afternoon, Jan. 6, 1913, reads: WORST FREEZE IN HISTORY OF SOUTHERN CALIFORNIA BRINGS DISASTER TO FRUITS.
Redlands was last night visited by the worst cold snap ever experienced here, the Daily Facts reported. The damage to the orange crop is undoubtedly very large, though packers refuse at this time to give out any estimate of what the loss will be.
Temperatures overnight and into Monday morning, measured at the Daily Facts office, were: 22 at 10:30 p.m., 28 at midnight, 22 at 1 a.m., 24 at 7 a.m. and 27 at 8 a.m. The mercury never got higher than 36 during the day. The forecast for Monday night and Tuesday: Fair. Continued cold. Killing frost. Fresh north-east winds, diminishing.
The forecast for the town: Devastation.
Next Sunday: Details of the freeze.
E-mail News Editor Betty Tyler at btyler@redlandsdailyfacts.com</t>
        </is>
      </c>
      <c r="X108" t="inlineStr">
        <is>
          <t>https://web.archive.org/web/20260620020152/https://www.redlandsdailyfacts.com/2007/01/28/the-1913-freeze-the-first-and-the-worst-for-redlands/</t>
        </is>
      </c>
      <c r="Y108" t="inlineStr">
        <is>
          <t>found</t>
        </is>
      </c>
      <c r="Z108" t="n">
        <v>1222</v>
      </c>
      <c r="AA108" t="inlineStr">
        <is>
          <t>redlandsdailyfacts.com</t>
        </is>
      </c>
      <c r="AD108" t="inlineStr">
        <is>
          <t>Unidentified</t>
        </is>
      </c>
    </row>
    <row r="109" ht="34.5" customHeight="1">
      <c r="A109" s="2" t="n">
        <v>44</v>
      </c>
      <c r="B109" s="2" t="n">
        <v>1</v>
      </c>
      <c r="C109" s="2" t="inlineStr">
        <is>
          <t>East/South Severe Weather and Flooding (April 2007)</t>
        </is>
      </c>
      <c r="D109" s="2" t="inlineStr">
        <is>
          <t>Severe Storm</t>
        </is>
      </c>
      <c r="E109" s="2" t="n">
        <v>20070413</v>
      </c>
      <c r="F109" s="2" t="n">
        <v>20070417</v>
      </c>
      <c r="G109" s="2" t="n">
        <v>3836.9</v>
      </c>
      <c r="H109" s="2" t="n">
        <v>2507.8</v>
      </c>
      <c r="I109" s="2" t="n">
        <v>9</v>
      </c>
      <c r="J109" s="2" t="inlineStr">
        <is>
          <t>AL,AR,CT,DE,FL,GA,KY,LA,MA,MD,ME,MS,NC,NH,NJ,NY,OK,PA,RI,SC,TN,TX,VA,VT,WV</t>
        </is>
      </c>
      <c r="K109" s="2" t="inlineStr">
        <is>
          <t>1,13,14,15,2,3,4,5,6,7,8,National</t>
        </is>
      </c>
      <c r="L109" s="2" t="inlineStr">
        <is>
          <t>https://www.chieftain.com/story/news/2007/04/22/two-tornadoes-hit-southeastern-plains/9043081007/</t>
        </is>
      </c>
      <c r="M109" s="5" t="inlineStr">
        <is>
          <t>Two tornadoes hit Southeastern plains - Pueblo Chieftain</t>
        </is>
      </c>
      <c r="N109" s="5" t="inlineStr">
        <is>
          <t>Apr 22, 2007 ... LAMAR - Two powerful thunderstorms that produced at least two tornadoes and quarter-sized hail slammed into parts of Southeastern Colorado ...</t>
        </is>
      </c>
      <c r="O109" s="2" t="inlineStr">
        <is>
          <t>Trash</t>
        </is>
      </c>
      <c r="P109" s="2" t="n"/>
      <c r="S109" t="b">
        <v>0</v>
      </c>
      <c r="T109" t="inlineStr">
        <is>
          <t>This article covers tornadoes in Southeastern Colorado (Prowers and Baca counties), which is not among the affected states for the April 2007 East/South Severe Weather and Flooding event. The geography and event do not match the documented disaster.</t>
        </is>
      </c>
      <c r="U109" s="2">
        <f>IF(SUMPRODUCT(--ISNUMBER(SEARCH('National Domains'!$A$2:$A$48,L109)))&gt;0,"Yes","No")</f>
        <v/>
      </c>
      <c r="V109" s="2">
        <f>IF(COUNTIFS(Calibration!$A:$A,A109,Calibration!$B:$B,B109)&gt;0,"Yes","No")</f>
        <v/>
      </c>
      <c r="W109" s="4" t="inlineStr">
        <is>
          <t>Two tornadoes hit Southeastern plains
LAMAR - Two powerful thunderstorms that produced at least two tornadoes and quarter-sized hail slammed into parts of Southeastern Colorado Saturday.
A dispatcher at the Prowers County Sheriff's Department said a Granada police officer reported a tornado touched down over open country about 6 miles south of Granada at about 5 p.m. The tornado was on the ground briefly, officials said. There were no reports of injuries or structural damage.
A trace of precipitation was recorded at Lamar Municipal Airport.
Another tornado hit over open country southeast of Campo in Baca County near the Colorado and Oklahoma state line at about 5:30 p.m. The storm left 0.01 inches of rain at Springfield, according to the National Weather Service Web site.
According the weather service office in Pueblo, weather spotters reported a \"really narrow\" tornado 5 to 6 miles southeast of Campo.
Prowers County Sheriff Jim Faull said a farmer's sprinkler system near Carlton was damaged and scattered across a field.
\"We think it may have been a microburst,\" Faull said.
Faull said there were no injuries reported in Prowers County.
Prowers County Administrator Linda Fairbairn said citizens in the area are still feeling jumpy because of the deadly tornado that struck the town of Holly on March 28. The storm killed a 28-year-old mother of two and destroyed several homes.
\"We had a scare out here today, because it was pretty nasty in the sky,\" Fairbairn said.
Several residents in Lamar reported funnel clouds in the area.
The weather service issued a tornado warning at about 4:30 p.m. for Prowers County and another tornado warning for Baca County an hour later.
The thunderstorms nearly were confined to Kiowa, Prowers and Baca counties, said Tom Magnuson, Pueblo weather service meteorologist.
Elsewhere in Southern Colorado, conditions were calm, he said.
Today, Magnuson said there may be wind early in the day that probably will slack off; temperatures in the region should mostly be in the lower 70s.
For Monday, area temperatures will warm a little to the mid-70s.
Change is predicted for Tuesday when temperatures should drop off to the 50s.
\"Another potent system is coming in Tuesday. That's while it will cool off. There's a fairly good chance for showers, thunderstorms - maybe even snow in the mountains,\" said Magnuson.</t>
        </is>
      </c>
      <c r="X109" t="inlineStr">
        <is>
          <t>https://web.archive.org/web/20260620020418/https://www.chieftain.com/story/news/2007/04/22/two-tornadoes-hit-southeastern-plains/9043081007/</t>
        </is>
      </c>
      <c r="Y109" t="inlineStr">
        <is>
          <t>found</t>
        </is>
      </c>
      <c r="Z109" t="n">
        <v>384</v>
      </c>
      <c r="AA109" t="inlineStr">
        <is>
          <t>chieftain.com</t>
        </is>
      </c>
      <c r="AD109" t="inlineStr">
        <is>
          <t>Unidentified</t>
        </is>
      </c>
    </row>
    <row r="110" ht="34.5" customHeight="1">
      <c r="A110" s="2" t="n">
        <v>44</v>
      </c>
      <c r="B110" s="2" t="n">
        <v>2</v>
      </c>
      <c r="C110" s="2" t="inlineStr">
        <is>
          <t>East/South Severe Weather and Flooding (April 2007)</t>
        </is>
      </c>
      <c r="D110" s="2" t="inlineStr">
        <is>
          <t>Severe Storm</t>
        </is>
      </c>
      <c r="E110" s="2" t="n">
        <v>20070413</v>
      </c>
      <c r="F110" s="2" t="n">
        <v>20070417</v>
      </c>
      <c r="G110" s="2" t="n">
        <v>3836.9</v>
      </c>
      <c r="H110" s="2" t="n">
        <v>2507.8</v>
      </c>
      <c r="I110" s="2" t="n">
        <v>9</v>
      </c>
      <c r="J110" s="2" t="inlineStr">
        <is>
          <t>AL,AR,CT,DE,FL,GA,KY,LA,MA,MD,ME,MS,NC,NH,NJ,NY,OK,PA,RI,SC,TN,TX,VA,VT,WV</t>
        </is>
      </c>
      <c r="K110" s="2" t="inlineStr">
        <is>
          <t>1,13,14,15,2,3,4,5,6,7,8,National</t>
        </is>
      </c>
      <c r="L110" s="2" t="inlineStr">
        <is>
          <t>https://www.denverpost.com/2007/04/24/spring-storm-brings-tornadoes-snow-hail-floods-to-colorado/</t>
        </is>
      </c>
      <c r="M110" s="5" t="inlineStr">
        <is>
          <t>Spring storm brings tornadoes, snow, hail, floods to Colorado</t>
        </is>
      </c>
      <c r="N110" s="5" t="inlineStr">
        <is>
          <t>Apr 24, 2007 ... ... in the county about 80 miles south of Denver. “It was zero ... of the state's busiest highways, Interstates 25 and 70. A jackknifed ...</t>
        </is>
      </c>
      <c r="O110" s="2" t="inlineStr">
        <is>
          <t>Trash</t>
        </is>
      </c>
      <c r="P110" s="2" t="n"/>
      <c r="S110" t="b">
        <v>0</v>
      </c>
      <c r="T110" t="inlineStr">
        <is>
          <t>This article covers a spring storm in Colorado (tornadoes, snow, hail, flooding), which is a completely different geography and event from the April 2007 East/South Severe Weather and Flooding disaster affecting southeastern/northeastern U.S. states. Colorado is not among the affected states listed in the event metadata.</t>
        </is>
      </c>
      <c r="U110" s="2">
        <f>IF(SUMPRODUCT(--ISNUMBER(SEARCH('National Domains'!$A$2:$A$48,L110)))&gt;0,"Yes","No")</f>
        <v/>
      </c>
      <c r="V110" s="2">
        <f>IF(COUNTIFS(Calibration!$A:$A,A110,Calibration!$B:$B,B110)&gt;0,"Yes","No")</f>
        <v/>
      </c>
      <c r="W110" s="4" t="inlineStr">
        <is>
          <t>DENVER-
A spring storm brought a strange brew of tornadoes, heavy snow, rain and hail to Colorado on Tuesday, damaging buildings and forcing schools and highways to close and stranding buses with dozens of school children onboard.
Six buses carrying at least 60 children were stranded on El Paso County plains after being unable to travel in the storm that dropped more than a foot of snow in about two hours, said Rob Finley, the county’s assistant fire marshall. Children in those buses were all accounted for late Tuesday and had been rescued and taken to shelters opened in the county about 80 miles south of Denver.
“It was zero visibility… One bus was stranded between two power lines,” Finley said.
The sun was shining in downtown Colorado Springs Tuesday afternoon, which masked the whiteout conditions on the plains east of town where crews on Sno-Cats also rescued some 50 motorists, said Lt. Clif Northam of the El Paso County sheriff’s office.
Gov. Bill Ritter activated the Colorado National Guard to help rescue the buses Tuesday evening amid snow and 60 mph winds about 30 miles east of Colorado Springs, Ritter’s spokesman Evan Dreyer said.
Up to 70 passenger vehicles also were caught in the storm, Dreyer said.
Earlier, a tornado touched down near the small town of Wild Horse about 110 miles southeast of Denver. No injuries were reported, but several buildings were damaged, the Cheyenne County Sheriff’s Department said.
A second twister was reported near the Colorado-Kansas border, about 35 miles east of Wild Horse, but no details were immediately known.
William Skinner, 47, of Wild Horse said the tornado first looked like a rope dangling from the clouds but then widened at the top and bottom.
“I was terrified,” he said. “It was right there, by my neighbor’s, just about 200 feet away.”
He said he started building a tornado shelter in January and now “I’m going to be working like Noah’s Ark to finish it.”
Evergreen, in the foothills west of Denver, reported 16 inches of snow. Other foothills towns reported 6 to 14 inches.
“There’s cars sliding off the roads everywhere,” said Rick Olde, owner of Olde’s Convenience Store in Evergreen. “A lot of people took their snow tires off a little early this year.”
Olde, a lifelong Evergreen resident, said spring snow is not unusual. “But people get a little complacent when you get 70- to 75-degree days in April,” he said.
Truckers were ordered to chain up because of snow and ice on some mountain roads, and schools from the mountains and foothills canceled classes.
Tumbling boulders, a fallen power line, accidents, slick pavement and poor visibility forced nearly a dozen road closures, including on two of the state’s busiest highways, Interstates 25 and 70.
A jackknifed semi backed up traffic for nearly 20 miles on southbound I-25 between Denver and Colorado Springs.
About half the closed routes had reopened after cleanups, but crews were still struggling to clear others.
The courthouse in Walsenburg, 163 miles south of Denver, had to be closed because of weather damage. Chief Judge Claude W. Appel of the 3rd Judicial District said court would reopen Monday.
Hail the size of quarters or smaller fell in southeastern Colorado, the National Weather Service said.
“It sounded like it was big, but it wasn’t,” said Bill Patton, an 80-year-old rancher who lives near Punkin Center. He drove through a hail storm on his way to La Junta.
The hail lasted about 10 minutes but the rain fell through the early afternoon.
“It’s good for us. We’re ranchers,” Patton said. “It’s ideal.”
Flooding was reported in northeast Colorado, northwest Kansas and southwest Nebraska, leaving some rural roads impassable. Heavy rain also swamped intersections in Denver.
———
Associated Press Writers Eric Daigh and Dan Elliott and Photographer David Zalubowski contributed to this report.</t>
        </is>
      </c>
      <c r="X110" t="inlineStr">
        <is>
          <t>https://web.archive.org/web/20260620020604/https://www.denverpost.com/2007/04/24/spring-storm-brings-tornadoes-snow-hail-floods-to-colorado/</t>
        </is>
      </c>
      <c r="Y110" t="inlineStr">
        <is>
          <t>found</t>
        </is>
      </c>
      <c r="Z110" t="n">
        <v>641</v>
      </c>
      <c r="AA110" t="inlineStr">
        <is>
          <t>denverpost.com</t>
        </is>
      </c>
      <c r="AB110" t="n">
        <v>-2.86</v>
      </c>
      <c r="AC110" t="n">
        <v>0</v>
      </c>
      <c r="AD110" t="inlineStr">
        <is>
          <t>Left-leaning</t>
        </is>
      </c>
    </row>
    <row r="111" ht="34.5" customHeight="1">
      <c r="A111" s="2" t="n">
        <v>44</v>
      </c>
      <c r="B111" s="2" t="n">
        <v>3</v>
      </c>
      <c r="C111" s="2" t="inlineStr">
        <is>
          <t>East/South Severe Weather and Flooding (April 2007)</t>
        </is>
      </c>
      <c r="D111" s="2" t="inlineStr">
        <is>
          <t>Severe Storm</t>
        </is>
      </c>
      <c r="E111" s="2" t="n">
        <v>20070413</v>
      </c>
      <c r="F111" s="2" t="n">
        <v>20070417</v>
      </c>
      <c r="G111" s="2" t="n">
        <v>3836.9</v>
      </c>
      <c r="H111" s="2" t="n">
        <v>2507.8</v>
      </c>
      <c r="I111" s="2" t="n">
        <v>9</v>
      </c>
      <c r="J111" s="2" t="inlineStr">
        <is>
          <t>AL,AR,CT,DE,FL,GA,KY,LA,MA,MD,ME,MS,NC,NH,NJ,NY,OK,PA,RI,SC,TN,TX,VA,VT,WV</t>
        </is>
      </c>
      <c r="K111" s="2" t="inlineStr">
        <is>
          <t>1,13,14,15,2,3,4,5,6,7,8,National</t>
        </is>
      </c>
      <c r="L111" s="2" t="inlineStr">
        <is>
          <t>https://transcripts.cnn.com/show/sitroom/date/2007-04-13/segment/03</t>
        </is>
      </c>
      <c r="M111" s="5" t="inlineStr">
        <is>
          <t>CNN.com - Transcripts</t>
        </is>
      </c>
      <c r="N111" s="5" t="inlineStr">
        <is>
          <t>Apr 13, 2007 ... He took heat for helping steer the United States ... in the Southeast as well as parts of the Eastern Seaboard... ... hail and tornados farther ...</t>
        </is>
      </c>
      <c r="O111" s="2" t="inlineStr">
        <is>
          <t>Relevant</t>
        </is>
      </c>
      <c r="P111" s="2" t="n">
        <v>0</v>
      </c>
      <c r="Q111" t="inlineStr">
        <is>
          <t>C</t>
        </is>
      </c>
      <c r="S111" t="b">
        <v>0</v>
      </c>
      <c r="T111" t="inlineStr">
        <is>
          <t>The article includes brief live breaking-news coverage of a tornado near Dallas/Fort Worth on April 13, 2007, which falls within the event window and geography of the East/South Severe Weather and Flooding disaster. However, the coverage contains no causal attribution to climate change or any other broader cause — it is purely event reporting (warnings, safety instructions, storm path).</t>
        </is>
      </c>
      <c r="U111" s="2">
        <f>IF(SUMPRODUCT(--ISNUMBER(SEARCH('National Domains'!$A$2:$A$48,L111)))&gt;0,"Yes","No")</f>
        <v/>
      </c>
      <c r="V111" s="2">
        <f>IF(COUNTIFS(Calibration!$A:$A,A111,Calibration!$B:$B,B111)&gt;0,"Yes","No")</f>
        <v/>
      </c>
      <c r="W111" s="4" t="inlineStr">
        <is>
          <t>Return to Transcripts main page
The Situation Room
More Iraq Violence; Castro Back in Power?; Wolfowitz Scandal
Aired April 13, 2007 -    ET
THIS IS A RUSH TRANSCRIPT. THIS COPY MAY NOT BE IN ITS FINAL FORM AND MAY BE UPDATED.
     WOLF BLITZER, CNN ANCHOR:  Thanks very much, Kitty.
     Happening now, the civilian death toll skyrocketing in the Iraqi provinces as U.S. troops help save civilian lives in the Baghdad area -- shocking new figures coming in right now from the war zone.
     Castro is back, sort of.  Venezuela's Hugo Chavez says his friend is now playing a key role in running Cuba after an illness that kept him out of sight since July.
     And he took heat as an architect of the Iraq invasion, now he's accused of unethical behavior over at the World Bank -- a controversy with roots and romance, money and war.
     I'm Wolf Blitzer.  You're in THE SITUATION ROOM.  
     Stunning new numbers from the war in Iraq, while the security crackdown in Baghdad is reducing the number of civilian deaths in the capital area, at a steep price for American troops, The Associated Press now reporting that outside of Baghdad some 1,500 civilians died in the past two months alone, a 50 percent increase from the previous two months.  
     Let's turn to our senior Pentagon correspondent Jamie McIntyre. Jamie, does this track The A.P. numbers with what you are hearing?  
     JAMIE MCINTYRE, CNN SR. PENTAGON CORRESPONDENT:   Well, Wolf, it's certainly not a surprise.  U.S. commanders have said all along that they believe as the security crackdown in Baghdad goes on, it will simply push the insurgents outside of the city, and this seems to be evidence of that.  But it also underscores the really difficult mission that the U.S. and Iraqi forces are going to have bringing real stability to the area.  
     BLITZER:  If the issue is moving troops around, Jamie, does it mean that once U.S. troops are out of the Baghdad area, the violence will once again rise there?  
     MCINTYRE:  Well it's certainly possible, but in theory, no, the whole idea is by that time Iraqi forces backed by the U.S. will be in control of the city.  That's the theory, but today the number two commander in Iraq said it's going to be the end of August before he'll be able to make any judgment about whether the surge is really working.  
     BLITZER:  All right, Jamie.  Thanks very much.     In Iraq, meanwhile, shockwaves still are being felt after the suicide bombing on Baghdad's heavily guarded parliament -- the images as stunning as the attack.  Remember, take a look at this.  
     (BEGIN VIDEO CLIP) 
     UNIDENTIFIED MALE: (SPEAKING FOREIGN LANGUAGE) 
     (SOUNDS) 
     (END VIDEO CLIP) 
     BLITZER:  Now, on a day after, the hunt is on for those behind this attack, and the suicide truck bombing which brought down a key bridge over the Tigris River.  
     CNN's Kyra Phillips is in Baghdad.  
     I assume that they've dramatically increased security inside that international zone, inside that security zone based on what happened yesterday?  
     KYRA PHILLIPS, CNN CORRESPONDENT:  They sure did, Wolf.  You know, it took twice as long to get through the checkpoints today; it took twice as long to get out.  And there were more people at the checkpoints, everybody was frisked, everybody had to go through the metal detectors, everybody was looking for two forms of I.D.  It was intense, but the point is they can't continue to do that.  
     They have to be able to develop a system where they can have less people manning those checkpoints, and at some point not even have to have those checkpoints at all, and U.S. troops, they're not going to get back involved.  They're not going to increase the number of U.S. troops to help the Iraqis out.  Leading commanders in this fight have told me the Iraqis have to learn for themselves.  They've got to figure out how to do this so U.S. troops can slowly pull out and leave this country to the Iraqis.  
     BLITZER:  As devastating, Kyra, as that attack was on the parliament building in the green zone, I'm told that the destruction of that one key bridge in Baghdad may in the long term even be demoralizing, because it united various parts of the city, makes it more difficult, and people are now deeply worried about the other key bridges in Baghdad.  What's been the fallout on that front?  
     PHILLIPS:  I'll tell you, Iraqis, in addition to U.S. military, both told me this was a huge coupe for the insurgency, for the extremists I should say.  This was a main bridge where Iraqis traveled every single day.  This is how they got back and forth.  This is how they got to visit their families.  This is how they got to get to their jobs, get to school, and to take out a main bridge like that is devastating not only economically but mentally.  
       There's a lot of history in that bridge.  It goes back decades, so it shook the city.  As a matter of fact, Wolf, even some Iraqis said to me they were more devastated by that bridge getting blown up than the attack on the Iraqi parliament.  
     BLITZER:  Kyra Phillips doing an outstanding job reporting for us from Baghdad.  Be careful over there, Kyra.  We'll talk to you soon.  
     He took heat for helping steer the United States into the war in Iraq as the deputy defense secretary.  Now Paul Wolfowitz is over at the helm at the World Bank, and he's in very, very hot water right now for steering his girlfriend into a top job.  
       Let's turn to our State Department correspondent Zain Verjee -- Zain.
       ZAIN VERJEE, CNN STATE DEPARTMENT CORRESPONDENT:  Wolf, he has got plenty of critics that want to take him down.  They may have found a reason to say gotcha.  
     (BEGIN VIDEOTAPE) 
       VERJEE (voice-over):  Paul Wolfowitz has given his enemies a gift they've been waiting for.  
       PAUL WOLFOWITZ, WORLD BANK PRESIDENT:  I made a mistake for which I am sorry.  
     VERJEE:  The controversial World Bank president has confessed to promoting his girlfriend, Shaha Riza (ph), to the State Department and then onto a U.S. funded foundation.  She's been kept on the World Bank payroll at a tax-free salary of about $194,000, that's more than the secretary of state makes.  
     BEA EDWARDS, GOVT. ACCOUNTABILITY PROJECT:  It is simply embarrassing and inappropriate for the president of the bank to use the resources of the bank to fund the lavish lifestyle of his girlfriend.  
     VERJEE:  He was already unpopular when he arrived to lead the World Bank.  He was the number two at the Pentagon, a hawkish architect of the Iraq war.  And now World Bank employees say Wolfowitz has destroyed the staff's trust in his leadership.  He must act honorably and resign.  His supporters say this is not about his love life; it's just an excuse to dump a tough administrator.  
       His management style and his fierce anti-corruption drives in developing countries have frustrated old hands.  A "Wall Street Journal" editorial says the real fight here is over his attempts to make the bank and its borrowers more accountable for results.  Despite questions about unethical behavior, President Bush is fully backing the man he put in the job.  
       DANA PERINO, WHITE HOUSE DEP. PRESS SECY.:  The president has full confidence in Paul Wolfowitz.  He's done a remarkable job at the World Bank where they are working to lift people up out of poverty from around the world.  
     (END VIDEOTAPE)        VERJEE:  This is all erupting as the World Bank holds its annual spring meeting.  Meanwhile, the woman at the center of all of this, Shaha Riza (ph), says she's been a victim here.  She says that she never reported directly to Wolfowitz and she never really wanted to leave the World Bank in the first place.  She says the episode has affected her professionally, personally and psychologically -- Wolf.
       BLITZER:  Zain, thanks for that -- Zain Verjee reporting.
       And as Zain notes, Paul Wolfowitz obviously no stranger to controversy, as deputy defense secretary he helped lead the United States into the war in Iraq and his pre-invasion comments have often come back to haunt him.  
     (BEGIN VIDEO CLIP) 
       WOLFOWITZ:  The notion that it will take several hundred thousand U.S. troops to provide stability in post-Saddam Iraq are wildly off the mark.  The oil revenues of that country could bring between 50 and $100 billion over the course of the next two or three years.  We're dealing with a country that can really finance its own reconstruction and relatively soon.  
       (END VIDEO CLIP) 
       BLITZER:  Iraq is, once again, making money from oil, but its infrastructure remains crippled and Iraq has not managed to spend those revenues on rebuilding.  U.S. costs so far in the hundreds of billions of dollars.  
     Other news we're following.  His supporters say he'll soon be well enough to unleash even more anti-U.S. speeches.  That would be Fidel Castro.  He's said to be getting stronger and likely ready to resume full control of running Cuba.  
       CNN's Morgan Neill is joining us from Havana.  Who is saying this about Castro, Morgan?  
     MORGAN NEILL, CNN CORRESPONDENT:  Well, Wolf, this is coming from a source that we're starting to get used to, that is information about Cuban President Fidel Castro coming from Venezuelan President Hugo Chavez.  Speaking in Caracas earlier today, Chavez said his close friend and ally was getting stronger every day.  
     (BEGIN VIDEO CLIP) 
       PRES. HUGO CHAVEZ, VENEZUELA (through translator):  Almost totally recovered is the very reliability information that I keep receiving.  By now, Fidel has resumed a good part of his duties, though not formally.  
     (END VIDEO CLIP) 
       NEILL:  Now from Cuba's government, we've gotten no comment on this, but President Chavez's comments are very much in line from what we've heard from Cuban officials over the last few months.  The party line in this case, and it really is the party line, is that the president's recovery is going well.  He's expected to return soon, although dates are never mentioned.  
       Now what we do have to go on is very little.  In the last couple weeks we've seen three articles said to be from the president in the state-run newspaper "Granma".  They seem to show a president that is certainly on top of world affairs, more and more assertive with the passage of time, but as to his health, again we're in this almost bizarre position of getting information in Cuba from Venezuela -- Wolf.
       BLITZER:  We'll hear how credible a source Hugo Chavez really is.  Morgan Neill, our man in Havana -- thanks, Morgan, for that.  
       Let's go to Jack Cafferty in New York for "The Cafferty File" -- Jack.
       JACK CAFFERTY, CNN ANCHOR:  Presidential candidates from both major parties may want to take note of this.  More Americans identify themselves as independents than as either Democrats or Republicans. There's a new Gallup poll out that shows for the first quarter of this year, 33 percent of those surveyed said they're Democrats, 28 percent said they're Republicans, 38 percent said they're independents.
       It's the highest level of Americans identifying themselves as independents in more than seven years.  It just might indicate some kind of general dissatisfaction on the part of the public with politicians of all stripes.  And it's about time.  Not that surprising, really, when you consider the fact that they all behave pretty much alike, for the most part abominably.  
       Once they get to Washington, you can't really tell the difference between a Democrat or a Republican.  They all love pork and lobbyists and being reelected and the American voter who elected them seems to fade quickly from their memory.
       So here's the question.  What does it mean when more Americans identify themselves as independents than as Democrats or Republicans? E-mail CaffertyFile@CNN.com or go to CNN.com/CaffertyFile -- Wolf.
       BLITZER:  Jack, thank you.  
     Coming up, New Jersey's governor on a breathing tube right now after a car crash, a new report, he wasn't wearing a seat belt.  
     Missing White House e-mails, one lawmaker comparing it to Watergate, but can the White House ride out this latest storm?  David Gergen is standing by to join us live.  
     Also, sexual politics, a congressional study pouring cold water on what's called abstinence education.  Is it really worth the $176 million price tag for U.S. taxpayers?  
       Stick around.  You're in THE SITUATION ROOM.
       (COMMERCIAL BREAK) 
       BLITZER:  Just getting word of a disturbing development out near Fort Worth.  A tornado is now down and heading toward the Dallas/Fort Worth airport.  Reynolds Wolf is watching all of this for us.  What do we know, Reynolds?  
     REYNOLDS WOLF, CNN METEOROLOGIST:  Wolf, the latest we have from the National Weather Service is that tornado warning for parts of the Fort Worth area.  We've got it marked for you just north of parts of I-30.  This tornado actually has been -- we've been observing this over the last 10 to 20 minutes.  It continues its march to the east- northeast.  
       We've had reports already of downed power lines and wind (UNINTELLIGIBLE) 120.  Telephone poles down.  We've had reports of tennis-ball-sized hail, this storm veering off to the east and northeast, not far from the Dallas/Fort Worth airport, so that is one thing we're greatly concerned about.  This may be a large tornado, one of many that may spawn in parts of north Texas, as we make our way into the early evening hours, as well as the overnight hours.
       We've had reports of course of deadly lightning forming around the city area.  Also a little bit farther to the north we have more action that is taking place, some strong storms in that area as well. But it's really the Fort Worth area that we're most concerned with at this point.  If you happen to be tuning in from that area, we want you to get to the lowest floor in whatever structure you may be in.  If you have a storm cellar, maybe a basement, you need to get there immediately, interior rooms away from outside walls and away from windows.  
       We're going to stay on top of the situation for you and if we get more information, we'll certainly send it on to you, Wolf.  
       BLITZER:  A lot of people potentially affected in that area right now.  We just saw some of the numbers, almost half a million people affected.  These are projections when this tornado will hit Central Time Zone, 6:20 p.m. Central Time as opposed to 7:20 Eastern Time, but what, almost 455,000 people right now potentially in the path of this tornado.  
     WOLF:  Absolutely, Wolf.  We're looking at nearly as you mentioned nearly half a million people in places like Arlington, 6:20 local time, Grand Prairie, the tornado may affect people in Arlington, southward to Cedar Hill and Duncanville just really in a very short time.  So we're just urging people to take cover immediately.  And of course, this is going to be an explosive situation, and we're going to see as many places in north Texas, as well as just the Central and Southern Plains, as we make our way through the rest of the week and we may see more of the severe weather in the Southeast as well as parts of the Eastern Seaboard...
       BLITZER:  Reynolds...
       WOLF:  We're going to stay on top of it for you.  
       BLITZER:  All right, Reynolds, we're going to get back to you. We'll watch this very, very closely, a really serious problem out in the Dallas/Fort Worth area.  
     Let's move on to some other news we're following.  The man charged with executing New Jersey's laws appears not to have been following one of them.  The governor, Jon Corzine, was involved in a bad car crash yesterday in New Jersey.  We reported on that here in THE SITUATION ROOM.  Right now he's in the hospital.
       Our Carol Costello is joining us.  What's the latest first of all, Carol, on the governor's condition, and what do we know?  How did it happen?
       CAROL COSTELLO, CNN ANCHOR:  Well, apparently he was not wearing his seat belt, Wolf.  Governor Corzine is in bad shape.  And I'm telling you, he's lucky he didn't suffer brain damage.  He is a little better tonight, but do not expect him to govern for at least another week.  
       (BEGIN VIDEOTAPE) 
       COSTELLO (voice-over):  State police aren't confirming it, but his staff is.  Governor Jon Corzine was not wearing his seat belt and he was in the front passenger seat when his SUV crashed on New Jersey's Garden State Parkway.  
     TOM SHEA, CORZINE CHIEF OF STAFF:  If he was not, he certainly should have been and we would certainly expect and encourage the state police to issue a citation to him for not having done that, to be quite honest with you.  
     COSTELLO:  That's against the law in New Jersey.  Penalty for that could be 40 to 50 bucks, but that's the least of Governor Corzine's problems.  
     DR. STEVEN ROSS, COOPER UNIV. MEDICAL CENTER:  He remains on the ventilator, on the breathing machine, heavily sedated in order to treat the pain from this chest fractures.  
     COSTELLO:  Corzine is in severe pain, his thighbone popped through his skin.  He has multiple injuries in his upper body, including several broken ribs, a broken sternum and a broken collarbone.  It makes breathing difficult.  Holding on to the reins of New Jersey's government right now is State Senate President Richard Codey.  
     RIHARD CODEY (D), ACTING N.J. GOVERNOR:  I'm going to stand in until Jon can get better and can run the state.  Obviously he's not going to be able to run the state (UNINTELLIGIBLE) for a while.  
     COSTELLO:  Codey is a familiar face in this role.  He served acted as acting governor for 14 months after disgraced Governor James McGreevey resigned from office in 2004.  The governor's office says Corzine won't be able to resume his duties for at least a week.  As for the accident itself, the governor's two-car motorcade was heading from Atlantic City to the governor's mansion in Princeton where the governor was to host a meeting between former radio host Don Imus and the Rutgers women's basketball team.  The meeting went on without him.        (END VIDEOTAPE) 
       COSTELLO:  State police are looking for a red pickup truck. Witnesses say someone was driving that truck erratically and probably caused this accident.  Police want to question that driver -- Wolf.  
       BLITZER:  Any explanation they're giving why he was not wearing his seat belt?  
     COSTELLO:  I don't know if there's any excuse, but Corzine's chief of staff said he usually wore one, and when asked why the state trooper driving Corzine's car didn't the governor to put it on, Tom Shea said, the governor is not always amenable to suggestions.  
     BLITZER:  Here's a suggestion to all of our viewers.  You wear a seat belt whether you're in the front seat or the back seat or the middle seat, any seat, wear a seat belt.  It's a good idea.  Carol thanks very much.
     Meanwhile, Corzine's accident marks the third straight time one of the state's governors has broken a leg.  The former governor, James McGreevey, did so in 2002 while walking on a beach.  Before him, Governor Christine Whitman broke a leg skiing in the Swiss Alps.  That was back in 1999.  We wish Governor Corzine a very speedy recovery.
     Up ahead tonight here in THE SITUATION ROOM, those missing e- mails may have mushroomed, get this, not to one million, two million, but five million, five million missing e-mails?  The White House concedes it does have a problem.  And if Democrats can connect presidential adviser Karl Rove to that problem, it may have an even bigger problem.  
     And terror-fighting dolphins -- the Navy unveils an underwater weapon.  
     Stick around.  You're in THE SITUATION ROOM.
     (COMMERCIAL BREAK) 
     BLITZER:  Let's go back to Carol once again.  She's monitoring stories incoming into THE SITUATION ROOM.  What's the latest, Carol?  
     COSTELLO:  A couple of things, Wolf.
     Just hours ago a disciplinary committee rejected a request to dismiss ethics charges against a prosecutor who filed rape charges against three former Duke University lacrosse players.  The charges were dropped by North Carolina's attorney general this week.  Durham District Attorney Mike Nifong now says the players were wrongly accused and is apologizing for what he calls misjudgments.  He's accused of withholding evidence and lying to the court.  
     The Navy is drafting dolphins and sea lions into the fight against terrorism.  And you're looking at some of the first pictures to come out of a training facility at a base in San Diego.  A squad of 100 of the animals is learning to detect mines and underwater intruders.  Last week the Navy announced that some of the animals would soon be sent to guard nuclear submarines in Washington State.  
     New research shows students who took part in sexual abstinence programs are just as likely to have sex as those who don't.  The study ordered by Congress also found that students who attended one of the four abstinence classes reviewed reporting having similar number of sexual partners as those who did not take the classes.  
     A weather system packing extremely high winds is moving across the country, bringing with it the potential for all sorts of severe weather and related problems this weekend.  And you've just heard a tornado touched down north of Fort Worth, Texas, heading towards the Dallas/Fort Worth Airport.  Now this weather system all started yesterday with this -- wild fires in southern California that led to power outages in several areas around Los Angeles.  At last report more than 70,000 households are still without electricity.  More than 15 acres were torched around Beverly Hills, and three homes in the area were destroyed.  
     Now moving east across the Rocky Mountains into the Great Plains, heavy snow is possible in Colorado and western Kansas as well as thunderstorms, hail and tornados farther south.  Tomorrow could bring more of the same dangerous winds and storms across the Southeast, and by Sunday the storm system will have moved into the Northeast where it is expected to bring heavy rain and possible coastal flooding.  
     (UNINTELLIGIBLE) Wolf.
       BLITZER:  What a mess out there.  All right, Carol.  Thank you. 
     Just ahead, the White House is dealing with a growing controversy about potentially missing e-mails.  We'll be joined by former presidential adviser David Gergen to discuss how the Bush administration has dealt with past -- this administration is dealing with this controversy, as compared to other controversies dealt with by previous administrations.  
     And the highest-ranking African American in the Bush administration weighing in on Don Imus tonight -- find out what Secretary of State Condoleezza Rice has to say.  
       Stick around.  You're in THE SITUATION ROOM.
       (COMMERCIAL BREAK)  
     BLITZER:  To our viewers, you're in THE SITUATION ROOM.
       Happening now, they want an appeal.  Lawyers for former vice presidential chief of staff Lewis "Scooter" Libby, they've decided against filing a motion for a new trial and will instead challenge Libby's convictions on appeal, court documents showing today.  
     The vice president is second in command to the president, but his family's first when it comes to income.  Both families have filed their income tax returns.  President and Mrs. Bush paid just more than $186,000 in federal taxes last year on income of about $765,000.  The Cheney's report income of just more than $1.6 million, they paid about $413,000 in taxes.  
     And it took 18 years and $20 billion.  Now the military's V-22 Osprey is headed to Iraq this year, this despite earlier versions being involved in accidents that killed United States Marines.  It flies like a plane, lands, takes off like a helicopter.  The military says it can take on weapon attacks better than ever before.  We'll see what it does in Iraq.
     I'm Wolf Blitzer.  You're in THE SITUATION ROOM. 
     But we start with breaking news this hour.  That tornado in the Dallas area, Reynolds Wolf is watching it.  What is the latest on this very worrisome tornado in a very populated area, Reynolds?
     REYNOLDS WOLF, CNN METEOROLOGIST:  Oh, absolutely.  Right now, Wolf, in downtown Dallas we have got tornado sirens that are going off across the Metroplex.  
     We have a possible tornado going into downtown Dallas itself. We're going to zoom in a couple of locations.  We've got Irving in one area, just a little bit farther to the west in Yulas (ph), we have again some heavy rain coming down, possible tornado moving in the direction of the northeast, about 30 miles-an-hour, getting very close to DFW, a major airport, of course.  
     No, we're not talking about fields, we're talking about DFW. From Grand Prairie northward to about Trophy Club (ph), we've got some heavy rain coming down, baseball-size hail reported, reports of downed power lines.  
     There is going to be quite a bit of damage from this as this rolls from the southwest to the northeast.  That is the latest we have for you.  
     And I'm going to tell you, if you happen to be in the Dallas/Ft. Worth area, what you want to do again as I've mentioned, take cover immediately.  Get in the lowest floor of whatever structure you might be in.  
     If you happen to have a root cellar, maybe a basement, you need to get there immediately.  This is going to affect well over half a million people.  The tornado warning remains in effect until about 7:15 local time for all of Dallas.  This area is also under a tornado watch until 1:00 in the morning, local time.  Places like Cockrell Hill, downtown Dallas, the storm should be moving right through there around 6:49 p.m.  So this is an explosive weather situation.  That is the latest that we have.  Again, these times we've shown you, Central time.  
     BLITZER:  Reynolds, we almost always hear about these tornadoes in relatively remote areas, rural areas, trailer parks, if you will, but in a major urban area like Dallas, that could cause extensive damage.  
     WOLF:  No question about it.  What we're just seeing is all the components coming in together to create this explosive severe weather event.  And the problem is, it is in a densely populated area.  An awful combination and one we're going to watch for you very carefully. 
     BLITZER:  Stay on top of this.  We'll get back to you when we get more information.  A very worrisome development indeed, a tornado right in Dallas.  Right now we're watching this story.
     Other news we're watching tonight, growing questions about whether the Bush administration, and top adviser Karl Adviser are hiding something.  Critics are pouncing on that possibility, the possibility that millions of White House e-mails may be missing, many more than originally thought.  
     With Rove's name attached to this controversy, it's obviously becoming red meat for Democrats.  Let's go to our White House correspondent Ed Henry.  Ed, we're learning more about these missing e-mails.  
     ED HENRY, CNN WHITE HOUSE CORRESPONDENT:  That's right, Wolf.  It turns out it's not just Republican political e-mail that's disappeared, and that's ratcheting up pressure on this White House.  
     (BEGIN VIDEOTAPE)
HENRY (voice-over): Even as Democrats have Karl Rove in their sights over Republican National Committee e-mail that may have disappeared, fresh signs there could be a much bigger problem -- missing e-mail from the White House itself. A new report by a liberal watchdog group charges that over a two year period, official White House e-mail traffic for hundreds of days have simply vanished, in possible violation of the federal Presidential Records Act. 
MELANIE SLOAN, CITIZENS FOR RESPONSIBILITY &amp; ETHICS: There were, between March of 2003 and October of 2005, apparently over five million e-mail that were not preserved. And these are e-mail on the regular White House server. 
HENRY: White House Spokeswoman Dana Perino stressed there is no indication the e-mails were intentionally lost. But she was careful not to dispute the group's allegations. 
DANA PERINO, DEPUTY WHITE HOUSE PRESS SECRETARY: I'm not taking issue with their conclusions at this point. We're checking into them. And, again, you know, there's 1,700 people in the executive office of the president. Allegations that there could be days -- whole days missing -- and what I'm saying is we're looking into that. 
HENRY: In fact, Patrick Fitzgerald, the special prosecutor in the CIA leak case, disclosed last year that some White House e-mails in 2003 were not saved, as standard procedure dictated. In a January 2006 letter to the defense team of former White House aide Lewis "Scooter" Libby, Fitzgerald wrote: "We advise you that we have learned that not all e-mail of the office of vice president and the executive office of president for certain time periods in 2003 was preserved through the normal archiving process on the White House computer system. 
Democrats charge this raises questions about whether the public has gotten the full story on everything from the CIA leak case to the fired U.S. attorneys controversy. 
SLOAN: Here is a White House that is deliberately violating an existing statute that requires them to preserve all records. And we have significant evidence now, both from the RNC e-mail and the White House e-mail that are missing, that the White House was using every means possible to avoid complying with the law. 
(END VIDEOTAPE) 
HENRY:  Now, Robert Luskin, Karl Rove's personal attorney told CNN told that his client always believed the RNC was archiving its e-mail and that he did nothing wrong.  But as for White House e-mails, Luskin said he believes the special prosecutor in the CIA leak case that there was in fact a gap in White House e-mail, and obviously that could be a problem for the White House, Wolf?
     BLITZER:  Ed Henry at the White House for us.
     Let's talk more a little bit more about the uproar over those missing e-mail and other major controversies for the Bush White House. We're joined by David Gergen.  He's been an adviser to four presidents over the years, going back to Richard Nixon.  You served during those tumultuous times of Watergate as well.
     DAVID GERGEN, PRESIDENTIAL ADVISER:  And people up on the Hill are talking about the missing tape and missing 18-minute gap, all of that rhetoric is being revived.  
     BLITZER:  One of those guys talking about that is Patrick Leahy, the chairman of the judiciary committee.  Listen to what he said, listen to this.
     (BEGIN VIDEO CLIP)
     SEN. PATRICK LEAHY (D), JUDICIARY CHAIRMAN:  Those e-mails are there, they just don't want to produce them.  It's like the famous 18- minute gap of the Nixon White House tapes.  They say they had been erased or misplaced.  They're there, they know they're there, and we'll subpoena them if necessary and we'll have them.  
     (END VIDEO CLIP)
     BLITZER:  Give us some perspective from your vantage point, unique vantage point.  How big of a deal potentially is this? 
     GERGEN:  It's politically it's a big deal.  I think legally, criminally, it is not.  One big difference, we have to keep remembering this, there is no indication, none so far that Karl Rove or anyone around the White House has actually done anything illegal.  
     This all has to do with the firing of the U.S. attorneys and the stories they've been telling about how this all occurred.  But it's not chall</t>
        </is>
      </c>
      <c r="X111" t="inlineStr">
        <is>
          <t>http://web.archive.org/web/20240929194846/https://transcripts.cnn.com/show/sitroom/date/2007-04-13/segment/03</t>
        </is>
      </c>
      <c r="Y111" t="inlineStr">
        <is>
          <t>found</t>
        </is>
      </c>
      <c r="Z111" t="n">
        <v>8747</v>
      </c>
      <c r="AA111" t="inlineStr">
        <is>
          <t>transcripts.cnn.com</t>
        </is>
      </c>
      <c r="AD111" t="inlineStr">
        <is>
          <t>Unidentified</t>
        </is>
      </c>
    </row>
    <row r="112" ht="34.5" customHeight="1">
      <c r="A112" s="2" t="n">
        <v>45</v>
      </c>
      <c r="B112" s="2" t="n">
        <v>1</v>
      </c>
      <c r="C112" s="2" t="inlineStr">
        <is>
          <t>Western Wildfires (Summer 2007)</t>
        </is>
      </c>
      <c r="D112" s="2" t="inlineStr">
        <is>
          <t>Wildfire</t>
        </is>
      </c>
      <c r="E112" s="2" t="n">
        <v>20070601</v>
      </c>
      <c r="F112" s="2" t="n">
        <v>20070831</v>
      </c>
      <c r="G112" s="2" t="n">
        <v>4139.4</v>
      </c>
      <c r="H112" s="2" t="n">
        <v>2741.3</v>
      </c>
      <c r="I112" s="2" t="n">
        <v>12</v>
      </c>
      <c r="J112" s="2" t="inlineStr">
        <is>
          <t>AK,AZ,CA,CO,HI,ID,MT,NM,NV,OR,UT,WA,WY</t>
        </is>
      </c>
      <c r="K112" s="2" t="inlineStr">
        <is>
          <t>15,16,17,18,National</t>
        </is>
      </c>
      <c r="L112" s="2" t="inlineStr">
        <is>
          <t>https://bendbulletin.com/2007/07/22/oregon-wildfire-update/</t>
        </is>
      </c>
      <c r="M112" s="5" t="inlineStr">
        <is>
          <t>Oregon wildfire update | The Bulletin</t>
        </is>
      </c>
      <c r="N112" s="5" t="inlineStr">
        <is>
          <t>Oregon wildfire update. Published 5:00 am Sunday, July 22, 2007. By Staff reports. Oregon ... shifted to other states as fires in the region are controlled.</t>
        </is>
      </c>
      <c r="O112" s="2" t="inlineStr">
        <is>
          <t>Relevant</t>
        </is>
      </c>
      <c r="P112" s="2" t="n">
        <v>0</v>
      </c>
      <c r="Q112" t="inlineStr">
        <is>
          <t>C</t>
        </is>
      </c>
      <c r="S112" t="b">
        <v>0</v>
      </c>
      <c r="T112" t="inlineStr">
        <is>
          <t>The article is a status update on multiple Oregon wildfires during July 2007, covering acreage, containment percentages, and weather conditions — all within the event window and affected states. There is no mention of climate change or any broader causal framing beyond noting lightning as the ignition source.</t>
        </is>
      </c>
      <c r="U112" s="2">
        <f>IF(SUMPRODUCT(--ISNUMBER(SEARCH('National Domains'!$A$2:$A$48,L112)))&gt;0,"Yes","No")</f>
        <v/>
      </c>
      <c r="V112" s="2">
        <f>IF(COUNTIFS(Calibration!$A:$A,A112,Calibration!$B:$B,B112)&gt;0,"Yes","No")</f>
        <v/>
      </c>
      <c r="W112" s="4" t="inlineStr">
        <is>
          <t>Oregon wildfire update
Published 5:00 am Sunday, July 22, 2007
1. Ball Point Fire
• 1,237 acres • 100 percent containment • Cause: Lightning
2. Warm Springs Agency Lightning Complex
• 4,665 acres • 35 percent containment • 28 structures threatened • Cause: Lightning
3. Battle Creek Complex
• 41,356 acres • 15 percent containment • Cause: Lightning
4. Trout Creek Fire
• 520 acres • 50 percent containment • Cause: Lightning
5. Looney Spring Fire
• 150 acres • 80 percent containment • Cause: Lightning
6. Bear Fire
• 160 acres • 100 percent containment • Cause: Lightning
7. Monument Complex
• 45,467 acres • 35 percent containment • 171 structures threatened • Cause: Lightning
8. Cottonwood Creek Fire
• 8,100 acres • 100 percent containment • Cause: Lightning
9. Juniper Reservoir Fire
• 29,000 acres • 55 percent containment • 30 structures and power lines threatened • Cause: Lightning
10. Fossil Creek Fire
• 3,270 acres • 90 percent containment • Cause: Lightning
11. Egley Complex
• 140,000 acres • 80 percent containment • Cause: Lightning
12. Juniper Canyon Fire
• 1,500 acres • 75 percent containment • Cause: Lightning
13. Old Maid Fire
• 8,000 acres • 50 percent containment • Cause: Lightning four structures threatened
14. Bellows Creek Fire
• 250 acres • 90 percent containment • Cause: Under investigation
Source: Central Oregon Interagency Dispatch, National Interagency Fire Center, Warm Springs Fire Management
Oregon firefighters are in for some rest and perhaps reassignments in the next few days as cooler, more moist weather over much of the state helped contain wildfires.
Firefighters expect to fully contain the Egley Complex today, according to national fire reports, and structures are no longer threatened.
The Cottonwood and Ball Point fires were at 100 percent containment Saturday afternoon, and crews were also nearing full containment on the Fossil Creek Fire.
Many other Central and Eastern Oregon fires are expected to be fully contained throughout the week. Rising humidity and lower temperatures have aided fire-suppression efforts, according to national fire reports.
Representatives at the Central Oregon Interagency Dispatch Center were unable to say whether Central and Eastern Oregon fire crews will be shifted to other states as fires in the region are controlled.
Fire managers said they were making progress on most of the 13 fires or combinations of fires reported burning on about 300,000 acres.
The weather forecast for the next week shows a fire risk more moderate than in other Western states, which could mean crews and other workers will begin shifting out of state.</t>
        </is>
      </c>
      <c r="X112" t="inlineStr">
        <is>
          <t>https://web.archive.org/web/20260620020734/https://bendbulletin.com/2007/07/22/oregon-wildfire-update/</t>
        </is>
      </c>
      <c r="Y112" t="inlineStr">
        <is>
          <t>found</t>
        </is>
      </c>
      <c r="Z112" t="n">
        <v>426</v>
      </c>
      <c r="AA112" t="inlineStr">
        <is>
          <t>bendbulletin.com</t>
        </is>
      </c>
      <c r="AD112" t="inlineStr">
        <is>
          <t>Unidentified</t>
        </is>
      </c>
    </row>
    <row r="113" ht="34.5" customHeight="1">
      <c r="A113" s="2" t="n">
        <v>45</v>
      </c>
      <c r="B113" s="2" t="n">
        <v>2</v>
      </c>
      <c r="C113" s="2" t="inlineStr">
        <is>
          <t>Western Wildfires (Summer 2007)</t>
        </is>
      </c>
      <c r="D113" s="2" t="inlineStr">
        <is>
          <t>Wildfire</t>
        </is>
      </c>
      <c r="E113" s="2" t="n">
        <v>20070601</v>
      </c>
      <c r="F113" s="2" t="n">
        <v>20070831</v>
      </c>
      <c r="G113" s="2" t="n">
        <v>4139.4</v>
      </c>
      <c r="H113" s="2" t="n">
        <v>2741.3</v>
      </c>
      <c r="I113" s="2" t="n">
        <v>12</v>
      </c>
      <c r="J113" s="2" t="inlineStr">
        <is>
          <t>AK,AZ,CA,CO,HI,ID,MT,NM,NV,OR,UT,WA,WY</t>
        </is>
      </c>
      <c r="K113" s="2" t="inlineStr">
        <is>
          <t>15,16,17,18,National</t>
        </is>
      </c>
      <c r="L113" s="2" t="inlineStr">
        <is>
          <t>https://www.nytimes.com/2007/07/08/world/americas/08iht-heat.4.6552899.html</t>
        </is>
      </c>
      <c r="M113" s="5" t="inlineStr">
        <is>
          <t>Wildfires rage amid heat wave in western United States</t>
        </is>
      </c>
      <c r="N113" s="5" t="inlineStr">
        <is>
          <t>Wildfires rage amid heat wave in western United States. Share full article. July 8, 2007. SALT LAKE CITY, Utah — A scorching heat wave coupled with ...</t>
        </is>
      </c>
      <c r="O113" s="2" t="n"/>
      <c r="P113" s="2" t="n"/>
      <c r="U113" s="2">
        <f>IF(SUMPRODUCT(--ISNUMBER(SEARCH('National Domains'!$A$2:$A$48,L113)))&gt;0,"Yes","No")</f>
        <v/>
      </c>
      <c r="V113" s="2">
        <f>IF(COUNTIFS(Calibration!$A:$A,A113,Calibration!$B:$B,B113)&gt;0,"Yes","No")</f>
        <v/>
      </c>
      <c r="W113" s="4" t="n"/>
      <c r="Y113" t="inlineStr">
        <is>
          <t>failed</t>
        </is>
      </c>
      <c r="AA113" t="inlineStr">
        <is>
          <t>nytimes.com</t>
        </is>
      </c>
      <c r="AB113" t="n">
        <v>-8.02</v>
      </c>
      <c r="AC113" t="n">
        <v>-2.5</v>
      </c>
      <c r="AD113" t="inlineStr">
        <is>
          <t>Left-leaning</t>
        </is>
      </c>
    </row>
    <row r="114" ht="34.5" customHeight="1">
      <c r="A114" s="2" t="n">
        <v>46</v>
      </c>
      <c r="B114" s="2" t="n">
        <v>1</v>
      </c>
      <c r="C114" s="2" t="inlineStr">
        <is>
          <t>Western/Eastern Drought/Heat Wave (Summer-Fall 2007)</t>
        </is>
      </c>
      <c r="D114" s="2" t="inlineStr">
        <is>
          <t>Drought</t>
        </is>
      </c>
      <c r="E114" s="2" t="n">
        <v>20070601</v>
      </c>
      <c r="F114" s="2" t="n">
        <v>20071130</v>
      </c>
      <c r="G114" s="2" t="n">
        <v>5519.7</v>
      </c>
      <c r="H114" s="2" t="n">
        <v>3538.3</v>
      </c>
      <c r="I114" s="2" t="n">
        <v>15</v>
      </c>
      <c r="J114" s="2" t="inlineStr">
        <is>
          <t>AK,AZ,CA,CO,CT,DE,FL,GA,HI,ID,MA,MD,ME,MT,NC,NH,NJ,NM,NV,NY,OR,PA,RI,SC,UT,VA,VT,WA,WV,WY</t>
        </is>
      </c>
      <c r="K114" s="2" t="inlineStr">
        <is>
          <t>1,15,16,17,18,2,3,4,5,6,National</t>
        </is>
      </c>
      <c r="L114" s="2" t="inlineStr">
        <is>
          <t>https://www.baltimoresun.com/2007/07/20/maryland-drought-deepens/</t>
        </is>
      </c>
      <c r="M114" s="5" t="inlineStr">
        <is>
          <t>Maryland drought deepens – Baltimore Sun</t>
        </is>
      </c>
      <c r="N114" s="5" t="inlineStr">
        <is>
          <t>Jul 20, 2007 ... ... Eastern Shore. The rest of the state – including far western Maryland and the northeast corner (from northern Carrol, across northern ...</t>
        </is>
      </c>
      <c r="O114" s="2" t="inlineStr">
        <is>
          <t>Relevant</t>
        </is>
      </c>
      <c r="P114" s="2" t="n">
        <v>0</v>
      </c>
      <c r="Q114" t="inlineStr">
        <is>
          <t>C</t>
        </is>
      </c>
      <c r="S114" t="b">
        <v>0</v>
      </c>
      <c r="T114" t="inlineStr">
        <is>
          <t>The article directly covers the summer 2007 drought spreading into Maryland, a state within the affected event window. It reports purely on drought conditions, geographic extent, and severity classifications with no discussion of climate change or any other causal attribution.</t>
        </is>
      </c>
      <c r="U114" s="2">
        <f>IF(SUMPRODUCT(--ISNUMBER(SEARCH('National Domains'!$A$2:$A$48,L114)))&gt;0,"Yes","No")</f>
        <v/>
      </c>
      <c r="V114" s="2">
        <f>IF(COUNTIFS(Calibration!$A:$A,A114,Calibration!$B:$B,B114)&gt;0,"Yes","No")</f>
        <v/>
      </c>
      <c r="W114" s="4" t="inlineStr">
        <is>
          <t>The drought that has plagued the southeastern United States this spring and summer has been spreading northward gradually into Maryland. Last week, 37 percent of the state was in what the U.S. Department of Agriculture considers “moderate” drought. With the issue of the new Drought Monitor map yesterday, the percentage of the state in moderate to “severe” drought has expanded to almost 85 percent.
(7/26 NOTE: That 85 percent figure is incorrect. The actual number is 75 percent. We misinterpreted a data table from the USDA and, somehow, nobody called us on it. The error was discovered this morning. We’re fixing it now in Thursday’s Web story. Your WeatherBlogger regrets the error.)
(Drought conditions are determined by a complex formula that takes into account measurements of soil moisture, streamflow, precipitation and the health of vegetation as measured by satellite imagery.)
Here’s the national map. It shows almost the entire nation east of the Mississippi enduring unusually dry weather, as are the far Western states. Only the nation’s midsection is enjoying more or less normal rainfall and soil conditions.
The state’s worst conditions have settled over Southern Maryland, including Charles, St. Mary’s and southern Calvert counties, all now in a severe drought. Here’s the state map.
Moderate drought conditions prevail from eastern Allegany County, across much of central Maryland, including Baltimore and southern Baltimore County, to the lower Eastern Shore. The rest of the state – including far western Maryland and the northeast corner (from northern Carrol, across northern Baltimore, Harford and Cecil counties) – is rated “abnormally dry.”
It is the most widespread drought in Maryland since October 2005, when the entire state was in moderate drought.</t>
        </is>
      </c>
      <c r="X114" t="inlineStr">
        <is>
          <t>http://web.archive.org/web/20250609131718/https://www.baltimoresun.com/2007/07/20/maryland-drought-deepens/</t>
        </is>
      </c>
      <c r="Y114" t="inlineStr">
        <is>
          <t>found</t>
        </is>
      </c>
      <c r="Z114" t="n">
        <v>277</v>
      </c>
      <c r="AA114" t="inlineStr">
        <is>
          <t>baltimoresun.com</t>
        </is>
      </c>
      <c r="AB114" t="n">
        <v>-3.79</v>
      </c>
      <c r="AC114" t="n">
        <v>0</v>
      </c>
      <c r="AD114" t="inlineStr">
        <is>
          <t>Left-leaning</t>
        </is>
      </c>
    </row>
    <row r="115" ht="34.5" customHeight="1">
      <c r="A115" s="2" t="n">
        <v>46</v>
      </c>
      <c r="B115" s="2" t="n">
        <v>2</v>
      </c>
      <c r="C115" s="2" t="inlineStr">
        <is>
          <t>Western/Eastern Drought/Heat Wave (Summer-Fall 2007)</t>
        </is>
      </c>
      <c r="D115" s="2" t="inlineStr">
        <is>
          <t>Drought</t>
        </is>
      </c>
      <c r="E115" s="2" t="n">
        <v>20070601</v>
      </c>
      <c r="F115" s="2" t="n">
        <v>20071130</v>
      </c>
      <c r="G115" s="2" t="n">
        <v>5519.7</v>
      </c>
      <c r="H115" s="2" t="n">
        <v>3538.3</v>
      </c>
      <c r="I115" s="2" t="n">
        <v>15</v>
      </c>
      <c r="J115" s="2" t="inlineStr">
        <is>
          <t>AK,AZ,CA,CO,CT,DE,FL,GA,HI,ID,MA,MD,ME,MT,NC,NH,NJ,NM,NV,NY,OR,PA,RI,SC,UT,VA,VT,WA,WV,WY</t>
        </is>
      </c>
      <c r="K115" s="2" t="inlineStr">
        <is>
          <t>1,15,16,17,18,2,3,4,5,6,National</t>
        </is>
      </c>
      <c r="L115" s="2" t="inlineStr">
        <is>
          <t>https://www.baltimoresun.com/2007/07/27/omalley-seeks-us-drought-aid-2/</t>
        </is>
      </c>
      <c r="M115" s="5" t="inlineStr">
        <is>
          <t>O'Malley seeks U.S. drought aid – Baltimore Sun</t>
        </is>
      </c>
      <c r="N115" s="5" t="inlineStr">
        <is>
          <t>Jul 27, 2007 ... PUBLISHED: July 27, 2007 at 12:00 ... western Montgomery County have slipped from ... Moderate drought continues in a swath from eastern ...</t>
        </is>
      </c>
      <c r="O115" s="2" t="inlineStr">
        <is>
          <t>Relevant</t>
        </is>
      </c>
      <c r="P115" s="2" t="n">
        <v>0</v>
      </c>
      <c r="Q115" t="inlineStr">
        <is>
          <t>C</t>
        </is>
      </c>
      <c r="S115" t="b">
        <v>0</v>
      </c>
      <c r="T115" t="inlineStr">
        <is>
          <t>The article directly covers the Summer 2007 Maryland drought, including Governor O'Malley's request for federal disaster assistance and specific crop loss impacts — matching the event window and an affected state. There is no discussion of climate change, global warming, or any causal attribution beyond describing current weather conditions.</t>
        </is>
      </c>
      <c r="U115" s="2">
        <f>IF(SUMPRODUCT(--ISNUMBER(SEARCH('National Domains'!$A$2:$A$48,L115)))&gt;0,"Yes","No")</f>
        <v/>
      </c>
      <c r="V115" s="2">
        <f>IF(COUNTIFS(Calibration!$A:$A,A115,Calibration!$B:$B,B115)&gt;0,"Yes","No")</f>
        <v/>
      </c>
      <c r="W115" s="4" t="inlineStr">
        <is>
          <t>LA PLATA — As Maryland’s drought continues to deepen, Gov. Martin O’Malley acted yesterday to seek federal assistance for farmers facing severe crop losses.
The governor officially requested that the federal Department of Agriculture declare a disaster area in Maryland counties hurt by the drought, which has been particularly severe in Southern Maryland and the Lower Eastern Shore.
“This disaster designation, if the federal government comes through with it … will make low-interest loans available to provide relief to our farmers so they don’t lose their farms due to the loss of their crops,” O’Malley said.
Some parts of the state have not seen significant rainfall in four months, and farmers are reporting crop losses of between 30 percent and 60 percent. State officials say corn crops have been hit especially hard in a year when many farmers planted extra corn to take advantage of high demand for ethanol, a grain-based alcohol that can be mixed with gasoline, reducing the need for oil.
Farmers will have to wait about a month to find out whether the government will provide the loans. Meanwhile, O’Malley said, the state will take steps to help preserve Maryland’s agricultural community.
Maryland Agriculture Secretary Roger Richardson said the state will provide free testing of grain for aflatoxins and other toxins that can develop in corn during drought conditions — and which can be fatal to livestock that eat the grain.
He said many farmers will “green chop” their corn — that is, harvest it before it is mature — to prevent further drought damage. But at that stage of its development, nitrates can be present in the grain that would be harmful to livestock. He said the state offers free tests of the grain to make sure it is safe. Farmers who want to take advantage of the service can call 410-841-2751.
State agriculture officials also said farmers who participate in Maryland’s winter cover crop program will be allowed to graze their livestock in the cover crop fields or to cut and bale the crop for winter hay. These crops are planted primarily to slow rainwater runoff and reduce pollution in the Chesapeake Bay, but with the drought hurting summer grain crops, many farmers may face a deficit of feed for their animals, said Agriculture Department spokeswoman Sue duPont.
The portion of Maryland now experiencing “severe” drought conditions increased to 17 percent this week, up from 9 percent last week, according to the USDA’s weekly Drought Monitor map, released yesterday.
Overall, 75 percent of the state is in moderate or severe drought. The Drought Monitor data are compiled from measurements of rainfall, soil moisture, stream flow and the condition of vegetation as tracked by satellites.
This week’s drought map shows that portions of southern Washington County, southwestern Frederick County and western Montgomery County have slipped from moderate to “severe” drought conditions since last week’s report.
Southern Maryland continues to experience severe drought conditions that began this month in Charles, St. Mary’s and southern Calvert counties.
Moderate drought continues in a swath from eastern Allegany County to the lower Eastern Shore, including Baltimore City and southern Baltimore County.
The remaining 25 percent of the state remains “abnormally dry.” That area includes far Western Maryland and the northeast corner, including northern Carroll, Baltimore and Kent counties, and all of Harford and Cecil.
Several Maryland communities, including Frederick, Mount Airy and Westminster, have announced voluntary or mandatory water use restrictions.
Rainfall at BWI Marshall Airport has been unusually scant since midApril. Since May 1, the airport has recorded a precipitation shortfall of about 6 inches. The actual deficit in many locations may be far worse. The airport experienced a localized 1.8-inch thunderstorm July 10.
Spotty showers across the region this week have done little to ease the dry conditions.
Although there are chances for showers and thunderstorms each day for the next week, the National Weather Service forecast shows no immediate prospect for sustained and restorative rains.
The tropics, which frequently provide moisture for drought relief in Maryland through the remnants of tropical storms, remain quiet.
frank.roylance@baltsun.com andrew.green@baltsun.com</t>
        </is>
      </c>
      <c r="X115" t="inlineStr">
        <is>
          <t>https://web.archive.org/web/20260620021100/https://www.baltimoresun.com/2007/07/27/omalley-seeks-us-drought-aid-2/</t>
        </is>
      </c>
      <c r="Y115" t="inlineStr">
        <is>
          <t>found</t>
        </is>
      </c>
      <c r="Z115" t="n">
        <v>679</v>
      </c>
      <c r="AA115" t="inlineStr">
        <is>
          <t>baltimoresun.com</t>
        </is>
      </c>
      <c r="AB115" t="n">
        <v>-3.79</v>
      </c>
      <c r="AC115" t="n">
        <v>0</v>
      </c>
      <c r="AD115" t="inlineStr">
        <is>
          <t>Left-leaning</t>
        </is>
      </c>
    </row>
    <row r="116" ht="34.5" customHeight="1">
      <c r="A116" s="2" t="n">
        <v>46</v>
      </c>
      <c r="B116" s="2" t="n">
        <v>3</v>
      </c>
      <c r="C116" s="2" t="inlineStr">
        <is>
          <t>Western/Eastern Drought/Heat Wave (Summer-Fall 2007)</t>
        </is>
      </c>
      <c r="D116" s="2" t="inlineStr">
        <is>
          <t>Drought</t>
        </is>
      </c>
      <c r="E116" s="2" t="n">
        <v>20070601</v>
      </c>
      <c r="F116" s="2" t="n">
        <v>20071130</v>
      </c>
      <c r="G116" s="2" t="n">
        <v>5519.7</v>
      </c>
      <c r="H116" s="2" t="n">
        <v>3538.3</v>
      </c>
      <c r="I116" s="2" t="n">
        <v>15</v>
      </c>
      <c r="J116" s="2" t="inlineStr">
        <is>
          <t>AK,AZ,CA,CO,CT,DE,FL,GA,HI,ID,MA,MD,ME,MT,NC,NH,NJ,NM,NV,NY,OR,PA,RI,SC,UT,VA,VT,WA,WV,WY</t>
        </is>
      </c>
      <c r="K116" s="2" t="inlineStr">
        <is>
          <t>1,15,16,17,18,2,3,4,5,6,National</t>
        </is>
      </c>
      <c r="L116" s="2" t="inlineStr">
        <is>
          <t>https://www.baltimoresun.com/2007/06/19/amid-drought-southeast-feels-powerful-thirst-2/</t>
        </is>
      </c>
      <c r="M116" s="5" t="inlineStr">
        <is>
          <t>Amid drought, Southeast feels powerful thirst – Baltimore Sun</t>
        </is>
      </c>
      <c r="N116" s="5" t="inlineStr">
        <is>
          <t>Jun 19, 2007 ... ... of the United States is in the grip [ ... While much of the West has experienced drought ... Artist renderings of the new White House East ...</t>
        </is>
      </c>
      <c r="O116" s="2" t="inlineStr">
        <is>
          <t>Relevant</t>
        </is>
      </c>
      <c r="P116" s="2" t="n">
        <v>0</v>
      </c>
      <c r="Q116" t="inlineStr">
        <is>
          <t>C</t>
        </is>
      </c>
      <c r="S116" t="b">
        <v>0</v>
      </c>
      <c r="T116" t="inlineStr">
        <is>
          <t>The article directly covers the Summer 2007 drought event affecting multiple states in the Southeast and West, matching the event window and affected states. There is no causal attribution to climate change or any other factor — the drought is attributed to a "persistent high-pressure system" and "abnormally dry winter" in passing meteorological terms, with no broader climate framing.</t>
        </is>
      </c>
      <c r="U116" s="2">
        <f>IF(SUMPRODUCT(--ISNUMBER(SEARCH('National Domains'!$A$2:$A$48,L116)))&gt;0,"Yes","No")</f>
        <v/>
      </c>
      <c r="V116" s="2">
        <f>IF(COUNTIFS(Calibration!$A:$A,A116,Calibration!$B:$B,B116)&gt;0,"Yes","No")</f>
        <v/>
      </c>
      <c r="W116" s="4" t="inlineStr">
        <is>
          <t>ATLANTA — North and South Carolina are fighting over a river. In Tennessee, springs are drying up, jeopardizing production of Jack Daniels whiskey. The mayor of Los Angeles is asking residents to take shorter showers. And in Georgia, the governor is praying for rain.
More than one-third of the United States is in the grip of a menacing drought that threatens to make its way into Illinois and other Midwestern states before the summer ends.
While much of the West has experienced drought for close to a decade, the latest system is centered over Alabama and extends to much of the Southeast, afflicting Georgia, Florida, Louisiana, Mississippi, Tennessee, North and South Carolina and Virginia as well as parts of Arkansas and West Virginia.
A level D4 drought, the most extreme level charted and the worst in the nation, is centered in northern Alabama and touches parts of Mississippi, Tennessee and Georgia. Severe drought conditions are moving north into Kentucky.
“It’s one of the worst droughts in living memory in the Southeast,” said Doug LeComte, a specialist with the National Oceanic and Atmospheric Administration. “This happens only about every 50 years or so.”
The severe conditions have forced cities to set tough restrictions, barring everything from watering lawns on weekdays to wiping out summer rituals such as cooling children with hoses.
As lawns turn brown and tempers flare, neighbors are turning in those whose lawns appear too green. Officials in some cities are imposing hefty fines, turning off water service to homes and throwing chronic abusers into jail.
In Columbia County, near Augusta, Ga., officials are receiving a half-dozen calls a day from people turning in neighbors. They have turned off water to 50 homes that violated the water ban at least three times. Wellington, Fla., has issued more than 2,000 citations, with fines of $75 to $250 for repeat offenders.
The Birmingham, Ala., area has tough repercussions for those who ignore a ban on using lawn sprinklers or decide to wash their cars in driveways. Residents are being told to use hand sprayers or fill buckets to water flowers and grass. In Birmingham, violators face hefty surcharges for using more than the allotted amount of water.
In Atlanta, where rapid growth is contributing to the water shortage, outdoor water use is banned during the week. In suburban Forsyth County, violators can receive up to $1,000 in fines and up to 60 days in jail for the second violation. The fire chief in suburban Roswell is considering banning 4th of July fireworks, fearing that a spark could ignite fires.
Extreme drought in at least 95 Georgia counties has hurt the state’s $54 billion agricultural industry. Officials said farmers throughout the South are being hit hard, with losses to cotton, peanuts and corn. Farmers in Kentucky and Alabama are selling their herds because of a shortage of hay to feed them.
“Farmers are reporting nothing but dust. It’s dire straits,” LeComte said.
Georgia Gov. Sonny Perdue proclaimed June 11 a Day of Prayer for Agriculture and joined more than 250 people at the Georgia Farm Bureau in Macon to pray for rain.
Some residents are finding ways to conserve. Suzan Satterfield said she uses “gray water” from her morning shower to water her plants.
“I have a big potted begonia that looks like it’s on death’s door if I don’t water it every evening,” said Satterfield, 40, of Norcross, a suburb of Atlanta. “So toward the end of my shower when I am rinsing off, I stop the drain and collect about 6 inches of water in a bucket.”
She said she usually collects about three bucketfuls each day, and her plants seem to thrive on the soapy water.
Jerry Hamilton, the manager for Jack Daniels in Lynchburg, Tenn., said the stream that supplies iron-free water for its whiskey recipe was flowing at less than half its normal rate. Officials said the distillery is conserving the water from Cave Springs, which has been used for 140 years, using it only for whiskey.
South Carolina and North Carolina are battling over the Catawba River, which provides drinking water and electricity for the two states. South Carolina has filed a petition with the Supreme Court seeking to bar a plan by two suburbs of Charlotte, N.C., to pump up to 10 million gallons of water a day from the river.
Unless a resolution is found quickly, the states could end up in a water war like that involving Georgia, Alabama and Florida. Those states have been embroiled in a court battle over how to share the water in the Chattahoochee River for 16 years.
Experts blame the Southeast’s drought on a persistent high-pressure system that has kept rain away. In California, an abnormally dry winter is the culprit.
Americans use an average of 100 gallons of water a day, and they’re being urged to cut their demand to put less pressure on the supply.
Los Angeles Mayor Antonio Villaraigosa wants residents to reduce their water use by 10 percent through small changes, such as taking shorter showers.
People will have to learn to conserve or pay a price in the future, LeComte said.
“This is a reminder that these major droughts can happen anywhere,” he said. “Whether this is a trend or not, it will make people rethink their use of this valuable resource and realize that it is not infinite.”
Dahleen Glanton writes for the Chicago Tribune.</t>
        </is>
      </c>
      <c r="X116" t="inlineStr">
        <is>
          <t>https://web.archive.org/web/20260620021251/https://www.baltimoresun.com/2007/06/19/amid-drought-southeast-feels-powerful-thirst-2/</t>
        </is>
      </c>
      <c r="Y116" t="inlineStr">
        <is>
          <t>found</t>
        </is>
      </c>
      <c r="Z116" t="n">
        <v>904</v>
      </c>
      <c r="AA116" t="inlineStr">
        <is>
          <t>baltimoresun.com</t>
        </is>
      </c>
      <c r="AB116" t="n">
        <v>-3.79</v>
      </c>
      <c r="AC116" t="n">
        <v>0</v>
      </c>
      <c r="AD116" t="inlineStr">
        <is>
          <t>Left-leaning</t>
        </is>
      </c>
    </row>
    <row r="117" ht="34.5" customHeight="1">
      <c r="A117" s="2" t="n">
        <v>46</v>
      </c>
      <c r="B117" s="2" t="n">
        <v>4</v>
      </c>
      <c r="C117" s="2" t="inlineStr">
        <is>
          <t>Western/Eastern Drought/Heat Wave (Summer-Fall 2007)</t>
        </is>
      </c>
      <c r="D117" s="2" t="inlineStr">
        <is>
          <t>Drought</t>
        </is>
      </c>
      <c r="E117" s="2" t="n">
        <v>20070601</v>
      </c>
      <c r="F117" s="2" t="n">
        <v>20071130</v>
      </c>
      <c r="G117" s="2" t="n">
        <v>5519.7</v>
      </c>
      <c r="H117" s="2" t="n">
        <v>3538.3</v>
      </c>
      <c r="I117" s="2" t="n">
        <v>15</v>
      </c>
      <c r="J117" s="2" t="inlineStr">
        <is>
          <t>AK,AZ,CA,CO,CT,DE,FL,GA,HI,ID,MA,MD,ME,MT,NC,NH,NJ,NM,NV,NY,OR,PA,RI,SC,UT,VA,VT,WA,WV,WY</t>
        </is>
      </c>
      <c r="K117" s="2" t="inlineStr">
        <is>
          <t>1,15,16,17,18,2,3,4,5,6,National</t>
        </is>
      </c>
      <c r="L117" s="2" t="inlineStr">
        <is>
          <t>https://www.baltimoresun.com/2007/10/18/maryland-drought-deepens-usgs/</t>
        </is>
      </c>
      <c r="M117" s="5" t="inlineStr">
        <is>
          <t>Maryland drought deepens – USGS – Baltimore Sun</t>
        </is>
      </c>
      <c r="N117" s="5" t="inlineStr">
        <is>
          <t>Oct 18, 2007 ... ... drought affecting the southeastern United States, centered on northern Georgia and western South Carolina. Although declining streamflows ...</t>
        </is>
      </c>
      <c r="O117" s="2" t="inlineStr">
        <is>
          <t>Relevant</t>
        </is>
      </c>
      <c r="P117" s="2" t="n">
        <v>0</v>
      </c>
      <c r="Q117" t="inlineStr">
        <is>
          <t>C</t>
        </is>
      </c>
      <c r="S117" t="b">
        <v>0</v>
      </c>
      <c r="T117" t="inlineStr">
        <is>
          <t>The article directly covers the summer-fall 2007 drought as it affected Maryland, Delaware, and the DC area — states within the event window — with detailed USGS reporting on record low streamflows and groundwater levels. There is no mention of climate change, global warming, or any causal attribution beyond describing the dry weather conditions themselves.</t>
        </is>
      </c>
      <c r="U117" s="2">
        <f>IF(SUMPRODUCT(--ISNUMBER(SEARCH('National Domains'!$A$2:$A$48,L117)))&gt;0,"Yes","No")</f>
        <v/>
      </c>
      <c r="V117" s="2">
        <f>IF(COUNTIFS(Calibration!$A:$A,A117,Calibration!$B:$B,B117)&gt;0,"Yes","No")</f>
        <v/>
      </c>
      <c r="W117" s="4" t="inlineStr">
        <is>
          <t>The U.S. Geological Survey has issued a sobering new release on Maryland’s deepening drought conditions. Here it is in full:
“The drought continues to intensify in parts of Maryland, Delaware and the District of Columbia, with many area streams reaching record to near-record low flows. Ground-water levels also continue to fall. According to hydrologists at the U.S. Geological Survey (USGS), the areas most strongly affected by the drought include Northern Virginia, Southern Maryland, Central Maryland, the lower Eastern Shore, and southern Delaware, although even the mountains of Western Maryland and the West Virginia panhandle are feeling the effects.
“Dry conditions in the Mid-Atlantic are part of a larger, regional drought affecting the southeastern United States, centered on northern Georgia and western South Carolina. Although declining streamflows and falling water tables are expected in late summer and early autumn, by mid-October the ground water normally begins to recharge. This year, the abnormally dry summer has been followed by an equally dry autumn, and ground-water levels continue to decline. Fortunately, normal precipitation throughout the previous winter and spring had appreciably recharged ground water, so the decline is not as severe as it could have been. If the dry weather continues through the winter/spring recharge period this year, however, ground-water levels and streamflow could be severely impacted by next summer.
“Record low flows have been measured by USGS scientists in the Monocacy River in Frederick County, the Patuxent River in Montgomery County, Piscataway Creek in Charles County, Winters Run in Harford County, the Choptank River in Caroline County and Nassawango Creek in Worcester County. Low flow in the Patuxent is breaking previous monthly records set during in 1986, and flow on the Monocacy broke a monthly record set in 1963. Piscataway Creek had no measurable flow for the month of October, and has set a new record low. Information on water conditions in the MD-DE-DC area is available on the web at: http://md.water.usgs.gov/waterdata/
“Several streams that did respond to a brief runoff event several weeks ago from scattered local showers, such as the Northeast Branch of the Anacostia River, quickly returned to low flow conditions within a matter of hours. Reagan National Airport has recorded only a trace of rain since October 1, and BWI has recorded 0.13 inches over the same period, with less than a half inch total since September 1. Normal rainfall for the first two weeks of October should be nearly 2 inches. Rain forecast for this weekend is expected to help, but will not alleviate the drought.
“Water levels in five of the 22 observation wells monitored by the USGS in Maryland and Delaware reached record monthly lows for October, breaking previous record lows from the mid-1980’s. A water-table well near LaPlata in Charles County is at an all-time low, and also set record lows in September and July.
“Prior to the last drought in 2002, there were several months in the autumn of 2001 in which precipitation was significantly below normal. This is the time of year when ground-water usually begins to recharge. Precipitation remained abnormally low throughout that winter, with only 0.36 inches of rain recorded at BWI in February 2002. By March, rainfall had returned to near-normal, but the lack of winter ground-water recharge resulted in water shortages that summer. The drought ended with significant above-normal rainfall in October 2002.
“This year, above-normal precipitation in the fall and early winter of 2006 fully recharged the ground water, bringing water tables up to normal. Both May and September 2007 were very dry months, with less than one inch of rain each. Adequate ground-water levels provided ample water supplies through the dry May, but by September, water tables had declined. September 2007 was the fourth-driest on record, and both ground-water levels and streamflows have been dropping rapidly. Water levels for October 2007 will be record-setting unless there is a major storm.
“Water supplies in the Baltimore City reservoirs and in the Potomac Basin are reported to be generally adequate. The USGS will begin more frequent monitoring of ground-water levels in response to the abnormally dry conditions, and data will be available again in early November”
You can read more about it here.</t>
        </is>
      </c>
      <c r="X117" t="inlineStr">
        <is>
          <t>https://web.archive.org/web/20260620021408/https://www.baltimoresun.com/2007/10/18/maryland-drought-deepens-usgs/</t>
        </is>
      </c>
      <c r="Y117" t="inlineStr">
        <is>
          <t>found</t>
        </is>
      </c>
      <c r="Z117" t="n">
        <v>695</v>
      </c>
      <c r="AA117" t="inlineStr">
        <is>
          <t>baltimoresun.com</t>
        </is>
      </c>
      <c r="AB117" t="n">
        <v>-3.79</v>
      </c>
      <c r="AC117" t="n">
        <v>0</v>
      </c>
      <c r="AD117" t="inlineStr">
        <is>
          <t>Left-leaning</t>
        </is>
      </c>
    </row>
    <row r="118" ht="34.5" customHeight="1">
      <c r="A118" s="2" t="n">
        <v>46</v>
      </c>
      <c r="B118" s="2" t="n">
        <v>5</v>
      </c>
      <c r="C118" s="2" t="inlineStr">
        <is>
          <t>Western/Eastern Drought/Heat Wave (Summer-Fall 2007)</t>
        </is>
      </c>
      <c r="D118" s="2" t="inlineStr">
        <is>
          <t>Drought</t>
        </is>
      </c>
      <c r="E118" s="2" t="n">
        <v>20070601</v>
      </c>
      <c r="F118" s="2" t="n">
        <v>20071130</v>
      </c>
      <c r="G118" s="2" t="n">
        <v>5519.7</v>
      </c>
      <c r="H118" s="2" t="n">
        <v>3538.3</v>
      </c>
      <c r="I118" s="2" t="n">
        <v>15</v>
      </c>
      <c r="J118" s="2" t="inlineStr">
        <is>
          <t>AK,AZ,CA,CO,CT,DE,FL,GA,HI,ID,MA,MD,ME,MT,NC,NH,NJ,NM,NV,NY,OR,PA,RI,SC,UT,VA,VT,WA,WV,WY</t>
        </is>
      </c>
      <c r="K118" s="2" t="inlineStr">
        <is>
          <t>1,15,16,17,18,2,3,4,5,6,National</t>
        </is>
      </c>
      <c r="L118" s="2" t="inlineStr">
        <is>
          <t>https://www.baltimoresun.com/2007/09/06/la-nina-coming-with-sw-drought-se-hurricanes/</t>
        </is>
      </c>
      <c r="M118" s="5" t="inlineStr">
        <is>
          <t>La Nina coming, with SW drought, SE hurricanes – Baltimore Sun</t>
        </is>
      </c>
      <c r="N118" s="5" t="inlineStr">
        <is>
          <t>Sep 6, 2007 ... That could mean a deepening drought in the southwestern United States ... in the eastern and central Pacific are cooling. The green color in the ...</t>
        </is>
      </c>
      <c r="O118" s="2" t="inlineStr">
        <is>
          <t>Relevant</t>
        </is>
      </c>
      <c r="P118" s="2" t="n">
        <v>-1</v>
      </c>
      <c r="Q118" t="inlineStr">
        <is>
          <t>D</t>
        </is>
      </c>
      <c r="R118" t="inlineStr">
        <is>
          <t>natural_variability</t>
        </is>
      </c>
      <c r="S118" t="b">
        <v>0</v>
      </c>
      <c r="T118" t="inlineStr">
        <is>
          <t>The article is directly relevant to the Summer-Fall 2007 drought event, specifically discussing the developing La Niña pattern that was deepening drought conditions in the southwestern U.S. during the event window. The article attributes the drought entirely to La Niña/natural ocean variability cycles, with no mention of climate change.</t>
        </is>
      </c>
      <c r="U118" s="2">
        <f>IF(SUMPRODUCT(--ISNUMBER(SEARCH('National Domains'!$A$2:$A$48,L118)))&gt;0,"Yes","No")</f>
        <v/>
      </c>
      <c r="V118" s="2">
        <f>IF(COUNTIFS(Calibration!$A:$A,A118,Calibration!$B:$B,B118)&gt;0,"Yes","No")</f>
        <v/>
      </c>
      <c r="W118" s="4" t="inlineStr">
        <is>
          <t>Federal climatologists say that conditions in the tropical Pacific are shifting toward a full-fledged La Nina event this fall. That could mean a deepening drought in the southwestern United States, and ripening conditions for an active autumn hurricane season.
In a release this morning, the National Oceanic and Atmospheric Administration’s Climate Prediction Center said surface waters in the eastern and central Pacific are cooling. The green color in the map, along the equator west of South America show the cooler-than-average sea-surface waters.
“While we can’t officially call it a La Nina yet, we expect that this pattern will continue to develop during the next three months, meeting the NOAA definition for a La Nina event later this year,” said Mike Halpert, acting deputy director for the Climate Prediction Center, in Camp Springs, Md.
La Nina events typically mean wetter-than-average weather in the Pacific Northwest, and drier-than-average weather in the Southwest. “These conditions also reinforce NOAA’s August forecast for an above-normal Atlantic hurricane season,” said Gerry Bell, NOAA’s lead seasonal hurricane forecaster.
La Nina winters in Baltimore are typically poor snow-producers. But there have been exceptions. Since 1950 there have been 9 winters with moderate-to-strong La Ninas. None produced a storm with 8 inches of snow or more. There were 7 winters with weak La Ninas. They produced only two storms of 8 inches or more. But those were sizable. They included the 22-inch storm in January 1996, and a 15-inch snowfall in January 2000. El Nino winters – when the Pacific is unusually warm – tend to be bigger snow-makers in Baltimore.
La Nina events are declared when average sea surface temperatures in the eastern and central equatorial Pacific, measured over three months, move more than 0.9 degrees Fahrenheit below the average. For months, forecasters have been predicting weak La Nina ocean temperatures for this summer. Those conditions now appear to be developing, with some portions of the east-central Pacific now a degree or two below long-term averages.</t>
        </is>
      </c>
      <c r="X118" t="inlineStr">
        <is>
          <t>https://web.archive.org/web/20260620021509/https://www.baltimoresun.com/2007/09/06/la-nina-coming-with-sw-drought-se-hurricanes/</t>
        </is>
      </c>
      <c r="Y118" t="inlineStr">
        <is>
          <t>found</t>
        </is>
      </c>
      <c r="Z118" t="n">
        <v>328</v>
      </c>
      <c r="AA118" t="inlineStr">
        <is>
          <t>baltimoresun.com</t>
        </is>
      </c>
      <c r="AB118" t="n">
        <v>-3.79</v>
      </c>
      <c r="AC118" t="n">
        <v>0</v>
      </c>
      <c r="AD118" t="inlineStr">
        <is>
          <t>Left-leaning</t>
        </is>
      </c>
    </row>
    <row r="119" ht="34.5" customHeight="1">
      <c r="A119" s="2" t="n">
        <v>46</v>
      </c>
      <c r="B119" s="2" t="n">
        <v>6</v>
      </c>
      <c r="C119" s="2" t="inlineStr">
        <is>
          <t>Western/Eastern Drought/Heat Wave (Summer-Fall 2007)</t>
        </is>
      </c>
      <c r="D119" s="2" t="inlineStr">
        <is>
          <t>Drought</t>
        </is>
      </c>
      <c r="E119" s="2" t="n">
        <v>20070601</v>
      </c>
      <c r="F119" s="2" t="n">
        <v>20071130</v>
      </c>
      <c r="G119" s="2" t="n">
        <v>5519.7</v>
      </c>
      <c r="H119" s="2" t="n">
        <v>3538.3</v>
      </c>
      <c r="I119" s="2" t="n">
        <v>15</v>
      </c>
      <c r="J119" s="2" t="inlineStr">
        <is>
          <t>AK,AZ,CA,CO,CT,DE,FL,GA,HI,ID,MA,MD,ME,MT,NC,NH,NJ,NM,NV,NY,OR,PA,RI,SC,UT,VA,VT,WA,WV,WY</t>
        </is>
      </c>
      <c r="K119" s="2" t="inlineStr">
        <is>
          <t>1,15,16,17,18,2,3,4,5,6,National</t>
        </is>
      </c>
      <c r="L119" s="2" t="inlineStr">
        <is>
          <t>https://www.nytimes.com/2007/07/08/world/americas/08iht-heat.4.6552899.html</t>
        </is>
      </c>
      <c r="M119" s="5" t="inlineStr">
        <is>
          <t>Wildfires rage amid heat wave in western United States</t>
        </is>
      </c>
      <c r="N119" s="5" t="inlineStr">
        <is>
          <t>Wildfires rage amid heat wave in western United States. Share full article. July 8, 2007. SALT LAKE CITY, Utah — A scorching heat wave coupled with ...</t>
        </is>
      </c>
      <c r="O119" s="2" t="n"/>
      <c r="P119" s="2" t="n"/>
      <c r="U119" s="2">
        <f>IF(SUMPRODUCT(--ISNUMBER(SEARCH('National Domains'!$A$2:$A$48,L119)))&gt;0,"Yes","No")</f>
        <v/>
      </c>
      <c r="V119" s="2">
        <f>IF(COUNTIFS(Calibration!$A:$A,A119,Calibration!$B:$B,B119)&gt;0,"Yes","No")</f>
        <v/>
      </c>
      <c r="W119" s="4" t="n"/>
      <c r="Y119" t="inlineStr">
        <is>
          <t>failed</t>
        </is>
      </c>
      <c r="Z119" t="n">
        <v>0</v>
      </c>
      <c r="AA119" t="inlineStr">
        <is>
          <t>nytimes.com</t>
        </is>
      </c>
      <c r="AB119" t="n">
        <v>-8.02</v>
      </c>
      <c r="AC119" t="n">
        <v>-2.5</v>
      </c>
      <c r="AD119" t="inlineStr">
        <is>
          <t>Left-leaning</t>
        </is>
      </c>
    </row>
    <row r="120" ht="34.5" customHeight="1">
      <c r="A120" s="2" t="n">
        <v>46</v>
      </c>
      <c r="B120" s="2" t="n">
        <v>7</v>
      </c>
      <c r="C120" s="2" t="inlineStr">
        <is>
          <t>Western/Eastern Drought/Heat Wave (Summer-Fall 2007)</t>
        </is>
      </c>
      <c r="D120" s="2" t="inlineStr">
        <is>
          <t>Drought</t>
        </is>
      </c>
      <c r="E120" s="2" t="n">
        <v>20070601</v>
      </c>
      <c r="F120" s="2" t="n">
        <v>20071130</v>
      </c>
      <c r="G120" s="2" t="n">
        <v>5519.7</v>
      </c>
      <c r="H120" s="2" t="n">
        <v>3538.3</v>
      </c>
      <c r="I120" s="2" t="n">
        <v>15</v>
      </c>
      <c r="J120" s="2" t="inlineStr">
        <is>
          <t>AK,AZ,CA,CO,CT,DE,FL,GA,HI,ID,MA,MD,ME,MT,NC,NH,NJ,NM,NV,NY,OR,PA,RI,SC,UT,VA,VT,WA,WV,WY</t>
        </is>
      </c>
      <c r="K120" s="2" t="inlineStr">
        <is>
          <t>1,15,16,17,18,2,3,4,5,6,National</t>
        </is>
      </c>
      <c r="L120" s="2" t="inlineStr">
        <is>
          <t>https://transcripts.cnn.com/show/cnr?start_fileid=cnr_2007-07-20_05</t>
        </is>
      </c>
      <c r="M120" s="5" t="inlineStr">
        <is>
          <t>CNN.com - Transcripts</t>
        </is>
      </c>
      <c r="N120" s="5" t="inlineStr">
        <is>
          <t>Jul 20, 2007 ... • U.S. Terror Threat; Vitter Sex Scandal;. July 16, 2007. • ... Heat Wave Hits East Coast • Utah's Biggest ... Heat Wave Continues in Western U.S. ...</t>
        </is>
      </c>
      <c r="O120" s="2" t="n"/>
      <c r="P120" s="2" t="n"/>
      <c r="U120" s="2">
        <f>IF(SUMPRODUCT(--ISNUMBER(SEARCH('National Domains'!$A$2:$A$48,L120)))&gt;0,"Yes","No")</f>
        <v/>
      </c>
      <c r="V120" s="2">
        <f>IF(COUNTIFS(Calibration!$A:$A,A120,Calibration!$B:$B,B120)&gt;0,"Yes","No")</f>
        <v/>
      </c>
      <c r="W120" s="4" t="n"/>
      <c r="X120" t="inlineStr">
        <is>
          <t>https://web.archive.org/web/20260620021707/https://transcripts.cnn.com/show/cnr?start_fileid=cnr_2007-07-20_05</t>
        </is>
      </c>
      <c r="Y120" t="inlineStr">
        <is>
          <t>trash_wrong_segment</t>
        </is>
      </c>
      <c r="AA120" t="inlineStr">
        <is>
          <t>transcripts.cnn.com</t>
        </is>
      </c>
      <c r="AD120" t="inlineStr">
        <is>
          <t>Unidentified</t>
        </is>
      </c>
    </row>
    <row r="121" ht="34.5" customHeight="1">
      <c r="A121" s="2" t="n">
        <v>49</v>
      </c>
      <c r="B121" s="2" t="n">
        <v>1</v>
      </c>
      <c r="C121" s="2" t="inlineStr">
        <is>
          <t>Southeast Tornadoes (March 2008)</t>
        </is>
      </c>
      <c r="D121" s="2" t="inlineStr">
        <is>
          <t>Severe Storm</t>
        </is>
      </c>
      <c r="E121" s="2" t="n">
        <v>20080314</v>
      </c>
      <c r="F121" s="2" t="n">
        <v>20080315</v>
      </c>
      <c r="G121" s="2" t="n">
        <v>1673.9</v>
      </c>
      <c r="H121" s="2" t="n">
        <v>1131</v>
      </c>
      <c r="I121" s="2" t="n">
        <v>5</v>
      </c>
      <c r="J121" s="2" t="inlineStr">
        <is>
          <t>AL,FL,GA,KY,MS,NC,SC,TN,VA,WV</t>
        </is>
      </c>
      <c r="K121" s="2" t="inlineStr">
        <is>
          <t>3,4,5,6,7,8,National</t>
        </is>
      </c>
      <c r="L121" s="2" t="inlineStr">
        <is>
          <t>https://www.nytimes.com/2008/03/16/us/16atlanta.html</t>
        </is>
      </c>
      <c r="M121" s="5" t="inlineStr">
        <is>
          <t>Tornadoes Tear Through Downtown Atlanta - The New York Times</t>
        </is>
      </c>
      <c r="N121" s="5" t="inlineStr">
        <is>
          <t>Mar 16, 2008 ... No fatalities had been reported by Saturday morning, but crews were combing through a loft complex in the southeastern part of the city where ...</t>
        </is>
      </c>
      <c r="O121" s="2" t="inlineStr">
        <is>
          <t>Relevant</t>
        </is>
      </c>
      <c r="P121" s="2" t="n">
        <v>0</v>
      </c>
      <c r="Q121" t="inlineStr">
        <is>
          <t>C</t>
        </is>
      </c>
      <c r="S121" t="b">
        <v>0</v>
      </c>
      <c r="T121" t="inlineStr">
        <is>
          <t>The article directly covers the March 14-15, 2008 tornado that struck downtown Atlanta, GA — one of the states in the disaster event window — describing impacts, damages, injuries, and emergency response. There is no discussion of climate change, global warming, or any causal attribution beyond a brief mention of the region's drought worsening tree damage.</t>
        </is>
      </c>
      <c r="U121" s="2">
        <f>IF(SUMPRODUCT(--ISNUMBER(SEARCH('National Domains'!$A$2:$A$48,L121)))&gt;0,"Yes","No")</f>
        <v/>
      </c>
      <c r="V121" s="2">
        <f>IF(COUNTIFS(Calibration!$A:$A,A121,Calibration!$B:$B,B121)&gt;0,"Yes","No")</f>
        <v/>
      </c>
      <c r="W121" s="4" t="inlineStr">
        <is>
          <t>Supported by
Tornadoes Tear Through Downtown Atlanta
ATLANTA  A powerful tornado struck directly at the commercial center of downtown Atlanta on Friday night, blowing windows out of dozens of high-rise buildings, tossing trees and cars, and severely damaging many of the city’s landmarks, including the CNN Center, the Georgia Dome and the convention center.
At least 27 people were injured and taken to hospitals, said Capt. Bill May of the Atlanta Fire Rescue Department, most with cuts and bruises from flying debris.
No fatalities had been reported by Saturday morning, but crews were combing through a loft complex in the southeastern part of the city where officials said four floors had collapsed, making search and rescue operations difficult and dangerous.
Another wave of tornadoes and thunderstorms, striking Saturday afternoon, killed two people in northwest Georgia, state officials said, one in Polk County and another in Floyd County.
The severity of the Atlanta storm surprised forecasters, who broke into prime-time programming Friday around 9:40 p.m. to report that tornadoes could be heading for downtown. Thousands of people had gathered in the area for two basketball games and a dental convention.
The twister brought what was supposed to be a busy Saturday to a near-standstill. The convention was canceled, as was the St. Patrick’s Day parade and the Atlanta Home Show. The Southeastern Conference basketball playoffs were moved from the Georgia Dome to a smaller stadium at Georgia Tech open only to players and their families.
The storm damaged the roof of the CNN Center, sucked furniture out of its lobby and sent storm water into the newsroom. CNN, which stayed on the air, said that one of its computers had been pulled through a window and that dust, glass and water were scattered throughout the building. The storm wreaked havoc on landmarks large and small. Two of the Olympic torch replicas were knocked over at Centennial Olympic Park, and the large sign outside the Philips Arena was damaged. The storm blew the windows out of Ted’s Montana Grill, owned by Ted Turner, and the Tabernacle, a popular concert venue. Skyscrapers were pocked with broken windows, and billboards were twisted into skeletal scaffolds.
Brenton Young, a dentist from Shelby, N.C., had just put in his drink order at Thrive, a downtown restaurant, when street-level windows started exploding.
“People were jumping up and screaming,” Mr. Young said. “We didn’t know if a car had hit the building or what had happened. People were hitting the floor. People were running for the center. It was a chaotic three seconds.”
Cheryl Denton, also in town for the convention, said she was in her hotel when the storm hit. “It just came up all of a sudden,” she said. “We looked out the window and stuff started swirling, and it was there and gone that quick.”
Her friend Dwayne Hawkins added, “It was on the news, and it hit 15 minutes later.”
At a 2 a.m. news conference Saturday, Kelvin J. Cochran, the fire and rescue chief, said the search and rescue operation would take 24 to 36 hours.
At the Georgia Dome, where the Southeastern Conference men’s basketball playoffs were under way, players from Mississippi State and Alabama froze on the court during overtime, mouths gaping, when part of the fabric roof was torn away by the storm. Catwalks at the top of the building swayed and bits of insulation rained down, halting play and sending many of the 18,000 spectators scrambling for the exits. The game resumed after a 65-minute delay.
Cory Reavis, a 32-year-old firefighter who lives in the loft complex where the floors collapsed, said most of the damage there occurred in an area that was under renovation and not occupied. But he said he helped rescue one man in another part of the complex.
“He was sleeping and the roof collapsed on top of him,” Mr. Reavis said, adding that the man’s injuries were not serious.
Mr. Reavis and his girlfriend were in his loft when the storm hit. “We thought it was the Marta train,” he said, referring to the subway system. The noise grew louder and louder until it seemed to shake the building. “Three minutes later, it was over.”
The National Weather Service said the tornado’s winds reached 130 miles per hour and in 20 minutes cut a path 6 miles long and 200 yards wide through downtown. There was considerable damage to older trees in the area, made worse by the region’s long drought, weather officials said.
After going through downtown, the storm continued east, passing the Martin Luther King Jr. Historic District before hitting and devastating a loft complex. The largely residential neighborhood behind it, known as Cabbagetown, was littered with tree trunks, smashed cars and debris, and about 20 homes were damaged or destroyed.
Not far from Cabbagetown, two men stood in a parking lot littered with cinder blocks that had once formed the walls of a two-story auto parts warehouse.
“This don’t happen too often,” said Ruben Thorpe, 50, a deliveryman for the warehouse owners, the Southeastern Auto Company. “A lot of bad weather, it goes around us. And for this to happen right here, it’s shocking.”
Laurie Kimbrell, a spokeswoman for the Atlanta chapter of the American Red Cross, said about 80 people had been taken to two shelters Friday night, 50 of whom were elderly residents evacuated from the damaged Antoine Graves high-rise apartments.
The Atlanta mayor, Shirley Franklin, declared a state of emergency at 10:30 a.m. Saturday, a designation needed to make the city eligible for federal recovery funds.
A spokeswoman for Georgia Power said that as of Saturday evening, about 10,000 customers were still without power in the city, along with thousands more upstate.
Related Content
Advertisement</t>
        </is>
      </c>
      <c r="X121" t="inlineStr">
        <is>
          <t>http://web.archive.org/web/20250902042749/https://www.nytimes.com/2008/03/16/us/16atlanta.html</t>
        </is>
      </c>
      <c r="Y121" t="inlineStr">
        <is>
          <t>found</t>
        </is>
      </c>
      <c r="Z121" t="n">
        <v>957</v>
      </c>
      <c r="AA121" t="inlineStr">
        <is>
          <t>nytimes.com</t>
        </is>
      </c>
      <c r="AB121" t="n">
        <v>-8.02</v>
      </c>
      <c r="AC121" t="n">
        <v>-2.5</v>
      </c>
      <c r="AD121" t="inlineStr">
        <is>
          <t>Left-leaning</t>
        </is>
      </c>
    </row>
    <row r="122" ht="34.5" customHeight="1">
      <c r="A122" s="2" t="n">
        <v>49</v>
      </c>
      <c r="B122" s="2" t="n">
        <v>2</v>
      </c>
      <c r="C122" s="2" t="inlineStr">
        <is>
          <t>Southeast Tornadoes (March 2008)</t>
        </is>
      </c>
      <c r="D122" s="2" t="inlineStr">
        <is>
          <t>Severe Storm</t>
        </is>
      </c>
      <c r="E122" s="2" t="n">
        <v>20080314</v>
      </c>
      <c r="F122" s="2" t="n">
        <v>20080315</v>
      </c>
      <c r="G122" s="2" t="n">
        <v>1673.9</v>
      </c>
      <c r="H122" s="2" t="n">
        <v>1131</v>
      </c>
      <c r="I122" s="2" t="n">
        <v>5</v>
      </c>
      <c r="J122" s="2" t="inlineStr">
        <is>
          <t>AL,FL,GA,KY,MS,NC,SC,TN,VA,WV</t>
        </is>
      </c>
      <c r="K122" s="2" t="inlineStr">
        <is>
          <t>3,4,5,6,7,8,National</t>
        </is>
      </c>
      <c r="L122" s="2" t="inlineStr">
        <is>
          <t>https://transcripts.cnn.com/show/cnr?start_fileid=cnr_2008-03-19_03</t>
        </is>
      </c>
      <c r="M122" s="5" t="inlineStr">
        <is>
          <t>CNN.com - Transcripts</t>
        </is>
      </c>
      <c r="N122" s="5" t="inlineStr">
        <is>
          <t>March 19, 2008 ... • More Coverage of the Presidential Campaigns; More Tornadoes ... • Severe Weather Happening in Parts of Florida; New Unemployment Numbers Out; On the Trail With Chelsea Clinton.</t>
        </is>
      </c>
      <c r="O122" s="2" t="n"/>
      <c r="P122" s="2" t="n"/>
      <c r="U122" s="2">
        <f>IF(SUMPRODUCT(--ISNUMBER(SEARCH('National Domains'!$A$2:$A$48,L122)))&gt;0,"Yes","No")</f>
        <v/>
      </c>
      <c r="V122" s="2">
        <f>IF(COUNTIFS(Calibration!$A:$A,A122,Calibration!$B:$B,B122)&gt;0,"Yes","No")</f>
        <v/>
      </c>
      <c r="W122" s="4" t="n"/>
      <c r="X122" t="inlineStr">
        <is>
          <t>https://web.archive.org/web/20260620021855/https://transcripts.cnn.com/show/cnr?start_fileid=cnr_2008-03-19_03</t>
        </is>
      </c>
      <c r="Y122" t="inlineStr">
        <is>
          <t>failed</t>
        </is>
      </c>
      <c r="AA122" t="inlineStr">
        <is>
          <t>transcripts.cnn.com</t>
        </is>
      </c>
      <c r="AD122" t="inlineStr">
        <is>
          <t>Unidentified</t>
        </is>
      </c>
    </row>
    <row r="123" ht="34.5" customHeight="1">
      <c r="A123" s="2" t="n">
        <v>51</v>
      </c>
      <c r="B123" s="2" t="n">
        <v>1</v>
      </c>
      <c r="C123" s="2" t="inlineStr">
        <is>
          <t>Midwest Tornadoes and Severe Weather (May 2008)</t>
        </is>
      </c>
      <c r="D123" s="2" t="inlineStr">
        <is>
          <t>Severe Storm</t>
        </is>
      </c>
      <c r="E123" s="2" t="n">
        <v>20080522</v>
      </c>
      <c r="F123" s="2" t="n">
        <v>20080527</v>
      </c>
      <c r="G123" s="2" t="n">
        <v>4423.1</v>
      </c>
      <c r="H123" s="2" t="n">
        <v>3029.5</v>
      </c>
      <c r="I123" s="2" t="n">
        <v>13</v>
      </c>
      <c r="J123" s="2" t="inlineStr">
        <is>
          <t>IA,IL,IN,KS,MI,MN,MO,ND,NE,OH,SD,WI</t>
        </is>
      </c>
      <c r="K123" s="2" t="inlineStr">
        <is>
          <t>10,11,12,13,8,9,National</t>
        </is>
      </c>
      <c r="L123" s="2" t="inlineStr">
        <is>
          <t>https://www.npr.org/2008/05/26/90832126/midwest-suffers-hits-from-deadly-tornadoes</t>
        </is>
      </c>
      <c r="M123" s="5" t="inlineStr">
        <is>
          <t>Midwest Suffers Hits from Deadly Tornadoes - NPR</t>
        </is>
      </c>
      <c r="N123" s="5" t="inlineStr">
        <is>
          <t>May 26, 2008 ... Midwest Suffers Hits from Deadly Tornadoes. May 26, 20084:00 PM ET ... Tickets for the opening match of the United States at the World Cup have ...</t>
        </is>
      </c>
      <c r="O123" s="2" t="inlineStr">
        <is>
          <t>Relevant</t>
        </is>
      </c>
      <c r="P123" s="2" t="n">
        <v>0</v>
      </c>
      <c r="Q123" t="inlineStr">
        <is>
          <t>C</t>
        </is>
      </c>
      <c r="S123" t="b">
        <v>0</v>
      </c>
      <c r="T123" t="inlineStr">
        <is>
          <t>The article directly covers the May 2008 Midwest tornado outbreak, focusing on tornado impacts in Iowa (Parkersburg) and Minnesota, within the event window. There is no mention of climate change, global warming, or any causal attribution — only event reporting on damages, casualties, and disaster response.</t>
        </is>
      </c>
      <c r="U123" s="2">
        <f>IF(SUMPRODUCT(--ISNUMBER(SEARCH('National Domains'!$A$2:$A$48,L123)))&gt;0,"Yes","No")</f>
        <v/>
      </c>
      <c r="V123" s="2">
        <f>IF(COUNTIFS(Calibration!$A:$A,A123,Calibration!$B:$B,B123)&gt;0,"Yes","No")</f>
        <v/>
      </c>
      <c r="W123" s="4" t="inlineStr">
        <is>
          <t>The damage assessment continues from tornadoes that hit the upper Midwest. At least eight people died in Iowa and Minnesota - the small town of Parkersburg, Iowa, about 80 miles northeast of Des Moines, was the hardest hit. A high school and numerous homes are no longer standing.
More people may have died, if the warning sirens hadn't sounded early, officials say.
Pat Blank reports from Iowa Public Radio.
GUY RAZ, host:
From NPR News, this ALL THINGS CONSIDERED. I'm Guy Raz.
Cleanup is underway today in parts of Iowa and Minnesota. That's after a tornado swept through late yesterday killing at least seven people. The twister killed a toddler in Hugo, Minnesota, a suburb of St. Paul. It also hit Parkersburg, Iowa, a town of about a thousand people northeast of Des Moines. Four Parkersburg residents died and nearly a third of the town was destroyed in just minutes.
Pat Blank of member station KUNI in Cedar Falls reports.
PAT BLANK: On a day when families and friends usually gather for picnics or ballgames, people here are sifting through rubble, lots of rubble. What's believed to be an F4 tornado leveled the Southern half of this town of Parkersburg, killing four people.
Kenneth Coat, Sr.(ph) is here helping family members salvage what they can.
Mr. KENNETH COAT, SR.: Fairly all brand new houses up to here, built in the last eight to 10 years. They're all gone. There's one family right here on the corner that was trapped in a basement for a while. And one of the fatalities, he lived just up over the hill there.
BLANK: Parkersburg also lost its bank, high school, restaurants and grocery store. Many buildings here are nothing but splinters, homes are just piles of glass, metal and wood, with an occasional clothing items sticking through.
Larry Johnson's(ph) mother is disabled and could only make it to the front hallway of her house.
Mr. LARRY JOHNSON: And that's where she was. She would just got in the hallway when it hit and the roof and went. And she said she had a card table. She held it over her head but it sucked that away. And then the betting from the bed flew through the hallway and she grabbed that and hid underneath that until it was over. And with just a matter of a minute or so, it was - everything was gone.
BLANK: U.S. Senator Chuck Grassley lives in nearby New Hartford, where two people were killed. Touring the destruction, he appears visibly shaken.
Senator CHUCK GRASSLEY (Republican, Iowa): Well, it's the most devastation that I have ever seen from a tornado, and I've seen most of it on television. But television could not tell you the story of how bad this is here.
BLANK: I'm standing on the top of a hill at a place where I used to live for six years. There used to be a barn, a house, a garage and some outbuildings. Now there's nothing but dirt.
Governor CHET CULVER (Democrat, Iowa): We have requested an expedited emergency response that will be granted, which means we'll get federal assistance at least in this community right away so we can start the cleanup effort.
BLANK: That's Iowa Governor Chet Culver touring the site today. Shelters have been established in nearby towns and the Red Cross will provide food, water and a place to sleep for those displaced as long as necessary.
As for those trying to pick up the pieces of their lives, people living on the Mississippi River 90 miles away have found pictures and bank statements from Parkersburg residents floating in the water.
For NPR News, I'm Pat Blank.</t>
        </is>
      </c>
      <c r="X123" t="inlineStr">
        <is>
          <t>https://web.archive.org/web/20260620021939/https://www.npr.org/2008/05/26/90832126/midwest-suffers-hits-from-deadly-tornadoes</t>
        </is>
      </c>
      <c r="Y123" t="inlineStr">
        <is>
          <t>found</t>
        </is>
      </c>
      <c r="Z123" t="n">
        <v>614</v>
      </c>
      <c r="AA123" t="inlineStr">
        <is>
          <t>npr.org</t>
        </is>
      </c>
      <c r="AB123" t="n">
        <v>-4.34</v>
      </c>
      <c r="AC123" t="n">
        <v>-2.5</v>
      </c>
      <c r="AD123" t="inlineStr">
        <is>
          <t>Left-leaning</t>
        </is>
      </c>
    </row>
    <row r="124" ht="34.5" customHeight="1">
      <c r="A124" s="2" t="n">
        <v>52</v>
      </c>
      <c r="B124" s="2" t="n">
        <v>1</v>
      </c>
      <c r="C124" s="2" t="inlineStr">
        <is>
          <t>Midwest/Mid-Atlantic Severe Weather (June 2008)</t>
        </is>
      </c>
      <c r="D124" s="2" t="inlineStr">
        <is>
          <t>Severe Storm</t>
        </is>
      </c>
      <c r="E124" s="2" t="n">
        <v>20080606</v>
      </c>
      <c r="F124" s="2" t="n">
        <v>20080612</v>
      </c>
      <c r="G124" s="2" t="n">
        <v>2355.7</v>
      </c>
      <c r="H124" s="2" t="n">
        <v>1635.9</v>
      </c>
      <c r="I124" s="2" t="n">
        <v>18</v>
      </c>
      <c r="J124" s="2" t="inlineStr">
        <is>
          <t>IA,IL,IN,KS,MI,MN,MO,ND,NE,OH,SD,WI</t>
        </is>
      </c>
      <c r="K124" s="2" t="inlineStr">
        <is>
          <t>10,11,12,13,8,9,National</t>
        </is>
      </c>
      <c r="L124" s="2" t="inlineStr">
        <is>
          <t>https://www.npr.org/2008/06/09/91303683/severe-weather-hits-the-midwest</t>
        </is>
      </c>
      <c r="M124" s="5" t="inlineStr">
        <is>
          <t>Severe Weather Hits the Midwest - NPR</t>
        </is>
      </c>
      <c r="N124" s="5" t="inlineStr">
        <is>
          <t>Jun 9, 2008 ... Severe Weather Hits the Midwest Storms and tornadoes hit the Midwest over the weekend. ... of the Mid-Atlantic states. You can go to npr ...</t>
        </is>
      </c>
      <c r="O124" s="2" t="inlineStr">
        <is>
          <t>Relevant</t>
        </is>
      </c>
      <c r="P124" s="2" t="n">
        <v>0</v>
      </c>
      <c r="Q124" t="inlineStr">
        <is>
          <t>C</t>
        </is>
      </c>
      <c r="S124" t="b">
        <v>0</v>
      </c>
      <c r="T124" t="inlineStr">
        <is>
          <t>The article is a June 9, 2008 NPR broadcast segment covering the specific Midwest severe storm event, including flooding in Indiana and Iowa, tornadoes near Chicago, and deaths — all matching the disaster metadata. There is no discussion of climate change, global warming, or any causal attribution; it is purely event reporting.</t>
        </is>
      </c>
      <c r="U124" s="2">
        <f>IF(SUMPRODUCT(--ISNUMBER(SEARCH('National Domains'!$A$2:$A$48,L124)))&gt;0,"Yes","No")</f>
        <v/>
      </c>
      <c r="V124" s="2">
        <f>IF(COUNTIFS(Calibration!$A:$A,A124,Calibration!$B:$B,B124)&gt;0,"Yes","No")</f>
        <v/>
      </c>
      <c r="W124" s="4" t="inlineStr">
        <is>
          <t>Severe Weather Hits the Midwest
Storms and tornadoes hit the Midwest over the weekend. At least six people are dead and one missing in floods.
BILL WOLFF: From NPR News in New York, this is the Bryant Park Project.
(Soundbite of music)
RACHEL MARTIN, host:
Overlooking historic Bryant Park in midtown Manhattan, live from NPR Studios, this is the Bryant Park Project from NPR News. News, information, feelin' hot, hot, hot! I'm Rachel Martin
MIKE PESCA, host:
And I'm Mike Pesca. It's Monday, June 9th, 2008. If we were in the Midwest, we'd be feelin' wet, wet, wet.
MARTIN: It's true, lots of crazy weather out there. But it was really hot in New York City over the weekend.
PESCA: Yeah, I was feeling hot and wet at Belmont Park this weekend.
MARTIN: How was that?
PESCA: It was, ah, extremely disappointing when our new favorite horse, Big Brown, failed to win the race.
MARTIN: Yeah.
PESCA: In fact, he failed to come in any place other than last in the race.
(Soundbite of laughter)
PESCA: It was kind of...
MARTIN: Somber, it was somber.
PESCA: I guess if you're not going to win, you might as well come in last.
MARTIN: What was the tone like? People were bummed?
PESCA: It was like this.
(Shouting) Boo!
There was some booing.
(Soundbite of laughter)
PESCA: It was after a whole day - you know, back eight years ago, you used to be able to bring all the beer you wanted to the park, it's always a fun day at the park.
MARTIN: Yeah.
PESCA: And when the weather was under 90, it was actually rather pleasant.
MARTIN: Yeah, right.
PESCA: But with having to buy eight-dollar beers, and having the weather be 95, if this guy didn't win, it was going to be majorly disappointing, and that's exactly what happened.
MARTIN: And that's how it went down.
PESCA: And there you have it.
MARTIN: There you go. We're going to talk about the big Belmont Stakes over the weekend and...
PESCA: Can I segue? Can I say segue?
MARTIN: Sure.
PESCA: Speaking of another loser, Hillary Clinton officially threw in...
MARTIN: Oh!
PESCA: Come on, you know, I'm just speaking factually...
MARTIN: OK, no (unintelligible). OK.
PESCA: Hillary Clinton threw in the towel on Saturday. Now the question being asked is, what went wrong? Today we ask, how much did sexism play into Hillary Clinton's downfall?
MARTIN: And we will, indeed, talk Belmont Stakes and all things sports with the BPP's sports analyst, Bill Wolff.
PESCA: And a conversation with singer-songwriter, Hayden, about his new record "In Field &amp; Town." He'll perform a couple of songs, too. We'll get today's headlines in just a minute, but first...
(Soundbite of music)
PESCA: Heat, wind and rain. Fierce weather is pounding the U.S., from the Midwest to the East Coast. At least eight people are reported dead from the Midwest storms and thousands of people have been evacuated.
MARTIN: Thunderstorms have killed at least six people in Michigan, and at least one person has been killed and another reported missing in floods in one of the hardest-hit areas, Indiana. Severe storms Saturday drenched much of the state, with up to 10 inches of rain. Almost 2,000 residents near the swelling White River have been evacuated. Al Shipe of the National Weather Service says counties like Seymour, Indiana, are seeing record flooding.
(Soundbite of press conference)
Mr. AL SHIPE (Service Hydrologist, National Weather Service): We're expecting the flooding in the Seymour area to be at or slightly above the all-time record flood, which was - happened in March 1913.
MARTIN: President Bush declared 29 Indiana counties disaster areas, as residents brace for another round of storms that could drop as much as three inches of rain on them later today.
PESCA: In Iowa, flood-warned residents are feverishly working to avoid even more storm damage after heavy rains pushed the Coralville Reservoir's water level near its limit this weekend. Emergency workers are deploying thousands of sandbags and pumps, fearing the reservoir could overflow by tomorrow. If it does, Iowa City Police say their city would be hit by the worst flood damage in 15 years.
MARTIN: From the rain to the wind, a series of tornadoes just south of Chicago tore apart houses and ripped up power lines Saturday. While no deaths have been reported from the tornadoes, hundreds of thousands of homes and businesses across the region are still without electricity.
PESCA: And here in the East, a wall of heat and humidity is pressing down on states from Connecticut to North Carolina. Temperatures are expected to rise above the 100-degree mark today.
MARTIN: Ugh!
PESCA: The National Weather Service has issued an excessive heat advisory for most of the Mid-Atlantic states. You can go to npr.org throughout the day for updates on this story, if your keyboard doesn't melt or wash away. Now, let's get some more of today's headlines with the BPP's Mark Garrison.
Copyright © 2008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24" t="inlineStr">
        <is>
          <t>http://web.archive.org/web/20250831035152/https://www.npr.org/2008/06/09/91303683/severe-weather-hits-the-midwest</t>
        </is>
      </c>
      <c r="Y124" t="inlineStr">
        <is>
          <t>found</t>
        </is>
      </c>
      <c r="Z124" t="n">
        <v>897</v>
      </c>
      <c r="AA124" t="inlineStr">
        <is>
          <t>npr.org</t>
        </is>
      </c>
      <c r="AB124" t="n">
        <v>-4.34</v>
      </c>
      <c r="AC124" t="n">
        <v>-2.5</v>
      </c>
      <c r="AD124" t="inlineStr">
        <is>
          <t>Left-leaning</t>
        </is>
      </c>
    </row>
    <row r="125" ht="34.5" customHeight="1">
      <c r="A125" s="2" t="n">
        <v>53</v>
      </c>
      <c r="B125" s="2" t="n">
        <v>1</v>
      </c>
      <c r="C125" s="2" t="inlineStr">
        <is>
          <t>Midwest Flooding (Summer 2008)</t>
        </is>
      </c>
      <c r="D125" s="2" t="inlineStr">
        <is>
          <t>Flooding</t>
        </is>
      </c>
      <c r="E125" s="2" t="n">
        <v>20080401</v>
      </c>
      <c r="F125" s="2" t="n">
        <v>20080630</v>
      </c>
      <c r="G125" s="2" t="n">
        <v>14838</v>
      </c>
      <c r="H125" s="2" t="n">
        <v>9958.4</v>
      </c>
      <c r="I125" s="2" t="n">
        <v>24</v>
      </c>
      <c r="J125" s="2" t="inlineStr">
        <is>
          <t>IA,IL,IN,KS,MI,MN,MO,ND,NE,OH,SD,WI</t>
        </is>
      </c>
      <c r="K125" s="2" t="inlineStr">
        <is>
          <t>10,11,12,13,8,9,National</t>
        </is>
      </c>
      <c r="L125" s="2" t="inlineStr">
        <is>
          <t>https://www.mprnews.org/story/2008/06/17/bush-to-visit-iowa-flood-site</t>
        </is>
      </c>
      <c r="M125" s="5" t="inlineStr">
        <is>
          <t>Bush to visit Iowa flood site | MPR News</t>
        </is>
      </c>
      <c r="N125" s="5" t="inlineStr">
        <is>
          <t>Jun 17, 2008 ... US President George W. Bush speaks during a briefing on U.S. Midwest flooding on June 17, 2008, at the White House in Washington, D.C. More than ...</t>
        </is>
      </c>
      <c r="O125" s="2" t="inlineStr">
        <is>
          <t>Relevant</t>
        </is>
      </c>
      <c r="P125" s="2" t="n">
        <v>0</v>
      </c>
      <c r="Q125" t="inlineStr">
        <is>
          <t>C</t>
        </is>
      </c>
      <c r="S125" t="b">
        <v>0</v>
      </c>
      <c r="T125" t="inlineStr">
        <is>
          <t>The article is directly about the 2008 Midwest flooding event, covering President Bush's planned visit to Iowa and federal disaster relief response. There is no mention of climate change, natural variability, or any causal framing — it is pure event/response reporting.</t>
        </is>
      </c>
      <c r="U125" s="2">
        <f>IF(SUMPRODUCT(--ISNUMBER(SEARCH('National Domains'!$A$2:$A$48,L125)))&gt;0,"Yes","No")</f>
        <v/>
      </c>
      <c r="V125" s="2">
        <f>IF(COUNTIFS(Calibration!$A:$A,A125,Calibration!$B:$B,B125)&gt;0,"Yes","No")</f>
        <v/>
      </c>
      <c r="W125" s="4" t="inlineStr">
        <is>
          <t>President Bush says he will inspect flood damage in Iowa on Thursday.
The president said that an existing federal disaster relief fund has enough in it to cover the recent severe Midwest flooding. He also said he will work with Congress on emergency legislation to help replenish the fund to be ready for possible additional natural disasters.
Bush was briefed on the flooding Tuesday by federal officials involved in the relief effort.
The president told reporters (in his words), "We're concerned about people who lost their homes, who lost their businesses. We're in constant contact with people on the ground."</t>
        </is>
      </c>
      <c r="X125" t="inlineStr">
        <is>
          <t>https://web.archive.org/web/20260620022113/https://www.mprnews.org/story/2008/06/17/bush-to-visit-iowa-flood-site</t>
        </is>
      </c>
      <c r="Y125" t="inlineStr">
        <is>
          <t>found</t>
        </is>
      </c>
      <c r="Z125" t="n">
        <v>100</v>
      </c>
      <c r="AA125" t="inlineStr">
        <is>
          <t>mprnews.org</t>
        </is>
      </c>
      <c r="AD125" t="inlineStr">
        <is>
          <t>Unidentified</t>
        </is>
      </c>
    </row>
    <row r="126" ht="34.5" customHeight="1">
      <c r="A126" s="2" t="n">
        <v>53</v>
      </c>
      <c r="B126" s="2" t="n">
        <v>2</v>
      </c>
      <c r="C126" s="2" t="inlineStr">
        <is>
          <t>Midwest Flooding (Summer 2008)</t>
        </is>
      </c>
      <c r="D126" s="2" t="inlineStr">
        <is>
          <t>Flooding</t>
        </is>
      </c>
      <c r="E126" s="2" t="n">
        <v>20080401</v>
      </c>
      <c r="F126" s="2" t="n">
        <v>20080630</v>
      </c>
      <c r="G126" s="2" t="n">
        <v>14838</v>
      </c>
      <c r="H126" s="2" t="n">
        <v>9958.4</v>
      </c>
      <c r="I126" s="2" t="n">
        <v>24</v>
      </c>
      <c r="J126" s="2" t="inlineStr">
        <is>
          <t>IA,IL,IN,KS,MI,MN,MO,ND,NE,OH,SD,WI</t>
        </is>
      </c>
      <c r="K126" s="2" t="inlineStr">
        <is>
          <t>10,11,12,13,8,9,National</t>
        </is>
      </c>
      <c r="L126" s="2" t="inlineStr">
        <is>
          <t>https://www.mprnews.org/story/2008/06/18/midwest-flooding-may-cause-more-levee-overflows</t>
        </is>
      </c>
      <c r="M126" s="5" t="inlineStr">
        <is>
          <t>Midwest flooding may cause more levee overflows - MPR News</t>
        </is>
      </c>
      <c r="N126" s="5" t="inlineStr">
        <is>
          <t>Jun 18, 2008 ... Midwest flooding may cause more levee overflows. Go Deeper. Create an ... 2008, in Clarksville, Missouri. Communities along the ...</t>
        </is>
      </c>
      <c r="O126" s="2" t="inlineStr">
        <is>
          <t>Relevant</t>
        </is>
      </c>
      <c r="P126" s="2" t="n">
        <v>0</v>
      </c>
      <c r="Q126" t="inlineStr">
        <is>
          <t>C</t>
        </is>
      </c>
      <c r="S126" t="b">
        <v>0</v>
      </c>
      <c r="T126" t="inlineStr">
        <is>
          <t>The article directly covers the Summer 2008 Midwest flooding event, reporting on levee overflows along the Mississippi River in Iowa and surrounding states within the event window. There is no mention of climate change, natural variability, or any other causal framing — only impacts, response, and recovery details.</t>
        </is>
      </c>
      <c r="U126" s="2">
        <f>IF(SUMPRODUCT(--ISNUMBER(SEARCH('National Domains'!$A$2:$A$48,L126)))&gt;0,"Yes","No")</f>
        <v/>
      </c>
      <c r="V126" s="2">
        <f>IF(COUNTIFS(Calibration!$A:$A,A126,Calibration!$B:$B,B126)&gt;0,"Yes","No")</f>
        <v/>
      </c>
      <c r="W126" s="4" t="inlineStr">
        <is>
          <t>The federal government said Wednesday that 20 to 30 more levees may overflow the Mississippi River from Burlington, Iowa down to St. Louis.
Twenty levees have already overflowed this week, the Army Corps of Engineers said. The other levees could overflow if sandbagging efforts fail to raise the levees' levels.
The levees in danger protect rural, industrial and agricultural areas - not heavily populated towns. The levees protecting large towns are not as at risk of overflowing, officials said.
Record-breaking storms and flooding across six states this month are still forcing thousands of people to evacuate. Since June 6, there have been 24 deaths and 148 injuries because of the storms and flooding, according to federal briefing documents obtained by The Associated Press.
In the flooded regions, some food processing plants are expected to be shut down, and officials expect maritime transportation to be closed for at least a week.
As of Wednesday morning, the federal government has provided about 2.5 million liters of water; 146 generators, more than 213,000 meals, more than 10 million sandbags and 1,200 rolls of plastic sheeting, according to FEMA and Army Corps tallies.</t>
        </is>
      </c>
      <c r="X126" t="inlineStr">
        <is>
          <t>https://web.archive.org/web/20260620022256/https://www.mprnews.org/story/2008/06/18/midwest-flooding-may-cause-more-levee-overflows</t>
        </is>
      </c>
      <c r="Y126" t="inlineStr">
        <is>
          <t>found</t>
        </is>
      </c>
      <c r="Z126" t="n">
        <v>189</v>
      </c>
      <c r="AA126" t="inlineStr">
        <is>
          <t>mprnews.org</t>
        </is>
      </c>
      <c r="AD126" t="inlineStr">
        <is>
          <t>Unidentified</t>
        </is>
      </c>
    </row>
    <row r="127" ht="34.5" customHeight="1">
      <c r="A127" s="2" t="n">
        <v>53</v>
      </c>
      <c r="B127" s="2" t="n">
        <v>3</v>
      </c>
      <c r="C127" s="2" t="inlineStr">
        <is>
          <t>Midwest Flooding (Summer 2008)</t>
        </is>
      </c>
      <c r="D127" s="2" t="inlineStr">
        <is>
          <t>Flooding</t>
        </is>
      </c>
      <c r="E127" s="2" t="n">
        <v>20080401</v>
      </c>
      <c r="F127" s="2" t="n">
        <v>20080630</v>
      </c>
      <c r="G127" s="2" t="n">
        <v>14838</v>
      </c>
      <c r="H127" s="2" t="n">
        <v>9958.4</v>
      </c>
      <c r="I127" s="2" t="n">
        <v>24</v>
      </c>
      <c r="J127" s="2" t="inlineStr">
        <is>
          <t>IA,IL,IN,KS,MI,MN,MO,ND,NE,OH,SD,WI</t>
        </is>
      </c>
      <c r="K127" s="2" t="inlineStr">
        <is>
          <t>10,11,12,13,8,9,National</t>
        </is>
      </c>
      <c r="L127" s="2" t="inlineStr">
        <is>
          <t>https://www.mprnews.org/story/2008/06/19/100yearflood</t>
        </is>
      </c>
      <c r="M127" s="5" t="inlineStr">
        <is>
          <t>Major rain events are happening more frequently - MPR News</t>
        </is>
      </c>
      <c r="N127" s="5" t="inlineStr">
        <is>
          <t>Jun 19, 2008 ... ... states. It seems as if the flooding is as bad as it's ever been, and ... Midwest flooding may cause more levee overflows · Pawlenty seeks ...</t>
        </is>
      </c>
      <c r="O127" s="2" t="inlineStr">
        <is>
          <t>Borderline</t>
        </is>
      </c>
      <c r="P127" s="2" t="n"/>
      <c r="S127" t="b">
        <v>0</v>
      </c>
      <c r="T127" t="inlineStr">
        <is>
          <t>The article is plausibly about the Summer 2008 Midwest Flooding event (correct geography, correct timing, references heavy rains and flooding in Midwestern states), but the article text is too thin — it appears to be a truncated stub or intro with no substantive content beyond a brief setup and expert name-drop. There is insufficient content to confirm the article's causal framing or full scope.</t>
        </is>
      </c>
      <c r="U127" s="2">
        <f>IF(SUMPRODUCT(--ISNUMBER(SEARCH('National Domains'!$A$2:$A$48,L127)))&gt;0,"Yes","No")</f>
        <v/>
      </c>
      <c r="V127" s="2">
        <f>IF(COUNTIFS(Calibration!$A:$A,A127,Calibration!$B:$B,B127)&gt;0,"Yes","No")</f>
        <v/>
      </c>
      <c r="W127" s="4" t="inlineStr">
        <is>
          <t>President Bush visits the Mississippi River region today and is promising government aid to flood-wearing residents.
The federal government says 20 to 30 more levees may overflow along the Mississippi River. Twenty levees have already overflowed this week.
It's been a particularly tough month as heavy rains have flooded communities and forced evacuations in at least six Midwestern states. It seems as if the flooding is as bad as it's ever been, and experts say it just might be.
Barry Drazkowski is one of them. He is director of Geospatial Services at St. Mary's University in Winona. He spoke with Minnesota Public Radio's Cathy Wurzer.</t>
        </is>
      </c>
      <c r="X127" t="inlineStr">
        <is>
          <t>https://web.archive.org/web/20260620022438/https://www.mprnews.org/story/2008/06/19/100yearflood</t>
        </is>
      </c>
      <c r="Y127" t="inlineStr">
        <is>
          <t>found</t>
        </is>
      </c>
      <c r="Z127" t="n">
        <v>105</v>
      </c>
      <c r="AA127" t="inlineStr">
        <is>
          <t>mprnews.org</t>
        </is>
      </c>
      <c r="AD127" t="inlineStr">
        <is>
          <t>Unidentified</t>
        </is>
      </c>
    </row>
    <row r="128" ht="34.5" customHeight="1">
      <c r="A128" s="2" t="n">
        <v>53</v>
      </c>
      <c r="B128" s="2" t="n">
        <v>4</v>
      </c>
      <c r="C128" s="2" t="inlineStr">
        <is>
          <t>Midwest Flooding (Summer 2008)</t>
        </is>
      </c>
      <c r="D128" s="2" t="inlineStr">
        <is>
          <t>Flooding</t>
        </is>
      </c>
      <c r="E128" s="2" t="n">
        <v>20080401</v>
      </c>
      <c r="F128" s="2" t="n">
        <v>20080630</v>
      </c>
      <c r="G128" s="2" t="n">
        <v>14838</v>
      </c>
      <c r="H128" s="2" t="n">
        <v>9958.4</v>
      </c>
      <c r="I128" s="2" t="n">
        <v>24</v>
      </c>
      <c r="J128" s="2" t="inlineStr">
        <is>
          <t>IA,IL,IN,KS,MI,MN,MO,ND,NE,OH,SD,WI</t>
        </is>
      </c>
      <c r="K128" s="2" t="inlineStr">
        <is>
          <t>10,11,12,13,8,9,National</t>
        </is>
      </c>
      <c r="L128" s="2" t="inlineStr">
        <is>
          <t>https://www.startribune.com/midwest-floods-help-push-corn-past-7-mark/19809259</t>
        </is>
      </c>
      <c r="M128" s="5" t="inlineStr">
        <is>
          <t>Midwest floods help push corn past $7 mark - Star Tribune</t>
        </is>
      </c>
      <c r="N128" s="5" t="inlineStr">
        <is>
          <t>Jun 11, 2008 ... Concerns about more Midwest flooding pushed corn prices to $7.0325 a ... states and the District of Columbia, the Environmental ...</t>
        </is>
      </c>
      <c r="O128" s="2" t="inlineStr">
        <is>
          <t>Borderline</t>
        </is>
      </c>
      <c r="P128" s="2" t="n"/>
      <c r="S128" t="b">
        <v>0</v>
      </c>
      <c r="T128" t="inlineStr">
        <is>
          <t>The article's lead item briefly mentions Midwest flooding pushing up corn prices, which is consistent with the 2008 Midwest flooding event, but the content is extremely thin — just two sentences in a multi-item news digest. The flooding itself is not substantively discussed (no impacts, damages, geography, or causal framing), making this too shallow to confidently confirm it as coverage of the specific event.</t>
        </is>
      </c>
      <c r="U128" s="2">
        <f>IF(SUMPRODUCT(--ISNUMBER(SEARCH('National Domains'!$A$2:$A$48,L128)))&gt;0,"Yes","No")</f>
        <v/>
      </c>
      <c r="V128" s="2">
        <f>IF(COUNTIFS(Calibration!$A:$A,A128,Calibration!$B:$B,B128)&gt;0,"Yes","No")</f>
        <v/>
      </c>
      <c r="W128" s="8" t="inlineStr">
        <is>
          <t xml:space="preserve">Midwest floods help push corn past $7 mark Corn prices surged past $7 a bushel for the first time Wednesday, pushed higher by Midwest rains that have flooded fields. Corn's fifth record in as many days means that consumers can expect higher beef, pork and chicken prices, as livestock owners are forced to thin herds and flocks to cope with higher costs for corn-based animal feed. Concerns about more Midwest flooding pushed corn prices to $7.0325 a bushel for the July contract traded on the Chicago Board of Trade, up 30 cents.
Two execs to share Martha Stewart CEO job Susan Lyne, who rebuilt the Martha Stewart Living business in the aftermath of the namesake founder's legal woes, has stepped down as chief executive, and the job is being split between two company executives. The New York-based media empire said that Wenda Harris Millard, 53, who is president of media at Martha Stewart, and Robin Marino, 53, president of merchandising, would be co-CEOs.
Home builders fined over runoff issues Four of the nation's largest home builders have agreed to pay $4.3 million in fines for failing to control runoff at construction sites in 34 states and the District of Columbia, the Environmental Protection Agency and the Department of Justice announced Wednesday. Centex Corp. of Dallas, KB Home of Los Angeles, M.D.C. Holdings Inc. of Denver and Pulte Homes Inc. of Bloomfield Hills, Mich., also agreed to take steps beyond what is required by law to keep 1.2 billion pounds of sediment out of the nation's waterways.
American hikes some fuel surcharges to $150 American Airlines raised its fuel surcharge to $150 per round trip, a $20 increase, on many routes Wednesday, just days after it failed in another attempt to raise fares. Tim Wagner, a spokesman for American, said the surcharge applied on domestic routes except those where the company competes with low-fare carriers. American is a unit of Fort Worth-based AMR Corp., which lost $328 million in the first quarter.
Deal puts Staples closer to buying Dutch firm Staples Incorporated's four-month campaign to acquire the Dutch company Corporate Express NV yielded an agreement Wednesday, a $2.7 billion deal that Staples hopes will put more distance between it and rivals Office Depot and OfficeMax. The two competitors combined would be smaller than Staples once the deal closes.
L.A. Times to close magazine to cut costs The Los Angeles Times said Wednesday that it will close its money-losing monthly magazine after the July issue and launch a new publication that doesn't use editorial staff. The announcement came a week after parent company Tribune Co. outlined plans to trim pages and editorial content to cut costs.
</t>
        </is>
      </c>
      <c r="X128" t="inlineStr">
        <is>
          <t>https://archive.ph/818ZQ#selection-259.0-276.0</t>
        </is>
      </c>
      <c r="Y128" t="inlineStr">
        <is>
          <t>found</t>
        </is>
      </c>
      <c r="Z128" t="n">
        <v>444</v>
      </c>
      <c r="AA128" t="inlineStr">
        <is>
          <t>startribune.com</t>
        </is>
      </c>
      <c r="AB128" t="n">
        <v>-2.8</v>
      </c>
      <c r="AC128" t="n">
        <v>-2.5</v>
      </c>
      <c r="AD128" t="inlineStr">
        <is>
          <t>Left-leaning</t>
        </is>
      </c>
    </row>
    <row r="129" ht="34.5" customHeight="1">
      <c r="A129" s="2" t="n">
        <v>53</v>
      </c>
      <c r="B129" s="2" t="n">
        <v>5</v>
      </c>
      <c r="C129" s="2" t="inlineStr">
        <is>
          <t>Midwest Flooding (Summer 2008)</t>
        </is>
      </c>
      <c r="D129" s="2" t="inlineStr">
        <is>
          <t>Flooding</t>
        </is>
      </c>
      <c r="E129" s="2" t="n">
        <v>20080401</v>
      </c>
      <c r="F129" s="2" t="n">
        <v>20080630</v>
      </c>
      <c r="G129" s="2" t="n">
        <v>14838</v>
      </c>
      <c r="H129" s="2" t="n">
        <v>9958.4</v>
      </c>
      <c r="I129" s="2" t="n">
        <v>24</v>
      </c>
      <c r="J129" s="2" t="inlineStr">
        <is>
          <t>IA,IL,IN,KS,MI,MN,MO,ND,NE,OH,SD,WI</t>
        </is>
      </c>
      <c r="K129" s="2" t="inlineStr">
        <is>
          <t>10,11,12,13,8,9,National</t>
        </is>
      </c>
      <c r="L129" s="2" t="inlineStr">
        <is>
          <t>https://www.tuscaloosanews.com/story/news/2008/06/17/helicopter-saves-sandbaggers-from-midwest-flooding/27752290007/</t>
        </is>
      </c>
      <c r="M129" s="5" t="inlineStr">
        <is>
          <t>Helicopter saves sandbaggers from Midwest flooding</t>
        </is>
      </c>
      <c r="N129" s="5" t="inlineStr">
        <is>
          <t>Helicopter saves sandbaggers from Midwest flooding. Allen G. Breed AP National Writer. June 17 ... About Us Careers Accessibility Sitemap Legals Our Ethical ...</t>
        </is>
      </c>
      <c r="O129" s="2" t="n"/>
      <c r="P129" s="2" t="n"/>
      <c r="U129" s="2">
        <f>IF(SUMPRODUCT(--ISNUMBER(SEARCH('National Domains'!$A$2:$A$48,L129)))&gt;0,"Yes","No")</f>
        <v/>
      </c>
      <c r="V129" s="2">
        <f>IF(COUNTIFS(Calibration!$A:$A,A129,Calibration!$B:$B,B129)&gt;0,"Yes","No")</f>
        <v/>
      </c>
      <c r="W129" s="4" t="n"/>
      <c r="Y129" t="inlineStr">
        <is>
          <t>failed</t>
        </is>
      </c>
      <c r="AA129" t="inlineStr">
        <is>
          <t>tuscaloosanews.com</t>
        </is>
      </c>
      <c r="AD129" t="inlineStr">
        <is>
          <t>Unidentified</t>
        </is>
      </c>
    </row>
    <row r="130" ht="34.5" customHeight="1">
      <c r="A130" s="2" t="n">
        <v>53</v>
      </c>
      <c r="B130" s="2" t="n">
        <v>6</v>
      </c>
      <c r="C130" s="2" t="inlineStr">
        <is>
          <t>Midwest Flooding (Summer 2008)</t>
        </is>
      </c>
      <c r="D130" s="2" t="inlineStr">
        <is>
          <t>Flooding</t>
        </is>
      </c>
      <c r="E130" s="2" t="n">
        <v>20080401</v>
      </c>
      <c r="F130" s="2" t="n">
        <v>20080630</v>
      </c>
      <c r="G130" s="2" t="n">
        <v>14838</v>
      </c>
      <c r="H130" s="2" t="n">
        <v>9958.4</v>
      </c>
      <c r="I130" s="2" t="n">
        <v>24</v>
      </c>
      <c r="J130" s="2" t="inlineStr">
        <is>
          <t>IA,IL,IN,KS,MI,MN,MO,ND,NE,OH,SD,WI</t>
        </is>
      </c>
      <c r="K130" s="2" t="inlineStr">
        <is>
          <t>10,11,12,13,8,9,National</t>
        </is>
      </c>
      <c r="L130" s="2" t="inlineStr">
        <is>
          <t>https://www.npr.org/2008/06/23/91791873/midwest-flooding-raises-costs-of-staple-crops</t>
        </is>
      </c>
      <c r="M130" s="5" t="inlineStr">
        <is>
          <t>Midwest Flooding Raises Costs of Staple Crops - NPR</t>
        </is>
      </c>
      <c r="N130" s="5" t="inlineStr">
        <is>
          <t>Jun 23, 2008 ... Midwest Flooding Raises Costs of Staple Crops. June 23, 20086:00 AM ... Tickets for the opening match of the United States at the World Cup have ...</t>
        </is>
      </c>
      <c r="O130" s="2" t="inlineStr">
        <is>
          <t>Relevant</t>
        </is>
      </c>
      <c r="P130" s="2" t="n">
        <v>0</v>
      </c>
      <c r="Q130" t="inlineStr">
        <is>
          <t>C</t>
        </is>
      </c>
      <c r="S130" t="b">
        <v>0</v>
      </c>
      <c r="T130" t="inlineStr">
        <is>
          <t>The article directly covers the Summer 2008 Midwest flooding, reporting on impacts to farmland, crop prices, and levee efforts in Iowa, Missouri, and Illinois — all within the event window and affected states. There is no mention of climate change, global warming, or any causal attribution for the flooding.</t>
        </is>
      </c>
      <c r="U130" s="2">
        <f>IF(SUMPRODUCT(--ISNUMBER(SEARCH('National Domains'!$A$2:$A$48,L130)))&gt;0,"Yes","No")</f>
        <v/>
      </c>
      <c r="V130" s="2">
        <f>IF(COUNTIFS(Calibration!$A:$A,A130,Calibration!$B:$B,B130)&gt;0,"Yes","No")</f>
        <v/>
      </c>
      <c r="W130" s="4" t="inlineStr">
        <is>
          <t>Midwest Flooding Raises Costs of Staple Crops
For farmers living along the Mississippi River in Iowa, the flooding has been financially devastating. Thousands of acres of farmland in the Midwest are still underwater. And it couldn't have come at a worse time — prices for corn and soybeans are at record levels.
RENEE MONTAGNE, host:
This is MORNING EDITION from NPR News. I'm Renee Montagne.
ARI SHAPIRO, host:
And I'm Ari Shapiro. Yet another crest of the Mississippi River is set to roll through some Missouri towns today. River levels in Missouri and Illinois surged over the weekend higher than expected. Thousands of acres of farmland remain under water and crop damage is widely expected to push food costs even higher. NPR's Carrie Kahn reports.
CARRIE KAHN: In St. Charles, Missouri, about 25 miles north of St. Louis, the weather is perfect for boating. When the sun is out like it was this weekend a couple hundred boaters hit the water. But with the river well above flood stage it's State Water Patrolman Lou Amagetti's(ph) job to keep everyone out.
Patrolman LOU AMAGETTI (St. Charles, Missouri): Where you guys coming from?
Oh, OK. Where's that at?
KAHN: Amagetti pulls over Larry Slavic and some friends who were motoring up the river to check on their houses.
Mr. LARRY SLAVIC (Resident, Missouri): We think we're going to skate by this time, yeah.
KAHN: Slavic says the water is about a foot from his front door. He says back in 1993 he just remodeled before that flood destroyed his home. This time he recently finished laying new tiles in the kitchen.
Mr. SLAVIC: Now this one's coming, so, you know, we're going to quit remodeling now, you know.
(Soundbite of laughter)
Mr. SLAVIC: It brings on the high water.
KAHN: Homeowners all along the Mississippi are assessing damage from recent flooding that's affected farmland in five states so far. Luckily, the flood waters didn't make it to Jim Brown's 2,500 acre corn farm in western Iowa. But after weeks of relentless rain a lot of his crops are stunted.
Mr. JIM BROWN (Farmer, Iowa): Crops can hold their breath but not for very long, about three days. And if the water's not gone it's going to die.
(Soundbite of engine starting)
KAHN: In a break in the weather, Jim Brown got in a bit of herbicide spraying. Sitting high in the tractor bed you can see black patches where the corn is dead. But Brown says a lot of his crop might be just fine, especially the rows planted on hills where the water drained off quickly.
Mr. BROWN: If our crop is cut by even 10 bushel at the price of corn it is today it's, you know, that's a lot of lost opportunity.
KAHN: Lost opportunity, but not a total loss. Brown still has corn to sell, and with record prices farmers outside the flooded Midwest may be poised to profit. Iowa state agricultural economist David Swenson says even if estimates hold up and 10 percent of the state's corn crop is lost, that would amount only to a one percent cut in the nation's crop. While he doesn't dispute that supply is tight and prices should've risen, he questions whether speculative trading contributed to last week's record high of eight dollars a bushel.
MR. DAVID SWENSON (Economist): That's a very strong reaction. It's the kind of reaction that we've seen in the oil industry. If you stand back and look at it. it seems to be based on a lot of uncertainty.
KAHN: Commodity traders in Chicago adamantly deny charges of speculation and insist the price spikes are reasonable, especially with strong worldwide demand and U.S. ethanol mandates. In hopes of increasing the corn supply and lowering those prices, Iowa Republican Senator Charles Grassley has proposed letting farmers plant on land set aside for conservation. And the Iowa Farm Bureau has asked that federally preserved acreage be opened for livestock grazing. But conservationists like Richard Wiles of the Environmental Working Group labeled those proposals as shortsighted and compared them to calls for offshore oil drilling.
Mr. RICHARD WILES (Environmental Working Group): It looks like the same approach is being advocated here. Let's open up the most sensitive lands to corn production. Neither one of those is going to provide any short term relief at the pump or in terms of energy independence.
KAHN: It could take months before the total impact of the flooding of crop land is assessed, especially since the river has yet to show its final fury.
(Soundbite of beeping)
KAHN: Yesterday, a dump truck spilled fresh sand in front of a crew of Missouri Air Guardsmen struggling to shore up a levee protecting Ag fields north of St. Louis.
Unidentified Man: All right. Go ahead and team up in pairs of twos - one shoveler, one bagger. Please tie good knots. Let's go ahead and get started. Thanks.
KAHN: Hopefully the guardsmen's sandbagging will protect the cropland as everyone braces for another surge today. Just how much damage this water has done to agriculture will become more apparent next week when the government releases its revised crop loss estimates.
Carrie Kahn, NPR News, St. Louis.
Copyright © 2008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30" t="inlineStr">
        <is>
          <t>http://web.archive.org/web/20250705035420/https://www.npr.org/2008/06/23/91791873/midwest-flooding-raises-costs-of-staple-crops</t>
        </is>
      </c>
      <c r="Y130" t="inlineStr">
        <is>
          <t>found</t>
        </is>
      </c>
      <c r="Z130" t="n">
        <v>934</v>
      </c>
      <c r="AA130" t="inlineStr">
        <is>
          <t>npr.org</t>
        </is>
      </c>
      <c r="AB130" t="n">
        <v>-4.34</v>
      </c>
      <c r="AC130" t="n">
        <v>-2.5</v>
      </c>
      <c r="AD130" t="inlineStr">
        <is>
          <t>Left-leaning</t>
        </is>
      </c>
    </row>
    <row r="131" ht="34.5" customHeight="1">
      <c r="A131" s="2" t="n">
        <v>53</v>
      </c>
      <c r="B131" s="2" t="n">
        <v>7</v>
      </c>
      <c r="C131" s="2" t="inlineStr">
        <is>
          <t>Midwest Flooding (Summer 2008)</t>
        </is>
      </c>
      <c r="D131" s="2" t="inlineStr">
        <is>
          <t>Flooding</t>
        </is>
      </c>
      <c r="E131" s="2" t="n">
        <v>20080401</v>
      </c>
      <c r="F131" s="2" t="n">
        <v>20080630</v>
      </c>
      <c r="G131" s="2" t="n">
        <v>14838</v>
      </c>
      <c r="H131" s="2" t="n">
        <v>9958.4</v>
      </c>
      <c r="I131" s="2" t="n">
        <v>24</v>
      </c>
      <c r="J131" s="2" t="inlineStr">
        <is>
          <t>IA,IL,IN,KS,MI,MN,MO,ND,NE,OH,SD,WI</t>
        </is>
      </c>
      <c r="K131" s="2" t="inlineStr">
        <is>
          <t>10,11,12,13,8,9,National</t>
        </is>
      </c>
      <c r="L131" s="2" t="inlineStr">
        <is>
          <t>https://www.npr.org/2008/06/16/91544422/9-feet-over-flood-stage-iowa-river-engulfs-campus</t>
        </is>
      </c>
      <c r="M131" s="5" t="inlineStr">
        <is>
          <t>9 Feet over Flood Stage, Iowa River Engulfs Campus - NPR</t>
        </is>
      </c>
      <c r="N131" s="5" t="inlineStr">
        <is>
          <t>Jun 16, 2008 ... Gallery: Midwest Flooding. More on the Flooding. National · Fresh Water ... Players of the United States pose for a team photograph prior to their ...</t>
        </is>
      </c>
      <c r="O131" s="2" t="inlineStr">
        <is>
          <t>Relevant</t>
        </is>
      </c>
      <c r="P131" s="2" t="n">
        <v>0</v>
      </c>
      <c r="Q131" t="inlineStr">
        <is>
          <t>C</t>
        </is>
      </c>
      <c r="S131" t="b">
        <v>0</v>
      </c>
      <c r="T131" t="inlineStr">
        <is>
          <t>The article directly covers the Summer 2008 Midwest flooding in Iowa (Iowa City/Cedar Rapids), well within the event window and affected states. It contains only event reporting — impacts, damage, response efforts, and displaced residents — with no mention of climate change or any other causal framing.</t>
        </is>
      </c>
      <c r="U131" s="2">
        <f>IF(SUMPRODUCT(--ISNUMBER(SEARCH('National Domains'!$A$2:$A$48,L131)))&gt;0,"Yes","No")</f>
        <v/>
      </c>
      <c r="V131" s="2">
        <f>IF(COUNTIFS(Calibration!$A:$A,A131,Calibration!$B:$B,B131)&gt;0,"Yes","No")</f>
        <v/>
      </c>
      <c r="W131" s="4" t="inlineStr">
        <is>
          <t>9 Feet over Flood Stage, Iowa River Engulfs Campus
More on the Flooding
The scene at the University of Iowa in Iowa City over the weekend was like this: Sixteen buildings were flooded, including the art museum, the theater and music buildings, the campus chapel, the student union, two research labs and several residence halls.
Other buildings were locked down, without power or sandbagged against possible flooding.
The Iowa River cuts through the heart of the university. Severe rainstorms over the past week swelled the river to a new record. On Sunday, it stabilized at 31.5 feet — 9 feet above flood stage.
Gasoline-powered pumps had been running night and day on the University of Iowa campus. Late Sunday night, university maintenance employee Dwight Moss was manning one near the steam power plant. He said the plant already had been flooded, but the fight was to keep that water from spreading.
"We're keeping the water out of the steam tunnels to prevent water from entering other buildings," he said.
The people of Iowa City had started to let themselves hope they'd held off the worst of the flooding. Still, the Iowa River was raging. What is usually a placid Midwestern river had developed churning rapids.
Of the five bridges in town, only two were open — including the Burlington Street bridge, where the whitewater was just inches below the metal deck.
National Guard Sgt. Ben Burns said so far, so good. "I know that there's bridge inspectors out here all the time, checking it out," he said.
There's an 8:30 p.m. curfew in areas affected by the flooding, but that didn't stop some locals from coming down to the bridge to gawk at the whitewater lit up by a nearly full moon.
Alicia Rosenow and Danielle Geiger from the nearby town of Lonetree came down to look. They said Iowa is living its own version of Hurricane Katrina. Their neighborhood hadn't been flooded, but they suddenly found that they can't travel around their state very easily.
As the peak water levels have moved downriver, people in this part of Iowa remain focused on keeping up their sandbag defenses against the still-high waters, but they have also started thinking about the damage they will find when the waters finally recede.
There are messes to clean up in flooded fields and roadways, and the potential damage to bridges that have never been immersed in water this deep.
The governor's office estimated that 36,000 people had been forced out of their houses by the floods, mostly in the Cedar Rapids area.</t>
        </is>
      </c>
      <c r="X131" t="inlineStr">
        <is>
          <t>http://web.archive.org/web/20250617082452/https://www.npr.org/2008/06/16/91544422/9-feet-over-flood-stage-iowa-river-engulfs-campus</t>
        </is>
      </c>
      <c r="Y131" t="inlineStr">
        <is>
          <t>found</t>
        </is>
      </c>
      <c r="Z131" t="n">
        <v>428</v>
      </c>
      <c r="AA131" t="inlineStr">
        <is>
          <t>npr.org</t>
        </is>
      </c>
      <c r="AB131" t="n">
        <v>-4.34</v>
      </c>
      <c r="AC131" t="n">
        <v>-2.5</v>
      </c>
      <c r="AD131" t="inlineStr">
        <is>
          <t>Left-leaning</t>
        </is>
      </c>
    </row>
    <row r="132" ht="34.5" customHeight="1">
      <c r="A132" s="2" t="n">
        <v>53</v>
      </c>
      <c r="B132" s="2" t="n">
        <v>8</v>
      </c>
      <c r="C132" s="2" t="inlineStr">
        <is>
          <t>Midwest Flooding (Summer 2008)</t>
        </is>
      </c>
      <c r="D132" s="2" t="inlineStr">
        <is>
          <t>Flooding</t>
        </is>
      </c>
      <c r="E132" s="2" t="n">
        <v>20080401</v>
      </c>
      <c r="F132" s="2" t="n">
        <v>20080630</v>
      </c>
      <c r="G132" s="2" t="n">
        <v>14838</v>
      </c>
      <c r="H132" s="2" t="n">
        <v>9958.4</v>
      </c>
      <c r="I132" s="2" t="n">
        <v>24</v>
      </c>
      <c r="J132" s="2" t="inlineStr">
        <is>
          <t>IA,IL,IN,KS,MI,MN,MO,ND,NE,OH,SD,WI</t>
        </is>
      </c>
      <c r="K132" s="2" t="inlineStr">
        <is>
          <t>10,11,12,13,8,9,National</t>
        </is>
      </c>
      <c r="L132" s="2" t="inlineStr">
        <is>
          <t>https://www.nytimes.com/2008/06/16/us/16midwest.html</t>
        </is>
      </c>
      <c r="M132" s="5" t="inlineStr">
        <is>
          <t>In Midwest Floods, a Broad Threat to Crops - The New York Times</t>
        </is>
      </c>
      <c r="N132" s="5" t="inlineStr">
        <is>
          <t>Jun 16, 2008 ... https://www.nytimes.com/2008/06/16/us/16midwest.html. Share full ... Midwest flooding may lie ahead. Credit...Stephen Mally for The New ...</t>
        </is>
      </c>
      <c r="O132" s="2" t="inlineStr">
        <is>
          <t>Relevant</t>
        </is>
      </c>
      <c r="P132" s="2" t="n">
        <v>0</v>
      </c>
      <c r="Q132" t="inlineStr">
        <is>
          <t>C</t>
        </is>
      </c>
      <c r="S132" t="b">
        <v>0</v>
      </c>
      <c r="T132"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32" s="2">
        <f>IF(SUMPRODUCT(--ISNUMBER(SEARCH('National Domains'!$A$2:$A$48,L132)))&gt;0,"Yes","No")</f>
        <v/>
      </c>
      <c r="V132" s="2">
        <f>IF(COUNTIFS(Calibration!$A:$A,A132,Calibration!$B:$B,B132)&gt;0,"Yes","No")</f>
        <v/>
      </c>
      <c r="W132" s="4" t="inlineStr">
        <is>
          <t>NEWHALL, Iowa -- Here, in some of the best soil in the world, the stunted stalks of Dave Timmerman's newly planted corn are wilting in what sometimes look more like rice paddies than the plains, the sunshine glinting off of pools of collected water. Although time is running out, he has yet to plant all of his soybean crop because the waterlogged soil cannot support his footsteps, much less heavy machinery.
Mr. Timmerman's small farm has been flooded four times in the past month by the Wildcat Creek, a tributary of the Cedar River which overflowed its banks at a record 31 feet last week, causing catastrophic damage in nearby Cedar Rapids and other eastern Iowa towns and farmsteads.
''In the lean years, we had beautiful crops but they weren't worth much,'' Mr. Timmerman said, surveying his farm, which his family has tended since his great-great-grandfather. ''Now, with commodity prices sky high, mother nature is throwing us all these curve balls. I'm 42 years old and these are by far the poorest crops I've ever seen.''
And he added, ''It's going downhill by the day.''
As the floodwaters receded in some areas, they rose in others.
On Sunday, residents in Iowa City -- where the Iowa River was nearing its projected crest and rising downstream -- were struggling with the waters, which submerged part of the University of Iowa's campus and sent workers scrambling to move books and paintings from the university's Arts Campus.
''Certainly Iowa City has never seen anything like this before,'' said Linda Kettner, a university spokeswoman. ''A lot of people have been displaced. It's a very poignant time. And at the University of Iowa, we've never faced a challenge like this.''
In Cedar Rapids -- where the Cedar River crested at 31 feet on Friday -- the water receded Sunday, but most of the downtown streets were still flooded.
But officials were worried that worse might lie ahead as the rain-gorged tributaries spill into the Mississippi River system, threatening scores of communities. The Mississippi is expected to crest by midweek or days later.
For Mr. Timmerman and the thousands of other farmers who have seen their fields turn to floodplains, the rain and flooding could not have struck at a worse time, and their plight extends far beyond the Midwest.
Last week, the price of corn rose above $7 a bushel on the commodities market for the first time, and soybeans rose sharply, too, reacting to the harsh weather hampering crop production across the Midwest. In addition to Iowa, the farming states of Illinois, Indiana, Wisconsin and Minnesota have suffered an unusual level of flooding this year.
Soaring global demand in addition to the increased use of corn for ethanol, an alternative fuel, have shrunk the worldwide supply of staples that are the core of practically every continent's diet.
Meanwhile, the price of oil has jumped, raising the cost of producing crops and feeding livestock and causing an increase in grocery bills here and abroad, sparking riots and protests in at least two dozen countries.
At a moment when corn should be almost waist-high here in Iowa, the country's top-producing corn state, more than a million acres have been washed out and destroyed.
Beyond that, agriculture experts estimate that 2 million acres of soy beans have been lost to water, putting the state's total grain loss at 20 percent so far, with the threat of more rain to come.
''The American farmer, we feed the world,'' Mr. Timmerman said. ''We're going to be short on corn and we're going to be short on soybeans.''
He continued, ''It's heart-wrenching.''
While Mr. Timmerman feels the weight of the situation on his own bottom line -- he had just saved enough to upgrade from a 6-row planter to a 16-row version and splurged on his first new tractor -- he also feels the weight of the world as he ponders his output under the wide skies of Benton County, an idyllic landscape that could rival a movie set with its picture-perfect backdrops of big red barns.
Jim Fawcett, a crop specialist at the Iowa State University's agricultural extension service, has been hosting emergency meetings with farmers around the state. With standing water comes concerns about manure storage, pollution, livestock safety, soil erosion, mold and fungus and other plant diseases.
''We know there's going to be less of a crop now than there could have been months ago,'' he said. ''There will be some fields where there's no crop. If the flooding continues, we won't have any growing season to work with. For corn, time has run out.''
And the flooding has continued. The rain hardly stops for long. As Mr. Timmerman prepared Saturday to leave his house in suburban Cedar Rapids for his fields in Benton County, a thunderstorm pounded the ground with hail. But before he reached the fields, gray skies gave way to blinding sunshine. The light produced an odd effect on the drenched fields, causing them to shimmer.
''What kills me is that it's beautiful, then it rains, it's beautiful, then it rains,'' said Mr. Timmerman's wife, Rachelle. ''Huge rain drops. Just pouring.''
The ground does not have time to dry before more rain adds to the already saturated earth. And unseasonably cool temperatures have not helped. In May, there were some 30-degree nights. Iowa's growing season is notoriously productive because it is usually long and warm.
''Tessa kept asking, 'When is spring coming, Mommy?' '' Mrs. Timmerman said, referring to the youngest of her four children. ''She's 4, and she was learning about the seasons, so she wondered where spring was.''
The temperatures have finally warmed, but, Mr. Timmerman said, ''We've been about a month behind in our weather all year.''
If the corn sprouts do not mature enough before the deep heat of summer hits, there will be more problems ahead.
The bad news keeps on coming. On Wednesday, a burst of high wind, perhaps a tornado, ripped apart one of Mr. Timmerman's storage sheds, depositing splintery wooden debris over some of his puny soybeans. The bean sprouts should be mid-shin height by now but they barely reach to the top of Mr. Timmerman's flip-flop.
''In years like this, you hope you can pay your bills,'' he said. ''Our family has roots in farming, and even when times are tough, you stay with it.''
They have certainly known the tough times. There were many years when Mr. Timmerman did not make enough money to have to pay income taxes. He used nothing but second-hand farm equipment -- some of it decades old -- and rented his house. He worked a full-time job off the farm, and still managed to produce bumper crops of hundreds of bushels of corn an acre.
''I knew that one day we'd see good times,'' he said. Those days began to come just a few years ago. Corn prices inched up, then leaped, and suddenly he had enough money to buy a five-bedroom house, new trucks and a $90,000 combine. Their family grew with another baby, Tessa.
But he has had to leave the new 16-row planter next to the barn on what should have been planting days. He is spending two or three times as much on seed, fertilizer and diesel fuel -- some $1,500 a month on that alone. And the processing companies where he needs to send 17 truckloads of last year's stored corn are under water in Cedar Rapids.
Mr. Timmerman has five plots of land adding up to 760 acres. He is glad that he diversified his land, but even the land that has not been flooded has soaked up too much rain and the stalks are not anything like what he knows they could be.
An optimist at heart and a pragmatist with German roots, Mr. Timmerman grew more dejected as he drove around Benton County from Van Horne to Vinton to Keystone taking a close look at his fields for the first time since the major flooding began.
''I'm a little more depressed than I was earlier because I'm seeing dark spots that I know aren't going to produce,'' he said. ''This is looking worse than I thought. It really gets to you.''
But there are bright moments even at times like this. Mr. Timmerman's only son John, 7, recently brought home his first-grade journals.
''Yesterday, I rode the combine with my dad,'' the little boy wrote, Mr. Timmerman said, bursting with pride. He has already outfitted John with miniature versions of all the major farm equipment.
''Farmers are optimistic,'' Mr. Timmerman said. ''We got to be, to go out and plant and rely on mother nature.''</t>
        </is>
      </c>
      <c r="X132" t="inlineStr">
        <is>
          <t>http://web.archive.org/web/20220318200717/https://www.nytimes.com/2008/06/16/us/16midwest.html</t>
        </is>
      </c>
      <c r="Y132" t="inlineStr">
        <is>
          <t>found</t>
        </is>
      </c>
      <c r="Z132" t="n">
        <v>1444</v>
      </c>
      <c r="AA132" t="inlineStr">
        <is>
          <t>nytimes.com</t>
        </is>
      </c>
      <c r="AB132" t="n">
        <v>-8.02</v>
      </c>
      <c r="AC132" t="n">
        <v>-2.5</v>
      </c>
      <c r="AD132" t="inlineStr">
        <is>
          <t>Left-leaning</t>
        </is>
      </c>
    </row>
    <row r="133" ht="34.5" customHeight="1">
      <c r="A133" s="2" t="n">
        <v>53</v>
      </c>
      <c r="B133" s="2" t="n">
        <v>9</v>
      </c>
      <c r="C133" s="2" t="inlineStr">
        <is>
          <t>Midwest Flooding (Summer 2008)</t>
        </is>
      </c>
      <c r="D133" s="2" t="inlineStr">
        <is>
          <t>Flooding</t>
        </is>
      </c>
      <c r="E133" s="2" t="n">
        <v>20080401</v>
      </c>
      <c r="F133" s="2" t="n">
        <v>20080630</v>
      </c>
      <c r="G133" s="2" t="n">
        <v>14838</v>
      </c>
      <c r="H133" s="2" t="n">
        <v>9958.4</v>
      </c>
      <c r="I133" s="2" t="n">
        <v>24</v>
      </c>
      <c r="J133" s="2" t="inlineStr">
        <is>
          <t>IA,IL,IN,KS,MI,MN,MO,ND,NE,OH,SD,WI</t>
        </is>
      </c>
      <c r="K133" s="2" t="inlineStr">
        <is>
          <t>10,11,12,13,8,9,National</t>
        </is>
      </c>
      <c r="L133" s="2" t="inlineStr">
        <is>
          <t>https://www.npr.org/2008/06/23/91791877/mississippi-river-flood-defense-lacks-funding</t>
        </is>
      </c>
      <c r="M133" s="5" t="inlineStr">
        <is>
          <t>Mississippi River Flood Defense Lacks Funding - NPR</t>
        </is>
      </c>
      <c r="N133" s="5" t="inlineStr">
        <is>
          <t>Jun 23, 2008 ... After the devastating 1993 floods, a few Midwestern states got ... Midwest Flooding Raises Costs of Staple Crops · National · Author Talks ...</t>
        </is>
      </c>
      <c r="O133" s="2" t="inlineStr">
        <is>
          <t>Relevant</t>
        </is>
      </c>
      <c r="P133" s="2" t="n">
        <v>-1</v>
      </c>
      <c r="Q133" t="inlineStr">
        <is>
          <t>D</t>
        </is>
      </c>
      <c r="R133" t="inlineStr">
        <is>
          <t>other_human_causes</t>
        </is>
      </c>
      <c r="S133" t="b">
        <v>0</v>
      </c>
      <c r="T133" t="inlineStr">
        <is>
          <t>The article is directly tied to the Summer 2008 Midwest flooding, using it as a news hook to discuss the lack of federal funding for levee improvements along the Mississippi River. The causal framing centers entirely on inadequate infrastructure (underfunded levees, floodplain development, poor cost-benefit ratios) with no mention of climate change or natural variability as contributing factors.</t>
        </is>
      </c>
      <c r="U133" s="2">
        <f>IF(SUMPRODUCT(--ISNUMBER(SEARCH('National Domains'!$A$2:$A$48,L133)))&gt;0,"Yes","No")</f>
        <v/>
      </c>
      <c r="V133" s="2">
        <f>IF(COUNTIFS(Calibration!$A:$A,A133,Calibration!$B:$B,B133)&gt;0,"Yes","No")</f>
        <v/>
      </c>
      <c r="W133" s="8" t="inlineStr">
        <is>
          <t xml:space="preserve">RENEE MONTAGNE, host:
In many places in the Midwest, flood water gushed over the top of levee causing them to split open, and it's not the first time that's happened. Levees in the region were overwhelmed during the floods of 1993. The Army Corp of Engineers has just finished evaluating plans for making levee walls higher. And as things stand, the federal government is unlikely to fund the project. NPR's David Kestenbaum reports.
DAVID KESTENBAUM: The 1993 flood was bad, but as Gerry Galloway says, people's memories tend to vanish when the water does. So here's a reminder. Galloway, by the way, led a White House effort to study the catastrophe and is an engineer at the University of Maryland.
Dr. GERRY GALLOWAY (Engineer, University of Maryland): The '93 flood was in essence the worst flood of the 20th century in the United States. It covered large portions of the Midwest. It went on for six months in some cases where you had property under water. Probably $20 billion in accounted for damages.
KESTENBAUM: You can see why people in the region wanted to make some levees higher. Local governments and interest groups got money from Congress to fund a big study to look at options along the Mississippi and Illinois Rivers. The final draft was just released this February. The price tags for the various plans range from $3 billion to $6 billion.
But the truth is that, right now, the states would have to pay for this themselves, because although the government funds lots of flood protection work through the Army Corps of Engineers, these projects rank low on that list.
Mr. RICHARD ASTRACK (Army Corps of Engineers): Are you familiar with our Corps of Engineers procedures?
KESTENBAUM: Richard Astrack(ph) oversaw the study for the Army Corps looking at the various proposals. He says the reason they're unlikely to get federal funding goes back to an order by President Reagan that directed the Army Corps to evaluate its projects by looking at the ratio of economic benefits to cost -which makes a kind of obvious sense.
Mr. ASTRACK: The benefits should exceed the costs. The nation is getting back more than it's paying out in costs.
KESTENBAUM: So how did these plans fair?
Mr. ASTRACK: They turned out to have very low benefit-to-cost ratios.
KESTENBAUM: How low?
Mr. ASTRACK: Less than one-tenth. So you would get back less than 10 cents on every dollar invested.
KESTENBAUM: Why so bad? First, the cost is high. You're talking about construction along 1,000 miles of levees and floodwalls. And the benefit? Well, the region already has some levees, so the improvements only benefit on the rare occasion when the water gets really high. And a lot of what those barriers would protect is farmland.
Mr. ASTRACK: Yeah, typically for farmland it's difficult for us to justify a significant project. At least that's been true in my experience in the last 15 to 20 years.
KESTENBAUM: The study did not just look at building higher levee walls. It also looked at solving the problem the way some environmentalists prefer - by getting people to move out of the flood plains. But the government would have to buy that land and these plans have similar cost-benefit problems.
Mr. ASTRACK: There are many cell phone towers out in the floodplain. And people developed along the river, because the river was there for transportation. Many rail lines are in the river floodplain, because it's the least slope and it's the easiest to build the railroads and they're in the floodplain.
KESTENBAUM: Some of that is now underwater again. As you might expect, some groups in the area think cost-benefit is not the best way to figure out which projects are important. Mike Klingner works with the Upper Mississippi, Illinois and Missouri River Association. He's an engineer.
Mr. MIKE KLINGNER (Upper Mississippi, Illinois and Missouri River Association): Cost-benefit is not the way to go. It doesn't work. It isn't being used in other infrastructure design. You don't use cost-benefit when you're designing a bridge. If you've got a rural area and only a few cars cross a day do you want that to fail or to lower design standard than a major bridge?
KESTENBAUM: Klingner thinks levees should all be built to last like bridges. His group advocates a levee plan that would protect against huge floods, the kind you would only expect every 500 years. The federal government's policy about what it funds may change. Congress recently told the Army Corps to reevaluate how it prioritizes projects. There was a day-long session for public comment earlier this month on Capitol Hill.
David Kestenbaum, NPR News.
(Soundbite of music)
MONTAGNE: You're listening to MORNING EDITION from NPR News.
</t>
        </is>
      </c>
      <c r="X133" t="inlineStr">
        <is>
          <t>https://web.archive.org/web/20260620022841/https://www.npr.org/2008/06/23/91791877/mississippi-river-flood-defense-lacks-funding</t>
        </is>
      </c>
      <c r="Y133" t="inlineStr">
        <is>
          <t>found</t>
        </is>
      </c>
      <c r="Z133" t="n">
        <v>74</v>
      </c>
      <c r="AA133" t="inlineStr">
        <is>
          <t>npr.org</t>
        </is>
      </c>
      <c r="AB133" t="n">
        <v>-4.34</v>
      </c>
      <c r="AC133" t="n">
        <v>-2.5</v>
      </c>
      <c r="AD133" t="inlineStr">
        <is>
          <t>Left-leaning</t>
        </is>
      </c>
    </row>
    <row r="134" ht="34.5" customHeight="1">
      <c r="A134" s="2" t="n">
        <v>53</v>
      </c>
      <c r="B134" s="2" t="n">
        <v>10</v>
      </c>
      <c r="C134" s="2" t="inlineStr">
        <is>
          <t>Midwest Flooding (Summer 2008)</t>
        </is>
      </c>
      <c r="D134" s="2" t="inlineStr">
        <is>
          <t>Flooding</t>
        </is>
      </c>
      <c r="E134" s="2" t="n">
        <v>20080401</v>
      </c>
      <c r="F134" s="2" t="n">
        <v>20080630</v>
      </c>
      <c r="G134" s="2" t="n">
        <v>14838</v>
      </c>
      <c r="H134" s="2" t="n">
        <v>9958.4</v>
      </c>
      <c r="I134" s="2" t="n">
        <v>24</v>
      </c>
      <c r="J134" s="2" t="inlineStr">
        <is>
          <t>IA,IL,IN,KS,MI,MN,MO,ND,NE,OH,SD,WI</t>
        </is>
      </c>
      <c r="K134" s="2" t="inlineStr">
        <is>
          <t>10,11,12,13,8,9,National</t>
        </is>
      </c>
      <c r="L134" s="2" t="inlineStr">
        <is>
          <t>https://www.chron.com/news/nation-world/article/Floods-wreak-havoc-throughout-Midwest-1765722.php</t>
        </is>
      </c>
      <c r="M134" s="5" t="inlineStr">
        <is>
          <t>Floods wreak havoc throughout Midwest - Chron</t>
        </is>
      </c>
      <c r="N134" s="5" t="inlineStr">
        <is>
          <t>Jun 11, 2008 ... ➕ Make Chron your preferred Google source · News|U.S. &amp; World. Floods wreak havoc throughout Midwest. By Associated Press June 11, 2008.</t>
        </is>
      </c>
      <c r="O134" s="2" t="inlineStr">
        <is>
          <t>Relevant</t>
        </is>
      </c>
      <c r="P134" s="2" t="n">
        <v>0</v>
      </c>
      <c r="Q134" t="inlineStr">
        <is>
          <t>C</t>
        </is>
      </c>
      <c r="S134" t="b">
        <v>0</v>
      </c>
      <c r="T134"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34" s="2">
        <f>IF(SUMPRODUCT(--ISNUMBER(SEARCH('National Domains'!$A$2:$A$48,L134)))&gt;0,"Yes","No")</f>
        <v/>
      </c>
      <c r="V134" s="2">
        <f>IF(COUNTIFS(Calibration!$A:$A,A134,Calibration!$B:$B,B134)&gt;0,"Yes","No")</f>
        <v/>
      </c>
      <c r="W134" s="4" t="inlineStr">
        <is>
          <t>DES MOINES, IOWA — Rising rivers wiped out an Iowa railroad bridge Tuesday, flooded Illinois farmland and forced residents along the Mississippi River to prepare for what could be the worst flooding in 15 years.
In Cedar Falls, Iowa, officials were readying residents and downtown business owners to evacuate as the Cedar River threatened to spill over a levee. The river was expected to top the levee early today, prompting a mandatory evacuation of downtown, Mayor Jon Crews said.
"I've been downtown for 37 years and I have never seen anything like this," said Steve Schomaker, a partner in a local insurance company.
Levee breaks Tuesday in southeastern Illinois flooded 50 to 75 square miles of farmland along the Embarras River, forcing the evacuations homes northeast of Lawrenceville, said Lawrence County Sheriff Russell Adams. He said water was up to the roofs of some rural homes.
In Elnora, Ind., about 100 miles southwest of Indianapolis, berms of white sandbags and concrete barriers held back the White River, leaving residents little choice but to wait and watch. Most residents left after voluntary evacuation orders came late Monday, two days after the area got up to 10 inches of rain.
"We have a very touch-and-go situation there, but everything that can be done has been done," Indiana Gov. Mitch Daniels said.
Along the Mississippi River, the National Weather Service on Tuesday predicted crests of 10 feet above flood stage and higher over the next two weeks. Most of the towns are protected by levees, but outlying areas could be flooded.</t>
        </is>
      </c>
      <c r="X134" t="inlineStr">
        <is>
          <t>http://web.archive.org/web/20180630031946/https://www.chron.com/news/nation-world/article/Floods-wreak-havoc-throughout-Midwest-1765722.php</t>
        </is>
      </c>
      <c r="Y134" t="inlineStr">
        <is>
          <t>found</t>
        </is>
      </c>
      <c r="Z134" t="n">
        <v>258</v>
      </c>
      <c r="AA134" t="inlineStr">
        <is>
          <t>chron.com</t>
        </is>
      </c>
      <c r="AB134" t="n">
        <v>-0.75</v>
      </c>
      <c r="AC134" t="n">
        <v>0</v>
      </c>
      <c r="AD134" t="inlineStr">
        <is>
          <t>Left-leaning</t>
        </is>
      </c>
    </row>
    <row r="135" ht="34.5" customHeight="1">
      <c r="A135" s="2" t="n">
        <v>53</v>
      </c>
      <c r="B135" s="2" t="n">
        <v>11</v>
      </c>
      <c r="C135" s="2" t="inlineStr">
        <is>
          <t>Midwest Flooding (Summer 2008)</t>
        </is>
      </c>
      <c r="D135" s="2" t="inlineStr">
        <is>
          <t>Flooding</t>
        </is>
      </c>
      <c r="E135" s="2" t="n">
        <v>20080401</v>
      </c>
      <c r="F135" s="2" t="n">
        <v>20080630</v>
      </c>
      <c r="G135" s="2" t="n">
        <v>14838</v>
      </c>
      <c r="H135" s="2" t="n">
        <v>9958.4</v>
      </c>
      <c r="I135" s="2" t="n">
        <v>24</v>
      </c>
      <c r="J135" s="2" t="inlineStr">
        <is>
          <t>IA,IL,IN,KS,MI,MN,MO,ND,NE,OH,SD,WI</t>
        </is>
      </c>
      <c r="K135" s="2" t="inlineStr">
        <is>
          <t>10,11,12,13,8,9,National</t>
        </is>
      </c>
      <c r="L135" s="2" t="inlineStr">
        <is>
          <t>https://www.chron.com/news/nation-world/article/Midwest-flood-takes-a-baseball-star-s-fading-1777610.php</t>
        </is>
      </c>
      <c r="M135" s="5" t="inlineStr">
        <is>
          <t>Midwest flood takes a baseball star's fading memories - Chron</t>
        </is>
      </c>
      <c r="N135" s="5" t="inlineStr">
        <is>
          <t>Jun 27, 2008 ... ... regret." June 27, 2008. JIM LITKE. Chron Logo. Want more Chron? Make us a Preferred Source on Google to see more of us when you search.</t>
        </is>
      </c>
      <c r="O135" s="2" t="inlineStr">
        <is>
          <t>Relevant</t>
        </is>
      </c>
      <c r="P135" s="2" t="n">
        <v>0</v>
      </c>
      <c r="Q135" t="inlineStr">
        <is>
          <t>C</t>
        </is>
      </c>
      <c r="S135" t="b">
        <v>0</v>
      </c>
      <c r="T135" t="inlineStr">
        <is>
          <t>The article is substantively about the Summer 2008 Midwest flooding's impact on Cedar Rapids, Iowa resident Art Pennington, covering personal losses and damages — clearly tied to this specific event. There is no discussion of the causes of the flooding, climate change, or any other causal framing; it is purely human-interest event reporting.</t>
        </is>
      </c>
      <c r="U135" s="2">
        <f>IF(SUMPRODUCT(--ISNUMBER(SEARCH('National Domains'!$A$2:$A$48,L135)))&gt;0,"Yes","No")</f>
        <v/>
      </c>
      <c r="V135" s="2">
        <f>IF(COUNTIFS(Calibration!$A:$A,A135,Calibration!$B:$B,B135)&gt;0,"Yes","No")</f>
        <v/>
      </c>
      <c r="W135" s="4" t="inlineStr">
        <is>
          <t>Baseball stole Art Pennington's future. The Cedar River washed away his past.
His house, his car, his clothes, nearly all his pictures, even one of his two dogs — all were lost to the Midwest floods. "Every damn thing I had just floated down the river," he said.
Advertisement
Article continues below this ad
He is hardly alone: There are 10,000 or so others totaling up their losses just in Cedar Rapids, Iowa; perhaps 10 times as many across the waterlogged region. But possessions can be replaced.
However, for Pennington: "A big part of my life is gone for good."
His skin color cost Pennington a shot at the major leagues as a young man. He flourished instead in the Negro, Cuban, Mexican and Venezuelan leagues in the 1940s and, when baseball in America finally opened the door to blacks, in minor leagues across the country.
Vanished proof
Advertisement
Article continues below this ad
Newspaper clippings, programs, autographed photos from Mickey Mantle, Sal Maglie and a dozen other big leaguers who assured him he would play alongside them someday, scrapbooks that gave his living room the look and feel of a baseball museum.
Last year, Billy Valencia, Pennington's agent and his guardian angel, talked the old man into letting him scan some of the albums to create a digital archive. But that was just a small fraction of what he had.
"He used to carry a camera to Negro League get-togethers, and he had priceless videos of Cool Papa Bell and some other guys, talking and laughing and horsing around, and now they're all gone," Valencia said.
Advertisement
Article continues below this ad
Now, a month past his 85th birthday, Pennington wonders where he'll find the cash or the strength to begin picking up the pieces.
"When you get old, you can't keep moving. You have to stay where people know you. I'm not doing too good, but I'm lucky to have a few good friends. Without them," Pennington chuckled, "I'd really be up a creek."
His neighbors remember the man who won a batting title and hit home runs in bunches for Keokuk and Cedar Rapids in Iowa's Three-I League as his career was winding down in the mid-1950s.
His own favorite stories were about the time he homered off the great Dizzy Dean when their paths crossed on separate barnstorming tours — about the only chance black ballplayers got to measure themselves against the white stars of the major leagues. And the first time he faced Satchel Paige, issuing his standard warning — "Throw it and duck!" — only to strike out three straight times.
Advertisement
Article continues below this ad
Life after baseball
All the while, locals and out-of-towners knocked on his door to ask if he was the Art Pennington, and often left with an autographed souvenir.
He kept many of his own. Pennington hit one of the longest home runs in the history of old Comiskey Park for the American Giants and had an old brick from the since-demolished ballpark, but that was swept away, too. So were hats, jerseys and baseballs used in games.
Advertisement
Article continues below this ad
Money will only replace material things, like the recliners and TVs where Pennington used to watch the Yankees or Cubs and laugh out loud at an error by some player making more than he ever dreamed about with half his skills.
"When you get up into your 80s, you forget a lot of things," Pennington said, "and that's my biggest regret."</t>
        </is>
      </c>
      <c r="X135" t="inlineStr">
        <is>
          <t>https://web.archive.org/web/20260620022915/https://www.chron.com/news/nation-world/article/midwest-flood-takes-a-baseball-star-s-fading-1777610.php</t>
        </is>
      </c>
      <c r="Y135" t="inlineStr">
        <is>
          <t>found</t>
        </is>
      </c>
      <c r="Z135" t="n">
        <v>587</v>
      </c>
      <c r="AA135" t="inlineStr">
        <is>
          <t>chron.com</t>
        </is>
      </c>
      <c r="AB135" t="n">
        <v>-0.75</v>
      </c>
      <c r="AC135" t="n">
        <v>0</v>
      </c>
      <c r="AD135" t="inlineStr">
        <is>
          <t>Left-leaning</t>
        </is>
      </c>
    </row>
    <row r="136" ht="34.5" customHeight="1">
      <c r="A136" s="2" t="n">
        <v>53</v>
      </c>
      <c r="B136" s="2" t="n">
        <v>12</v>
      </c>
      <c r="C136" s="2" t="inlineStr">
        <is>
          <t>Midwest Flooding (Summer 2008)</t>
        </is>
      </c>
      <c r="D136" s="2" t="inlineStr">
        <is>
          <t>Flooding</t>
        </is>
      </c>
      <c r="E136" s="2" t="n">
        <v>20080401</v>
      </c>
      <c r="F136" s="2" t="n">
        <v>20080630</v>
      </c>
      <c r="G136" s="2" t="n">
        <v>14838</v>
      </c>
      <c r="H136" s="2" t="n">
        <v>9958.4</v>
      </c>
      <c r="I136" s="2" t="n">
        <v>24</v>
      </c>
      <c r="J136" s="2" t="inlineStr">
        <is>
          <t>IA,IL,IN,KS,MI,MN,MO,ND,NE,OH,SD,WI</t>
        </is>
      </c>
      <c r="K136" s="2" t="inlineStr">
        <is>
          <t>10,11,12,13,8,9,National</t>
        </is>
      </c>
      <c r="L136" s="2" t="inlineStr">
        <is>
          <t>https://www.chron.com/news/nation-world/article/After-the-flood-sandbags-leave-soggy-Midwest-mess-1590944.php</t>
        </is>
      </c>
      <c r="M136" s="5" t="inlineStr">
        <is>
          <t>After the flood, sandbags leave soggy Midwest mess - Chron</t>
        </is>
      </c>
      <c r="N136" s="5" t="inlineStr">
        <is>
          <t>Jun 29, 2008 ... News|U.S. &amp; World. After the flood, sandbags leave soggy Midwest mess ... June 29, 2008. JIM SALTER. Chron Logo. Want ... . Informercial star turned ...</t>
        </is>
      </c>
      <c r="O136" s="2" t="inlineStr">
        <is>
          <t>Relevant</t>
        </is>
      </c>
      <c r="P136" s="2" t="n">
        <v>0</v>
      </c>
      <c r="Q136" t="inlineStr">
        <is>
          <t>C</t>
        </is>
      </c>
      <c r="S136" t="b">
        <v>0</v>
      </c>
      <c r="T136" t="inlineStr">
        <is>
          <t>The article directly covers the aftermath of the Summer 2008 Midwest flooding, focusing on sandbag cleanup and ongoing flood preparedness in Missouri and Iowa. There is no mention of climate change, global warming, or any causal attribution — only practical event reporting on flood response and recovery.</t>
        </is>
      </c>
      <c r="U136" s="2">
        <f>IF(SUMPRODUCT(--ISNUMBER(SEARCH('National Domains'!$A$2:$A$48,L136)))&gt;0,"Yes","No")</f>
        <v/>
      </c>
      <c r="V136" s="2">
        <f>IF(COUNTIFS(Calibration!$A:$A,A136,Calibration!$B:$B,B136)&gt;0,"Yes","No")</f>
        <v/>
      </c>
      <c r="W136" s="4" t="inlineStr">
        <is>
          <t>CLARKSVILLE, MO. — When Mayor Jo Anne Smiley looks down Washington Street at the soggy fortress of sandbags protecting her town, she knows it's a view she will have to get used to.
The sandbags are ugly. They clutter the streets in the picturesque town of 500, blocking access to the century-old brick storefronts housing antiques stores and arts shops. Some of the bags — soaked with who-knows-what from the flooded Mississippi River — stink.
Advertisement
Article continues below this ad
But they're staying put.
"Certainly it will be the end of July before we even think about taking down the sandbags," Smiley said. "No choice. We have to be diligent through the summer. We have to leave them up until we know the river has crested for the last time."
As the waters finally begin to recede across the Midwest, dozens of flooded-out towns must now decide what to do with the millions of sandbags that were painstakingly filled and stacked against nature.
Dry sandbags can safely be kept for future use. The Army Corps of Engineers recommends, though, that communities remove their wet sandbags and take the filthy, contaminated sand to the dump once the threat of flooding has passed.
Advertisement
Article continues below this ad
"Those sandbags can be contaminated with a lot of bad things from the river — feces, chemicals, all kinds of bacteria," said Corps spokesman Ron Fournier. "You don't know what could be in the water, and that absorbs into the sandbags."
But removing them will be a monumental task, just as filling them was. And with the long-range forecast calling for a wet summer, many communities are keeping their sandbags in place for now, or they are storing them nearby, just in case.
"We are anticipating an entire summer of yo-yoing river levels," said Jeff McReynolds, who led the effort to fortify the levee protecting Canton, Mo., with three feet of sandbags. "Are we concerned? I'm very concerned. Sandbagging efforts will remain intact for the rest of the summer."
Similarly, a few miles up the river in Keokuk, Iowa, the mayor said the town's half-million sandbags will be left in place. The city of Pacific, Mo., is storing its sandbags in a cave.
Advertisement
Article continues below this ad
In an era when technology can become obsolete in a matter of months, people in the Midwest generally fight floods the same way their great-grandparents did — fill a bag with sand and throw it on the pile. In fact, sandbags have been around since at least the Revolutionary War.
This year, the Army Corps of Engineers alone provided more than 13 million empty sandbags — they cost about 25 cents each — to flooded communities. Virtually all of them, and probably millions more provided by local communities, were filled.
The Corps suggests that the bags be one-half to two-thirds filled (filling them with too much sand makes them heavy and difficult to lift), tied or folded over, and then placed tightly together with a slight overlap. The bags are covered in plastic, then more bags are placed on top of the plastic. Each bag weighs around 15 pounds.
Most of the bags are made of polypropylene that will break down after several months. A few are made of burlap, which will decompose more slowly.
Advertisement
Article continues below this ad
There are high-tech alternatives. U.S. Flood Control Corp. of Carson City, Nev., sells and rents huge tubes that can be filled with water to create makeshift dams. In Clarksville, San Francisco-based Geocell set up its Rapid Deployment Flood Wall, which consist of a series of 4-foot-square grids filled with sand that snap together to form an instant flood wall. A competitor, Illinois-based Metalith, deployed an aluminum barrier filled with sand, also at Clarksville.
But the new ideas still take a back seat to the tried-and-true — and much cheaper — sandbag. "Sandbags work. They're easy to transport, easy to fill," Fournier said. "They're just a lot of work."</t>
        </is>
      </c>
      <c r="X136" t="inlineStr">
        <is>
          <t>https://web.archive.org/web/20260620023051/https://www.chron.com/news/nation-world/article/After-the-flood-sandbags-leave-soggy-Midwest-mess-1590944.php</t>
        </is>
      </c>
      <c r="Y136" t="inlineStr">
        <is>
          <t>found</t>
        </is>
      </c>
      <c r="Z136" t="n">
        <v>666</v>
      </c>
      <c r="AA136" t="inlineStr">
        <is>
          <t>chron.com</t>
        </is>
      </c>
      <c r="AB136" t="n">
        <v>-0.75</v>
      </c>
      <c r="AC136" t="n">
        <v>0</v>
      </c>
      <c r="AD136" t="inlineStr">
        <is>
          <t>Left-leaning</t>
        </is>
      </c>
    </row>
    <row r="137" ht="34.5" customHeight="1">
      <c r="A137" s="2" t="n">
        <v>53</v>
      </c>
      <c r="B137" s="2" t="n">
        <v>13</v>
      </c>
      <c r="C137" s="2" t="inlineStr">
        <is>
          <t>Midwest Flooding (Summer 2008)</t>
        </is>
      </c>
      <c r="D137" s="2" t="inlineStr">
        <is>
          <t>Flooding</t>
        </is>
      </c>
      <c r="E137" s="2" t="n">
        <v>20080401</v>
      </c>
      <c r="F137" s="2" t="n">
        <v>20080630</v>
      </c>
      <c r="G137" s="2" t="n">
        <v>14838</v>
      </c>
      <c r="H137" s="2" t="n">
        <v>9958.4</v>
      </c>
      <c r="I137" s="2" t="n">
        <v>24</v>
      </c>
      <c r="J137" s="2" t="inlineStr">
        <is>
          <t>IA,IL,IN,KS,MI,MN,MO,ND,NE,OH,SD,WI</t>
        </is>
      </c>
      <c r="K137" s="2" t="inlineStr">
        <is>
          <t>10,11,12,13,8,9,National</t>
        </is>
      </c>
      <c r="L137" s="2" t="inlineStr">
        <is>
          <t>https://www.chron.com/news/nation-world/article/New-sting-for-flooding-victims-mosquitoes-1755644.php</t>
        </is>
      </c>
      <c r="M137" s="5" t="inlineStr">
        <is>
          <t>New sting for flooding victims — mosquitoes - Chron</t>
        </is>
      </c>
      <c r="N137" s="5" t="inlineStr">
        <is>
          <t>Jul 3, 2008 ... Mosquitoes are the latest problem faced by search-and-rescue teams in the Midwest. MATT RYERSON/THE HAWK EYE. CHICAGO — First came the floods — ...</t>
        </is>
      </c>
      <c r="O137" s="2" t="inlineStr">
        <is>
          <t>Relevant</t>
        </is>
      </c>
      <c r="P137" s="2" t="n">
        <v>0</v>
      </c>
      <c r="Q137" t="inlineStr">
        <is>
          <t>C</t>
        </is>
      </c>
      <c r="S137" t="b">
        <v>0</v>
      </c>
      <c r="T137" t="inlineStr">
        <is>
          <t>The article directly covers a secondary impact (mosquito explosion) of the 2008 Midwest flooding, referencing specific affected areas like Iowa, Cedar Rapids, and Chicago-area suburbs within the event window. There is no discussion of climate change or any causal attribution for the flooding itself.</t>
        </is>
      </c>
      <c r="U137" s="2">
        <f>IF(SUMPRODUCT(--ISNUMBER(SEARCH('National Domains'!$A$2:$A$48,L137)))&gt;0,"Yes","No")</f>
        <v/>
      </c>
      <c r="V137" s="2">
        <f>IF(COUNTIFS(Calibration!$A:$A,A137,Calibration!$B:$B,B137)&gt;0,"Yes","No")</f>
        <v/>
      </c>
      <c r="W137" s="4" t="inlineStr">
        <is>
          <t>CHICAGO — First came the floods — now the mosquitoes. An explosion of pesky insects is pestering cleanup crews and just about anyone venturing outside in the waterlogged Midwest.
In some parts of Iowa there are 20 times the normal number, and in Chicago up to five times more than usual.
Advertisement
Article continues below this ad
The good news is these are mostly floodwater mosquitoes, not the kind that usually carry West Nile virus and other diseases. But they are very hungry, and sometimes attack in swarms with a stinging bite.
Heavy rain followed by high temperatures creates ideal conditions for these bugs, whose eggs hatch in the soil after heavy rains. Scientists call them nuisance mosquitoes. You could call that an understatement.
"About 3 p.m. the bugs come out pretty bad. They're all over the place," Bill Driscoll, a flood cleanup worker in Palo, Iowa, said this week. "We've been burning through the repellent with the volunteers."
In Lisbon, Iowa, about 20 miles east of flood-ravaged Cedar Rapids, biker Larry Crystal said mosquitoes have made his rides miserable.
Advertisement
Article continues below this ad
"Every time I stop to rest at a rest area these buggers just find a way to bite me all over my neck area between my helmet and jacket," he wrote on a bikers' blog.
"They seem to be very aggressive, they're even coming into my helmet, finding any bits of skin," Crystal told The Associated Press. "They're just going at it."
Numbers in traps way up
Some mosquito surveillance traps in Iowa have up to 20 times more mosquitoes than in recent years, said Lyric Bartholomay, an Iowa State University insect expert.
Advertisement
Article continues below this ad
For example, last week, 3,674 mosquitoes were counted in Ames-area traps, compared with 182 for the same week last year, Bartholomay said Wednesday. Trap quantities are just a tiny snapshot of the true numbers of mosquitoes flying around.
In Iowa, the main culprit is the Aedes trivittatus, a common nuisance mosquito with "a voracious appetite and they hurt when they feed on you," she said.
A relative called Aedes vexans is doing much of the biting in Chicago's suburbs, hit by recent heavy rains, said Mike Szyska of the Northwest Mosquito Abatement District.
Mosquito numbers in northwestern suburbs peaked last week at about five times higher than normal for this time of year, Szyska said.
Advertisement
Article continues below this ad
Complaints and requests for insecticide spraying have the district "working day and night. We're extremely busy," he said.
Culex population watched
Right now there's no evidence of higher than normal numbers of Culex mosquitoes, more commonly associated with West Nile virus. Several states have found evidence of West Nile, but only a few cases, which tend to start occurring later in July.
But health authorities say that could change with drier weather, which Culex mosquitoes prefer, so they're advising people to take precautions.
Advertisement
Article continues below this ad
Culex mosquitoes breed in stagnant water and sludge in protected areas like ditches, storm drains or backyard bird baths and discarded tires, Szyska said.
"One thing that we're warning people with the flooded homes, as they're gutting them and getting rid of debris, make sure you dispose of that kind of stuff correctly," said Howard Pue of Missouri's Department of Public Health.
In the meantime, the explosion of floodwater mosquitoes has left many people feeling like mosquito magnets. And about 10 percent of the population actually qualifies, according to entomologist Jerry Butler, a professor emeritus at the University of Florida.
These are the people who get covered in bites while their porch partners or biking buddies are left unscathed. Many of them get exaggerated skin reactions to the bugs — hard red welts or hives that can itch for days.
Advertisement
Article continues below this ad
Bite can bring bad reaction
Children are more susceptible to these reactions, which can cause a lot of discomfort but generally are not dangerous, said Dr. Anju Peters, an allergy specialist at Chicago's Northwestern Memorial Hospital. Her 7-year-old daughter got several bites and broke out in hives last week inside the family's Chicago home when an outside door was left open for just a few minutes, Peters said.
Some people have allergies to mosquitoes, developing limited but severe skin reactions that researchers call "skeeter syndrome." Some can develop potentially dangerous, widespread reactions including wheezing, and, rarely, life-threatening throat-swelling and breathing problems.
Research is under way to develop skin tests and treatment for these allergies using mosquito saliva.
Advertisement
Article continues below this ad
Because tests are not widely available, allergic reactions to mosquitoes are underdiagnosed and undertreated, according to the University of Manitoba's Dr. Estelle Simons, a leading mosquito allergy expert.
Antihistamines can help
Whether true allergies or normal reactions to mosquito saliva, the bumps and itching can sometimes be eased, though not prevented. Using over-the-counter antihistamines such as Zyrtec and Claritin throughout mosquito season or after a bite can help, doctors say.
Sweat and carbon dioxide given off by the skin and from breathing are among the best known mosquito magnets, said Butler, who has long studied which odors and substances attract mosquitoes.
Advertisement
Article continues below this ad
Mosquitoes often target larger people, who tend to give off more carbon dioxide, he said. And alcohol is another lure, "so people who have been drinking are going to be more attractive" to the bugs, he said.
Alcohol in lotions and perfumes also attracts mosquitoes, as do some cosmetic fragrances including lavender, Butler said. Also, he said, there's evidence that people with very high cholesterol levels often are mosquito magnets. Butler said mosquitoes need fats like cholesterol but can't make them, so get them by feeding on others.</t>
        </is>
      </c>
      <c r="X137" t="inlineStr">
        <is>
          <t>https://web.archive.org/web/20260620023240/https://www.chron.com/news/nation-world/article/New-sting-for-flooding-victims-mosquitoes-1755644.php</t>
        </is>
      </c>
      <c r="Y137" t="inlineStr">
        <is>
          <t>found</t>
        </is>
      </c>
      <c r="Z137" t="n">
        <v>959</v>
      </c>
      <c r="AA137" t="inlineStr">
        <is>
          <t>chron.com</t>
        </is>
      </c>
      <c r="AB137" t="n">
        <v>-0.75</v>
      </c>
      <c r="AC137" t="n">
        <v>0</v>
      </c>
      <c r="AD137" t="inlineStr">
        <is>
          <t>Left-leaning</t>
        </is>
      </c>
    </row>
    <row r="138" ht="34.5" customHeight="1">
      <c r="A138" s="2" t="n">
        <v>53</v>
      </c>
      <c r="B138" s="2" t="n">
        <v>14</v>
      </c>
      <c r="C138" s="2" t="inlineStr">
        <is>
          <t>Midwest Flooding (Summer 2008)</t>
        </is>
      </c>
      <c r="D138" s="2" t="inlineStr">
        <is>
          <t>Flooding</t>
        </is>
      </c>
      <c r="E138" s="2" t="n">
        <v>20080401</v>
      </c>
      <c r="F138" s="2" t="n">
        <v>20080630</v>
      </c>
      <c r="G138" s="2" t="n">
        <v>14838</v>
      </c>
      <c r="H138" s="2" t="n">
        <v>9958.4</v>
      </c>
      <c r="I138" s="2" t="n">
        <v>24</v>
      </c>
      <c r="J138" s="2" t="inlineStr">
        <is>
          <t>IA,IL,IN,KS,MI,MN,MO,ND,NE,OH,SD,WI</t>
        </is>
      </c>
      <c r="K138" s="2" t="inlineStr">
        <is>
          <t>10,11,12,13,8,9,National</t>
        </is>
      </c>
      <c r="L138" s="2" t="inlineStr">
        <is>
          <t>https://www.chron.com/news/article/Floods-hammer-Iowa-City-despite-sandbagging-effort-1775066.php</t>
        </is>
      </c>
      <c r="M138" s="5" t="inlineStr">
        <is>
          <t>Floods hammer Iowa City despite sandbagging effort - Chron</t>
        </is>
      </c>
      <c r="N138" s="5" t="inlineStr">
        <is>
          <t>Jun 16, 2008 ... The city had no estimate of the number of homes that flooded ... Culver said the southeastern part of the state ... Elsewhere in the Midwest, ...</t>
        </is>
      </c>
      <c r="O138" s="2" t="inlineStr">
        <is>
          <t>Relevant</t>
        </is>
      </c>
      <c r="P138" s="2" t="n">
        <v>0</v>
      </c>
      <c r="Q138" t="inlineStr">
        <is>
          <t>C</t>
        </is>
      </c>
      <c r="S138" t="b">
        <v>0</v>
      </c>
      <c r="T138" t="inlineStr">
        <is>
          <t>The article is directly about the Summer 2008 Midwest flooding, covering impacts in Iowa City, Cedar Rapids, and across Iowa and Illinois within the event window (June 16, 2008). There is no mention of climate change, global warming, or any causal attribution — the article focuses entirely on immediate impacts, evacuations, sandbagging efforts, and emergency response.</t>
        </is>
      </c>
      <c r="U138" s="2">
        <f>IF(SUMPRODUCT(--ISNUMBER(SEARCH('National Domains'!$A$2:$A$48,L138)))&gt;0,"Yes","No")</f>
        <v/>
      </c>
      <c r="V138" s="2">
        <f>IF(COUNTIFS(Calibration!$A:$A,A138,Calibration!$B:$B,B138)&gt;0,"Yes","No")</f>
        <v/>
      </c>
      <c r="W138" s="4" t="inlineStr">
        <is>
          <t>Floods hammer Iowa City despite sandbagging effort
Officials scurry to save what's left as other towns still battle the surge
Published 5:30 am, Monday, June 16, 2008
IOWA CITY, IOWA — A week's work of frantic sandbagging by students, professors and the National Guard couldn't spare this scenic college town from the surging Iowa River, which has swamped more than a dozen campus buildings and forced the evacuation Sunday of hundreds of nearby homes.
The swollen river, which bisects this city of about 60,000 residents, was topping out at about 31.5 feet — a foot and a half below earlier predictions. But it still posed a threat and wasn't expected to begin receding until tonight.
"I'm focused on what we can save," University of Iowa President Sally Mason said as she toured her stricken campus. "We'll deal with this when we get past the crisis. We're not past the crisis yet."
Latest Houston &amp; Texas News
- Schlitterbahn introduces a new menu for Food Week Schlitterbahn, Houston Chronicle
- Sugar Land police search for aggravated robbery suspect Sugar Land Police Department, Houston Chronicle
- Gulf Freeway shooting Metro Video
- Iconic Route 66 Is One Of The Most Endangered Historic Places In America Buzz 60
- Maxine Waters Cancels Two Public Events After Receiving A 'Very Serious Death Threat' Buzz 60
- Maxine Waters Cancels Two Public Events After Receiving A 'Very Serious Death Threat' Veuer
- More than 1,000 rally at federal courthouse in Brownsville Houston Chronicle
- Texas officers wrestle an alligator in a Walmart parking lot Houston Chronicle
- Texas law enforcement launch lip sync battle San Antonio Express-News
- Texas police show how to spot ATM skimmers Houston Chronicle
- Right Now: Melania Trump's New Message Is Black and White InStyle
- Orlando Pride coach Tom Sermanni recaps 2-1 loss to the Houston Dash Orlando Sentinel
- Families wait on bridge for entry to the United States Mark Mulligan, Houston Chronicle
- Police still searching for armed robbery suspect in north Houston METRO Video
- Major billing fraud takedown nets 48 in southeast Texas Health and Human Services Office of Inspector General, Houston Chronicle
- Cracking Tiffany's Code Jon Shapley/Houston Chronicle
The university said 16 buildings were flooded, including one designed by acclaimed architect Frank Gehry, and said others were at risk.
Iowa City Mayor Regenia Bailey said 500 to 600 homes were ordered to evacuate and hundreds of others were under a voluntary evacuation order through the morning. The city had no estimate of the number of homes that flooded.
Bailey said homeowners will not be allowed back until the city determines it's safe.
Gov. Chet Culver said it was "a little bit of good news" that the river had crested but cautioned that the situation was still precarious.
"Just because a river crests does not mean it's not a serious situation," he said. "You're still talking about a very, very dangerous public-safety threat."
Elsewhere, state officials girded for bad flooding in Burlington and southeast Iowa including Fort Madison and Keokuk. Officials said 500 National Guard troops were sent to Burlington, a Mississippi River town of about 27,000, and some people were being evacuated.
Culver said the southeastern part of the state was likely to "see major and serious flooding on every part of the southeastern border of our state from New Boston and down."
In Cedar Rapids, where floods had forced the evacuation of about 24,000 people, residents waited hours to get their first up-close look since the barrage earlier this week.
Elsewhere in the Midwest, hundreds of members of the Illinois National Guard headed to communities along the Mississippi River on Sunday for sandbagging duty while emergency management officials eyed rain-swollen rivers across the state.</t>
        </is>
      </c>
      <c r="X138" t="inlineStr">
        <is>
          <t>http://web.archive.org/web/20180629153134/https://www.chron.com/news/article/Floods-hammer-Iowa-City-despite-sandbagging-effort-1775066.php</t>
        </is>
      </c>
      <c r="Y138" t="inlineStr">
        <is>
          <t>found</t>
        </is>
      </c>
      <c r="Z138" t="n">
        <v>622</v>
      </c>
      <c r="AA138" t="inlineStr">
        <is>
          <t>chron.com</t>
        </is>
      </c>
      <c r="AB138" t="n">
        <v>-0.75</v>
      </c>
      <c r="AC138" t="n">
        <v>0</v>
      </c>
      <c r="AD138" t="inlineStr">
        <is>
          <t>Left-leaning</t>
        </is>
      </c>
    </row>
    <row r="139" ht="34.5" customHeight="1">
      <c r="A139" s="2" t="n">
        <v>53</v>
      </c>
      <c r="B139" s="2" t="n">
        <v>15</v>
      </c>
      <c r="C139" s="2" t="inlineStr">
        <is>
          <t>Midwest Flooding (Summer 2008)</t>
        </is>
      </c>
      <c r="D139" s="2" t="inlineStr">
        <is>
          <t>Flooding</t>
        </is>
      </c>
      <c r="E139" s="2" t="n">
        <v>20080401</v>
      </c>
      <c r="F139" s="2" t="n">
        <v>20080630</v>
      </c>
      <c r="G139" s="2" t="n">
        <v>14838</v>
      </c>
      <c r="H139" s="2" t="n">
        <v>9958.4</v>
      </c>
      <c r="I139" s="2" t="n">
        <v>24</v>
      </c>
      <c r="J139" s="2" t="inlineStr">
        <is>
          <t>IA,IL,IN,KS,MI,MN,MO,ND,NE,OH,SD,WI</t>
        </is>
      </c>
      <c r="K139" s="2" t="inlineStr">
        <is>
          <t>10,11,12,13,8,9,National</t>
        </is>
      </c>
      <c r="L139" s="2" t="inlineStr">
        <is>
          <t>https://www.galesburg.com/story/news/2008/06/18/ghns-illinois-budget-6-18/47785238007/</t>
        </is>
      </c>
      <c r="M139" s="5" t="inlineStr">
        <is>
          <t>GHNS Illinois Budget (6/18/08) - Galesburg Register Mail</t>
        </is>
      </c>
      <c r="N139" s="5" t="inlineStr">
        <is>
          <t>Jun 18, 2008 ... Updated June 18, 2008 ... FLOOD FIGHT: The following stories on Illinois flooding will be available this evening. ... By Chris Young of the State ...</t>
        </is>
      </c>
      <c r="O139" s="2" t="inlineStr">
        <is>
          <t>Borderline</t>
        </is>
      </c>
      <c r="P139" s="2" t="n"/>
      <c r="S139" t="b">
        <v>0</v>
      </c>
      <c r="T139" t="inlineStr">
        <is>
          <t>This is a wire service editorial budget/lineup page (not a full article) that references several Illinois flood-related stories from June 2008, consistent with the Midwest Flooding event window. However, it contains only story teasers and links — no substantive article content — making it too thin to confirm meaningful coverage of the specific disaster event.</t>
        </is>
      </c>
      <c r="U139" s="2">
        <f>IF(SUMPRODUCT(--ISNUMBER(SEARCH('National Domains'!$A$2:$A$48,L139)))&gt;0,"Yes","No")</f>
        <v/>
      </c>
      <c r="V139" s="2">
        <f>IF(COUNTIFS(Calibration!$A:$A,A139,Calibration!$B:$B,B139)&gt;0,"Yes","No")</f>
        <v/>
      </c>
      <c r="W139" s="4" t="inlineStr">
        <is>
          <t>GHNS Illinois Budget (6/18/08)
Here are the top Illinois stories coming today from GateHouse News Service. Stories are available at www.gatehousenewsservice.com. Please check www.gatehousenewsservice.com/regional_news/midwest/illinois/news in the evening for changes to story lineup, including breaking news.
If your paper has a story, digest item, opinion piece or standalone photo to share, please e-mail it to Illinois@gatehousemedia.com.
Contacts:
- Casey Laughman: (217) 816-3343, claughman@gatehousemedia.com
- Jean Hodges: (630) 348-3350, jhodges@gatehousemedia.com
GATEHOUSE NEWSROOM
Ethics and Law: Conference call set with Boston lawyer. On Tuesday, June 24 at 11 a.m. (Eastern time), we'll hold a 60-minute conference call with Boston attorney Robert A. Bertsche. See more details at
http://www.ghnewsroom.com/news.php?newsid=1213757283
SUDOKU PUZZLES: Sudoku puzzles are now available on the News Service.
http://www.gatehousenewsservice.com/entertainment/x1165646613
Writing coach: Read Casey Laughman’s writing coach blog at http://www.ghnewsroom.com/blogs.php?aid=16. This week’s topic: An example of a narrative done right.
TODAY’S SPOTLIGHT
The day water turned to gold
GALESBURG – Lauren Romano had just five minutes to get to work late Tuesday afternoon, but she stopped in Econofoods in the vain hope the supermarket had a few bottles of Galesburg’s hottest commodity. Her shoulders slumped when she reached the end of the beverage aisle. The 11 shelves normally set aside for water were all but barren. By Tom Loewy of the Galesburg Register-Mail.
http://www.gatehousenewsservice.com/regional_news/midwest/illinois/x390613033
ILLINOIS NEWS
http://www.gatehousenewsservice.com/regional_news/midwest/illinois/news
STATE BRIEFS: News from around the state. POSTED.
http://www.gatehousenewsservice.com/regional_news/midwest/illinois/x833714330
FLOOD FIGHT: The following stories on Illinois flooding will be available this evening.
MAINBAR: Where levees on the Illinois side of the Mississippi River stand and what the prognoses are. By Bruce Rushton and Amanda Reavy of the State Journal-Register.
SIDEBARS:
SNY UPDATE: The worst spot on the Sny levee is the same spot that broke during massive flooding in 1993. By Chris Young of the State Journal-Register. POSTED.
http://www.gatehousenewsservice.com/regional_news/midwest/illinois/x2113780384
HOW’S HULL?: The town of Hull was nearly destroyed by the 1993 flooding. How’s it doing today? By Amanda Reavy of the State Journal-Register. Will be posted this evening.
GUARD HELP: A big chunk of the Illinois National Guard is preparing for
deployment to Afghanistan. Has that meant fewer members available to assist with sandbagging? By John Reynolds of the State Journal-Register. Will be posted this evening.
TRUCKING: A look at what bridge closures, etc., are doing to East-West truck traffic through Illinois, Iowa and Missouri. By Chris Dettro of the State Journal-Register. Will be part of SNY UPDATE; separate story will not move.
GAWKERS: A look at how law enforcement is handling people who show up just to have a look. By John Reynolds of the State Journal-Register. Will be part of SNY UPDATE; separate story will not move.
SPELLING CHAMPS: Lt. Gov. Pat Quinn honors about a dozen of Illinois' top spellers, who recently competed in the national spelling bee. Among those expected is Kyle Hou of the Peoria area, who wound up tied for eighth place, and Ashwin Nair of Springfield. Quinn will have his own mini spelling bee with the youngsters. By Adriana Colindres of the State Capitol bureau. Will be posted this evening.
PONTIAC PRISON: A public hearing has been set for Aug. 12 in Pontiac to solicit comments about Gov. Rod Blagojevich's proposed closure of the prison in Pontiac. The hearing is part of a process that must be followed when a state facility closure is being considered. By Adriana Colindres of the State Capitol bureau. HELD.
Former cop convicted on all counts in rape and stalking trial
BLOOMINGTON – A McLean County jury has found a former Bloomington police sergeant guilty on rape and stalking charges. By Matt Buedel of the Peoria Journal Star. Will be updated.
http://www.gatehousenewsservice.com/regional_news/midwest/illinois/x19918887
JFK assassination documentary analyzes conspiracy theories
Christopher Andersen remembers devouring the Warren Commission Report on the assassination of President John F. Kennedy as a 9-year-old. By Jessica Young of Suburban Life Publications.
http://www.gatehousenewsservice.com/regional_news/midwest/illinois/x1165647104
Tornado-chasing meteorology student gets golden opportunity
When everyone else is hunkering down in the basement with bottled water and flashlights, Luke Madaus is the guy driving toward the tornado. By Elizabeth Davies of the Rockford Register Star.
http://www.gatehousenewsservice.com/regional_news/midwest/illinois/x1470886968
ILLINOIS BUSINESS
http://www.gatehousenewsservice.com/regional_news/midwest/illinois_business
Horse Cents: Show animals cost a pretty penny
SPRINGFIELD – Horse racing is called “the sport of kings” because of the expense associated with it. Owning a show horse, such as those performing at the Midwest Charity Horse Show this week at the Illinois State Fairgrounds, isn’t nearly as costly. But it’s still not a poor man’s game. By Chris Dettro of the State Journal-Register.
http://www.gatehousenewsservice.com/regional_news/midwest/illinois/x390613099
As river level rises, so does price of corn
SPRINGFIELD – Corn prices, already above $7 a bushel, are jumping even more as the result of flooding that has indefinitely shut down barge traffic on the upper Mississippi River. By Tim Landis of the State Journal-Register.
http://www.gatehousenewsservice.com/news/agriculture/x415940427
Global sales of Belvidere-built Chryslers hit high note
May marked the best month yet for sales of the Dodge Caliber, Jeep Compass and Jeep Patriot, the three fuel-efficient vehicles assembled at Chrysler LLC’s plant in Belvidere.
http://www.gatehousenewsservice.com/regional_news/midwest/illinois/x822802713
ILLINOIS LIFESTYLES
http://www.gatehousenewsservice.com/regional_news/midwest/illinois_lifestyle
Habits of a healthy pregnancy
ROCKFORD – The bump at her waist is the only giveaway that Sandi Ware is expecting again for the third time in two and a half years. Otherwise, the 33-year-old occupational-therapist-turned-full-time-mom is in as good or better shape than anyone else pounding the treadmills at 5:30 a.m. at the YMCA of Rockford River Valley. By Mike DeDoncker of the Rockford Register Star.
http://www.gatehousenewsservice.com/lifestyle/health/x390612978
Dancing with the Phantoms is a full-time job
WINNEBAGO – Freckles dash across Megan McHugh’s nose, evidence of the hours she has spent in the sun just a few weeks into her summer vacation. For 12 hours a day, seven days a week, McHugh has spent the first month of her summer dancing with the Phantom Regiment color guard.
http://www.gatehousenewsservice.com/regional_news/midwest/illinois/x415940908
ILLINOIS OPINIONS
http://www.gatehousenewsservice.com/regional_news/midwest/illinois/opinions
BRITT: Toon on oil drilling. POSTED.
http://www.gatehousenewsservice.com/opinions/cartoons/x415941333
Michelle Teheux: Interest in election extends across the pond
Of course the question of who the next president of the United States will be interests most Americans. But did you realize that folks outside the U.S. are just as interested?
http://www.gatehousenewsservice.com/regional_news/midwest/illinois/x85811453
Bill Ford: A hope of higher ground
Macomb Journal staff writer Bill Ford spent the weekend trying to save his grandparents' home from rising floodwaters in Henderson County. A first-person account of the efforts of workers.
http://www.gatehousenewsservice.com/regional_news/midwest/illinois/x1470887264
ILLINOIS SPORTS
http://www.gatehousenewsservice.com/regional_news/midwest/illinois/sports
MIKE NADEL: CHICAGO - As the Cubs and White Sox get set to resume their always-crazy intracity rivalry, here's hoping the umpires don't blow a home-run call that ruins an otherwise great game. MLB needs to start using instant replay ASAP. POSTED. http://www.gatehousenewsservice.com/regional_news/midwest/illinois/sports/x1713643401</t>
        </is>
      </c>
      <c r="X139" t="inlineStr">
        <is>
          <t>https://web.archive.org/web/20260620023442/https://www.galesburg.com/story/news/2008/06/18/ghns-illinois-budget-6-18/47785238007/</t>
        </is>
      </c>
      <c r="Y139" t="inlineStr">
        <is>
          <t>found</t>
        </is>
      </c>
      <c r="Z139" t="n">
        <v>1087</v>
      </c>
      <c r="AA139" t="inlineStr">
        <is>
          <t>galesburg.com</t>
        </is>
      </c>
      <c r="AD139" t="inlineStr">
        <is>
          <t>Unidentified</t>
        </is>
      </c>
    </row>
    <row r="140" ht="34.5" customHeight="1">
      <c r="A140" s="2" t="n">
        <v>53</v>
      </c>
      <c r="B140" s="2" t="n">
        <v>16</v>
      </c>
      <c r="C140" s="2" t="inlineStr">
        <is>
          <t>Midwest Flooding (Summer 2008)</t>
        </is>
      </c>
      <c r="D140" s="2" t="inlineStr">
        <is>
          <t>Flooding</t>
        </is>
      </c>
      <c r="E140" s="2" t="n">
        <v>20080401</v>
      </c>
      <c r="F140" s="2" t="n">
        <v>20080630</v>
      </c>
      <c r="G140" s="2" t="n">
        <v>14838</v>
      </c>
      <c r="H140" s="2" t="n">
        <v>9958.4</v>
      </c>
      <c r="I140" s="2" t="n">
        <v>24</v>
      </c>
      <c r="J140" s="2" t="inlineStr">
        <is>
          <t>IA,IL,IN,KS,MI,MN,MO,ND,NE,OH,SD,WI</t>
        </is>
      </c>
      <c r="K140" s="2" t="inlineStr">
        <is>
          <t>10,11,12,13,8,9,National</t>
        </is>
      </c>
      <c r="L140" s="2" t="inlineStr">
        <is>
          <t>https://www.npr.org/2008/06/09/91327133/midwest-faces-flooding-deaths-after-rains</t>
        </is>
      </c>
      <c r="M140" s="5" t="inlineStr">
        <is>
          <t>Midwest Faces Flooding, Deaths After Rains - NPR</t>
        </is>
      </c>
      <c r="N140" s="5" t="inlineStr">
        <is>
          <t>Jun 9, 2008 ... Flooding continues in parts of the Midwest today. That's after weekend thunderstorms battered communities in Indiana, Wisconsin and other states.</t>
        </is>
      </c>
      <c r="O140" s="2" t="inlineStr">
        <is>
          <t>Relevant</t>
        </is>
      </c>
      <c r="P140" s="2" t="n">
        <v>0</v>
      </c>
      <c r="Q140" t="inlineStr">
        <is>
          <t>C</t>
        </is>
      </c>
      <c r="S140" t="b">
        <v>0</v>
      </c>
      <c r="T140" t="inlineStr">
        <is>
          <t>The article directly covers the Summer 2008 Midwest flooding event, reporting on impacts in Wisconsin, Indiana, Iowa, and Michigan within the event window. There is no mention of climate change, global warming, or any causal attribution — coverage is purely focused on immediate impacts, evacuations, deaths, and emergency response.</t>
        </is>
      </c>
      <c r="U140" s="2">
        <f>IF(SUMPRODUCT(--ISNUMBER(SEARCH('National Domains'!$A$2:$A$48,L140)))&gt;0,"Yes","No")</f>
        <v/>
      </c>
      <c r="V140" s="2">
        <f>IF(COUNTIFS(Calibration!$A:$A,A140,Calibration!$B:$B,B140)&gt;0,"Yes","No")</f>
        <v/>
      </c>
      <c r="W140" s="4" t="inlineStr">
        <is>
          <t>Midwest Faces Flooding, Deaths After Rains
Soldiers have been deployed to help evacuate people in a flooded Wisconsin county, while parts of Indiana are federal disaster areas following a weekend of torrential rain. Iowa was also hit by the storms, blamed for a handful of deaths in the region.
MICHELE NORRIS, host:
From NPR News, this is ALL THINGS CONSIDERED. I'm Michele Norris.
MELISSA BLOCK, host:
And I'm Melissa Block.
Flooding continues in parts of the Midwest today. That's after weekend thunderstorms battered communities in Indiana, Wisconsin and other states. Several counties have been declared federal or state disaster areas. More than a thousand people have been evacuated from their homes, and sandbagging efforts will continue into the night.
NPR's Cheryl Corley reports.
CHERYL CORLEY: For some areas in the Midwest, it is simply water, water everywhere.
Ms. LORI GETTER (Emergency Management Worker): We've just been deluged with water for the southern half of the state.
CORLEY: Lori Getter is an emergency management worker for the state of Wisconsin.
Ms. GETTER: We have at least 30 counties under a state of emergency right now. Evacuations continue to take place. Many communities are surrounded by water, and roads are closed. It is just a mess out there.
(Soundbite of flood water)
CORLEY: Flood waters have washed away at least three houses in Wisconsin, and hundreds of residents like Carol Ann Sheldon(ph), who lives near a dam near Viroqua, Wisconsin, have had to evacuate their homes.
Ms. CAROL ANN SHELDON (Evacuee): It's kind of freaky with all the water close up to you, but it's going down pretty good now.
CORLEY: Sheldon says her family had to suffer through floods last year as well, when torrents of water carried entire houses out toward highways. She says this year is different.
Ms. SHELDON: Because we didn't have this much out here. It was in our yard, but not much going down the other side underneath the bridge in there.
CORLEY: By this morning in Indiana, flooding at eight sites had reached record levels, eclipsing flood levels of 1913. The state was hit with 11 inches of rain and President Bush yesterday declared 29 of Indiana's counties disaster areas, and military crews have joined desperate sandbagging efforts in the state.
Steve Stripy(ph) owns a body shop in Elnora, Indiana, where officials have urged residents to evacuate by late this evening in fear that Indiana's White River may top over the levy there.
Mr. STEVE STRIPY (Shop Owner): About every year - a couple of times a year, we'll have a problem with this levy, having to sandbag it, but this here is the worst I've ever seen. But you know, this is the worst rains I've ever seen north, and all that has to come here. I mean that's where it goes, from north to south, and we're on the south end of it; we're going to get the worst part of it even though we didn't get the storm here.
CORLEY: There have been at least 10 deaths blamed on the stormy weekend weather - most of them in the Midwest, one in Indiana, and at least five people were killed in Michigan, including the driver of a car who died after a tree fell on the vehicle, and two people delivering newspapers for the Grand Rapids Press; they drowned when the car they were driving on collapsed beneath their car, plunging them into a flooded ravine.
Ms. LYNN POSTMA(ph) (Waitress): You couldn't see out the window. It was raining so hard.
CORLEY: Lynn Postma is a head waitress at Caloco(ph) Kitchen in Douglas, Michigan, about five miles from where the accident occurred.
Ms. POSTMA: And it was just thunder and lightning so hard, raining in sheets. And I went to bed and it got so loud that I couldn't go to sleep, so I got back up for a while. But it was scary. We had real heavy rain coming down real hard for probably five or six hours, and I've never seen anything like that before.
CORLEY: Other areas were just as hard hit. In Iowa, the governor says nearly a third of the state's 99 counties need federal help. In Mason City, the water treatment plant was swamped, so thousands of residents there have no drinking water.
Patrick Slattery is with the National Weather Service. He says even though there hasn't been much rain today, the soggy Midwest is not out of trouble yet.
Mr. PATRICK SLATTERY (Public Affairs Officer): We're not by any means, and what we have is a situation where the ground is so saturated it cannot absorb any more moisture, so any rain fall at all just adds to the flooding problems.
CORLEY: So Slattery says it remains a dangerous situation, and he says people should stay out of floodwaters because even in familiar areas where there was once a road there may be none.
Cheryl Corley, NPR News, Chicago.
Copyright © 2008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40" t="inlineStr">
        <is>
          <t>http://web.archive.org/web/20250720102432/https://www.npr.org/2008/06/09/91327133/midwest-faces-flooding-deaths-after-rains</t>
        </is>
      </c>
      <c r="Y140" t="inlineStr">
        <is>
          <t>found</t>
        </is>
      </c>
      <c r="Z140" t="n">
        <v>888</v>
      </c>
      <c r="AA140" t="inlineStr">
        <is>
          <t>npr.org</t>
        </is>
      </c>
      <c r="AB140" t="n">
        <v>-4.34</v>
      </c>
      <c r="AC140" t="n">
        <v>-2.5</v>
      </c>
      <c r="AD140" t="inlineStr">
        <is>
          <t>Left-leaning</t>
        </is>
      </c>
    </row>
    <row r="141" ht="34.5" customHeight="1">
      <c r="A141" s="2" t="n">
        <v>53</v>
      </c>
      <c r="B141" s="2" t="n">
        <v>17</v>
      </c>
      <c r="C141" s="2" t="inlineStr">
        <is>
          <t>Midwest Flooding (Summer 2008)</t>
        </is>
      </c>
      <c r="D141" s="2" t="inlineStr">
        <is>
          <t>Flooding</t>
        </is>
      </c>
      <c r="E141" s="2" t="n">
        <v>20080401</v>
      </c>
      <c r="F141" s="2" t="n">
        <v>20080630</v>
      </c>
      <c r="G141" s="2" t="n">
        <v>14838</v>
      </c>
      <c r="H141" s="2" t="n">
        <v>9958.4</v>
      </c>
      <c r="I141" s="2" t="n">
        <v>24</v>
      </c>
      <c r="J141" s="2" t="inlineStr">
        <is>
          <t>IA,IL,IN,KS,MI,MN,MO,ND,NE,OH,SD,WI</t>
        </is>
      </c>
      <c r="K141" s="2" t="inlineStr">
        <is>
          <t>10,11,12,13,8,9,National</t>
        </is>
      </c>
      <c r="L141" s="2" t="inlineStr">
        <is>
          <t>https://www.npr.org/2008/06/13/91461350/hour-two-midwest-floods-reach-historic-proportions</t>
        </is>
      </c>
      <c r="M141" s="5" t="inlineStr">
        <is>
          <t>Hour Two: Midwest Floods Reach 'Historic' Proportions - NPR</t>
        </is>
      </c>
      <c r="N141" s="5" t="inlineStr">
        <is>
          <t>Jun 13, 2008 ... Secretary MICHAEL CHERTOFF (U.S. Department of Homeland Security): We will work as hard and as efficiently as we can to get everybody stabilized ...</t>
        </is>
      </c>
      <c r="O141" s="2" t="inlineStr">
        <is>
          <t>Relevant</t>
        </is>
      </c>
      <c r="P141" s="2" t="n">
        <v>0</v>
      </c>
      <c r="Q141" t="inlineStr">
        <is>
          <t>C</t>
        </is>
      </c>
      <c r="S141" t="b">
        <v>0</v>
      </c>
      <c r="T141" t="inlineStr">
        <is>
          <t>The article directly covers the Summer 2008 Midwest flooding event, detailing impacts across Iowa, Wisconsin, Minnesota, Indiana, Illinois, and Missouri within the event window. There is no mention of climate change or any causal attribution — it is purely event reporting on impacts, evacuations, and emergency response.</t>
        </is>
      </c>
      <c r="U141" s="2">
        <f>IF(SUMPRODUCT(--ISNUMBER(SEARCH('National Domains'!$A$2:$A$48,L141)))&gt;0,"Yes","No")</f>
        <v/>
      </c>
      <c r="V141" s="2">
        <f>IF(COUNTIFS(Calibration!$A:$A,A141,Calibration!$B:$B,B141)&gt;0,"Yes","No")</f>
        <v/>
      </c>
      <c r="W141" s="4" t="inlineStr">
        <is>
          <t>Hour Two: Midwest Floods Reach 'Historic' Proportions
Severe flooding continues in the midwest. Heavy rains are keeping the Mississippi River above flood stage, and it's expected to remain a flood threat through next week. Iowa is getting the worst of what the National Weather Service is calling a "historic hydrological event."
BILL WOLFF: From NPR News in New York, this is the Bryant Park Project.
(Soundbite of music)
MIKE PESCA, host:
Overlooking historic Bryant Park in midtown Manhattan, live from NPR Studios, this is the Bryant Park Project from NPR News. News, information, Bonnaroo! I'm Mike Pesca. It's Friday, June 13th, 2008. And there are some who say that you cannot do a freeform jazz exploration in front of a festival crowd, but there are others who say you can. And in fact, if you do, you might get topped to billing above the puppets.
The Bonnaroo Festival is taking place as we speak, and before we spoke and after we spoke. It penetrates and surrounds us. And we're going to be talking about that festival. It could be the most eclectic music festival you've ever heard of. Our friend Andy Langer with Esquire Magazine is coming by. He'll be giving us a preview.
Also coming up on the show this hour, South Koreans are upset about American beef exports. There is more to the anger than meets the eye, or meets the truth, as the case may be, what's behind the furor. We will drill down into that story.
And a dirty ref is accusing the NBA of pressuring their referees to call games in favor of certain teams. You know, the obvious question, when someone talks about the NBA and officiating, is, has anyone talked to Ralph Nader about what he thinks about this? And that's where we at the BPP are ahead of the curve. Ralph Nader will be here to talk basketball.
It is not just our new exploration where we book the weirdest guest for the weirdest segment. The ghost of Caspar Weinberger on Britney Spear's new album. No, there is a point to this. Ralph Nader actually came up in the NBA ref's accusations. So we're going to talk to said Mr. Nader, President Nader - presidential candidate - and I'm sure we'll be extending equal time to Barack Obama and John McCain and anybody else who wants to talk about NBA refereeing. We'll get today's headlines in just a minute, but first...
(Soundbite of music)
PESCA: "A historic hydrological event." That's what the National Weather Service is calling the continuing flooding in Midwest, and Iowa is getting the worst of it. As that state mourns the four teens killed by a tornado that hit a Boy Scout camp there Wednesday night, Iowa enters the seventh day of major flooding. Iowa Governor Chet Culver.
(Soundbite of press conference)
Governor CHET CULVER (Democrat, Iowa): We now have 55 counties across the state that have been declared state disaster areas. We continue to have very serious problems in just about every river in our state reaching all-time record flood levels.
PESCA: In Cedar Rapids, 100 city blocks have flooded, and more than 3,000 homes have been evacuated. Homes in Iowa City have been cleared as well, with residents in Des Moines being urged to leave. Governor Culver and FEMA Director David Paulison are set to tour flood-damaged areas today. Homeland Security Secretary Michael Chertoff says Iowa can depend on federal assistance.
(Soundbite of press conference)
Secretary MICHAEL CHERTOFF (U.S. Department of Homeland Security): We will work as hard and as efficiently as we can to get everybody stabilized and back on their feet again and start the process of rebuilding as soon as possible.
PESCA: Thunderstorms added to floodwaters in Wisconsin yesterday. Power was shut off to hundreds of people outside of Madison. In southwestern parts of the state, flashfloods closed two highways and destroyed homes. Central and eastern parts of the state also saw tornados last night. In Minnesota yesterday, one man was killed when his car slid into floodwaters. The Cedar River has reached seven feet above sea level, and high water has also affected Indiana and Illinois this week.
The National Weather Service says the Midwest should get a break from heavy rains over the next few days, but communities in northern Missouri are sandbagging in anticipation of a swell in the Missouri River that's expected this weekend. And the Mississippi River remains a flood threat through next Wednesday. You can go to npr.org throughout the day for updates on this story. Now let's get some more of today's headlines with the BPP's Mark Garrison.
Copyright © 2008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41" t="inlineStr">
        <is>
          <t>https://web.archive.org/web/20260620023652/https://www.npr.org/2008/06/13/91461350/hour-two-midwest-floods-reach-historic-proportions</t>
        </is>
      </c>
      <c r="Y141" t="inlineStr">
        <is>
          <t>found</t>
        </is>
      </c>
      <c r="Z141" t="n">
        <v>836</v>
      </c>
      <c r="AA141" t="inlineStr">
        <is>
          <t>npr.org</t>
        </is>
      </c>
      <c r="AB141" t="n">
        <v>-4.34</v>
      </c>
      <c r="AC141" t="n">
        <v>-2.5</v>
      </c>
      <c r="AD141" t="inlineStr">
        <is>
          <t>Left-leaning</t>
        </is>
      </c>
    </row>
    <row r="142" ht="34.5" customHeight="1">
      <c r="A142" s="2" t="n">
        <v>53</v>
      </c>
      <c r="B142" s="2" t="n">
        <v>18</v>
      </c>
      <c r="C142" s="2" t="inlineStr">
        <is>
          <t>Midwest Flooding (Summer 2008)</t>
        </is>
      </c>
      <c r="D142" s="2" t="inlineStr">
        <is>
          <t>Flooding</t>
        </is>
      </c>
      <c r="E142" s="2" t="n">
        <v>20080401</v>
      </c>
      <c r="F142" s="2" t="n">
        <v>20080630</v>
      </c>
      <c r="G142" s="2" t="n">
        <v>14838</v>
      </c>
      <c r="H142" s="2" t="n">
        <v>9958.4</v>
      </c>
      <c r="I142" s="2" t="n">
        <v>24</v>
      </c>
      <c r="J142" s="2" t="inlineStr">
        <is>
          <t>IA,IL,IN,KS,MI,MN,MO,ND,NE,OH,SD,WI</t>
        </is>
      </c>
      <c r="K142" s="2" t="inlineStr">
        <is>
          <t>10,11,12,13,8,9,National</t>
        </is>
      </c>
      <c r="L142" s="2" t="inlineStr">
        <is>
          <t>https://www.nytimes.com/2008/06/17/us/17Flood.html</t>
        </is>
      </c>
      <c r="M142" s="5" t="inlineStr">
        <is>
          <t>In Midwest Floods, a Threat to Crops - The New York Times</t>
        </is>
      </c>
      <c r="N142" s="5" t="inlineStr">
        <is>
          <t>Jun 17, 2008 ... ... to site index. U.S. · Today's Paper · U.S.|In Midwest Floods, a Threat to Crops. https://www.nytimes.com/2008/06/17/us/17Flood.html. Share ...</t>
        </is>
      </c>
      <c r="O142" s="2" t="inlineStr">
        <is>
          <t>Relevant</t>
        </is>
      </c>
      <c r="P142" s="2" t="n">
        <v>0</v>
      </c>
      <c r="Q142" t="inlineStr">
        <is>
          <t>C</t>
        </is>
      </c>
      <c r="S142" t="b">
        <v>0</v>
      </c>
      <c r="T142" t="inlineStr">
        <is>
          <t>The article directly covers the Summer 2008 Midwest flooding in Iowa (Cedar Rapids, Cedar River), including agricultural and displacement impacts, falling squarely within the event window. There is no mention of climate change, global warming, or any causal framing — only event impacts and response reporting.</t>
        </is>
      </c>
      <c r="U142" s="2">
        <f>IF(SUMPRODUCT(--ISNUMBER(SEARCH('National Domains'!$A$2:$A$48,L142)))&gt;0,"Yes","No")</f>
        <v/>
      </c>
      <c r="V142" s="2">
        <f>IF(COUNTIFS(Calibration!$A:$A,A142,Calibration!$B:$B,B142)&gt;0,"Yes","No")</f>
        <v/>
      </c>
      <c r="W142" s="4" t="inlineStr">
        <is>
          <t>Supported by
In Midwest Floods, a Threat to Crops
NEWHALL, Iowa  Here, in some of the best soil in the world, the stunted stalks of Dave Timmerman’s newly planted corn are wilting in what sometimes look more like rice paddies than the plains, the sunshine glinting off of pools of collected water. Although time is running out, he has yet to plant all of his soybean crop because the waterlogged soil cannot support his footsteps, much less heavy machinery.
Mr. Timmerman’s small farm has been flooded four times in the past month by the Wildcat Creek, a tributary of the Cedar River which overflowed its banks at a record 31 feet last week, causing catastrophic damage in nearby Cedar Rapids and other eastern Iowa towns and farmsteads.
“In the lean years, we had beautiful crops but they weren’t worth much,” Mr. Timmerman said, surveying his farm, which his family has tended since his great-great-grandfather. “Now, with commodity prices sky high, mother nature is throwing us all these curve balls. I’m 42 years old and these are by far the poorest crops I’ve ever seen.”
And he added, “It’s going downhill by the day.”
As the floodwaters receded in some areas, they rose in others.
On Monday in Cedar Rapids  where the Cedar River crested at 31 feet on Friday  flood waters pulled back and thousands of worried home owners lined up at checkpoints, hoping to return to their properties. But dangerous conditions caused by gas leaks, downed power lines, spilled sewage and the stagnant waters led safety officials to continue blocking people from returning home.
As of Monday morning, about 36,000 people throughout Iowa had been evacuated from their homes, more than two thirds of them in Cedar Rapids, a state official told The Associated Press. Dana Perino, the White House press secretary, said that President Bush would be traveling to Iowa on Thursday when he returns from a trip to Europe.
Advertisement</t>
        </is>
      </c>
      <c r="X142" t="inlineStr">
        <is>
          <t>http://web.archive.org/web/20250323113136/https://www.nytimes.com/2008/06/17/us/17Flood.html</t>
        </is>
      </c>
      <c r="Y142" t="inlineStr">
        <is>
          <t>found</t>
        </is>
      </c>
      <c r="Z142" t="n">
        <v>323</v>
      </c>
      <c r="AA142" t="inlineStr">
        <is>
          <t>nytimes.com</t>
        </is>
      </c>
      <c r="AB142" t="n">
        <v>-8.02</v>
      </c>
      <c r="AC142" t="n">
        <v>-2.5</v>
      </c>
      <c r="AD142" t="inlineStr">
        <is>
          <t>Left-leaning</t>
        </is>
      </c>
    </row>
    <row r="143" ht="34.5" customHeight="1">
      <c r="A143" s="2" t="n">
        <v>53</v>
      </c>
      <c r="B143" s="2" t="n">
        <v>19</v>
      </c>
      <c r="C143" s="2" t="inlineStr">
        <is>
          <t>Midwest Flooding (Summer 2008)</t>
        </is>
      </c>
      <c r="D143" s="2" t="inlineStr">
        <is>
          <t>Flooding</t>
        </is>
      </c>
      <c r="E143" s="2" t="n">
        <v>20080401</v>
      </c>
      <c r="F143" s="2" t="n">
        <v>20080630</v>
      </c>
      <c r="G143" s="2" t="n">
        <v>14838</v>
      </c>
      <c r="H143" s="2" t="n">
        <v>9958.4</v>
      </c>
      <c r="I143" s="2" t="n">
        <v>24</v>
      </c>
      <c r="J143" s="2" t="inlineStr">
        <is>
          <t>IA,IL,IN,KS,MI,MN,MO,ND,NE,OH,SD,WI</t>
        </is>
      </c>
      <c r="K143" s="2" t="inlineStr">
        <is>
          <t>10,11,12,13,8,9,National</t>
        </is>
      </c>
      <c r="L143" s="2" t="inlineStr">
        <is>
          <t>https://www.npr.org/2008/04/18/89750319/flood-experts-say-east-midwest-primed-for-disaster</t>
        </is>
      </c>
      <c r="M143" s="5" t="inlineStr">
        <is>
          <t>Flood Experts Say East, Midwest Primed for Disaster - NPR</t>
        </is>
      </c>
      <c r="N143" s="5" t="inlineStr">
        <is>
          <t>Apr 18, 2008 ... The U.S. government's "flood chasers," who study flows of water to improve flood forecasts, are on high alert. Sponsor Message. STEVE INSKEEP, ...</t>
        </is>
      </c>
      <c r="O143" s="2" t="inlineStr">
        <is>
          <t>Relevant</t>
        </is>
      </c>
      <c r="P143" s="2" t="n">
        <v>0</v>
      </c>
      <c r="Q143" t="inlineStr">
        <is>
          <t>C</t>
        </is>
      </c>
      <c r="S143" t="b">
        <v>0</v>
      </c>
      <c r="T143" t="inlineStr">
        <is>
          <t>The article, dated April 18, 2008, is directly relevant to the Midwest Flooding event — it covers flood forecasting and preparation in Indiana and the broader Midwest during the lead-up to the disaster window. There is no mention of climate change or any causal attribution; the piece focuses entirely on flood monitoring operations, USGS hydrologists, and flood warning infrastructure.</t>
        </is>
      </c>
      <c r="U143" s="2">
        <f>IF(SUMPRODUCT(--ISNUMBER(SEARCH('National Domains'!$A$2:$A$48,L143)))&gt;0,"Yes","No")</f>
        <v/>
      </c>
      <c r="V143" s="2">
        <f>IF(COUNTIFS(Calibration!$A:$A,A143,Calibration!$B:$B,B143)&gt;0,"Yes","No")</f>
        <v/>
      </c>
      <c r="W143" s="4" t="inlineStr">
        <is>
          <t>Flood Experts Say East, Midwest Primed for Disaster
Related NPR Stories
Flood forecasters in the East and Midwest worry that heavy snows and rain this year have set the stage for a potentially disastrous flood season. The U.S. government's "flood chasers," who study flows of water to improve flood forecasts, are on high alert.
STEVE INSKEEP, host:
Huge parts of this country are preparing for spring floods. The Northeast had a rough winter which left big snow packs in the mountains ready to melt. In the Midwest, some rivers are already filled, which adds to the importance of the work we're going to hear about next. Researchers are wading into the water in hopes of improving flood warnings. NPR's John Nielsen joins some flood chasers on a river in southern Indiana.
Mr. BOB HOLMES (Hydrologist): Okay. We're started.
JOHN NIELSEN: What's the water speed?
Measuring a river while it's flowing all around you can make nailing jello to a wall look easy. But flood chasers have their ways.
(Soundbite of motor)
NIELSEN: Huddled inside a beat-up 18 foot aluminum motorboat, a team of hydrologists from the U.S. geological survey is about to pull a bunch of high tech gizmos through the muddy waters of the White River. Doppler guns, says Bob Holmes, they map the speed and the direction of hidden currents.
Mr. HOLMES: Every half of meter, we're getting three-dimensional velocity all the way through the water column and all the way across, so we have literally hundreds of observations of velocity and depth before we get to other side.
NIELSEN: Holmes says flood chasing can be a risky job, but he also says it's essential to collect information from as many swollen rivers as possible. He says that makes it easier to figure out exactly how fast a particular river is rising and to predict how long it might be before the towns downstream could face a full-blown flood.
Mr. HOLMES: 'Cause you got to remember, even though it's not devastating flooding here on the White, this feeds into the Wabash, which then feeds into the Ohio, which then feeds into the lower Mississippi, sort of like dominoes, if you blow it on the upper end, that kind of cascades on down.
NIELSEN: Within hours, the data gathered by this team could be in the hands of flood experts at the National Weather Service. They combine it with satellite readings and rainfall predictions. The result is often a timely warning that can save lots of lives like this one from Southern Indiana.
Unidentified Male: River flooding will occur along portions of the Wabash, lower wide and east fork of the White River through mid-week. See latest flood statements.
NIELSEN: Actually the information gathered by the flood chasers is used for more than warnings, towns and cities use it to figure out when it's safe to swim in big rivers and when it is not safe for power plants to pull water out of small ones. Jan Crider, a flood expert with the Indiana Department of Homeland Security says she wants to start using this information to help predict the ways in which new developments might make floods bigger and more dangerous.
Ms. JAN CRIDER (Flood expert, Indiana Department of Home Security): Because as communities develop, waters get to the rivers faster, so it tends to make the height and the level of the water go up faster. So places that had never flooded before, are probably flooding now.
NIELSEN: But flood chasers say it's been getting harder to collect this information. Here in Indiana, flood chasing teams have been getting smaller due to budget cuts. About a dozen hydrologists now keep an eye on more than 200 different waterways. At the same time these researchers are struggling to maintain the state's 170 stream-high cases. Most of those gauges are locked inside big, rusted metal boxes that look a little bit like fortified port-a-potties.
Mr. HOLMES: Well let's see what we got inside here.
NIELSEN: A group of USGS researchers recently checked out this gauge on a river in northern Indiana after it started sending question marks up to a satellite instead of water level readings. It turns out the wires have been eaten by mice, but Robert Holmes of the USGS says mice may be the least of the threats faced by the river chasers.
Mr. HOLMES: You can get a beaver chewing on lines, a satellite antennae can get shot off with a deer slug, we've got gauges that you have to be very careful when we go into them, make sure our cars are plainly visible, our vehicles, because we've had people shoot deer slugs through the doors of the gauging stations.
NIELSEN: Holmes thinks people would be a lot more respectful of these gauges if they knew how often they helped people get out of the way of floods. Already, he says, the gauges have helped give early warning of two big floods in Indiana. He's worried that this spring, there could be many more to come.
John Nielsen, NPR News.
Copyright © 2008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43" t="inlineStr">
        <is>
          <t>http://web.archive.org/web/20250720121952/https://www.npr.org/2008/04/18/89750319/flood-experts-say-east-midwest-primed-for-disaster</t>
        </is>
      </c>
      <c r="Y143" t="inlineStr">
        <is>
          <t>found</t>
        </is>
      </c>
      <c r="Z143" t="n">
        <v>910</v>
      </c>
      <c r="AA143" t="inlineStr">
        <is>
          <t>npr.org</t>
        </is>
      </c>
      <c r="AB143" t="n">
        <v>-4.34</v>
      </c>
      <c r="AC143" t="n">
        <v>-2.5</v>
      </c>
      <c r="AD143" t="inlineStr">
        <is>
          <t>Left-leaning</t>
        </is>
      </c>
    </row>
    <row r="144" ht="34.5" customHeight="1">
      <c r="A144" s="2" t="n">
        <v>53</v>
      </c>
      <c r="B144" s="2" t="n">
        <v>20</v>
      </c>
      <c r="C144" s="2" t="inlineStr">
        <is>
          <t>Midwest Flooding (Summer 2008)</t>
        </is>
      </c>
      <c r="D144" s="2" t="inlineStr">
        <is>
          <t>Flooding</t>
        </is>
      </c>
      <c r="E144" s="2" t="n">
        <v>20080401</v>
      </c>
      <c r="F144" s="2" t="n">
        <v>20080630</v>
      </c>
      <c r="G144" s="2" t="n">
        <v>14838</v>
      </c>
      <c r="H144" s="2" t="n">
        <v>9958.4</v>
      </c>
      <c r="I144" s="2" t="n">
        <v>24</v>
      </c>
      <c r="J144" s="2" t="inlineStr">
        <is>
          <t>IA,IL,IN,KS,MI,MN,MO,ND,NE,OH,SD,WI</t>
        </is>
      </c>
      <c r="K144" s="2" t="inlineStr">
        <is>
          <t>10,11,12,13,8,9,National</t>
        </is>
      </c>
      <c r="L144" s="2" t="inlineStr">
        <is>
          <t>https://www.npr.org/2008/06/13/91461313/massive-midwest-floods-reach-historic-proportions</t>
        </is>
      </c>
      <c r="M144" s="5" t="inlineStr">
        <is>
          <t>Massive Midwest Floods Reach 'Historic' Proportions - NPR</t>
        </is>
      </c>
      <c r="N144" s="5" t="inlineStr">
        <is>
          <t>Jun 13, 2008 ... Massive Midwest Floods Reach 'Historic' Proportions. June 13, 20087:00 AM ET ... In southwestern parts of the state, flashfloods closed two ...</t>
        </is>
      </c>
      <c r="O144" s="2" t="inlineStr">
        <is>
          <t>Relevant</t>
        </is>
      </c>
      <c r="P144" s="2" t="n">
        <v>0</v>
      </c>
      <c r="Q144" t="inlineStr">
        <is>
          <t>C</t>
        </is>
      </c>
      <c r="S144" t="b">
        <v>0</v>
      </c>
      <c r="T144" t="inlineStr">
        <is>
          <t>The article is a June 13, 2008 NPR broadcast segment directly covering the Midwest flooding event, including impacts in Iowa, Wisconsin, Minnesota, Indiana, Illinois, and Missouri. There is no mention of climate change or any causal attribution — it is pure event reporting on impacts, evacuations, and government response.</t>
        </is>
      </c>
      <c r="U144" s="2">
        <f>IF(SUMPRODUCT(--ISNUMBER(SEARCH('National Domains'!$A$2:$A$48,L144)))&gt;0,"Yes","No")</f>
        <v/>
      </c>
      <c r="V144" s="2">
        <f>IF(COUNTIFS(Calibration!$A:$A,A144,Calibration!$B:$B,B144)&gt;0,"Yes","No")</f>
        <v/>
      </c>
      <c r="W144" s="4" t="inlineStr">
        <is>
          <t>Massive Midwest Floods Reach 'Historic' Proportions
Severe flooding continues in the midwest. Heavy rains are keeping the Mississippi River above flood stage, and it's expected to remain a flood threat through next week. Iowa is getting the worst of what the National Weather Service is calling a "historic hydrological event."
BILL WOLFF: From NPR News in New York. This is the Bryant Park Project.
(Soundbite of music)
MIKE PESCA, host:
Overlooking historic Bryant Park in midtown Manhattan, live from NPR studios, this is the Bryant Park Project from NPR News. News, information, Friday the 13th.
(Soundbite of movie "Friday the 13th")
PESCA: I'm Mike Pesca, and thanks to the scary movie, I have just wet myself. It is, indeed, Friday the 13th, 2008. Jason Voorhees, a criminal so brilliant he wore a hockey mask that didn't even had a painted eagle or a brick wall on it, like the goalies of today's do. You know, by wearing the mask, you know, he turned that from, oh, that's a goalie mask.
Now people see that white mask, and just say, oh, that's Jason from "Friday the 13th." It's when one guy gets a fashion accessory and ruins it for everyone else. Sort of like Regis Philbin did with those tone-on-tone ties and the shirt. Used to my fashion go-to, now everyone's like, what are you, hosting "Who Wants to Be a Millionaire?"
We won't be talking about the movie, "Friday the 13th." We'll be talking about the actual phenomenon, Friday the 13th. We're going to explore some myths and legends surrounding the number 13 and this very day. How did it get to be such an awful number and an awful day?
Also on the show today, the Supreme Court handed down a decision that would give detainees of Guantanamo Bay, Cuba, the right to federal court to challenge their detention. We'll get an in-depth report from NPR's Nina Totenberg.
And as it is Friday, it means movies with our movie guy, Daniel Holloway. On the docket this weekend, the "Incredible Hulk," and the latest from M. Night Sh (ph) - how does he say his name? Shyamalan. I always get that wrong. As does, you know, most everyone else in Hollywood. His latest movie is called, "The Happening."
Also a talk with the author of a new biography on Sonic Youth. And we will get today's headlines in just a minute, but first...
(Soundbite of music)
PESCA: "A historic hydrological event." That's what the National Weather Service is calling the continuing flooding in Midwest, and Iowa is getting the worst of it. As that state mourns the four teens killed by a tornado that hit a Boy Scout camp there Wednesday night, Iowa enters its seventh day of major flooding. Iowa Governor Chet Culver.
(Soundbite of press conference)
Governor CHET CULVER (Democrat, Iowa): We now have 55 counties across the state that have been declared state disaster areas. We continue to have very serious problems in just about every river in our state reaching all-time record flood levels.
PESCA: In Cedar Rapids, 100 city blocks have flooded, and more than 3,000 homes have been evacuated. Homes in Iowa City have been cleared as well, with residents in Des Moines being urged to leave. Governor Culver and FEMA Director David Paulison are set to tour flood-damaged areas today. Homeland Security Secretary Michael Chertoff says Iowa can depend on federal assistance.
(Soundbite of press conference)
Secretary MICHAEL CHERTOFF (U.S. Department of Homeland Security): We will work as hard and as efficiently as we can to get everybody stabilized and back on their feet again and start the process of rebuilding as soon as possible.
PESCA: Thunderstorms added to floodwaters in Wisconsin yesterday. Power was shut off to hundreds of people outside of Madison. In southwestern parts of the state, flashfloods closed two highways and destroyed homes. Central and eastern parts of the state also saw tornados last night. In Minnesota yesterday, one man was killed when his car slid into floodwaters. The Cedar River has reached seven feet above sea level, and high water has also affected Indiana and Illinois this week.
The National Weather Service says the Midwest should get a break from heavy rains over the next few days, but communities in northern Missouri are sandbagging in anticipation of a swell in the Missouri River that's expected this weekend. And the Mississippi River remains a flood threat through next Wednesday. You can go to npr.org throughout the day for updates on this story. Now let's get some more of today's headlines with the BPP's Mark Garrison.
Copyright © 2008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44" t="inlineStr">
        <is>
          <t>http://web.archive.org/web/20250827100002/https://www.npr.org/2008/06/13/91461313/massive-midwest-floods-reach-historic-proportions</t>
        </is>
      </c>
      <c r="Y144" t="inlineStr">
        <is>
          <t>found</t>
        </is>
      </c>
      <c r="Z144" t="n">
        <v>830</v>
      </c>
      <c r="AA144" t="inlineStr">
        <is>
          <t>npr.org</t>
        </is>
      </c>
      <c r="AB144" t="n">
        <v>-4.34</v>
      </c>
      <c r="AC144" t="n">
        <v>-2.5</v>
      </c>
      <c r="AD144" t="inlineStr">
        <is>
          <t>Left-leaning</t>
        </is>
      </c>
    </row>
    <row r="145" ht="34.5" customHeight="1">
      <c r="A145" s="2" t="n">
        <v>54</v>
      </c>
      <c r="B145" s="2" t="n">
        <v>1</v>
      </c>
      <c r="C145" s="2" t="inlineStr">
        <is>
          <t>Hurricane Dolly (July 2008)</t>
        </is>
      </c>
      <c r="D145" s="2" t="inlineStr">
        <is>
          <t>Tropical Cyclone</t>
        </is>
      </c>
      <c r="E145" s="2" t="n">
        <v>20080723</v>
      </c>
      <c r="F145" s="2" t="n">
        <v>20080725</v>
      </c>
      <c r="G145" s="2" t="n">
        <v>1812.2</v>
      </c>
      <c r="H145" s="2" t="n">
        <v>1267.3</v>
      </c>
      <c r="I145" s="2" t="n">
        <v>3</v>
      </c>
      <c r="J145" s="2" t="inlineStr">
        <is>
          <t>TX</t>
        </is>
      </c>
      <c r="K145" s="2" t="inlineStr">
        <is>
          <t>13,14,15,National</t>
        </is>
      </c>
      <c r="L145" s="2" t="inlineStr">
        <is>
          <t>https://www.chron.com/neighborhood/tomball/news/article/NWEMS-deployed-to-San-Antonio-for-hurricane-relief-9400865.php</t>
        </is>
      </c>
      <c r="M145" s="5" t="inlineStr">
        <is>
          <t>NWEMS deployed to San Antonio for hurricane relief - Chron</t>
        </is>
      </c>
      <c r="N145" s="5" t="inlineStr">
        <is>
          <t>Jul 23, 2008 ... NWEMS deployed to San Antonio for hurricane relief. By ALLEN JONES July 23, 2008 ... Hurricane Dolly hits South Texas. Northwest ... Want more Chron ...</t>
        </is>
      </c>
      <c r="O145" s="2" t="inlineStr">
        <is>
          <t>Relevant</t>
        </is>
      </c>
      <c r="P145" s="2" t="n">
        <v>0</v>
      </c>
      <c r="Q145" t="inlineStr">
        <is>
          <t>C</t>
        </is>
      </c>
      <c r="S145" t="b">
        <v>0</v>
      </c>
      <c r="T145" t="inlineStr">
        <is>
          <t>The article is directly about Hurricane Dolly's imminent landfall in South Texas (July 23, 2008), covering emergency response staging and meteorological forecasts. No causal attribution to climate change or any other factor is mentioned — it is purely event/response reporting.</t>
        </is>
      </c>
      <c r="U145" s="2">
        <f>IF(SUMPRODUCT(--ISNUMBER(SEARCH('National Domains'!$A$2:$A$48,L145)))&gt;0,"Yes","No")</f>
        <v/>
      </c>
      <c r="V145" s="2">
        <f>IF(COUNTIFS(Calibration!$A:$A,A145,Calibration!$B:$B,B145)&gt;0,"Yes","No")</f>
        <v/>
      </c>
      <c r="W145" s="4" t="inlineStr">
        <is>
          <t>Northwest Rural Emergency Medical Services were headed to San Antonio July 22 to join Alamo Regional Command in any hurricane relief efforts that may be needed when Hurricane Dolly hits South Texas.
Northwest Rural EMS along with ambulances from around the Houston-Galveston area were deployed to San Antonio. These units will be staged at Kelly USA for deployment to South Texas as the need arises, according to Brian Petrilla, chief of the Tomball area EMS provider.
Advertisement
Article continues below this ad
“Northwest Rural EMS currently has one Mobil Intensive Care Unit assigned to this taskforce,” he said.
Advertisement
Article continues below this ad
According to KTRK ABC 13 Chief Meteorologist Tim Heller’s web blog, data from the Hurricane Hunters Association confirmed what satellite images have been showing, tropical storm Dolly is now a hurricane.
The Hurricane Hunters flew a plane through Dolly the afternoon of July 22. The storm trackers recorded the hurricane’s sustained winds at 75 mph.
Advertisement
Article continues below this ad
According to Heller, some additional strengthening is possible before the storm makes landfall about 9 a.m. Wednesday, July 23. The hurricane is expected to hit south of Brownsville, but Heller said “the effects of the storm will felt along the (Gulf) coast.”
According to Heller’s ABC 13 web blog, winds from the hurricane will be felt in the greater Houston and Galveston areas but he does not believe the winds will be powerful enough to cause damage.
Advertisement
Article continues below this ad
“We're just hoping for some rain,” Heller said on his blog. “Scattered showers around the edge of the storm should get a few yards wet tonight. More showers will develop on Wednesday and Thursday as the moisture around Dolly moves across in. You'll be lucky if you get an inch of rain here.”
He said 4 to 6 inches of rain could fall in south Texas. More than 10 inches of rain could fall in the mountainous areas of northern Mexico, Heller added.
Advertisement
Article continues below this ad
To track the storm, read Heller's blog on ABC13.com.</t>
        </is>
      </c>
      <c r="X145" t="inlineStr">
        <is>
          <t>https://web.archive.org/web/20260620023846/https://www.chron.com/neighborhood/tomball/news/article/NWEMS-deployed-to-San-Antonio-for-hurricane-relief-9400865.php</t>
        </is>
      </c>
      <c r="Y145" t="inlineStr">
        <is>
          <t>found</t>
        </is>
      </c>
      <c r="Z145" t="n">
        <v>346</v>
      </c>
      <c r="AA145" t="inlineStr">
        <is>
          <t>chron.com</t>
        </is>
      </c>
      <c r="AB145" t="n">
        <v>-0.75</v>
      </c>
      <c r="AC145" t="n">
        <v>0</v>
      </c>
      <c r="AD145" t="inlineStr">
        <is>
          <t>Left-leaning</t>
        </is>
      </c>
    </row>
    <row r="146" ht="34.5" customHeight="1">
      <c r="A146" s="2" t="n">
        <v>54</v>
      </c>
      <c r="B146" s="2" t="n">
        <v>2</v>
      </c>
      <c r="C146" s="2" t="inlineStr">
        <is>
          <t>Hurricane Dolly (July 2008)</t>
        </is>
      </c>
      <c r="D146" s="2" t="inlineStr">
        <is>
          <t>Tropical Cyclone</t>
        </is>
      </c>
      <c r="E146" s="2" t="n">
        <v>20080723</v>
      </c>
      <c r="F146" s="2" t="n">
        <v>20080725</v>
      </c>
      <c r="G146" s="2" t="n">
        <v>1812.2</v>
      </c>
      <c r="H146" s="2" t="n">
        <v>1267.3</v>
      </c>
      <c r="I146" s="2" t="n">
        <v>3</v>
      </c>
      <c r="J146" s="2" t="inlineStr">
        <is>
          <t>TX</t>
        </is>
      </c>
      <c r="K146" s="2" t="inlineStr">
        <is>
          <t>13,14,15,National</t>
        </is>
      </c>
      <c r="L146" s="2" t="inlineStr">
        <is>
          <t>https://www.denverpost.com/2008/07/23/hurricane-dolly-roars-ashore-weakens/</t>
        </is>
      </c>
      <c r="M146" s="5" t="inlineStr">
        <is>
          <t>Hurricane Dolly roars ashore, weakens - The Denver Post</t>
        </is>
      </c>
      <c r="N146" s="5" t="inlineStr">
        <is>
          <t>Jul 23, 2008 ... Brownsville Police officers clear debris from a store damaged during Hurricane Dolly, Wednesday, July 23, 2008, in Texas. ... in the heavily ...</t>
        </is>
      </c>
      <c r="O146" s="2" t="inlineStr">
        <is>
          <t>Relevant</t>
        </is>
      </c>
      <c r="P146" s="2" t="n">
        <v>0</v>
      </c>
      <c r="Q146" t="inlineStr">
        <is>
          <t>C</t>
        </is>
      </c>
      <c r="S146" t="b">
        <v>0</v>
      </c>
      <c r="T146" t="inlineStr">
        <is>
          <t>The article is clearly about Hurricane Dolly making landfall in South Texas on July 23, 2008, matching the event metadata exactly. It covers only the storm's impacts, damages, evacuations, and response with no mention of climate change or any other causal framing.</t>
        </is>
      </c>
      <c r="U146" s="2">
        <f>IF(SUMPRODUCT(--ISNUMBER(SEARCH('National Domains'!$A$2:$A$48,L146)))&gt;0,"Yes","No")</f>
        <v/>
      </c>
      <c r="V146" s="2">
        <f>IF(COUNTIFS(Calibration!$A:$A,A146,Calibration!$B:$B,B146)&gt;0,"Yes","No")</f>
        <v/>
      </c>
      <c r="W146" s="4" t="inlineStr">
        <is>
          <t>BROWNSVILLE, TEXAS — Hurricane Dolly barreled into South Texas today, lashing the coast with winds up to 100 mph and dumping heavy rain that threatened to flood low-lying areas but spared levees along the heavily populated Rio Grande Valley.
Authorities had feared the first hurricane to hit the U.S. since last September could produce up to 20 inches of rain in some areas, possibly breaching levees in the heavily populated Rio Grande Valley. But shortly before coming ashore, the Category 2 storm meandered 35 miles north of the border, veering away from the flood walls.
"The levees are holding up just fine," said Johnny Cavazos, emergency coordinator for Cameron County. "There is no indication right now that they are going to crest." Although the system weakened after striking land on the resort area of South Padre Island, one official cautioned that the danger had not passed.
"It's still very early in the storm," said Sally Spener, a spokeswoman with the International Boundary and Water Commission.
Small communities just north of Brownsville were taking the brunt of the storm, including low-lying colonias, small villages of immigrants who live without sewer and water service.
Most of the destruction was on the island, where the hurricane knocked out power to thousands of homes, ripped off roofs and smashed windows.
Roads and yards were strewn with toppled trees, fences, power poles and streetlights. Business signs rolled around the streets like tumbleweeds. The causeway linking the island to the mainland was closed.
In Mexico, soldiers made a last-minute attempt to rescue people at the mouth of the Rio Grande, using an inflatable raft to retrieve at least one family trapped in their home. Many people further inland refused to go to government shelters.
"These are people who did not want to leave, and now they are in trouble," said Leticia Montalvo, a spokeswoman for the town of Matamoros, just across the river from Brownsville.
The roof of an apartment complex on South Padre Island partially collapsed, but residents said they didn't believe anybody was injured.
"I thought it was just a big clap of thunder, (then) saw this stuff flying around and it's the roof," said Buck Dopp, who lives in a ground-floor apartment.
A 17-year-old boy fell from a seventh-story balcony, injuring his head, breaking his hip and fracturing his leg. The boy was being treated at an island fire station.
At 5 p.m. EDT today, the storm's center was about 50 miles north of Brownsville and moving northwest at about 8 mph. The storm's maximum sustained winds had weakened to about 85 mph. Over the next 24 hours, Dolly was expected to turn gradually to the west-northwest as it moves farther inland.
Dolly spawned thunderstorms as far away as Houston, 400 miles up the coast. Tornado watches were in effect for many coastal counties between Corpus Christi and Houston.
In Mexico, a 102-year-old woman and seven family members fled their wooden shack in the fishing community of Higuerilla and spent the night at a shelter in Matamoros.
"I don't know if my poor house will withstand the rain and wind," Maria Miguel said.
Many of those who headed north to escape the storm were stopped at inland Border Patrol checkpoints, where agents opened extra lanes so they could check documentation. At one checkpoint on Interstate 77, smugglers were caught with 5,000 to 8,000 pounds of marijuana.
Power was knocked out to more than 56,200 customers in three border counties. South Padre Island also lost power.
Thousands of people fled to shelters in towns on both sides of the border while police and National Guard troops patrolled neighborhoods.
In Brownsville, the wind bent over palm trees and tossed debris across the all-but empty streets. The windows and doors of shops were boarded up with plywood, and most businesses were closed.
The U.S. Census Bureau said that based on Dolly's projected path, about 1.5 million Texans could feel the storm's effects. Gov. Rick Perry declared 14 south Texas counties disaster areas and sought federal disaster declarations.
As Dolly approached, oil and gas companies in the Gulf of Mexico evacuated workers from 62 production platforms and eight rigs, according to the U.S. Minerals Management Service, which monitors offshore activity.
Shell Oil, which didn't expect production to be affected by the evacuations, also secured wells and shut down operations in the Rio Grande Valley, where it primarily deals in natural gas.
The last hurricane to hit the U.S. was the fast-forming Humberto, which came ashore in South Texas last September. Dolly is the 26th hurricane to make landfall in the U.S. in July since record keeping started in 1851, according to federal researchers.
The busiest part of the Atlantic hurricane season is usually in August and September. So far this year, there have been four named storms, two of which became hurricanes. Federal forecasters predict a total of 12 to 16 named storms and six to nine hurricanes this season.</t>
        </is>
      </c>
      <c r="X146" t="inlineStr">
        <is>
          <t>https://web.archive.org/web/20260620024118/https://www.denverpost.com/2008/07/23/hurricane-dolly-roars-ashore-weakens/</t>
        </is>
      </c>
      <c r="Y146" t="inlineStr">
        <is>
          <t>found</t>
        </is>
      </c>
      <c r="Z146" t="n">
        <v>823</v>
      </c>
      <c r="AA146" t="inlineStr">
        <is>
          <t>denverpost.com</t>
        </is>
      </c>
      <c r="AB146" t="n">
        <v>-2.86</v>
      </c>
      <c r="AC146" t="n">
        <v>0</v>
      </c>
      <c r="AD146" t="inlineStr">
        <is>
          <t>Left-leaning</t>
        </is>
      </c>
    </row>
    <row r="147" ht="34.5" customHeight="1">
      <c r="A147" s="2" t="n">
        <v>54</v>
      </c>
      <c r="B147" s="2" t="n">
        <v>3</v>
      </c>
      <c r="C147" s="2" t="inlineStr">
        <is>
          <t>Hurricane Dolly (July 2008)</t>
        </is>
      </c>
      <c r="D147" s="2" t="inlineStr">
        <is>
          <t>Tropical Cyclone</t>
        </is>
      </c>
      <c r="E147" s="2" t="n">
        <v>20080723</v>
      </c>
      <c r="F147" s="2" t="n">
        <v>20080725</v>
      </c>
      <c r="G147" s="2" t="n">
        <v>1812.2</v>
      </c>
      <c r="H147" s="2" t="n">
        <v>1267.3</v>
      </c>
      <c r="I147" s="2" t="n">
        <v>3</v>
      </c>
      <c r="J147" s="2" t="inlineStr">
        <is>
          <t>TX</t>
        </is>
      </c>
      <c r="K147" s="2" t="inlineStr">
        <is>
          <t>13,14,15,National</t>
        </is>
      </c>
      <c r="L147" s="2" t="inlineStr">
        <is>
          <t>https://www.deseret.com/2008/7/24/20265592/hurricane-dolly-spares-levees-in-south-texas/</t>
        </is>
      </c>
      <c r="M147" s="5" t="inlineStr">
        <is>
          <t>Hurricane Dolly spares levees in South Texas - Deseret News</t>
        </is>
      </c>
      <c r="N147" s="5" t="inlineStr">
        <is>
          <t>Jul 24, 2008 ... U.S. &amp; World. Hurricane Dolly spares levees in South Texas. It weakens to tropical storm as authorities watch for flooding. Published: July 24 ...</t>
        </is>
      </c>
      <c r="O147" s="2" t="inlineStr">
        <is>
          <t>Relevant</t>
        </is>
      </c>
      <c r="P147" s="2" t="n">
        <v>0</v>
      </c>
      <c r="Q147" t="inlineStr">
        <is>
          <t>C</t>
        </is>
      </c>
      <c r="S147" t="b">
        <v>0</v>
      </c>
      <c r="T147" t="inlineStr">
        <is>
          <t>The article is directly about Hurricane Dolly making landfall in South Texas on July 23-24, 2008, covering impacts, flooding, levee status, evacuations, and response. There is no mention of climate change, global warming, or any causal attribution — it is purely event reporting.</t>
        </is>
      </c>
      <c r="U147" s="2">
        <f>IF(SUMPRODUCT(--ISNUMBER(SEARCH('National Domains'!$A$2:$A$48,L147)))&gt;0,"Yes","No")</f>
        <v/>
      </c>
      <c r="V147" s="2">
        <f>IF(COUNTIFS(Calibration!$A:$A,A147,Calibration!$B:$B,B147)&gt;0,"Yes","No")</f>
        <v/>
      </c>
      <c r="W147" s="4" t="inlineStr">
        <is>
          <t>BROWNSVILLE, Texas — Hurricane Dolly barreled into South Texas on Wednesday, lashing the coast with winds up to 100 mph and dumping heavy rain that flooded some low-lying areas but spared levees along the heavily populated Rio Grande Valley.
Authorities had feared the first hurricane to hit the U.S. since last September could produce up to 20 inches of rain in some areas, possibly breaching levees in the heavily populated Rio Grande Valley. But shortly before its center came ashore, the Category 2 storm meandered 35 miles north of the border, veering away from the flood walls.
"The levees are holding up just fine," said Johnny Cavazos, emergency coordinator for Cameron County. "There is no indication right now that they are going to crest."
The Church of Jesus Christ of Latter-day Saints moved more than two dozen of its missionaries to safer areas.
Church spokesman Scott Trotter said that, as a precautionary measure, 28 missionaries in the Texas McAllen Mission have been moved inland until the hurricane passes.
"All missionaries have checked in and are safe," he said.
Although the system weakened to a Category 1 hurricane shortly after crossing the resort area of South Padre Island, officials cautioned that the danger had not passed. About 5,000 people went to public shelters in three Texas counties hit hardest by the storm.
More were expected as night fell and at least 53,000 customers were left without power.
"Hopefully people won't get stupid and go out and think the storm has passed," said Kevin Pagan, the manager of an emergency center for the three counties.
Most of the destruction from wind was on the island, where the hurricane knocked out power to thousands of homes, ripped off roofs and smashed windows.
Roads and yards were strewn with toppled trees, fences, power poles and streetlights. Business signs rolled around the streets like tumbleweeds. The causeway linking the island to the mainland was closed.
A 17-year-old boy fell from a seventh-story balcony, injuring his head, breaking his hip and fracturing his leg. The boy was being treated at an island fire station. It was not immediately known if the accident was directly caused by the storm.
As Dolly weakened Wednesday night, authorities turned to watch for flooding caused by the inches of rain being dumped across Texas and Mexico.
Between 5 and 12 inches of rain had fallen in Brownsville's Cameron County by Wednesday evening and another 3 to 7 inches was expected during the night, according to the National Weather Service. Estimates in Laguna Vista and Bayview reached 12 inches.
Small communities just north of Brownsville were hit by high winds and flooded with murky waters from the storm, including low-lying colonias, small villages of immigrants who live without sewer and water service. A family of eight had to be rescued by sheriff's deputies when floodwaters surrounded their home.
No deaths were immediately reported in Mexico, but Tamaulipas state Gov. Eugenio Hernandez said 50 neighborhoods were still in danger from flooding. About 13,000 people had taken refuge in 21 shelters, he said.
"Strong winds are no longer the problem. Now we have to worry about intense rain in the next 24 hours," Hernandez said.
Earlier in the day, Mexican soldiers made a last-minute attempt to rescue people at the mouth of the Rio Grande, using an inflatable raft to retrieve at least one family trapped in their home. Many people further inland refused to go to government shelters.
At 8 p.m. EDT Wednesday, the storm's center was about 60 miles northwest of Brownsville and moving west-northwest at about 10 mph. The storm's maximum sustained winds had weakened to about 75 mph. Forecasters expected to downgrade it to a tropical storm later Wednesday night.
Dolly spawned thunderstorms as far away as Houston, 400 miles up the coast. Tornado watches were in effect for many coastal counties between Corpus Christi and Houston.
Many Texans heading north were stopped at inland Border Patrol checkpoints, where agents opened extra lanes to ease traffic flow while still checking documentation and arresting illegal immigrants, said sector spokesman Dan Doty. At one checkpoint on U.S. 77, smugglers were caught with nearly 10,000 pounds of marijuana.
The U.S. Census Bureau said that based on Dolly's projected path, about 1.5 million Texans could feel the storm's effects. Gov. Rick Perry declared 14 south Texas counties disaster areas and sought federal disaster declarations.
As Dolly approached, oil and gas companies in the Gulf of Mexico evacuated workers from 62 production platforms and eight rigs, according to the U.S. Minerals Management Service, which monitors offshore activity.
Shell Oil, which didn't expect production to be affected by the evacuations, also secured wells and shut down operations in the Rio Grande Valley, where it primarily deals in natural gas.
The last hurricane to hit the U.S. was the fast-forming Humberto, which came ashore in South Texas last September. Dolly is the 26th hurricane to make landfall in the U.S. in July since record keeping started in 1851, according to federal researchers.
The busiest part of the Atlantic hurricane season is usually in August and September. So far this year, there have been four named storms, two of which became hurricanes. Federal forecasters predict a total of 12 to 16 named storms and six to nine hurricanes this season.</t>
        </is>
      </c>
      <c r="X147" t="inlineStr">
        <is>
          <t>https://web.archive.org/web/20260620024329/https://www.deseret.com/2008/7/24/20265592/hurricane-dolly-spares-levees-in-south-texas/</t>
        </is>
      </c>
      <c r="Y147" t="inlineStr">
        <is>
          <t>found</t>
        </is>
      </c>
      <c r="Z147" t="n">
        <v>882</v>
      </c>
      <c r="AA147" t="inlineStr">
        <is>
          <t>deseret.com</t>
        </is>
      </c>
      <c r="AB147" t="n">
        <v>2.11</v>
      </c>
      <c r="AC147" t="n">
        <v>0</v>
      </c>
      <c r="AD147" t="inlineStr">
        <is>
          <t>Right-leaning</t>
        </is>
      </c>
    </row>
    <row r="148" ht="34.5" customHeight="1">
      <c r="A148" s="2" t="n">
        <v>54</v>
      </c>
      <c r="B148" s="2" t="n">
        <v>4</v>
      </c>
      <c r="C148" s="2" t="inlineStr">
        <is>
          <t>Hurricane Dolly (July 2008)</t>
        </is>
      </c>
      <c r="D148" s="2" t="inlineStr">
        <is>
          <t>Tropical Cyclone</t>
        </is>
      </c>
      <c r="E148" s="2" t="n">
        <v>20080723</v>
      </c>
      <c r="F148" s="2" t="n">
        <v>20080725</v>
      </c>
      <c r="G148" s="2" t="n">
        <v>1812.2</v>
      </c>
      <c r="H148" s="2" t="n">
        <v>1267.3</v>
      </c>
      <c r="I148" s="2" t="n">
        <v>3</v>
      </c>
      <c r="J148" s="2" t="inlineStr">
        <is>
          <t>TX</t>
        </is>
      </c>
      <c r="K148" s="2" t="inlineStr">
        <is>
          <t>13,14,15,National</t>
        </is>
      </c>
      <c r="L148" s="2" t="inlineStr">
        <is>
          <t>https://transcripts.cnn.com/show/cnr/date/2008-07-23/segment/06</t>
        </is>
      </c>
      <c r="M148" s="5" t="inlineStr">
        <is>
          <t>Hurricane Dolly Makes Landfall; One-on-One With LeBron James</t>
        </is>
      </c>
      <c r="N148" s="5" t="inlineStr">
        <is>
          <t>Jul 23, 2008 ... My friends, when I'm president of the United States, we will come home. ... And Hurricane Dolly has made landfall near the coastal border between ...</t>
        </is>
      </c>
      <c r="O148" s="2" t="inlineStr">
        <is>
          <t>Relevant</t>
        </is>
      </c>
      <c r="P148" s="2" t="n">
        <v>0</v>
      </c>
      <c r="Q148" t="inlineStr">
        <is>
          <t>C</t>
        </is>
      </c>
      <c r="S148" t="b">
        <v>0</v>
      </c>
      <c r="T148" t="inlineStr">
        <is>
          <t>The article is a CNN Newsroom transcript from July 23, 2008, covering Hurricane Dolly's landfall on the Texas Gulf Coast in real time, including impacts, flooding, wind speeds, and on-the-ground reporting — directly matching this event. There is no discussion of climate change, global warming, or any causal attribution; coverage is purely event-reporting and meteorological.</t>
        </is>
      </c>
      <c r="U148" s="2">
        <f>IF(SUMPRODUCT(--ISNUMBER(SEARCH('National Domains'!$A$2:$A$48,L148)))&gt;0,"Yes","No")</f>
        <v/>
      </c>
      <c r="V148" s="2">
        <f>IF(COUNTIFS(Calibration!$A:$A,A148,Calibration!$B:$B,B148)&gt;0,"Yes","No")</f>
        <v/>
      </c>
      <c r="W148" s="4" t="inlineStr">
        <is>
          <t xml:space="preserve">Return to Transcripts main page
CNN Newsroom
Hurricane Dolly Makes Landfall; One-on-One With LeBron James
Aired July 23, 2008 - 15:00   ET
THIS IS A RUSH TRANSCRIPT. THIS COPY MAY NOT BE IN ITS FINAL FORM AND MAY BE UPDATED.
     KYRA PHILLIPS, CNN ANCHOR:  Getting word that Hurricane Dolly Cat 1.  And we're covering it from all angles.  The CNN Severe Weather Center takes you into the eye of the storm.  
     DON LEMON, CNN ANCHOR:  Oh, that's right.  The Texas Gulf Coast slammed.  Dolly is on a rampage and taking its time.  
     PHILLIPS:  People are hunkering down as Dolly ramps up.  And CNN reporters are in the thick of it.  
     Hello, everyone.  I'm Kyra Phillips live in New York.  
     LEMON:  Absolutely, Kyra.  We have got you covered.  CNN is your hurricane headquarters.  
     I'm Don Lemon.  You are in the CNN NEWSROOM.  
     Right off the top, Gulf Coast communities along the U.S./Mexican border are taking a beating from Hurricane Katrina.  The storm made landfall about an hour ago a Category 2.  We just heard it's been downgraded to a Category 1, dumping lots of rains and raising fears of inland flooding and tornadoes.  
     The governor of Texas has declared emergencies in 14 counties. FEMA and the Red Cross are standing by.  So is the National Guard. CNN has crews all over the place.  
     Our correspondent Gary Tuchman has been getting blown around on the south side of Padre Island.  Take a look at what he went through just a couple of hours ago.  
     (BEGIN VIDEOTAPE) 
     GARY TUCHMAN, CNN NATIONAL CORRESPONDENT:  South Padre Island, the barrier island, in the southernmost part of Texas is getting ravaged.  
     This behind me, just a few hours ago, was grass, was land.  Now you can see the Gulf of Mexico and the bay have made it like a raging rapid.  That billboard was on land.  We're standing right now on the causeway.  
     In front of me is a bridge that links South Padre Island with the mainland.  This is a barrier island, 34 miles long.  Normally, there are 2,000 people who live here.  But in summer weekends, there are up to 200,000 people who are here.  Most people have evacuated.       But there are a lot of people still here.  We have seen roofs collapse.  We have seen signs go down.  Firefighters are all over helping people evacuate who decided not to evacuate.  But you can see, this is a Category 2 hurricane.  And it's incredibly treacherous.  And most people are surprised by how strong it is.  
     This is Gary Tuchman, CNN, South Padre Island, Texas.  
     (END VIDEOTAPE) 
     PHILLIPS:  Well, Gary isn't the only person getting battered about by Dolly.  Also riding out the storm on South Padre Island, here's Ted Oberg from our affiliate KTRK.  
     (BEGIN VIDEOTAPE) 
     TED OBERG, KTRK REPORTER:  It's awful down here.  This is the worst we have seen.  We believe this is the eye wall coming onshore here in South Padre.  Our wind meter is not going to tell us exactly what these winds are, but it is fierce.  
     We have seen all sorts of damage from one end of South Padre to the other.  The roof on the McDonald's next door is peeling off as we speak.  We have seen light poles blow down this street, traffic lights knocked down.  It's awful.  
     (voice-over):  Since well before the sun came up, Hurricane Dolly has been pounding South Padre Island, waves here eight to 10 feet. The rain is coming down in powerful sheets, often sideways. Hurricane-force winds are shredding awnings, toppling signs, and causing spotty power problems.  
     The fire department here on the island is incredibly busy, racing to catch up with fire alarms set off when the power goes out.  That, however, is little compared to what Jacqueline Bell is facing.  
     JACQUELINE BELL, RESIDENT:  Well, when we felt the first bang, I thought it was one of the air conditioners flying.  And then we went outside and saw the debris and we saw the neighbors leaving, because it was the neighbors' roof.  
     OBERG:  That roof didn't go far.  The crumpled pile sits between buildings in this small apartment complex.  And lying there on the ground, it does little to stop Dolly's rain.  
     BELL:  It's raining inside.  And upstairs is the same thing.  I'm not going upstairs anymore.  
     OBERG:  She left the apartment, nervous it will collapse further. 
     Where she isn't causing damage, Hurricane Dolly is creating awe. The few tourists who remain here on the island are out this morning to see the storm, ever mindful of the power it's bringing.  
     TRACY DAVIS, TOURIST:  I expect it will get worse.  I expect to see higher winds, higher tide over the next couple of hours.  So, that's when it's really going to be interesting.  
     OBERG (on camera):  Yes, interesting to say the least here.  She was right.  It has gotten worse, a lot worse.  Most tourists took off yesterday.  The causeway closed about 10:00 last night.  And, since then, everyone who is here has to stay here.  
     There are no doubt many, many tourists on South Padre right now who wish they had left yesterday.  
     From South Padre Island, Ted Oberg, 13 Eyewitness News.  
     (END VIDEOTAPE) 
     LEMON:  Well, hurricane, powerful hurricane, potential tornadoes, possible flash flooding, a triple threat for people in Texas.  
     And we turn now to our Susan Roesgen, who joins us now from Brownsville with the very latest.  
     And, Susan, it's coming down.  It looks like it's hitting even harder.  I can hear it.  
     SUSAN ROESGEN, CNN CORRESPONDENT:  It really is getting harder.  
     And I'm out in it, Don, basically just to show you how bad it's coming down now.  Brownsville is a very important border town.  The Mexican border and the Rio Grande River, which is the natural border between the U.S. and Mexico, is only about a quarter of a mile behind me.  
     You see one guy driving today.  Not many other people are out. This border is very important.  You have heard about it a lot in the news lately, because this is where the Department of Homeland Security wants to build part of its new border fence.  
     And in fact while the Department of Homeland Security couldn't stop Dolly from coming through, they did today stop what they say were a group of smugglers who were still using the bridges that have not been closed between the U.S. and Mexico.  They stopped a group of smugglers, Don, who had more than 5,000 pounds of marijuana.  
     They say that at least three groups of smugglers here wanted to take advantage of the hurricane.  I guess they thought maybe people wouldn't be paying as close attention, Border Patrol agents might not be as closely monitoring things on the border, and they thought they could get through with the marijuana.  That's not the case.  
     The Border Patrol is still keeping an eye on things.  As far as people here, yes, we have seen now some pretty serious street flooding.  I just got off the phone with the emergency management coordinator here for this particular county.  He says the levee, which you can see part of right behind me, has not been breached.  They're not concerned about that.  
     But they have had some street flooding, probably more than they were expecting.  But the good news is, the levees are holding.  No one has been hurt, nothing really serious from this.  They are just hoping people will stay out of it, stay dry.  And they're hoping that the levees hold.  They feel that the levees will hold.  But they do have some serious street flooding now -- Don.
     LEMON:  All right, our Susan Roesgen in Brownsville, we appreciate your reporting.  
     And just to show you what's going on here, we're in the CNN Severe Weather Center.  Our Chad Myers getting information here from other our meteorologist, the man behind the scenes we call, Dave Hennen.  
     Meantime, as they're working on that, I want to tell you our Reynolds Wolf is in South Padre Island as well.  He's been seeing the flooding, all the winds, everything going on with Dolly.  He gives us a look at what he's experiencing just moments ago.  
     (BEGIN VIDEOTAPE) 
     REYNOLDS WOLF, CNN CORRESPONDENT:  Earlier today, when we were coming to you, we were dealing with wind mainly out of the north.  
     Right now, the wind is due west.  It is coming in sheets, not in drops.  We have been dealing with all kinds of debris, pieces of roofs, trees, piles.  You name it, it's all been coming by.  
     Now, as the storm continues to march westward, we do expect it to lose a bit of its intensity.  The winds should die down.  But then it's a rainmaker and a true threat for parts of South Texas.  
     Reporting from South Padre Island, Reynolds Wolf, CNN.  
     (END VIDEOTAPE) 
     LEMON:  And that is our Reynolds Wolf getting battered about, as are many of our correspondents and our meteorologists there on the ground.
     Working here in house, our Chad Myers, talking to our other meteorologists and our entire weather team here.
     Chad, getting some new information.  It's happening so fast, you had to come over and get it.  Talk to us.  
     CHAD MYERS, CNN METEOROLOGIST:  Well, we have so many computers, Don, that we can't do all from one program and all from one location.  
     This actually can show us the Doppler radar.  We're looking right now here at South Padre, where he was.  But I can put on this ugly view of the greens and reds, the coming and the going wind.  And then I can go and I can query every little area here.  And it looks like South Padre still has winds blowing offshore at 77 knots.  I mean, that's -- OK, it's 500 feet in the air.  But some of the buildings go 300 feet in the air.  
     And so this wind is still very, very strong.  Raymondville, we're now up to about 62 knots blowing in from the north.  The problem, Don, is that the storm is actually spinning the wrong way for all these people that protected their land and their windows from a storm coming in this way.  The storm moved to the north.  And so the wind is blowing offshore, not the way you would expect it.  That's the big issue here.
     See what happened here?  See the eye?  Come on in.  
     (CROSSTALK) 
     MYERS:  All kinds of shadows.  I work better in shadows.  
     With my mike off, it's even better.  There's the eye right there. We expected this really to be anywhere from about Corpus Christi down here to Tampico about five days ago.  See, this was the big cone. Then the cone got smaller and smaller and smaller.  And we knew it was either going to be about 50 miles one way or the other of the Rio Grande.  
     So, this thing did move to the north of the Rio Grande, rather than to the south.  So, rather than an onshore flow at Brownsville, we have an offshore flow.  So, windows that should have been protected are not.  
     LEMON:  All right.  You know we're going to get in trouble, right?  Because the director is like, your lighting, this is all wrong.  You're in the shadows and everything.
     OK, Chad Myers, we appreciate it.  
     So, that's what we're doing here in the CNN Severe Weather Center.  We have got a team of folks here, about seven, eight people working on this, also our correspondents on the ground, our meteorologists on the ground.  We have got it covered.
     Of course, CNN is your hurricane headquarters today -- Kyra.
     PHILLIPS:  For John McCain, a familiar setting on the campaign trail.  He's using his town hall format to take his message to voters in Pennsylvania today.  The Republican presidential candidate focused on jobs and high gas prices as he spoke to voters in Wilkes-Barre. But he also repeated a familiar theme, his plans for victory in Iraq.  
     (BEGIN VIDEO CLIP) 
     SEN. JOHN MCCAIN (R-AZ), PRESIDENTIAL CANDIDATE:  An unconditional withdrawal, my friends, without paying attention to the facts on the ground, could lead to our failure, a resurgence in our enemies.  And we would have to go back.  
     My friends, when I'm president of the United States, we will come home.  We will come home with victory and honor.  But we will never have to go back, because we will have won this conflict.  
     (END VIDEO CLIP)      PHILLIPS:  After his Pennsylvania stop, McCain heads to New Orleans, where he's scheduled to meet with Louisiana Governor Bobby Jindal.  There is a lot of speculation the 37-year-old Jindal is on McCain's short list of potential running mates.  
     LEMON:  Let's talk about the Democratic contender.  It is a day of meetings with some sightseeing squeezed in for Barack Obama in the Middle East.  The DemocratIc presidential candidate started his day by laying a wreath at a Holocaust memorial in Jerusalem, then meetings throughout the day with Israeli and Palestinian leaders.  
     Between those meetings, Obama stopped at a southern Israeli town that has been the target of rocket attacks by Palestinian militants.  
     (BEGIN VIDEO CLIP) 
     SEN. BARACK OBAMA (D-IL), PRESIDENTIAL CANDIDATE:  And I'm here to say as an American and as a friend of Israel that we stand with the people of Sderot and with all of the people of Israel.  Now, the Kassam rockets fired by Hamas deliberately and indiscriminately target civilians.  
     Now, this terror is intolerable.  Israelis should not have to live endangered in their homes and schools.  And I'm hopeful that the recent understanding to end the attacks will provide some relief.  But America must always stand up for Israel's right to defend itself against those who threaten its people.  
     (END VIDEO CLIP)
     LEMON:  Next up for Senator Barack Obama, Europe.  He visits Berlin tomorrow, with other stops in Paris and in London.  
     He's leading the U.S. men's basketball team at the Olympics in Beijing.  Superstar LeBron James sits down with us for a little one- on-one.  
     PHILLIPS:  She aired her family's dirty laundry on YouTube for millions of people to see.  Now a divorce court rules.  
     LEMON:  And a terrifying scene at a bullfight in Colombia.  The story behind these incredible pictures.  
     (COMMERCIAL BREAK) 
     MYERS:  We're down to a Category 1 hurricane, but still a very potentially dangerous 95-mile-per-hour storm.  The threshold is 96, so this is as high as you can go without being a Category 2.  It is making landfall now, lashing winds from the west, the west in Brownsville in South Padre.  The north side of the storm could also produce some tornadoes, tornado watch in effect until 9:00 Central time.  We will keep you up-to-date right after this break.
     (COMMERCIAL BREAK) 
     LEMON:  We're live in the CNN NEWSROOM.     As we keep track of Dolly, we want to tell you about this.  Too much excitement?  Well, hundreds of bullfighting fans were jumping up and down and cheering, when suddenly the bleachers collapsed.  Dozens were injured at this festival in Colombia.  As spectators panicked, two people dressed as clowns tried to distract the bull.  An investigation into the accident of course is under way.  
     PHILLIPS:  Well, it was the marital split that shook the Internet.  The New York woman who trashed her estranged husband on YouTube will soon be the man's ex-wife.  And that YouTube rant may have cost her big time.  
     A Manhattan judge has granted Philip Smith a divorce from Tricia Walsh-Smith -- that's her right there -- on the grounds of cruel and inhumane treatment.  But it looks like she has more to say.  
     CNN's Deborah Feyerick standing by here in New York.  
     So, she took her fight to the Internet.  Millions of people saw this.  Did the strategy work?  
     DEBORAH FEYERICK, CNN CORRESPONDENT:  Well, to listen to her, she says, well, yes, it did work.  She said that she has absolutely no regrets.  
     In fact, she put this YouTube video out there.  In it, she basically shows intimate details of the couple's private life, or lack of a private life, basically.  Calls up her husband's office, talks to the assistant, filling her in on some of the details about what had been going on in the marital home.  And it wasn't all that much.
     She says she has no regrets.  But the judge ruled there really would have been absolutely no grounds for divorce had she kept her mouth quiet and not gone on the Internet.  But by putting the YouTube video on the Internet, that constituted cruel and inhuman treatment. And that's why he granted the divorce.  So, she may have had more leverage by not doing it and been able to maybe persuade the judge.  
     PHILLIPS:  All right, let's take a listen to part of what she put on YouTube.  
     (BEGIN VIDEO CLIP) 
     TRICIA WALSH-SMITH, POSTED YOUTUBE RANT:  A day to reflect on my victory in court on Monday.  And, yes, I said victory.  Today, I am proud to say that despite the abuse of influence by Philip Smith and the Shubert Organization and their ongoing efforts to bring me down, I will not be bullied.  And I repeat, I will not be bullied, coerced or anything.  
     (END VIDEO CLIP) 
     PHILLIPS:  OK.  Just to me, that's a little frightening.  But that's a whole 'nother story.
     Now, let's keep in mind, she's an actress.  She's a playwright. She gets, what, $750,000, the apartment.  
     FEYERICK:  She's got to leave the apartment actually.  And that was one of the things that she was fighting for.  She said that she wanted to stay in the apartment.  She said that her husband was unnecessarily trying to evict her, put her out on the street.  She had a lot of debts to pay, about $40,000 worth.  And she said if she had left the marriage now, she would have been homeless, penniless, wouldn't have had enough money to pay her debts.
     But by sort of putting the YouTube video out there, she said she was able to get the $750,000 that was owed to her.  But she does have to get out of the apartment.  Now, one of the things, that bite that you heard where she says, "I will not be bullied, I will not be bullied," that was today.  
     And she's accusing her husband of basically trying to tank her career, of killing deals that she had in the pipeline, including two productions that were canceled without any sort of reason.  And she's now also accusing his organization, the Shubert Organization.  
     So, it's kind of interesting.  
     (CROSSTALK) 
     FEYERICK:  Well, and, you know, when you hear those drums beating, you wonder whether there is going to be even more litigation down the road.  
     PHILLIPS:  Right.  Right.  
     FEYERICK:  The husband, his lawyer spoke to us earlier today and said that -- quote -- "There was not a shred of evidence submitted at the trial to substantiate any of the wife's claims or contradict Mr. Smith's unequivocal denials."
     The theater mogul has said he has not been trying to hurt his wife, he has not been trying to undermine her professionally or personally or financially.  And she did not -- she had an opportunity to sit on the stand and lay it out for the judge.  She didn't.  She also would have had an opportunity to be cross-examined.  That didn't happen.  
     PHILLIPS:  People are getting pretty creative with the Internet, wouldn't you say?  
     FEYERICK:  Yes.  But it's risky.  You put something like that out, and you may think you're being sympathetic, but a lot of people kind of had the same reaction you did when they saw her fight back. But now she's saying I'm going to take up the plight of divorced women everywhere or divorcing women everywhere, who apparently aren't getting what they should.  
     PHILLIPS:  Well, we will follow up.  That's for sure.  It's a talker.
     Deb Feyerick, thanks.     LEMON:  I'm sure women around the world are going, OK, maybe not so much.  
     Building a house of straw?  Well, that's one man's decidedly low- tech solution to the housing crisis.  But will it hold up?  
     PHILLIPS:  And even houses built of more traditional materials have troubles when storms like Dolly come to town.  We're live as the live storm comes ashore.
     LEMON:  So, a few years back, Detroit was the scene of an infamous NBA brawl.  But, last night it was the girls' turn, as tempers flared at the WNBA.  
     (COMMERCIAL BREAK) 
     (BUSINESS REPORT)
     LEMON:  Well, how about this for an answer to the housing crunch? A house made of straw?  Matt Martin of Louisville, Kentucky, built this 400-square-foot building out of straw bails covered in mud and then coated in stucco.  Total price tag, $7,000.  That's pretty cheap for a home.  
     Well, Matt says he's heard all the jokes.  He's heard all of them, big bad wolf and all that.  But he's having the last laugh on everybody.  He says the building is fireproof and that it's the first straw building in Kentucky to receive an official state permit.  
     Good luck to him with that.  
     They used to be virtually unstoppable.  But U.S. basketball isn't the juggernaut it once was.  I will talk with NBA superstar LeBron James about his Olympic dreams.  
     PHILLIPS:  And for hundreds of years, the black press has been telling the stories of black people in the United States.  We're going to take a look at their often unheralded work.  It's a preview of our CNN special that starts tonight, "Black in America," with Soledad O'Brien.
     LEMON:  And we are tracking Dolly today in the CNN NEWSROOM and the CNN hurricane headquarters.  Our Chad Myers and all of our meteorologists on top of it.  We will give you the very latest coming up right here in the NEWSROOM.  
     (COMMERCIAL BREAK) 
     LEMON:  Hello, everyone.  I'm Don Lemon live at the CNN world headquarters in Atlanta.  
     PHILLIPS:  And I'm Kyra Phillips in New York.  You're live in the CNN NEWSROOM.  
     It's 3:30 p.m. Eastern time.  
     And here are some of the stories we're working on in the CNN NEWSROOM.
     A collision between a barge and a tanker has dumped more than 400,000 gallons of fuel oil into the Mississippi River near downtown New Orleans.  The Coast Guard has closed a 29-mile stretch of the river from downtown southward.  
     President Bush went to the Pentagon today to talk strategy with top military leaders, high on the agenda, where to find more troops to confront the rise in violence in Afghanistan.           
     And Hurricane Dolly has made landfall near the coastal border between Texas and Mexico.  The storm had wind gusts up to 120 miles per hour at its peak.  
     LEMON:  All right, of course, CNN is your hurricane headquarters. 
     We want to get straight now to our severe weather expert, Mr. Chad Myers, working all the angles on Dolly -- Chad.
     MYERS:  Winds are decreasing, Don, about 95 miles per hour, that's still a very strong Category 1 hurricane, off the Category 2 that it was.  But the map behind me shows that some of these wind gusts are now getting into cities and towns.  Not so much on the sea shore, which is basically a national sea shore -- except for South Padre Island.  
     Look at that wind gusts in Harlingen, 74, 74 miles per hour. That's a pretty good gust.  So now let's zoom around a little bit and we'll give you an idea of what is going on.  How is this storm really affecting people?  It is affecting people in an inverse relationship to what they expected.  
     Everyone expected the wind to come onshore like that.  That happens when the storm is to your south.  Well, guess what, the winds are now doing this, they are going the opposite way.  So when you board up your house to protect winds from coming in this way and you don't protect your house from coming in this way, the glass all along these homes here in South Padre Island, the western-most glass is breaking, all of these windows, 95-mile-per-hour winds, a lot of debris in the air.  
     And there are the winds that are coming onshore way up here. This up here, that Kennedy County.  Kennedy County right there, 414 people in the entire county.  That's what's called the King Ranch area.  Although the King Ranch kind of goes into four different counties.  But where the winds would have been the worst, nothing there, no winds at all here.  The winds are all through Bayview and through Port Isabel, through Brownsville down to Matamoros.  
     And some of these winds now are still in the 70-mile-per-hour range with gusts over that.  So this storm is certainly not done.  But it is -- as it makes contact with land, it is losing its energy because it needs water to sustain itself.  The more it gets into a dry land, you don't have the sustainability, you lose the energy, the storm begins to weaken.  So we will continue to watch this weaken all night.  And we'll also see all of this rainfall come down, making, Don, more flooding.  Incredible flooding, I'm afraid, as this storm nearly stalls over the land and just rains for days.  
     LEMON:  Of course, Chad Myers is our severe weather expert here in house.  And then meteorologist Reynolds Wolf is out on South Padre Island as well.  We're trying to get in touch with him.  He's dealing with all of that wind.  
     MYERS:  He's 90-mile-an-hour right now, yes, it's tough for him.  
     LEMON:  Yes, OK.  Dirty jobs, tough jobs, somebody has got to do it.  All right.  And you know, our CNN iReporters have been working all of the angles here.  They're out with their cameras as well, their phones, sending us pictures and videos.  And their stories, our Josh Levs joins us.  He's in the CNN severe weather center with the very latest on that as well -- Josh.  
     JOSH LEVS, CNN CORRESPONDENT:  Yes, hey there.  You were just talking about South Padre Island and Reynolds Wolf.  Well, guess who else is in South Padre Island right now?  Some of our iReporters are physically inside these boats that we have a picture of an ireport.com, people flocking to this.  I'm going to quickly go over to another page.  There you go, you can see that image right there.  
     That is the two boats that are docked right now in South Padre Island.  And people are downstairs inside those boats, trying to get through the storm.  We spoke just a short time ago with Lisa Graves (ph).  Let's listen to what she said.  
     (BEGIN AUDIO CLIP) 
     UNIDENTIFIED FEMALE:  We've had a sailboat that broke free of the docks across the way and got caught up on our bow.  And we had to run out and cut the anchor line.  And it was just -- it tore the front of the boats all to pieces.  
     (END VIDEO CLIP) 
     LEVS:  We're keeping a close eye on that because we want to make sure that they're OK.  They're saying that while those boats are docked, if one of the things that they're connected to at the dock pulls off, it could cause a hole in the ship, which could sink the ship.  They obviously didn't plan for it to be this bad.  
     I don't want to just look at South Padre, though, I want to bring you now over to some of the video we're getting from Brownsville, Texas.  Let's take this (INAUDIBLE), we're getting some amazing video. Let's listen in to this.  
     (VIDEO OF WIND AND CLOUDS) 
     LEVS:  All right.  That (INAUDIBLE) from Jose Sanchez, who (INAUDIBLE) when he sent this earlier, he says, it's really getting really bad.  He was looking up at the clouds, the clouds were racing by.  He says he looked out and it was raining sideways everywhere he looked.  There was no escaping it.  That's over in Brownsville, as we've been hearing a lot about that area throughout the day.       Now if you're anywhere where you're seeing part of this storm in a safe way, do not go to any danger, neither of these people went to danger for us.  If you have videos or photos, send them to ireport.com.  It's really easy.  We explain what to do.  And I'm going to tell you guys also, at cnn.com, one of our main stories today is about this storm.  And we trace you through photographs, telling you the story of the storm each step of the way.  
     So, Don, obviously getting a lot of traffic there throughout the day today.  We expect to keep hearing from iReporters and keep sharing with you some of these amazing photos, videos and stories that we're getting.  
     LEMON:  You had better believe that.  Josh Levs, Chad Myers, thank you both -- Kyra.
     PHILLIPS:  Racial discrimination, will it always be with us?  As part of our "Black in America" coverage we asked that question.  Our latest CNN/Essence magazine poll, 51 percent of blacks and 41 percent of whites thought so, 57 percent of whites said race relations won't always be a problem, 48 percent of blacks agree.  
     LEMON:  Well, you know what, as we continue to follow Dolly here, we're going to talk more about "Black in America." As part of our "Black in America" documentary series, CNN has taken a look at how African-Americans are portrayed in the news media.  In particular, what you might call the black media or the black press.  
     And CNN's Soledad O'Brien has the story for us.  
     (BEGIN VIDEOTAPE) 
     SOLEDAD O'BRIEN, CNN CORRESPONDENT (voice-over):  For almost two centuries, African-Americans have been telling their story in the media, their way.  
     HAZEL TRICE EDNEY, NNPA EDITOR-IN-CHIEF:  The black press of America has been around for more than 181 years.  And the NNPA news service, for which I'm editor-in-chief, is about 68 years old.  That was founded in 1940.  The first black newspaper in America was, in fact, founded right here in New York in 1827.  
     O'BRIEN:  Hazel Trice Edney heads up the National Newspaper Publishers Association, an organization of black-owned newspapers.  
     EDNEY:  We portrayed stories about the social world of the black people and how -- their cotillions and how they were doctors and how we are working every day, how black people are working class citizens and working class people.  
     We just finished with a 25-part op-ed series on HIV and AIDS with an intent to reach African-Americans, to just talk about it openly, about what leads to black on black crime, for example, what leads to drug use in the black community.  And those are the stories that the black press of America are constantly trying to tell and trying to make an impact and trying to change on behalf of not just black America but America.  
     Does anybody have any questions so far?  
     O'BRIEN:  Edney also lectures at Howard University, hoping to inspire future members of the black press.  
     EDNEY:  We are here to be watch dogs pertaining to justice in America.  We are here to be watch dogs pertaining to the other media as well, to make sure that we are accurately portraying African- Americans the way that we really are: upstanding, strong citizens in this nation.  
     That is what the black press is about.  
     O'BRIEN (on camera):  What are some of the positive stories of African-Americans in this country that the media misses?  
     EDNEY:  What's lost is just the story of a great people.  I mean, the story of a hard-working people who fought themselves, literally fought themselves out of slavery.  You know, if that story was told, simply the story of black people in America, what a great story that would be.  
     That is the job of the media in this nation...
     (END VIDEOTAPE) 
     LEMON:  That is a very interesting story.  Soledad O'Brien joins us from the Time Warner Center.  
     And, Soledad, you know, it comes as no surprise to a lot of African-Americans, when you think about The Chicago Defender and many other newspapers like that that really are a contender in the communities that they're in.  Tell us about those stories and about the challenges of taking on such a -- it is a controversial topic, race here.  And it's a contentious topic as well for obvious reasons.  
</t>
        </is>
      </c>
      <c r="X148" t="inlineStr">
        <is>
          <t>https://web.archive.org/web/20260620024620/https://transcripts.cnn.com/show/cnr/date/2008-07-23/segment/06</t>
        </is>
      </c>
      <c r="Y148" t="inlineStr">
        <is>
          <t>found</t>
        </is>
      </c>
      <c r="Z148" t="n">
        <v>7709</v>
      </c>
      <c r="AA148" t="inlineStr">
        <is>
          <t>transcripts.cnn.com</t>
        </is>
      </c>
      <c r="AD148" t="inlineStr">
        <is>
          <t>Unidentified</t>
        </is>
      </c>
    </row>
    <row r="149" ht="34.5" customHeight="1">
      <c r="A149" s="2" t="n">
        <v>54</v>
      </c>
      <c r="B149" s="2" t="n">
        <v>5</v>
      </c>
      <c r="C149" s="2" t="inlineStr">
        <is>
          <t>Hurricane Dolly (July 2008)</t>
        </is>
      </c>
      <c r="D149" s="2" t="inlineStr">
        <is>
          <t>Tropical Cyclone</t>
        </is>
      </c>
      <c r="E149" s="2" t="n">
        <v>20080723</v>
      </c>
      <c r="F149" s="2" t="n">
        <v>20080725</v>
      </c>
      <c r="G149" s="2" t="n">
        <v>1812.2</v>
      </c>
      <c r="H149" s="2" t="n">
        <v>1267.3</v>
      </c>
      <c r="I149" s="2" t="n">
        <v>3</v>
      </c>
      <c r="J149" s="2" t="inlineStr">
        <is>
          <t>TX</t>
        </is>
      </c>
      <c r="K149" s="2" t="inlineStr">
        <is>
          <t>13,14,15,National</t>
        </is>
      </c>
      <c r="L149" s="2" t="inlineStr">
        <is>
          <t>https://www.washingtonpost.com/archive/national/2008/07/23/hurricane-dolly-lashes-south-texas-coast/4274f79d-45a8-40e2-acb7-262a99a227c9/</t>
        </is>
      </c>
      <c r="M149" s="5" t="inlineStr">
        <is>
          <t>Hurricane Dolly Lashes South Texas Coast - The Washington Post</t>
        </is>
      </c>
      <c r="N149" s="5" t="inlineStr">
        <is>
          <t>Hurricane Dolly Lashes South Texas Coast. July 23, 2008More than 17 years ago. Make us preferred on Google. By William Branigin. Hurricane Dolly slammed ...</t>
        </is>
      </c>
      <c r="O149" s="2" t="inlineStr">
        <is>
          <t>Relevant</t>
        </is>
      </c>
      <c r="P149" s="2" t="n">
        <v>0</v>
      </c>
      <c r="Q149" t="inlineStr">
        <is>
          <t>C</t>
        </is>
      </c>
      <c r="S149" t="b">
        <v>0</v>
      </c>
      <c r="T149" t="inlineStr">
        <is>
          <t>The article is directly and substantively about Hurricane Dolly making landfall on the South Texas coast on July 23, 2008, matching the event metadata exactly. There is no mention of climate change, global warming, or any causal attribution — the coverage focuses entirely on storm impacts, damages, emergency response, and forecasts.</t>
        </is>
      </c>
      <c r="U149" s="2">
        <f>IF(SUMPRODUCT(--ISNUMBER(SEARCH('National Domains'!$A$2:$A$48,L149)))&gt;0,"Yes","No")</f>
        <v/>
      </c>
      <c r="V149" s="2">
        <f>IF(COUNTIFS(Calibration!$A:$A,A149,Calibration!$B:$B,B149)&gt;0,"Yes","No")</f>
        <v/>
      </c>
      <c r="W149" s="8" t="inlineStr">
        <is>
          <t>Hurricane Dolly slammed into the coast of South Texas today, bringing 100 mph winds and torrential rains that knocked out power to thousands of customers and threatened widespread flooding on both sides of the border with Mexico.
But fears that the storm would overwhelm levees along the Rio Grande receded when Dolly defied forecasts and made landfall on South Padre Island about 35 miles north of the river's mouth.
Striking shore as a Category 2 storm, the hurricane caused damage but no reported loss of life on the beach resort barrier island. The powerful winds caused part of an apartment building's roof to collapse, blew down signs, bent palm trees in half, forced authorities to close the causeway linking the island to the mainland and cut off electricity to more than 27,000 customers in South Texas, news agencies said.
As Dolly moved inland, however, it weakened to a Category 1 storm on the Saffir-Simpson scale, with maximum sustained winds decreasing to near 95 mph, the National Weather Service reported. According to the service's National Hurricane Center, Dolly is moving west-northwest at about 7 mph. Its hurricane-force winds extend outward up to 25 miles, with tropical storm-force winds sweeping an area up to 140 miles from the center.
"Dolly is expected to produce total rainfall accumulations of 8 to 12 inches, with isolated amounts of 20 inches, over portions of South Texas and northeastern Mexico over the next few days," the hurricane center said in a bulletin. "These rains will likely cause widespread flooding across portions of South Texas and northeast Mexico." It cautioned that "isolated tornadoes are possible" over parts of South Texas today and tonight.
As the hurricane made its way across the Gulf of Mexico, offshore oil and gas operators evacuated dozens of drilling platforms and rigs in its path, shutting down about 4.5 percent of U.S. oil production in the gulf and nearly 7.9 percent of natural gas production, according to the Interior Department's Minerals Management Service, which regulates America's offshore energy production. U.S. production from the Gulf of Mexico normally amounts to about 1.3 million barrels of oil a day and about 7.7 billion cubic feet of gas a day.
The service reported that as of late morning, personnel were evacuated from 62 fixed production platforms and eight movable drilling rigs. The evacuated facilities represented 8.6 percent of the 717 manned platforms in the gulf and 6.5 percent of the 123 rigs, the agency said.
Texas Gov. Rick Perry (R), meanwhile, declared 14 South Texas counties disaster areas and put 1,200 National Guard troops on alert. The disaster declaration cleared the way for the state to send equipment and emergency workers to areas in Dolly's path. However, state officials said they would not order mandatory evacuations unless the hurricane reached Category 3, with wind speeds over 111 mph.
Johnny Cavazos, the emergency management coordinator of Cameron County, which includes Brownsville and the town of South Padre Island, said the Rio Grande levees "are holding up just fine," with "no indication right now that they are going to crest," the Associated Press reported.
Across the border in Mexico, Mexican soldiers struggled to rescue people trapped by flooding near the mouth of the Rio Grande, AP reported. The soldiers used an inflatable raft to rescue at least one trapped family, but some others further inland were refusing to go to government shelters, authorities said.</t>
        </is>
      </c>
      <c r="X149" t="inlineStr">
        <is>
          <t>https://archive.vn/H3qvr#selection-397.0-440.0</t>
        </is>
      </c>
      <c r="Y149" t="inlineStr">
        <is>
          <t>found</t>
        </is>
      </c>
      <c r="Z149" t="n">
        <v>566</v>
      </c>
      <c r="AA149" t="inlineStr">
        <is>
          <t>washingtonpost.com</t>
        </is>
      </c>
      <c r="AB149" t="n">
        <v>-7.01</v>
      </c>
      <c r="AC149" t="n">
        <v>-2.5</v>
      </c>
      <c r="AD149" t="inlineStr">
        <is>
          <t>Left-leaning</t>
        </is>
      </c>
    </row>
    <row r="150" ht="34.5" customHeight="1">
      <c r="A150" s="2" t="n">
        <v>54</v>
      </c>
      <c r="B150" s="2" t="n">
        <v>6</v>
      </c>
      <c r="C150" s="2" t="inlineStr">
        <is>
          <t>Hurricane Dolly (July 2008)</t>
        </is>
      </c>
      <c r="D150" s="2" t="inlineStr">
        <is>
          <t>Tropical Cyclone</t>
        </is>
      </c>
      <c r="E150" s="2" t="n">
        <v>20080723</v>
      </c>
      <c r="F150" s="2" t="n">
        <v>20080725</v>
      </c>
      <c r="G150" s="2" t="n">
        <v>1812.2</v>
      </c>
      <c r="H150" s="2" t="n">
        <v>1267.3</v>
      </c>
      <c r="I150" s="2" t="n">
        <v>3</v>
      </c>
      <c r="J150" s="2" t="inlineStr">
        <is>
          <t>TX</t>
        </is>
      </c>
      <c r="K150" s="2" t="inlineStr">
        <is>
          <t>13,14,15,National</t>
        </is>
      </c>
      <c r="L150" s="2" t="inlineStr">
        <is>
          <t>https://transcripts.cnn.com/show/sitroom?start_fileid=sitroom_2008-08-11_01</t>
        </is>
      </c>
      <c r="M150" s="5" t="inlineStr">
        <is>
          <t>CNN.com - Transcripts</t>
        </is>
      </c>
      <c r="N150" s="5" t="inlineStr">
        <is>
          <t>July 23, 2008. • Hurricane Dolly Hits; Obama Visits Israel • Hurricane Dolly Hits Texas; President Bush Caught On Camera and Off-Guard; War Crimes Trial to ...</t>
        </is>
      </c>
      <c r="O150" s="2" t="n"/>
      <c r="P150" s="2" t="n"/>
      <c r="U150" s="2">
        <f>IF(SUMPRODUCT(--ISNUMBER(SEARCH('National Domains'!$A$2:$A$48,L150)))&gt;0,"Yes","No")</f>
        <v/>
      </c>
      <c r="V150" s="2">
        <f>IF(COUNTIFS(Calibration!$A:$A,A150,Calibration!$B:$B,B150)&gt;0,"Yes","No")</f>
        <v/>
      </c>
      <c r="W150" s="4" t="n"/>
      <c r="X150" t="inlineStr">
        <is>
          <t>https://web.archive.org/web/20260620024709/https://transcripts.cnn.com/show/sitroom?start_fileid=sitroom_2008-08-11_01</t>
        </is>
      </c>
      <c r="Y150" t="inlineStr">
        <is>
          <t>trash_wrong_segment</t>
        </is>
      </c>
      <c r="Z150" t="n">
        <v>31</v>
      </c>
      <c r="AA150" t="inlineStr">
        <is>
          <t>transcripts.cnn.com</t>
        </is>
      </c>
      <c r="AD150" t="inlineStr">
        <is>
          <t>Unidentified</t>
        </is>
      </c>
    </row>
    <row r="151" ht="34.5" customHeight="1">
      <c r="A151" s="2" t="n">
        <v>55</v>
      </c>
      <c r="B151" s="2" t="n">
        <v>1</v>
      </c>
      <c r="C151" s="2" t="inlineStr">
        <is>
          <t>Hurricane Gustav (September 2008)</t>
        </is>
      </c>
      <c r="D151" s="2" t="inlineStr">
        <is>
          <t>Tropical Cyclone</t>
        </is>
      </c>
      <c r="E151" s="2" t="n">
        <v>20080831</v>
      </c>
      <c r="F151" s="2" t="n">
        <v>20080903</v>
      </c>
      <c r="G151" s="2" t="n">
        <v>8635.700000000001</v>
      </c>
      <c r="H151" s="2" t="n">
        <v>5997</v>
      </c>
      <c r="I151" s="2" t="n">
        <v>53</v>
      </c>
      <c r="J151" s="2" t="inlineStr">
        <is>
          <t>LA</t>
        </is>
      </c>
      <c r="K151" s="2" t="inlineStr">
        <is>
          <t>13,14,15,National</t>
        </is>
      </c>
      <c r="L151" s="2" t="inlineStr">
        <is>
          <t>https://www.chron.com/news/hurricanes/article/Southeast-Texas-expecting-high-winds-rain-from-1758355.php</t>
        </is>
      </c>
      <c r="M151" s="5" t="inlineStr">
        <is>
          <t>Southeast Texas expecting high winds, rain from Gustav tonight</t>
        </is>
      </c>
      <c r="N151" s="5" t="inlineStr">
        <is>
          <t>Sep 1, 2008 ... Water tops the Industrial Canal flood wall as Hurricane Gustav moves through New Orleans on Monday. Melissa Phillip/Chronicle. Hurricane Gustav ...</t>
        </is>
      </c>
      <c r="O151" s="2" t="inlineStr">
        <is>
          <t>Relevant</t>
        </is>
      </c>
      <c r="P151" s="2" t="n">
        <v>0</v>
      </c>
      <c r="Q151" t="inlineStr">
        <is>
          <t>C</t>
        </is>
      </c>
      <c r="S151" t="b">
        <v>0</v>
      </c>
      <c r="T151" t="inlineStr">
        <is>
          <t>The article provides detailed real-time reporting on Hurricane Gustav's landfall in Louisiana on September 1, 2008, covering impacts, evacuations, levee conditions, and recovery efforts. There is no mention of climate change, global warming, or any causal framing beyond the immediate meteorological event.</t>
        </is>
      </c>
      <c r="U151" s="2">
        <f>IF(SUMPRODUCT(--ISNUMBER(SEARCH('National Domains'!$A$2:$A$48,L151)))&gt;0,"Yes","No")</f>
        <v/>
      </c>
      <c r="V151" s="2">
        <f>IF(COUNTIFS(Calibration!$A:$A,A151,Calibration!$B:$B,B151)&gt;0,"Yes","No")</f>
        <v/>
      </c>
      <c r="W151" s="4" t="inlineStr">
        <is>
          <t>Hurricane Gustav whipped into central Louisiana this morning, a Category 2 storm that was weaker than originally feared, but still fierce enough to rip trees from the ground and hasten the erosion of marshes and swamps that once protected the area.
New Orleans was spared a direct hit, as was East Texas, where some buildings still are covered with blue tarps nearly three years after Hurricane Rita raked the region.
But water was spilling over the top of New Orleans' Industrial Canal by early afternoon, tempering earlier optimism that the levees would hold.
"It is maxed out," said James Hufft, a coordinator for the Federal Emergency Management Administration.
"If the wind continues from the east and south, this will topple."
The canal broke during Katrina, submerging St. Bernard Parish and the Lower Ninth Ward.
Gustav crashed onto land about 9:30 a.m. near the fishing town of Cocodrie in Louisiana's Cajun Country, 70 miles southwest of New Orleans. Winds were about 110 mph, far lower than those of a Category 4 storm that had been predicted just two days earlier.
By early afternoon the National Hurricane Center had downgraded Gustav to a Category 1 storm with sustained winds of 90 mph.
The extent of damage in the region, a hub of Louisiana's fishing and oil and gas industries, was uncertain by early this afternoon, as rain and wind was reported over much of Louisiana and southern Mississippi.
By tonight, tropical storm force winds and rain are expected to reach southeast Texas, said Crystal Holmes, spokeswoman for the Southeast Texas Emergency Management office, which is overseeing storm response in Hardin, Jefferson and Orange counties.
Half a million people in Louisiana were without electricity, Louisiana Gov. Bobby Jindal said at a news conference in Baton Rouge shortly after noon. He cautioned that about two-thirds of the massive storm remained off-shore, meaning the worst may be yet to come.
"People shouldn't think because they are not seeing flooding now the worst is over," he said. "The worst flooding could potentially be on the back side of this storm."
Tidal elevations were as high as 12 feet, Jindal said. "We're seeing 110 mph winds sustained along our waterfront." he said.
Coastal Louisiana and Southeast Texas were virtually empty by the time Gustav blasted onto land, as an estimated 2.2 million people had heeded calls to evacuate ahead of the storm.
Some arrived at two shelters in Huntsville as late as this morning, Red Cross officials said. About 700 people had registered for temporary shelter at Huntsville High School and nearby Sam Houston State University.
"People are holding up surprisingly well, for the most part," said Russell Hubbard, spokesman for the Greater Houston Red Cross. "The hurricane hit this morning, so a lot of them are happy to have a place to stay and a warm meal."
Emergency responders said they were happy, as well, with so many people out of harm's way.
"We got hit so hard during Rita that no one wants to take a chance this time," said Cameron Parish Sheriff's Deputy Michael Groves. "No one wants to get stuck in the situation we had last time."
The Causeway Bridge linking Texas and Louisiana just west of Cameron Parish was closed, and Groves urged people who had not left to remain inside as wind and rain were predicted to worsen throughout the day.
In Lake Charles, just to the north, conditions deteriorated throughout the morning as officials warned that the strongest winds would hit tonight.
"We are telling people to take shelter now, because from now through tomorrow morning we are going to start getting some pretty rough weather," said Dick Gremillion director of the Calcasieu Parish Office of Emergency Preparedness. "People need to realize that the wind is going to blow for 10 to 12 hours, and we are going to have some flying debris that could be very dangerous."
In New Orleans, early optimism about the levees — rebuilt since the devastating floods that followed Hurricane Katrina in 2005 — turned to fretting as winds whipped across the water.
In the Upper Ninth Ward, about half the streets closest to the canal were flooded with ankle- to knee-deep water. Of more immediate concern to authorities were two small vessels that broke loose from their moorings in the canal and were resting against the Florida Street wharf. There were no immediate reports of any damage to the canal.
"We've checked and now we're double checking," Jackie Clarkson, president of the New Orleans City Council said as she and two other council members walked atop a bridge spanning the Industrial Waterway, part of the Intercoastal Canal that stretches from Houston all the way to Florida.
Earlier today, spokesman Rene Poche said the Army Corps of Engineers did not expect any storm surge flooding. Levee experts cautioned against celebrating early, however, since early reports during hurricanes Katrina and Betsy mistakenly said flooding was not a problem.
A hurricane's winds can push surge shoreward for hours after a hurricane makes landfall.
Police and National Guard members in New Orleans took cover from the storm but were expected on the streets as soon as weather permitted.
"We will blanket the city once the storm is over," New Orleans Police Chief Warren Riley said. "After the storm, every member of the New Orleans Police Department and 1,500 members of the National Guard will be on the streets."
Efforts to tally the damage have not yet begun. One storm-related death, a woman killed in a car accident on Interstate 10 between Baton Rouge and New Orleans, has been reported. Three critical care patients died as they were moved from the storm's path in advance of the storm.
At least 94 people were killed as the storm moved through the Caribbean last week. Almost 1,600 people were killed by Hurricane Katrina.
Even as Gustav was churning inland, talk of going back home began.
New Orleans Mayor Ray Nagin told the New Orleans Times Picayune that residents might be able to return early as Tuesday.
And Holmes said the mandatory evacuation order for Hardin, Jefferson and Orange counties could be lifted as early as mid-afternoon today, although she warned that anyone returning did so at their own risk.
But returning will likely be a slow process, and Texas transportation officials predicted few traffic problems.
"Typically, in these instances, people don't come back en masse," said Marc Shepherd, spokesman for the Texas Department of Transportation. "Some take a few days and in general, people come back when they're ready to come back."
That echoed Jindal's warning that the work of recovery may take weeks, if not longer.
Search and rescue operations will kick into high gear at sunrise Tuesday, he said. More than 600 boats have been pre-staged across the state; aircraft will be involved, too, he said, noting that the state already has spent $65 million responding to Gustav.
"We still have several days, weeks and perhaps months of work ahead of us," the governor said in a message to citizens. "Please reach out and help your neighbors, the people around you."
Katrina was a bigger storm when it made landfall in August 2005, and it made a direct hit on the Mississippi coast. Gustav skirted along Louisiana's shoreline at "a more gentle angle," National Weather Service storm surge specialist Will Shaffer told the Associated Press.
Chronicle reporters Jeannie Kever and Roma Khanna, as well as the Associated Press, contributed to this report.</t>
        </is>
      </c>
      <c r="X151" t="inlineStr">
        <is>
          <t>http://web.archive.org/web/20210505103450/https://www.chron.com/news/hurricanes/article/Southeast-Texas-expecting-high-winds-rain-from-1758355.php</t>
        </is>
      </c>
      <c r="Y151" t="inlineStr">
        <is>
          <t>found</t>
        </is>
      </c>
      <c r="Z151" t="n">
        <v>1243</v>
      </c>
      <c r="AA151" t="inlineStr">
        <is>
          <t>chron.com</t>
        </is>
      </c>
      <c r="AB151" t="n">
        <v>-0.75</v>
      </c>
      <c r="AC151" t="n">
        <v>0</v>
      </c>
      <c r="AD151" t="inlineStr">
        <is>
          <t>Left-leaning</t>
        </is>
      </c>
    </row>
    <row r="152" ht="34.5" customHeight="1">
      <c r="A152" s="2" t="n">
        <v>55</v>
      </c>
      <c r="B152" s="2" t="n">
        <v>2</v>
      </c>
      <c r="C152" s="2" t="inlineStr">
        <is>
          <t>Hurricane Gustav (September 2008)</t>
        </is>
      </c>
      <c r="D152" s="2" t="inlineStr">
        <is>
          <t>Tropical Cyclone</t>
        </is>
      </c>
      <c r="E152" s="2" t="n">
        <v>20080831</v>
      </c>
      <c r="F152" s="2" t="n">
        <v>20080903</v>
      </c>
      <c r="G152" s="2" t="n">
        <v>8635.700000000001</v>
      </c>
      <c r="H152" s="2" t="n">
        <v>5997</v>
      </c>
      <c r="I152" s="2" t="n">
        <v>53</v>
      </c>
      <c r="J152" s="2" t="inlineStr">
        <is>
          <t>LA</t>
        </is>
      </c>
      <c r="K152" s="2" t="inlineStr">
        <is>
          <t>13,14,15,National</t>
        </is>
      </c>
      <c r="L152" s="2" t="inlineStr">
        <is>
          <t>https://www.chron.com/news/hurricanes/article/Texas-Louisiana-gear-up-for-Hurricane-Ike-s-1545695.php</t>
        </is>
      </c>
      <c r="M152" s="5" t="inlineStr">
        <is>
          <t>Texas, Louisiana gear up for Hurricane Ike's landfall - Chron</t>
        </is>
      </c>
      <c r="N152" s="5" t="inlineStr">
        <is>
          <t>Sep 8, 2008 ... By Dale Lezon, DANE SCHILLER, Copyright 2008 Houston Chronicle Sep 8, 2008 ... Hurricane Gustav raked the Gulf Coast ... of the state, Gov. Bobby ...</t>
        </is>
      </c>
      <c r="O152" s="2" t="inlineStr">
        <is>
          <t>Borderline</t>
        </is>
      </c>
      <c r="P152" s="2" t="n"/>
      <c r="S152" t="b">
        <v>0</v>
      </c>
      <c r="T152" t="inlineStr">
        <is>
          <t>The article is primarily about Hurricane Ike's approach and preparation in Texas, with Gustav mentioned only in passing as recent context for "hurricane fatigue" and ongoing power outages in Louisiana. Gustav is not the substantive focus of the coverage.</t>
        </is>
      </c>
      <c r="U152" s="2">
        <f>IF(SUMPRODUCT(--ISNUMBER(SEARCH('National Domains'!$A$2:$A$48,L152)))&gt;0,"Yes","No")</f>
        <v/>
      </c>
      <c r="V152" s="2">
        <f>IF(COUNTIFS(Calibration!$A:$A,A152,Calibration!$B:$B,B152)&gt;0,"Yes","No")</f>
        <v/>
      </c>
      <c r="W152" s="4" t="inlineStr">
        <is>
          <t>With Hurricane Ike approaching the Gulf of Mexico and threatening Texas barely a week after Hurricane Gustav raked the Gulf Coast, emergency planners on Monday urged residents to prepare for the worst — again.
"While Hurricane Gustav is still fresh on the minds of coastal residents, we must now turn our attention to Hurricane Ike as it poses a potential threat to the Texas coast," Gov. Rick Perry said as he announced a disaster declaration for 88 counties in advance of the storm.
"I urge coastal residents to ... heed warnings from their local leaders to help protect their families, homes and businesses," he said.
Advertisement
Article continues below this ad
At 7 a.m. CDT, Ike was located 40 miles south of Havana and was moving to the west-northwest at 13 mph. It had maximum sustained winds near 80 mph.
Forecasters warned that Ike, after passing into the Gulf of Mexico sometime Wednesday, could make landfall in the U.S. over the weekend .
Still, Ike could wind up anywhere from Louisiana to Mexico.
Advertisement
Article continues below this ad
"At this point in time, it's just impossible to tell exactly where it will track," said Daniel Melendez, a National Weather Service meteorologist.
The storm was expected to hit Havana Tuesday.
The storm raked the Turks and Caicos and the southernmost Bahamas as a Category 4 hurricane that toppled buildings. At least 61 people were killed as it hammered Haiti. Four were killed in Cuba.
Officials expect Ike to lose power and some organization as it crosses Cuba, but they predict it will regroup and gain strength as it passes over warm Gulf waters.
Advertisement
Article continues below this ad
Planning ahead
"Ike seems to be a monster, and we are taking this one very, very seriously," said Chief Master Sgt. Gonda Moncada, a spokeswoman for the Texas National Guard. "Unfortunately, we are doing it for the fourth time in less than six weeks — Edouard, Dolly, Gustav and now Ike."
Houston and Harris County leaders said they, too, are prepared to implement an evacuation, including transporting those who need help and moving hospital patients and nursing-home residents out of harm's way.
Advertisement
Article continues below this ad
Regional evacuation is planned to take place in stages and begins with residents in low-lying areas.
Harris County Judge Ed Emmett said the storm is too far away to determine whether evacuations are needed. However, he said residents in coastal areas should flee first while those inland wait, in order to keep traffic flowing.
In case of evacuation
Advertisement
Article continues below this ad
Galveston Mayor Lyda Ann Thomas said the city would make a decision Wednesday on whether to evacuate.
Thomas warned about complacency after seeing recent storms veer from Texas.
"That's a dangerous game," she said.
Brazoria County plans to decide Tuesday whether to start evacuating people with special needs.
Advertisement
Article continues below this ad
"We need to get these people out at least 48 hours in advance of the storm," said Brazoria County Emergency Management Coordinator Kenneth "Doc" Adams.
About 1,500 people have requested evacuation assistance there.
Buses dispatched by the state would pick up those who lack transportation at loading points at the West Columbia Civic Center, Angleton Middle School and the Alvin Independent School District Transportation Center, Adams said.
The buses would take evacuees to shelters in the Belton area, he added.
Advertisement
Article continues below this ad
In Louisiana, where thousands of people remain without electricity after Gustav knocked out power to much of the state, Gov. Bobby Jindal said it was too early to evacuate but said residents should stock up on food, water, batteries and other supplies.
The state has buses, trains and planes to evacuate.
Hurricane fatigue
Advertisement
Article continues below this ad
''No, I'm not going to go,'' said Carol Brown, who lives outside New Orleans and had evacuated to Houston. "I wasted a lot of money, a lot of energy and a lot of time. Everybody was terrified, everybody overreacted."
Kenneth Rust, who lives in the Baton Rouge area, has been living like a nomad since Gustav knocked out power at his home. Rust and his family have since shuffled among the homes of relatives and friends.
He said that, should Ike come ashore in Louisiana, the storm would hit communities not only without power but also with streets littered for miles with debris and storm drains already clogged from Gustav.
"No offense, but we're kind of hoping it goes West," Rust said of it possibly hitting Texas.
Advertisement
Article continues below this ad
Chronicle reporters Richard Stewart and Harvey Rice and The Associated Press contributed.</t>
        </is>
      </c>
      <c r="X152" t="inlineStr">
        <is>
          <t>https://web.archive.org/web/20260620024845/https://www.chron.com/news/houston-weather/hurricanes/article/texas-louisiana-gear-up-for-hurricane-ike-s-1545695.php</t>
        </is>
      </c>
      <c r="Y152" t="inlineStr">
        <is>
          <t>found</t>
        </is>
      </c>
      <c r="Z152" t="n">
        <v>775</v>
      </c>
      <c r="AA152" t="inlineStr">
        <is>
          <t>chron.com</t>
        </is>
      </c>
      <c r="AB152" t="n">
        <v>-0.75</v>
      </c>
      <c r="AC152" t="n">
        <v>0</v>
      </c>
      <c r="AD152" t="inlineStr">
        <is>
          <t>Left-leaning</t>
        </is>
      </c>
    </row>
    <row r="153" ht="34.5" customHeight="1">
      <c r="A153" s="2" t="n">
        <v>55</v>
      </c>
      <c r="B153" s="2" t="n">
        <v>3</v>
      </c>
      <c r="C153" s="2" t="inlineStr">
        <is>
          <t>Hurricane Gustav (September 2008)</t>
        </is>
      </c>
      <c r="D153" s="2" t="inlineStr">
        <is>
          <t>Tropical Cyclone</t>
        </is>
      </c>
      <c r="E153" s="2" t="n">
        <v>20080831</v>
      </c>
      <c r="F153" s="2" t="n">
        <v>20080903</v>
      </c>
      <c r="G153" s="2" t="n">
        <v>8635.700000000001</v>
      </c>
      <c r="H153" s="2" t="n">
        <v>5997</v>
      </c>
      <c r="I153" s="2" t="n">
        <v>53</v>
      </c>
      <c r="J153" s="2" t="inlineStr">
        <is>
          <t>LA</t>
        </is>
      </c>
      <c r="K153" s="2" t="inlineStr">
        <is>
          <t>13,14,15,National</t>
        </is>
      </c>
      <c r="L153" s="2" t="inlineStr">
        <is>
          <t>https://www.npr.org/2008/09/08/94379104/cuba-pounded-by-ike-rejects-u-s-aid</t>
        </is>
      </c>
      <c r="M153" s="5" t="inlineStr">
        <is>
          <t>Cuba Pounded By Ike, Rejects U.S. Aid - NPR</t>
        </is>
      </c>
      <c r="N153" s="5" t="inlineStr">
        <is>
          <t>Sep 8, 2008 ... Hurricane Gustav pummeled Cuba last week before the storm made landfall in the U.S. ... GJELTEN: Anytime, Michel. Copyright © 2008 NPR. All ...</t>
        </is>
      </c>
      <c r="O153" s="2" t="inlineStr">
        <is>
          <t>Borderline</t>
        </is>
      </c>
      <c r="P153" s="2" t="n"/>
      <c r="S153" t="b">
        <v>0</v>
      </c>
      <c r="T153" t="inlineStr">
        <is>
          <t>The article does briefly mention Hurricane Gustav's impact on Cuba (destruction of 100,000 homes, powerful storm), which is the named disaster event, but the article's primary focus is on Hurricane Ike hitting Cuba and the US-Cuba political dynamics around aid. Gustav's impact in Louisiana — the core of the NOAA disaster event — is not discussed at all.</t>
        </is>
      </c>
      <c r="U153" s="2">
        <f>IF(SUMPRODUCT(--ISNUMBER(SEARCH('National Domains'!$A$2:$A$48,L153)))&gt;0,"Yes","No")</f>
        <v/>
      </c>
      <c r="V153" s="2">
        <f>IF(COUNTIFS(Calibration!$A:$A,A153,Calibration!$B:$B,B153)&gt;0,"Yes","No")</f>
        <v/>
      </c>
      <c r="W153" s="4" t="inlineStr">
        <is>
          <t>Cuba Pounded By Ike, Rejects U.S. Aid
Hurricane Gustav pummeled Cuba last week before the storm made landfall in the U.S. Now, Hurricane Ike is sweeping across the island, days after Cuba rejected storm aid from the U.S. Michael Voss, a Cuba-based journalist for the BBC, and NPR's Tom Gjelten, offer an update on Cuba and the political implications of the storm.
MICHEL MARTIN, host:
I'm Michel Martin and this is Tell Me More from NPR News. I am back from covering the political conventions, and we're going to return to our regular features. Today, we're going Behind Closed Doors to talk about men and depression.
But first, we want to talk about the back-to-back hurricanes battering the Caribbean. Like a nuclear blast is how Fidel Castro described Hurricane Gustav's impact on Cuba last week. But now a new storm, Hurricane Ike, is hitting the island this morning. The U.S. government offered aid to Cuban storm victims last week, but the Cuban government rejected the aid over the weekend. Joining us to talk about all of this is Michael Voss. He's the Havana correspondent for the BBC News. Also with us is NPR correspondent Tom Gjelten, he is the author of a new book on Cuba. I thank you both so much for joining us.
TOM GJELTEN: Great to be here, Michel.
Mr. MICHAEL VOSS (Havana Correspondent, BBC News): Thanks for having me.
MARTIN: Michael, I want to start with you. Michael, now you're in Cuba now, I understand the storm hasn't hit Havana but it has made landfall on the eastern part of the island. What do you know?
Mr. VOSS: It struck land late last night, as you say, in eastern end, about 500 miles from Havana. The wind speeds have dropped slightly. It's a Category 2 storm now - 3, but we're still talking about winds in excess of a hundred miles an hour. It's been producing massive waves and torrential rain, reports of homes destroyed, uprooted trees blocking roads. What's happening now is that Ike is moving its way just inland but along the coast, heading towards Havana. There's a couple of big tourist resorts in the way and several large towns, and we're expecting it to hit - if it stays on its current trajectory, we expect it to hit the capital early Tuesday morning.
MARTIN: Now Gustav just hit last week. Have people had any time to make preparations for this current storm while they're still recovering from the last one?
Mr. VOSS: What happened with Gustav, it was an even more powerful storm but it swept across a very narrow strip in the western end of the island. So in terms of recovery operations, there's a lot of focus now still on getting electricity back. It destroyed 100,000 homes, nobody was killed, but there's still a lot of homeless people. So the recovery act that was (unintelligible) back and then suddenly they had to switch attention to mass evacuations from the other end of the island all the way this way. So far, almost a million people, roughly (unintelligible) of the population has been moved to shelter or higher ground, and a lot more people will be moved and evacuated in the next 24 hours.
MARTIN: Do you see any evidence of that where you are? In Havana, are people coming to Havana?
VOSS: People are not coming into Havana. There are - one of the problems with Havana is that it has some of its housing stock is old and very dilapidated, and there are parts of town where the buildings are in poor condition. And therefore there is a fear that if, you know, if Ike does hit it here with these sorts of winds, there is a loss of buildings, apartment buildings are actually at risk of collapsing. So in Havana as well as today they will start evacuating the low-lying coastal areas around the city, but they will also start evacuating people living in these tenement blocks, if you like, which are potentially very dangerous.
MARTIN: Michael, I want you to stay with us when I talk to Tom Gjelten for a minute about whatever international aid is being offered. The U.S. offered aid, Tom. What kind of aid, and why did Cuba reject it?
GJELTEN: Well, as you said, Michel, they offered - the initial aid offer was in the context in response to the Gustav Hurricane last week. Not very much, just a hundred thousand dollars, which, you know, compared to the billions of dollars that the Cuban authorities say was the amount of damage, that doesn't amount to much now. The United States - the United States also said that that aid had to go through private relief groups. It would not go through the Cuban government. And that - and the Cuban government has already rejected that condition.
United States also offered to send down a disaster assessment team. The United States has some very good expertise in this regard, but the Cubans said that that was not necessary. They said they're perfectly capable of assessing the disaster themselves. So it doesn't appear that there was - that the Cuban government is going to respond to that.
Now Ike is a separate situation. I was in email contact over the weekend with the White House on this. They said they are still looking at what they will do in the context of Ike.
MARTIN: The amount offered was small, but was there any precedent set by offering it at all? I know that I think every Cuban-American member of Congress had asked the White House to offer this aid, but is there something important about the fact that the aid offer was even extended?
GJELTEN: Well, it's not the first time the United States has offered aid to Cuba in the context - in response to a hurricane. In fact, in 1996, the United States offered a lot more. That was, of course, during the Clinton administration. It was at the time of less tension between United States and Cuba. So this is not unprecedented. It's significant, I guess you could say, for this administration to be doing it, but again, the amount was very small and there were a lot of strings attached.
MARTIN: If you're just joining us, you're listening to Tell Me More from NPR News. We're speaking about hurricane recovery in Cuba with NPR's Tom Gjelten and Michael Voss, the BBC's correspondent in Havana.
Michael, I know it's just been a short time period between the two, between Gustav and Ike bearing down, but has any international aid made it to Cuba? If - from whom and in what magnitude?
VOSS: Well interestingly, some of the first international aid that came in was from Russia, on large Russian military transport planes. We've had four of them land at Havana airport in the last week. Really the first time since the collapse of the Soviet Union that we've seen this sort of aid come in from Russia. I mean, interesting geopolitical times, you know, the tensions between Russia and the United States over Georgia, over the missile defense system. And certainly President Putin - Prime Minister Putin (unintelligible), are very keen to sort of rattle the Cuban cage again and then sort of send the message to the United States that perhaps it's going to re-examine and then re-bolster strategic ties with Cuba. So that has already happened.
And then it sort of - it's countries like Venezuela that are promising aid. Some has arrived, but I think once Ike has been and gone, it's going to be things like heavy machinery are going to be the big problem here. You know, the Cubans have good organization for dealing with disasters, but it is a poor country and when it comes to heavy moving equipment, bulldozers, other machines, then I think they are going to get caught short.
MARTIN: I wanted to ask each of you this question. We just recently had a leadership change. Cuba's going through a transition, transferring power from Fidel Castro to his brother, Raul. Has there been any - is there any way in which you see a difference in the way Raul is handling this crisis as opposed to the way Fidel has responded to these kinds of natural disasters in the past? Tom, I want to hear from you first, and then Michael, if you have some thoughts on that.
GJELTEN: I don't see it, Michel. The last time - Fidel has in the past, as I've said, accepted aid from United States. Raul, in rejecting this latest offer, is doing exactly, I think, what Fidel would have done in that situation. And Fidel is weighing in on the situation with, you know, commentaries. That's the way we hear from him nowadays is these newspaper commentaries. So I don't personally see any difference. I don't know what Michael's view is.
MARTIN: Michael, what do you think?
VOSS: I think there are differences in style. Fidel always was visible at the front, leading rescue efforts, always on television telling people to take care, still writing these columns doing the same. Raul Castro stayed very much in the background. I mean, the news talks show him talking by the phone to civil defense teams. He's sending his vice president around to people. He's not making public appearances himself.
In terms of dealing with the U.S., Raul Castro has said he is prepared and would like to talk to the next administration. Interestingly, with this U.S. aid offer, it was the - it was the risk assessment team which the Cubans rejected, saying, you know, we got it but ours is good enough. They completely ignored and have actually said nothing about the offer of money. Instead, they've turned it ahead, and they've said, you know, what the U.S. really needs to do is end its decades-long trade embargo so that we can recover properly. Condoleeza Rice obviously rejected that over the weekend.
MARTIN: But has it even been reported that the aid was offered?
Mr. VOSS: The fact that the hundred thousand hasn't made the state-run newspapers here. It was the offer of risk assessment teams that was reported.
MARTIN: Rejected.
Mr. VOSS: But by offering both, in a sense, it has managed - it has sort of allowed the Cubans to divert themselves away from the actual, you know, the issue of accepting aid or not.
MARTIN: And Tom, you had a final thought, but I also wanted to ask as part of that if - you know, in this country, response to disasters becomes a referendum on leadership, as we've seen with President Bush. The Bush administration's response to Hurricane Katrina has been a significant part of his low approval ratings along with, of course, other factors like the war in Iraq and other things in the economy. Is it possible here that the same could happen if the Cuban government is not deemed to have made an appropriate response to these back-to-back disasters? Could that have some impact on the political system there?
GJELTEN: Well, one thing, Michel, is that the Cuban government is very, very good at this. And it's one of the - displays one of the advantages of being a totalitarian system. You know, because the Cuban power structure authority's government is so unified and centralized, they can go into a village, into a town, and they can basically evacuate everybody in a highly organized way. So that's why you don't see fatalities in Cuba the way you would in other - that you have in other Carribean countries, because they are able to carry out a very systematic evacuation.
There's one other point that I wanted to make in the context of this issue about the embargo. There is - we have heard from the dissidents in Cuba a specific request to the Bush administration to temporarily lift the restrictions on family remittances. Right now, Cuban-Americans can only send money back to their families once every three months. And the dissident community in Cuba has said, please, lift those restrictions so that we can be helped by our relatives abroad. The United States that's not lifting the embargo. This is separate from the embargo. So far, the administration has not responded to that very specific request.
MARTIN: Michael, final thought from you, and we only have about a minute left. Do you have any sense of - I know this is a hard thing to assess - of whether the Cuban people feel that the government is making an appropriate response to these very challenging circumstances?
Mr. VOSS: Judging by the response post-Gustav, yes, is the answer. I mean, the Cubans, they - the Communist authorities and Fidel Castor realized decades ago that yes, the way they respond to these can effect, you know, how people see the regime, and they've always gone out of their way to - not only to respond but to let everyone know they're responding. And I think so far, it seems to be working. Certainly, it did with Gustav. Let's see what happens with Ike now.
MARTIN: Michael Voss is the BBC's correspondent in Havana, Cuba. He joined us by phone from the island. Michael, stay safe.
Mr. VOSS: Thank you.
MARTIN: Take care of yourself. And Tom Gjelten covers intelligence and other national security issues for NPR. His new book is, "Bacardi and The Long Fight for Cuba: A Biography of a Cause." He was kind enough to join us here in our studios in Washington. I thank you both so much for speaking with us.
GJELTEN: Anytime, Michel.
Copyright © 2008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53" t="inlineStr">
        <is>
          <t>http://web.archive.org/web/20251206151610/https://www.npr.org/2008/09/08/94379104/cuba-pounded-by-ike-rejects-u-s-aid</t>
        </is>
      </c>
      <c r="Y153" t="inlineStr">
        <is>
          <t>found</t>
        </is>
      </c>
      <c r="Z153" t="n">
        <v>2350</v>
      </c>
      <c r="AA153" t="inlineStr">
        <is>
          <t>npr.org</t>
        </is>
      </c>
      <c r="AB153" t="n">
        <v>-4.34</v>
      </c>
      <c r="AC153" t="n">
        <v>-2.5</v>
      </c>
      <c r="AD153" t="inlineStr">
        <is>
          <t>Left-leaning</t>
        </is>
      </c>
    </row>
    <row r="154" ht="34.5" customHeight="1">
      <c r="A154" s="2" t="n">
        <v>55</v>
      </c>
      <c r="B154" s="2" t="n">
        <v>4</v>
      </c>
      <c r="C154" s="2" t="inlineStr">
        <is>
          <t>Hurricane Gustav (September 2008)</t>
        </is>
      </c>
      <c r="D154" s="2" t="inlineStr">
        <is>
          <t>Tropical Cyclone</t>
        </is>
      </c>
      <c r="E154" s="2" t="n">
        <v>20080831</v>
      </c>
      <c r="F154" s="2" t="n">
        <v>20080903</v>
      </c>
      <c r="G154" s="2" t="n">
        <v>8635.700000000001</v>
      </c>
      <c r="H154" s="2" t="n">
        <v>5997</v>
      </c>
      <c r="I154" s="2" t="n">
        <v>53</v>
      </c>
      <c r="J154" s="2" t="inlineStr">
        <is>
          <t>LA</t>
        </is>
      </c>
      <c r="K154" s="2" t="inlineStr">
        <is>
          <t>13,14,15,National</t>
        </is>
      </c>
      <c r="L154" s="2" t="inlineStr">
        <is>
          <t>https://www.nytimes.com/2008/09/07/world/americas/cubaforweb.html</t>
        </is>
      </c>
      <c r="M154" s="5" t="inlineStr">
        <is>
          <t>Cuba Rejects American Offer of Hurricane Aid - The New York Times</t>
        </is>
      </c>
      <c r="N154" s="5" t="inlineStr">
        <is>
          <t>Sep 6, 2008 ... ... United States to help Cuban victims of Hurricane Gustav would be for it to lift the economic embargo on the island. Cuba said it had its own ...</t>
        </is>
      </c>
      <c r="O154" s="2" t="inlineStr">
        <is>
          <t>Borderline</t>
        </is>
      </c>
      <c r="P154" s="2" t="n"/>
      <c r="S154" t="b">
        <v>0</v>
      </c>
      <c r="T154" t="inlineStr">
        <is>
          <t>The article mentions Hurricane Gustav but focuses on the diplomatic dispute between Cuba and the U.S. over hurricane aid, with the event's impacts centered on Cuba (Pinar del Rio Province), not Louisiana. It does not substantively discuss the U.S./Louisiana disaster event documented in the metadata.</t>
        </is>
      </c>
      <c r="U154" s="2">
        <f>IF(SUMPRODUCT(--ISNUMBER(SEARCH('National Domains'!$A$2:$A$48,L154)))&gt;0,"Yes","No")</f>
        <v/>
      </c>
      <c r="V154" s="2">
        <f>IF(COUNTIFS(Calibration!$A:$A,A154,Calibration!$B:$B,B154)&gt;0,"Yes","No")</f>
        <v/>
      </c>
      <c r="W154" s="4" t="inlineStr">
        <is>
          <t>Advertisement
Supported by
Cuba Rejects American Offer of Hurricane Aid
MEXICO CITY  The Cuban government turned down Washington’s offer of hurricane assistance Saturday, saying the best way for the United States to help Cuban victims of Hurricane Gustav would be for it to lift the economic embargo on the island.
Cuba said it had its own experts on the job while rejecting the State Department offer to send disaster specialists to assess the damages to the western Pinar del Rio Province and the Island of Youth.
On Wednesday, Thomas A. Shannon Jr., assistant secretary of state for Western Hemisphere Affairs, told the Cuban Interests Section in Washington that the United States would aid Cuban victims with $100,000 in immediate aid and more once the extent of the need was known. The aid, State Department officials said, would be sent through non-governmental organizations and not to the Cuban government.
But Cuba said that the trade embargo costs the island yearly damages that exceed the billions of dollars in destruction that it attributes to Hurricane Gustav. Cuba has accepted hurricane assistance from Russia, Venezuela and other allies. Such aid has frequently taken on a political dimension between Cuba and the United States over the years.
“The only correct and ethical action,” Cuba’s Foreign Ministry said in a statement, would be to end “the ruthless and cruel economic, commercial and financial blockage imposed against our Motherland for almost half a century.”
Advertisement</t>
        </is>
      </c>
      <c r="X154" t="inlineStr">
        <is>
          <t>http://web.archive.org/web/20210716045312/https://www.nytimes.com/2008/09/07/world/americas/cubaforweb.html</t>
        </is>
      </c>
      <c r="Y154" t="inlineStr">
        <is>
          <t>found</t>
        </is>
      </c>
      <c r="Z154" t="n">
        <v>239</v>
      </c>
      <c r="AA154" t="inlineStr">
        <is>
          <t>nytimes.com</t>
        </is>
      </c>
      <c r="AB154" t="n">
        <v>-8.02</v>
      </c>
      <c r="AC154" t="n">
        <v>-2.5</v>
      </c>
      <c r="AD154" t="inlineStr">
        <is>
          <t>Left-leaning</t>
        </is>
      </c>
    </row>
    <row r="155" ht="34.5" customHeight="1">
      <c r="A155" s="2" t="n">
        <v>55</v>
      </c>
      <c r="B155" s="2" t="n">
        <v>5</v>
      </c>
      <c r="C155" s="2" t="inlineStr">
        <is>
          <t>Hurricane Gustav (September 2008)</t>
        </is>
      </c>
      <c r="D155" s="2" t="inlineStr">
        <is>
          <t>Tropical Cyclone</t>
        </is>
      </c>
      <c r="E155" s="2" t="n">
        <v>20080831</v>
      </c>
      <c r="F155" s="2" t="n">
        <v>20080903</v>
      </c>
      <c r="G155" s="2" t="n">
        <v>8635.700000000001</v>
      </c>
      <c r="H155" s="2" t="n">
        <v>5997</v>
      </c>
      <c r="I155" s="2" t="n">
        <v>53</v>
      </c>
      <c r="J155" s="2" t="inlineStr">
        <is>
          <t>LA</t>
        </is>
      </c>
      <c r="K155" s="2" t="inlineStr">
        <is>
          <t>13,14,15,National</t>
        </is>
      </c>
      <c r="L155" s="2" t="inlineStr">
        <is>
          <t>https://www.npr.org/2008/09/01/94171048/hurricane-gustav-storms-past-new-orleans</t>
        </is>
      </c>
      <c r="M155" s="5" t="inlineStr">
        <is>
          <t>Hurricane Gustav Storms Past New Orleans - NPR</t>
        </is>
      </c>
      <c r="N155" s="5" t="inlineStr">
        <is>
          <t>Sep 1, 2008 ... Hurricane Gustav, although still powerful, was downgraded to a Category 2 storm ... Protesters hold signs in front the of the Utah State Capitol ...</t>
        </is>
      </c>
      <c r="O155" s="2" t="inlineStr">
        <is>
          <t>Relevant</t>
        </is>
      </c>
      <c r="P155" s="2" t="n">
        <v>0</v>
      </c>
      <c r="Q155" t="inlineStr">
        <is>
          <t>C</t>
        </is>
      </c>
      <c r="S155" t="b">
        <v>0</v>
      </c>
      <c r="T155" t="inlineStr">
        <is>
          <t>The article directly covers Hurricane Gustav's landfall in Louisiana on September 1, 2008, including impacts, evacuation, levee status, oil production disruptions, and government response. There is no mention of climate change or any other causal framing — it is pure event reporting.</t>
        </is>
      </c>
      <c r="U155" s="2">
        <f>IF(SUMPRODUCT(--ISNUMBER(SEARCH('National Domains'!$A$2:$A$48,L155)))&gt;0,"Yes","No")</f>
        <v/>
      </c>
      <c r="V155" s="2">
        <f>IF(COUNTIFS(Calibration!$A:$A,A155,Calibration!$B:$B,B155)&gt;0,"Yes","No")</f>
        <v/>
      </c>
      <c r="W155" s="4" t="inlineStr">
        <is>
          <t>Hurricane Gustav Storms Past New Orleans
Hurricane Gustav, with winds topping 110 miles per hour, slammed into southern Louisiana Monday morning but with far less fury than feared. The eye of the storm made landfall more than 70 miles west of flood-prone New Orleans.
Gustav, downgraded to a Category 1 by Monday afternoon, was still dumping large amount of rain as it continued its course through Louisiana and into eastern Texas and northern Oklahoma, leaving more than 1 million customers without power.
As the brunt of the hurricane side-stepped New Orleans, city officials were cautiously optimistic that the city's levees would hold back storm surges as the bulging Mississippi River strained several levees.
But waves of water could be seen topping New Orleans' Industrial Canal, and officials in Plaquemines Parish, southwest of the city, were shoring up levees with sandbags.
During Hurricane Katrina, several breaches of the industrial canal led to substantial flooding in the city's central neighborhoods, as well as the Lower Ninth Ward.
The U.S. Army Corps of Engineers said Monday afternoon that the federal flood protection system in New Orleans was holding up.
Government Response
President Bush, eager to show that the mistakes with Hurricane Katrina in 2005 would not be repeated, visited emergency response centers in Texas. Bush was briefed on the federal and state responses to Gustav and said he was happy with the level of coordination.
Texas Gov. Rick Perry said he was closely watching flood conditions in East Texas.
Bush had planned to address the Republican National Convention, but changed plans as Gustav approached.
Oil Production And Supplies
Gustav hit the heart of the Gulf of Mexico's oil and natural gas drilling and production centers. At least half of the U.S. gas refinery capacity is located in the region.
Shell Oil spokesman Shaun Wiggins told NPR that production along the gulf was shut down and 1,400 contract and company personnel were evacuated. Wiggins said the company was waiting until Tuesday to send its fixed-wing aircraft out to assess damage to oil rigs and platforms. But Wiggins said the company's largest platforms have had substantial repairs and upgraded restraints added since hurricanes Katrina and Rita severely damaged operations three years ago.
Exxon and Valero oil companies said production was also significantly scaled back, but that gasoline reserves in the region are sufficient.
That did not seem to reassure Jindal. The governor told reporters at a briefing Monday that 85 percent of gas stations in the southern part of Louisiana were without fuel. Jindal called on the U.S. government to release gasoline from the Strategic Petroleum Reserve. The Department of Energy says only the petroleum industry can make such a request and that a decision on whether to release reserves has not yet been made.
A Large Evacuation
Nearly 2 million people were evacuated from the area where Gustav was expected to hit.
Those who heeded the warnings to get out watched from shelters and hotel rooms hundreds of miles away as the storm bore down on their homes. Gustav did not intensify as forecasters feared, striking the coastline with maximum sustained winds of 110 m.p.h. and weakening as it moved northwest.
Gulf Coast residents have reached evacuation destinations as far north as Tennessee and Missouri. More than 3,000 evacuees arrived at Tennessee Air National Guard bases in Knoxville, Nashville and Memphis.
Memories Of Katrina
The brutal memories of Katrina, which flooded 80 percent of New Orleans and killed more than 1,600 along the Gulf Coast, led officials to insist that everyone in Gustav's path flee from shore. As the storm grew near, the streets of the city were empty, save for members of the National Guard and the city's police force.
According to a city spokesperson only one person has been arrested for looting and the New Orleans Police Department's anti-looting patrol was redeployed Monday afternoon.
After Hurricane Katrina in 2005, more than 100,000 families were left homeless and ended up in travel trailers or mobile homes provided by the Federal Emergency Management Agency. Federal authorities say they won't use the trailers again, unless absolutely necessary, because of concerns about high formaldehyde fumes inside.
New Storms To Watch
Hurricane trackers continue to keep a close eye on Hanna, which they predict could come ashore in Georgia and South Carolina late in the week. FEMA began preparing for Hanna several days ago and has designated a separate group of planners, FEMA's Johnson told The Associated Press.
And Tropical Storm Ike, the ninth named storm of the Atlantic hurricane season, has formed in tropical waters. Ike was about 1,400 miles east of the Leeward Islands at 5 p.m. ET Monday. Its projected course would take it toward the Bahamas over the next several days.</t>
        </is>
      </c>
      <c r="X155" t="inlineStr">
        <is>
          <t>http://web.archive.org/web/20250619063536/https://www.npr.org/2008/09/01/94171048/hurricane-gustav-storms-past-new-orleans</t>
        </is>
      </c>
      <c r="Y155" t="inlineStr">
        <is>
          <t>found</t>
        </is>
      </c>
      <c r="Z155" t="n">
        <v>788</v>
      </c>
      <c r="AA155" t="inlineStr">
        <is>
          <t>npr.org</t>
        </is>
      </c>
      <c r="AB155" t="n">
        <v>-4.34</v>
      </c>
      <c r="AC155" t="n">
        <v>-2.5</v>
      </c>
      <c r="AD155" t="inlineStr">
        <is>
          <t>Left-leaning</t>
        </is>
      </c>
    </row>
    <row r="156" ht="34.5" customHeight="1">
      <c r="A156" s="2" t="n">
        <v>55</v>
      </c>
      <c r="B156" s="2" t="n">
        <v>6</v>
      </c>
      <c r="C156" s="2" t="inlineStr">
        <is>
          <t>Hurricane Gustav (September 2008)</t>
        </is>
      </c>
      <c r="D156" s="2" t="inlineStr">
        <is>
          <t>Tropical Cyclone</t>
        </is>
      </c>
      <c r="E156" s="2" t="n">
        <v>20080831</v>
      </c>
      <c r="F156" s="2" t="n">
        <v>20080903</v>
      </c>
      <c r="G156" s="2" t="n">
        <v>8635.700000000001</v>
      </c>
      <c r="H156" s="2" t="n">
        <v>5997</v>
      </c>
      <c r="I156" s="2" t="n">
        <v>53</v>
      </c>
      <c r="J156" s="2" t="inlineStr">
        <is>
          <t>LA</t>
        </is>
      </c>
      <c r="K156" s="2" t="inlineStr">
        <is>
          <t>13,14,15,National</t>
        </is>
      </c>
      <c r="L156" s="2" t="inlineStr">
        <is>
          <t>https://www.npr.org/2008/09/01/94174382/hurricane-gustav-makes-landfall</t>
        </is>
      </c>
      <c r="M156" s="5" t="inlineStr">
        <is>
          <t>Hurricane Gustav Makes Landfall - NPR</t>
        </is>
      </c>
      <c r="N156" s="5" t="inlineStr">
        <is>
          <t>Sep 1, 2008 ... NPR's Greg Allen offers an on-the-ground report from Louisiana. Hurricane Gustav Storms Past New Orleans ... Players of the United States pose for ...</t>
        </is>
      </c>
      <c r="O156" s="2" t="inlineStr">
        <is>
          <t>Relevant</t>
        </is>
      </c>
      <c r="P156" s="2" t="n">
        <v>0</v>
      </c>
      <c r="Q156" t="inlineStr">
        <is>
          <t>C</t>
        </is>
      </c>
      <c r="S156" t="b">
        <v>0</v>
      </c>
      <c r="T156"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56" s="2">
        <f>IF(SUMPRODUCT(--ISNUMBER(SEARCH('National Domains'!$A$2:$A$48,L156)))&gt;0,"Yes","No")</f>
        <v/>
      </c>
      <c r="V156" s="2">
        <f>IF(COUNTIFS(Calibration!$A:$A,A156,Calibration!$B:$B,B156)&gt;0,"Yes","No")</f>
        <v/>
      </c>
      <c r="W156" s="8" t="inlineStr">
        <is>
          <t>TONY COX, host:
From NPR News, this is News &amp; Notes. I'm Tony Cox.
Hurricane Gustav has landed. The category two hurricane hit this morning just southwest of New Orleans in Cocodrie, Louisiana. Close to two million residents were evacuated from the Gulf Coast over the weekend. The storm has prompted Republicans to change their convention plans as the country keeps a close eye on the powerful storm. In a few moments we'll get an update from the Republican National Convention in Minnesota from NPR's senior Washington editor Ron Elving. But right now, we have NPR's Greg Allen who is here to give us an on-the-ground report from Louisiana. Greg, Welcome.
GREG ALLEN: Hi, Tony.
COX: How bad were things when the storm actually hit?
ALLEN: Well, we all expected a very powerful storm yesterday. We thought it could be as much as a category four when it made landfall here. So, you know, New Orleans prepared for a storm that was at least as bad as Katrina. That's what we were looking at. When the storm came ashore, when Gustav made land, he made landfall about, well, many miles southwest of New Orleans and actually, as you say, came - made landfall as a much less intense hurricane, category two.
What that means for New Orleans being farther away and being less intense, the wind speeds we've seen here were not what we expected or what we prepared for. It's hard to say - we'll get a final read from the meteorologists and the assessors later about how - what the wind speeds were here, but suffice to say that the storm we saw come through New Orleans today was less than what we expected.
COX: In another way, Greg, the storm was very different from Katrina as far as the evacuation of residents. As we understand it, close to two million people were evacuated over the weekend. That must have made things quite different this time.
ALLEN: Exactly, Tony. The catch word around town is lessons learned. You hear that over and over again from public officials, but I've heard a lot from residents. People who were leaving town when I was talking to them at the bus and train station when they were preparing to board buses and trains out of town over the weekend. People were saying, I stayed during Katrina, I didn't like what happened here. It was not a pleasant place to be and so I'm taking advantage of the government's help here.
And you have to say that the city of New Orleans and the state of Louisiana did an exceptional job evacuating people out of this city. They moved tens of thousands of people out of here through buses and trains. As I say, picking them up in city neighborhoods, bringing them to a central location, getting them out of town and then getting them settled in shelters up in northern Louisiana and also in other states nearby. So it's an effort that cost a lot of money and took a lot of planning, but we have to say, went off very well.
COX: At the same time, though, Greg, a number of people stayed, actually. Some who stayed through Katrina. Did you talk to any of them, and can you give us a sense of why people felt they should stay again - certainly given their experiences with Katrina three years ago?
ALLEN: It's interesting, Tony. I just spent some time out driving around talking to people we found out sitting out on their porches. I was out there with reporter John Burnett (ph), and we talked to many people. I got to say that everybody we talked to had a gun. And that's New Orleans in a hurricane. People are there to protect their property. That's one reason some people stayed. Another reason is some people said - one lady said, I just wasn't prepared to go some place. I didn't want to go spend money I don't want to spend, to be some place I don't want to be. So she said we just decided we're going to stay. It was as simple as that.
Some of these people I spoke to, in fact, all of them were very well prepared. They had generators, they have hardened houses with a - some of them had boards up. But at the same time, they're doing -the one family we visited with, they were having a traditional New Orleans hurricane celebration. They were drinking a bottle of '89 champagne out on their porch preparing to make - use filet mignon for steak and eggs. So that's the uptown section of New Orleans. We haven't got to the other part of town where people are maybe not sitting out the storm in such high style. But there are people who believe that the best place to be when a storm hits is at your home.
COX: Now the Ninth Ward certainly was one of the hardest hit areas from Katrina. Have you heard anything at all about what took place down there?
ALLEN: The one concern we've been dealing with today is there's a little bit of flooding in the Ninth Ward. And flooding might be putting it strongly, but what we're seeing - what we've been seeing today is some water lapping over the top of the restored levee there. The Army Corps of Engineers, at this point, has been reassuring us that it's just water splashing over the top. However, that said, there's a substantial amount of water that has splashed over the top. They say that there's still plenty of clearance and that they don't expect widespread flooding there. But they have - one difference between now and Katrina is that they have crews on site to monitor it and to take steps immediately if there's any threat of flooding.
COX: Greg, thank you very much.
ALLEN: You're welcome, Tony.
COX: That was NPR's Greg Allen in New Orleans.</t>
        </is>
      </c>
      <c r="X156" t="inlineStr">
        <is>
          <t>https://web.archive.org/web/20260620025037/https://www.npr.org/2008/09/01/94174382/hurricane-gustav-makes-landfall</t>
        </is>
      </c>
      <c r="Y156" t="inlineStr">
        <is>
          <t>found</t>
        </is>
      </c>
      <c r="Z156" t="n">
        <v>1000</v>
      </c>
      <c r="AA156" t="inlineStr">
        <is>
          <t>npr.org</t>
        </is>
      </c>
      <c r="AB156" t="n">
        <v>-4.34</v>
      </c>
      <c r="AC156" t="n">
        <v>-2.5</v>
      </c>
      <c r="AD156" t="inlineStr">
        <is>
          <t>Left-leaning</t>
        </is>
      </c>
    </row>
    <row r="157" ht="34.5" customHeight="1">
      <c r="A157" s="2" t="n">
        <v>55</v>
      </c>
      <c r="B157" s="2" t="n">
        <v>7</v>
      </c>
      <c r="C157" s="2" t="inlineStr">
        <is>
          <t>Hurricane Gustav (September 2008)</t>
        </is>
      </c>
      <c r="D157" s="2" t="inlineStr">
        <is>
          <t>Tropical Cyclone</t>
        </is>
      </c>
      <c r="E157" s="2" t="n">
        <v>20080831</v>
      </c>
      <c r="F157" s="2" t="n">
        <v>20080903</v>
      </c>
      <c r="G157" s="2" t="n">
        <v>8635.700000000001</v>
      </c>
      <c r="H157" s="2" t="n">
        <v>5997</v>
      </c>
      <c r="I157" s="2" t="n">
        <v>53</v>
      </c>
      <c r="J157" s="2" t="inlineStr">
        <is>
          <t>LA</t>
        </is>
      </c>
      <c r="K157" s="2" t="inlineStr">
        <is>
          <t>13,14,15,National</t>
        </is>
      </c>
      <c r="L157" s="2" t="inlineStr">
        <is>
          <t>https://www.nytimes.com/2008/09/01/science/earth/01storm.html</t>
        </is>
      </c>
      <c r="M157" s="5" t="inlineStr">
        <is>
          <t>Air Mass in Atlantic Gives Speed and Power - The New York Times</t>
        </is>
      </c>
      <c r="N157" s="5" t="inlineStr">
        <is>
          <t>Aug 31, 2008 ... Still in the Atlantic is Tropical Storm Hanna, and its path depends on the same high-pressure ridge that has steered Hurricane Gustav. On ...</t>
        </is>
      </c>
      <c r="O157" s="2" t="inlineStr">
        <is>
          <t>Relevant</t>
        </is>
      </c>
      <c r="P157" s="2" t="n">
        <v>0</v>
      </c>
      <c r="Q157" t="inlineStr">
        <is>
          <t>C</t>
        </is>
      </c>
      <c r="S157" t="b">
        <v>0</v>
      </c>
      <c r="T157" t="inlineStr">
        <is>
          <t>The article directly covers Hurricane Gustav's approach to Louisiana in early September 2008, discussing its track, intensity, and meteorological drivers. There is no mention of climate change or human-caused warming — the causal framing focuses entirely on near-term atmospheric conditions (wind shear, warm water, high-pressure ridges).</t>
        </is>
      </c>
      <c r="U157" s="2">
        <f>IF(SUMPRODUCT(--ISNUMBER(SEARCH('National Domains'!$A$2:$A$48,L157)))&gt;0,"Yes","No")</f>
        <v/>
      </c>
      <c r="V157" s="2">
        <f>IF(COUNTIFS(Calibration!$A:$A,A157,Calibration!$B:$B,B157)&gt;0,"Yes","No")</f>
        <v/>
      </c>
      <c r="W157" s="4" t="inlineStr">
        <is>
          <t>Supported by
Air Mass in Atlantic Gives Speed and Power
This year’s hurricane season was forecast to be more active than average, and so far, it has met expectations.
Conditions of the equatorial Atlantic have been more conducive for the formation of large storms, and winds are pushing them toward the United States instead of westward into Central America or deflecting them to the northeast, away from land, meteorologists say.
For Hurricane Gustav, quickly closing on Louisiana, the steering winds have come from a high-pressure ridge that runs from near the Bahamas and across Florida.
Still in the Atlantic is Tropical Storm Hanna, and its path depends on the same high-pressure ridge that has steered Hurricane Gustav. On Friday, at least one forecast saw the ridge nudging Hanna westward into the Gulf of Mexico and possibly making it a second hurricane to hit Louisiana in a week, though that now seems less likely.
Hurricane Gustav’s trajectory has curved around this high-pressure mass of air, which turned out stronger than originally forecast. That, in turn, accelerated the hurricane’s pace over the last couple of days so that landfall will come on Monday instead of Tuesday, unless the storm stalls unexpectedly.
Still, Brian McNoldy, a research associate at Colorado State University’s department of atmospheric science who writes an e-mail newsletter describing the progress of tropical storms in the Atlantic, called the season so far “above average but not crazy.”
“The coming month looks like it could be quite active,” he added.
That follows last year, when a forecast of a very active hurricane season was followed by an average season, with no major hurricanes hitting the United States. “Last year was a difficult year,” said Todd Kimberlain, a meteorologist at the National Hurricane Center in Miami. “We’re still trying to understand why we failed.”
So far, the hurricane center has had a firm grip on Hurricane Gustav’s path. Even as the speed of the hurricane varied, slowing to a crawl over Jamaica last week, then quickening over the weekend, its path  as forecast by the hurricane center  always crossed over the Louisiana coast not far from New Orleans.
Yet while the storm’s track has followed predictions, its winds have not. To some surprise, the storm strengthened quickly from Friday evening to Saturday afternoon, becoming a Category 4 hurricane on the Saffir-Simpson Scale, with sustained winds of at least 131 miles per hour, before it hit Cuba. It weakened back to Category 3, with winds between 111 and 130 miles per hour, after reaching land.
After its passage over Cuba, the storm passed over very warm water, which usually fuels the strength of hurricanes. But its winds were blowing at different speeds at different altitudes, which tends to tear a storm apart. So while it remained a potent Category 3 hurricane, it did not strengthen back into a Category 4.
Mr. Kimberlain said forecasters expected the hurricane to be a Category 3 when it reached Louisiana. Strengthening to a Category 4 was still possible, he said, but it was highly unlikely that Gustav would reach Category 5, the most severe on the scale.
In an update on Sunday afternoon, Mr. McNoldy wrote, “It’s currently looking ragged on satellite, lacking a clear eye, showing signs of southerly vertical shear, and has dry air wrapping around west and south of it.”
As for Tropical Storm Hanna, more recent forecasts have the high-pressure ridge weakening and the storm headed to the northwest with possible landfall in Georgia or South Carolina next weekend.
But conditions like warm waters and low atmospheric pressure in the Atlantic may well nurture more storms in the coming weeks.
Advertisement</t>
        </is>
      </c>
      <c r="X157" t="inlineStr">
        <is>
          <t>http://web.archive.org/web/20230530035946/http://www.nytimes.com/2008/09/01/science/earth/01storm.html</t>
        </is>
      </c>
      <c r="Y157" t="inlineStr">
        <is>
          <t>found</t>
        </is>
      </c>
      <c r="Z157" t="n">
        <v>608</v>
      </c>
      <c r="AA157" t="inlineStr">
        <is>
          <t>nytimes.com</t>
        </is>
      </c>
      <c r="AB157" t="n">
        <v>-8.02</v>
      </c>
      <c r="AC157" t="n">
        <v>-2.5</v>
      </c>
      <c r="AD157" t="inlineStr">
        <is>
          <t>Left-leaning</t>
        </is>
      </c>
    </row>
    <row r="158" ht="34.5" customHeight="1">
      <c r="A158" s="2" t="n">
        <v>55</v>
      </c>
      <c r="B158" s="2" t="n">
        <v>8</v>
      </c>
      <c r="C158" s="2" t="inlineStr">
        <is>
          <t>Hurricane Gustav (September 2008)</t>
        </is>
      </c>
      <c r="D158" s="2" t="inlineStr">
        <is>
          <t>Tropical Cyclone</t>
        </is>
      </c>
      <c r="E158" s="2" t="n">
        <v>20080831</v>
      </c>
      <c r="F158" s="2" t="n">
        <v>20080903</v>
      </c>
      <c r="G158" s="2" t="n">
        <v>8635.700000000001</v>
      </c>
      <c r="H158" s="2" t="n">
        <v>5997</v>
      </c>
      <c r="I158" s="2" t="n">
        <v>53</v>
      </c>
      <c r="J158" s="2" t="inlineStr">
        <is>
          <t>LA</t>
        </is>
      </c>
      <c r="K158" s="2" t="inlineStr">
        <is>
          <t>13,14,15,National</t>
        </is>
      </c>
      <c r="L158" s="2" t="inlineStr">
        <is>
          <t>https://www.nytimes.com/2008/09/08/world/americas/08iht-storm.1.15972964.html</t>
        </is>
      </c>
      <c r="M158" s="5" t="inlineStr">
        <is>
          <t>Hurricane Ike batters Caribbean islands - The New York Times</t>
        </is>
      </c>
      <c r="N158" s="5" t="inlineStr">
        <is>
          <t>Sep 8, 2008 ... The total of those killed in Haiti in the recent storms was in the hundreds. In Cuba, where relief efforts from Hurricane Gustav were under way ...</t>
        </is>
      </c>
      <c r="O158" s="2" t="inlineStr">
        <is>
          <t>Trash</t>
        </is>
      </c>
      <c r="P158" s="2" t="n"/>
      <c r="S158" t="b">
        <v>0</v>
      </c>
      <c r="T158" t="inlineStr">
        <is>
          <t>This article is primarily about Hurricane Ike battering the Caribbean, not Hurricane Gustav's impact on Louisiana. While Gustav is briefly mentioned in passing (flooding in Haiti, relief efforts in Cuba), the article does not substantively cover Gustav's effects on Louisiana during the event window (Aug 31–Sep 3, 2008).</t>
        </is>
      </c>
      <c r="U158" s="2">
        <f>IF(SUMPRODUCT(--ISNUMBER(SEARCH('National Domains'!$A$2:$A$48,L158)))&gt;0,"Yes","No")</f>
        <v/>
      </c>
      <c r="V158" s="2">
        <f>IF(COUNTIFS(Calibration!$A:$A,A158,Calibration!$B:$B,B158)&gt;0,"Yes","No")</f>
        <v/>
      </c>
      <c r="W158" s="8" t="inlineStr">
        <is>
          <t xml:space="preserve">MIAMI -- Hurricane Ike barreled west across central Cuba on Monday after raising the death toll and destruction across the already beleaguered islands of the waterlogged Caribbean.
In Haiti, where the fourth-largest city, Gonaïves, remained under water from Hurricane Gustav, rain fell Sunday and at least 10 more people died of drowning, according to news services.
By early Monday, the number of people reported killed in Haiti just from the effects of Hurricane Ike was at least 61, news services reported. The total of those killed in Haiti in the recent storms was in the hundreds.
In Cuba, where relief efforts from Gustav were under way in the west, the government evacuated vulnerable communities as Hurricane Ike bore down with heavy winds and rain that could total 10 inches, or 25 centimeters.
In the Florida Keys, the authorities also ordered residents and tourists to leave as the outer reaches of the storm could be felt. Also Monday, a tropical storm warning was issued.
The U.S. National Hurricane Center in Miami reported Monday morning that Ike, which had already weakened from a Category 4 storm to Category 3 after it hit Cuba on Sunday, had weakened further, to Category 2.
But it was still considered a major hurricane with tremendous destructive force, and it could regain intensity.
Winds were gusting at about 105 miles an hour, or 170 kilometers an hour, as the storm passed over central Cuba heading west toward the Gulf of Mexico.
Cuba's state-run television showed scenes from the city of Baracoa on the eastern tip of Cuba, where waves slammed into the sea wall and surged as high as nearby five-story apartment buildings, Reuters reported.
Early Sunday, the hurricane had slammed into the southernmost islands of the Bahamas, where Janice McKinney, who ran a disaster shelter, told The Associated Press, ''Oh my God, I can't describe it.''
With winds up to 135 miles an hour, the storm also struck the Turks and Caicos Islands, where rain came in horizontally, witnesses said, and more than 80 percent of the homes in some areas were reported damaged.
The effect of any rain at all on Haiti worried relief workers, who were struggling to reach hungry people cut off by floodwaters caused by a string of earlier storms. Officials opened an overflowing dam, further inundating residential and agricultural areas.
Meanwhile, a bridge collapsed, adding to the isolation of the suffering people of Gonaïves.
The National Hurricane Center said Ike was expected to continue on a path that would turn toward the U.S. Gulf Coast, possibly by Wednesday.
The hurricane center said the storm was generating large swells at sea that could generate life-threatening rip currents along portions of the coast in the southeastern United States.
</t>
        </is>
      </c>
      <c r="Y158" t="inlineStr">
        <is>
          <t>found</t>
        </is>
      </c>
      <c r="Z158" t="n">
        <v>455</v>
      </c>
      <c r="AA158" t="inlineStr">
        <is>
          <t>nytimes.com</t>
        </is>
      </c>
      <c r="AB158" t="n">
        <v>-8.02</v>
      </c>
      <c r="AC158" t="n">
        <v>-2.5</v>
      </c>
      <c r="AD158" t="inlineStr">
        <is>
          <t>Left-leaning</t>
        </is>
      </c>
    </row>
    <row r="159" ht="34.5" customHeight="1">
      <c r="A159" s="2" t="n">
        <v>56</v>
      </c>
      <c r="B159" s="2" t="n">
        <v>1</v>
      </c>
      <c r="C159" s="2" t="inlineStr">
        <is>
          <t>Hurricane Ike (September 2008)</t>
        </is>
      </c>
      <c r="D159" s="2" t="inlineStr">
        <is>
          <t>Tropical Cyclone</t>
        </is>
      </c>
      <c r="E159" s="2" t="n">
        <v>20080912</v>
      </c>
      <c r="F159" s="2" t="n">
        <v>20080914</v>
      </c>
      <c r="G159" s="2" t="n">
        <v>43198.4</v>
      </c>
      <c r="H159" s="2" t="n">
        <v>29998.8</v>
      </c>
      <c r="I159" s="2" t="n">
        <v>112</v>
      </c>
      <c r="J159" s="2" t="inlineStr">
        <is>
          <t>LA,TX</t>
        </is>
      </c>
      <c r="K159" s="2" t="inlineStr">
        <is>
          <t>13,14,15,National</t>
        </is>
      </c>
      <c r="L159" s="2" t="inlineStr">
        <is>
          <t>https://www.nytimes.com/2008/09/15/us/15ike.html</t>
        </is>
      </c>
      <c r="M159" s="5" t="inlineStr">
        <is>
          <t>After Powerful Hurricane, Rescuers Scour Ravaged Areas</t>
        </is>
      </c>
      <c r="N159" s="5" t="inlineStr">
        <is>
          <t>Sep 14, 2008 ... State and federal officials said Hurricane Ike had claimed at least ... of the worst hurricanes to hit the United States. Winds covered ...</t>
        </is>
      </c>
      <c r="O159" s="2" t="inlineStr">
        <is>
          <t>Relevant</t>
        </is>
      </c>
      <c r="P159" s="2" t="n">
        <v>0</v>
      </c>
      <c r="Q159" t="inlineStr">
        <is>
          <t>C</t>
        </is>
      </c>
      <c r="S159" t="b">
        <v>0</v>
      </c>
      <c r="T159" t="inlineStr">
        <is>
          <t>The article is directly about Hurricane Ike's landfall and immediate aftermath in Texas and Louisiana in September 2008, covering rescues, casualties, power outages, and damage. There is no mention of climate change or any causal framing beyond event reporting.</t>
        </is>
      </c>
      <c r="U159" s="2">
        <f>IF(SUMPRODUCT(--ISNUMBER(SEARCH('National Domains'!$A$2:$A$48,L159)))&gt;0,"Yes","No")</f>
        <v/>
      </c>
      <c r="V159" s="2">
        <f>IF(COUNTIFS(Calibration!$A:$A,A159,Calibration!$B:$B,B159)&gt;0,"Yes","No")</f>
        <v/>
      </c>
      <c r="W159" s="4" t="inlineStr">
        <is>
          <t>Supported by
After Powerful Hurricane, Rescuers Scour Ravaged Areas
GALVESTON, Tex.  Emergency officials struggled to carry out rescue efforts on Sunday after Hurricane Ike roared across a wide swath of Texas, deluging the city of Galveston and other coastal areas with a surge of water, leaving extensive damage across metropolitan Houston, and killing at least eight people.
Across the Gulf Coast, rescue workers scoured waterlogged neighborhoods and raced down streets that had turned to rivers, looking for some of the more than 140,000 Texans who refused orders to evacuate and were now stranded in flattened homes or inundated towns. Some had been rescued, but thousands more were waiting on emergency teams.
State and federal officials said Hurricane Ike had claimed at least three lives on Galveston Island and forced them to conduct 1,948 rescues, including 394 by air. Over all, five people were killed in Texas, along with two people in Louisiana and one person in Arkansas, The Associated Press reported.
More than 500 National Guardsmen descended on southeast Texas on Sunday, and in Houston, where more than half of the city was without power, the Police Department announced a weeklong nighttime curfew, from 9 p.m. until 6 a.m.
President Bush, a former governor of Texas, said Sunday that he would be traveling to the state on Tuesday to assess the storm’s aftermath and offer support to local officials. The first priority, he said, was restoring services and getting power up and running, which could take weeks.
As of Sunday afternoon, at least 2.8 million Texans were without power.
“This is a tough storm, and it’s one that is going to require time for people to recover,” said Mr. Bush, who on Saturday issued a major disaster declaration for 29 counties in Texas.
R. David Paulison, head of the Federal Emergency Management Agency, said it was too early to determine the full impact of the storm, and urged evacuees hoping to return to remain where they are for at least another day.
“We’re asking people just to be patient.” he said in an interview on CNN on Sunday. “Don’t be in a hurry. If you’re in a safe place, whether a shelter or hotel or motel, or staying with friends and family, just stay right there.”
At a news conference on Sunday, Gov. Rick Perry of Texas warned that people who attempted to return to Galveston and other areas that were hit hard would have no power, no water and no basic services. At least three bodies have been recovered during search and recovery missions in Galveston  including one person who was found in a submerged vehicle, The Associated Press reported  and crews are still working their way through devastated coastal areas.
“If you are not on the island, do not make any attempt to try to come back onto the island until the local officials have told you that it is O.K..,” Mr. Perry said. “That is a very, very important piece of information that we want to drive home.”
With wind gusts approaching 100 miles per hour, Ike, a 600-mile-wide Category 2 hurricane, peeled sheets of steel off skyscrapers here, smashed bus shelters and blew out windows, sending shattered glass and debris across the nation’s fourth-largest city, with a population of 2.2 million.
The storm came ashore on Galveston Island, which in 1900 suffered one of the worst hurricanes to hit the United States. Winds covered the main highway with a layer of boats and debris, shutting it down. In Orange, Tex., near the Louisiana coast, the sea rose so rapidly that people were forced to flee to attics and roofs, and the city used trucks to rescue them, the local police said.
Yet officials expressed relief that the damage was not as catastrophic as federal and state officials had warned it would be.
“Fortunately the worst-case scenario did not occur,” Governor Perry said Saturday. “The good news is the surge was not as big as we thought it would be.”
Almost the entire metropolitan area lost power in the hurricane, and authorities said more than three million people were trying to manage in the dark. Utility officials say it could be weeks before power is restored throughout the region.
Ike was downgraded to a tropical depression by the National Hurricane Center on Sunday, but as it continued moving through the Midwest, it dumped half a foot of rain in parts of Missouri and Illinois.
In the Chicago area, four rivers were at or above flood stage, sending water pouring into streets, roads, and highways, and forcing some people to evacuate. About 350 homes in the Albany Park section of Chicago were damaged or flooded, and 40 people had to be evacuated by boat, John Brooks, the city’s fire commissioner, told The Associated Press.
In Texas, the magnitude of the power loss and the flooding raised the possibility that some major oil refineries could take more than a week to reopen. As a result, gasoline prices jumped an average of 6 cents a gallon around the country. The Associated Press reported that a gallon of gas rose above $5 at a few stations in Tennessee and Alabama. In Texas, officials feared a gasoline shortage as oil refiners assessed the damage from Ike.
Still, crude oil prices edged below $100 a barrel in electronic trading Sunday, Bloomberg News reported, and gasoline futures prices declined on signs that the damage to refineries and offshore drilling platforms was not as severe as feared.
Some officials at refining companies said early damage reports were encouraging because the center of the storm missed the refineries. The surge of water into Galveston’s shipping channel, an important depot for imported oil, was not as strong as many had feared, and officials hope to reopen it early in the week if no major obstacles are blocking shipping lanes.
The expectations at nightfall Friday that a virtual tsunami of 20-foot waves would crash directly into Galveston, a city of 57,000, were fortunately dashed after midnight when the eye of the hurricane hit shore. City officials estimated the seas rose about 12 feet, though some tide gauges showed a 15-foot rise, and federal officials said it would take time to determine the exact number.
Whatever the height of the surge, longtime residents of Galveston said the damage was still the worst they had seen.
More than two million people evacuated coastal areas of Texas and Louisiana before the storm struck. But the authorities estimated that more than 100,000 people throughout the region, including 20,000 in Galveston, had disregarded mandatory evacuation orders.
At least 100,000 homes were inundated by surging waters, while isolated fires broke out around the region when trees and flying objects fell on electrical transformers, causing sparks.
In Houston, only the downtown area and the medical center section had power as of Sunday morning.
“It’s going to be weeks before we get power to the last customers,” said Mike Rodgers, a spokesman for Entergy Texas, the primary electricity provider between Houston and the Louisiana border. Mr. Rodgers said damage to the electric grid was much more widespread than after Hurricane Rita, which hit the area in 2005.
Civic leaders asked residents to conserve water and call 911 only in life-or-death situations.
“We don’t know what we’re going to find,” said Mayor Lyda Ann Thomas of Galveston, according to The Houston Chronicle. “We hope we’ll find that the people who didn’t leave here are alive and well.”
Despite the devastating flooding in Galveston, experts said the storm surge had not been as severe as some predicted.
Benton McGee, a hydrologist with the United States Geological Survey, told The Associated Press that the surge at Galveston, where the storm made landfall, was about 11 feet. Forecasters had predicted a surge of up to 25 feet.
But Stacey Stewart, a senior hurricane analyst at the National Hurricane Center, defended the government’s predictions of a 15- to 20-foot surge and said it would take time to determine the exact rise in sea level.
“I wouldn’t go out and say that surge values weren’t as high as predicted,” he said. “We have received reports of 15 feet and the sea wall being topped.”
Mr. Stewart said a shift in the storm’s track to the north just before landfall might have kept the rise in sea levels on the lower side of what had been forecast.
The storm moved through the region more quickly than some previous hurricanes and tropical storms, limiting flooding. By early Saturday afternoon, the National Hurricane Center had downgraded Hurricane Ike to a tropical storm. The storm was downgraded further to a tropical depression early Sunday morning as it moved over Arkansas.
Mike Varela, chief of the Galveston Fire Department, said flooding was 8- to 10-feet deep in some areas of the city. “The low-lying neighborhoods are extremely flooded right now,” Chief Varela said.
Twenty-two men aboard a crippled freighter, which was adrift off the coast of Galveston when the hurricane hit, came through the storm safely, the Coast Guard said.
Initial reports from residential neighborhoods around Houston suggested that flooding and property damage were not as serious as some had feared early in the morning after hearing reports from downtown, where windows were shattered on skyscrapers and hotels.
At Reliant Park, in southwest Houston, the storm tore chunks from the retractable roof of the football stadium, the park’s president and general manager told The Associated Press. The game between the Texans and the Baltimore Ravens scheduled for Monday night would probably have to be postponed, he said.
Ian Urbina reported from Galveston, Tex., and Anahad O’Connor from New York. Reporting was contributed by Clifford Krauss and James C. McKinley from Houston, Thayer Evans from Galveston, and Rick Rojas from College Station, Tex.
Explore Our Weather Coverage
- Extreme Weather Maps: Track the possibility of extreme weather in the places that are important to you. 
- Heat Safety: Extreme heat is becoming increasingly common across the globe. We asked experts for guidance on how to stay cool. 
- Hurricane Preparation: When a storm is approaching, you may not have much time before you must head for safer ground. Here are some tips for getting ready. 
- Tornado Alerts: A tornado warning demands instant action. Here’s what to do if one comes your way. 
- Flash Flooding: Fast rising water can be deadly. Here’s what to do if you’re caught off guard, and how to prepare for a future flooding event. 
- Evacuating Pets: When disaster strikes, household pets’ lives are among the most vulnerable. You can avoid the worst by planning ahead. 
Advertisement</t>
        </is>
      </c>
      <c r="X159" t="inlineStr">
        <is>
          <t>http://web.archive.org/web/20240917130817/https://www.nytimes.com/2008/09/15/us/15ike.html</t>
        </is>
      </c>
      <c r="Y159" t="inlineStr">
        <is>
          <t>found</t>
        </is>
      </c>
      <c r="Z159" t="n">
        <v>1765</v>
      </c>
      <c r="AA159" t="inlineStr">
        <is>
          <t>nytimes.com</t>
        </is>
      </c>
      <c r="AB159" t="n">
        <v>-8.02</v>
      </c>
      <c r="AC159" t="n">
        <v>-2.5</v>
      </c>
      <c r="AD159" t="inlineStr">
        <is>
          <t>Left-leaning</t>
        </is>
      </c>
    </row>
    <row r="160" ht="34.5" customHeight="1">
      <c r="A160" s="2" t="n">
        <v>56</v>
      </c>
      <c r="B160" s="2" t="n">
        <v>2</v>
      </c>
      <c r="C160" s="2" t="inlineStr">
        <is>
          <t>Hurricane Ike (September 2008)</t>
        </is>
      </c>
      <c r="D160" s="2" t="inlineStr">
        <is>
          <t>Tropical Cyclone</t>
        </is>
      </c>
      <c r="E160" s="2" t="n">
        <v>20080912</v>
      </c>
      <c r="F160" s="2" t="n">
        <v>20080914</v>
      </c>
      <c r="G160" s="2" t="n">
        <v>43198.4</v>
      </c>
      <c r="H160" s="2" t="n">
        <v>29998.8</v>
      </c>
      <c r="I160" s="2" t="n">
        <v>112</v>
      </c>
      <c r="J160" s="2" t="inlineStr">
        <is>
          <t>LA,TX</t>
        </is>
      </c>
      <c r="K160" s="2" t="inlineStr">
        <is>
          <t>13,14,15,National</t>
        </is>
      </c>
      <c r="L160" s="2" t="inlineStr">
        <is>
          <t>https://www.npr.org/2008/09/13/94596823/surveying-the-hurricanes-aftermath</t>
        </is>
      </c>
      <c r="M160" s="5" t="inlineStr">
        <is>
          <t>Surveying The Hurricane's Aftermath - NPR</t>
        </is>
      </c>
      <c r="N160" s="5" t="inlineStr">
        <is>
          <t>Surveying The Hurricane's Aftermath Houston and Baytown, Texas, were severely damaged by Hurricane Ike. National. Surveying The Hurricane's Aftermath.</t>
        </is>
      </c>
      <c r="O160" s="2" t="inlineStr">
        <is>
          <t>Relevant</t>
        </is>
      </c>
      <c r="P160" s="2" t="n">
        <v>0</v>
      </c>
      <c r="Q160" t="inlineStr">
        <is>
          <t>C</t>
        </is>
      </c>
      <c r="S160" t="b">
        <v>0</v>
      </c>
      <c r="T160" t="inlineStr">
        <is>
          <t>The article is a radio transcript from September 13, 2008, covering on-the-ground damage and human impact from Hurricane Ike in Baytown and Houston/Galveston, TX — directly matching the event. There is no mention of climate change, global warming, or any causal framing; it is purely event/impact reporting.</t>
        </is>
      </c>
      <c r="U160" s="2">
        <f>IF(SUMPRODUCT(--ISNUMBER(SEARCH('National Domains'!$A$2:$A$48,L160)))&gt;0,"Yes","No")</f>
        <v/>
      </c>
      <c r="V160" s="2">
        <f>IF(COUNTIFS(Calibration!$A:$A,A160,Calibration!$B:$B,B160)&gt;0,"Yes","No")</f>
        <v/>
      </c>
      <c r="W160" s="4" t="inlineStr">
        <is>
          <t>Surveying The Hurricane's Aftermath
Houston and Baytown, Texas, were severely damaged by Hurricane Ike.
JACKI LYDEN, host:
Let's move on to NPR's Carrie Kahn. She is in Baytown, Texas. Tell us just where that is, please, Carrie?
CARRIE KAHN: Baytown is about 40 miles north of Gavleston. You go up to the top of Gavleston bay, and there's where we are in Baytown. We just left the marina, and it was a horrendous site, Jacki. There was a full-fledged marina there right at the interstate, and pylons have disappeared, and the boats, there were dozens of them, seem to have been slammed against the roadway and almost up to the highway. They were stacked like matchsticks, just one right on top of the other. People were down there trying to salvage whatever they could from their boats, and the police had the whole area cordoned off. And it's just a disaster out there.
LYDEN: NPR's Carrie Kahn in Baytown, Texas. Thanks very much, Carrie.
KAHN: You're welcome, Jacki.
LYDEN: NPR's Ari Shapiro is in Houston. Ari, I understand you tried to get to Galveston this morning. What happened?
ARI SHAPIRO: Well, it was a scene like nothing I've ever witnessed before. On the interstate heading toward Galveston, there were piles and piles of boats, debris from people's homes, refrigerators, you name it covering the interstate so that, going south, it was just impassable.
And some people who live in Galveston and the surrounding areas were kind of walking around trying to get a glimpse of their house, trying to see how much damage there was. If they couldn't see their house, they were looking at the neighborhoods around theirs. So, you know, I talked to a few of them about what they were going through, and actually, the clip you played at the very top of this was from one of them, Dustin Rhodes (ph). And he was telling me, we're just really hoping the second story of our house is OK.
LYDEN: Ari, were these the people who were supposed to evacuate?
SHAPIRO: Yeah, well, and this guy, Dustin Rhodes, did. I mean, the people I was talking to were all on the north side of the debris, and so they were trying to get back, and they were unable to.
LYDEN: I see.
SHAPIRO: So he's simultaneously worried about his home. He said, you know, I just assume that the first floor is more or less washed out. He was joking that, in the debris on the interstate, he might find his refrigerator. He was just hoping that the second floor would be in good shape.
And then, beyond his home, he was telling me he makes a living working on a shrimping boat in the gulf. And he's worried that the boat might be smashed to bits. It's a boat worth, roughly, 100,000 dollars. So his boss could be financially ruined if the boat was smashed. Even if the boat is intact, he's worried he might not get out shrimping for another week or so, which would mean his income, his livelihood, would be severely damaged by this storm, even if the boat has survived. And if the boat hasn't, then, of course, he could have been just totally out of a job.
LYDEN: Well, obviously, people don't even know what to expect yet. They're just picking up the pieces.
SHAPIRO: That's right. And I also met people whose family members were on the other side of the debris in Galveston. People were unable to get in touch with them. You know, they were worried. They were desperate. And as the days and hours go on, hopefully we'll be hearing more and more from the people who did decide to ride it out on those islands, and, hopefully, all of them made it through safely.
LYDEN: NPR's Ari Shapiro speaking to us from Houston. Thanks very much, Ari.
SHAPIRO: You're welcome.
Copyright © 2008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60" t="inlineStr">
        <is>
          <t>http://web.archive.org/web/20250613033649/https://www.npr.org/2008/09/13/94596823/surveying-the-hurricanes-aftermath</t>
        </is>
      </c>
      <c r="Y160" t="inlineStr">
        <is>
          <t>found</t>
        </is>
      </c>
      <c r="Z160" t="n">
        <v>718</v>
      </c>
      <c r="AA160" t="inlineStr">
        <is>
          <t>npr.org</t>
        </is>
      </c>
      <c r="AB160" t="n">
        <v>-4.34</v>
      </c>
      <c r="AC160" t="n">
        <v>-2.5</v>
      </c>
      <c r="AD160" t="inlineStr">
        <is>
          <t>Left-leaning</t>
        </is>
      </c>
    </row>
    <row r="161" ht="34.5" customHeight="1">
      <c r="A161" s="2" t="n">
        <v>56</v>
      </c>
      <c r="B161" s="2" t="n">
        <v>3</v>
      </c>
      <c r="C161" s="2" t="inlineStr">
        <is>
          <t>Hurricane Ike (September 2008)</t>
        </is>
      </c>
      <c r="D161" s="2" t="inlineStr">
        <is>
          <t>Tropical Cyclone</t>
        </is>
      </c>
      <c r="E161" s="2" t="n">
        <v>20080912</v>
      </c>
      <c r="F161" s="2" t="n">
        <v>20080914</v>
      </c>
      <c r="G161" s="2" t="n">
        <v>43198.4</v>
      </c>
      <c r="H161" s="2" t="n">
        <v>29998.8</v>
      </c>
      <c r="I161" s="2" t="n">
        <v>112</v>
      </c>
      <c r="J161" s="2" t="inlineStr">
        <is>
          <t>LA,TX</t>
        </is>
      </c>
      <c r="K161" s="2" t="inlineStr">
        <is>
          <t>13,14,15,National</t>
        </is>
      </c>
      <c r="L161" s="2" t="inlineStr">
        <is>
          <t>https://www.chieftain.com/story/news/2008/09/14/rescuers-search-for-victims-hurricane/9031944007/</t>
        </is>
      </c>
      <c r="M161" s="5" t="inlineStr">
        <is>
          <t>Rescuers search for victims of hurricane</t>
        </is>
      </c>
      <c r="N161" s="5" t="inlineStr">
        <is>
          <t>Sep 14, 2008 ... ... Hurricane Ike. The storm roared ashore hours ... The storm, which killed more than 80 in the Caribbean before reaching the U.S. ... in the history ...</t>
        </is>
      </c>
      <c r="O161" s="2" t="n"/>
      <c r="P161" s="2" t="n"/>
      <c r="U161" s="2">
        <f>IF(SUMPRODUCT(--ISNUMBER(SEARCH('National Domains'!$A$2:$A$48,L161)))&gt;0,"Yes","No")</f>
        <v/>
      </c>
      <c r="V161" s="2">
        <f>IF(COUNTIFS(Calibration!$A:$A,A161,Calibration!$B:$B,B161)&gt;0,"Yes","No")</f>
        <v/>
      </c>
      <c r="W161" s="4" t="n"/>
      <c r="Y161" t="inlineStr">
        <is>
          <t>failed</t>
        </is>
      </c>
      <c r="AA161" t="inlineStr">
        <is>
          <t>chieftain.com</t>
        </is>
      </c>
      <c r="AD161" t="inlineStr">
        <is>
          <t>Unidentified</t>
        </is>
      </c>
    </row>
    <row r="162" ht="34.5" customHeight="1">
      <c r="A162" s="2" t="n">
        <v>56</v>
      </c>
      <c r="B162" s="2" t="n">
        <v>4</v>
      </c>
      <c r="C162" s="2" t="inlineStr">
        <is>
          <t>Hurricane Ike (September 2008)</t>
        </is>
      </c>
      <c r="D162" s="2" t="inlineStr">
        <is>
          <t>Tropical Cyclone</t>
        </is>
      </c>
      <c r="E162" s="2" t="n">
        <v>20080912</v>
      </c>
      <c r="F162" s="2" t="n">
        <v>20080914</v>
      </c>
      <c r="G162" s="2" t="n">
        <v>43198.4</v>
      </c>
      <c r="H162" s="2" t="n">
        <v>29998.8</v>
      </c>
      <c r="I162" s="2" t="n">
        <v>112</v>
      </c>
      <c r="J162" s="2" t="inlineStr">
        <is>
          <t>LA,TX</t>
        </is>
      </c>
      <c r="K162" s="2" t="inlineStr">
        <is>
          <t>13,14,15,National</t>
        </is>
      </c>
      <c r="L162" s="2" t="inlineStr">
        <is>
          <t>https://www.npr.org/2008/09/16/94658919/texas-livestock-a-casualty-of-hurricane-ike</t>
        </is>
      </c>
      <c r="M162" s="5" t="inlineStr">
        <is>
          <t>Texas Livestock A Casualty Of Hurricane Ike - NPR</t>
        </is>
      </c>
      <c r="N162" s="5" t="inlineStr">
        <is>
          <t>Sep 16, 2008 ... Many small towns in Texas have been devastated by Hurricane Ike. The agricultural community of Fannett, Texas, was flattened by the storm.</t>
        </is>
      </c>
      <c r="O162" s="2" t="inlineStr">
        <is>
          <t>Relevant</t>
        </is>
      </c>
      <c r="P162" s="2" t="n">
        <v>0</v>
      </c>
      <c r="Q162" t="inlineStr">
        <is>
          <t>C</t>
        </is>
      </c>
      <c r="S162" t="b">
        <v>0</v>
      </c>
      <c r="T162" t="inlineStr">
        <is>
          <t>The article is clearly about Hurricane Ike's impact on Fannett, Texas, within the event window, covering livestock losses, property damage, and community recovery. There is no mention of climate change, global warming, or any causal attribution — it is purely event-focused reporting.</t>
        </is>
      </c>
      <c r="U162" s="2">
        <f>IF(SUMPRODUCT(--ISNUMBER(SEARCH('National Domains'!$A$2:$A$48,L162)))&gt;0,"Yes","No")</f>
        <v/>
      </c>
      <c r="V162" s="2">
        <f>IF(COUNTIFS(Calibration!$A:$A,A162,Calibration!$B:$B,B162)&gt;0,"Yes","No")</f>
        <v/>
      </c>
      <c r="W162" s="4" t="inlineStr">
        <is>
          <t>Texas Livestock A Casualty Of Hurricane Ike
Related NPR Stories
Many small towns in Texas have been devastated by Hurricane Ike. The agricultural community of Fannett, Texas, was flattened by the storm. Residents are returning in hopes of reclaiming what was left behind. But many are finding their valuable livestock dead.
STEVE INSKEEP, host:
People in the path of Hurricane Ike are looking at the damage now or just looking for groceries. Some of the worst effects came in small towns. They don't have the resources of Houston or Galveston, and their needs are just as pressing. NPR's Ari Shapiro has this report from Fannett, Texas, about 70 miles east of Houston.
ARI SHAPIRO: Cattle are lying on the highway that leads to Fannett, living and dead.
(Soundbite of cow mooing)
SHAPIRO: Half the road is underwater. It's receded just enough to drive through. Take a left at the sign that says "Turkey Shoot" and "Leon's Fish Camp," and you'll Find Jimmy Norton's(ph) neighborhood. He and his neighbors are back from a search and rescue mission.
Mr. JIMMY NORTON (Resident, Fannett, Texas): Well, there's supposedly someone that had stayed in down there. And we went to see if we could find them. And we didn't see any sign of any person. Excuse me.
SHAPIRO: He dumps the water out of his boot. Yesterday, he freed livestock that were trapped in the floodwaters.
Mr. NORTON: They were about to the point to give up. So we just freed them and turned them out.
SHAPIRO: So that explains why we saw a goat eating somebody's front yard?
Mr. NORTON: Exactly. That goat was down here in a barn on its hind legs with water up to its chest. We went in an airboat, we got it, loaded him in the airboat and brought him up to higher ground.
SHAPIRO: Every building here is uninhabitable. Down the block, Andrea Espinoza(ph) and her daughter are carrying whatever they can salvage out of their flooded house. Trash bags full of towels, clothes, blankets. This is the first time they've been home since the storm.
Ms. ANDREA ESPINOZA (Fannett, Texas Resident): (Through Translator) I felt like crying when I saw our house. There are dead animals all over, and everything is under water. This looks like an ocean.
SHAPIRO: Her family's three horses are missing. Her son-in-law Simon Olivera(ph) lives in a two-storey brick house next door. It's destroyed.
Mr. SIMON OLIVERA (Fannett, Texas, Resident): We made it by myself.
SHAPIRO: You built this house?
Mr. OLIVERA: About two years ago.
SHAPIRO: So what does this house represent for you? What does it mean for you?
Mr. OLIVERA: We lost, I mean, everything, because we saved money to made it, and now it's gone.
SHAPIRO: In the big city, huge trucks distribute water, ice, and food to people in need. Here in Fannett, the responsibility falls to Robbie Smith(ph). He's the local game warden. The back of his pickup is full of emergency supplies.
Mr. ROBBIE SMITH (Game Warden, Fannett, Texas): You know, I live here. This is my community. And, you know, I go to church with these people, and my kids go to school with their kids. And, you know, just as a - not only in my position as emergency personnel but as a community member, I got to try to help these people any way I can.
SHAPIRO: He says of course human life is more important than livestock. But losing a herd of cattle can be disastrous out here.
Mr. SMITH: A lot of what you see are these cows. And it's these people like you see walking around here, that's some of their livelihood. So it's just no different from a business owner in town who had his building blown away.
SHAPIRO: Now, like the business owners in town, the people of Fannett are trying to figure out how to rebuild their lives. Ari Shapiro, NPR News.
Copyright © 2008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62" t="inlineStr">
        <is>
          <t>http://web.archive.org/web/20250823235626/https://www.npr.org/2008/09/16/94658919/texas-livestock-a-casualty-of-hurricane-ike</t>
        </is>
      </c>
      <c r="Y162" t="inlineStr">
        <is>
          <t>found</t>
        </is>
      </c>
      <c r="Z162" t="n">
        <v>721</v>
      </c>
      <c r="AA162" t="inlineStr">
        <is>
          <t>npr.org</t>
        </is>
      </c>
      <c r="AB162" t="n">
        <v>-4.34</v>
      </c>
      <c r="AC162" t="n">
        <v>-2.5</v>
      </c>
      <c r="AD162" t="inlineStr">
        <is>
          <t>Left-leaning</t>
        </is>
      </c>
    </row>
    <row r="163" ht="23.25" customHeight="1">
      <c r="A163" s="2" t="n">
        <v>56</v>
      </c>
      <c r="B163" s="2" t="n">
        <v>5</v>
      </c>
      <c r="C163" s="2" t="inlineStr">
        <is>
          <t>Hurricane Ike (September 2008)</t>
        </is>
      </c>
      <c r="D163" s="2" t="inlineStr">
        <is>
          <t>Tropical Cyclone</t>
        </is>
      </c>
      <c r="E163" s="2" t="n">
        <v>20080912</v>
      </c>
      <c r="F163" s="2" t="n">
        <v>20080914</v>
      </c>
      <c r="G163" s="2" t="n">
        <v>43198.4</v>
      </c>
      <c r="H163" s="2" t="n">
        <v>29998.8</v>
      </c>
      <c r="I163" s="2" t="n">
        <v>112</v>
      </c>
      <c r="J163" s="2" t="inlineStr">
        <is>
          <t>LA,TX</t>
        </is>
      </c>
      <c r="K163" s="2" t="inlineStr">
        <is>
          <t>13,14,15,National</t>
        </is>
      </c>
      <c r="L163" s="2" t="inlineStr">
        <is>
          <t>https://www.nytimes.com/2008/09/13/us/13cnd-ike.html</t>
        </is>
      </c>
      <c r="M163" s="5" t="inlineStr">
        <is>
          <t>Hurricane Damage Extensive in Texas - The New York Times</t>
        </is>
      </c>
      <c r="N163" s="5" t="inlineStr">
        <is>
          <t>Sep 13, 2008 ... ... of the impact of Hurricane Ike ... of the worst hurricanes to hit the United States. Winds covered the main highway ...</t>
        </is>
      </c>
      <c r="O163" s="2" t="inlineStr">
        <is>
          <t>Relevant</t>
        </is>
      </c>
      <c r="P163" s="2" t="n">
        <v>0</v>
      </c>
      <c r="Q163" t="inlineStr">
        <is>
          <t>C</t>
        </is>
      </c>
      <c r="S163" t="b">
        <v>0</v>
      </c>
      <c r="T163" t="inlineStr">
        <is>
          <t>The article is clearly about Hurricane Ike making landfall in Texas on September 13, 2008, covering impacts, damage, evacuations, and response efforts. There is no mention of climate change, global warming, or any causal framing beyond the immediate meteorological event.</t>
        </is>
      </c>
      <c r="U163" s="2">
        <f>IF(SUMPRODUCT(--ISNUMBER(SEARCH('National Domains'!$A$2:$A$48,L163)))&gt;0,"Yes","No")</f>
        <v/>
      </c>
      <c r="V163" s="2">
        <f>IF(COUNTIFS(Calibration!$A:$A,A163,Calibration!$B:$B,B163)&gt;0,"Yes","No")</f>
        <v/>
      </c>
      <c r="W163" s="4" t="inlineStr">
        <is>
          <t>Supported by
Hurricane Damage Extensive in Texas
Clifford Krauss and
HOUSTON  Hurricane Ike barreled across a wide swath of Texas on Saturday, deluging the city of Galveston with a wall of water, flooding coastal towns and leaving extensive damage across metropolitan Houston.
With wind gusts approaching 100 miles per hour, the 600-mile-wide Category 2 hurricane peeled sheets of steel off skyscrapers in Houston, smashed bus shelters and blew out windows, sending shattered glass and debris across the nation’s fourth-largest city, with a population of 2.2 million.
The storm came ashore on Galveston Island, which in 1900 suffered one of the worst hurricanes to hit the United States. Winds covered the main highway with a layer of boats and debris, shutting it down. In Orange, Tex., near the Louisiana coast, the sea rose so rapidly that people were forced to flee to attics and roofs, and the city used trucks to rescue them, local police said.
Yet officials expressed relief that the damage was not as catastrophic as federal and state officials had warned it would be, in part because forecasters appear to have overestimated how much the sea would rise in the path of the storm.
“Fortunately the worst-case scenario did not occur,” Gov. Rick Perry of Texas said at a news conference Saturday afternoon. “The good news is the surge was not as big as we thought it would be.”
There were reports of as many as four people killed, but it could take days to search flooded homes to assess the full impact of the storm, officials said.
Authorities said the hurricane could still prove to be the most punishing storm to hit the area since Hurricane Alicia 25 years ago.
Almost the entire metropolitan area lost power, and authorities said more than three million people were trying to manage in the dark. Utility officials said it could be weeks before power is restored throughout the region.
The magnitude of the power loss and the flooding raised the possibility that several major oil refineries would take more than a week to reopen. As a result, gasoline prices will probably spike around the country, even if oil prices continue to ease on international markets. Overnight, prices rose an average of 5 cents a gallon, to $3.73 for regular gasoline, according to AAA.
The expectations at nightfall Friday that a virtual tsunami of 20-foot waves would crash directly into Galveston, a city of 57,000, were fortunately dashed after midnight when the eye of the hurricane hit shore. City officials estimated the seas rose about 12 feet, though some tide gauges showed a 15-foot rise, and federal officials said it would take time to determine the exact number.
Whatever the height of the surge, longtime residents of Galveston said the damage was still the worst they had ever seen.
More than two million people evacuated coastal areas of Texas and Louisiana before the storm struck, but the authorities estimated that more than 100,000 people throughout the region, including 20,000 in Galveston, had disregarded mandatory evacuation orders.
For industries in the area, officials at refining companies said early damage reports were encouraging, because the center of the storm missed the refineries. The surge of water into Galveston’s shipping channel, an important depot for imported oil, was not as strong as many had feared, and officials hope to reopen it early in the week if no major obstacles are blocking shipping lanes.
At least 100,000 homes were inundated by surging waters, while isolated fires broke out around the region when trees and flying objects fell on electrical transformers, causing sparks.
In Houston, only the downtown area and the medical center section had power as of Saturday evening.
“It’s going to be weeks before we get power to the last customers,” said Mike Rodgers, a spokesman for Entergy Texas, the primary electricity provider between Houston and the Louisiana border.
President Bush issued a major disaster declaration for 29 Texas counties and said federal officials were prepared to help with recovery efforts.
“Obviously, this is a huge storm that is causing a lot of damage not only in Texas, but also in parts of Louisiana,” Mr. Bush said. “Some people didn’t evacuate when asked, and I’ve been briefed on the rescue teams there in the area. They’re prepared to move as soon as weather conditions permit.”
Senator Barack Obama canceled an appearance on “Saturday Night Live,” aides said, because he felt it would be inappropriate.
Civic leaders asked residents to conserve water and call 911 only in life-or-death situations.
“We don’t know what we’re going to find,” said Mayor Lyda Ann Thomas of Galveston, according to The Houston Chronicle. “We hope we’ll find that the people who didn’t leave here are alive and well.”
Despite the devastating flooding in Galveston, experts said the storm surge had not been as severe as some predicted.
Benton McGee, a hydrologist with the United States Geological Survey, told The Associated Press that the surge at Galveston, where the storm made landfall, was about 11 feet. Forecasters had predicted a surge of up to 25 feet.
But Stacey Stewart, a senior hurricane analyst at the National Hurricane Center, defended the government’s predictions of a 15- to 20-foot surge and said it would take time to determine the exact rise in sea level.
“I wouldn’t go out and say that surge values weren’t as high as predicted,” he said. “We have received reports of 15 feet and the sea wall being topped.”
Mr. Stewart said a shift in the storm’s track to the north just before landfall may have kept the rise in sea levels on the lower side of what had been forecast.
The storm moved through the region more quickly than some previous hurricanes and tropical storms, limiting flooding. By early afternoon, the National Hurricane Center had downgraded Ike to a tropical storm.
Mike Varela, chief of the Galveston Fire Department, said flooding was 8- to 10-feet deep in some areas of the city. “The low-lying neighborhoods are extremely flooded right now,” Chief Varela said.
Twenty-two men aboard a crippled freighter, which was adrift off the coast of Galveston when the hurricane hit, came through the storm safely, the Coast Guard said.
Initial reports from residential neighborhoods around Houston suggested that flooding and property damage were not as serious as some had feared early in the morning after hearing reports from downtown, where windows were shattered on skyscrapers and hotels. Winds downtown were particularly intense.
At Reliant Park, in southwest Houston, the storm tore chunks from the retractable roof of the football stadium, the park’s president and general manager told The Associated Press. The game between the Texans and the Baltimore Ravens scheduled for Monday night would probably have to be postponed, he said.
-Late in the afternoon, Air Force helicopters began plucking people out of flooded homes in Galveston and carrying them to shelters on the mainland.
Joyce Williams, 58, arrived on the first chopper with her 80-year-old mother, Eunice Haley, who had spent the night in a house with four feet of water on the ground floor. Ms. Williams was trying to get her mother out of the swamped house when she saw the helicopter and waved. “I was relieved,” she said.
Steven Rushing, who had tried to ride out the storm at his Galveston home with his family, eventually left by boat. Mr. Rushing, six relatives and two dogs wound up at a hotel in Galveston.
“I know my house was dry at 11 o’clock, and at 12:30 a.m., we were floating on the couch putting lifejackets on,” he said. Once the water reached the television, four feet off the floor, Mr. Rushing said, he retrieved his boat from the garage and loaded his family into it.
“I didn’t keep my boat there to plan on evacuating because I didn’t plan on the water getting that high, but I sure am glad it was there,” he said.
Thayer Evans contributed reporting from Galveston, Tex., and Rick Rojas from College Station.
Advertisement</t>
        </is>
      </c>
      <c r="X163" t="inlineStr">
        <is>
          <t>http://web.archive.org/web/20230531014607/https://www.nytimes.com/2008/09/13/us/13cnd-ike.html</t>
        </is>
      </c>
      <c r="Y163" t="inlineStr">
        <is>
          <t>found</t>
        </is>
      </c>
      <c r="Z163" t="n">
        <v>1335</v>
      </c>
      <c r="AA163" t="inlineStr">
        <is>
          <t>nytimes.com</t>
        </is>
      </c>
      <c r="AB163" t="n">
        <v>-8.02</v>
      </c>
      <c r="AC163" t="n">
        <v>-2.5</v>
      </c>
      <c r="AD163" t="inlineStr">
        <is>
          <t>Left-leaning</t>
        </is>
      </c>
    </row>
    <row r="164" ht="34.5" customHeight="1">
      <c r="A164" s="2" t="n">
        <v>56</v>
      </c>
      <c r="B164" s="2" t="n">
        <v>6</v>
      </c>
      <c r="C164" s="2" t="inlineStr">
        <is>
          <t>Hurricane Ike (September 2008)</t>
        </is>
      </c>
      <c r="D164" s="2" t="inlineStr">
        <is>
          <t>Tropical Cyclone</t>
        </is>
      </c>
      <c r="E164" s="2" t="n">
        <v>20080912</v>
      </c>
      <c r="F164" s="2" t="n">
        <v>20080914</v>
      </c>
      <c r="G164" s="2" t="n">
        <v>43198.4</v>
      </c>
      <c r="H164" s="2" t="n">
        <v>29998.8</v>
      </c>
      <c r="I164" s="2" t="n">
        <v>112</v>
      </c>
      <c r="J164" s="2" t="inlineStr">
        <is>
          <t>LA,TX</t>
        </is>
      </c>
      <c r="K164" s="2" t="inlineStr">
        <is>
          <t>13,14,15,National</t>
        </is>
      </c>
      <c r="L164" s="2" t="inlineStr">
        <is>
          <t>https://www.nytimes.com/2008/09/23/science/23islands.html</t>
        </is>
      </c>
      <c r="M164" s="5" t="inlineStr">
        <is>
          <t>Gulf Coast Islands Rearranged After Hurricane Ike</t>
        </is>
      </c>
      <c r="N164" s="5" t="inlineStr">
        <is>
          <t>Sep 22, 2008 ... ... Hurricane Ike struck the Gulf Coast, as part of the survey's long-standing effort to track storm damage on the coast. Advertisement. SKIP ...</t>
        </is>
      </c>
      <c r="O164" s="2" t="inlineStr">
        <is>
          <t>Relevant</t>
        </is>
      </c>
      <c r="P164" s="2" t="n">
        <v>0.5</v>
      </c>
      <c r="Q164" t="inlineStr">
        <is>
          <t>B</t>
        </is>
      </c>
      <c r="S164" t="b">
        <v>0</v>
      </c>
      <c r="T164" t="inlineStr">
        <is>
          <t>The article directly covers damage from Hurricane Ike to Gulf Coast barrier islands, surveyed ~48 hours after landfall, squarely within the event window and affected states. Climate change is mentioned as a partial contributing factor alongside natural subsidence and federal dredging ("Storms and climate change are partly to blame"), with a brief additional contextual reference to sea-level rise in a warming world — hedged and not central to the causal framing.</t>
        </is>
      </c>
      <c r="U164" s="2">
        <f>IF(SUMPRODUCT(--ISNUMBER(SEARCH('National Domains'!$A$2:$A$48,L164)))&gt;0,"Yes","No")</f>
        <v/>
      </c>
      <c r="V164" s="2">
        <f>IF(COUNTIFS(Calibration!$A:$A,A164,Calibration!$B:$B,B164)&gt;0,"Yes","No")</f>
        <v/>
      </c>
      <c r="W164" s="4" t="inlineStr">
        <is>
          <t>Supported by
After Hurricane Ike, Finding the Coastline Rearranged, Again
From the plane flying over the Gulf Islands National Seashore, scientists from the United States Geological Survey were scanning the ocean, trying to find Ship Island. Their maps and G.P.S. system told them they were over its eastern end, but there was no sign of it.
“I don’t see Ship anywhere,” said Asbury H. Sallenger, a oceanographer at the Geological Survey who was sitting in the co-pilot’s seat and had the best view. "On the map we see it, but all I see is breakers. There is just zip left of this thing."
Eventually, the scientists spotted the western part of Ship, but its eastern half had all but disappeared. A small patch of land and whitecaps breaking on underwater shoals were all that remained.
The damage was considerable, but it was the kind of land loss they would see often on their flight, which they made about 48 hours after Hurricane Ike struck the Gulf Coast, as part of the survey’s long-standing effort to track storm damage on the coast.
The geologists should not have been surprised. Scientists studying the way stormy weather erodes the coast have long been able to identify regions at risk for inundation if sea-level rise continues, an inevitability in a warming world.
For example, researchers have estimated that large stretches of another barrier chain, the Outer Banks of North Carolina, will vanish if seas rise more than two feet, which many scientists consider quite likely by 2100.
But on the Gulf Coast, “we are not talking 100 years,” Dr. Sallenger said, “we are talking three years,” the time since Hurricane Katrina and a parade of other storms, including Hurricanes Gustav and Ike this year, virtually destroyed several islands running west into Louisiana. Among them are the Chandeleur Islands, a barrier chain formed thousands of years ago in a now-defunct delta of the Mississippi River, and other islands in the Breton National Wildlife Refuge.
Storms and climate change are partly to blame. But the region as a whole is subsiding. And in some areas, some critics contend, federal dredging projects are robbing islands of sand.
The result is a chain of feeble island remnants. In many places, as Dr. Sallenger observed at one point, “there ain’t nothing here but white water.”
So Karen Morgan, a geologist at the Geological Survey making still photos of the landscape, at times found herself instructing the pilot, Rob Kent, to navigate not by a shoreline but by a line of white water breaking over the submerged shoals that are the islands’ remains. In some places, there were not even breakers to show where dry land had been.
These islands are uninhabited, but they are valuable nonetheless, and not just for storm protection. With their extensive dunes and vegetation, the islands were once an important nesting place for brown pelicans and a variety of other birds. In the last few years, Dr. Sallenger said, the Chandeleurs have lost about 85 percent of their land mass, and with this loss “the habitat for birds on the flyway has decreased by an enormous percentage.”
Of course, the islands have not vanished altogether. And the scientists, who fly this coast regularly, have many times seen islands in these chains erode in storms and then recover — at least somewhat. But that can happen only as long as their underlying platforms of marsh remain intact, providing a place for sand to collect. In many places today, those platforms are “frail and really beaten down,” Dr. Sallenger said.
Dr. Sallenger said the Geological Survey scientists would try to advise officials at the Fish and Wildlife Service, which administers the refuge, what they could expect in the next 5 to 10 years. The outlook is grim.
Storms have already lopped miles off each end of the largest island in the Chandeleur chain. Will the islands bounce back? “We are going to look at the data again,” Dr. Sallenger said. “It looks very tenuous.”
The outlook for Ship Island is similarly daunting, in large part because of the difficulty of finding the necessary sand. “This is a very big operation to put this back together,” Dr. Sallenger said. “It’s not a small deal.”
Advertisement</t>
        </is>
      </c>
      <c r="X164" t="inlineStr">
        <is>
          <t>http://web.archive.org/web/20230531192404/http://www.nytimes.com/2008/09/23/science/23islands.html</t>
        </is>
      </c>
      <c r="Y164" t="inlineStr">
        <is>
          <t>found</t>
        </is>
      </c>
      <c r="Z164" t="n">
        <v>707</v>
      </c>
      <c r="AA164" t="inlineStr">
        <is>
          <t>nytimes.com</t>
        </is>
      </c>
      <c r="AB164" t="n">
        <v>-8.02</v>
      </c>
      <c r="AC164" t="n">
        <v>-2.5</v>
      </c>
      <c r="AD164" t="inlineStr">
        <is>
          <t>Left-leaning</t>
        </is>
      </c>
    </row>
    <row r="165" ht="34.5" customHeight="1">
      <c r="A165" s="2" t="n">
        <v>56</v>
      </c>
      <c r="B165" s="2" t="n">
        <v>7</v>
      </c>
      <c r="C165" s="2" t="inlineStr">
        <is>
          <t>Hurricane Ike (September 2008)</t>
        </is>
      </c>
      <c r="D165" s="2" t="inlineStr">
        <is>
          <t>Tropical Cyclone</t>
        </is>
      </c>
      <c r="E165" s="2" t="n">
        <v>20080912</v>
      </c>
      <c r="F165" s="2" t="n">
        <v>20080914</v>
      </c>
      <c r="G165" s="2" t="n">
        <v>43198.4</v>
      </c>
      <c r="H165" s="2" t="n">
        <v>29998.8</v>
      </c>
      <c r="I165" s="2" t="n">
        <v>112</v>
      </c>
      <c r="J165" s="2" t="inlineStr">
        <is>
          <t>LA,TX</t>
        </is>
      </c>
      <c r="K165" s="2" t="inlineStr">
        <is>
          <t>13,14,15,National</t>
        </is>
      </c>
      <c r="L165" s="2" t="inlineStr">
        <is>
          <t>https://www.npr.org/series/94172209/hurricane-season-brings-string-of-storms</t>
        </is>
      </c>
      <c r="M165" s="5" t="inlineStr">
        <is>
          <t>Hurricane Season Brings String Of Storms - NPR</t>
        </is>
      </c>
      <c r="N165" s="5" t="inlineStr">
        <is>
          <t>Coast Guard Assesses Damage Along Ike's Path · September 16, 2008 • The U.S. Coast Guard is among the agencies assessing the damage caused by Hurricane Ike.</t>
        </is>
      </c>
      <c r="O165" s="2" t="n"/>
      <c r="P165" s="2" t="n"/>
      <c r="U165" s="2">
        <f>IF(SUMPRODUCT(--ISNUMBER(SEARCH('National Domains'!$A$2:$A$48,L165)))&gt;0,"Yes","No")</f>
        <v/>
      </c>
      <c r="V165" s="2">
        <f>IF(COUNTIFS(Calibration!$A:$A,A165,Calibration!$B:$B,B165)&gt;0,"Yes","No")</f>
        <v/>
      </c>
      <c r="W165" s="4" t="n"/>
      <c r="X165" t="inlineStr">
        <is>
          <t>https://web.archive.org/web/20260620025444/https://www.npr.org/series/94172209/hurricane-season-brings-string-of-storms</t>
        </is>
      </c>
      <c r="Y165" t="inlineStr">
        <is>
          <t>failed</t>
        </is>
      </c>
      <c r="Z165" t="n">
        <v>52</v>
      </c>
      <c r="AA165" t="inlineStr">
        <is>
          <t>npr.org</t>
        </is>
      </c>
      <c r="AB165" t="n">
        <v>-4.34</v>
      </c>
      <c r="AC165" t="n">
        <v>-2.5</v>
      </c>
      <c r="AD165" t="inlineStr">
        <is>
          <t>Left-leaning</t>
        </is>
      </c>
    </row>
    <row r="166" ht="34.5" customHeight="1">
      <c r="A166" s="2" t="n">
        <v>58</v>
      </c>
      <c r="B166" s="2" t="n">
        <v>1</v>
      </c>
      <c r="C166" s="2" t="inlineStr">
        <is>
          <t>U.S. Drought (2008)</t>
        </is>
      </c>
      <c r="D166" s="2" t="inlineStr">
        <is>
          <t>Drought</t>
        </is>
      </c>
      <c r="E166" s="2" t="n">
        <v>20080101</v>
      </c>
      <c r="F166" s="2" t="n">
        <v>20081231</v>
      </c>
      <c r="G166" s="2" t="n">
        <v>10444.7</v>
      </c>
      <c r="H166" s="2" t="n">
        <v>7009.8</v>
      </c>
      <c r="I166" s="2" t="n">
        <v>0</v>
      </c>
      <c r="J166" s="2" t="inlineStr">
        <is>
          <t>NATIONAL</t>
        </is>
      </c>
      <c r="K166" s="2" t="inlineStr">
        <is>
          <t>National</t>
        </is>
      </c>
      <c r="L166" s="2" t="inlineStr">
        <is>
          <t>https://www.nytimes.com/2008/06/11/nyregion/11heat.html</t>
        </is>
      </c>
      <c r="M166" s="5" t="inlineStr">
        <is>
          <t>Records Tumble and Sweaty New Yorkers Grumble as Heat Persists</t>
        </is>
      </c>
      <c r="N166" s="5" t="inlineStr">
        <is>
          <t>Jun 11, 2008 ... Heat Wave Blankets New York City. 2:02. New Yorkers sweltered in this year's first heat wave as temperatures climbed to 99 degrees in some areas ...</t>
        </is>
      </c>
      <c r="O166" s="2" t="inlineStr">
        <is>
          <t>Trash</t>
        </is>
      </c>
      <c r="P166" s="2" t="n"/>
      <c r="S166" t="b">
        <v>0</v>
      </c>
      <c r="T166" t="inlineStr">
        <is>
          <t>This article is about a short-term June heat wave in New York City, not about the 2008 U.S. national drought event. It covers local power grid stress and temperature records, with no connection to the drought disaster being studied.</t>
        </is>
      </c>
      <c r="U166" s="2">
        <f>IF(SUMPRODUCT(--ISNUMBER(SEARCH('National Domains'!$A$2:$A$48,L166)))&gt;0,"Yes","No")</f>
        <v/>
      </c>
      <c r="V166" s="2">
        <f>IF(COUNTIFS(Calibration!$A:$A,A166,Calibration!$B:$B,B166)&gt;0,"Yes","No")</f>
        <v/>
      </c>
      <c r="W166" s="4" t="inlineStr">
        <is>
          <t>Supported by
Records Tumble and Sweaty New Yorkers Grumble as Heat Persists
New York is famous for its superlatives. On Tuesday, the city did not disappoint.
For a second consecutive day, the 96-degree heat and electricity use set records as residents cranked up their air conditioners to get through the unusual four-day June heat wave.
The early-season swelter forced Consolidated Edison to work around the clock to repair sporadic failures from Williamsburg to Westchester County. Big commercial electricity users, including railroads, hospitals and government agencies, dusted off energy-saving plans typically unveiled in the dog days of August, like turning off down escalators or using backup generators.
With temperatures expected to stay in the 80’s on Wednesday after thunderstorms Tuesday night, the worst may be over for now. But the average temperature in New York City for this time of year is 78, so temperatures nearly 20 degrees above normal on Tuesday caused inconveniences large and small.
Hundreds of Con Ed customers, primarily in the Bronx, Brooklyn and Queens, were without power for parts of Tuesday, while commuters grappled with delays as Metro-North and other railroads ran trains at slower speeds to avoid snags in overhead electrical wires that were sagging in the heat.
The thermometer hit 96 in Central Park, one degree above the record for June 10, set in 1984. Temperatures at La Guardia and Newark Liberty International Airports also reached new peaks.
Con Edison, which provides power to 3.2 million residential and business customers in the five boroughs and parts of Westchester, said peak demand hit 12,987 megawatts on Tuesday, a new record for a June day and the fourth-highest day in the company’s history. The surge gave Con Edison a chance to prepare for the potentially warmer weather to follow.
“We are battle-tested now,” said John F. Miksad, the senior vice president of Con Edison’s electric operations. “This was a really good test for the system.”
According to Con Edison’s calculations, the biggest jumps in demand came in residential neighborhoods where many homeowners turned on their air conditioners for the first time this year. In Park Slope, Brooklyn, for instance, peak demand soared 45 percent on Monday at 5 p.m. compared with the previous Monday at the same time. Customers in Flushing and Rego Park, Queens, used 41 percent more power over the same period.
In Midtown Manhattan, demand rose by 10 to 15 percent. Commercial landlords, Mr. Miksad said, run their air conditioners much of the year, so the increases in the last few days were more incremental.
Some of the city’s biggest commercial customers also cut their usage as part of a program organized by the New York Power Authority. The Port Authority of New York and New Jersey, for example, used backup generators that run on diesel fuel to supply power to many of its facilities between noon and 6 p.m. on Tuesday.
At the Port Authority Bus Terminal, some elevators and escalators were shut off, and the air-vent fans at the Holland and Lincoln Tunnels ran at lower speeds for several hours. In some places, the air conditioning was turned up earlier in the day to precool buildings, and then turned down during peak hours.
“It’s almost routine now when the weather is such that there is pressure on the grid,” said Ernesto Butcher, the Port Authority’s chief operating officer. “Everyone has the playbook and gets the message first thing in the morning.”
With assistance from some of its biggest customers, including the City of New York, the Metropolitan Transportation Authority and the New York State Office of General Services, the power authority expects to reduce electricity consumption by 61 megawatts, or enough to power 48,000 homes, on days when it requests relief.
Participants in the conservation program receive $40 for each kilowatt of electricity they reduce. Last year, the Power Authority paid about $1.9 million.
The savings on Tuesday were not enough to help the hundreds of Con Edison customers who lost power. One stretch of two-story brick homes in Bensonhurst, Brooklyn, lost power on Monday night and Tuesday morning because a cable that fed the block burned out.
Frank Moravito, 74, spent Monday night in an easy chair in his cool basement, while his wife stayed in their warmer bedroom.
“Every year, this happens,” said Mr. Moravito, a refrigerator mechanic. “It’s uncomfortable.”
Attendance at the city’s schools was 84.8 percent on Tuesday, compared to 88 percent on the same day last week.
The United Federation of Teachers said on Tuesday that it had filed a complaint with the State Labor Department’s Public Employee Safety and Health Bureau, claiming that the city’s Department of Education had violated state health laws by not having adequate air conditioning at some older schools.
“If the city Health Department can implement codes to protect carriage horses during periods of excessive heat, then the Department of Education should be able to take steps to protect our students and educators,” Randi Weingarten, president of the teachers’ union, said in a statement.
Ann Farmer and Elissa Gootman contributed reporting.
Related Content
Advertisement</t>
        </is>
      </c>
      <c r="X166" t="inlineStr">
        <is>
          <t>http://web.archive.org/web/20251103054935/https://www.nytimes.com/2008/06/11/nyregion/11heat.html</t>
        </is>
      </c>
      <c r="Y166" t="inlineStr">
        <is>
          <t>found</t>
        </is>
      </c>
      <c r="Z166" t="n">
        <v>843</v>
      </c>
      <c r="AA166" t="inlineStr">
        <is>
          <t>nytimes.com</t>
        </is>
      </c>
      <c r="AB166" t="n">
        <v>-8.02</v>
      </c>
      <c r="AC166" t="n">
        <v>-2.5</v>
      </c>
      <c r="AD166" t="inlineStr">
        <is>
          <t>Left-leaning</t>
        </is>
      </c>
    </row>
    <row r="167" ht="34.5" customHeight="1">
      <c r="A167" s="2" t="n">
        <v>58</v>
      </c>
      <c r="B167" s="2" t="n">
        <v>2</v>
      </c>
      <c r="C167" s="2" t="inlineStr">
        <is>
          <t>U.S. Drought (2008)</t>
        </is>
      </c>
      <c r="D167" s="2" t="inlineStr">
        <is>
          <t>Drought</t>
        </is>
      </c>
      <c r="E167" s="2" t="n">
        <v>20080101</v>
      </c>
      <c r="F167" s="2" t="n">
        <v>20081231</v>
      </c>
      <c r="G167" s="2" t="n">
        <v>10444.7</v>
      </c>
      <c r="H167" s="2" t="n">
        <v>7009.8</v>
      </c>
      <c r="I167" s="2" t="n">
        <v>0</v>
      </c>
      <c r="J167" s="2" t="inlineStr">
        <is>
          <t>NATIONAL</t>
        </is>
      </c>
      <c r="K167" s="2" t="inlineStr">
        <is>
          <t>National</t>
        </is>
      </c>
      <c r="L167" s="2" t="inlineStr">
        <is>
          <t>https://www.nytimes.com/2008/03/25/business/worldbusiness/25iht-wine.1.11395929.html</t>
        </is>
      </c>
      <c r="M167" s="5" t="inlineStr">
        <is>
          <t>Drought forces wine makers in Australia to think again - ny times</t>
        </is>
      </c>
      <c r="N167" s="5" t="inlineStr">
        <is>
          <t>Mar 25, 2008 ... 3 in the United States, after France and Italy. The smaller 2008 vintage, made worse by a record-breaking heat wave that withered grapes on ...</t>
        </is>
      </c>
      <c r="O167" s="2" t="inlineStr">
        <is>
          <t>Trash</t>
        </is>
      </c>
      <c r="P167" s="2" t="n"/>
      <c r="S167" t="b">
        <v>0</v>
      </c>
      <c r="T167" t="inlineStr">
        <is>
          <t>This article is about drought conditions affecting Australian wine makers, not the U.S. Drought of 2008. The geography is entirely wrong (Australia, not the United States).</t>
        </is>
      </c>
      <c r="U167" s="2">
        <f>IF(SUMPRODUCT(--ISNUMBER(SEARCH('National Domains'!$A$2:$A$48,L167)))&gt;0,"Yes","No")</f>
        <v/>
      </c>
      <c r="V167" s="2">
        <f>IF(COUNTIFS(Calibration!$A:$A,A167,Calibration!$B:$B,B167)&gt;0,"Yes","No")</f>
        <v/>
      </c>
      <c r="W167" s="4" t="inlineStr">
        <is>
          <t>Supported by
Drought forces wine makers in Australia to think again
MELBOURNE — Australian grape growers believe that they are the canary in the coal mine of global warming, as a long drought forces wine makers to rethink the styles of wine they can produce and the regions they can grow in.
The three largest grape-growing regions in Australia, the driest inhabited continent, all depend on irrigation to survive. The high cost of water has made life tough for growers.
Some say they probably will not survive the harvest this year because of the cost of keeping vines alive. The price of water more than tripled last year.
"On the back of three very ordinary years, this year is probably the worst that could have occurred with the drought and the high costs of water," said Michael de Palma, a midsize grower in Redcliffe, Victoria, in the Murray Valley, one of the country's three big wine regions.
"In this depressed situation, growers have only two choices: Stick it out as long as they can or to cut their losses and get out," said de Palma, who is part-way through a weather-influenced early harvest on his vineyard.
Recent rains have bypassed the parched inland wine regions and have fallen halfway through the harvest in eastern Australia, too late to help the berries and causing a disease that resembles mildew.
Advertisement</t>
        </is>
      </c>
      <c r="X167" t="inlineStr">
        <is>
          <t>http://web.archive.org/web/20240420204841/https://www.nytimes.com/2008/03/25/business/worldbusiness/25iht-wine.1.11395929.html</t>
        </is>
      </c>
      <c r="Y167" t="inlineStr">
        <is>
          <t>found</t>
        </is>
      </c>
      <c r="Z167" t="n">
        <v>229</v>
      </c>
      <c r="AA167" t="inlineStr">
        <is>
          <t>nytimes.com</t>
        </is>
      </c>
      <c r="AB167" t="n">
        <v>-8.02</v>
      </c>
      <c r="AC167" t="n">
        <v>-2.5</v>
      </c>
      <c r="AD167" t="inlineStr">
        <is>
          <t>Left-leaning</t>
        </is>
      </c>
    </row>
    <row r="168" ht="34.5" customHeight="1">
      <c r="A168" s="2" t="n">
        <v>60</v>
      </c>
      <c r="B168" s="2" t="n">
        <v>1</v>
      </c>
      <c r="C168" s="2" t="inlineStr">
        <is>
          <t>Midwest/Southeast Tornadoes (March 2009)</t>
        </is>
      </c>
      <c r="D168" s="2" t="inlineStr">
        <is>
          <t>Severe Storm</t>
        </is>
      </c>
      <c r="E168" s="2" t="n">
        <v>20090325</v>
      </c>
      <c r="F168" s="2" t="n">
        <v>20090328</v>
      </c>
      <c r="G168" s="2" t="n">
        <v>2427.9</v>
      </c>
      <c r="H168" s="2" t="n">
        <v>1640.5</v>
      </c>
      <c r="I168" s="2" t="n">
        <v>0</v>
      </c>
      <c r="J168" s="2" t="inlineStr">
        <is>
          <t>AL,FL,GA,IA,IL,IN,KS,KY,MI,MN,MO,MS,NC,ND,NE,OH,SC,SD,TN,VA,WI,WV</t>
        </is>
      </c>
      <c r="K168" s="2" t="inlineStr">
        <is>
          <t>10,11,12,13,3,4,5,6,7,8,9,National</t>
        </is>
      </c>
      <c r="L168" s="2" t="inlineStr">
        <is>
          <t>https://transcripts.cnn.com/show/cnr/date/2009-03-28/segment/08</t>
        </is>
      </c>
      <c r="M168" s="5" t="inlineStr">
        <is>
          <t>CNN.com - Transcripts</t>
        </is>
      </c>
      <c r="N168" s="5" t="inlineStr">
        <is>
          <t>Severe Weather Across the Country; Floodwaters in North Dakota Rising; More Tornadoes for the Southeast. Aired March 28, 2009 - 11:00 ET. THIS IS A RUSH ...</t>
        </is>
      </c>
      <c r="O168" s="2" t="inlineStr">
        <is>
          <t>Trash</t>
        </is>
      </c>
      <c r="P168" s="2" t="n"/>
      <c r="S168" t="b">
        <v>0</v>
      </c>
      <c r="T168" t="inlineStr">
        <is>
          <t>This CNN transcript from March 28, 2009 is primarily about the Red River flooding in Fargo/Moorhead and a southern plains blizzard, not the Midwest/Southeast tornado outbreak. While tornadoes in North Carolina are briefly mentioned in a few sentences, the article does not substantively cover the March 2009 tornado disaster event as its subject matter.</t>
        </is>
      </c>
      <c r="U168" s="2">
        <f>IF(SUMPRODUCT(--ISNUMBER(SEARCH('National Domains'!$A$2:$A$48,L168)))&gt;0,"Yes","No")</f>
        <v/>
      </c>
      <c r="V168" s="2">
        <f>IF(COUNTIFS(Calibration!$A:$A,A168,Calibration!$B:$B,B168)&gt;0,"Yes","No")</f>
        <v/>
      </c>
      <c r="W168" s="4" t="inlineStr">
        <is>
          <t>Return to Transcripts main page
CNN Newsroom
Severe Weather Across the Country; Floodwaters in North Dakota Rising; More Tornadoes for the Southeast
Aired March 28, 2009 - 11:00   ET
THIS IS A RUSH TRANSCRIPT. THIS COPY MAY NOT BE IN ITS FINAL FORM AND MAY BE UPDATED.
     BETTY NGUYEN, CNN ANCHOR:  And we are looking at dangerous weather today, the upper Midwest bracing for record flooding as the Red River keeps rising.  In parts of the southern plains, though, there's snow, ice, and drifts as high as is 11 feet.  That has shut down some major highways.  A spring blizzard is blamed for at least two deaths and there are more tornado threats in the Deep South.  We want to take you right now to Fargo, North Dakota because Susan Roesgen joins us there live and Susan there's a lot of worry and there's a lot of waiting as the Red River -- they're watching it closely.  That thing is going to be cresting shortly.
     SUSAN ROESGEN, CNN CORRESPONDENT:  Yeah, some time either today Betty or maybe early tomorrow and we're also looking at a lot of work. You see behind me there, the last bit of daylight still left that will soon be closed off by this mud dike that they have been building this morning.  This is a secondary dike and those homes on the other side will basically be isolated in the next hour or so.  When they fill up that last little gap there, then the people on that side, we just talked to a guy in fact who went to get some groceries, he climbed over it with a backpack to get groceries in it.  Because once they finish filling that hole there, then that means that those homes are between the first dike and the second dike.
     So we talked to a man who's in there who said, look, how do you feel about the idea that if the water comes over the first dike, he's right up against the Red River there and goes through here, it won't be able to go anywhere else and your home will be swamped.  Why would you and your neighbors stand for that? Why didn't you fight the city over that.  And this is what he said.
     (BEGIN VIDEO CLIP)
     KEVIN SOISETH, HOMEOWNER:  Well, there's not much of an alternative, there's not much we can do about that.  They obviously can't build a dike back here.  There's no time to do that.  So if we lose our homes for the sake of the city, the rest of  the city, that's the way it has to be.  I don't want the rest of the city to suffer because of where we're located.
     (END OF VIDEO CLIP)
     ROESGEN:  Isn't that a great attitude? You really hear a lot of that here in Fargo, well, you know, I did the best I could to save my house, but more important is the greater good to the city.  Just under 100,000 people live here in Fargo, they do believe that they have done enough to try to hold  back the Red River and if it doesn't crest any higher than 42 feet, they think they will be ok.
     But Betty as I pointed out earlier, normally the river is at 14 feet, the normal flood stage is actually 18 feet.  So when you're talking 42 feet, you can see how much higher it is than normal and again, they have got a day or so before they know what the actual crest will be.  And once it gets there, it will stay at that height for four or five days at least, perhaps as long as a week.  Betty?
     NGUYEN:  Yeah, there's not a lot to work with, we're talking maybe a foot or two and as we heard from CNN Radio's Steve Kastenbaum earlier, you may even get some more snow in the coming days and that's absolutely what the folks there do not need.  Susan Roesgen joining us live.  Thank you Susan.
     T.J. HOLMES, CNN ANCHOR:  We focused a lot of our coverage on Fargo, that's on the west bank of the Red River there, but if you head to the other side, you'll find Moorhead, Minnesota and that's where you'll also find our Reynolds Wolf who's there as well.  Reynolds again, rightly so, we have been focusing a lot of attention on Fargo, what are the concerns there in Moorhead as well?
     REYNOLDS WOLF, CNN METEOROLOGIST:  Same concerns.  We're talking about two different cities, we're talking about Moorhead, we're talking about Fargo, two different cities, one big river.  The same crisis.  We're talking about that Red River where again as Susan mentioned there's that possibility it may crest up to 42 feet.  And some forecasters have it on Monday and Tuesday maybe going even higher.
     One of the common things that connects the two cities happens to be bridges.  We have a series of one.  As we step right here, I want to show you this bridge in particular.  Take a look at this down here, I'm going to step over here for a moment.  Move away some of the snow, and you can read this was made back in 1937, some 40 years after the big flood back in 1897 where the waters got up to 40.1 feet. Obviously this tops that record breaker.  If you'll look over here on this side of the railing, Steve I don't know what kind of vantage shot you can get, but notice some of the trees you see right off past those light poles.  Just about a week ago, people  ere able to walk down there, spread a blanket and have lunch and watch the water go by.  Now obviously the water has gone higher, we can expect it to go up a bit more and many people, both sides of this river, putting up the sandbags still, keeping a sharp eye on many of the levees.
     A few of them, the National Guard is actually going out and inspecting some of these at least twice an hour.  Some places they're even doing it a bit more.  The other thing you notice, if you look off here in the distance, you'll notice an odd-shaped building way off over there that has two white spires.  Looks almost like a castle or something.  That is a local cultural center and inside that cultural center, they have a Viking ship.  In these kinds of conditions that might be a mode of transportation to consider, especially in the coming days.
     One thing that Susan touched on is something I feel compelled to do the same thing.  People in this area have got a great spirit about them.  There's that Midwestern can-do attitude where they look at this crisis and they are concerned, don't get me wrong, it's not a laise fare kind of attitude. No they're very concerned but they look at this realistically and they're up to the task and they're working very hard.
     You see these fellows over here, they're keeping a sharp eye on this bridge.  You notice a lot of the roads here all knocked off, all closed off.  We're lucky enough to be here and they're hoping that in the coming days those waters are going to rise, more roads are going to open, then they can get things back to normal.  But right now spirits are high, people are doing what they can, neighbor helping neighbor, it's a beautiful thing to see as this river, choked with ice as it is, continues it's march to the north.  Let's send it back to you guys.
     HOLMES:  All right, Reynolds we appreciate you and we'll keep an eye on this if they decide to take your advice and use a Viking ship to help out in this emergency.  Reynolds, appreciate you as always, buddy.
     WOLF:  Absolutely.
     NGUYEN:  Boy, wouldn't that be a sight.
     Well, hopefully they won't need that.  From spring flooding to spring blizzards now, winter storm watches and warnings are causing big problems for much of the southern plains.  The storms have brought up to a foot of snow from Oklahoma to Kansas and the Texas panhandle. The weather has shut down major highways and piled snow drifts as high as 11 feet.  At least two weather related traffic deaths were reported in Kansas and Oklahoma.  Schools and government offices, well they do remain closed and hundreds of travelers have been stranded.  The National Guard was called out in the Texas panhandle and Oklahoma's governor has actually declared a state of emergency for much of that state.
     Tornadoes are in the forecast in the southeast again  today. Look at this video, a really scary sight caught on tape over Hope Mills, North Carolina yesterday.  Those cars were headed in the direction of that storm.  This funnel cloud was spotted over interstate 95.  The National Weather Service is now confirming two tornadoes touched down in North Carolina on Friday.  And the storm damage, well, it is quite evident in nearby Robeson County.  Look at this, dozens of homes were damaged in and around the greater Fayetteville area.  Fortunately though only a few reported injuries, but boy that funnel cloud was huge.
     HOLMES:  It's strange sometimes to see people driving toward -- who knows where they were going.  It was just that vantage point that we had.
     NGUYEN:  But still, getting out of that storm's way quickly.
     HOLMES:  Just an ominous sight there.  A lot of i-Reports from our viewers out there in the flood threat in North Dakota.  Of course we'll be keeping an eye on it.     NGUYEN:  Yeah, we want to show you some right now.  These pictures are from Kyle Martin in Bismarck. He was one of the volunteers filling sandbags at the civic center this week to stop potential flooding from the swollen Missouri River.
     HOLMES:  It's nice to see everybody working together. Volunteers, soldiers, everybody side by side, just an awesome sight to see.  Everybody did their part trying to help save that city.
     (WEATHER REPORT)
     HOLMES:  The president has promised more federal help for the Fargo area, 15 helicopters, more troops on the way.  He's also called Fargo's mayor to ask for what he needs.  So the president had this message this morning for the people of Fargo.
     (BEGIN VIDEO CLIP)
     OBAMA:  I'll continue to monitor the situation carefully.  We will do what must be done to help in concert with state and local a agencies and nonprofit organizations and volunteers who are doing so much to aid the response effort.  For in moments like these, we are reminded that the power of nature to disrupt lives and endanger communities.  But we're also reminded of the power of individuals to make a difference.
     (END OF VIDEO CLIP)
     HOLMES:  A lot of people out there want to make a difference right about now.  You can help.  There are a lot of agencies, a lot of organizations who are trying to help the people there and you can help in other ways and we can help you find out.  We have got links to a lot of charities on our web page, cnn.com/impact.  Find out how to impact your world.
     And Obama now, next week, the president will be meeting with world leaders to discuss the global economic crisis during his first presidential trip overseas.  But today his budget plan is getting flak from the senator who turned down the commerce secretary's job.  Our Kate Bolduan at the White House. And Kate we were talking about this, it's so strange what a difference a couple of days make, right?  He was this close to being a member of the cabinet and now he is just all out assault on the president's budget.
     KATE BOLDUAN, CNN CORRRESPONDENT:  Well, he said when he came out to turn the position back down, he said he just had differences with the administration that he couldn't reconcile and it's clear when you see this radio address today, this weekly republican response to the president, Senator Judd Gregg, he's a ranking member, the top republican on the senate budget committee.  He says he appreciates what the president is trying to do to turn around the economy, but, and that's a big but, he and other lawmakers on both sides of the aisle continue to express some major concerns over the short and long- term price of this budget and what effect it will have on our nation's debt.  Listen here.
     (BEGIN VIDEO CLIP)
     SEN. JUDD GREGG, (R) NEW HAMPSHIRE:  In the next five years, President Obama's budget will double the national debt.  In the next 10 years, it will triple the national debt.  To say this another way, if you take all the debt of our country run up by all of our presidents, from George Washington through George W. Bush, the total debt over all those 200 plus years since we started as a nation, it is President Obama's plan to double that debt in just the first five years that he is in office.
     (END OF VIDEO CLIP)
     BOLDUAN:  President Obama will be heading to Capitol Hill Monday to meet with house democrats, this could be seen as a part two of last week President Obama headed to Capitol Hill to meet with senate democrats, no doubt continuing to make his case and push for whatever final form this budget takes as his budget priorities remain intact in the writing.
     HOLMES:  He's going to be talking about his priorities this week what has he got coming up?
     BOLDUAN:  This is a big week, so just bare with me while we run through this.  It's a very busy week for the president.  The economy, the global economy and security are issue number one. The president's going to be making his first international trip heading to London for the G-20 summit.  It sounds like a flashy name, but it's an important group of members.  These are countries that represent more than 85 percent of the global economy.  So you can be clear, you can clearly understand that the global economy and how all these countries are going to work together to bring everyone out  and get growing again in terms of global economy, they're going to be talking about that.
     The president will also be heading to France to the NATO summit and making stops as well in Prague and Turkey.  We just got off a conference call with White House officials, T.J., that was almost an hour long, but really to sum up, they said bottom line the priorities moving into this week as they head overseas are one restoring global economic growth, pursuing economic regulatory reform so this type of global crisis doesn't happen again, and also the issue of Pakistan and Afghanistan are going to be a central focus when they're talking security with NATO leaders.  So a very big week, still the economy, but now talking global this week.  T.J.?
     HOLMES:  That's why you said bear with you, you had a lot of stuff to get through there.  A lot of stuff there, we need to get it all in.  Important week for the president coming up. Kate Bolduan we appreciate you as always.
     BOLDUAN:  Of course.
     NGUYEN:  Afghan President Hamid Karzai weighs in on President Obama's new plan for the war in Afghanistan.
     HOLMES:  Also, a little later, the escalating violence in Mexico, money, guns, troops.  What's needed to fight against the violent cartels.  We are on the front lines.
     (COMMERCIAL BREAK)
     NGUYEN:  There is praise this morning for President Obama's new plan for Afghanistan.  The president laid out details yesterday of a plan to defeat al Qaeda terrorists in both Afghanistan and Pakistan. And it calls for 4,000 new troops focusing on training Afghanistan's army and police force.  It also calls for increased aid.  Afghan leader Hamid Karzai weighed in this morning.
     (BEGIN VIDEO CLIP)
     PRES. HAMID KARZAI, AFGHANISTAN:  This is better than we were expecting as a matter of fact and we back it and we hope to go forward to a full implementation.
     (END OF VIDEO CLIP)
     NGUYEN:  And Pakistan's president also praised the new plan this morning.  President Obama committed 17,000 more troops to Afghanistan last month and the pentagon says those additions will bring the total for U.S. troops in the country to more than 60,000.
     All right, now we want to turn our focus to Mexico's drug wars. A U.S. congressional delegation in Mexico says lawmakers want to provide the country with more money to fight violent drug cartels.
     HOLMES:  Already Mexico has received $700 million from Washington to wage its war against those brutal drug gangs.  CNN's Anderson Cooper now, he spent the day with soldiers on the front line of that fight.
     (BEGIN VIDEOTAPE)
     ANDERSON COOPER, CNN CORRESPONDENT (voice-over):  Early in the morning, Mexican soldiers prepare for yet another day on the front lines of the drug war.  This unit of 600 soldiers arrived in Juarez one month ago, there are 7,000 Mexican soldiers already deployed here, 45,000 throughout the country.
     (On camera):  Mexico's President Felipe Calderon two years ago realized he wasn't able to battle these cartels with local police forces, even with the federal police, corruption is just too widespread among the police, so that's why he's called in the military which is widely respected in Mexico.
     (Voice-over):  Widely respected and heavily armed.  But they're still outgunned by the drug cartels.
     (On camera):  The vast majority of the weapons that the drug cartels are using come from the United States.  Mexican authorities say as much as 95 percent of the weapons they seize that drug cartels are using are actually originally bought in the United States and then smuggled back here into Mexico.
     (Voice-over):  The U.S. has promised to do more to stop the flow of guns and cash into Mexico, but that's little consolation for these Mexican soldiers who are putting their lives on the line.
     (On camera):  Every day Mexican military units are on patrol in the streets of Juarez.  They drive around in the backs of pick-up trucks.  The military has essentially taken over the city of Juarez and they have been able to stop some of the violence, the death toll is down dramatically. The question is how long can these military units remain deployed here.
     (Voice-over):  At the height of the violence this past February, as many as 10 people a day were getting killed in Juarez.  Now Jose Reyes the mayor says only about three or four people are murdered here each week.
     (On camera):  How concerned are you about your own security?  I mean you have bodyguards all around us right now?
     UNIDENTIFIED MALE:  I have been threatened and I am concerned and I do take those threats seriously.
     COOPER:  Your chief of police resigned under threat?
     MAYOR JOSE REYES, JUAREZ, MEXICO:  Yes.  And that week when I was threatened seven police officers were killed.  So the threats are real.
     COOPER (voice-over):  Mayor Reyes has already fired half his police force because of suspicions they were corrupt.
     (On camera): Do you trust your police force now?
     REYES:  Not absolutely, there are still some bad elements there, we need to weed them out, the corruption took place in the last 15 years in Juarez and it has grown and we have to take measures.
     COOPER:  How tough is that trying to figure out who's a corrupt police officer and who's not?
     REYES:  It's incredibly difficult.
     COOPER (voice-over):  Until corruption is curtailed and Mexico rebuilds it's local and federal police, it will be impossible to eliminate the power of the drug cartels and impossible to remove the military from the front lines of this fight.
     (END OF VIDEOTAPE)
     HOLMES:  All right, lights out tonight, and we're not just talking about when you go to bed.  It's all for the sake of saving the planet.
     (BEGIN VIDEO CLIP)
     Five, four, three, two, one!
     (END OF VIDEO CLIP)     NGUYEN:  Yeah, it may look like New Year's Eve, but folks, we know it's March.  Come on this event is set for tonight though and it is Earth Hour, the blackout designed to make a difference and we are going to show you how you can take part.
     (COMMERCIAL BREAK)
     HOLMES:  All right, earth hour is coming.  You don't have a lot of time left to get ready for it.
     NGUYEN:  It's tonight.
     HOLMES:  Do you even know what I'm talking about? A lot of people do not know this.  It's still pretty new.  It happens tonight at 8:30, you're supposed to turn everything off, all your unneeded lights and what not.  Leave your TV on to CNN preferably.
     NGUYEN:  Absolutely, you can't turn that off.  But you know earlier this morning I talked to the men behind this push, Earth Hour Ambassador Actor Edward Norton and World Wildlife Fund CEO Carter Roberts.  Take a look.
     (BEGIN VIDEO CLIP)
     NGUYEN:  Let me start with you Carter, some 2,700 cities, 80 countries around the world going dark for Earth Hour tonight.  What kind of a difference is this going to make?
     CARTER ROBERTS, CEO,  WORLD WILDLIFE FUND:  We're going to have 100 million people around the world basically sending a message that climate change is real and we need to take action now and the world is watching to see what America is going to do.  Because if America acts on climate change, the world will follow.
     NGUYEN:  Edward, let me ask you this, what inspired you to become the U.S. ambassador for Earth Hour?
     EDWARD NORTON, EARTH HOUR AMBASSADOR:  Well, I think it's difficult to dispute that the issue of climate change is going to be the issue of this era.  I think in 100 or 1,000 years when people look back and define the legacy of this era, it's going to be how we responded to this revelation that we were altering natural systems of the planet in a way that couldn't sustain our civilization.
     (END OF VIDEO CLIP)
     NGUYEN:  So Earth Hour, tonight, 8:00 p.m., wherever you are, local time.  A lot of the critics say, look, this is a publicity stunt, it's one hour of one day.  But the guys that we spoke with said you know what, it's all about awareness.  If it makes people think about using less electricity, reducing that carbon footprint, why not do it.
     HOLMES:  It's not suppose to actually save that much energy tonight, but it's a pretty dramatic way to make the point.  Turn your lights off feel a little bit better out there folks.     NGUYEN:  Just for an hour.
     HOLMES:  Stay here with us, we're going to have a quick update coming up on the flooding situation in Fargo that's coming your way in just a second.
     NGUYEN:  Also our Reynolds Wolf has a look at how things are on the other side of the Red River.
     (COMMERCIAL BREAK)
     BETTY NGUYEN, CNN ANCHOR:  Hello and welcome back.  It is 31 past the hour, here's what's happening right now.  President Obama pays tribute to the volunteers who filled those millions of sandbags in Fargo.  In his weekly address, the president said his administration is working closely with officials from the Dakotas and Minnesota to respond to the flooding.
     T.J. HOLMES, CNN ANCHOR:  And also thousands of people have left Fargo as the water rises.  The Red River is just under 41 feet now. Most of the levees are at 43 feet and we are getting some new information about this water level.  Karen McGinnis keeping an eye on things for us.  Karen, this is a significant update for us here. Explain to us what we're just finding out about this water level.
     KAREN MCGINNIS, CNN METEOROLOGIST:  It is a very significant update.  Let me just kind of explain the graphic behind me.  I apologize this is probably not the best graphic.  This is a hydrograph, we're going to update our special graphic.  But here you can see, it looks as if the National Weather Service, the forecast office for the river levels is saying that the river is at 40.82. There could be a few fluctuations we think over the next 12 hours or so.  But you can see significantly that the trend is leveling off, and look at this, it goes downward.
     You may remember, the earlier part of the morning, we were looking at this ticking up once again to about 42 feet overnight Sunday into Monday.  This is dramatically different from that in that it stays below 41 feet, those levees are built to withstand 43 feet. They never thought they would see anything like this.  We're seeing two significant floods, there's been many floods across this area. Let's go ahead and show that Fargo area and some of the river gauges and that sort of thing.  Fargo's got 90,000 plus folks.  On Thursday the river rose 2 1/2 feet.  That was in one day.  On Friday it rose one foot.  Today it looks like it's has leveled out.  They have not seen any precipitation and it looks like the cold temperatures are preventing that from melting off very rapidly because the temperatures are well below that freezing mark.
     So these are some of the river gauges, where you see the purple ones, that's where we have got major flooding.  What happens downstream? Now downstream is up towards Canada.  That's the way this river flows.  What we're looking at in Grand Forks is a crest maybe around 52, but I think that's going to be adjusted as well.  They're still seeing major flooding there, but Fargo and Moorhead, Minnesota have been the two cities we have been focused on because it looked like it was going to be all-time record setting.  It is record setting right now, but it doesn't look like it's going to be that 42, 43 feet T.J. and Betty like we were looking at the last several days.  Back to you.
     NGUYEN:  That is some good news.  I do want to clarify this, has it already crested then, if we're looking at these levels leveling off?
     MCGINNIS:  Don't pin me down too hard on this.  I think what may happen is we'll see these little slight fluctuations, now depending on what that is going to be, is it going to tick up maybe a tenth of a foot, then we'll have to say that the river really hasn't crested. We'll have to start to see the trend really going down, but it's looks like it has leveled off.  Betty, I hope that answers your question.
     NGUYEN:  It does, but it also depends on the weather and we were speaking with CNN Radio's Steve Kastenbaum earlier and he says they may get a little more snow in the coming days, is that true?
     MCGINNIS:  Yes, we're watching another weather system eject out of the northwest.  It's going to make its way across the northern tier states, it does look like Monday could be a snow day for them.  But the trend is for those temperatures to remain below freezing.  So we're not going to see that rapid melt off like we have seen.  The reason that we've seen all this is they saw heavy or late or early rainfall.  Then they saw powerful snowstorm, 17 inches just this past month alone. So this is why we're seeing such a potentially deadly situation.
     NGUYEN:  So with that snow, there's the potential of it rising again and maybe cresting at a higher level.
     MCGINNIS:  I don't think we're going to see it very significant.
     NGUYEN:  So this may be it, perhaps.  We're not going to pin you down to that just yet.  But we're looking very closely at the possibility.
     For days we have been watching people fight to save cities along that Red River.
     HOLMES:  Our Reynolds Wolf made his way along that river as well. But he's on the Minnesota side.  I don't know if Reynolds can hear me there.  Reynolds, you got me, buddy.
     REYNOLDS WOLF, CNN METEOROLOGIST:  I sure do man.  We're seeing some interesting action over here.  We're going to shift gears a little bit and show you something over here, this airboat with a couple of officials that are going around taking a look.  Now, so perfectly, as soon as we go on the air, he's hidden behind a tree. But an airboat that you typically see going through maybe the Okeepanoke swamp maybe in the everglades, they're going out and perusing the river.  Actually it's very safe vehicle to use in a tide like this because we have a lot of stuff that's floating in this river.     Speaking of this river, we're standing on a bridge that spans the river, going from Moorhead which is right behind me, back over to Fargo, see a couple of guys here working on the bridge.  These are hydrologists and often on the weekends we'll talk about stories where we'll mention unusual jobs that people do.  Well for the job of a hydrologist on a day like today they need special equipment.  This truck that you see right behind me has got some neat equipment.  On that truck, you'll going to see an emblem that kind of looks like a zebco 202, you've got like your, you'll notice a spool, it would be kind of like the pole and then in the back of it, you see a couple of things too, almost like fishing lines, but I'm telling you you're not going to catch any large mouth bass with something like that.
     What that does is that kind of measures the discharge and the stream flow as everything courses its way to the north.  Although we have some good news as we mentioned just moments ago with Karen telling us that the river's not going to go much higher.  We still have a lot of concern in many places up and down this stretch of river as it makes its way up towards Canada.  The biggest concern we have is that we're hoping that those levees, those dikes remain solid.  That they're able to hold back that water.  And there is that concern the National Guard, as I mentioned earlier, has been going out and inspecting many of these, making sure that everything is in tiptop shape until the waters go down.  That's the latest we've got here standing, actually I guess you could say between the cities.  Let's send it back to you.
     HOLMES:  All right, Reynolds we appreciate you, thank you, sir.
     NGUYEN:  So many people have been working 24/7 to save cities along that river and everyone is just bone tired, but no one is giving up.  Leon Schlafmann, the head of emergency management in Fargo joins us now by phone.  Let me ask you, maybe you can help clarify this, Leon, we're trying to figure out whether the river has crested as of yet.
     VOICE OF LEON SCHLAFMANN, EMERGENCY MANAGER:  What we're seeing here with the charts and we're getting this information just like you are now.  It looks like it probably has as far as the first time crest and it's going to continue to go down.  We probably will expect another crest, but it won't be to the record that we're looking at right now.
     NGUYEN:  Ok, so does that mean you're out of the woods? Because we spoke with the mayor a little bit earlier, the mayor of Fargo who says as long as you stay under 42 feet, you've got a chance.
     SCHLAFMANN:  We've kept all our defenses to 43 feet and we're pretty confident at 42, but we're by no means out of the woods.  That is a lot of water pressure put on our first line of defense there and we want to be successful for all our neighborhoods and all our communities to keep that water out.  So we got a lot of work ahead of us, but we're breathing a little easier today.
     NGUYEN:  What are you doing right now, what kind of work is under way?     SCHLAFMANN:  Right now we're still buttoning up some of our secondary levee systems  so if we do have a breach in any of them, that if we do lose a couple of homes or a few homes but we don't lose any major neighborhoods.  We try and protect the infrastructure of the city.  Now we're just kind of monitoring the dikes for leaks and attacking them like we would any other fire or police or hostage call, we hit it hard right away with sandbags, forcing them to stop what we can see.
     NGUYEN:  We're looking at video on the right-hand side of our screen of just that water there and how much it has risen.  Have you lost any homes as of yet?
     SCHLAFMANN:  We have lost a couple of homes that very kind of outside of our primary protection and inside the city of Fargo, we're pretty fortunate, so far we have got a lot of dry area, we have been very successful in Fargo.  I can't say that for the rest of our metro area, we have lost a lot of homes in the Moorhead side and to the south of us and even to the north of us now, we're starting to lose a few.  But within the city of Fargo where I'm at we're very successful so far.
     NGUYEN:  All right, but no loss of life or injuries at this point?
     SCHLAFMANN:  At this time we have had minor incidents related to the flood, but not to the flooding.
     NGUYEN:  That is good to hear.  Ok, Leon Schlafmann head of the emergency management in Fargo, Leon, best of luck to you, hopefully this thing has already cres</t>
        </is>
      </c>
      <c r="X168" t="inlineStr">
        <is>
          <t>http://web.archive.org/web/20240929211029/https://transcripts.cnn.com/show/cnr/date/2009-03-28/segment/08</t>
        </is>
      </c>
      <c r="Y168" t="inlineStr">
        <is>
          <t>found</t>
        </is>
      </c>
      <c r="Z168" t="n">
        <v>8065</v>
      </c>
      <c r="AA168" t="inlineStr">
        <is>
          <t>transcripts.cnn.com</t>
        </is>
      </c>
      <c r="AD168" t="inlineStr">
        <is>
          <t>Unidentified</t>
        </is>
      </c>
    </row>
    <row r="169" ht="34.5" customHeight="1">
      <c r="A169" s="2" t="n">
        <v>60</v>
      </c>
      <c r="B169" s="2" t="n">
        <v>2</v>
      </c>
      <c r="C169" s="2" t="inlineStr">
        <is>
          <t>Midwest/Southeast Tornadoes (March 2009)</t>
        </is>
      </c>
      <c r="D169" s="2" t="inlineStr">
        <is>
          <t>Severe Storm</t>
        </is>
      </c>
      <c r="E169" s="2" t="n">
        <v>20090325</v>
      </c>
      <c r="F169" s="2" t="n">
        <v>20090328</v>
      </c>
      <c r="G169" s="2" t="n">
        <v>2427.9</v>
      </c>
      <c r="H169" s="2" t="n">
        <v>1640.5</v>
      </c>
      <c r="I169" s="2" t="n">
        <v>0</v>
      </c>
      <c r="J169" s="2" t="inlineStr">
        <is>
          <t>AL,FL,GA,IA,IL,IN,KS,KY,MI,MN,MO,MS,NC,ND,NE,OH,SC,SD,TN,VA,WI,WV</t>
        </is>
      </c>
      <c r="K169" s="2" t="inlineStr">
        <is>
          <t>10,11,12,13,3,4,5,6,7,8,9,National</t>
        </is>
      </c>
      <c r="L169" s="2" t="inlineStr">
        <is>
          <t>https://transcripts.cnn.com/show/cnr?start_fileid=cnr_2009-04-04_04</t>
        </is>
      </c>
      <c r="M169" s="5" t="inlineStr">
        <is>
          <t>CNN.com - Transcripts</t>
        </is>
      </c>
      <c r="N169" s="5" t="inlineStr">
        <is>
          <t>Apr 4, 2009 ... ... Severe Weather in the U.S. ... March 28, 2009. • Tackling Tuition 101 • Severe Weather Across the Country; Floodwaters in North Dakota Rising; ...</t>
        </is>
      </c>
      <c r="O169" s="2" t="n"/>
      <c r="P169" s="2" t="n"/>
      <c r="U169" s="2">
        <f>IF(SUMPRODUCT(--ISNUMBER(SEARCH('National Domains'!$A$2:$A$48,L169)))&gt;0,"Yes","No")</f>
        <v/>
      </c>
      <c r="V169" s="2">
        <f>IF(COUNTIFS(Calibration!$A:$A,A169,Calibration!$B:$B,B169)&gt;0,"Yes","No")</f>
        <v/>
      </c>
      <c r="W169" s="4" t="n"/>
      <c r="X169" t="inlineStr">
        <is>
          <t>https://web.archive.org/web/20260620025657/https://transcripts.cnn.com/show/cnr?start_fileid=cnr_2009-04-04_04</t>
        </is>
      </c>
      <c r="Y169" t="inlineStr">
        <is>
          <t>failed</t>
        </is>
      </c>
      <c r="AA169" t="inlineStr">
        <is>
          <t>transcripts.cnn.com</t>
        </is>
      </c>
      <c r="AD169" t="inlineStr">
        <is>
          <t>Unidentified</t>
        </is>
      </c>
    </row>
    <row r="170" ht="34.5" customHeight="1">
      <c r="A170" s="2" t="n">
        <v>61</v>
      </c>
      <c r="B170" s="2" t="n">
        <v>1</v>
      </c>
      <c r="C170" s="2" t="inlineStr">
        <is>
          <t>South/Southeast Severe Weather and Tornadoes (April 2009)</t>
        </is>
      </c>
      <c r="D170" s="2" t="inlineStr">
        <is>
          <t>Severe Storm</t>
        </is>
      </c>
      <c r="E170" s="2" t="n">
        <v>20090409</v>
      </c>
      <c r="F170" s="2" t="n">
        <v>20090410</v>
      </c>
      <c r="G170" s="2" t="n">
        <v>2116.4</v>
      </c>
      <c r="H170" s="2" t="n">
        <v>1430.1</v>
      </c>
      <c r="I170" s="2" t="n">
        <v>6</v>
      </c>
      <c r="J170" s="2" t="inlineStr">
        <is>
          <t>AL,AR,FL,GA,KY,LA,MS,NC,OK,SC,TN,TX,VA,WV</t>
        </is>
      </c>
      <c r="K170" s="2" t="inlineStr">
        <is>
          <t>13,14,15,3,4,5,6,7,8,National</t>
        </is>
      </c>
      <c r="L170" s="2" t="inlineStr">
        <is>
          <t>https://www.cantonrep.com/story/news/2009/04/11/tornado-kills-2-injures-41/42564446007/</t>
        </is>
      </c>
      <c r="M170" s="5" t="inlineStr">
        <is>
          <t>Tornado kills 2, injures 41 in central Tenn.</t>
        </is>
      </c>
      <c r="N170" s="5" t="inlineStr">
        <is>
          <t>Apr 11, 2009 ... ... in the Southeast. Elsewhere, a tornado touched down in southwestern Kentucky, injuring two people and destroying homes. A possible tornado ...</t>
        </is>
      </c>
      <c r="O170" s="2" t="inlineStr">
        <is>
          <t>Relevant</t>
        </is>
      </c>
      <c r="P170" s="2" t="n">
        <v>0</v>
      </c>
      <c r="Q170" t="inlineStr">
        <is>
          <t>C</t>
        </is>
      </c>
      <c r="S170" t="b">
        <v>0</v>
      </c>
      <c r="T170" t="inlineStr">
        <is>
          <t>The article directly covers the April 9-10, 2009 severe storm/tornado event affecting Tennessee, Kentucky, Alabama, Georgia, Arkansas, and North Carolina — all states in the disaster metadata. It reports only on immediate impacts, casualties, and damage with no mention of climate change or any broader causal framing.</t>
        </is>
      </c>
      <c r="U170" s="2">
        <f>IF(SUMPRODUCT(--ISNUMBER(SEARCH('National Domains'!$A$2:$A$48,L170)))&gt;0,"Yes","No")</f>
        <v/>
      </c>
      <c r="V170" s="2">
        <f>IF(COUNTIFS(Calibration!$A:$A,A170,Calibration!$B:$B,B170)&gt;0,"Yes","No")</f>
        <v/>
      </c>
      <c r="W170" s="4" t="inlineStr">
        <is>
          <t>Tornado kills 2, injures 41 in central Tenn.
A tornado killed a woman and her 9-week-old infant and also injured dozens Friday in central Tennessee as a line of storms lifted homes, ripped off roofs and dumped hail in the Southeast.
Elsewhere, a tornado touched down in southwestern Kentucky, injuring two people and destroying homes. A possible tornado was reported in northeast Alabama. And large hail fell in North Carolina.
At least 41 people were hurt in Rutherford County, Tenn., four of them critically, in the aftermath of a storm system that killed three in western Arkansas a day earlier.
“I think we’re right in the middle of tornado alley these days,” said Dan Goodwin of the Rutherford County Sheriff’s Department.
Dispatchers at the Rutherford County Emergency Management Agency said the area was “heavily impacted” after several eyewitness reports of a tornado on the ground around 12:30 p.m.
In Murfreesboro, 30 miles southeast of Nashville, at least three dozen homes were destroyed. Roofs were ripped away from at least a dozen homes, and some trees were blown down. A bulldozer was clearing tree limbs and other debris from streets.
Kori Bryant, in her mid-20s, and 9-week-old Olivia Bryant were identified as the dead. They apparently were trying to get in a car — both were found outside, and the infant was in a car seat, rescue official Randy White said.
Andrew Piro, 23, who was on his way to work when the tornado struck, told the Knoxville News-Sentinel he came upon a man who said his brother’s wife and child were missing.
“Outside under the rubble, we found the wife,” Piro said. “She was right beside the driveway, about 20 feet away from the house. She was under a bunch of wood, I guess part of the roof. We found the baby strapped into a car seat, about another 20 feet away under a tree. It broke my heart.”
Amy Jones, 32, was at work at State Farm Insurance when she heard that her house had been leveled. She was stunned when she got to the scene and saw that the 1,800-square-foot home with a garage was lifted completely off the foundation and dropped on her neighbor’s home.
“My house is on top of someone else’s house. It’s surreal,” Jones said.
Joe Spencer, 23, a student at Middle Tennessee State University, said he had only moments to react but survived a direct hit on his house.
“I was going to open the door to see what was going on and I looked straight at a tornado,” Spencer said.
He yelled at his brother to take shelter in one of the home’s bathrooms and then ran to the other, jumping into the bathtub while holding his dog, LLoyd.
“The bathtub started shaking, and I just tried to grab ahold to anything I could. I grabbed the nozzle and turned on the water,” Spencer said. Hours later, he was still wet up to his knees.
Spencer, his brother and dog were shaken but uninjured. Outside, the storm’s power was apparent. The roof over the living room of the house was gone and the rest of the roof was caved in.
Friday afternoon, search teams fanned out across Murfreesboro, a city of about 100,500, looking for anyone trapped in homes. Clyde Atkinson, spokesman for the Murfreesboro Police Department, said he believes there were three to five touchdowns mostly in the northern and western parts of the city.
Several homes were emblazoned with a spray-painted “c,” indicating emergency crews had checked them.
Gov. Phil Bredesen, Deputy Gov. John Morgan, U.S. Rep. Bart Gordon, D-Tenn., and other officials are scheduled to tour the affected areas Saturday in Rutherford County by helicopter and on the ground.
In Kentucky, State Trooper Stu Recke said one person suffered a broken hip and leg while the other suffered a broken ankle. Both were taken to a hospital for treatment, Recke said.
One of the homes destroyed belonged to Robert Huggins, 65, who said he, his son and two other men were working in his garage when the tornado hit. When the storm passed, his 2,500-square-foot home was gone.
“We heard it coming,” Huggins said. “We went to the garage door and it got louder and louder. It was like a freight train like everybody says.”
His daughter-in-law, who was inside the home, was thrown about 70 feet and was taken to the hospital. He said his 10-year-old grandson, who was also in the home, suffered only bruises.
Several possible tornadoes were reported in north Georgia as heavy rain, hail and winds downed trees and power lines. Flights were delayed for up to 90 minutes at Hartsfield-Jackson Atlanta International Airport as dark gray clouds swirled in from the west.
On Thursday night, a black funnel cloud packing winds of at least 136 mph descended on the western Arkansas hamlet of Mena, killing at least three, injuring 30 and destroying or damaging 600 homes.
Polk County, Ark., Sheriff Mike Oglesby said search-and-rescue teams had combed through the city’s downtown Friday and a neighborhood just west that sustained the brunt of the storm without finding any other victims. The sheriff said he had no reports of anyone else missing in the city of 5,700 in the Ouachita Mountains.
———
Associated Press writers Kristin M. Hall in Murfreesboro and Lucas L. Johnson II in Mannington, Ky., contributed to this report.</t>
        </is>
      </c>
      <c r="X170" t="inlineStr">
        <is>
          <t>https://web.archive.org/web/20260620025839/https://www.cantonrep.com/story/news/2009/04/11/tornado-kills-2-injures-41/42564446007/</t>
        </is>
      </c>
      <c r="Y170" t="inlineStr">
        <is>
          <t>found</t>
        </is>
      </c>
      <c r="Z170" t="n">
        <v>897</v>
      </c>
      <c r="AA170" t="inlineStr">
        <is>
          <t>cantonrep.com</t>
        </is>
      </c>
      <c r="AD170" t="inlineStr">
        <is>
          <t>Unidentified</t>
        </is>
      </c>
    </row>
    <row r="171" ht="34.5" customHeight="1">
      <c r="A171" s="2" t="n">
        <v>62</v>
      </c>
      <c r="B171" s="2" t="n">
        <v>1</v>
      </c>
      <c r="C171" s="2" t="inlineStr">
        <is>
          <t>Central Derecho and Tornadoes (May 2009)</t>
        </is>
      </c>
      <c r="D171" s="2" t="inlineStr">
        <is>
          <t>Severe Storm</t>
        </is>
      </c>
      <c r="E171" s="2" t="n">
        <v>20090507</v>
      </c>
      <c r="F171" s="2" t="n">
        <v>20090509</v>
      </c>
      <c r="G171" s="2" t="n">
        <v>1274.2</v>
      </c>
      <c r="H171" s="2" t="n">
        <v>861</v>
      </c>
      <c r="I171" s="2" t="n">
        <v>7</v>
      </c>
      <c r="J171" s="2" t="inlineStr">
        <is>
          <t>IA,IL,IN,KS,MI,MN,MO,ND,NE,OH,OK,SD,TX,WI</t>
        </is>
      </c>
      <c r="K171" s="2" t="inlineStr">
        <is>
          <t>10,11,12,13,14,15,8,9,National</t>
        </is>
      </c>
      <c r="L171" s="2" t="inlineStr">
        <is>
          <t>https://www.cjonline.com/story/news/local/2009/05/09/shelter-stressed-for-tornado-season/16403298007/</t>
        </is>
      </c>
      <c r="M171" s="5" t="inlineStr">
        <is>
          <t>Shelter stressed for tornado season</t>
        </is>
      </c>
      <c r="N171" s="5" t="inlineStr">
        <is>
          <t>May 8, 2009 ... They had no place to go.At least 60 percent of the 57 people killed last year in the deadliest U.S. tornado outbreak in more than two ...</t>
        </is>
      </c>
      <c r="O171" s="2" t="inlineStr">
        <is>
          <t>Trash</t>
        </is>
      </c>
      <c r="P171" s="2" t="n"/>
      <c r="S171" t="b">
        <v>0</v>
      </c>
      <c r="T171" t="inlineStr">
        <is>
          <t>This article is about tornado shelter preparedness and a retrospective on the February 2008 "Super Tuesday" tornado outbreak, not the May 2009 Central Derecho and Tornadoes event. While it is published on May 9, 2009, it does not reference or cover the specific disaster event in question.</t>
        </is>
      </c>
      <c r="U171" s="2">
        <f>IF(SUMPRODUCT(--ISNUMBER(SEARCH('National Domains'!$A$2:$A$48,L171)))&gt;0,"Yes","No")</f>
        <v/>
      </c>
      <c r="V171" s="2">
        <f>IF(COUNTIFS(Calibration!$A:$A,A171,Calibration!$B:$B,B171)&gt;0,"Yes","No")</f>
        <v/>
      </c>
      <c r="W171" s="4" t="inlineStr">
        <is>
          <t>Shelter stressed for tornado season
Majority of people killed by tornadoes in February 2008 didn't have access to safe shelter
They had no place to go.At least 60 percent of the 57 people killed last year in the deadliest U.S. tornado outbreak in more than two decades lacked access to a safe shelter, a recent National Weather Service report indicates.As Kansas enters the heart of the tornado season, Shawnee County emergency management director David Sterbenz is urging residents to make sure they have a place to go.He says many people whose homes lack storm shelters wait until the last minute to decide how they will seek refuge from a tornado.“People need to think ahead of time, 'Where am I going to go during a storm?’ ” he said.A 48-page report released in March by the National Weather Service indicated at least 60 percent of those killed during the “Super Tuesday” tornado outbreak on Feb. 5 and 6, 2008, lacked access to a safe shelter, such as a storm cellar, safe room or basement.The Super Tuesday outbreak, so named because it began on “Super Tuesday” of the presidential primary election season, spawned 87 tornadoes in nine states that caused $400 million in property damage and injured 350 people.Tornadoes killed 57 people between 5 p.m. Feb. 5 and 5 a.m. Feb. 6 in Arkansas, Tennessee, Kentucky and Alabama, making the outbreak the nation’s deadliest since May 1985.Due to the magnitude of the event, the weather service formed a team to evaluate its warning and forecast services.Members found that all of the fatalities occurred in areas where tornado warnings were in place. They learned that, on average, those warnings were issued 17 minutes before the twisters struck.In recent decades, advancements in technology have enabled forecasters to warn the public of potential tornadoes much more quickly, Sterbenz said.Assessment team members researching the Super Tuesday storms sought reasons why so many people were killed despite what their report called an “overall excellent performance” by the weather service.They noted that 63 percent of the fatalities occurred in manufactured homes. The report stressed that the risk of fatality from a tornado for those inside a manufactured home is 15 to 20 times greater than for those in permanent structures.The report also said at least 34 of the 57 people killed lacked access to a storm shelter, such as a private or community shelter, because basements were uncommon in the areas hit by the Super Tuesday storms. Researchers learned eight of the fatality victims had access to storm shelters. They couldn’t determine if the other 15 had access.While underground storm shelters are far more common in Kansas, Sterbenz said this area has its share of mobile homes and houses built on slab foundations that lack basements. He urged residents of such structures to determine in advance where they can safely find shelter.Sterbenz said he isn’t aware of any public storm shelters in Shawnee County but recalled that the Kansas Expocentre’s Landon Arena was opened to the public last year on June 5, a day forecasters said had a potential for tornadoes.Sterbenz reported about 165 people took shelter that day at the Expocentre, while temporary shelters at Seaman High School and Tecumseh South Elementary School attracted 35 people and three people, respectively. Topeka escaped major damage as a severe storm coming its direction quieted before getting to the city, then intensified after it passed.This year, Sterbenz said, Shawnee County’s community emergency response team plans to meet with officials at one or two schools that have below-ground access to discuss opening them up to the public during times of severe weather. He declined to name the schools.Sterbenz encouraged anyone willing to open a facility as a public shelter during times of severe weather to call him at (785) 233-8200, ext. 4150.Tim Hrenchir can be reachedat (785) 295-1184or tim.hrenchir@cjonline.com.</t>
        </is>
      </c>
      <c r="X171" t="inlineStr">
        <is>
          <t>https://web.archive.org/web/20260620030020/https://www.cjonline.com/story/news/local/2009/05/09/shelter-stressed-for-tornado-season/16403298007/</t>
        </is>
      </c>
      <c r="Y171" t="inlineStr">
        <is>
          <t>found</t>
        </is>
      </c>
      <c r="Z171" t="n">
        <v>638</v>
      </c>
      <c r="AA171" t="inlineStr">
        <is>
          <t>cjonline.com</t>
        </is>
      </c>
      <c r="AD171" t="inlineStr">
        <is>
          <t>Unidentified</t>
        </is>
      </c>
    </row>
    <row r="172" ht="34.5" customHeight="1">
      <c r="A172" s="2" t="n">
        <v>65</v>
      </c>
      <c r="B172" s="2" t="n">
        <v>1</v>
      </c>
      <c r="C172" s="2" t="inlineStr">
        <is>
          <t>Georgia Flooding (September 2009)</t>
        </is>
      </c>
      <c r="D172" s="2" t="inlineStr">
        <is>
          <t>Flooding</t>
        </is>
      </c>
      <c r="E172" s="2" t="n">
        <v>20090919</v>
      </c>
      <c r="F172" s="2" t="n">
        <v>20090922</v>
      </c>
      <c r="G172" s="2" t="n">
        <v>1311.8</v>
      </c>
      <c r="H172" s="2" t="n">
        <v>898.5</v>
      </c>
      <c r="I172" s="2" t="n">
        <v>10</v>
      </c>
      <c r="J172" s="2" t="inlineStr">
        <is>
          <t>GA</t>
        </is>
      </c>
      <c r="K172" s="2" t="inlineStr">
        <is>
          <t>4,5,6,National</t>
        </is>
      </c>
      <c r="L172" s="2" t="inlineStr">
        <is>
          <t>https://transcripts.cnn.com/show/cnr?start_fileid=cnr_2009-10-03_08</t>
        </is>
      </c>
      <c r="M172" s="5" t="inlineStr">
        <is>
          <t>CNN.com - Transcripts</t>
        </is>
      </c>
      <c r="N172" s="5" t="inlineStr">
        <is>
          <t>October 03, 2009. • Additional Troops ... Georgia Flooding Victims Find They Needed Flood Insurance ... • United States and European Nations Confront Iran's ...</t>
        </is>
      </c>
      <c r="O172" s="2" t="n"/>
      <c r="P172" s="2" t="n"/>
      <c r="U172" s="2">
        <f>IF(SUMPRODUCT(--ISNUMBER(SEARCH('National Domains'!$A$2:$A$48,L172)))&gt;0,"Yes","No")</f>
        <v/>
      </c>
      <c r="V172" s="2">
        <f>IF(COUNTIFS(Calibration!$A:$A,A172,Calibration!$B:$B,B172)&gt;0,"Yes","No")</f>
        <v/>
      </c>
      <c r="W172" s="4" t="n"/>
      <c r="X172" t="inlineStr">
        <is>
          <t>https://web.archive.org/web/20260620030242/https://transcripts.cnn.com/show/cnr?start_fileid=cnr_2009-10-03_08</t>
        </is>
      </c>
      <c r="Y172" t="inlineStr">
        <is>
          <t>trash_wrong_segment</t>
        </is>
      </c>
      <c r="Z172" t="n">
        <v>30</v>
      </c>
      <c r="AA172" t="inlineStr">
        <is>
          <t>transcripts.cnn.com</t>
        </is>
      </c>
      <c r="AD172" t="inlineStr">
        <is>
          <t>Unidentified</t>
        </is>
      </c>
    </row>
    <row r="173" ht="34.5" customHeight="1">
      <c r="A173" s="2" t="n">
        <v>66</v>
      </c>
      <c r="B173" s="2" t="n">
        <v>1</v>
      </c>
      <c r="C173" s="2" t="inlineStr">
        <is>
          <t>Western Wildfires (Summer-Fall 2009)</t>
        </is>
      </c>
      <c r="D173" s="2" t="inlineStr">
        <is>
          <t>Wildfire</t>
        </is>
      </c>
      <c r="E173" s="2" t="n">
        <v>20090601</v>
      </c>
      <c r="F173" s="2" t="n">
        <v>20091130</v>
      </c>
      <c r="G173" s="2" t="n">
        <v>1477.4</v>
      </c>
      <c r="H173" s="2" t="n">
        <v>1011.9</v>
      </c>
      <c r="I173" s="2" t="n">
        <v>10</v>
      </c>
      <c r="J173" s="2" t="inlineStr">
        <is>
          <t>AK,AZ,CA,CO,HI,ID,MT,NM,NV,OR,UT,WA,WY</t>
        </is>
      </c>
      <c r="K173" s="2" t="inlineStr">
        <is>
          <t>15,16,17,18,National</t>
        </is>
      </c>
      <c r="L173" s="2" t="inlineStr">
        <is>
          <t>https://bendbulletin.com/2009/07/22/pressure-is-on-to-curb-costs-of-fighting-wildfires/</t>
        </is>
      </c>
      <c r="M173" s="5" t="inlineStr">
        <is>
          <t>Pressure is on to curb costs of fighting wildfires | The Bulletin</t>
        </is>
      </c>
      <c r="N173" s="5" t="inlineStr">
        <is>
          <t>Jul 22, 2009 ... Increased firefighting costs have sucked nearly $2 billion since 2002 from other programs administered by the U.S. Forest Service, Jay Jensen, ...</t>
        </is>
      </c>
      <c r="O173" s="2" t="inlineStr">
        <is>
          <t>Relevant</t>
        </is>
      </c>
      <c r="P173" s="2" t="n">
        <v>0</v>
      </c>
      <c r="Q173" t="inlineStr">
        <is>
          <t>C</t>
        </is>
      </c>
      <c r="S173" t="b">
        <v>0</v>
      </c>
      <c r="T173" t="inlineStr">
        <is>
          <t>The article covers the 2009 wildfire season's firefighting budget challenges, with references to Western states (Oregon, California, Washington) and the ongoing fire season, making it substantively relevant to the event window. There is no mention of climate change or any causal attribution — the piece focuses entirely on federal funding mechanisms, Forest Service budget management, and firefighting strategy.</t>
        </is>
      </c>
      <c r="U173" s="2">
        <f>IF(SUMPRODUCT(--ISNUMBER(SEARCH('National Domains'!$A$2:$A$48,L173)))&gt;0,"Yes","No")</f>
        <v/>
      </c>
      <c r="V173" s="2">
        <f>IF(COUNTIFS(Calibration!$A:$A,A173,Calibration!$B:$B,B173)&gt;0,"Yes","No")</f>
        <v/>
      </c>
      <c r="W173" s="4" t="inlineStr">
        <is>
          <t>Pressure is on to curb costs of fighting wildfires
Published 5:00 am Wednesday, July 22, 2009
WASHINGTON — The way the federal government pays for its annual battles against wildfires — which in recent years has included stealing money from the budgets of local forests — has to change, Congress and the White House agree.
Now the two branches need to work out the details, a U.S. Department of Agriculture official said, following a U.S. Senate hearing Tuesday.
Increased firefighting costs have sucked nearly $2 billion since 2002 from other programs administered by the U.S. Forest Service, Jay Jensen, USDA undersecretary for natural resources and the environment, told the Senate Energy and Natural Resource Committee on Tuesday.
In Central Oregon last year, fire transfers took $2.2 million from the Deschutes National Forest and $360,000 from the Ochoco to pay firefighting costs elsewhere in the country. That forced the district to cut back on trail work, road and structural maintenance, and hazardous fuels reduction projects.
Firefighting’s domination of the agency’s budget makes it “the tail that wags the dog,” according to a key Republican senator.
Sen. Ron Wyden, D-Ore., said it’s critical to stop moving money around in the current “shell game.”
“These quick-cash schemes never solve the budget problem, and they almost guarantee future fires will be more costly and more dangerous,” Wyden said at the hearing.
“They have adversely affected almost everything the Forest Service does.”
To prevent that in the future, the White House has proposed a $357 million reserve fund for unforeseen firefighting costs in next year’s budget.
The Energy and Natural Resource Committee, meanwhile, has proposed a bill to create a new pot of money, separate from other Forest Service programs, to pay for the biggest fires. About 40 percent of firefighting costs came from one-quarter of 1 percent of fires last year.
The approaches are compatible, Jensen said, they just have to figure out how, exactly.
“The FLAME Act and president’s budget complement one another, and there’s going to be a need to find a way to make the two of them work (together) in order to get at this problem,” Jensen said. “We have to sit down and get at that.”
The Energy and Natural Resource Committee will likely mark up its bill, the Federal Land Assistance Management and Enhancement Act, sometime in September, committee spokesman Bill Wicker said. The U.S. House already passed its version of the bill.
Sen. Lisa Murkowski, R-Alaska, co-sponsored the bill. But she said the agency also needs to take serious steps to stop firefighting costs from growing. The Forest Service firefighting budget is double what it was in 2001, according to the USDA.
The Government Accountability Office has criticized the Forest Service for preparing badly for wildfires by thinning forests where it’s cheapest — to make it appear like the agency is getting more work done — not where it will make the biggest difference in protecting homes.
A recent study by scientists from Colorado and Montana of more than 44,000 National Fire Plan projects across 11 states found that only 11 percent of the fire-reduction projects were within a 1½-mile buffer around cities and developments. And once a fire approaches a town, it gets much more expensive to fight, according to the office.
The GAO has criticized the Forest Service for years for not doing enough to control the cost of firefighting. It has recommended fire officials consider cost when determining firefighting strategy and avoid taking action when it’s unlikely to make a difference.
At the hearing Tuesday, the GAO managing director for natural resources and environment, Patricia Dalton, said the Forest Service has improved its firefighting approach, but it still doesn’t do enough.
Said Murkowski, the committee’s ranking Republican, “I think we have seen that fire preparation and suppression have become the tail that literally wags the dog.”
Wyden, like Murkowski, pressed Jensen, the undersecretary, on how the Forest Service plans to do a better job managing wildfire risks.
“I’m looking for some specifics,” Wyden said. “We have just gone round and round on this for more hearings and more hours than I can begin to imagine.”
Meanwhile, the wildfire season has been mild so far this year, Jensen said. That’s predicted to change in much of the West, especially California and Eastern Washington, but not Oregon, he said.
The biggest Central Oregon fire so far this summer has been the Black Butte II Fire, about eight miles northwest of Sisters. It burned for about a week, consuming nearly 600 acres of forest, before it was contained July 12.
“We just have to cross our fingers and hope this is a mild fire season,” Wyden said.</t>
        </is>
      </c>
      <c r="X173" t="inlineStr">
        <is>
          <t>http://web.archive.org/web/20260620030456/https://bendbulletin.com/2009/07/22/pressure-is-on-to-curb-costs-of-fighting-wildfires/</t>
        </is>
      </c>
      <c r="Y173" t="inlineStr">
        <is>
          <t>found</t>
        </is>
      </c>
      <c r="Z173" t="n">
        <v>780</v>
      </c>
      <c r="AA173" t="inlineStr">
        <is>
          <t>bendbulletin.com</t>
        </is>
      </c>
      <c r="AD173" t="inlineStr">
        <is>
          <t>Unidentified</t>
        </is>
      </c>
    </row>
    <row r="174" ht="34.5" customHeight="1">
      <c r="A174" s="2" t="n">
        <v>66</v>
      </c>
      <c r="B174" s="2" t="n">
        <v>2</v>
      </c>
      <c r="C174" s="2" t="inlineStr">
        <is>
          <t>Western Wildfires (Summer-Fall 2009)</t>
        </is>
      </c>
      <c r="D174" s="2" t="inlineStr">
        <is>
          <t>Wildfire</t>
        </is>
      </c>
      <c r="E174" s="2" t="n">
        <v>20090601</v>
      </c>
      <c r="F174" s="2" t="n">
        <v>20091130</v>
      </c>
      <c r="G174" s="2" t="n">
        <v>1477.4</v>
      </c>
      <c r="H174" s="2" t="n">
        <v>1011.9</v>
      </c>
      <c r="I174" s="2" t="n">
        <v>10</v>
      </c>
      <c r="J174" s="2" t="inlineStr">
        <is>
          <t>AK,AZ,CA,CO,HI,ID,MT,NM,NV,OR,UT,WA,WY</t>
        </is>
      </c>
      <c r="K174" s="2" t="inlineStr">
        <is>
          <t>15,16,17,18,National</t>
        </is>
      </c>
      <c r="L174" s="2" t="inlineStr">
        <is>
          <t>https://www.marinij.com/2009/10/13/wildfire-ravaged-areas-prepare-for-storm/amp/</t>
        </is>
      </c>
      <c r="M174" s="5" t="inlineStr">
        <is>
          <t>Wildfire-ravaged areas prepare for storm – Marin Independent Journal</t>
        </is>
      </c>
      <c r="N174" s="5" t="inlineStr">
        <is>
          <t>Oct 13, 2009 ... The U.S. Geological Survey recently warned of potentially massive debris flows from the area burned by the late summer Station Fire. Two ...</t>
        </is>
      </c>
      <c r="O174" s="2" t="inlineStr">
        <is>
          <t>Relevant</t>
        </is>
      </c>
      <c r="P174" s="2" t="n">
        <v>0</v>
      </c>
      <c r="Q174" t="inlineStr">
        <is>
          <t>C</t>
        </is>
      </c>
      <c r="S174" t="b">
        <v>0</v>
      </c>
      <c r="T174" t="inlineStr">
        <is>
          <t>The article covers the aftermath of the 2009 Station Fire in Southern California (within the event window and affected states), focusing on preparations for storm-driven debris flows in wildfire-burned areas. There is no mention of climate change or any causal attribution — coverage is purely event-focused on impacts and emergency response.</t>
        </is>
      </c>
      <c r="U174" s="2">
        <f>IF(SUMPRODUCT(--ISNUMBER(SEARCH('National Domains'!$A$2:$A$48,L174)))&gt;0,"Yes","No")</f>
        <v/>
      </c>
      <c r="V174" s="2">
        <f>IF(COUNTIFS(Calibration!$A:$A,A174,Calibration!$B:$B,B174)&gt;0,"Yes","No")</f>
        <v/>
      </c>
      <c r="W174" s="4" t="inlineStr">
        <is>
          <t>LOS ANGELES — Southern California communities below wildfire-scorched mountains made preparations Monday for the possibility of fast-moving floods laden with mud and rocks as a Pacific storm headed for the West Coast.
Sandbags and concrete barriers called K-rail were placed on streets in suburbs northeast of Los Angeles to try to direct any debris flows away from homes.
“There’s really nothing else to do but wait and see what happens,” said David Wacker, a 25-year resident of La Crescenta, one of a string of communities along the foot of the steep San Gabriel Mountains.
The U.S. Geological Survey recently warned of potentially massive debris flows from the area burned by the late summer Station Fire. Two firefighters were killed and 89 homes were destroyed as it spread over more than 250 square miles of Angeles National Forest, becoming the biggest fire in Los Angeles County history.
Unusually strong for October and packing gusty winds, the storm was expected to move into northern and central parts of the state Monday night and reach southern areas Tuesday, the National Weather Service said.
Forecasters said the system was expected to pull in considerable moisture left over from Typhoon Melor, which made a damaging hit on Japan last week after drenching the Northern Mariana Islands.
Rainfall across Southern California was expected to be heavy and widespread, bringing threats of flash flooding and debris flows in burn areas.
“All the ingredients necessary for a big rain event are in place,” the NWS said.
Forecasters estimated that 3 inches to 6 inches of rain would fall in Santa Barbara County mountains, where an 8,700-acre fire destroyed 80 homes in May. Flash flood watches were issued there and in 10 other counties up and down the state.
Estimates for Los Angeles County mountains and foothills ranged from 2 inches to 4 inches, with the heaviest period Tuesday night and Wednesday.
Debris flows occur because the ground in recently burned areas has little ability to absorb rain, which instead instantly runs off, carrying ash, mud, boulders and vegetation.
Preparations to prevent storm damage have included clearing debris from flood-control basins designed to catch material flowing out of mountain drainages.
The emergency assessment of the Station Fire area by the USGS assumed scenarios with two common types of storms, one lasting three hours and another lasting 12 hours. It also looked at what might happen in various drainages if the catch basins are empty or if they have become filled.
On the Net:
Wildfires and Debris Flows: http://pubs.usgs.gov/fs/2005/3106/pdf/FS-3106.pdf
View more on Marin Independent Journal</t>
        </is>
      </c>
      <c r="X174" t="inlineStr">
        <is>
          <t>https://web.archive.org/web/20260620030641/https://www.marinij.com/2009/10/13/wildfire-ravaged-areas-prepare-for-storm/amp/</t>
        </is>
      </c>
      <c r="Y174" t="inlineStr">
        <is>
          <t>found</t>
        </is>
      </c>
      <c r="Z174" t="n">
        <v>425</v>
      </c>
      <c r="AA174" t="inlineStr">
        <is>
          <t>marinij.com</t>
        </is>
      </c>
      <c r="AD174" t="inlineStr">
        <is>
          <t>Unidentified</t>
        </is>
      </c>
    </row>
    <row r="175" ht="34.5" customHeight="1">
      <c r="A175" s="2" t="n">
        <v>69</v>
      </c>
      <c r="B175" s="2" t="n">
        <v>1</v>
      </c>
      <c r="C175" s="2" t="inlineStr">
        <is>
          <t>Northeast Flooding (March 2010)</t>
        </is>
      </c>
      <c r="D175" s="2" t="inlineStr">
        <is>
          <t>Flooding</t>
        </is>
      </c>
      <c r="E175" s="2" t="n">
        <v>20100301</v>
      </c>
      <c r="F175" s="2" t="n">
        <v>20100331</v>
      </c>
      <c r="G175" s="2" t="n">
        <v>2692.6</v>
      </c>
      <c r="H175" s="2" t="n">
        <v>1844.2</v>
      </c>
      <c r="I175" s="2" t="n">
        <v>11</v>
      </c>
      <c r="J175" s="2" t="inlineStr">
        <is>
          <t>CT,MA,ME,NH,NJ,NY,PA,RI,VT</t>
        </is>
      </c>
      <c r="K175" s="2" t="inlineStr">
        <is>
          <t>1,2,3,National</t>
        </is>
      </c>
      <c r="L175" s="2" t="inlineStr">
        <is>
          <t>https://www.npr.org/2010/04/01/125441549/new-england-struggles-after-record-flooding</t>
        </is>
      </c>
      <c r="M175" s="5" t="inlineStr">
        <is>
          <t>New England Struggles After Record Flooding - NPR</t>
        </is>
      </c>
      <c r="N175" s="5" t="inlineStr">
        <is>
          <t>Apr 1, 2010 ... The flooding ends a month of unprecedented rainfall across the Northeast. ... Tickets for the opening match of the United States at the World Cup ...</t>
        </is>
      </c>
      <c r="O175" s="2" t="inlineStr">
        <is>
          <t>Relevant</t>
        </is>
      </c>
      <c r="P175" s="2" t="n">
        <v>0</v>
      </c>
      <c r="Q175" t="inlineStr">
        <is>
          <t>C</t>
        </is>
      </c>
      <c r="S175" t="b">
        <v>0</v>
      </c>
      <c r="T175" t="inlineStr">
        <is>
          <t>The article directly covers the March 2010 Northeast flooding event, focusing on Rhode Island impacts including record rainfall, river cresting, evacuations, and infrastructure damage. There is no mention of climate change, global warming, or any causal attribution beyond the immediate weather conditions.</t>
        </is>
      </c>
      <c r="U175" s="2">
        <f>IF(SUMPRODUCT(--ISNUMBER(SEARCH('National Domains'!$A$2:$A$48,L175)))&gt;0,"Yes","No")</f>
        <v/>
      </c>
      <c r="V175" s="2">
        <f>IF(COUNTIFS(Calibration!$A:$A,A175,Calibration!$B:$B,B175)&gt;0,"Yes","No")</f>
        <v/>
      </c>
      <c r="W175" s="4" t="inlineStr">
        <is>
          <t>New England Struggles After Record Flooding
Parts of New England are still underwater after heavy rains. March was one for the record books in much of the region.
Three days of steady rain in Rhode Island caused the Blackstone River to swell dramatically — sending waves of water crashing down Valley Falls in the town of Cumberland, just north of Providence.
"Wet, scary, rushing beyond my imagination of what a river can do," said Laurie Levebvre of Cumberland, who was stunned by the sight.
"This might impress some of these young guys out here that don't underestimate Mother Nature," Levebre added. "Mother of all mothers."
The Blackstone had crested at 15 feet by Wednesday and caused only minor flooding. But the situation was much more serious to the south, where the Pawtuxet River crested at a record of more than 20 feet.
The high water also shut down parts of Interstate 95, which links Boston and New York.
Schools and government offices have been closed for business, and some neighborhood roads remain submerged.
"We're setting new records as we speak," said Don Carcieri, Rhode Island's governor. "We have set a record for rainfall in the month of March — over 16 inches of rain. This is historic in our state."
The flooding ends a month of unprecedented rainfall across the Northeast. Boston, New Jersey, New York City and Portland, Maine, recorded record rainfalls in March.
In Cranston, R.I., David Alviano used a wet-vac to suck up water in his basement, which has leather furniture, children's toys and a new tile floor.
"Just remodeled it about a month ago," he said. "All new furniture, all the kids toys are soaking wet, all the new rugs — they're all trash."
Alviano has been fighting a losing battle against the water since Tuesday.
"It doesn't stop — it just keeps coming," Alviano said. "It's still coming through the floor. The ground's saturated and it's got nowhere to go, and it's just pushing through every little crack it can get through."
Those without wet-vacs or sump pumps have as much as 6 feet of water in their basements. Outside Alviano's house, the rain-swollen Pawtuxet River turned many lawns into lakes.
According to Cranston Mayor Allan Fung, 140 homes have been evacuated, and city workers have been working without a break since Monday.
"They've been sandbagging, making sure the residents have access to sandbags," the mayor said. "My fire department is exhausted. They've been on the go with a lot of rescues, moving people out of their homes. My police are exhausted too — so it has a big impact on all the services that we provide."
Then, in a cruel irony, a state that has seen nothing but rain and water for days is being asked to conserve water. That's because the floodwaters are overwhelming sewage treatment plants in several cities and towns.
Mayor Fung asked Cranston residents to cooperate. "We're asking them to try not to do their laundry, no dishwasher, try to limit toilet flow as much as possible — that can help out with conservation of water."
Elsewhere in Rhode Island, hundreds of people were evacuated from a neighborhood in Coventry because of fears that a bridge upstream would collapse.
That's just one of 185 bridges that civil engineers need to inspect. They'll be able to do that when the waters recede after some of the worst flooding the state has seen in more than a century.</t>
        </is>
      </c>
      <c r="X175" t="inlineStr">
        <is>
          <t>http://web.archive.org/web/20250815140029/https://www.npr.org/2010/04/01/125441549/new-england-struggles-after-record-flooding</t>
        </is>
      </c>
      <c r="Y175" t="inlineStr">
        <is>
          <t>found</t>
        </is>
      </c>
      <c r="Z175" t="n">
        <v>576</v>
      </c>
      <c r="AA175" t="inlineStr">
        <is>
          <t>npr.org</t>
        </is>
      </c>
      <c r="AB175" t="n">
        <v>-4.34</v>
      </c>
      <c r="AC175" t="n">
        <v>-2.5</v>
      </c>
      <c r="AD175" t="inlineStr">
        <is>
          <t>Left-leaning</t>
        </is>
      </c>
    </row>
    <row r="176" ht="34.5" customHeight="1">
      <c r="A176" s="2" t="n">
        <v>69</v>
      </c>
      <c r="B176" s="2" t="n">
        <v>2</v>
      </c>
      <c r="C176" s="2" t="inlineStr">
        <is>
          <t>Northeast Flooding (March 2010)</t>
        </is>
      </c>
      <c r="D176" s="2" t="inlineStr">
        <is>
          <t>Flooding</t>
        </is>
      </c>
      <c r="E176" s="2" t="n">
        <v>20100301</v>
      </c>
      <c r="F176" s="2" t="n">
        <v>20100331</v>
      </c>
      <c r="G176" s="2" t="n">
        <v>2692.6</v>
      </c>
      <c r="H176" s="2" t="n">
        <v>1844.2</v>
      </c>
      <c r="I176" s="2" t="n">
        <v>11</v>
      </c>
      <c r="J176" s="2" t="inlineStr">
        <is>
          <t>CT,MA,ME,NH,NJ,NY,PA,RI,VT</t>
        </is>
      </c>
      <c r="K176" s="2" t="inlineStr">
        <is>
          <t>1,2,3,National</t>
        </is>
      </c>
      <c r="L176" s="2" t="inlineStr">
        <is>
          <t>https://www.nytimes.com/2010/03/31/nyregion/31rain.html</t>
        </is>
      </c>
      <c r="M176" s="5" t="inlineStr">
        <is>
          <t>Northeast Storm Sets Records, Stops Traffic and Makes Life Miserable</t>
        </is>
      </c>
      <c r="N176" s="5" t="inlineStr">
        <is>
          <t>Mar 30, 2010 ... March 30, 2010. A wind-driven deluge broke rainfall records across the Northeast on Tuesday, flooding roads and basements almost as quickly ...</t>
        </is>
      </c>
      <c r="O176" s="2" t="inlineStr">
        <is>
          <t>Relevant</t>
        </is>
      </c>
      <c r="P176" s="2" t="n">
        <v>0</v>
      </c>
      <c r="Q176" t="inlineStr">
        <is>
          <t>C</t>
        </is>
      </c>
      <c r="S176" t="b">
        <v>0</v>
      </c>
      <c r="T176" t="inlineStr">
        <is>
          <t>The article directly covers the March 2010 Northeast flooding event, reporting on record rainfall, flood impacts, emergency declarations in CT, MA, and RI, and transportation disruptions across the affected states. There is no mention of climate change, global warming, or any causal attribution beyond describing the storm itself.</t>
        </is>
      </c>
      <c r="U176" s="2">
        <f>IF(SUMPRODUCT(--ISNUMBER(SEARCH('National Domains'!$A$2:$A$48,L176)))&gt;0,"Yes","No")</f>
        <v/>
      </c>
      <c r="V176" s="2">
        <f>IF(COUNTIFS(Calibration!$A:$A,A176,Calibration!$B:$B,B176)&gt;0,"Yes","No")</f>
        <v/>
      </c>
      <c r="W176" s="4" t="inlineStr">
        <is>
          <t>Supported by
Northeast Storm Sets Records, Stops Traffic and Makes Life Miserable
A wind-driven deluge broke rainfall records across the Northeast on Tuesday, flooding roads and basements almost as quickly as it snapped umbrellas inside out, and compounding the lingering damage from a storm two weeks ago.
Officials mobilized National Guard soldiers in hard-hit areas of Connecticut, Massachusetts and Rhode Island.
In Massachusetts, Gov. Deval Patrick declared a state of emergency as rivers rose toward flood stage. On Long Island, crews rushed to shore up beaches chewed up by erosion.
Weather forecasters said the storm made this the wettest March on record in many places, including Boston, Newark and Queens. The National Weather Service said the March total had reached 10.63 inches in Central Park by Tuesday evening, beating the record set in 1983.
“Is it annoying? Yes,” said Walter Johnsen, who was walking his English mastiff in the West Village. “Would I like it to stop? Yes.”
It was a day for angry-looking colors on television weather maps, big swirls of yellows and reds that descended on an already storm-soaked region. It was a day when patients canceled their doctors’ appointments because they could not find vacant cabs, a day when tourists complained there was nothing to see from the top of 30 Rockefeller Center, when New Yorkers wondered if they had somehow woken up on the wrong coast.
“I feel like I’m in Seattle — it rains every day,” said Fabian Rios, who said he had given up on umbrellas after having two $5 ones and two $15 ones destroyed in the last couple of months.
It was a day when the weather supersized everything: the fierce surf pounding the beaches on Long Island came with Hawaii-size waves, and inland, everything that had to do with water grew as the steel-gray day went on. Puddles morphed into ponds, ponds became little lakes, lakes were transformed into rivers in the streets — and the rivers in the region spilled over their banks, just as they had earlier in the month when a punishing Northeaster barreled through.
In low-lying areas, streets seemed passable only in kayaks. But the storm even soaked areas where soggy basements are a rarity, in part because the ground was already waterlogged from earlier storms. Along New York Avenue in Huntington, on Long Island, water spurted out of manhole covers like little geysers.
The Interstate 95 corridor between Boston and New York was a particular concern, especially in Rhode Island, where some state roads were already closed.
In Manhattan, commuters high-stepped through subway stations where rain cascaded down the stairs, and a mudslide on the tracks delayed some Metro-North trains in the Bronx.
Westchester County drivers crept through hubcap-high water, and the police rescued a 77-year-old man who drove onto a stretch of the Bronx River Parkway in Yonkers that had been closed because it had flooded. A police spokesman said the man, identified as Riccardo Tedesco, “hit a wall of water” and, in seconds, his pickup truck was submerged.
In Connecticut, Gov. M. Jodi Rell said that a state of emergency from a storm earlier in the month remained in effect. This time, she said, “relentless rain has created extremely dangerous situations,” and she ordered 150 Connecticut National Guard troops to assist with flood control. She also directed all available state troopers to help with road closings.
Train service on a stretch of the Staten Island Railway was suspended when the tracks flooded, and the beach at Robert Moses State Park was underwater at high tide. Ronald F. Foley, director of the Long Island Region of New York State Parks, said that crews were concentrating on hauling sand to submerged beaches farther east, toward Fire Island.
“Our goal was to haul 20,000 cubic yards in there,” he said, “but it was a slower process than we thought it would be.” He estimated that the crews had delivered 5,000 cubic yards.
With high winds reported through the day, officials said there were delays at the airports in the New York area, and it was slow going on wind-tossed roads. The Port Authority of New York and New Jersey reduced the speed limit on three bridges between Staten Island and New Jersey to 35 miles an hour.
“This is a mess,” said Tom Kines, a meteorologist with AccuWeather in State College, Pa. “Some places are going to get almost two months’ worth of rain out of this system, but in 72 hours.”
In Manhattan, people scavenged trash cans for usable umbrellas. Patrick Ward, a dancer with the Joffrey Ballet, was checking a trash can on Seventh Avenue and describing the loss of three umbrellas to the wind this year. They were the $5 kind. He said he was hoping to find a still-usable castoff — broken, but not broken enough to be useless.
T. J. Jaye, a package deliverer, wore his rainy-day uniform: a plastic shopping bag over his Mets cap and a plastic garbage bag over his torso. He said he used to wear one like a skirt, until he saw himself in the mirror.
But tourists like Said El Bohdidi, from Spain, took the weather in stride. He and a friend, Carmen López, had booked several open-top bus tours and had to cancel them. But they went ahead with their plans to go to the Top of the Rock, the observation deck at 30 Rockefeller Center, and take pictures of the distant Empire State Building.
The Empire State Building was all there — the antenna that broadcasts radio signals, the observation deck that has been in the movies, the 6,500 windows that have to be washed — but they could not see it for the clouds. Mr. El Bohdidi said he did not mind. “If you want a nice picture,” he said, “you can take it from the Internet.”
Reporting was contributed by Angela Macropoulos, Sarah Maslin Nir, Liz Robbins and Nate Schweber.
Advertisement</t>
        </is>
      </c>
      <c r="X176" t="inlineStr">
        <is>
          <t>http://web.archive.org/web/20240625071802/https://www.nytimes.com/2010/03/31/nyregion/31rain.html</t>
        </is>
      </c>
      <c r="Y176" t="inlineStr">
        <is>
          <t>found</t>
        </is>
      </c>
      <c r="Z176" t="n">
        <v>989</v>
      </c>
      <c r="AA176" t="inlineStr">
        <is>
          <t>nytimes.com</t>
        </is>
      </c>
      <c r="AB176" t="n">
        <v>-8.02</v>
      </c>
      <c r="AC176" t="n">
        <v>-2.5</v>
      </c>
      <c r="AD176" t="inlineStr">
        <is>
          <t>Left-leaning</t>
        </is>
      </c>
    </row>
    <row r="177" ht="34.5" customHeight="1">
      <c r="A177" s="2" t="n">
        <v>70</v>
      </c>
      <c r="B177" s="2" t="n">
        <v>1</v>
      </c>
      <c r="C177" s="2" t="inlineStr">
        <is>
          <t>East/South Flooding and Severe Weather (May 2010)</t>
        </is>
      </c>
      <c r="D177" s="2" t="inlineStr">
        <is>
          <t>Flooding</t>
        </is>
      </c>
      <c r="E177" s="2" t="n">
        <v>20100430</v>
      </c>
      <c r="F177" s="2" t="n">
        <v>20100502</v>
      </c>
      <c r="G177" s="2" t="n">
        <v>3308.8</v>
      </c>
      <c r="H177" s="2" t="n">
        <v>2266.3</v>
      </c>
      <c r="I177" s="2" t="n">
        <v>32</v>
      </c>
      <c r="J177" s="2" t="inlineStr">
        <is>
          <t>AL,AR,CT,DE,FL,GA,KY,LA,MA,MD,ME,MS,NC,NH,NJ,NY,OK,PA,RI,SC,TN,TX,VA,VT,WV</t>
        </is>
      </c>
      <c r="K177" s="2" t="inlineStr">
        <is>
          <t>1,13,14,15,2,3,4,5,6,7,8,National</t>
        </is>
      </c>
      <c r="L177" s="2" t="inlineStr">
        <is>
          <t>https://www.nytimes.com/2010/05/05/us/05flood.html</t>
        </is>
      </c>
      <c r="M177" s="5" t="inlineStr">
        <is>
          <t>Nashville Flooding Eases as Rain-Swollen River Recedes</t>
        </is>
      </c>
      <c r="N177" s="5" t="inlineStr">
        <is>
          <t>May 4, 2010 ... Powerful thunderstorms across the Southeast over the weekend drenched the region and left at least 24 people dead in Tennessee, Kentucky and ...</t>
        </is>
      </c>
      <c r="O177" s="2" t="inlineStr">
        <is>
          <t>Relevant</t>
        </is>
      </c>
      <c r="P177" s="2" t="n">
        <v>0</v>
      </c>
      <c r="Q177" t="inlineStr">
        <is>
          <t>C</t>
        </is>
      </c>
      <c r="S177" t="b">
        <v>0</v>
      </c>
      <c r="T177" t="inlineStr">
        <is>
          <t>The article directly covers the May 2010 Nashville/Cumberland River flooding event, one of the key disasters in this event window, describing impacts, casualties, and recovery efforts across Tennessee, Kentucky, and Mississippi. There is no mention of climate change, global warming, or any causal framing beyond describing the storm system itself.</t>
        </is>
      </c>
      <c r="U177" s="2">
        <f>IF(SUMPRODUCT(--ISNUMBER(SEARCH('National Domains'!$A$2:$A$48,L177)))&gt;0,"Yes","No")</f>
        <v/>
      </c>
      <c r="V177" s="2">
        <f>IF(COUNTIFS(Calibration!$A:$A,A177,Calibration!$B:$B,B177)&gt;0,"Yes","No")</f>
        <v/>
      </c>
      <c r="W177" s="4" t="inlineStr">
        <is>
          <t>Supported by
River Begins to Recede in Tennessee
NASHVILLE — The rain-swollen Cumberland River began to recede on Tuesday after flooding parts of Nashville and surrounding communities with torrents of muddy water.
Downtown businesses and landmarks were shuttered because of power failures caused by the flood, but one of the city’s two water treatment plants was narrowly spared and remained in service. Officials said they might not be able to get the power back on before Friday.
“We’re hoping by that point a lot of the water will be receded and we can get in and fix the problem,” said Laurie Parker, a spokeswoman for Nashville Electric Service. The transformers, Ms. Parker said, were underground and had been completely submerged by the floodwaters.
The waters also inundated concert halls, honky-tonk bars and the city’s arena and even left water hip-pad deep on LP Field, the home of the N.F.L.’s Tennessee Titans.
Powerful thunderstorms across the Southeast over the weekend drenched the region and left at least 24 people dead in Tennessee, Kentucky and Mississippi, including 10 in the Nashville area. Though the rain tailed off late Sunday night here, runoff continued to pour into the Cumberland River, which crested at 51.8 feet on Monday evening. President Barack Obama granted the state's request for disaster relief in four counties, with more areas likely to receive federal help.
By Tuesday morning, the water level had already fallen by a foot and was expected to fall by an additional 11 feet in the next 24 hours, said Kris Mumford, a public information officer for the Metropolitan Nashville Police Department.
One water treatment plant was flooded and had to be shut down, while the rising river came within about a foot of flooding the other plant. “We are still asking citizens to conserve water and only use half of what they normally do,” Ms. Mumford said.
On Tuesday, President Obama declared four Tennessee counties to be major disaster areas, making federal money available to help cover losses.
Residents in parts of downtown Nashville were sent to shelters on higher ground on Monday. “All the Red Cross shelters are open as we move from response to recovery,” Ms. Mumford said.
At one Red Cross shelter at Lipscomb University, Janene Scott, 43, said she and her husband and four children fled their south Nashville home on Saturday afternoon as water from the nearby Cumberland began to rush in. Ms. Scott said she was unsure where her family would live.
“I didn’t get out of the house with shoes,” she said. “I said, ‘Grab the babies and go.’ And that’s about all the time we had. We had the clothes on our back. Luckily the children had shoes.”
Tourists strolled along the sidewalks of Lower Broadway, the heart of the city’s country music establishment.
Just a few feet away, more than a block of Second Avenue lay underwater. Restaurants and bars along First Avenue near the river were closed, and the hotel at the Gaylord Opryland Resort, which sits alongside the Cumberland, was evacuated Sunday night; its owner said it would probably not reopen for several months because of flood damage.
A block south of Broadway, waters flooded the basement of the Schermerhorn Symphony Center, destroying the Nashville Symphony’s two Steinway concert grand pianos and parts of the symphony’s $2.5 million organ.
Bus service was suspended, and the bus system’s headquarters was severely flooded.
Ms. Mumford said that “most of the persons who lost their lives had attempted to cross flood-swollen streets in their vehicles.” Two elderly couples died in that manner, she said.
The same system of heavy storms deluged the Atlanta area as well, causing flash floods in several creeks and delaying flights at Hartsfield-Jackson International Airport.
William Harless reported from Nashville, and Liz Robbins from New York. Joseph Berger contributed reporting from New York, and Shaila Dewan from Atlanta.
Related Content
Advertisement</t>
        </is>
      </c>
      <c r="X177" t="inlineStr">
        <is>
          <t>http://web.archive.org/web/20250823223234/https://www.nytimes.com/2010/05/05/us/05flood.html</t>
        </is>
      </c>
      <c r="Y177" t="inlineStr">
        <is>
          <t>found</t>
        </is>
      </c>
      <c r="Z177" t="n">
        <v>648</v>
      </c>
      <c r="AA177" t="inlineStr">
        <is>
          <t>nytimes.com</t>
        </is>
      </c>
      <c r="AB177" t="n">
        <v>-8.02</v>
      </c>
      <c r="AC177" t="n">
        <v>-2.5</v>
      </c>
      <c r="AD177" t="inlineStr">
        <is>
          <t>Left-leaning</t>
        </is>
      </c>
    </row>
    <row r="178" ht="34.5" customHeight="1">
      <c r="A178" s="2" t="n">
        <v>75</v>
      </c>
      <c r="B178" s="2" t="n">
        <v>1</v>
      </c>
      <c r="C178" s="2" t="inlineStr">
        <is>
          <t>Groundhog Day Blizzard (February 2011)</t>
        </is>
      </c>
      <c r="D178" s="2" t="inlineStr">
        <is>
          <t>Winter Storm</t>
        </is>
      </c>
      <c r="E178" s="2" t="n">
        <v>20110201</v>
      </c>
      <c r="F178" s="2" t="n">
        <v>20110203</v>
      </c>
      <c r="G178" s="2" t="n">
        <v>2565.7</v>
      </c>
      <c r="H178" s="2" t="n">
        <v>1794.2</v>
      </c>
      <c r="I178" s="2" t="n">
        <v>36</v>
      </c>
      <c r="J178" s="2" t="inlineStr">
        <is>
          <t>NATIONAL</t>
        </is>
      </c>
      <c r="K178" s="2" t="inlineStr">
        <is>
          <t>National</t>
        </is>
      </c>
      <c r="L178" s="2" t="inlineStr">
        <is>
          <t>https://www.nytimes.com/2011/02/02/us/02storm.html</t>
        </is>
      </c>
      <c r="M178" s="5" t="inlineStr">
        <is>
          <t>Winter Storm Disrupts Air and Road Traffic - The New York Times</t>
        </is>
      </c>
      <c r="N178" s="5" t="inlineStr">
        <is>
          <t>Feb 1, 2011 ... Winter Storm Disrupts Much of the Country ... In Kansas City, Mo., people spent the day the way people do when trying to decide whether to believe ...</t>
        </is>
      </c>
      <c r="O178" s="2" t="inlineStr">
        <is>
          <t>Relevant</t>
        </is>
      </c>
      <c r="P178" s="2" t="n">
        <v>0</v>
      </c>
      <c r="Q178" t="inlineStr">
        <is>
          <t>C</t>
        </is>
      </c>
      <c r="S178" t="b">
        <v>0</v>
      </c>
      <c r="T178" t="inlineStr">
        <is>
          <t>The article directly covers the February 1-2, 2011 Groundhog Day Blizzard as it moved across the U.S., detailing impacts in Tulsa, Chicago, Kansas City, St. Louis, and the Northeast. There is no discussion of climate change, global warming, or any other causal attribution — only meteorological explanation (cold Canadian air mass meeting Gulf moisture) and event impacts.</t>
        </is>
      </c>
      <c r="U178" s="2">
        <f>IF(SUMPRODUCT(--ISNUMBER(SEARCH('National Domains'!$A$2:$A$48,L178)))&gt;0,"Yes","No")</f>
        <v/>
      </c>
      <c r="V178" s="2">
        <f>IF(COUNTIFS(Calibration!$A:$A,A178,Calibration!$B:$B,B178)&gt;0,"Yes","No")</f>
        <v/>
      </c>
      <c r="W178" s="4" t="inlineStr">
        <is>
          <t>Supported by
Storm Stops Travelers as It Moves Across U.S.
A paralyzing 2,000-mile swath of winter at its snowy, icy, messy worst pushed eastward across the United States on Tuesday, disrupting the rhythms of everyday life and punctuating this season’s recurring lesson that humankind has no dominion over nature.
Airlines canceled thousands of flights. Governors called out the National Guard. Schools closed early, if they opened at all. Interstate highways became treacherous ribbons of black ice. Top officials from the Department of Homeland Security and the Federal Emergency Management Agency apprised President Obama of their battle plans for foul weather threatening more than 30 states, including New York, where city streets were paved over by thick films of ice from a wintry mix Wednesday morning that made walking a hazard.
By Tuesday evening, the storm had brought Tulsa to a virtual halt with more than a foot of snow, it layered the roadways of St. Louis with an icy sheen, and draped Chicago with a swirling snowfall so thick that the white-gray sky and the gray-white ground blurred into one enveloping test pattern. All the while, the storm was moving inexorably to the Northeast, where many people watched the televised weather reports  of blinding snow and stranded cars  and imagined their Wednesday.
Those inclined to rage against the elements  for following what seems to be a weekly delivery schedule of misery  were humbled into sheltered silence by the gusting winds. A wise choice, given that throughout the day the National Weather Service was issuing warnings for certain areas that read like snippets from a disaster-movie screenplay:
“DANGEROUS MULTIFACETED AND LIFE-THREATENING WINTER STORM ... BEFORE MAKING DECISION TO TRAVEL ... CONSIDER IF GETTING TO YOUR DESTINATION IS WORTH PUTTING YOUR LIFE AT RISK ... DO NOT TRAVEL! IF YOU ABSOLUTELY MUST TRAVEL ... HAVE A WINTER SURVIVAL KIT WITH YOU.”
An interactive map on the weather service’s Web site appeared to support the uppercase urgency. By midafternoon on Tuesday, a pink-and-red band (denoting blizzard and winter-storm warnings) stretched from the Dallas area  where plans for Sunday’s Super Bowl continued in weather familiar to the game’s two teams, the Green Bay Packers and the Pittsburgh Steelers  to points beyond the Acadia National Park in Maine.
“It’s having a gigantic geographical impact,” said Bob Oravec, a meteorologist for the National Weather Service who tracked the storm from the safety of his office in relatively unscathed Camp Springs, Md.
Mr. Oravec offered a basic lesson in meteorology to explain weather that transcends the word “inclement.” A cold air mass from Canada has become entrenched across the north-central United States, while storms in the Mississippi Valley have been drawing moisture from the Gulf of Mexico. Cold air plus moisture equals snow, and ice, and a new year that we are still ringing in with shovel scrapes against pavement.
For the first part of Tuesday, much of the country girded. In Illinois and Missouri, for example, the Ameren utility company shifted into what it called “storm mode,” preparing for downed power lines by assembling more than 2,300 external linemen from other states; there were more than 35,000 power failures in Illinois by late Tuesday afternoon. And in Chicago, emergency-management workers braced for a storm that might rival the blizzard of 1967, when 23 inches of snow paralyzed the city for days.
Chicago and St. Louis, Kansas City and Detroit and hundreds of other communities prepared for what they knew was coming, based on reports coming out of Tulsa, where City Hall shut down, the Hard Rock Casino experienced a partial roof collapse and firefighters had to rescue people from stranded public buses. The fast-falling snow and the strong winds transformed parts of the city into a municipal parking lot.
“There are hundreds and hundreds of cars stranded in the city, from private to emergency vehicles,” Paul Strizek, of the city’s Public Works Department, told The Tulsa World. “Even with four-wheel drive, people are having difficulty getting around.”
The Tulsa World, meanwhile, announced that it would not be able to deliver the newspaper on Wednesday  for the first time since it began publication in 1905. “We could print it, but we can’t deliver it,” said Joe Worley, the executive editor.
Mr. Worley said that the paper’s Web site would continue to be updated throughout Wednesday, but added, “We’re just not used to snow over a foot deep.”
Winter Storm Disrupts Much of the Country
10 Photos
View Slide Show ›
In Kansas City, Mo., people spent the day the way people do when trying to decide whether to believe reports of imminent bad weather. They cleaned out the Home Depot of salt, scrapers and shovels, stocked up on milk and debated the trustworthiness of weather forecasts.
Near downtown, two bundled-up homeless men emerged from under a bridge, carrying their possessions in plastic bags. One said he planned to sleep outdoors again on Tuesday night; the other man said he was not so sure.
By dusk, though, a heavy and steady snowfall blanketed Missouri, ending any debate about the storm’s impact and raising the hope that the two homeless men had found proper shelter.
Conditions became so hazardous that the Missouri Department of Transportation took the unprecedented step of shutting down the state’s entire stretch of Interstate 70, the 250-mile main artery that runs from St. Louis to Kansas City.
“I can’t tell you how many slide-offs we’ve had,” said Capt. Greg Kindle of the Missouri State Patrol. “We’re at the point where we’re not towing them out. We’re just giving them a ride and leaving the car till it clears up.”
By midafternoon the storm had made it to Chicago, a city that tends to see snowstorms as inadequate tests of its stoicism. In this case, at least, the city benefited from the advance warning. Almost organically, the evening rush hour moved up a few hours. Restaurants and parking garages closed early, and the working denizens of downtown fled with the giddiness of schoolchildren granted early recess and anticipating a day off on Wednesday.
Everywhere, cabs were packed, although their drivers were not always calm.
Mahrous El Gamal, whose windshield wipers could not keep up with the slushy snow, said the anxious chatter of passengers desperate to get home had convinced him to call it a day.
“They’re saying it’s going to be remembered for the rest of our lives?” he said. “They scare the hell out of me with that. That’s it. I’m done.”
Reporting was contributed by Monica Davey and Emma Graves Fitzsimmons in Chicago, A. G. Sulzberger in Kansas City and Malcolm Gay in St. Louis.
Advertisement</t>
        </is>
      </c>
      <c r="X178" t="inlineStr">
        <is>
          <t>http://web.archive.org/web/20230530154829/http://www.nytimes.com/2011/02/02/us/02storm.html</t>
        </is>
      </c>
      <c r="Y178" t="inlineStr">
        <is>
          <t>found</t>
        </is>
      </c>
      <c r="Z178" t="n">
        <v>1103</v>
      </c>
      <c r="AA178" t="inlineStr">
        <is>
          <t>nytimes.com</t>
        </is>
      </c>
      <c r="AB178" t="n">
        <v>-8.02</v>
      </c>
      <c r="AC178" t="n">
        <v>-2.5</v>
      </c>
      <c r="AD178" t="inlineStr">
        <is>
          <t>Left-leaning</t>
        </is>
      </c>
    </row>
    <row r="179" ht="34.5" customHeight="1">
      <c r="A179" s="2" t="n">
        <v>75</v>
      </c>
      <c r="B179" s="2" t="n">
        <v>2</v>
      </c>
      <c r="C179" s="2" t="inlineStr">
        <is>
          <t>Groundhog Day Blizzard (February 2011)</t>
        </is>
      </c>
      <c r="D179" s="2" t="inlineStr">
        <is>
          <t>Winter Storm</t>
        </is>
      </c>
      <c r="E179" s="2" t="n">
        <v>20110201</v>
      </c>
      <c r="F179" s="2" t="n">
        <v>20110203</v>
      </c>
      <c r="G179" s="2" t="n">
        <v>2565.7</v>
      </c>
      <c r="H179" s="2" t="n">
        <v>1794.2</v>
      </c>
      <c r="I179" s="2" t="n">
        <v>36</v>
      </c>
      <c r="J179" s="2" t="inlineStr">
        <is>
          <t>NATIONAL</t>
        </is>
      </c>
      <c r="K179" s="2" t="inlineStr">
        <is>
          <t>National</t>
        </is>
      </c>
      <c r="L179" s="2" t="inlineStr">
        <is>
          <t>https://www.npr.org/2011/02/02/133423901/midwest-buckles-under-monstrous-storm</t>
        </is>
      </c>
      <c r="M179" s="5" t="inlineStr">
        <is>
          <t>Winter Storm Leaves Midwest, East Paralyzed - NPR</t>
        </is>
      </c>
      <c r="N179" s="5" t="inlineStr">
        <is>
          <t>Feb 2, 2011 ... ... winter storm covered more than 2,000 miles and 30 states. "We have 122 weather forecast offices across the U.S. And over 50 of our weather ...</t>
        </is>
      </c>
      <c r="O179" s="2" t="inlineStr">
        <is>
          <t>Relevant</t>
        </is>
      </c>
      <c r="P179" s="2" t="n">
        <v>0</v>
      </c>
      <c r="Q179" t="inlineStr">
        <is>
          <t>C</t>
        </is>
      </c>
      <c r="S179" t="b">
        <v>0</v>
      </c>
      <c r="T179" t="inlineStr">
        <is>
          <t>The article is clearly and substantively about the February 2011 Groundhog Day Blizzard, covering its widespread impacts across the Midwest and East Coast within the correct event window. There is no mention of climate change, global warming, natural variability, or any other causal framing — it is purely event reporting on impacts, travel disruptions, and emergency response.</t>
        </is>
      </c>
      <c r="U179" s="2">
        <f>IF(SUMPRODUCT(--ISNUMBER(SEARCH('National Domains'!$A$2:$A$48,L179)))&gt;0,"Yes","No")</f>
        <v/>
      </c>
      <c r="V179" s="2">
        <f>IF(COUNTIFS(Calibration!$A:$A,A179,Calibration!$B:$B,B179)&gt;0,"Yes","No")</f>
        <v/>
      </c>
      <c r="W179" s="4" t="inlineStr">
        <is>
          <t>Winter Storm Leaves Midwest, East Paralyzed
Blizzard conditions stretching from Texas to Maine have paralyzed travel in major cities across the nation's midsection, closing airports and schools and leaving downtowns looking like snow-covered deserts.
The storm — billed as the worst in decades — unleashed much of its fury on the heartland, bringing Chicago and the rest of the Midwest to a standstill. As it churned into New England, a number of roofs collapsed as a foot or more of snow piled atop the remains of last month's blizzards.
Travelers at Boston's Logan Airport, which was closed temporarily Wednesday for the first time this season because of ice, continued to face cancellations and delays. The storm tested even the hardiest New Englanders, including snowplow driver Dave Mastrioni, who was clearing snow for everyone from churches to private businesses and the city of Newton, Mass.
"It's been about a hundred hours of plowing — that's about two years' worth," he said.
Mastrioni's was one of nearly 500 plows on the roads in Massachusetts alone, working days that stretched from before dawn to after dark.
Logan Airport received special permission to dump snow into adjacent Boston Harbor in case it has to. Boston city officials are talking about making the same request. Meanwhile, dump trucks have been hauling snow out of the city to so-called snow farms.
Peter Judge of the Massachusetts Emergency Management Agency said in some places traffic was choked down to one lane between the massive snow banks that keep growing with each successive storm.
"This is Groundhog Day — just like the movie," Judge said. "It's repeated and repeated."
But officials said their biggest worry wasn't roads, but roofs.
Dozens of collapses were reported from the Midwest to the East Coast, including one at Triton Technology's building in Easton, Mass. Fire Department Capt. James Walsh says a small section fell first, giving nearly 200 people just enough time to get out.
"Basically as soon as they had the building evacuated, the ... whole roof came down," he said. "The whole building basically collapsed."
Crews were also trying to keep up with power lines coming down and schools remained closed, to the delight of some such as fourth-grader Ben Weiss.
"Last night my brother came running ... down the staircase," he said. "He was like, 'Snow day!' "
The storm also played havoc with Meals on Wheels programs in some states such as Vermont where the elderly and disabled won't get their daily visit.
Penny Jones, who manages Meals on Wheels in Rutland, Vt., said their phone had been ringing off the hook for the past two days.
"This is the third day in the last month that we've been closed due to the bad weather and that is very unusual," she said. "We really do try to get out to the outlying areas even when the weather is bad because it's Vermont and we expect it to be bad."
Jones said that to ensure their clients don't go hungry, the program hands out emergency blizzard bags each November that contain a full day's worth of nutritious nonperishable meals. She says they have restocked those bags twice.
In New York, officials pre-emptively banned tandem trucks of all sizes from a major interstate. New York City residents were urged to use mass transit and to clear snow and ice from fire hydrants.
There were several reports of structural collapses in the Northeast, including a gas station canopy on New York's Long Island and an airplane hangar near Boston. In at least two places, workers' sense of hearing allowed them to narrowly escape.
The entire third floor of a building in Middletown, Conn., collapsed, littering the street with bricks and snapping two trees. Acting Fire Marshal Al Santostefano said two workers fled when they heard a cracking sound.
"It's like a bomb scene," he said. "Thank God they left the building when they did."
National Weather Service Deputy Director Laura Furgione said the historic winter storm covered more than 2,000 miles and 30 states.
"We have 122 weather forecast offices across the U.S. And over 50 of our weather forecast offices had warnings out on this event," she said. "In fact, at one point in time, we had blizzard warnings stretching from Oklahoma City to Detroit."
The storm wreaked havoc throughout the Midwest.
In Missouri, Interstate 70 between St. Louis and Kansas City reopened Wednesday morning after being shut down for the first time ever because of a winter storm. Public schools in Chicago called a snow day for the first time in 12 years, and the newspaper in Tulsa, Okla., canceled its print edition for the first time in more than a century.
Snowfall and ice had eased over much of the nation's midsection by midday Wednesday morning, but bone-chilling winds made travel difficult — in some places impossible.
Chicago had 19.5 inches of snow, making this the third-worst storm on record, with still more possible. Indianapolis was coated with an inch of ice, and New York City was expected to get up to three-quarters of an inch of ice before the mix of sleet and freezing rain warms up to rain.
In Chicago, the city shut down Lake Shore Drive, where hundreds of motorists were stranded for as long as 12 hours after multiple car accidents. The city said 700 to 900 vehicles had been abandoned on the iconic roadway.
"The ones that wanted to take their cars home and really wanted to stay, we had to say, 'It's time out. Time to go. We gotta get you out of here. It's for your safety,' " said Robert Hoff, the city's fire commissioner. "We didn't want to do it, but the bottom line is we gotta make the call because if something happens to someone, we don't want to have a mass movement."
Jenny Theroux, 23, drove one of those cars. She said she was stranded just 800 feet from an exit from 4 p.m. Tuesday until about 4 a.m. Wednesday.
"It was a very stressful experience toward the end, especially not knowing what's going on," she said after abandoning her car. "I'm just very confused as to why it all transpired this way."
Not only was driving dicey, but flying in and out of Chicago's O'Hare International Airport, a major U.S. hub, won't be possible until Thursday. The decision by O'Hare-based airlines to cancel all their flights for a day and a half was having ripple effects across the country.
"Effectively shutting down America's most important aviation hub hits the system immeasurably hard,'' said transportation expert Joseph Schwieterman. The city's smaller airport, Midway, also abandoned hopes of resuming flights Wednesday and said operations would be on hold until Thursday.
More than 5,300 flights had been canceled as of Wednesday morning, according to flight tracking service FlightAware.
In Iowa, even those areas where the worst of the snow was over were contending with dangerous road conditions.
Mike McClure, a meteorologist with National Weather Service in Davenport, Iowa, said he had seen snowdrifts as tall as 3 feet.
"Despite the fact that the snow is winding down, the strong winds, drifting and blowing will produce very hazardous conditions for the better part of the day today," he said.
Parts of eastern Iowa received more than a foot of snow. The region also braced for for severe wind chills Wednesday, with some areas as cold as 20 to 30 degrees below zero.
The colossal storm has caused power outages from Texas to New Jersey.
More than 200,000 homes and businesses in Ohio began Wednesday without power, while 100,000 had no electricity in New Jersey and Pennsylvania, which were hit with mostly freezing rain and ice. Rolling blackouts were in Texas, including Super Bowl host city Dallas.
In Oklahoma, Frank Gresh with the Oklahoma City Ambulance Service said one of the big problems there was vehicles abandoned in the snow.
"In one case, we had a crew get out with cots and equipment and walk several blocks to get to the house where the patient was located," he said.
Wisconsin Emergency Management spokesman Tod Pritchard said there had been drifts of 10 feet to 15 feet in some areas.
"This is one of those blizzards of a lifetime, and you shouldn't mess with it," he told NPR. "It's dangerous, and staying home is really the safest thing to do."
By the time the enormous weather system dissipates, it could affect as many as 100 million Americans, forecasters said.
For those who insisted on braving the elements, the risks were many. "If you don't have enough fuel in your vehicle, you can run out, the heat goes out — and people can even freeze to death," said Greg Cohen, executive director of the Roadway Safety Foundation.
With reporting from NPR's Cheryl Corley and David Schaper in Chicago, Tovia Smith in Boston, Vermont Public Radio's Nina Keck, Chicago Public Radio's Tony Arnold and Iowa Public Radio's Sarah McCammon. Material from The Associated Press was used in this story.</t>
        </is>
      </c>
      <c r="X179" t="inlineStr">
        <is>
          <t>https://web.archive.org/web/20260620030734/https://www.npr.org/2011/02/02/133423901/midwest-buckles-under-monstrous-storm</t>
        </is>
      </c>
      <c r="Y179" t="inlineStr">
        <is>
          <t>found</t>
        </is>
      </c>
      <c r="Z179" t="n">
        <v>1504</v>
      </c>
      <c r="AA179" t="inlineStr">
        <is>
          <t>npr.org</t>
        </is>
      </c>
      <c r="AB179" t="n">
        <v>-4.34</v>
      </c>
      <c r="AC179" t="n">
        <v>-2.5</v>
      </c>
      <c r="AD179" t="inlineStr">
        <is>
          <t>Left-leaning</t>
        </is>
      </c>
    </row>
    <row r="180" ht="34.5" customHeight="1">
      <c r="A180" s="2" t="n">
        <v>81</v>
      </c>
      <c r="B180" s="2" t="n">
        <v>1</v>
      </c>
      <c r="C180" s="2" t="inlineStr">
        <is>
          <t>Midwest/Southeast Tornadoes (May 2011)</t>
        </is>
      </c>
      <c r="D180" s="2" t="inlineStr">
        <is>
          <t>Severe Storm</t>
        </is>
      </c>
      <c r="E180" s="2" t="n">
        <v>20110522</v>
      </c>
      <c r="F180" s="2" t="n">
        <v>20110527</v>
      </c>
      <c r="G180" s="2" t="n">
        <v>12735.6</v>
      </c>
      <c r="H180" s="2" t="n">
        <v>9096.799999999999</v>
      </c>
      <c r="I180" s="2" t="n">
        <v>177</v>
      </c>
      <c r="J180" s="2" t="inlineStr">
        <is>
          <t>AL,FL,GA,IA,IL,IN,KS,KY,MI,MN,MO,MS,NC,ND,NE,OH,SC,SD,TN,VA,WI,WV</t>
        </is>
      </c>
      <c r="K180" s="2" t="inlineStr">
        <is>
          <t>10,11,12,13,3,4,5,6,7,8,9,National</t>
        </is>
      </c>
      <c r="L180" s="2" t="inlineStr">
        <is>
          <t>https://www.thetimes-tribune.com/2011/05/23/mo-tornado-single-deadliest-in-us-since-1950/</t>
        </is>
      </c>
      <c r="M180" s="5" t="inlineStr">
        <is>
          <t>Mo. tornado single deadliest in US since 1950</t>
        </is>
      </c>
      <c r="N180" s="5" t="inlineStr">
        <is>
          <t>May 23, 2011 ... The Storm Prediction Center in Norman, Okla., said a repeat could be setting up, with a possible large tornado outbreak in the Midwest on ...</t>
        </is>
      </c>
      <c r="O180" s="2" t="inlineStr">
        <is>
          <t>Relevant</t>
        </is>
      </c>
      <c r="P180" s="2" t="n">
        <v>0</v>
      </c>
      <c r="Q180" t="inlineStr">
        <is>
          <t>C</t>
        </is>
      </c>
      <c r="S180" t="b">
        <v>0</v>
      </c>
      <c r="T180" t="inlineStr">
        <is>
          <t>The article directly covers the May 22, 2011 Joplin, Missouri tornado (within the event window and affected states), reporting on casualties, damage, federal response, and forecasts. There is no mention of climate change or any broader causal framing — it is pure event reporting.</t>
        </is>
      </c>
      <c r="U180" s="2">
        <f>IF(SUMPRODUCT(--ISNUMBER(SEARCH('National Domains'!$A$2:$A$48,L180)))&gt;0,"Yes","No")</f>
        <v/>
      </c>
      <c r="V180" s="2">
        <f>IF(COUNTIFS(Calibration!$A:$A,A180,Calibration!$B:$B,B180)&gt;0,"Yes","No")</f>
        <v/>
      </c>
      <c r="W180" s="4" t="inlineStr">
        <is>
          <t>OPLIN, Mo. (AP) — A tornado that killed 117 people in Missouri was the single deadliest twister in the past 60 years, according to National Weather Service.
Gov. Jay Nixon’s spokesman, Sam Murphey, said Tuesday morning that the death toll in Joplin had risen to 117.
Until this week, the single deadliest tornado on record with the National Weather Service in the past six decades was a twister that killed 116 people in Flint, Mich., in 1953.
More deaths have resulted from outbreaks of multiple tornadoes. On April 27, a pack of twisters roared across six Southern states, killing 314 people, more than two-thirds of them in Alabama. That was the single deadliest day for tornadoes since the National Weather Service began keeping such records in 1950.
The agency has done research that shows deadlier outbreaks before 1950. It says the single deadliest day that it is aware of was March 18, 1925, when tornadoes killed 747 people.
Sunday’s killer tornado ripped through the heart of Joplin, a blue-collar southwest Missouri city of 50,000 people, slamming straight into St. John’s Regional Medical Center. The hospital confirmed that five of the dead were patients – all of them in critical condition before the tornado hit. A hospital visitor also was killed.
The tornado destroyed possibly “thousands” of homes, Fire Chief Mitch Randles told AP. It leveled hundreds of businesses, including massive ones such as Home Depot and Walmart.
Speaking from London, President Barack Obama said he would travel to Missouri on Sunday to meet with people whose lives have been turned upside down by the twister. He vowed to make all federal resources available for efforts to recover and rebuild.
“The American people are by your side,” Obama said. “We’re going to stay there until every home is repaired, until every neighborhood is rebuilt, until every business is back on its feet.”
Craig Fugate, director of the Federal Emergency Management Agency, told NBC’s “Today” show Tuesday that Obama has declared a disaster in the area, which means residents are eligible for his agency’s assistance.
“We’re here for the long haul, not just for the response,” Fugate said.
Fugate, Nixon and Sen. Claire McCaskill were viewing the damage Tuesday by helicopter, Murphey said.
Much of Joplin’s landscape has been changed beyond recognition. House after house was reduced to slabs, cars were crushed like soda cans and shaken residents roamed streets in search of missing family members.
The danger was by no means over. Fires from gas leaks burned across city. The smell of ammonia and propane filled the air in some damaged areas. And the forecast looked grim.
The April tornadoes that devastated the South unspooled over a three-day period starting in the Plains. The Storm Prediction Center in Norman, Okla., said a repeat could be setting up, with a possible large tornado outbreak in the Midwest on Tuesday and bad weather potentially reaching the East Coast by Friday.
“This is a very serious situation brewing,” center director Russell Schneider said.
Early Tuesday, the center said there was a moderate risk of severe weather in central and southeast Kansas and southwestern Missouri, which could include Joplin. It raised the warning for severe weather in central Oklahoma, southern Kansas and north Texas to high risk indicating that tornadoes will hit in those areas.
The Storm Prediction Center also issued a high-risk warning before the deadly outbreak in the South in April.</t>
        </is>
      </c>
      <c r="X180" t="inlineStr">
        <is>
          <t>https://web.archive.org/web/20260620030806/https://www.thetimes-tribune.com/2011/05/23/mo-tornado-single-deadliest-in-us-since-1950/</t>
        </is>
      </c>
      <c r="Y180" t="inlineStr">
        <is>
          <t>found</t>
        </is>
      </c>
      <c r="Z180" t="n">
        <v>568</v>
      </c>
      <c r="AA180" t="inlineStr">
        <is>
          <t>thetimes-tribune.com</t>
        </is>
      </c>
      <c r="AD180" t="inlineStr">
        <is>
          <t>Unidentified</t>
        </is>
      </c>
    </row>
    <row r="181" ht="34.5" customHeight="1">
      <c r="A181" s="2" t="n">
        <v>81</v>
      </c>
      <c r="B181" s="2" t="n">
        <v>2</v>
      </c>
      <c r="C181" s="2" t="inlineStr">
        <is>
          <t>Midwest/Southeast Tornadoes (May 2011)</t>
        </is>
      </c>
      <c r="D181" s="2" t="inlineStr">
        <is>
          <t>Severe Storm</t>
        </is>
      </c>
      <c r="E181" s="2" t="n">
        <v>20110522</v>
      </c>
      <c r="F181" s="2" t="n">
        <v>20110527</v>
      </c>
      <c r="G181" s="2" t="n">
        <v>12735.6</v>
      </c>
      <c r="H181" s="2" t="n">
        <v>9096.799999999999</v>
      </c>
      <c r="I181" s="2" t="n">
        <v>177</v>
      </c>
      <c r="J181" s="2" t="inlineStr">
        <is>
          <t>AL,FL,GA,IA,IL,IN,KS,KY,MI,MN,MO,MS,NC,ND,NE,OH,SC,SD,TN,VA,WI,WV</t>
        </is>
      </c>
      <c r="K181" s="2" t="inlineStr">
        <is>
          <t>10,11,12,13,3,4,5,6,7,8,9,National</t>
        </is>
      </c>
      <c r="L181" s="2" t="inlineStr">
        <is>
          <t>https://www.nytimes.com/2011/05/24/us/24tornado.html</t>
        </is>
      </c>
      <c r="M181" s="5" t="inlineStr">
        <is>
          <t>Deadly Tornado Hits Joplin, Mo. - The New York Times</t>
        </is>
      </c>
      <c r="N181" s="5" t="inlineStr">
        <is>
          <t>May 23, 2011 ... May 23, 2011. JOPLIN, Mo. — When the warning — “Execute Condition ... Storms in the Midwest and South have killed hundreds of people in ...</t>
        </is>
      </c>
      <c r="O181" s="2" t="inlineStr">
        <is>
          <t>Relevant</t>
        </is>
      </c>
      <c r="P181" s="2" t="n">
        <v>0</v>
      </c>
      <c r="Q181" t="inlineStr">
        <is>
          <t>C</t>
        </is>
      </c>
      <c r="S181" t="b">
        <v>0</v>
      </c>
      <c r="T181" t="inlineStr">
        <is>
          <t>The article directly covers the May 22, 2011 Joplin, Missouri tornado, which falls within the event window for the Midwest/Southeast Tornadoes (May 2011) disaster. It contains no discussion of climate change, global warming, or any other causal attribution — it is purely event reporting focused on impacts, casualties, and emergency response.</t>
        </is>
      </c>
      <c r="U181" s="2">
        <f>IF(SUMPRODUCT(--ISNUMBER(SEARCH('National Domains'!$A$2:$A$48,L181)))&gt;0,"Yes","No")</f>
        <v/>
      </c>
      <c r="V181" s="2">
        <f>IF(COUNTIFS(Calibration!$A:$A,A181,Calibration!$B:$B,B181)&gt;0,"Yes","No")</f>
        <v/>
      </c>
      <c r="W181" s="4" t="inlineStr">
        <is>
          <t>Supported by
A Rush to Protect Patients, Then Bloody Chaos
JOPLIN, Mo. — When the warning — “Execute Condition Gray!” — blared through the halls of St. John’s Regional Medical Center, nurses began rolling patients’ beds into the hallways, as they had been trained to do time and again in this tornado-prone region.
But just as workers were completing the precautionary steps Sunday night, the entire nine-story building was pummeled by a tornado. Glass shards exploded from every window, doors blew open, and even patients’ IV-lines were ripped from their arms.
By the time the three-quarter-mile-wide tornado — among the deadliest in the nation’s history — moved on, the hospital was a scene of stunned chaos. Nearly every patient was splashed or covered with blood from all the glass, and people in the emergency room on the first floor were sucked out of windows into the parking lot. Even a backup generator failed, leaving ventilators and other medical equipment without power in dark rooms.
One panicked nurse, who had been in the intensive care unit, pleaded for help when machines stopped pumping air into the lungs of critically ill patients. “I’ve got patients dying up there!” Robert Kuhn, a hospital worker, recalled the nurse calling out. The doctors told him to go back and pump the air manually.
“You were on your own,” Mr. Kuhn explained.
At least 116 people were killed and hundreds more injured, city officials said Monday, as hundreds of emergency workers searched for others beneath the rubble that blanketed this southwest Missouri city. Leaders said they expected the death count to continue to rise.
The tornado, which struck around dinner time, crushed nearly a third of the city. It pounded about 2,000 buildings, knocked out power and cellphone service for many, and damaged water treatment and sewage plants. The tangled remains of cars and trucks were overturned and thrown against buildings and trees. Some blocks were jagged mounds of debris, while others were stripped to utter emptiness: just foundations of homes and tree trunks — no leaves, no branches, no bark.
The tornado did catastrophic damage to a Wal-Mart, a high school and a nursing home apartment building, and ripped through the places that exist to respond to emergencies, like a fire station, where a brick wall was crumbled over a fire truck, and the hospital, whose sign was reported to have been spotted miles from Joplin.
It was the deadliest single tornado in more than half a century, and it adds to a season of particularly deadly tornadoes. Storms in the Midwest and South have killed hundreds of people in the last two months, and left millions of dollars of damage behind.
The latest tornado was part of a weather system in which cold and warm fronts crashed together throughout the middle of the country, creating conditions that can spawn “supercell” thunderstorms like the one here.
From a state trip to Europe, President Obama issued condolences, saying the families of Joplin were in his thoughts and prayers, and sent emergency management officials to Missouri to assist.
“At my direction, FEMA is working with the affected areas’ state and local officials to support response and recovery efforts, and the federal government stands ready to help our fellow Americans as needed,” a statement from the White House said.
In Joplin, along with the hundreds of state and federal workers, ordinary people, exhausted and ragged from their own struggles overnight and armed with tools from their own garages, spent much of the day Monday searching for friends, relatives, even strangers. About 49,000 people live here, and few lives were untouched.
Cheyanna Padilla, 19, said she had lived through the storm by clinging to a urinal inside the Wal-Mart store. She prayed, she said, as the roof crumpled on top of her, then she climbed out wondering how many might be dead beneath her.
The search, which continued into Monday evening, was complicated by bouts of pounding rain, thunderstorms and bursts of hail, along with constant worries that another twister would sweep up what was left of the community.
Gov. Jay Nixon said rescuers had found at least five families still alive under the rubble.
But many had far grimmer tales. Mark Stepp, whose house was destroyed, spent the day digging out homes. Beneath one, he said, he found the body of a young girl — a discovery that left him vomiting at the street’s edge. “I found a little girl,” he said, pacing and frantically puffing on a cigarette. “I’m so freaked out.”
Of the 183 patients at St. John’s on Sunday night, five died as a result of the tornado, a hospital official said. All had been in critical condition before the storm, he said.
The rest — some of them injured in the storm, adding to the problems that put them in the hospital in the first place — were sent to other hospitals in three states. In the confusion of the day, some patients’ family members found themselves driving from hospital to hospital, looking and worrying.
“Do they have a list? Do they have a list?” Kimberly Cain called out, as she and her son arrived at an emergency command post. She was searching for her husband, who had been on the fifth floor of St. John’s when she last heard from him. There were no lists, she was told, or at least none that anyone knew of. There had not been time.
A tornado warning was issued in Joplin a relatively lengthy 24 minutes before the tornado struck, officials say, though workers at St. John’s said the warning system in their building had given far less time. From the moment that alarm went off, though, they worked through the procedures designed to protect patients and themselves. But they were quickly overwhelmed by the force of the tornado.
Tornado Leaves Death and Destruction
13 Photos
View Slide Show ›
“We practice and practice this stuff, but this hit us so hard and so fast it was just gut reaction,” said Gary Pulsipher, the president and chief executive of the hospital, which is a level-two trauma center.
Even as the nurses and doctors were finishing moving furniture, closing blinds and bringing patients into the hallways, the tornado struck. Tracy Merrill, a hospital worker, said he had dived onto an elderly cancer patient to protect her as glass flew through the hallway and walls began to cave in.
Tim Randolph, 48, was in the emergency room for treatment of a broken rib when the ceiling started shaking, the windows shattered, and the tornado raced inside. “It sucked the wind out of me,” said Mr. Randolph, who would later learn that he had three broken ribs, not just the one.
“The whole building was shaking,” said Misty Hicks, a nurse, who felt pressure in her ears, the roar of the tornado, and then saw a patient flipped over and pinned by the hospital bed against a wall. “That’s the scariest thing I’ve ever had to endure,” she said.
Suddenly, the rooms went dark. Staff members and patients were scattered across the floor, and IV tubes, medicine and glass shards were everywhere. “Everyone was bloody,” Ms. Hicks said, remembering walking patient to patient with her flashlight.
Cellphones did not work, nor did land lines, and the hospital’s radios were down. People carried patients outside; those who could walk did, sometimes in bare feet over glass. Someone with a broken hip gave up his wheelchair to transport sicker patients.
Out in the parking lot, as night fell, hospital workers used any method they could to get patients care. Some worked despite bloody cuts and gashes of their own; others stepped away in shock. A city school bus and the beds of some pickup trucks were used to rush patients to other hospitals.
“It was mass chaos trying to get patients out,” said Sgt. Rodney Rodebush, a National Guard soldier who served in Iraq and Afghanistan and found himself outside St. John’s.
Sergeant Rodebush said he had carried about 25 patients out. He also found a dead woman dressed in her pajamas outside the hospital entrance.
On Monday morning, the hospital temporarily became a shelter again, this time for rescuers concerned that another tornado was approaching. In the middle of the lobby under an atrium, they found a few survivors: fish in an unbroken tank, swimming through the water.
Monica Davey contributed reporting from Chicago.
Related Content
Advertisement</t>
        </is>
      </c>
      <c r="X181" t="inlineStr">
        <is>
          <t>http://web.archive.org/web/20250821151447/https://www.nytimes.com/2011/05/24/us/24tornado.html</t>
        </is>
      </c>
      <c r="Y181" t="inlineStr">
        <is>
          <t>found</t>
        </is>
      </c>
      <c r="Z181" t="n">
        <v>1407</v>
      </c>
      <c r="AA181" t="inlineStr">
        <is>
          <t>nytimes.com</t>
        </is>
      </c>
      <c r="AB181" t="n">
        <v>-8.02</v>
      </c>
      <c r="AC181" t="n">
        <v>-2.5</v>
      </c>
      <c r="AD181" t="inlineStr">
        <is>
          <t>Left-leaning</t>
        </is>
      </c>
    </row>
    <row r="182" ht="34.5" customHeight="1">
      <c r="A182" s="2" t="n">
        <v>81</v>
      </c>
      <c r="B182" s="2" t="n">
        <v>3</v>
      </c>
      <c r="C182" s="2" t="inlineStr">
        <is>
          <t>Midwest/Southeast Tornadoes (May 2011)</t>
        </is>
      </c>
      <c r="D182" s="2" t="inlineStr">
        <is>
          <t>Severe Storm</t>
        </is>
      </c>
      <c r="E182" s="2" t="n">
        <v>20110522</v>
      </c>
      <c r="F182" s="2" t="n">
        <v>20110527</v>
      </c>
      <c r="G182" s="2" t="n">
        <v>12735.6</v>
      </c>
      <c r="H182" s="2" t="n">
        <v>9096.799999999999</v>
      </c>
      <c r="I182" s="2" t="n">
        <v>177</v>
      </c>
      <c r="J182" s="2" t="inlineStr">
        <is>
          <t>AL,FL,GA,IA,IL,IN,KS,KY,MI,MN,MO,MS,NC,ND,NE,OH,SC,SD,TN,VA,WI,WV</t>
        </is>
      </c>
      <c r="K182" s="2" t="inlineStr">
        <is>
          <t>10,11,12,13,3,4,5,6,7,8,9,National</t>
        </is>
      </c>
      <c r="L182" s="2" t="inlineStr">
        <is>
          <t>https://www.npr.org/sections/thetwo-way/2011/05/26/136672541/more-midwest-tornadoes-missing-serbian-war-criminal-reportedly-arrested</t>
        </is>
      </c>
      <c r="M182" s="5" t="inlineStr">
        <is>
          <t>More Midwest Tornadoes; Missing Serbian War Criminal Reportedly ...</t>
        </is>
      </c>
      <c r="N182" s="5" t="inlineStr">
        <is>
          <t>May 26, 2011 ... More Midwest Tornadoes; Missing Serbian War Criminal Reportedly Arrested. May 26, 20117:11 AM ET ... storm damage in several regions, most ...</t>
        </is>
      </c>
      <c r="O182" s="2" t="inlineStr">
        <is>
          <t>Borderline</t>
        </is>
      </c>
      <c r="P182" s="2" t="n"/>
      <c r="S182" t="b">
        <v>0</v>
      </c>
      <c r="T182" t="inlineStr">
        <is>
          <t>The article briefly mentions the Joplin tornado death toll and storm activity in Indiana/Missouri, which falls within this event's window and geography, but the coverage is a thin news brief mixed with entirely unrelated stories (Serbian war criminal, G8 summit, baseball). There is not enough substantive disaster content to confidently call it a full article about this event.</t>
        </is>
      </c>
      <c r="U182" s="2">
        <f>IF(SUMPRODUCT(--ISNUMBER(SEARCH('National Domains'!$A$2:$A$48,L182)))&gt;0,"Yes","No")</f>
        <v/>
      </c>
      <c r="V182" s="2">
        <f>IF(COUNTIFS(Calibration!$A:$A,A182,Calibration!$B:$B,B182)&gt;0,"Yes","No")</f>
        <v/>
      </c>
      <c r="W182" s="4" t="inlineStr">
        <is>
          <t>More Midwest Tornadoes; Missing Serbian War Criminal Reportedly Arrested
The National Weather Service says there's a moderate risk of severe thunderstorms in Midwestern states tonight, as people pick up from tornadoes and storm damage in several regions, most recently, southern Indiana. The Indianapolis Star reports at least a tornado hurt a dozen people and caused damage near Bedford, south of Bloomington.
Missouri officials say the tornado death toll in Joplin is 125. Search teams are now using cadaver dogs to comb the rubble. The AP reports city officials will publicize a list of missing Joplin people today.
Reports from Serbia say a man thought to be Yugoslavian war crime suspect Ratko Mladic has been arrested in Serbia. He's sought by the UN war crimes tribunal for genocide charges committed during the Bosnian War, according to Reuters.
President Obama arrived in France today for a Group of Eight summit meeting. The AP says his first discussion topic will be the popular revolutions in Tunisia and Egypt. Obama will meet privately with Russian President Dmitry Medvedev, French President Nicolas Sarkozy and Japanese Prime Minister Naoto Kan.
It took them six hours and 19 innings to do it, but the Philadelphia Phillies outlasted the Cincinnati Reds last night and beat them 5-4. It's major league baseball's longest game so far this season. Reuters notes the Phillies were running out of relief pitchers, so they tapped second baseman Wilson Valdez in the top of the 19th to take the mound and help wrap up the game.</t>
        </is>
      </c>
      <c r="X182" t="inlineStr">
        <is>
          <t>http://web.archive.org/web/20250617010002/https://www.npr.org/sections/thetwo-way/2011/05/26/136672541/more-midwest-tornadoes-missing-serbian-war-criminal-reportedly-arrested</t>
        </is>
      </c>
      <c r="Y182" t="inlineStr">
        <is>
          <t>found</t>
        </is>
      </c>
      <c r="Z182" t="n">
        <v>252</v>
      </c>
      <c r="AA182" t="inlineStr">
        <is>
          <t>npr.org</t>
        </is>
      </c>
      <c r="AB182" t="n">
        <v>-4.34</v>
      </c>
      <c r="AC182" t="n">
        <v>-2.5</v>
      </c>
      <c r="AD182" t="inlineStr">
        <is>
          <t>Left-leaning</t>
        </is>
      </c>
    </row>
    <row r="183" ht="23.25" customHeight="1">
      <c r="A183" s="2" t="n">
        <v>82</v>
      </c>
      <c r="B183" s="2" t="n">
        <v>1</v>
      </c>
      <c r="C183" s="2" t="inlineStr">
        <is>
          <t>Mississippi River flooding (April-May 2011)</t>
        </is>
      </c>
      <c r="D183" s="2" t="inlineStr">
        <is>
          <t>Flooding</t>
        </is>
      </c>
      <c r="E183" s="2" t="n">
        <v>20110401</v>
      </c>
      <c r="F183" s="2" t="n">
        <v>20110531</v>
      </c>
      <c r="G183" s="2" t="n">
        <v>4270.1</v>
      </c>
      <c r="H183" s="2" t="n">
        <v>2986</v>
      </c>
      <c r="I183" s="2" t="n">
        <v>7</v>
      </c>
      <c r="J183" s="2" t="inlineStr">
        <is>
          <t>MS</t>
        </is>
      </c>
      <c r="K183" s="2" t="inlineStr">
        <is>
          <t>6,7,8,National</t>
        </is>
      </c>
      <c r="L183" s="2" t="inlineStr">
        <is>
          <t>https://www.al.com/wire/2011/05/receding_mississippi_river_flo.html</t>
        </is>
      </c>
      <c r="M183" s="5" t="inlineStr">
        <is>
          <t>Receding Mississippi River floodwaters uncover ruined homes, crops</t>
        </is>
      </c>
      <c r="N183" s="5" t="inlineStr">
        <is>
          <t>May 24, 2011 ... mississippi-river-flooding-yazoo-city-2011.jpg View full size ... Residents in several states are fretting about where they'll get ...</t>
        </is>
      </c>
      <c r="O183" s="2" t="inlineStr">
        <is>
          <t>Relevant</t>
        </is>
      </c>
      <c r="P183" s="2" t="n">
        <v>0</v>
      </c>
      <c r="Q183" t="inlineStr">
        <is>
          <t>C</t>
        </is>
      </c>
      <c r="S183" t="b">
        <v>0</v>
      </c>
      <c r="T183" t="inlineStr">
        <is>
          <t>The article directly covers the April-May 2011 Mississippi River flooding, detailing impacts on residents in Mississippi, Tennessee, and Louisiana as floodwaters recede. There is no discussion of climate change, global warming, or any other causal framing — it is purely event-impact reporting.</t>
        </is>
      </c>
      <c r="U183" s="2">
        <f>IF(SUMPRODUCT(--ISNUMBER(SEARCH('National Domains'!$A$2:$A$48,L183)))&gt;0,"Yes","No")</f>
        <v/>
      </c>
      <c r="V183" s="2">
        <f>IF(COUNTIFS(Calibration!$A:$A,A183,Calibration!$B:$B,B183)&gt;0,"Yes","No")</f>
        <v/>
      </c>
      <c r="W183" s="4" t="inlineStr">
        <is>
          <t>MEMPHIS, Tennessee — The Mississippi River's crest has passed through the South, but the misery caused by flooding is far from over.
As water recedes, residents from Tennessee to Louisiana face the task of gutting houses soaked in polluted water. Farmers will have to scrub their fields of sandy sludge before trying to use what's left of the growing season. Shipping is likely to be restricted for weeks because of pressure on levees, and a close watch will be kept well into the summer on strained levees, bridges and other structures.
"It's falling now, slowly but surely. But it ain't falling that fast for me to get home," said William Jefferson, who has had at least 6 feet of water in his Vicksburg, Miss., house for 2 weeks. "I don't know what to expect. I won't know what to expect until I open the doors. Nobody knows until they open the door, then all hell breaks loose."
Some of the worst flooding has been along tributaries, and not all of the smaller rivers in Louisiana have hit their peak. The Atchafalaya River took on water diverted from the swollen Mississippi to spare more populous cities downstream, and it's expected to rise several more feet this week in Cajun communities like Butte Larose. Residents there were ordered to leave by Tuesday.
Upstream in Tennessee, people have been returning home to find damaged appliances, water-soaked beds and ruined clothing. Residents in several states are fretting about where they'll get rebuilding money as government inspectors evaluate homes, with some leaving behind color-coded stickers to say whether they can be salvaged at all. Officials haven't yet put an overall dollar figure on residential damage, but thousands of homes were flooded in Tennessee, Mississippi and Louisiana.
Today was the second day Memphis resident Wesley Roberts has been allowed back to his rented mobile home to retrieve possessions since it flooded to its 10-foot ceiling. It now sits on dry land with a red sticker on the glass sliding door indicating it's no longer livable.
"I've never lost everything before," said the 59-year-old retiree. "It's new to me."
Roberts came back from a trip to Texas on May 1 to find the home near a tributary on the north side of town already underwater. His is among 2,500 houses and businesses in Shelby County that sustained at least some damage.
"There wasn't nothing I could do," he said. "I didn't have no boat. I just had to sit up there on that hill and watch my house get more and more underwater."
Scrubbing walls and floors with bleach, south Memphis resident Billy Burke counted himself lucky that floodwaters from a tributary didn't rise higher than his basement. He expects to spend $3,000 to $4,000 to clean out the basement and replace his water heater.
"That water had a bad smell to it," Burke said of the murky, brown soup that also filled his backyard. "I had to get rid of the bacteria and the mold. I don't want no bacteria getting in there."
In parts of northwest Mississippi, the agonizing wait continues for water to recede. Many houses have been flooded to the attics for weeks, and officials say some will have to be gutted or torn down. Government inspections must take place before many homeowners can return, a process that could take a week.
State officials say 1,664 primary residences have been evacuated, but it's not clear how many of those are flooded. Many victims have already applied for federal aid, but some say that process is moving slower the water's retreat.
Howard Scott, a 47-year-old contractor from Tunica County, has said officials from the Federal Emergency Management Agency told him he needed to apply — and be turned down — for a Small Business Administration loan before he can get FEMA aid.
"They're telling us to apply for loans they know we won't get," Scott said.
Cleanup is slowed in some of Mississippi's riverside neighborhoods because authorities don't want heavy equipment on roads that cross the saturated levees. Infrastructure problems up and down the river also include the closure of a flood-damaged rail bridge in Louisiana and treacherous navigation conditions that force barges to go slowly and in single-file.
In northern Louisiana, officials that oversee hundreds of miles of levees in four parishes have been laying sandbags since March to fight spots called sand boils where water seeps to the surface. Although the Mississippi crested there last week, the president of the state's 5th levee district figures the fight won't end until early July.
"Every day I've got new ones popping up all over the place," he said of the sand boils. "I don't see any relief for us for at least a month. It's been pretty doggone grueling."
Also swept away in the floods were farmers' irrigation systems and inches of topsoil. Left in their place are sand deposits and debris that must be cleared before farmers can begin the urgent work of salvaging the season. Earlier this week, farmers in Tennessee sought advice from state and federal agriculture officials on how late crops could be planted.
"We'll plant 'til we get done," said 58-year-old Jimmy Moody, who farms along the Mississippi River in Tennessee's in Dyer County. "With the help of the good Lord, we'll get a crop in."
He dreads what he will find when he gets to his fields, but he couldn't reach them on Tuesday. The road was washed out and the water was too shallow for a boat.
"What I can see of my neighbors looks like a war zone," Moody said. "Walls of country store caved in, grain bin collapsed."
In Louisiana alone, agriculture officials estimate that over 282,000 acres cropland could be flooded, causing $211.5 million dollars in losses.
About a sixth of farmer Ted Schneider's 2,800 acres in northeastern Louisiana was inundated.
"Today that crop is under 20 feet of water," Schneider said on Tuesday.
Back inside Roberts' Memphis mobile home, he found the floor coated with grime and mud. His refrigerator lay door-down in his kitchen. A heavy television from his bedroom had floated into the living room. His bed, most of his clothes and a new sofa and recliner are now trash.
"I don't even have a jacket," Roberts said, standing in the sun and 80-degree heat. "I don't know what I'm going to do when it does get cold."
A gold-colored clock shaped like a huge Rolex wristwatch hung on the wall, ticking away. One salvageable thing.
"This don't seem much to anybody, but this is all I had," he said.
Roberts bent down and picked up a small model of a triple-mast sailing ship he bought in San Diego.
"How come you didn't float, dude?" he said as he picked up the boat.
_____
Associated Press Writers Adrian Sainz and Holbrook Mohr wrote this report, with Mohr reporting from Jackson, Mississipp. Also contributing were Associated Press writers Randall Dickerson in Nashville, Tennessee; and Mary Foster and Michael Kunzelman in New Orleans.</t>
        </is>
      </c>
      <c r="X183" t="inlineStr">
        <is>
          <t>http://web.archive.org/web/20251206052152/https://www.al.com/wire/2011/05/receding_mississippi_river_flo.html</t>
        </is>
      </c>
      <c r="Y183" t="inlineStr">
        <is>
          <t>found</t>
        </is>
      </c>
      <c r="Z183" t="n">
        <v>1170</v>
      </c>
      <c r="AA183" t="inlineStr">
        <is>
          <t>al.com</t>
        </is>
      </c>
      <c r="AC183" t="n">
        <v>0</v>
      </c>
      <c r="AD183" t="inlineStr">
        <is>
          <t>Unidentified</t>
        </is>
      </c>
    </row>
    <row r="184" ht="34.5" customHeight="1">
      <c r="A184" s="2" t="n">
        <v>82</v>
      </c>
      <c r="B184" s="2" t="n">
        <v>2</v>
      </c>
      <c r="C184" s="2" t="inlineStr">
        <is>
          <t>Mississippi River flooding (April-May 2011)</t>
        </is>
      </c>
      <c r="D184" s="2" t="inlineStr">
        <is>
          <t>Flooding</t>
        </is>
      </c>
      <c r="E184" s="2" t="n">
        <v>20110401</v>
      </c>
      <c r="F184" s="2" t="n">
        <v>20110531</v>
      </c>
      <c r="G184" s="2" t="n">
        <v>4270.1</v>
      </c>
      <c r="H184" s="2" t="n">
        <v>2986</v>
      </c>
      <c r="I184" s="2" t="n">
        <v>7</v>
      </c>
      <c r="J184" s="2" t="inlineStr">
        <is>
          <t>MS</t>
        </is>
      </c>
      <c r="K184" s="2" t="inlineStr">
        <is>
          <t>6,7,8,National</t>
        </is>
      </c>
      <c r="L184" s="2" t="inlineStr">
        <is>
          <t>https://www.al.com/wire/2011/05/mississippi_river_greenville_casinos_flooding.html</t>
        </is>
      </c>
      <c r="M184" s="5" t="inlineStr">
        <is>
          <t>Mississippi River flooding: Greenville casinos plan Tuesday reopening</t>
        </is>
      </c>
      <c r="N184" s="5" t="inlineStr">
        <is>
          <t>May 27, 2011 ... Mississippi River flooding: Greenville casinos plan Tuesday reopening ... Water still covers U.S. 61 South at the Claiborne County line, where " ...</t>
        </is>
      </c>
      <c r="O184" s="2" t="inlineStr">
        <is>
          <t>Relevant</t>
        </is>
      </c>
      <c r="P184" s="2" t="n">
        <v>0</v>
      </c>
      <c r="Q184" t="inlineStr">
        <is>
          <t>C</t>
        </is>
      </c>
      <c r="S184" t="b">
        <v>0</v>
      </c>
      <c r="T184" t="inlineStr">
        <is>
          <t>The article covers specific impacts and recovery efforts from the April-May 2011 Mississippi River flooding, including road closures, levee status, and casino reopening plans in Mississippi. There is no discussion of climate change or any other causal attribution for the flooding.</t>
        </is>
      </c>
      <c r="U184" s="2">
        <f>IF(SUMPRODUCT(--ISNUMBER(SEARCH('National Domains'!$A$2:$A$48,L184)))&gt;0,"Yes","No")</f>
        <v/>
      </c>
      <c r="V184" s="2">
        <f>IF(COUNTIFS(Calibration!$A:$A,A184,Calibration!$B:$B,B184)&gt;0,"Yes","No")</f>
        <v/>
      </c>
      <c r="W184" s="8" t="inlineStr">
        <is>
          <t xml:space="preserve">VICKSBURG, Mississippi — U.S. Highway 61 North is dry around Redwood, but the Mississippi Department of Transportation said it and other roads will stay closed until further testing is done.
MDOT officials said today they were checking tender spots on U.S. 61 South near the Big Black River.
A team of pavement engineers scratched and drilled through the surface of U.S. 61 North Thursday and found a rising water table along a low spot under the Mississippi Highway 3 overpass — barely 6 inches below the surface.
"If we turn traffic loose too early, we'll spend a bunch of money trying to fix it," said Bill Barstis, a MDOT engineer.
Barstis said tests will be conducted to determine how heavy a load the roadways can withstand.
"If the pavement is flexing too much, we'll probably keep the heavy traffic off it," Barstis said.
Water still covers U.S. 61 South at the Claiborne County line, where "blisters" in the asphalt were seen by state engineers this week.
Both are major truck routes for heavy industry, as are parts of nine state highways from Yazoo to Wilkinson counties due to flooding.
MDOT officials have said the bridge across the Big Black appears more stable than the road.
"One factor is whether or not it can support trucks," said Transportation Commissioner Dick Hall, "We're optimistic about 61 North and 49 West (in Yazoo County), but 61 South is a different story."
In Natchez, local officials are trying to prepare for life getting back to normal.
Under-the-hill, Hesco Bastion barriers are holding back water, but the street won't be free of water anytime soon.
"We're not ready to take down Hesco (Bastion) baskets," City Engineer David Gardner said. "We want to see exactly what the river is going to do, because once you remove them, it's pretty final. I want the road to be not so saturated when we get heavy equipment to move those baskets."
Isle of Capri will wait until waters drop more
The Isle of Capri casino will stay closed until river levels drop to 47 or 48 feet, Gardner said.
"I know that they have to have some time to get things ready," he said. "There's going to be a lot of clean up with silt and sand.
"I would think by the time the river can get down to the point where workers can get in there and clean it up and get the area safe for pedestrians, then the casino can start loading their chips and money and all that."
In Greenville, officials said the three casinos planned to reopen Tuesday.
"We know there are a few variables that we have to deal with, but that's what we're shooting for." said Chris Williams, regional marketing director for marketing for Tropicana Entertainment, which owns the Jubiliee and Lighthouse Point casinos in downtown Greenville.
The third casino is Churchill Downs-owned Harlow's Casino and Resort.
"We're hoping that everything works out that we can open," said Tom O'Donnell, interim general manager of Harlow's. "We're anxious to get going again and get our employees back to working."
Peter Nimrod, chief engineer of the Board of Mississippi Levee Commissioners, said the levee will open once the swollen Mississippi River falls to 58 feet.
___
Information from Vicksburg Post, The Natchez Democrat and Delta Democrat Times.
</t>
        </is>
      </c>
      <c r="Y184" t="inlineStr">
        <is>
          <t>found</t>
        </is>
      </c>
      <c r="Z184" t="n">
        <v>552</v>
      </c>
      <c r="AA184" t="inlineStr">
        <is>
          <t>al.com</t>
        </is>
      </c>
      <c r="AC184" t="n">
        <v>0</v>
      </c>
      <c r="AD184" t="inlineStr">
        <is>
          <t>Unidentified</t>
        </is>
      </c>
    </row>
    <row r="185" ht="34.5" customHeight="1">
      <c r="A185" s="2" t="n">
        <v>82</v>
      </c>
      <c r="B185" s="2" t="n">
        <v>3</v>
      </c>
      <c r="C185" s="2" t="inlineStr">
        <is>
          <t>Mississippi River flooding (April-May 2011)</t>
        </is>
      </c>
      <c r="D185" s="2" t="inlineStr">
        <is>
          <t>Flooding</t>
        </is>
      </c>
      <c r="E185" s="2" t="n">
        <v>20110401</v>
      </c>
      <c r="F185" s="2" t="n">
        <v>20110531</v>
      </c>
      <c r="G185" s="2" t="n">
        <v>4270.1</v>
      </c>
      <c r="H185" s="2" t="n">
        <v>2986</v>
      </c>
      <c r="I185" s="2" t="n">
        <v>7</v>
      </c>
      <c r="J185" s="2" t="inlineStr">
        <is>
          <t>MS</t>
        </is>
      </c>
      <c r="K185" s="2" t="inlineStr">
        <is>
          <t>6,7,8,National</t>
        </is>
      </c>
      <c r="L185" s="2" t="inlineStr">
        <is>
          <t>https://www.al.com/wire/2011/05/mississippi_river_flooding_coa.html</t>
        </is>
      </c>
      <c r="M185" s="5" t="inlineStr">
        <is>
          <t>Mississippi River flooding: Coast Guard halts barge traffic - al.com</t>
        </is>
      </c>
      <c r="N185" s="5" t="inlineStr">
        <is>
          <t>Mississippi River flooding: Coast Guard halts barge traffic. Updated: May. 17, 2011, 5:11 p.m.; | Published: May. 17, 2011, 4:11 p.m.. Add us on Google.</t>
        </is>
      </c>
      <c r="O185" s="2" t="n"/>
      <c r="P185" s="2" t="n"/>
      <c r="U185" s="2">
        <f>IF(SUMPRODUCT(--ISNUMBER(SEARCH('National Domains'!$A$2:$A$48,L185)))&gt;0,"Yes","No")</f>
        <v/>
      </c>
      <c r="V185" s="2">
        <f>IF(COUNTIFS(Calibration!$A:$A,A185,Calibration!$B:$B,B185)&gt;0,"Yes","No")</f>
        <v/>
      </c>
      <c r="W185" s="4" t="n"/>
      <c r="Y185" t="inlineStr">
        <is>
          <t>failed</t>
        </is>
      </c>
      <c r="Z185" t="n">
        <v>0</v>
      </c>
      <c r="AA185" t="inlineStr">
        <is>
          <t>al.com</t>
        </is>
      </c>
      <c r="AC185" t="n">
        <v>0</v>
      </c>
      <c r="AD185" t="inlineStr">
        <is>
          <t>Unidentified</t>
        </is>
      </c>
    </row>
    <row r="186" ht="34.5" customHeight="1">
      <c r="A186" s="2" t="n">
        <v>82</v>
      </c>
      <c r="B186" s="2" t="n">
        <v>4</v>
      </c>
      <c r="C186" s="2" t="inlineStr">
        <is>
          <t>Mississippi River flooding (April-May 2011)</t>
        </is>
      </c>
      <c r="D186" s="2" t="inlineStr">
        <is>
          <t>Flooding</t>
        </is>
      </c>
      <c r="E186" s="2" t="n">
        <v>20110401</v>
      </c>
      <c r="F186" s="2" t="n">
        <v>20110531</v>
      </c>
      <c r="G186" s="2" t="n">
        <v>4270.1</v>
      </c>
      <c r="H186" s="2" t="n">
        <v>2986</v>
      </c>
      <c r="I186" s="2" t="n">
        <v>7</v>
      </c>
      <c r="J186" s="2" t="inlineStr">
        <is>
          <t>MS</t>
        </is>
      </c>
      <c r="K186" s="2" t="inlineStr">
        <is>
          <t>6,7,8,National</t>
        </is>
      </c>
      <c r="L186" s="2" t="inlineStr">
        <is>
          <t>https://www.al.com/wire/2011/05/flooding_from_river_causes_mis.html</t>
        </is>
      </c>
      <c r="M186" s="5" t="inlineStr">
        <is>
          <t>Flooding from river causes Mississippi man's death - AL.com</t>
        </is>
      </c>
      <c r="N186" s="5" t="inlineStr">
        <is>
          <t>May 19, 2011 ... Enter zip code or city and state. Set Location. Subscribe. Sign in. Sign ... 2011. Mississippi River flooding is expected on both sides of the ...</t>
        </is>
      </c>
      <c r="O186" s="2" t="n"/>
      <c r="P186" s="2" t="n"/>
      <c r="U186" s="2">
        <f>IF(SUMPRODUCT(--ISNUMBER(SEARCH('National Domains'!$A$2:$A$48,L186)))&gt;0,"Yes","No")</f>
        <v/>
      </c>
      <c r="V186" s="2">
        <f>IF(COUNTIFS(Calibration!$A:$A,A186,Calibration!$B:$B,B186)&gt;0,"Yes","No")</f>
        <v/>
      </c>
      <c r="W186" s="4" t="n"/>
      <c r="Y186" t="inlineStr">
        <is>
          <t>failed</t>
        </is>
      </c>
      <c r="Z186" t="n">
        <v>0</v>
      </c>
      <c r="AA186" t="inlineStr">
        <is>
          <t>al.com</t>
        </is>
      </c>
      <c r="AC186" t="n">
        <v>0</v>
      </c>
      <c r="AD186" t="inlineStr">
        <is>
          <t>Unidentified</t>
        </is>
      </c>
    </row>
    <row r="187" ht="34.5" customHeight="1">
      <c r="A187" s="2" t="n">
        <v>82</v>
      </c>
      <c r="B187" s="2" t="n">
        <v>5</v>
      </c>
      <c r="C187" s="2" t="inlineStr">
        <is>
          <t>Mississippi River flooding (April-May 2011)</t>
        </is>
      </c>
      <c r="D187" s="2" t="inlineStr">
        <is>
          <t>Flooding</t>
        </is>
      </c>
      <c r="E187" s="2" t="n">
        <v>20110401</v>
      </c>
      <c r="F187" s="2" t="n">
        <v>20110531</v>
      </c>
      <c r="G187" s="2" t="n">
        <v>4270.1</v>
      </c>
      <c r="H187" s="2" t="n">
        <v>2986</v>
      </c>
      <c r="I187" s="2" t="n">
        <v>7</v>
      </c>
      <c r="J187" s="2" t="inlineStr">
        <is>
          <t>MS</t>
        </is>
      </c>
      <c r="K187" s="2" t="inlineStr">
        <is>
          <t>6,7,8,National</t>
        </is>
      </c>
      <c r="L187" s="2" t="inlineStr">
        <is>
          <t>https://www.al.com/wire/2011/05/louisianas_cajun_country_prepa.html</t>
        </is>
      </c>
      <c r="M187" s="5" t="inlineStr">
        <is>
          <t>Louisiana's Cajun country prepares for Mississippi River floodwaters</t>
        </is>
      </c>
      <c r="N187" s="5" t="inlineStr">
        <is>
          <t>May 13, 2011 ... mississippi-river-flooding-louisiana.jpg View full sizeCrops and ... 2011, during a tour of areas that may be affected by flooding if ...</t>
        </is>
      </c>
      <c r="O187" s="2" t="n"/>
      <c r="P187" s="2" t="n"/>
      <c r="U187" s="2">
        <f>IF(SUMPRODUCT(--ISNUMBER(SEARCH('National Domains'!$A$2:$A$48,L187)))&gt;0,"Yes","No")</f>
        <v/>
      </c>
      <c r="V187" s="2">
        <f>IF(COUNTIFS(Calibration!$A:$A,A187,Calibration!$B:$B,B187)&gt;0,"Yes","No")</f>
        <v/>
      </c>
      <c r="W187" s="4" t="n"/>
      <c r="Y187" t="inlineStr">
        <is>
          <t>failed</t>
        </is>
      </c>
      <c r="Z187" t="n">
        <v>0</v>
      </c>
      <c r="AA187" t="inlineStr">
        <is>
          <t>al.com</t>
        </is>
      </c>
      <c r="AC187" t="n">
        <v>0</v>
      </c>
      <c r="AD187" t="inlineStr">
        <is>
          <t>Unidentified</t>
        </is>
      </c>
    </row>
    <row r="188" ht="34.5" customHeight="1">
      <c r="A188" s="2" t="n">
        <v>82</v>
      </c>
      <c r="B188" s="2" t="n">
        <v>6</v>
      </c>
      <c r="C188" s="2" t="inlineStr">
        <is>
          <t>Mississippi River flooding (April-May 2011)</t>
        </is>
      </c>
      <c r="D188" s="2" t="inlineStr">
        <is>
          <t>Flooding</t>
        </is>
      </c>
      <c r="E188" s="2" t="n">
        <v>20110401</v>
      </c>
      <c r="F188" s="2" t="n">
        <v>20110531</v>
      </c>
      <c r="G188" s="2" t="n">
        <v>4270.1</v>
      </c>
      <c r="H188" s="2" t="n">
        <v>2986</v>
      </c>
      <c r="I188" s="2" t="n">
        <v>7</v>
      </c>
      <c r="J188" s="2" t="inlineStr">
        <is>
          <t>MS</t>
        </is>
      </c>
      <c r="K188" s="2" t="inlineStr">
        <is>
          <t>6,7,8,National</t>
        </is>
      </c>
      <c r="L188" s="2" t="inlineStr">
        <is>
          <t>https://www.gulflive.com/mississippi-press-news/2011/05/mississippi_river_flooding_vic.html</t>
        </is>
      </c>
      <c r="M188" s="5" t="inlineStr">
        <is>
          <t>Mississippi River Flooding: Vicksburg company measures depth ...</t>
        </is>
      </c>
      <c r="N188" s="5" t="inlineStr">
        <is>
          <t>May 21, 2011 ... Mississippi River Flooding: Vicksburg company measures depth, velocity ... 2011. The river crested at 57.1 feet at Vicksburg. (AP Photo/The ...</t>
        </is>
      </c>
      <c r="O188" s="2" t="n"/>
      <c r="P188" s="2" t="n"/>
      <c r="U188" s="2">
        <f>IF(SUMPRODUCT(--ISNUMBER(SEARCH('National Domains'!$A$2:$A$48,L188)))&gt;0,"Yes","No")</f>
        <v/>
      </c>
      <c r="V188" s="2">
        <f>IF(COUNTIFS(Calibration!$A:$A,A188,Calibration!$B:$B,B188)&gt;0,"Yes","No")</f>
        <v/>
      </c>
      <c r="W188" s="4" t="n"/>
      <c r="Y188" t="inlineStr">
        <is>
          <t>failed</t>
        </is>
      </c>
      <c r="Z188" t="n">
        <v>0</v>
      </c>
      <c r="AA188" t="inlineStr">
        <is>
          <t>gulflive.com</t>
        </is>
      </c>
      <c r="AD188" t="inlineStr">
        <is>
          <t>Unidentified</t>
        </is>
      </c>
    </row>
    <row r="189" ht="34.5" customHeight="1">
      <c r="A189" s="2" t="n">
        <v>82</v>
      </c>
      <c r="B189" s="2" t="n">
        <v>7</v>
      </c>
      <c r="C189" s="2" t="inlineStr">
        <is>
          <t>Mississippi River flooding (April-May 2011)</t>
        </is>
      </c>
      <c r="D189" s="2" t="inlineStr">
        <is>
          <t>Flooding</t>
        </is>
      </c>
      <c r="E189" s="2" t="n">
        <v>20110401</v>
      </c>
      <c r="F189" s="2" t="n">
        <v>20110531</v>
      </c>
      <c r="G189" s="2" t="n">
        <v>4270.1</v>
      </c>
      <c r="H189" s="2" t="n">
        <v>2986</v>
      </c>
      <c r="I189" s="2" t="n">
        <v>7</v>
      </c>
      <c r="J189" s="2" t="inlineStr">
        <is>
          <t>MS</t>
        </is>
      </c>
      <c r="K189" s="2" t="inlineStr">
        <is>
          <t>6,7,8,National</t>
        </is>
      </c>
      <c r="L189" s="2" t="inlineStr">
        <is>
          <t>https://www.nytimes.com/2011/05/18/us/18river.html</t>
        </is>
      </c>
      <c r="M189" s="5" t="inlineStr">
        <is>
          <t>Even Before Mississippi River Flooding Is Done, Its Toll Mounts</t>
        </is>
      </c>
      <c r="N189" s="5" t="inlineStr">
        <is>
          <t>May 17, 2011 ... Economists are only just beginning to assess the potential headwinds of the Mississippi River flooding. ... United States cropland, according to ...</t>
        </is>
      </c>
      <c r="O189" s="2" t="inlineStr">
        <is>
          <t>Relevant</t>
        </is>
      </c>
      <c r="P189" s="2" t="n">
        <v>0</v>
      </c>
      <c r="Q189" t="inlineStr">
        <is>
          <t>C</t>
        </is>
      </c>
      <c r="S189" t="b">
        <v>0</v>
      </c>
      <c r="T189" t="inlineStr">
        <is>
          <t>The article directly and substantively covers the April-May 2011 Mississippi River flooding, detailing its wide-ranging economic impacts on agriculture, commerce, and industry across the affected region. There is no mention of climate change, global warming, natural variability, or any other causal framing — it is purely event and impact reporting.</t>
        </is>
      </c>
      <c r="U189" s="2">
        <f>IF(SUMPRODUCT(--ISNUMBER(SEARCH('National Domains'!$A$2:$A$48,L189)))&gt;0,"Yes","No")</f>
        <v/>
      </c>
      <c r="V189" s="2">
        <f>IF(COUNTIFS(Calibration!$A:$A,A189,Calibration!$B:$B,B189)&gt;0,"Yes","No")</f>
        <v/>
      </c>
      <c r="W189" s="4" t="inlineStr">
        <is>
          <t>Supported by
Flooding Takes Economic Toll, and It’s Hardly Done
The swollen Mississippi River, already spilling over into wide areas of the Mississippi Delta, has dealt the South a heavy economic blow that is seeping into every possible corner of the region’s commercial and agricultural life.
From Tennessee to Louisiana, the arteries and tributaries that normally supply the lifeblood of trade and business to the communities along the river’s banks are now paralyzing them. The engorged river has disrupted waterway commerce, delaying barge traffic and forcing some cargo to be trucked overland. Grain elevators, a crucial link to the nation’s grain exports, have been swamped. Early corn and soybean plantings on delta farms are submerged.
Like the very nature of water, the trickle-down effects of the historic flooding are leaving no corner untouched. Retail gasoline prices, already at two-year highs, and food prices could rise in the region because of supply disruptions. Tens of thousands of people are unemployed, shut out of jobs at establishments that are literally under water. State and local government coffers, strained because of the economic downturn, may lose many millions of dollars in revenue from tourism and taxes.
In about a dozen interviews, economists, farmers and industry officials said they expected hundreds of millions of dollars in damages including crop and infrastructure destruction in communities along the 740 miles of river that meanders from Memphis to New Orleans. But while the final bill has yet to be determined, the costs are already being felt.
In Yazoo County, Miss., John Phillips, a 61-year-old farmer, said thousands of acres of his cotton and corn crops had been destroyed. “In our area in the south delta, it is a widespread and very economically devastating disaster,” he said in a telephone interview, as he tried to run a pump. He said his annual revenue would be reduced by 40 percent because it was too late to replant.
In Louisiana, oyster beds have been flushed with fresh water from the river after spillways were opened. Already, the state’s crucial seafood industry had been reeling from the BP oil spill.
“Oysters are getting crucified,” said Harlon H. Pearce Jr., the executive director of Louisiana Seafood Promotion and Marketing Board. “This water hit at the absolute worst time.”
Along the river, barge operators are weathering the economic turbulence. It costs an operator about $10,000 a day when there is a delay with a tow, which helps the unwieldy barges, sometimes up to 45 of them tied together, navigate.
“One barge has the capacity of 16 rail cars or 70 trucks,” said Anne D. Burns, a spokeswoman at American Waterways Operators. The river’s barge traffic, Ms. Burns added, “is one of the significant building blocks of our economy.”
With the recent flooding, barges are running lighter loads and traveling during the day because navigation markers are submerged. Delays can have ripple effects throughout the economy, like slower coal deliveries to utilities, where costs can be passed on to consumers, or disruptions to the nation’s grain exports that travel down the river, she added.
“All those things are slowing down the delivery of these commodities,” Ms. Burns said.
The flooding has affected other states, including Arkansas, Illinois, Kentucky and Missouri. In addition to farming, businesses including catfish farms, hunting and fishing tourism, and casinos up and down the river have been affected.
About 100,000 acres of croplands, some planted with sugar cane and rice, flooded over the weekend in the Atchafalaya Basin in Louisiana when the Morganza spillway was opened, but the damage assessment has not been completed, said an Army Corps economist, Lee Robinson.
The economic hardships facing the affected areas would be traumatic to residents at any time, but they are also taking place when the nation is trying to recover from the 2008 financial crisis.
Economists are only just beginning to assess the potential headwinds of the Mississippi River flooding. An academic study released last week said the cost to the Memphis area, including the city and the 630,000 people in 18 counties that feed into the urban area in jobs or spending, could reach $753 million in damages to crops, residences, and commercial and public infrastructure.
An author of the study, Michael J. Hicks, the director of the Center for Business and Economic Research at Ball State University, said there were losses to the region’s consumer base and trade disruptions in a region that connects the manufacturing heartland of the Midwest with routes traveling between the East and the West.
“I am going to estimate in the $6 billion to $9 billion range for total damages from Memphis southward to the gulf,” Mr. Hicks said.
Between 2.1 million to 2.2 million acres of farmland have so far been affected by the flooding in the delta region, or about 1 percent of all United States cropland, according to estimates from the Army Corps of Engineers.
While acknowledging the regional devastation, however, government economists say they do not expect a national grain shortage because there are plentiful stocks. A lot will depend on whether farmers will be able to replant.
Oil companies have also been affected. In the Memphis area, Valero’s refinery is located on a bluff, and another one west of New Orleans is protected by levees. But with memories still fresh from Hurricane Katrina, Valero moved up its hurricane preparedness plans, securing equipment or moving it to higher ground, said a spokesman, Bill Day.
Exxon Mobil shut the docks at its refinery and petrochemical complex in Baton Rouge, La., and is only using its pipeline for operations. Its second refinery in Chalmette, near New Orleans, was not affected, said Kevin Allexon, a company spokesman.
Mr. Allexon said the company had contingency plans, like outside storage capacity. “We have invested a lot of resources to prepare and plan for this situation,” he said. “If you operate in the Gulf of Mexico region you need to be ready for weather-related events, whether it is flooding or hurricanes or both.”
Advertisement</t>
        </is>
      </c>
      <c r="X189" t="inlineStr">
        <is>
          <t>http://web.archive.org/web/20230321023107/https://www.nytimes.com/2011/05/18/us/18river.html</t>
        </is>
      </c>
      <c r="Y189" t="inlineStr">
        <is>
          <t>found</t>
        </is>
      </c>
      <c r="Z189" t="n">
        <v>998</v>
      </c>
      <c r="AA189" t="inlineStr">
        <is>
          <t>nytimes.com</t>
        </is>
      </c>
      <c r="AB189" t="n">
        <v>-8.02</v>
      </c>
      <c r="AC189" t="n">
        <v>-2.5</v>
      </c>
      <c r="AD189" t="inlineStr">
        <is>
          <t>Left-leaning</t>
        </is>
      </c>
    </row>
    <row r="190" ht="34.5" customHeight="1">
      <c r="A190" s="2" t="n">
        <v>82</v>
      </c>
      <c r="B190" s="2" t="n">
        <v>8</v>
      </c>
      <c r="C190" s="2" t="inlineStr">
        <is>
          <t>Mississippi River flooding (April-May 2011)</t>
        </is>
      </c>
      <c r="D190" s="2" t="inlineStr">
        <is>
          <t>Flooding</t>
        </is>
      </c>
      <c r="E190" s="2" t="n">
        <v>20110401</v>
      </c>
      <c r="F190" s="2" t="n">
        <v>20110531</v>
      </c>
      <c r="G190" s="2" t="n">
        <v>4270.1</v>
      </c>
      <c r="H190" s="2" t="n">
        <v>2986</v>
      </c>
      <c r="I190" s="2" t="n">
        <v>7</v>
      </c>
      <c r="J190" s="2" t="inlineStr">
        <is>
          <t>MS</t>
        </is>
      </c>
      <c r="K190" s="2" t="inlineStr">
        <is>
          <t>6,7,8,National</t>
        </is>
      </c>
      <c r="L190" s="2" t="inlineStr">
        <is>
          <t>https://www.npr.org/2011/05/10/136133888/mississippi-river-could-crest-in-hours-at-memphis</t>
        </is>
      </c>
      <c r="M190" s="5" t="inlineStr">
        <is>
          <t>Memphis Landmarks Spared From Mississippi River Flooding - NPR</t>
        </is>
      </c>
      <c r="N190" s="5" t="inlineStr">
        <is>
          <t>May 9, 2011 ... Mississippi River Flooding. Mississippi Flodding. Source: NOAA. Credit ... Tickets for the opening match of the United States at the World Cup ...</t>
        </is>
      </c>
      <c r="O190" s="2" t="inlineStr">
        <is>
          <t>Relevant</t>
        </is>
      </c>
      <c r="P190" s="2" t="n">
        <v>0</v>
      </c>
      <c r="Q190" t="inlineStr">
        <is>
          <t>C</t>
        </is>
      </c>
      <c r="S190" t="b">
        <v>0</v>
      </c>
      <c r="T190" t="inlineStr">
        <is>
          <t>The article directly covers the April-May 2011 Mississippi River flooding event, focusing on impacts in Memphis and downstream Louisiana. There is no mention of climate change or any causal attribution — coverage is purely event-based (flood levels, evacuations, levee status, shelters).</t>
        </is>
      </c>
      <c r="U190" s="2">
        <f>IF(SUMPRODUCT(--ISNUMBER(SEARCH('National Domains'!$A$2:$A$48,L190)))&gt;0,"Yes","No")</f>
        <v/>
      </c>
      <c r="V190" s="2">
        <f>IF(COUNTIFS(Calibration!$A:$A,A190,Calibration!$B:$B,B190)&gt;0,"Yes","No")</f>
        <v/>
      </c>
      <c r="W190" s="4" t="inlineStr">
        <is>
          <t>Memphis Landmarks Spared From River Flooding
The Mississippi River rose Monday to levels not seen in Memphis since the 1930s, swamping homes in low-lying neighborhoods and driving hundreds of people from their homes. But officials were confident the levees would protect the city's world-famous musical landmarks, including Graceland and Beale Street, and that no new areas would have any serious flooding.
As residents in the Home of the Blues waited for the river to crest as early as Monday night at a projected mark just inches short of the record set in 1937, officials downstream in Louisiana began evacuating prisoners from the state's toughest penitentiary and opened floodgates to relieve pressure on levees outside of New Orleans.
In Memphis, authorities have gone door-to-door to 1,300 homes over the past few days to warn people to clear out, but they were already starting to talk about a labor-intensive clean up, signaling the worst was likely over.
Mississippi River Flooding
"Where the water is today, is where the water is going to be," Cory Williams, chief of geotechnical engineering for the Army Corps of Engineers in Memphis, told The Associated Press.
Exactly how many people heeded the warnings was not immediately clear, but more than 300 people were staying in shelters, and police stepped up patrols in evacuated areas to prevent looting.
Anora Brown, who lives in the flooded neighborhood of Frayser, watched the floodwaters rise within 12 feet of her home.
"It's awesome," she told NPR. "It's just awesome. It's remarkable. It's the work of the Lord. It's Mother Nature; the work of the Lord.
"There's nothing you can do about it. You can't do anything about Mother Nature."
Officials said some 370 people were staying in shelters, with nearly 200 crammed into a shelter set up in a gymnasium at Hope Presbyterian, a sprawling megachurch east of Memphis.
With Hope stretched beyond capacity, scores of people were staying at other shelters in houses of worship around Memphis. Shelby County officials are relying entirely upon the faith-based community to house those displaced by the floods.
Heard On NPR
Around the Nation
NPR's David Schaper Reports On Memphis Flooding
"The need is huge," Michael Leirer, pastor of missions at Hope Presbyterian, told NPR. "From what I'm hearing, the river is going up even more, so within a few days or whatnot, we're going to be seeing even more people coming in."
Sun Studio, where Elvis Presley made some of the recordings that helped him become king of rock 'n' roll, was not in harm's way. Nor was Stax Records, which launched the careers of Otis Redding and the Staple Singers. Sun Studio still does some recording, while Stax is now a museum.
Graceland, Presley's former estate several miles south of downtown, was in no danger either.
"I want to say this: Graceland is safe. And we would charge hell with a water pistol to keep it that way and I'd be willing to lead the charge," said Bob Nations Jr., director of the Shelby County Emergency Management Agency.
Talking about the river levels, he later added: "They're going to recede slowly, it's going to be rather putrid, it's going to be expensive to clean up, it's going to be labor-intensive."
The main Memphis airport was not threatened, nor was FedEx, which has a sorting hub at the airport that handles up to 2 million packages per day.
An NBA playoff game Monday night featuring the Memphis Grizzlies at the FedEx Forum downtown was not affected, and a barbecue contest this weekend was moved to higher ground.
"The country thinks were in lifeboats and we are underwater. For visitors, its business as usual," said Kevin Kane, president and chief executive of the Memphis Convention and Visitors Bureau.
Sandbags were put up in front of the 32-story tall Pyramid Arena, which was once used for college and pro basketball but is now being turned into a fishing and sporting goods store.
Forecasters said it appeared that the river was starting to level out and could crest as soon as Monday night at or near 48 feet, just shy of the all-time high of 48.7 feet. Forecasters had previously predicted the crest would come as late as Wednesday.
The river was moving twice as much water downstream as it normally does, and the Army Corps of Engineers said homes in most danger of flooding are in places not protected by levees or floodwalls, including areas near Nonconnah Creek and the Wolf and Loosahatchie rivers. About 150 Corps workers were walking along levees and monitoring the performance of pumping stations.
 Levees in the Memphis area are 58 feet high on average, and the floodwalls downtown are 54 feet.
"We still have significant room before we even consider overtopping," Elizabeth Burks, deputy levee commander for the Memphis sector of the Corps.
At Beale Street, the thoroughfare known for blues music, people gawked and snapped photos as water pooled at the end of the street. Beale Street's world-famous nightspots are on higher ground.
At Sun Studio, where Johnny Cash, Jerry Lee Lewis and a multitude of others also recorded, tourists from around the world continued to stream off buses and pose beneath the giant guitar hanging outside.
"We didn't really know what to expect," said Andy Reilly, a 32-year-old musician from Dublin, Ireland, who was in town to perform. "We're delighted it's not as bad as we thought it was going to be."
Because of heavy rain over the past few weeks and snowmelt along the upper reaches of the Mississippi, the river has broken high-water records upstream and inundated low-lying towns and farmland. The water on the Mississippi is so high that the rivers and creeks that feed into it are backed up, and that has accounted for some of the worst of the flooding so far.
Because of the levees and other defenses built since the cataclysmic Great Flood of 1927 that killed hundreds of people, engineers say it is unlikely any major metropolitan areas will be inundated as the high water pushes downstream over the next week or so. Nonetheless, they are cautious because of the risk of levee failures, as shown during Hurricane Katrina in 2005.
In Louisiana, the Corps partially opened a spillway that diverts the Mississippi into a lake to ease pressure on the levees in greater New Orleans. As workers used cranes to remove some of the Bonnet Carre Spillway's wooden barriers, hundreds of people watched from the riverbank.
The spillway, which the Corps built about 30 miles upriver from New Orleans in response to the flood of 1927, was last opened in 2008. Monday marked the 10th time it has been opened since the structure was completed in 1931.
Rufus Harris Jr., 87, said his family moved to New Orleans in 1927 only months after the disaster. He was too young to remember those days, but the stories he heard gave him respect for the river.
"People have a right to be concerned in this area because there's always a possibility of a levee having a defective spot," Harris said as he watched water rush out.
The Corps has also asked for permission to open a spillway north of Baton Rouge for the first time since 1973. Officials warned residents that even if it is opened, they can expect water 5 to 25 feet deep over parts of seven parishes.
Some of Louisiana's most valuable farmland is expected to be inundated.
At the Louisiana State Penitentiary in Angola, home of the state's death row, officials started moving prisoners with medical problems to another prison as backwaters began to rise. The prisoners were moved in buses and vans under police escort.
The prison holds more 5,000 inmates and is bordered on three sides by the Mississippi. The prison has not flooded since 1927, though prisoners have been evacuated from time to time when high water threatened, most recently in 1997.
NPR's David Schaper reported from Memphis for this story, which contains material from The Associated Press.</t>
        </is>
      </c>
      <c r="X190" t="inlineStr">
        <is>
          <t>http://web.archive.org/web/20250929083751/https://www.npr.org/2011/05/10/136133888/mississippi-river-could-crest-in-hours-at-memphis</t>
        </is>
      </c>
      <c r="Y190" t="inlineStr">
        <is>
          <t>found</t>
        </is>
      </c>
      <c r="Z190" t="n">
        <v>1335</v>
      </c>
      <c r="AA190" t="inlineStr">
        <is>
          <t>npr.org</t>
        </is>
      </c>
      <c r="AB190" t="n">
        <v>-4.34</v>
      </c>
      <c r="AC190" t="n">
        <v>-2.5</v>
      </c>
      <c r="AD190" t="inlineStr">
        <is>
          <t>Left-leaning</t>
        </is>
      </c>
    </row>
    <row r="191" ht="34.5" customHeight="1">
      <c r="A191" s="2" t="n">
        <v>82</v>
      </c>
      <c r="B191" s="2" t="n">
        <v>9</v>
      </c>
      <c r="C191" s="2" t="inlineStr">
        <is>
          <t>Mississippi River flooding (April-May 2011)</t>
        </is>
      </c>
      <c r="D191" s="2" t="inlineStr">
        <is>
          <t>Flooding</t>
        </is>
      </c>
      <c r="E191" s="2" t="n">
        <v>20110401</v>
      </c>
      <c r="F191" s="2" t="n">
        <v>20110531</v>
      </c>
      <c r="G191" s="2" t="n">
        <v>4270.1</v>
      </c>
      <c r="H191" s="2" t="n">
        <v>2986</v>
      </c>
      <c r="I191" s="2" t="n">
        <v>7</v>
      </c>
      <c r="J191" s="2" t="inlineStr">
        <is>
          <t>MS</t>
        </is>
      </c>
      <c r="K191" s="2" t="inlineStr">
        <is>
          <t>6,7,8,National</t>
        </is>
      </c>
      <c r="L191" s="2" t="inlineStr">
        <is>
          <t>https://www.npr.org/2011/06/02/136896445/midwest-towns-farmers-brace-for-summer-floods</t>
        </is>
      </c>
      <c r="M191" s="5" t="inlineStr">
        <is>
          <t>Midwest Towns, Farmers Brace For Summer Floods - NPR</t>
        </is>
      </c>
      <c r="N191" s="5" t="inlineStr">
        <is>
          <t>Jun 2, 2011 ... Taken together with the Mississippi River flooding, government ... Large portions of the state have been inundated, including the city ...</t>
        </is>
      </c>
      <c r="O191" s="2" t="inlineStr">
        <is>
          <t>Borderline</t>
        </is>
      </c>
      <c r="P191" s="2" t="n"/>
      <c r="S191" t="b">
        <v>0</v>
      </c>
      <c r="T191" t="inlineStr">
        <is>
          <t>The article briefly mentions the Mississippi River flooding and its impact on Mississippi (displaced residents, damaged farmland), but the primary focus is on the emerging Missouri River flooding in the Midwest/Plains states. The Mississippi event is referenced as context rather than as the substantive subject of the piece.</t>
        </is>
      </c>
      <c r="U191" s="2">
        <f>IF(SUMPRODUCT(--ISNUMBER(SEARCH('National Domains'!$A$2:$A$48,L191)))&gt;0,"Yes","No")</f>
        <v/>
      </c>
      <c r="V191" s="2">
        <f>IF(COUNTIFS(Calibration!$A:$A,A191,Calibration!$B:$B,B191)&gt;0,"Yes","No")</f>
        <v/>
      </c>
      <c r="W191" s="4" t="inlineStr">
        <is>
          <t>Midwest Towns, Farmers Brace For Summer Floods
Just as the Mississippi River settles after washing out swaths of the South, the flooding elsewhere has just begun: A raging Missouri River in the northern Plains now will threaten parts of the Midwest well into the summer.
Many communities in the upper Midwest had expected a wet season, but the specter of a more severe and sustained period of flooding surfaced following record rainfall concentrated in Montana.
Making matters worse, rising temperatures are expected to melt the snowcaps in the Rocky Mountains following a winter of greater-than-usual snowfall.
The conditions have prompted officials to ready evacuation plans and build up flood-wall protections in downriver states next in line for the potential deluge, from the Dakotas to Iowa to Nebraska to Missouri.
Taken together with the Mississippi River flooding, government officials and analysts say the potential damage to homes, businesses and crops is likely to be the worst since Hurricane Katrina.
"The broader answer is everybody is going to be affected on the river," said Erik Blechinger, chief of the U.S. Army Corps of Engineers' joint information center for Missouri Basin. "This is absolutely unprecedented flow since the construction of the reservoir system."
To reduce the possible impact on downstream states, the Army Corps of Engineers this week began to release excess water from the dams along the Missouri River. Engineers currently are releasing water at a rate of 85,000 cubic feet per second. By about June 14, they are expected to increase the release rate to 150,000 cubic feet per second — twice the volume that has ever been let through the dams.
Blechinger says "the reservoir system is functioning way it's supposed to" and can handle the increased flow.
The Coming Floods
The Gavins Point Dam (located in South Dakota) is expected to be opened around June 14, releasing 150,000 cubic feet of water per second. Water levels are projected to rise by several feet in these and other cities over the ensuing six days.
But downriver states may not, causing many communities — even the ones with flood-protection levees — to prepare for the worst.
"If we would happen to have large rainfall events upstream, or if we have large thunderstorms below the dams, this could be historic," says southern Missouri farmer Lanny Frakes. River water already is seeping under the Halls levee in Jefferson County and starting to ruin his row crops, he adds. "I'm very apprehensive that this is going to be a major event."
Earlier this spring, America's other mighty river, the Mississippi, wiped out portions of the South. The state of Mississippi, which took the brunt, estimates that about 900 people were displaced from their homes and about 600,000 acres of farmland was damaged.
While the full cost of damage is unclear, many officials and insurance-industry analysts agree that the combined scope of two flooding events hasn't occurred since Hurricane Katrina decimated the Gulf Coast in 2005.
"The size of the areas affected by these floods is close to the size of the area affected by Katrina," says Elizabeth Malone, an insurance industry analyst at Wunderlich Securities. The difference, she says, is that this year's floods may have lower associated costs because they encompass comparatively more agricultural and other lower-valued properties.
Malone says actual flooding costs in states such as Missouri and Tennessee could exceed losses from other past events, such as Hurricane Ike's destruction in Texas and the Cedar River floods in Iowa, both of which occurred in 2008.
Bracing For The Worst
Downriver states are scrambling to prepare their flood defenses over the next several days before they begin to take rising waters from the scheduled dam releases upstream.
First in the path are North and South Dakota. South Dakota Gov. Dennis Daugaard is warning residents to evacuate from the capital city of Pierre, Fort Pierre and Dakota Dunes by Thursday night. Workers are using dirt to build up levees that aren't expected to sufficiently protect the region, where as many as 2,000 homes could flood if waters rise as high as 8 feet, as projected.
On or about June 14, the Army Corps is expected to increase the water flow at the southernmost dam, Gavins Point, in South Dakota, putting the next group of states on the clock to prepare. Upon that dam release, the water is projected to take roughly six days to reach the mouth of the Missouri River at St. Louis. Along the way, it will hit multiple points that include Sioux City, Iowa; Omaha, Neb.; and the Missouri basin.
Early Thursday, the river level at the Missouri basin city of St. Joseph was nearly at 22 feet, or 5 feet above the flood threshold, according to the Army Corps. When the dam releases reach 150,000 cubic feet per second in a couple weeks, the water level could rise an additional 5 to 7 feet — a level not matched here since the devastating flood of 1993.
The area is guarded by the Halls Levee, which protects about 18,500 acres that include rich farmland. Frakes, the farmer, also sits on the governing board of the Halls Levee District. He says crews are inspecting the levee walls to prevent any breaches and preparing to reinforce it with sandbags.
Frakes also sits on the board of the nearby but smaller Rushville-Sugar Levee, less than 50 miles from Kansas City. He says crews are also working to reinforce that barrier. But even if both levees and extra protections hold, water will seep beneath them and soak crops, he says.
Frakes says the majority of his farming area, mostly corn and soybean crops across about 1,150 acres, is behind the Rushville-Sugar Levee.
"We've very fearful that it may be inundated," he says. "And because we expected the corps to maintain the dam releases through the rest of the year, we probably won't be able to plant or do any repairs to the levees until next year. So this is just a stair-step thing down the road."
The Army Corps and National Weather Service warn that the projections are based on average rainfall in the coming weeks. Any storms could worsen matters, Frakes says.
Where It All Began, It Will Continue
Back in Montana, where much of the flooding began a few weeks ago, Gov. Brian Schweitzer on Wednesday asked President Obama to declare the state a major disaster area, a designation that would trigger federal recovery aid. Large portions of the state have been inundated, including the city of Roundup, which took as much as 8 feet.
And it probably isn't over, according to Gina Loss, senior hydrologist for the National Weather Service in Montana. She says the snow pack will continue to melt through the summer, very likely keeping water levels high. She says the outlook for the rest of June is a 40 to 50 percent chance of cooler temperatures, which would slow the melting. At the same time, there's also the likelihood of greater-than-average rainfall.
"We are just getting started with this event," Loss says. "Actually, I'm kind of hoping it extends beyond June. The longer we can spread this out, the more it will dampen the effects. If we can spread it out over time it may not be quite as significant."</t>
        </is>
      </c>
      <c r="X191" t="inlineStr">
        <is>
          <t>http://web.archive.org/web/20250916043733/https://www.npr.org/2011/06/02/136896445/midwest-towns-farmers-brace-for-summer-floods</t>
        </is>
      </c>
      <c r="Y191" t="inlineStr">
        <is>
          <t>found</t>
        </is>
      </c>
      <c r="Z191" t="n">
        <v>1212</v>
      </c>
      <c r="AA191" t="inlineStr">
        <is>
          <t>npr.org</t>
        </is>
      </c>
      <c r="AB191" t="n">
        <v>-4.34</v>
      </c>
      <c r="AC191" t="n">
        <v>-2.5</v>
      </c>
      <c r="AD191" t="inlineStr">
        <is>
          <t>Left-leaning</t>
        </is>
      </c>
    </row>
    <row r="192" ht="34.5" customHeight="1">
      <c r="A192" s="2" t="n">
        <v>82</v>
      </c>
      <c r="B192" s="2" t="n">
        <v>10</v>
      </c>
      <c r="C192" s="2" t="inlineStr">
        <is>
          <t>Mississippi River flooding (April-May 2011)</t>
        </is>
      </c>
      <c r="D192" s="2" t="inlineStr">
        <is>
          <t>Flooding</t>
        </is>
      </c>
      <c r="E192" s="2" t="n">
        <v>20110401</v>
      </c>
      <c r="F192" s="2" t="n">
        <v>20110531</v>
      </c>
      <c r="G192" s="2" t="n">
        <v>4270.1</v>
      </c>
      <c r="H192" s="2" t="n">
        <v>2986</v>
      </c>
      <c r="I192" s="2" t="n">
        <v>7</v>
      </c>
      <c r="J192" s="2" t="inlineStr">
        <is>
          <t>MS</t>
        </is>
      </c>
      <c r="K192" s="2" t="inlineStr">
        <is>
          <t>6,7,8,National</t>
        </is>
      </c>
      <c r="L192" s="2" t="inlineStr">
        <is>
          <t>https://www.npr.org/sections/thetwo-way/2011/05/20/136490620/flooding-crests-in-vicksburg-u-s-diplomats-attacked-in-pakistan</t>
        </is>
      </c>
      <c r="M192" s="5" t="inlineStr">
        <is>
          <t>Flooding Crests In Vicksburg; U.S. Diplomats Attacked In Pakistan</t>
        </is>
      </c>
      <c r="N192" s="5" t="inlineStr">
        <is>
          <t>May 20, 2011 ... ... 2011. Scott Olson/Getty Images hide caption. toggle caption. Scott ... Mississippi River flooding · Fukushima Dai-Ichi nuclear power plant ...</t>
        </is>
      </c>
      <c r="O192" s="2" t="inlineStr">
        <is>
          <t>Borderline</t>
        </is>
      </c>
      <c r="P192" s="2" t="n"/>
      <c r="S192" t="b">
        <v>0</v>
      </c>
      <c r="T192" t="inlineStr">
        <is>
          <t>The article briefly mentions the Mississippi River flooding cresting in Vicksburg, MS, which is consistent with the event window, but it is a news roundup covering multiple unrelated global stories (Pakistan, Libya, Japan, North Korea) with only a thin two-sentence blurb on the flood. The flood content is too sparse to sustain any causal framing analysis.</t>
        </is>
      </c>
      <c r="U192" s="2">
        <f>IF(SUMPRODUCT(--ISNUMBER(SEARCH('National Domains'!$A$2:$A$48,L192)))&gt;0,"Yes","No")</f>
        <v/>
      </c>
      <c r="V192" s="2">
        <f>IF(COUNTIFS(Calibration!$A:$A,A192,Calibration!$B:$B,B192)&gt;0,"Yes","No")</f>
        <v/>
      </c>
      <c r="W192" s="4" t="inlineStr">
        <is>
          <t>Flooding Crests In Vicksburg; U.S. Diplomats Attacked In Pakistan
The flooding Mississippi River has crested lower than expected in Vicksburg, Miss., but the Army Corps of Engineers warns it will be days before the surging waters recede, according to AP. Now the water is surging downstream to the Gulf of Mexico.
Note: We incorrectly described the sites that worry environmental activist group, the Louisiana Bucket Brigade. The group says there's one oil refinery in the projected flood zone and no chemical plants. But the group says there are thousands of oil and gas wells and abandoned oil waste pits that need to be guarded. NPR's Jeff Brady tells NPR Newscasts the state of Louisiana says oil companies must install automatic cutoffs for wells that might be inaccessible during a flood.
Libya has released four foreign journalists held for weeks. The Guardian says American Clare Morgana Gillis, GlobalPost reporter James Foley, Spanish photojournalist Manuel Varela and British freelancer Nigel Chandler were taken to Tunisia. But they revealed missing South African journalist Anton Hammerl was dead, even though Libya had insisted Hammerl would be released.
Two U.S. consulate vehicles were hit by a bomb in Peshawar, Pakistan today. The Los Angeles Times says a Pakistani bystander was killed, and the Americans inside the vehicles were slightly wounded. Pakistani television says the Taliban claimed responsibility for the attack.
The head of the Japanese utility that runs the damaged Fukushima nuclear power plant is resigning. Japan Today says Masataka Shimizu is quitting to take responsibility for the nuclear disaster. At the same time, Tokyo Electric Power Co. says it lost $15 billion dollars for its fiscal year that ended in March, according to the Washington Post.
One of North Korea's leaders is visiting China. The AP cites South Korean news agencies as saying North Korean leader Kim Jong Il is making the trip but earlier reports indicated his son, Kim Jong Un, was the traveler. North Korea is an extremely secretive country but there are reports the country is suffering devastating food shortages.</t>
        </is>
      </c>
      <c r="X192" t="inlineStr">
        <is>
          <t>https://web.archive.org/web/20260620031641/https://www.npr.org/sections/thetwo-way/2011/05/20/136490620/flooding-crests-in-vicksburg-u-s-diplomats-attacked-in-pakistan</t>
        </is>
      </c>
      <c r="Y192" t="inlineStr">
        <is>
          <t>found</t>
        </is>
      </c>
      <c r="Z192" t="n">
        <v>339</v>
      </c>
      <c r="AA192" t="inlineStr">
        <is>
          <t>npr.org</t>
        </is>
      </c>
      <c r="AB192" t="n">
        <v>-4.34</v>
      </c>
      <c r="AC192" t="n">
        <v>-2.5</v>
      </c>
      <c r="AD192" t="inlineStr">
        <is>
          <t>Left-leaning</t>
        </is>
      </c>
    </row>
    <row r="193" ht="34.5" customHeight="1">
      <c r="A193" s="2" t="n">
        <v>82</v>
      </c>
      <c r="B193" s="2" t="n">
        <v>11</v>
      </c>
      <c r="C193" s="2" t="inlineStr">
        <is>
          <t>Mississippi River flooding (April-May 2011)</t>
        </is>
      </c>
      <c r="D193" s="2" t="inlineStr">
        <is>
          <t>Flooding</t>
        </is>
      </c>
      <c r="E193" s="2" t="n">
        <v>20110401</v>
      </c>
      <c r="F193" s="2" t="n">
        <v>20110531</v>
      </c>
      <c r="G193" s="2" t="n">
        <v>4270.1</v>
      </c>
      <c r="H193" s="2" t="n">
        <v>2986</v>
      </c>
      <c r="I193" s="2" t="n">
        <v>7</v>
      </c>
      <c r="J193" s="2" t="inlineStr">
        <is>
          <t>MS</t>
        </is>
      </c>
      <c r="K193" s="2" t="inlineStr">
        <is>
          <t>6,7,8,National</t>
        </is>
      </c>
      <c r="L193" s="2" t="inlineStr">
        <is>
          <t>https://www.npr.org/2011/05/12/136230360/unease-in-the-miss-delta-as-floodwaters-spread</t>
        </is>
      </c>
      <c r="M193" s="5" t="inlineStr">
        <is>
          <t>Anxious Mississippi Delta Watches Flooding Spread - NPR</t>
        </is>
      </c>
      <c r="N193" s="5" t="inlineStr">
        <is>
          <t>May 12, 2011 ... Mississippi River Flooding. Mississippi Flodding. Source: NOAA. Credit ... Tickets for the opening match of the United States at the World Cup ...</t>
        </is>
      </c>
      <c r="O193" s="2" t="inlineStr">
        <is>
          <t>Relevant</t>
        </is>
      </c>
      <c r="P193" s="2" t="n">
        <v>0</v>
      </c>
      <c r="Q193" t="inlineStr">
        <is>
          <t>C</t>
        </is>
      </c>
      <c r="S193" t="b">
        <v>0</v>
      </c>
      <c r="T193" t="inlineStr">
        <is>
          <t>The article directly and substantively covers the April-May 2011 Mississippi River flooding, reporting on impacts, evacuations, crop losses, and costs in Mississippi. There is no mention of climate change, global warming, or any causal attribution for the flooding.</t>
        </is>
      </c>
      <c r="U193" s="2">
        <f>IF(SUMPRODUCT(--ISNUMBER(SEARCH('National Domains'!$A$2:$A$48,L193)))&gt;0,"Yes","No")</f>
        <v/>
      </c>
      <c r="V193" s="2">
        <f>IF(COUNTIFS(Calibration!$A:$A,A193,Calibration!$B:$B,B193)&gt;0,"Yes","No")</f>
        <v/>
      </c>
      <c r="W193" s="4" t="inlineStr">
        <is>
          <t>Anxious Mississippi Delta Watches Flooding Spread
This graphic requires version 9 or higher of the Adobe Flash Player.Get the latest Flash Player.
Mississippi River Flooding
Floodwaters from the swollen Mississippi River were washing over farm fields and towns in the Mississippi Delta on Thursday, forcing scores of people from their homes as the surge of water pushes south.
Mississippi Gov. Haley Barbour urged people to get out if they think there is even a chance their homes will flood.
"More than anything else, save your life and don't put at risk other people who might have to come in and save your lives," Barbour said.
The river level in Greenville, Miss, is already at an all-time high, and the Mississippi is expected to crest there Monday. Emergency management officials said most of the city would be safe and that the main levee would hold.
Mississippi River Flooding
But large swaths of land have begun to flood. Residents have reported that deer, snakes, wild boar and the occasional alligator were coming over the levee in droves as their habitat fills with water.
"The deer and the wild hogs are running around in the area, right in the city of Greenville. I saw a wild hog early this morning," said Doris Petty, who lives 30 yards from the levee.
In the tiny Mississippi town of Rena Lara, population 500, officials were trying to assure residents they are doing what they can to shore up the levee to protect them from the river.
"It's getting scary," said Rita Harris, 43, who lives in a tiny wooden house in the shadow of the levee in Rena Lara. "They won't let you go up there to look at the water."
Scores of homes in the Mississippi Delta have been flooded in the past several days, and the crest isn't expected to push past the region until late next week. Even after the peak passes, water levels will remain high for weeks, and it could take months for flooded homes to dry out.
The Delta, with a population of about 465,000, is an expanse of rich soil between the Mississippi and Yazoo rivers, extending about 200 miles from Memphis, Tenn., to Vicksburg, Miss. While some farms in the cotton-, rice- and corn-growing Delta are prosperous, there is also grinding poverty. Nine of the 11 counties that touch the Mississippi River in Mississippi have poverty rates at least double the national average of 13.5 percent, according to the U.S. Census Bureau.
Much of the flooding has occurred outside the Mississippi River levee system that also stretches from Memphis to Vicksburg. The Yazoo, a tributary that has become backed up by the flooding Mississippi, presents a huge threat to neighboring towns. In fact, amid near-record spring floods, it's the Mississippi that essentially becomes a tributary of the Yazoo.
Many residents of Yazoo City, southeast of Greenville, have already evacuated because of flooding â and the community is bracing for even more floodwater.
Related NPR Stories
Along The Mississippi, An Old Sense Of Dread Rises
Flooding expected to soak towns from Illinois to the Gulf prompts comparisons to 1927's Great Flood.
How Does The Army Corps Handle Flooding?
Four things to know about plans for dealing with Mississippi River flooding.
"When you get over the west side of town and get up on the levee and look to the west, a lot of areas look like a small ocean â it's just water for days," said county supervisor Van Foster.
"We've had massive evacuations over in the Delta and just enormous crop losses," he told NPR. "You know, the corn is up like 18 to 24 inches in height. And I was in some places yesterday where the corn at 24 inches is already under water."
Paige Roberts, state director of public affairs for the American Red Cross of Mississippi, said it is difficult to predict how many people will be displaced and how much damage will be done because floods are so unpredictable.
"It's so hard to know what the river's going to do, when it's going to do it and then how is it going to affect the backwaters and what are the situations there," Roberts said, adding, "Every day, it's something new."
In the historic city of Vicksburg, thousands of people have been forced to evacuate their homes as the water rushes in.
People in the city's hard-hit King's Crossing neighborhood were critical of what they call a lack of assistance. Almost every house is flooded, and one resident said they haven't received any food or water since the flood.
"In 1973, they had all kinds of assistance. ... This is sick right here," said the resident, who refused to be identified.
While state and local government has made temporary housing available to those in need, many in the Vicksburg area said they don't have access to transportation to go to the shelters or take advantage of the relief supplies that are available.
President Obama signed a disaster declaration Wednesday for 14 counties in Mississippi because of the flooding. Housing and home repairs will be covered, and low-interest loans to cover uninsured damage will be available.
The devastating flooding in the Mississippi River Valley from Indiana and Illinois down to the Gulf of Mexico could end up costing billions of dollars. One economist estimated that the floods of 2011 have caused at least $4 billion in damage â and with water still rising in the Mississippi Delta and Louisiana, the costs could go far higher.
The flooding has wiped out crops and catfish farms, shut down refineries and casinos, and idled barges full of oil, grains and other commodities. Tens of thousands of homes and businesses have been inundated.
Much farther downstream, Louisiana officials were awaiting a U.S. Army Corps of Engineers decision on whether to open the Morganza Spillway to take the pressure off the levees protecting Baton Rouge and, downstream, New Orleans and the many oil refineries in between. Louisiana Gov. Bobby Jindal said Wednesday that residents who would be affected by the spillway opening should assume it will open and should plan to get out of the way.
In Memphis, water levels remained high Thursday, two days after the Mississippi crested just inches from the record high of 48.7 feet.
Many residents said they felt as though they'd dodged a bullet as levees held off the raging river, but several low-lying areas along its tributaries were severely flooded, and water levels are expected to recede slowly.
Marcello Gonzalez, who was staying at an area shelter with his wife and two children, said his mobile home remains under water.
"All my house is gone," he said. "So I have to find another place to live, maybe renting a house. ... We need to find something for my family, you know."
Gonzalez said he and his family will have to wait it out at the shelter until he can find something affordable â and on higher ground.
NPR's David Schaper in Memphis, Tenn.; Sandra Knispel of Mississippi Public Broadcasting in Greenville, Miss.; and Daniel Cherry of Mississippi Public Broadcasting in Vicksburg, Miss., contributed to this report, which contains material from The Associated Press.
More Around the Nation
Around the Nation
N.J. Chef: 'It's A Disaster In Here' After Irene
Recovering from Irene will mean Sallee Tee's Grille misses out on Labor Day, usually a big weekend.
Politics
Perry Revives Social Security 'Ponzi Scheme' Rhetoric
Perry once called the program a "Ponzi scheme," and that message has returned on the campaign trail.
Closing Walter Reed
In 2007, Walter Reed Was The Army's Wakeup Call
Army officials are still addressing failures that left wounded soldiers to fend for themselves.
Comments
Discussions for this story are now closed. Please see the Community FAQ for more information.</t>
        </is>
      </c>
      <c r="X193" t="inlineStr">
        <is>
          <t>http://web.archive.org/web/20110831074151/http://www.npr.org:80/2011/05/12/136230360/unease-in-the-miss-delta-as-floodwaters-spread</t>
        </is>
      </c>
      <c r="Y193" t="inlineStr">
        <is>
          <t>found</t>
        </is>
      </c>
      <c r="Z193" t="n">
        <v>1298</v>
      </c>
      <c r="AA193" t="inlineStr">
        <is>
          <t>npr.org</t>
        </is>
      </c>
      <c r="AB193" t="n">
        <v>-4.34</v>
      </c>
      <c r="AC193" t="n">
        <v>-2.5</v>
      </c>
      <c r="AD193" t="inlineStr">
        <is>
          <t>Left-leaning</t>
        </is>
      </c>
    </row>
    <row r="194" ht="34.5" customHeight="1">
      <c r="A194" s="2" t="n">
        <v>84</v>
      </c>
      <c r="B194" s="2" t="n">
        <v>1</v>
      </c>
      <c r="C194" s="2" t="inlineStr">
        <is>
          <t>Missouri River flooding (May-June 2011)</t>
        </is>
      </c>
      <c r="D194" s="2" t="inlineStr">
        <is>
          <t>Flooding</t>
        </is>
      </c>
      <c r="E194" s="2" t="n">
        <v>20110501</v>
      </c>
      <c r="F194" s="2" t="n">
        <v>20110630</v>
      </c>
      <c r="G194" s="2" t="n">
        <v>2863.3</v>
      </c>
      <c r="H194" s="2" t="n">
        <v>2002.3</v>
      </c>
      <c r="I194" s="2" t="n">
        <v>5</v>
      </c>
      <c r="J194" s="2" t="inlineStr">
        <is>
          <t>MO</t>
        </is>
      </c>
      <c r="K194" s="2" t="inlineStr">
        <is>
          <t>11,12,13,National</t>
        </is>
      </c>
      <c r="L194" s="2" t="inlineStr">
        <is>
          <t>https://www.cjonline.com/story/news/politics/state/2011/06/17/survey-rural-bankers-worried-about-flood-effects/16465115007/</t>
        </is>
      </c>
      <c r="M194" s="5" t="inlineStr">
        <is>
          <t>Survey: Rural bankers worried about flood effects</t>
        </is>
      </c>
      <c r="N194" s="5" t="inlineStr">
        <is>
          <t>Jun 16, 2011 ... ... of the Monument for Labor by Matthew J. OMAHA, Neb. — Rural bankers in 10 Midwest and Plains states worry that Missouri River flooding will ...</t>
        </is>
      </c>
      <c r="O194" s="2" t="inlineStr">
        <is>
          <t>Relevant</t>
        </is>
      </c>
      <c r="P194" s="2" t="n">
        <v>0</v>
      </c>
      <c r="Q194" t="inlineStr">
        <is>
          <t>C</t>
        </is>
      </c>
      <c r="S194" t="b">
        <v>0</v>
      </c>
      <c r="T194" t="inlineStr">
        <is>
          <t>The article directly covers the May-June 2011 Missouri River flooding, discussing its economic impacts on rural bankers across affected states including Missouri. There is no discussion of climate change or any causal attribution — only reporting on economic/agricultural effects and the immediate hydrological causes (heavy rains, late-melting snowpack, Army Corps reservoir releases).</t>
        </is>
      </c>
      <c r="U194" s="2">
        <f>IF(SUMPRODUCT(--ISNUMBER(SEARCH('National Domains'!$A$2:$A$48,L194)))&gt;0,"Yes","No")</f>
        <v/>
      </c>
      <c r="V194" s="2">
        <f>IF(COUNTIFS(Calibration!$A:$A,A194,Calibration!$B:$B,B194)&gt;0,"Yes","No")</f>
        <v/>
      </c>
      <c r="W194" s="4" t="inlineStr">
        <is>
          <t>Survey: Rural bankers worried about flood effects
OMAHA, Neb. — Rural bankers in 10 Midwest and Plains states worry that Missouri River flooding will hurt the region’s economy and tourism, according to a monthly survey of bankers released Thursday.
Many bankers who responded to the Rural Mainstreet survey pointed to the flood situation with concern.
“The current and potential flooding problems will certainly have an adverse economic impact on sectors of agriculture, business and on our communities along the Missouri River,” said Larry Winum, president of Glenwood State Bank in Iowa. “A sad situation for a lot of people.”
The Missouri River is rising because the U.S. Army Corps of Engineers is increasing the amount of water it releases from upstream reservoirs to make room for water brought by heavy rains and a late-melting snowpack. The river is expected to crest above flood stage in many locations by the end of June, but the water will remain high into fall.
Todd Douglas, chief executive of First National Bank in Pierre, S.D., said the prolonged flood situation will have a huge impact on tourism in much of the region.
Meanwhile, the Rural Mainstreet Index rose in June to 56.0 from last month’s 54.9. Anytime the index, which ranges from 0 to 100, is over 50, it suggests the economy will expand over the next six months.
“Even though the Rural Mainstreet economy is expanding, I expect flooding and weather-related issues to slow growth in the months ahead,” said Creighton University professor Ernie Goss, who oversees the survey. Bankers in rural parts of Colorado, Illinois, Iowa, Kansas, Minnesota, Missouri, Nebraska, North Dakota, South Dakota and Wyoming are included.
The farmland price increase slipped from May’s 75.0 to 62.0, and the farm equipment sales index fell to 63.1 from last month’s 65.9. Goss attributed the declines to a slight weakening in the farm economy, but said he didn’t think it was a bad thing.
“A significant upturn in the value of the dollar stemming from the European debt crisis could drive the dollar higher and agricultural commodity prices lower,” he said. “This would weaken farm income growth and take even more of the air from the bubbles we have been seeing in farmland and farm equipment sales.”
The home sales index dipped to 53.0 from May’s 54.3 and April’s 55.2. The retail sales index also fell, to 47.0 in June from 50.1. Goss said higher fuel prices continue to hurt sales.
The loan volume index increased to 59.0 from 55.5 in May. The checking deposit index grew to 59.7 from 58.2, while the index for certificates of deposit and other savings instruments also declined to 41.7 after hitting 44.6 in May and 48.5 in April.</t>
        </is>
      </c>
      <c r="X194" t="inlineStr">
        <is>
          <t>https://web.archive.org/web/20260620031725/https://www.cjonline.com/story/news/politics/state/2011/06/17/survey-rural-bankers-worried-about-flood-effects/16465115007/</t>
        </is>
      </c>
      <c r="Y194" t="inlineStr">
        <is>
          <t>found</t>
        </is>
      </c>
      <c r="Z194" t="n">
        <v>452</v>
      </c>
      <c r="AA194" t="inlineStr">
        <is>
          <t>cjonline.com</t>
        </is>
      </c>
      <c r="AD194" t="inlineStr">
        <is>
          <t>Unidentified</t>
        </is>
      </c>
    </row>
    <row r="195" ht="34.5" customHeight="1">
      <c r="A195" s="2" t="n">
        <v>84</v>
      </c>
      <c r="B195" s="2" t="n">
        <v>2</v>
      </c>
      <c r="C195" s="2" t="inlineStr">
        <is>
          <t>Missouri River flooding (May-June 2011)</t>
        </is>
      </c>
      <c r="D195" s="2" t="inlineStr">
        <is>
          <t>Flooding</t>
        </is>
      </c>
      <c r="E195" s="2" t="n">
        <v>20110501</v>
      </c>
      <c r="F195" s="2" t="n">
        <v>20110630</v>
      </c>
      <c r="G195" s="2" t="n">
        <v>2863.3</v>
      </c>
      <c r="H195" s="2" t="n">
        <v>2002.3</v>
      </c>
      <c r="I195" s="2" t="n">
        <v>5</v>
      </c>
      <c r="J195" s="2" t="inlineStr">
        <is>
          <t>MO</t>
        </is>
      </c>
      <c r="K195" s="2" t="inlineStr">
        <is>
          <t>11,12,13,National</t>
        </is>
      </c>
      <c r="L195" s="2" t="inlineStr">
        <is>
          <t>https://journalstar.com/news/state-and-regional/nebraska/collection_52484b33-e9a9-553c-9ac3-0d69640af888.html</t>
        </is>
      </c>
      <c r="M195" s="5" t="inlineStr">
        <is>
          <t>Gallery: Nebraska Flooding - Lincoln Journal Star</t>
        </is>
      </c>
      <c r="N195" s="5" t="inlineStr">
        <is>
          <t>Missouri River flooding June 15, 2011. Missouri River flooding June 15, 2011 ... Missouri river flooding forced residents from Big lake earlier in the week.</t>
        </is>
      </c>
      <c r="O195" s="2" t="inlineStr">
        <is>
          <t>Trash</t>
        </is>
      </c>
      <c r="P195" s="2" t="n"/>
      <c r="S195" t="b">
        <v>0</v>
      </c>
      <c r="T195" t="inlineStr">
        <is>
          <t>The article text is not a real article — it is a country selector/dropdown form element from a website, containing no journalistic content about the Missouri River flooding event or any other news topic.</t>
        </is>
      </c>
      <c r="U195" s="2">
        <f>IF(SUMPRODUCT(--ISNUMBER(SEARCH('National Domains'!$A$2:$A$48,L195)))&gt;0,"Yes","No")</f>
        <v/>
      </c>
      <c r="V195" s="2">
        <f>IF(COUNTIFS(Calibration!$A:$A,A195,Calibration!$B:$B,B195)&gt;0,"Yes","No")</f>
        <v/>
      </c>
      <c r="W195" s="4" t="inlineStr">
        <is>
          <t>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t>
        </is>
      </c>
      <c r="X195" t="inlineStr">
        <is>
          <t>https://web.archive.org/web/20260620031825/https://journalstar.com/news/state-and-regional/nebraska/collection_52484b33-e9a9-553c-9ac3-0d69640af888.html#1</t>
        </is>
      </c>
      <c r="Y195" t="inlineStr">
        <is>
          <t>found</t>
        </is>
      </c>
      <c r="Z195" t="n">
        <v>721</v>
      </c>
      <c r="AA195" t="inlineStr">
        <is>
          <t>journalstar.com</t>
        </is>
      </c>
      <c r="AD195" t="inlineStr">
        <is>
          <t>Unidentified</t>
        </is>
      </c>
    </row>
    <row r="196" ht="34.5" customHeight="1">
      <c r="A196" s="2" t="n">
        <v>84</v>
      </c>
      <c r="B196" s="2" t="n">
        <v>3</v>
      </c>
      <c r="C196" s="2" t="inlineStr">
        <is>
          <t>Missouri River flooding (May-June 2011)</t>
        </is>
      </c>
      <c r="D196" s="2" t="inlineStr">
        <is>
          <t>Flooding</t>
        </is>
      </c>
      <c r="E196" s="2" t="n">
        <v>20110501</v>
      </c>
      <c r="F196" s="2" t="n">
        <v>20110630</v>
      </c>
      <c r="G196" s="2" t="n">
        <v>2863.3</v>
      </c>
      <c r="H196" s="2" t="n">
        <v>2002.3</v>
      </c>
      <c r="I196" s="2" t="n">
        <v>5</v>
      </c>
      <c r="J196" s="2" t="inlineStr">
        <is>
          <t>MO</t>
        </is>
      </c>
      <c r="K196" s="2" t="inlineStr">
        <is>
          <t>11,12,13,National</t>
        </is>
      </c>
      <c r="L196" s="2" t="inlineStr">
        <is>
          <t>https://siouxcityjournal.com/news/local/collection_18db1dcb-e5b4-5a37-a687-149dd26c0f6c.html</t>
        </is>
      </c>
      <c r="M196" s="5" t="inlineStr">
        <is>
          <t>Tuesday aerial photos of Missouri River flooding - Sioux City Journal</t>
        </is>
      </c>
      <c r="N196" s="5" t="inlineStr">
        <is>
          <t>... Missouri River flooding is shown in an aerial photograph on June 7, 2011. ... United States of America, US Virgin Islands, United States Minor Outlying ...</t>
        </is>
      </c>
      <c r="O196" s="2" t="inlineStr">
        <is>
          <t>Trash</t>
        </is>
      </c>
      <c r="P196" s="2" t="n"/>
      <c r="S196" t="b">
        <v>0</v>
      </c>
      <c r="T196" t="inlineStr">
        <is>
          <t>The article text contains no actual article content — only a country selection dropdown list, indicating a broken/login/cookie wall page with no readable journalism about the Missouri River flooding event.</t>
        </is>
      </c>
      <c r="U196" s="2">
        <f>IF(SUMPRODUCT(--ISNUMBER(SEARCH('National Domains'!$A$2:$A$48,L196)))&gt;0,"Yes","No")</f>
        <v/>
      </c>
      <c r="V196" s="2">
        <f>IF(COUNTIFS(Calibration!$A:$A,A196,Calibration!$B:$B,B196)&gt;0,"Yes","No")</f>
        <v/>
      </c>
      <c r="W196" s="4" t="inlineStr">
        <is>
          <t>Country 
                                United States of America US Virgin Islands United States Minor Outlying Islands Canada Mexico, United Mexican States Bahamas, Commonwealth of the Cuba, Republic of Dominican Republic Haiti, Republic of Jamaica Afghanistan Albania, People's Socialist Republic of Algeria, People's Democratic Republic of American Samoa Andorra, Principality of Angola, Republic of Anguilla Antarctica (the territory South of 60 deg S) Antigua and Barbuda Argentina, Argentine Republic Armenia Aruba Australia, Commonwealth of Austria, Republic of Azerbaijan, Republic of Bahrain, Kingdom of Bangladesh, People's Republic of Barbados Belarus Belgium, Kingdom of Belize Benin, People's Republic of Bermuda Bhutan, Kingdom of Bolivia, Republic of Bosnia and Herzegovina Botswana, Republic of Bouvet Island (Bouvetoya) Brazil, Federative Republic of British Indian Ocean Territory (Chagos Archipelago) British Virgin Islands Brunei Darussalam Bulgaria, People's Republic of Burkina Faso Burundi, Republic of Cambodia, Kingdom of Cameroon, United Republic of Cape Verde, Republic of Cayman Islands Central African Republic Chad, Republic of Chile, Republic of China, People's Republic of Christmas Island Cocos (Keeling) Islands Colombia, Republic of Comoros, Union of the Congo, Democratic Republic of Congo, People's Republic of Cook Islands Costa Rica, Republic of Cote D'Ivoire, Ivory Coast, Republic of the Cyprus, Republic of Czech Republic Denmark, Kingdom of Djibouti, Republic of Dominica, Commonwealth of Ecuador, Republic of Egypt, Arab Republic of El Salvador, Republic of Equatorial Guinea, Republic of Eritrea Estonia Ethiopia Faeroe Islands Falkland Islands (Malvinas) Fiji, Republic of the Fiji Islands Finland, Republic of France, French Republic French Guiana French Polynesia French Southern Territories Gabon, Gabonese Republic Gambia, Republic of the Georgia Germany Ghana, Republic of Gibraltar Greece, Hellenic Republic Greenland Grenada Guadaloupe Guam Guatemala, Republic of Guinea, Revolutionary
People's Rep'c of Guinea-Bissau, Republic of Guyana, Republic of Heard and McDonald Islands Holy See (Vatican City State) Honduras, Republic of Hong Kong, Special Administrative Region of China Hrvatska (Croatia) Hungary, Hungarian People's Republic Iceland, Republic of India, Republic of Indonesia, Republic of Iran, Islamic Republic of Iraq, Republic of Ireland Israel, State of Italy, Italian Republic Japan Jordan, Hashemite Kingdom of Kazakhstan, Republic of Kenya, Republic of Kiribati, Republic of Korea, Democratic People's Republic of Korea, Republic of Kuwait, State of Kyrgyz Republic Lao People's Democratic Republic Latvia Lebanon, Lebanese Republic Lesotho, Kingdom of Liberia, Republic of Libyan Arab Jamahiriya Liechtenstein, Principality of Lithuania Luxembourg, Grand Duchy of Macao, Special Administrative Region of China Macedonia, the former Yugoslav Republic of Madagascar, Republic of Malawi, Republic of Malaysia Maldives, Republic of Mali, Republic of Malta, Republic of Marshall Islands Martinique Mauritania, Islamic Republic of Mauritius Mayotte Micronesia, Federated States of Moldova, Republic of Monaco, Principality of Mongolia, Mongolian People's Republic Montserrat Morocco, Kingdom of Mozambique, People's Republic of Myanmar Namibia Nauru, Republic of Nepal, Kingdom of Netherlands Antilles Netherlands, Kingdom of the New Caledonia New Zealand Nicaragua, Republic of Niger, Republic of the Nigeria, Federal Republic of Niue, Republic of Norfolk Island Northern Mariana Islands Norway, Kingdom of Oman, Sultanate of Pakistan, Islamic Republic of Palau Palestinian Territory, Occupied Panama, Republic of Papua New Guinea Paraguay, Republic of Peru, Republic of Philippines, Republic of the Pitcairn Island Poland, Polish People's Republic Portugal, Portuguese Republic Puerto Rico Qatar, State of Reunion Romania, Socialist Republic of Russian Federation Rwanda, Rwandese Republic Samoa, Independent State of San Marino, Republic of Sao Tome and Principe, Democratic Republic of Saudi Arabia, Kingdom of Senegal, Republic of Serbia and Montenegro Seychelles, Republic of Sierra Leone, Republic of Singapore, Republic of Slovakia (Slovak Republic) Slovenia Solomon Islands Somalia, Somali Republic South Africa, Republic of South Georgia and the South Sandwich Islands Spain, Spanish State Sri Lanka, Democratic Socialist Republic of St. Helena St. Kitts and Nevis St. Lucia St. Pierre and Miquelon St. Vincent and the Grenadines Sudan, Democratic Republic of the Suriname, Republic of Svalbard &amp; Jan Mayen Islands Swaziland, Kingdom of Sweden, Kingdom of Switzerland, Swiss Confederation Syrian Arab Republic Taiwan, Province of China Tajikistan Tanzania, United Republic of Thailand, Kingdom of Timor-Leste, Democratic Republic of Togo, Togolese Republic Tokelau (Tokelau Islands) Tonga, Kingdom of Trinidad and Tobago, Republic of Tunisia, Republic of Turkey, Republic of Turkmenistan Turks and Caicos Islands Tuvalu Uganda, Republic of Ukraine United Arab Emirates United Kingdom of Great Britain &amp; N. Ireland Uruguay, Eastern Republic of Uzbekistan Vanuatu Venezuela, Bolivarian Republic of Viet Nam, Socialist Republic of Wallis and Futuna Islands Western Sahara Yemen Zambia, Republic of Zimbabwe</t>
        </is>
      </c>
      <c r="X196" t="inlineStr">
        <is>
          <t>http://web.archive.org/web/20250811195920/https://siouxcityjournal.com/news/local/collection_18db1dcb-e5b4-5a37-a687-149dd26c0f6c.html</t>
        </is>
      </c>
      <c r="Y196" t="inlineStr">
        <is>
          <t>found</t>
        </is>
      </c>
      <c r="Z196" t="n">
        <v>721</v>
      </c>
      <c r="AA196" t="inlineStr">
        <is>
          <t>siouxcityjournal.com</t>
        </is>
      </c>
      <c r="AD196" t="inlineStr">
        <is>
          <t>Unidentified</t>
        </is>
      </c>
    </row>
    <row r="197" ht="34.5" customHeight="1">
      <c r="A197" s="2" t="n">
        <v>84</v>
      </c>
      <c r="B197" s="2" t="n">
        <v>4</v>
      </c>
      <c r="C197" s="2" t="inlineStr">
        <is>
          <t>Missouri River flooding (May-June 2011)</t>
        </is>
      </c>
      <c r="D197" s="2" t="inlineStr">
        <is>
          <t>Flooding</t>
        </is>
      </c>
      <c r="E197" s="2" t="n">
        <v>20110501</v>
      </c>
      <c r="F197" s="2" t="n">
        <v>20110630</v>
      </c>
      <c r="G197" s="2" t="n">
        <v>2863.3</v>
      </c>
      <c r="H197" s="2" t="n">
        <v>2002.3</v>
      </c>
      <c r="I197" s="2" t="n">
        <v>5</v>
      </c>
      <c r="J197" s="2" t="inlineStr">
        <is>
          <t>MO</t>
        </is>
      </c>
      <c r="K197" s="2" t="inlineStr">
        <is>
          <t>11,12,13,National</t>
        </is>
      </c>
      <c r="L197" s="2" t="inlineStr">
        <is>
          <t>https://www.twincities.com/2011/06/28/missouri-river-flood-disrupts-amtrak-service-between-st-paul-montana-city/</t>
        </is>
      </c>
      <c r="M197" s="5" t="inlineStr">
        <is>
          <t>Missouri River flood disrupts Amtrak service between St. Paul ...</t>
        </is>
      </c>
      <c r="N197" s="5" t="inlineStr">
        <is>
          <t>Jun 28, 2011 ... ... 2011 at 11:01 PM ... Amtrak also says Missouri River flooding will temporarily disrupt its California Zephyr service today and Thursday.</t>
        </is>
      </c>
      <c r="O197" s="2" t="n"/>
      <c r="P197" s="2" t="n"/>
      <c r="U197" s="2">
        <f>IF(SUMPRODUCT(--ISNUMBER(SEARCH('National Domains'!$A$2:$A$48,L197)))&gt;0,"Yes","No")</f>
        <v/>
      </c>
      <c r="V197" s="2">
        <f>IF(COUNTIFS(Calibration!$A:$A,A197,Calibration!$B:$B,B197)&gt;0,"Yes","No")</f>
        <v/>
      </c>
      <c r="W197" s="4" t="n"/>
      <c r="X197" t="inlineStr">
        <is>
          <t>https://web.archive.org/web/20260620031930/https://www.twincities.com/2011/06/28/missouri-river-flood-disrupts-amtrak-service-between-st-paul-montana-city/</t>
        </is>
      </c>
      <c r="Y197" t="inlineStr">
        <is>
          <t>failed</t>
        </is>
      </c>
      <c r="AA197" t="inlineStr">
        <is>
          <t>twincities.com</t>
        </is>
      </c>
      <c r="AD197" t="inlineStr">
        <is>
          <t>Unidentified</t>
        </is>
      </c>
    </row>
    <row r="198" ht="34.5" customHeight="1">
      <c r="A198" s="2" t="n">
        <v>84</v>
      </c>
      <c r="B198" s="2" t="n">
        <v>5</v>
      </c>
      <c r="C198" s="2" t="inlineStr">
        <is>
          <t>Missouri River flooding (May-June 2011)</t>
        </is>
      </c>
      <c r="D198" s="2" t="inlineStr">
        <is>
          <t>Flooding</t>
        </is>
      </c>
      <c r="E198" s="2" t="n">
        <v>20110501</v>
      </c>
      <c r="F198" s="2" t="n">
        <v>20110630</v>
      </c>
      <c r="G198" s="2" t="n">
        <v>2863.3</v>
      </c>
      <c r="H198" s="2" t="n">
        <v>2002.3</v>
      </c>
      <c r="I198" s="2" t="n">
        <v>5</v>
      </c>
      <c r="J198" s="2" t="inlineStr">
        <is>
          <t>MO</t>
        </is>
      </c>
      <c r="K198" s="2" t="inlineStr">
        <is>
          <t>11,12,13,National</t>
        </is>
      </c>
      <c r="L198" s="2" t="inlineStr">
        <is>
          <t>https://www.twincities.com/2011/06/29/two-amtrak-routes-disrupted-by-floods/</t>
        </is>
      </c>
      <c r="M198" s="5" t="inlineStr">
        <is>
          <t>Two Amtrak routes disrupted by floods – Twin Cities - Pioneer Press</t>
        </is>
      </c>
      <c r="N198" s="5" t="inlineStr">
        <is>
          <t>Jun 29, 2011 ... ... 2011 at 11:01 PM CDT | UPDATED ... Amtrak also said Missouri River flooding will temporarily disrupt its California Zephyr service today.</t>
        </is>
      </c>
      <c r="O198" s="2" t="inlineStr">
        <is>
          <t>Borderline</t>
        </is>
      </c>
      <c r="P198" s="2" t="n"/>
      <c r="S198" t="b">
        <v>0</v>
      </c>
      <c r="T198" t="inlineStr">
        <is>
          <t>The article briefly mentions Missouri River flooding disrupting Amtrak's California Zephyr near Omaha, Neb., which is geographically adjacent to but not within Missouri (MO), and the coverage is too thin (a wire brief) to confirm substantive focus on the specific Missouri River flooding event in MO. It is plausibly related but ambiguous on geography and depth.</t>
        </is>
      </c>
      <c r="U198" s="2">
        <f>IF(SUMPRODUCT(--ISNUMBER(SEARCH('National Domains'!$A$2:$A$48,L198)))&gt;0,"Yes","No")</f>
        <v/>
      </c>
      <c r="V198" s="2">
        <f>IF(COUNTIFS(Calibration!$A:$A,A198,Calibration!$B:$B,B198)&gt;0,"Yes","No")</f>
        <v/>
      </c>
      <c r="W198" s="4" t="inlineStr">
        <is>
          <t>Flooding in Plains states is disrupting two Amtrak routes.
Service on Amtrak's Empire Builder route between St. Paul and Havre, Mont., has been suspended since June 21 because of flooding along the Souris River in North Dakota.
Amtrak said trains are offering limited service east and west of those points on the Empire Builder line.
Amtrak also said Missouri River flooding will temporarily disrupt its California Zephyr service today. Amtrak said flooding in the Omaha, Neb., area has made it hard to get all the crews and railcars it needs.
Affected passengers are encouraged to call 800-USA-RAIL for updates.</t>
        </is>
      </c>
      <c r="X198" t="inlineStr">
        <is>
          <t>https://web.archive.org/web/20260620032146/https://www.twincities.com/2011/06/29/two-amtrak-routes-disrupted-by-floods/</t>
        </is>
      </c>
      <c r="Y198" t="inlineStr">
        <is>
          <t>found</t>
        </is>
      </c>
      <c r="Z198" t="n">
        <v>99</v>
      </c>
      <c r="AA198" t="inlineStr">
        <is>
          <t>twincities.com</t>
        </is>
      </c>
      <c r="AD198" t="inlineStr">
        <is>
          <t>Unidentified</t>
        </is>
      </c>
    </row>
    <row r="199" ht="34.5" customHeight="1">
      <c r="A199" s="2" t="n">
        <v>84</v>
      </c>
      <c r="B199" s="2" t="n">
        <v>6</v>
      </c>
      <c r="C199" s="2" t="inlineStr">
        <is>
          <t>Missouri River flooding (May-June 2011)</t>
        </is>
      </c>
      <c r="D199" s="2" t="inlineStr">
        <is>
          <t>Flooding</t>
        </is>
      </c>
      <c r="E199" s="2" t="n">
        <v>20110501</v>
      </c>
      <c r="F199" s="2" t="n">
        <v>20110630</v>
      </c>
      <c r="G199" s="2" t="n">
        <v>2863.3</v>
      </c>
      <c r="H199" s="2" t="n">
        <v>2002.3</v>
      </c>
      <c r="I199" s="2" t="n">
        <v>5</v>
      </c>
      <c r="J199" s="2" t="inlineStr">
        <is>
          <t>MO</t>
        </is>
      </c>
      <c r="K199" s="2" t="inlineStr">
        <is>
          <t>11,12,13,National</t>
        </is>
      </c>
      <c r="L199" s="2" t="inlineStr">
        <is>
          <t>https://www.washingtonpost.com/national/souris-river-flooding-forces-thousands-of-minot-north-dakota-residents-to-evacuate/2011/06/23/AGlPikhH_story.html</t>
        </is>
      </c>
      <c r="M199" s="5" t="inlineStr">
        <is>
          <t>Souris river flooding forces thousands of Minot, North Dakota ...</t>
        </is>
      </c>
      <c r="N199" s="5" t="inlineStr">
        <is>
          <t>Jun 23, 2011 ... From the Mississippi River to the Missouri, river flooding has been relentless in 2011. ... in the town. As AP explained: Plastic sheeting ...</t>
        </is>
      </c>
      <c r="O199" s="2" t="inlineStr">
        <is>
          <t>Trash</t>
        </is>
      </c>
      <c r="P199" s="2" t="n"/>
      <c r="S199" t="b">
        <v>0</v>
      </c>
      <c r="T199" t="inlineStr">
        <is>
          <t>The article is primarily about Souris River flooding in Minot, North Dakota — a different river system and state than the target event (Missouri River flooding in Missouri, May-June 2011). While it briefly mentions the Missouri River in passing, it does not substantively cover the Missouri River flooding event in MO.</t>
        </is>
      </c>
      <c r="U199" s="2">
        <f>IF(SUMPRODUCT(--ISNUMBER(SEARCH('National Domains'!$A$2:$A$48,L199)))&gt;0,"Yes","No")</f>
        <v/>
      </c>
      <c r="V199" s="2">
        <f>IF(COUNTIFS(Calibration!$A:$A,A199,Calibration!$B:$B,B199)&gt;0,"Yes","No")</f>
        <v/>
      </c>
      <c r="W199" s="4" t="inlineStr">
        <is>
          <t>Following the Missouri and Mississippi rivers, the less-known Souris River has become the latest to see historic flooding. As Jason Samenow reported :
From the Mississippi River to the Missouri, river flooding has been relentless in 2011. Now, the Souris River, which curls from Canada through north central North Dakota back into Canada, is reaching levels never before witnessed. The National Weather Service says the local emergency operations center has reported levees beginning to be overtopped in parts of Minot.
In response, NWS issued a flash flood warning at 9:41 central time for Minot, urging residents to “move quickly” away from evacuation zones. Eleven thousand residents have been told to leave according to reports.
On Wunderground, meteorologist/blogger Jeff Masterssaid this is a “1-in-100 to 1-in-200 year flood”, describing the following the factors which are leading to the historic river levels.
“Massive rainfall in Canada on Sunday and Monday, combined with very heavy rainfall and snow melt over North Dakota over the past month, are responsible for the record flood. The Souris River Basin near the Rafferty Dam in Saskatchewan received four to seven inches of rain Sunday into Monday. Flood heights along the Souris River near the Canadian border upstream from Minot are already almost a foot above the previous all-time highest mark, and all that water will arrive in Minot”, Masters wrote.
Thousands of residents of Minot, North Dakota raced to prepare for the impending flooding Wednesday, sandbagging houses and critical buildings in the town. As AP explained:
Plastic sheeting hung over the apartment building like a shroud, stretching from the eaves to the ground. Across it, someone had spray-painted the word “pray” and drawn a line labeled “1969” — the level where floodwaters had risen the last time the Souris River climbed out of its banks in Minot.
That line stood just 2 feet above the ground. But the water is expected to climb far higher in parts of this Air Force town over the coming days as the little-known waterway swells from rain and snowmelt. It could bring the region’s worst flooding in four decades.
As many as 10,000 people raced to evacuate Wednesday as water began spilling over Minot’s levees. The river, which begins in the Canadian province of Saskatchewan and flows for a short distance though North Dakota, was all but certain to inundate thousands of homes and businesses during the next week.
A quarter of the city’s 41,000 residents had been facing a 6 p.m. evacuation order, but emergency sirens blared at 1 p.m., warning people that the deadline had been moved up by five full hours. Before making their escape, city crews sandbagged critical structures such as the water-treatment plant, city hall and school buildings.
“I feel so bad for everybody,” said Robyn Whitlow, who lives outside the evacuation zone but was helping people load their belongings. She burst into tears when the siren went off.
Offiials have estimated that as many as 10,000 residents may have been forced to evacuate Minot. As AP reported:
The city of Minot, N.D., hasn’t given up in its battle against flooding from the rising Souris River.
Crews are working furiously to raise earthen levees higher to protect some homes nearest the river. The scene Thursday morning was a rush of trucks and Bobcats dumping and packing clay and dirt on top of levees.
Some 10,000 people have evacuated their homes, about one-fourth of Minot’s population. Water began seeping over levees on Wednesday, and the water is expected to rise faster Thursday as more water is released from upstream dams.
Parts of the city are already flooding. One trailer park is under several feet of water.
The Souris isn’t expected to crest until Sunday or Monday, and Mayor Curt Zimbelman says the city faces a “very difficult” long-term situation.
More from The Washington Post
National: Missouri governor orders state of emergency over flooding
Politics: Cantor pulls out of White House debt talks
National: One of three Arizona wildfires expected to be contained by Wednesday</t>
        </is>
      </c>
      <c r="X199" t="inlineStr">
        <is>
          <t>http://web.archive.org/web/20230606211716/https://www.washingtonpost.com/national/souris-river-flooding-forces-thousands-of-minot-north-dakota-residents-to-evacuate/2011/06/23/AGlPikhH_story.html</t>
        </is>
      </c>
      <c r="Y199" t="inlineStr">
        <is>
          <t>found</t>
        </is>
      </c>
      <c r="Z199" t="n">
        <v>667</v>
      </c>
      <c r="AA199" t="inlineStr">
        <is>
          <t>washingtonpost.com</t>
        </is>
      </c>
      <c r="AB199" t="n">
        <v>-7.01</v>
      </c>
      <c r="AC199" t="n">
        <v>-2.5</v>
      </c>
      <c r="AD199" t="inlineStr">
        <is>
          <t>Left-leaning</t>
        </is>
      </c>
    </row>
    <row r="200" ht="34.5" customHeight="1">
      <c r="A200" s="2" t="n">
        <v>84</v>
      </c>
      <c r="B200" s="2" t="n">
        <v>7</v>
      </c>
      <c r="C200" s="2" t="inlineStr">
        <is>
          <t>Missouri River flooding (May-June 2011)</t>
        </is>
      </c>
      <c r="D200" s="2" t="inlineStr">
        <is>
          <t>Flooding</t>
        </is>
      </c>
      <c r="E200" s="2" t="n">
        <v>20110501</v>
      </c>
      <c r="F200" s="2" t="n">
        <v>20110630</v>
      </c>
      <c r="G200" s="2" t="n">
        <v>2863.3</v>
      </c>
      <c r="H200" s="2" t="n">
        <v>2002.3</v>
      </c>
      <c r="I200" s="2" t="n">
        <v>5</v>
      </c>
      <c r="J200" s="2" t="inlineStr">
        <is>
          <t>MO</t>
        </is>
      </c>
      <c r="K200" s="2" t="inlineStr">
        <is>
          <t>11,12,13,National</t>
        </is>
      </c>
      <c r="L200" s="2" t="inlineStr">
        <is>
          <t>https://www.npr.org/2011/06/03/136909458/s-d-flood-waters-will-raise-when-corps-opens-dams</t>
        </is>
      </c>
      <c r="M200" s="5" t="inlineStr">
        <is>
          <t>S.D. Floodwaters Will Rise When Corps Opens Dams - NPR</t>
        </is>
      </c>
      <c r="N200" s="5" t="inlineStr">
        <is>
          <t>Jun 3, 2011 ... ... Missouri River flooding Doug Dreyer/AP hide caption. toggle caption. Doug Dreyer/AP. Water pools in the street in front of sandbagged homes in ...</t>
        </is>
      </c>
      <c r="O200" s="2" t="inlineStr">
        <is>
          <t>Relevant</t>
        </is>
      </c>
      <c r="P200" s="2" t="n">
        <v>0</v>
      </c>
      <c r="Q200" t="inlineStr">
        <is>
          <t>C</t>
        </is>
      </c>
      <c r="S200" t="b">
        <v>0</v>
      </c>
      <c r="T200" t="inlineStr">
        <is>
          <t>The article covers the Missouri River flooding in South Dakota (Pierre/Fort Pierre area) in early June 2011, consistent with the event window and geography. It is purely descriptive reporting on rising floodwaters, resident evacuations, and Army Corps dam operations — no causal attribution to climate change or any other broader factor is mentioned.</t>
        </is>
      </c>
      <c r="U200" s="2">
        <f>IF(SUMPRODUCT(--ISNUMBER(SEARCH('National Domains'!$A$2:$A$48,L200)))&gt;0,"Yes","No")</f>
        <v/>
      </c>
      <c r="V200" s="2">
        <f>IF(COUNTIFS(Calibration!$A:$A,A200,Calibration!$B:$B,B200)&gt;0,"Yes","No")</f>
        <v/>
      </c>
      <c r="W200" s="4" t="inlineStr">
        <is>
          <t>S.D. Floodwaters Will Rise When Corps Opens Dams
Floodwaters around the South Dakota capital of Pierre are rising and they're about to get much higher. The dams along the Missouri River can't hold back a massive surge of water spurred by record rains in Montana.
The Army Corps of Engineers is about to open those dams to record flows. Residents are hoping that temporary levees will keep them from losing their homes and businesses.
In this instance, there is an advantage to having a mobile home. If your neighborhood is about to flood, just pull up a truck and move the house — unless, that is, your trailer gets stuck in the mud.
The rear wheels of a mobile home are mired in a deep muck, and while the movers are using both a backhoe and a truck, this house isn't budging. The mud this trailer is stuck in is wet with Missouri River water.
"Just a few days ago the water was here, up above our knees," says Connie Cross. "We moved our furniture out, just look at me, I'm short so it was above my knees."
Cross and her neighbors at Ricketts Trailer Court in Fort Pierre have already seen high water. It receded after a temporary levee was built a few days ago. But Cross is among 2,000 residents in this area who could loose their homes if the levees fail.
Cross wants to mover her trailer out of the area, but her neighbor's stuck trailer is blocking her exit.
"I didn't have a chance to get the trailer out cause the water was already on the ground," Cross says.
Other Fort Pierre residents like Jeri Wieczorek are just hoping that this flood won't leave them homeless.
"Living out of the van right now," Wieczorek laughs. "It's very frustrating, just the unknown, I guess."
Wieczorek has stacked up about 2 feet of sandbags around her Fort Pierre home. She and her children have taken all the valuables out of the house and are looking for a place to live. They're told they may not be let back in to their home for two months while the flooding subsides.
"I'm evacuating from my house and how long do I need to be out," Wieczorek asks. "I don't know when, where I'm going for certain, you know me and the kids. And friends here in town have said that I could move in with them or stay with them for a bit."
Some who live here worry that things are about to get worse. The Army Corps is about to drastically increase the flow out of the Oahe Dam just upstream. Otherwise it would overflow. Soon the Missouri River here could see almost twice the flow it has now.
Jan Harkless is the Fire Chief in the nearby town of Blunt. He came to Pierre to help his friends fill and stack sandbags. Ten years ago his house was destroyed by flooding.
"I think people should pray for these people," Harkless says.
His eyes get watery as he looks across the rising waters of the Missouri River.
"There is going to be people, not only out of their home, they might not even have a job," Harkless says. "The destitute that's coming, I don't know. I think there is going to be some impact here that nobody has realized yet."
Back at Ricketts Trailer Court, the mobile home is still stuck in the mud and the movers are off to find a bigger tractor.
Connie Cross will have to wait a while longer before her mobile home can be moved out. Cross says if she can get her trailer moved in time, she'll put it on a bluff far above the Missouri River.
After this flood, she won't be the only one looking for higher ground.</t>
        </is>
      </c>
      <c r="X200" t="inlineStr">
        <is>
          <t>http://web.archive.org/web/20250623185447/https://www.npr.org/2011/06/03/136909458/s-d-flood-waters-will-raise-when-corps-opens-dams</t>
        </is>
      </c>
      <c r="Y200" t="inlineStr">
        <is>
          <t>found</t>
        </is>
      </c>
      <c r="Z200" t="n">
        <v>637</v>
      </c>
      <c r="AA200" t="inlineStr">
        <is>
          <t>npr.org</t>
        </is>
      </c>
      <c r="AB200" t="n">
        <v>-4.34</v>
      </c>
      <c r="AC200" t="n">
        <v>-2.5</v>
      </c>
      <c r="AD200" t="inlineStr">
        <is>
          <t>Left-leaning</t>
        </is>
      </c>
    </row>
    <row r="201" ht="34.5" customHeight="1">
      <c r="A201" s="2" t="n">
        <v>84</v>
      </c>
      <c r="B201" s="2" t="n">
        <v>8</v>
      </c>
      <c r="C201" s="2" t="inlineStr">
        <is>
          <t>Missouri River flooding (May-June 2011)</t>
        </is>
      </c>
      <c r="D201" s="2" t="inlineStr">
        <is>
          <t>Flooding</t>
        </is>
      </c>
      <c r="E201" s="2" t="n">
        <v>20110501</v>
      </c>
      <c r="F201" s="2" t="n">
        <v>20110630</v>
      </c>
      <c r="G201" s="2" t="n">
        <v>2863.3</v>
      </c>
      <c r="H201" s="2" t="n">
        <v>2002.3</v>
      </c>
      <c r="I201" s="2" t="n">
        <v>5</v>
      </c>
      <c r="J201" s="2" t="inlineStr">
        <is>
          <t>MO</t>
        </is>
      </c>
      <c r="K201" s="2" t="inlineStr">
        <is>
          <t>11,12,13,National</t>
        </is>
      </c>
      <c r="L201" s="2" t="inlineStr">
        <is>
          <t>https://www.cjonline.com/story/news/politics/state/2011/06/28/flooding-closes-roads-bridges-near-missouri-river/16464070007/</t>
        </is>
      </c>
      <c r="M201" s="5" t="inlineStr">
        <is>
          <t>Flooding closes roads, bridges near Missouri River</t>
        </is>
      </c>
      <c r="N201" s="5" t="inlineStr">
        <is>
          <t>Flooding closes roads, bridges near Missouri River ... The water has forced the closing of portions of Interstate 29 and US-136 and US-159 highways. "A ...</t>
        </is>
      </c>
      <c r="O201" s="2" t="inlineStr">
        <is>
          <t>Relevant</t>
        </is>
      </c>
      <c r="P201" s="2" t="n">
        <v>0</v>
      </c>
      <c r="Q201" t="inlineStr">
        <is>
          <t>C</t>
        </is>
      </c>
      <c r="S201" t="b">
        <v>0</v>
      </c>
      <c r="T201" t="inlineStr">
        <is>
          <t>The article directly covers the Missouri River flooding event in late June 2011, reporting on road/bridge closures, evacuations, and emergency declarations in Missouri and Kansas. There is no mention of climate change, natural variability, or any causal framing — it is pure event reporting.</t>
        </is>
      </c>
      <c r="U201" s="2">
        <f>IF(SUMPRODUCT(--ISNUMBER(SEARCH('National Domains'!$A$2:$A$48,L201)))&gt;0,"Yes","No")</f>
        <v/>
      </c>
      <c r="V201" s="2">
        <f>IF(COUNTIFS(Calibration!$A:$A,A201,Calibration!$B:$B,B201)&gt;0,"Yes","No")</f>
        <v/>
      </c>
      <c r="W201" s="4" t="inlineStr">
        <is>
          <t>Flooding closes roads, bridges near Missouri River
Rising waters along the Missouri River are forcing Kansas officials to close a portion of a state highway in northeast Kansas as communities began to voluntarily evacuate their homes.
The Kansas Division of Emergency Management said Tuesday that K-7 highway north of Sparks in Doniphan County to the Nebraska border was closed. High water over the roadway was expected to keep the highway shut down for several days.
Missouri Gov. Jay Nixon on Tuesday sent a request to President Barack Obama to declare a federal emergency because of the flooding, which has seen several communities in Andrew, Atchison, Buchanan, Hold and Platte counties evacuate residents. The water has forced the closing of portions of Interstate 29 and US-136 and US-159 highways.
"A federal emergency declaration is another important step in our work to bring every resource to bear to fight these historic floods that are impacting so much of Missouri," Nixon said in a statement.
Kansas Gov. Sam Brownback made a similar request Friday for Atchison, Doniphan, Leavenworth and Wyandotte counties.
The Missouri River has been rising for weeks because of heavy rains and snow melt along the river's headwaters, forcing the U.S. Army Corps of Engineers to open flood gates and sending water downstream at 160,000 cubic feet per second.
On Monday, residents of Elwood and Wathena in Doniphan County began leaving their homes in potential flood areas. Kansas officials were urging residents to heed the warning and get to higher ground for their own safety. The Kansas Highway Patrol began assisting Elwood police on Tuesday with law enforcement in the city.
"Floodwaters can be deceptive. It only takes 18 inches of water to float a car," said Angee Morgan, deputy director of KDEM.
The Kansas National Guard has placed approximately 200 soldiers on standby to assist with Doniphan County evacuations and security if the Missouri River reaches 28 feet and continues to rise.
Ten soldiers and two vehicles have been patrolling levees in Doniphan County since early June, and 24 more were sent there Tuesday to augment security patrols and help with evacuations as needed.
Maj. Gen. Lee Tafanelli, the state's emergency management director, said the additional troops were requested by county officials and the mayor of Elwood. The town of about 1,200 people sits on the flood plain across the river from St. Joseph, Mo., and many remember water rising several feet high in houses and other buildings during the great flood of 1993.
Also on Monday, the Missouri Department of Transportation closed a bridge over the Missouri River leading to Atchison, Kan. A small segment of highway near Winthrop, Mo., was closed around 9:30 p.m. Monday.
Roadblocks have been set up to notify drivers several miles away that they can't get across the Amelia Earhart Memorial Bridge leading into Atchison. The only other river crossings open are the US-36 highway bridge in St. Joseph, Mo., and the Centennial Bridge/K-92 highway crossing in Leavenworth.
A significant breach of an agricultural levee north of US-59 highway Monday afternoon caused water to rush into farmland and onto the highway.
Kansas and Missouri transportation agencies have posted updates on road conditions and closures on their websites ahead of the July 4 holiday weekend to alert motorists.</t>
        </is>
      </c>
      <c r="X201" t="inlineStr">
        <is>
          <t>http://web.archive.org/web/20230603145936/https://www.cjonline.com/story/news/politics/state/2011/06/28/flooding-closes-roads-bridges-near-missouri-river/16464070007/</t>
        </is>
      </c>
      <c r="Y201" t="inlineStr">
        <is>
          <t>found</t>
        </is>
      </c>
      <c r="Z201" t="n">
        <v>543</v>
      </c>
      <c r="AA201" t="inlineStr">
        <is>
          <t>cjonline.com</t>
        </is>
      </c>
      <c r="AD201" t="inlineStr">
        <is>
          <t>Unidentified</t>
        </is>
      </c>
    </row>
    <row r="202" ht="34.5" customHeight="1">
      <c r="A202" s="2" t="n">
        <v>84</v>
      </c>
      <c r="B202" s="2" t="n">
        <v>9</v>
      </c>
      <c r="C202" s="2" t="inlineStr">
        <is>
          <t>Missouri River flooding (May-June 2011)</t>
        </is>
      </c>
      <c r="D202" s="2" t="inlineStr">
        <is>
          <t>Flooding</t>
        </is>
      </c>
      <c r="E202" s="2" t="n">
        <v>20110501</v>
      </c>
      <c r="F202" s="2" t="n">
        <v>20110630</v>
      </c>
      <c r="G202" s="2" t="n">
        <v>2863.3</v>
      </c>
      <c r="H202" s="2" t="n">
        <v>2002.3</v>
      </c>
      <c r="I202" s="2" t="n">
        <v>5</v>
      </c>
      <c r="J202" s="2" t="inlineStr">
        <is>
          <t>MO</t>
        </is>
      </c>
      <c r="K202" s="2" t="inlineStr">
        <is>
          <t>11,12,13,National</t>
        </is>
      </c>
      <c r="L202" s="2" t="inlineStr">
        <is>
          <t>https://bismarcktribune.com/news/state-and-regional/as-missouri-river-enters-flood-stage-officials-confident-levees-will-hold/article_160d4bba-8d71-11e0-a92e-001cc4c03286.html</t>
        </is>
      </c>
      <c r="M202" s="5" t="inlineStr">
        <is>
          <t>As Missouri River enters flood stage, officials confident levees will hold</t>
        </is>
      </c>
      <c r="N202" s="5" t="inlineStr">
        <is>
          <t>Jun 3, 2011 ... United States of America, US Virgin Islands, United States Minor Outlying Islands, Canada, Mexico, United Mexican States, Bahamas, Commonwealth ...</t>
        </is>
      </c>
      <c r="O202" s="2" t="inlineStr">
        <is>
          <t>Trash</t>
        </is>
      </c>
      <c r="P202" s="2" t="n"/>
      <c r="S202" t="b">
        <v>0</v>
      </c>
      <c r="T202" t="inlineStr">
        <is>
          <t>The article covers Missouri River flooding in the Bismarck-Mandan area of North Dakota, not Missouri. The affected state in the disaster metadata is MO, and the event window is May–June 2011; while the date and river name match, the geography is entirely wrong (North Dakota, not Missouri).</t>
        </is>
      </c>
      <c r="U202" s="2">
        <f>IF(SUMPRODUCT(--ISNUMBER(SEARCH('National Domains'!$A$2:$A$48,L202)))&gt;0,"Yes","No")</f>
        <v/>
      </c>
      <c r="V202" s="2">
        <f>IF(COUNTIFS(Calibration!$A:$A,A202,Calibration!$B:$B,B202)&gt;0,"Yes","No")</f>
        <v/>
      </c>
      <c r="W202" s="4" t="inlineStr">
        <is>
          <t>Area homeowner Nancy Simmons shows Senator Kent Conrad, left, areas where high water is affecting homes in southeast Mandan during a flood tour on 6-2 afternoon. In the background a floodwall is being constructed to block the inlet into the Lakewood development. Standing in back are Mandan mayor Tim Helbling, left, and Col. Robert Ruch, Omaha District Corps of Engineers Commander.
TOM STROMME/Tribune
Members of the North Dakota National Guard place sandbags as weights on plastic sheets covering the Hesco barrier wall on the bayside of Marina Bay in southeast Mandan on 6-2 afternoon.
TOM STROMME/Tribune
A tractor powered pump is ready to lower the rising water in the residential area in the vicinity of the Bismarck Expressway on the Mandan side of Liberty Memorial Bridge.
TOM STROMME/Tribune
The harbor inlet at Marina Bay is now filled in with a high floodwall protecting the residential area in southeast Mandan. In the background is the Bismarck Expressway bridge.
The Missouri River tipped over Bismarck's 16-foot flood stage on
Thursday, according to the Army Corps of Engineers. Bismarck-Mandan
officials say they are confident their levee systems will hold
against 20.6 feet of water plus a foot above.
kAmpE d A]&gt;] %9FCD52J[ E96 C:G6C H2D 2E `e]bh 766E]k^Am
Area homeowner Nancy Simmons shows Senator Kent Conrad, left, areas where high water is affecting homes in southeast Mandan during a flood tour on 6-2 afternoon. In the background a floodwall is being constructed to block the inlet into the Lakewood development. Standing in back are Mandan mayor Tim Helbling, left, and Col. Robert Ruch, Omaha District Corps of Engineers Commander.
Members of the North Dakota National Guard place sandbags as weights on plastic sheets covering the Hesco barrier wall on the bayside of Marina Bay in southeast Mandan on 6-2 afternoon.
A tractor powered pump is ready to lower the rising water in the residential area in the vicinity of the Bismarck Expressway on the Mandan side of Liberty Memorial Bridge.
The harbor inlet at Marina Bay is now filled in with a high floodwall protecting the residential area in southeast Mandan. In the background is the Bismarck Expressway bridge.</t>
        </is>
      </c>
      <c r="X202" t="inlineStr">
        <is>
          <t>https://web.archive.org/web/20260620035640/https://bismarcktribune.com/news/state-and-regional/as-missouri-river-enters-flood-stage-officials-confident-levees-will-hold/article_160d4bba-8d71-11e0-a92e-001cc4c03286.html</t>
        </is>
      </c>
      <c r="Y202" t="inlineStr">
        <is>
          <t>found</t>
        </is>
      </c>
      <c r="Z202" t="n">
        <v>356</v>
      </c>
      <c r="AA202" t="inlineStr">
        <is>
          <t>bismarcktribune.com</t>
        </is>
      </c>
      <c r="AD202" t="inlineStr">
        <is>
          <t>Unidentified</t>
        </is>
      </c>
    </row>
    <row r="203" ht="34.5" customHeight="1">
      <c r="A203" s="2" t="n">
        <v>84</v>
      </c>
      <c r="B203" s="2" t="n">
        <v>10</v>
      </c>
      <c r="C203" s="2" t="inlineStr">
        <is>
          <t>Missouri River flooding (May-June 2011)</t>
        </is>
      </c>
      <c r="D203" s="2" t="inlineStr">
        <is>
          <t>Flooding</t>
        </is>
      </c>
      <c r="E203" s="2" t="n">
        <v>20110501</v>
      </c>
      <c r="F203" s="2" t="n">
        <v>20110630</v>
      </c>
      <c r="G203" s="2" t="n">
        <v>2863.3</v>
      </c>
      <c r="H203" s="2" t="n">
        <v>2002.3</v>
      </c>
      <c r="I203" s="2" t="n">
        <v>5</v>
      </c>
      <c r="J203" s="2" t="inlineStr">
        <is>
          <t>MO</t>
        </is>
      </c>
      <c r="K203" s="2" t="inlineStr">
        <is>
          <t>11,12,13,National</t>
        </is>
      </c>
      <c r="L203" s="2" t="inlineStr">
        <is>
          <t>https://www.fultonsun.com/news/2011/jun/21/corps-may-dump-more-water-rains-create-flooding-ha/</t>
        </is>
      </c>
      <c r="M203" s="5" t="inlineStr">
        <is>
          <t>Corps may dump more water - rains create flooding hazards on ...</t>
        </is>
      </c>
      <c r="N203" s="5" t="inlineStr">
        <is>
          <t>Jun 21, 2011 ... Corps may dump more water - rains create flooding hazards on Missouri River. June 21, 2011 | Updated June 21, 2011 ... Add a lot of rain in the ...</t>
        </is>
      </c>
      <c r="O203" s="2" t="inlineStr">
        <is>
          <t>Relevant</t>
        </is>
      </c>
      <c r="P203" s="2" t="n">
        <v>0</v>
      </c>
      <c r="Q203" t="inlineStr">
        <is>
          <t>C</t>
        </is>
      </c>
      <c r="S203" t="b">
        <v>0</v>
      </c>
      <c r="T203" t="inlineStr">
        <is>
          <t>The article directly covers the May-June 2011 Missouri River flooding event, reporting on Army Corps of Engineers briefings about record water releases and flood risk in Jefferson City, MO. There is no mention of climate change or any broader causal framing — coverage is purely operational/event-focused.</t>
        </is>
      </c>
      <c r="U203" s="2">
        <f>IF(SUMPRODUCT(--ISNUMBER(SEARCH('National Domains'!$A$2:$A$48,L203)))&gt;0,"Yes","No")</f>
        <v/>
      </c>
      <c r="V203" s="2">
        <f>IF(COUNTIFS(Calibration!$A:$A,A203,Calibration!$B:$B,B203)&gt;0,"Yes","No")</f>
        <v/>
      </c>
      <c r="W203" s="4" t="inlineStr">
        <is>
          <t>Tuesday, June 21, 2011
Continuing rains in Montana and the Dakotas — on top of an already record-level snowpack this past winter — means the U.S. Army Corps of Engineers may have to release even more water through the Upper Missouri River dams before the year is over, Brig. Gen. John McMahon said during a Jefferson City meeting Monday morning.
The Corps, charged by Congress with managing the Missouri River for flood control purposes and other uses, already is releasing water from the Gavins Point Dam at a record 150,000 cubic-feet-persecond (cfs), and expects to keep that release rate going at least through August.
At that 150,000-cfs rate, the Corps predicts the water could rise to around 27 feet at Jefferson City — four feet over flood stage.
Add a lot of rain in the Missouri River Basin system, and the engineers say there could be as much as 35 feet of flooding — 12 feet above flood stage and the second-highest flood onrecord at Jefferson City.
“We have a very dangerous situation on our hands,” McMahon said during the meeting with U.S. Reps. Vicky Hartzler, R-Harrisonville, and Blaine Luetkemeyer, R-St. Elizabeth, Jefferson City and Cole County government officials, representatives of several Mid-Missouri levee districts and a number of area farmers.
“On May 1, we were forecasting a high snowpack, and were creating space in the reservoirs to hold the snow runoff.”
But at that point, the engineering models said it wasn’t too big for the system of six Missouri River dams and reservoirs to handle, McMahon explained, even though the snowpack was deeper than usual.
Until mid-May, that is, when “we had a year’s worth of rain” in about two weeks in eastern Montana, North and South Dakota and Wyoming.
“That basically took all of our flexibility away,” McMahon said, leading to the current plans to release record amounts of water throughout the Missouri River system — for most of the rest of this year.
Adding to the Corps’ problem is geography, he said, since there are no flood control devices available on the Missouri River between the Gavins Point Dam at Yankton, S.D., and the river’s mouth at St. Charles.
And because there are so many variables, McMahon said he couldn’t predict how higher release-levels might affect flood levels along the lower Missouri Basin.
“The greatest threat I see is the very unpredictable rain that could materialize” anywhere downstream from Gavins Point, either along the Missouri itself, or along one of the numerous tributaries — like the Gasconade, Osage, Grand or Kansas Rivers, among others — that feed water into the Missouri, McMahon told the officials’ meeting at Jefferson City’s City Hall.
Comments
Use the comment form below to begin a discussion about this content.</t>
        </is>
      </c>
      <c r="X203" t="inlineStr">
        <is>
          <t>http://web.archive.org/web/20120203043235/http://www.fultonsun.com:80/news/2011/jun/21/corps-may-dump-more-water-rains-create-flooding-ha/</t>
        </is>
      </c>
      <c r="Y203" t="inlineStr">
        <is>
          <t>found</t>
        </is>
      </c>
      <c r="Z203" t="n">
        <v>457</v>
      </c>
      <c r="AA203" t="inlineStr">
        <is>
          <t>fultonsun.com</t>
        </is>
      </c>
      <c r="AD203" t="inlineStr">
        <is>
          <t>Unidentified</t>
        </is>
      </c>
    </row>
    <row r="204" ht="34.5" customHeight="1">
      <c r="A204" s="2" t="n">
        <v>84</v>
      </c>
      <c r="B204" s="2" t="n">
        <v>11</v>
      </c>
      <c r="C204" s="2" t="inlineStr">
        <is>
          <t>Missouri River flooding (May-June 2011)</t>
        </is>
      </c>
      <c r="D204" s="2" t="inlineStr">
        <is>
          <t>Flooding</t>
        </is>
      </c>
      <c r="E204" s="2" t="n">
        <v>20110501</v>
      </c>
      <c r="F204" s="2" t="n">
        <v>20110630</v>
      </c>
      <c r="G204" s="2" t="n">
        <v>2863.3</v>
      </c>
      <c r="H204" s="2" t="n">
        <v>2002.3</v>
      </c>
      <c r="I204" s="2" t="n">
        <v>5</v>
      </c>
      <c r="J204" s="2" t="inlineStr">
        <is>
          <t>MO</t>
        </is>
      </c>
      <c r="K204" s="2" t="inlineStr">
        <is>
          <t>11,12,13,National</t>
        </is>
      </c>
      <c r="L204" s="2" t="inlineStr">
        <is>
          <t>https://www.grandforksherald.com/newsmd/bismarck-mandan-ready-for-higher-missouri</t>
        </is>
      </c>
      <c r="M204" s="5" t="inlineStr">
        <is>
          <t>Bismarck-Mandan ready for higher Missouri - Grand Forks Herald ...</t>
        </is>
      </c>
      <c r="N204" s="5" t="inlineStr">
        <is>
          <t>Jun 1, 2011 ... BISMARCK -- Flood operations in the Bismarck ... The North Dakota State University ... 2011 FLOODBISMARCK. What To Read Next. An ...</t>
        </is>
      </c>
      <c r="O204" s="2" t="inlineStr">
        <is>
          <t>Borderline</t>
        </is>
      </c>
      <c r="P204" s="2" t="n"/>
      <c r="S204" t="b">
        <v>0</v>
      </c>
      <c r="T204" t="inlineStr">
        <is>
          <t>The article covers Missouri River flooding from Garrison Dam releases in North Dakota (Bismarck-Mandan area), which is geographically upstream of Missouri and temporally consistent with the May-June 2011 event window. However, the disaster metadata specifies Missouri (MO) as the affected state, and this article focuses entirely on North Dakota flood operations, making it an ambiguous match for the specific NOAA-documented event.</t>
        </is>
      </c>
      <c r="U204" s="2">
        <f>IF(SUMPRODUCT(--ISNUMBER(SEARCH('National Domains'!$A$2:$A$48,L204)))&gt;0,"Yes","No")</f>
        <v/>
      </c>
      <c r="V204" s="2">
        <f>IF(COUNTIFS(Calibration!$A:$A,A204,Calibration!$B:$B,B204)&gt;0,"Yes","No")</f>
        <v/>
      </c>
      <c r="W204" s="4" t="inlineStr">
        <is>
          <t>BISMARCK -- Flood operations in the Bismarck-Mandan area are "going very well," Gov. Jack Dalrymple said Wednesday.
"I think the organization has gotten better every day, and (I'm) very pleased to see the amount of property that it appears we will be able to protect in this area," he said during a news conference about the fight against the rising Missouri River.
ADVERTISEMENT
North Dakota's Garrison Dam opened its emergency spillway gates for the first time Wednesday. The gates were then temporarily closed because a routine inspection identified a water spray on the spillway apron. Officials said it was a minor surface deterioration that probably happened as a result of natural freezing and thawing action on the apron over time.
"I made the decision to keep the spillway gates closed until the deterioration is evaluated since the continued force of spillway releases could further wear down the area," said Col. Robert Ruch, the commander for the Omaha District of the U.S. Army Corps of Engineers.
Corps project manager Todd Lindquist said the gates are being used because Lake Sakakawea has almost reached its water storage limit.
The gates have never been used to dump water out of Lake Sakakawea since the dam began operating in the 1950s. Lindquist said the release will be controlled by opening the gates by about a foot. There are 28 gates and they'll be opened in groups of seven.
Water releases from the Garrison Dam are scheduled to rise to 120,000 cubic feet per second on Sunday. On Wednesday, the river was just below flood stage.
There are about 1,900 soldiers and airmen on state active duty helping with the flood fights in North Dakota, said Adjutant General David Sprynczynatyk. About 1,300 are in Bismarck-Mandan, down from a high of 1,700, because the communities have done well in preparing for the flood crest, he said.
This allowed the National Guard to move soldiers to assist with the flood fight in Minot, where the Souris River is expected to crest Thursday.
ADVERTISEMENT
"Things are going as well as can be expected up there," Sprynczynatyk said.
On Tuesday, Minnesota Gov. Mark Dayton signed an emergency executive order to help North Dakota in its flood fight. It authorizes the Minnesota adjutant general to order to active duty any military personnel or equipment needed to help battle floods in central and western North Dakota.
Sprynczynatyk said Wednesday that North Dakota officials will call for them if needed, but have not done so yet.
Sen. Kent Conrad, D-N.D., said dikes in Bismarck-Mandan are being inspected. Discussions with the Federal Emergency Management Agency continue, he said.
Lindquist said levee construction is progressing well, and he anticipates having those structures in place by the end of the week.
Officials are still seeking sandbag volunteers. Residents from Jamestown, Carrington and Hazen were among those in Bismarck on Wednesday offering help.
First lady Betsy Dalrymple thanked the flood volunteers for their service. She encouraged parents to talk to their children about the flood and the changes it may mean for their family.
ADVERTISEMENT
"This is a very stressful time for many families who have been evacuated or are impacted by the flooding," she said in a statement. "It's important to take time and explain to children the changes that are happening and reassure them they will be safe."
The North Dakota State University Extension Service has information available at local shelters to help parents start conversations with their children about the implications of flooding, a news release said. They also provide guide materials regarding what to bring for children in the event of evacuation.
The Associated Press contributed to this report
Finneman is a multimedia reporter for Forum Communications Co., which owns the Herald.
VIDEO: Aerial images Wednesday of Garrison Dam and its spillway
The video, recorded Wednesday and posted on YouTube, was taken from a North Dakota National Guard OH-58 Kiowa helicopter. Wednesday marked the first day the emergency spillway was opened in the dam's history.
"When all 28 gates are open by tomorrow night, 30,000 cubic feet per second (cfs) of water will be coming through them," a video caption reads. "Current overall dam release is 92,500 cfs and it's expected to eventually reach 150,000 cfs, sending a massive amount of water down the Missouri River and putting numerous homes and businesses at risk along the way."
ADVERTISEMENT
More than 1,300 Guard soldiers and airmen are working in Bismarck and Mandan to help prepare for the river's rise.
The video was taken by Sgt. Brett Miller, North Dakota National Guard Visual Information.</t>
        </is>
      </c>
      <c r="X204" t="inlineStr">
        <is>
          <t>https://web.archive.org/web/20260620035729/https://www.grandforksherald.com/newsmd/bismarck-mandan-ready-for-higher-missouri</t>
        </is>
      </c>
      <c r="Y204" t="inlineStr">
        <is>
          <t>found</t>
        </is>
      </c>
      <c r="Z204" t="n">
        <v>760</v>
      </c>
      <c r="AA204" t="inlineStr">
        <is>
          <t>grandforksherald.com</t>
        </is>
      </c>
      <c r="AD204" t="inlineStr">
        <is>
          <t>Unidentified</t>
        </is>
      </c>
    </row>
    <row r="205" ht="34.5" customHeight="1">
      <c r="A205" s="2" t="n">
        <v>84</v>
      </c>
      <c r="B205" s="2" t="n">
        <v>12</v>
      </c>
      <c r="C205" s="2" t="inlineStr">
        <is>
          <t>Missouri River flooding (May-June 2011)</t>
        </is>
      </c>
      <c r="D205" s="2" t="inlineStr">
        <is>
          <t>Flooding</t>
        </is>
      </c>
      <c r="E205" s="2" t="n">
        <v>20110501</v>
      </c>
      <c r="F205" s="2" t="n">
        <v>20110630</v>
      </c>
      <c r="G205" s="2" t="n">
        <v>2863.3</v>
      </c>
      <c r="H205" s="2" t="n">
        <v>2002.3</v>
      </c>
      <c r="I205" s="2" t="n">
        <v>5</v>
      </c>
      <c r="J205" s="2" t="inlineStr">
        <is>
          <t>MO</t>
        </is>
      </c>
      <c r="K205" s="2" t="inlineStr">
        <is>
          <t>11,12,13,National</t>
        </is>
      </c>
      <c r="L205" s="2" t="inlineStr">
        <is>
          <t>https://www.grandforksherald.com/newsmd/minot-flood-river-to-remain-high-minot-issues-boil-order-for-drinking-water</t>
        </is>
      </c>
      <c r="M205" s="5" t="inlineStr">
        <is>
          <t>MINOT FLOOD: River to remain high; Minot issues 'boil' order for ...</t>
        </is>
      </c>
      <c r="N205" s="5" t="inlineStr">
        <is>
          <t>Jun 25, 2011 ... ... of the Broadway bridge in Minot, ND on June 25, 2011. ... flooding on the Missouri ... It's true that the United States did pay for part of the ...</t>
        </is>
      </c>
      <c r="O205" s="2" t="inlineStr">
        <is>
          <t>Trash</t>
        </is>
      </c>
      <c r="P205" s="2" t="n"/>
      <c r="S205" t="b">
        <v>0</v>
      </c>
      <c r="T205" t="inlineStr">
        <is>
          <t>This article is about the Souris River flooding in Minot, North Dakota, not the Missouri River flooding in Missouri (May-June 2011). The geography and river system are entirely wrong for the target disaster event.</t>
        </is>
      </c>
      <c r="U205" s="2">
        <f>IF(SUMPRODUCT(--ISNUMBER(SEARCH('National Domains'!$A$2:$A$48,L205)))&gt;0,"Yes","No")</f>
        <v/>
      </c>
      <c r="V205" s="2">
        <f>IF(COUNTIFS(Calibration!$A:$A,A205,Calibration!$B:$B,B205)&gt;0,"Yes","No")</f>
        <v/>
      </c>
      <c r="W205" s="4" t="inlineStr">
        <is>
          <t>MINOT -- When Mayor Curt Zimbelman told a press conference Saturday afternoon that the Souris River is projected to crest at 1,561.8 feet overnight, applause immediately broke out.
It's yet another significant reduction in the crest projection. Earlier Saturday morning, the National Weather Service had projected the crest to be more than a 1½-higher. The day before, its crest projection was more than 2½ feet higher.
ADVERTISEMENT
Zimbelman said he understands the water is moving a lot faster than expected. And, he said, reservoirs in Canada are now able to take on more water and the reservoir at Lake Darling, just upstream from Minot, will be able to reduce the flow of water from 25,000 cubic feet per second to 24,000 cfs.
The jubilation of Minot officials at the press conference was tempered by some less than stellar news.
The city's drinking water may have been contaminated with river water, which impacts not just Minot but surrounding communities, including Minot Air Force Base, that depend on the city's water treatment system, according to Jim Heckman, environmental health director for First District Health Unit here. He advised residents to boil their water before drinking to kill harmful microorganisms. He also said they should not brush their teeth or wash dishes or make ice with the water.
Also, the Broadway Street Bridge won't reopen to the public anytime soon, according to the Zimbelman. Only emergency vehicles are using the crossing. The bridge is the only connection between the northern and southern halves of Minot that's actually inside the city. The alternative is the U.S. Highway 83 bypass, a circuitous and restrictively narrow route around Minot.
Zimbelman said it's necessary because the faster velocity of the water means it's also eroding the clay levees faster on the approach to the bridge, and he doesn't want a lot of vehicles on the bridge if clay-hauling dump trucks need to get in there in an emergency.
Prolonged danger
That danger holds true throughout the city wherever there are temporary clay levees.
ADVERTISEMENT
"We are now at the highest level of risk that we have been at during this fight," Zimbelman said, "and we will continue to be at this high risk level for the next several days."
When he was saying that, the weather service was predicting the crest would endure for about 12 hours Sunday before river levels begin to drop gradually. But a thunderstorm over the Minot region threatened to change that projection.
The inch-or-so of rain that fell over the Souris River basin Saturday evening would prolong the crest, according to Joshua Scheck, the science and operations officer at the weather service's Bismarck office. But, mercifully, the rain isn't expected to raise the crest. In other words, the crest will be leaving Minot about the time the rainwater gets there from around the basin.
Preparedness
Until the river level drops, a key task for those in the flood fight will be to watch levees for weaknesses and reinforce them immediately.
A key area they're watching is the pedestrian bridge near the Broadway Bridge that threatens to come loose and run into a levee downstream, according to Maj. Gen. David Sprynczynatyk, the North Dakota National Guard's adjutant general. Guardsmen have tied the bridge to a tank recovery vehicle and a couple of bulldozers so if it does come loose, they can pull it ashore.
Removing it now may cause it to damage the levees, but it and debris could cause eddies in the current that accelerate erosion, he said. So, the clay levees there have been reinforced with large stones, forming a temporary riprap.
ADVERTISEMENT
Trinity Health, the area's hospital, is already planning for the worst-case scenario should floodwaters swamp the approaches to the Broadway Street Bridge, effectively cutting Minot in two.
The hospital is on higher ground on the city's south side and Vice President Randy Schwan said it has relocated some ambulances to the north side and opened a mini-emergency room at an elementary school there. He said patients would be airlifted to the hospital if necessary.
Nursing home residents evacuated weeks ago are still distributed throughout the state, he said, so there are fewer patients to evacuate if the hospital itself were forced to close. Trinity has arranged for buses and ambulances from around the state for that purpose, he said.
FEMA says yes
Even as the city prepares for the crest, many are already thinking ahead to the recovery period.
The Federal Emergency Management Agency and the state will open disaster recovery centers at the City Auditorium and Minot State University's dome, Gov. Jack Dalrymple said.
On Friday night he learned that, after a lot of pleading from the state and its congressional delegation, FEMA would provide individual assistance to all of Ward County. This means both help with finding semi-permanent housing, such as trailers, and financial aid. FEMA typically assists local governments not individuals. Burleigh County, afflicted by flooding on the Missouri River, would also get individual assistance.
ADVERTISEMENT
Willie Nunn, FEMA's top official on the scene, urged flood victims to register with the agency using the agency's (800) 621-FEMA hotline. Only 410 of the 11,000 evacuees in Minot have registered so far, he said.
On Friday, he reminded flood victims that FEMA financial aid was not meant to make them whole. The most that any individual's received is $31,000, with the average aid amounting to about $7,000 to $8,000.
Reservoirs
Thinking even further ahead, the press peppered officials with questions about the system of flood-control reservoirs that had failed to protect the Souris River valley.
Three of the reservoirs are in Canada, controlled by officials there, and one is in North Dakota at Lake Darling, controlled by the U.S. Army Corps of Engineers during flooding. Water dumped from the Canadian reservoirs has contributed to the flood woes, in addition to heavy rains in Saskatchewan.
Zimbelman said the Canadians have been good partners, but their dams were full and they had to release. He noted that all this floodwater will head back to Canada with the Souris River.
More questions about the potential culpability of the Canadians prompted a history lesson from Sprynczynatyk. It's true that the United States did pay for part of the Canadian reservoirs, he said, but it was only after the Canadians had decided to build them to provide hydropower. Americans wanted to add to the reservoirs so they could also serve to restrain floodwaters.
ADVERTISEMENT
In other words, the reservoirs were never meant to sit empty to provide flood control for the United States. These things were all agreed to in an operating plan and that plan was followed during this flood, Sprynczynatyk said.
Other questions followed.
How about if the United States pays to buy more reservoir space?
There was no answer to that question.
Jean Schempp, the owner of several area radio stations whose own home has flooded, asked the general: Will Minot see the same flood next year?
"There's no way of knowing," he said. "There's absolutely no way.</t>
        </is>
      </c>
      <c r="X205" t="inlineStr">
        <is>
          <t>https://web.archive.org/web/20260620035944/https://www.grandforksherald.com/newsmd/minot-flood-river-to-remain-high-minot-issues-boil-order-for-drinking-water</t>
        </is>
      </c>
      <c r="Y205" t="inlineStr">
        <is>
          <t>found</t>
        </is>
      </c>
      <c r="Z205" t="n">
        <v>1169</v>
      </c>
      <c r="AA205" t="inlineStr">
        <is>
          <t>grandforksherald.com</t>
        </is>
      </c>
      <c r="AD205" t="inlineStr">
        <is>
          <t>Unidentified</t>
        </is>
      </c>
    </row>
    <row r="206" ht="23.25" customHeight="1">
      <c r="A206" s="2" t="n">
        <v>84</v>
      </c>
      <c r="B206" s="2" t="n">
        <v>13</v>
      </c>
      <c r="C206" s="2" t="inlineStr">
        <is>
          <t>Missouri River flooding (May-June 2011)</t>
        </is>
      </c>
      <c r="D206" s="2" t="inlineStr">
        <is>
          <t>Flooding</t>
        </is>
      </c>
      <c r="E206" s="2" t="n">
        <v>20110501</v>
      </c>
      <c r="F206" s="2" t="n">
        <v>20110630</v>
      </c>
      <c r="G206" s="2" t="n">
        <v>2863.3</v>
      </c>
      <c r="H206" s="2" t="n">
        <v>2002.3</v>
      </c>
      <c r="I206" s="2" t="n">
        <v>5</v>
      </c>
      <c r="J206" s="2" t="inlineStr">
        <is>
          <t>MO</t>
        </is>
      </c>
      <c r="K206" s="2" t="inlineStr">
        <is>
          <t>11,12,13,National</t>
        </is>
      </c>
      <c r="L206" s="2" t="inlineStr">
        <is>
          <t>https://www.twincities.com/2011/05/02/demolition-of-missouri-levee-eases-mississippi-river-flood-threat-to-illinois-town/</t>
        </is>
      </c>
      <c r="M206" s="5" t="inlineStr">
        <is>
          <t>Demolition of Missouri levee eases Mississippi River flood threat to ...</t>
        </is>
      </c>
      <c r="N206" s="5" t="inlineStr">
        <is>
          <t>May 2, 2011 ... ... Part of the 130,000 acres of farmland flooded by an intentional break in the Birds Point levee is seen Tuesday, May 3, 2011 ...</t>
        </is>
      </c>
      <c r="O206" s="2" t="inlineStr">
        <is>
          <t>Relevant</t>
        </is>
      </c>
      <c r="P206" s="2" t="n">
        <v>0</v>
      </c>
      <c r="Q206" t="inlineStr">
        <is>
          <t>C</t>
        </is>
      </c>
      <c r="S206" t="b">
        <v>0</v>
      </c>
      <c r="T206" t="inlineStr">
        <is>
          <t>The article covers the May 2011 Mississippi/Missouri River flooding event, including the Birds Point levee demolition in Missouri, which falls within the event window. There is no mention of climate change, global warming, or any causal attribution — only pure event reporting on impacts, damages, response, and downstream flood forecasts.</t>
        </is>
      </c>
      <c r="U206" s="2">
        <f>IF(SUMPRODUCT(--ISNUMBER(SEARCH('National Domains'!$A$2:$A$48,L206)))&gt;0,"Yes","No")</f>
        <v/>
      </c>
      <c r="V206" s="2">
        <f>IF(COUNTIFS(Calibration!$A:$A,A206,Calibration!$B:$B,B206)&gt;0,"Yes","No")</f>
        <v/>
      </c>
      <c r="W206" s="4" t="inlineStr">
        <is>
          <t>WYATT, Mo. — The dramatic, late-night demolition of a huge earthen levee sent chocolate-colored floodwaters pouring onto thousands of acres of Missouri farmland Tuesday, easing the threat to a tiny Illinois town being menaced by the Mississippi River.
But the blast near Cairo, Ill., did nothing to ease the risk of more trouble downstream, where the mighty river is expected to rise to its highest levels since the 1920s in some parts of Tennessee, Mississippi and Louisiana.
“We’re making a lot of unfortunate history here in Mississippi in April and May,” said Jeff Rent, a spokesman for the Mississippi Emergency Management Agency. “We had the historic tornados, and now this could be a historic event.”
The Army Corps of Engineers was considering making similar use of other “floodways” — enormous basins surrounded by giant levees that can be opened to divert floodwaters.
A staccato series of explosions lit up the night sky Monday over the Mississippi with orange flashes and opened a massive hole in the Birds Point levee. A wall of water up to 15 feet high swiftly filled corn, soybean and wheat fields in southeast Missouri.
Upstream at Cairo, which sits precariously at the confluence of the swollen Mississippi and Ohio rivers, preliminary readings suggested the explosion worked.
But across the river, clearing skies gave a heartbreaking view of the inundation triggered by the demolition. The torrent swamped an estimated 200 square miles, washing away crop prospects for this year and damaging or destroying as many as 100 homes.
A group of 25 farmers sued the federal government Tuesday, arguing that their land had been taken without adequate compensation.
At a spot along the Birds Point levee, 56-year-old Ray Presson looked through binoculars to see just how high the water stood at his 101-year-old home and the 2,400 acres he farms around it. Presson is staying with a cousin in nearby Charleston, and he’s not sure when, or if, he’ll get to go home.
“It could be three weeks. It could be two months,” he said. “The government’s not giving us any kind of timetable.”
Agriculture Secretary Tom Vilsack said farmers who had crop insurance will be eligible for government reimbursements if their land was flooded.
Other forms of help will be available for livestock producers and tree farmers under the same programs designed for natural disasters. People who lost homes may also be eligible for rural housing loans.
Missouri Gov. Jay Nixon, who stood behind the state’s failed legal fight to stop the destruction of the levee , said state leaders would do everything “within our power to make sure the levee is rebuilt and those fields, the most fertile fields in the heartland, are put back in production.”
By blowing the levee, the corps hoped to reduce the river level at Cairo and ease pressure on the floodwall protecting the town. As of Tuesday afternoon, the Mississippi had receded to 60.2 feet and continued to fall, a day after a record crest.
“Things look slightly better, but we’re not out of the woods,” Police Chief Gary Hankins said while driving his patrol car past jail inmates assigned to fill sandbags outside an auto-parts store.
But if Cairo and other spots were dodging disaster, ominous flooding forecasts were raising alarm from southeast Missouri to Louisiana and Mississippi.
In Missouri, the town of Caruthersville was bracing for a crest of 49.7 feet later this week. The flood wall protecting the town can hold back up to 50 feet, but a sustained crest will pressure the wall. Workers have been fortifying the concrete and earthen barrier with thousands of sand bags.
Memphis could see a near-record crest of 48 feet on May 10, just inches lower than the record of 48.7 feet in 1937. Water from the Wolf and Loosahatchie rivers has already seeped into parts of the suburbs, and some mobile home parks were inundated.
Flooding fears prompted Shelby County authorities to declare an emergency for 920,000 residents. Authorities blocked some suburban streets, and about 220 people were staying in shelters.
Farther south, the lower Mississippi River was expected to crest well above flood stages in a region still dealing with the aftermath of last week’s deadly tornadoes.
Forecasters say the river could break records in Mississippi that were set during catastrophic floods in 1927 and 1937. Gov. Haley Barbour started warning people last week to take precautions if they live in flood-prone areas near the river. He compared the swell of water moving downriver to a pig moving through a python.
Maj. Gen. Michael Walsh — the man ultimately responsible for the decision to go through with breaking the Missouri levee — has indicated that he may not stop. In recent days, Walsh has said he might also make use of other downstream basins surrounded by levees that can intentionally be opened to divert floodwaters.
Unlike the Missouri levee, these floodways can be opened using gates designed for the purpose, not explosives.
Among the structures that could be tapped are the 58-year-old Morganza floodway near Morgan City, La., and the Bonnet Carre floodway about 30 miles north of New Orleans. The Morganza has been pressed into service just once, in 1973. The Bonnet Carre, which was christened in 1932 has been opened nine times since 1937, most recently in 2008.
During a news conference Tuesday night, Walsh characterized the chances of being forced to open the Bonnet Carre flood gates as “high” and the chances at Morganza as “medium.” He expects to decide on the Bonnet Carre as early as Thursday, and on Morganza next week.
He said there are no homes in the Bonnet Carre floodway, though there are scattered homes and farmland in the Morganza floodway.
After Memphis, the Mississippi River is expected to crest May 12 at Helena, Ark., and further south in the following days. Forecasters predict record levels at the towns of Vicksburg and Natchez, Miss.
High water has already shut down nine river casinos in northwest Mississippi’s Tunica County, where about 600 residents have been evacuated from flood-prone areas on the inside of the levee, said county spokesman Larry Liddell.
“We’re concerned, but as long as the levee holds we’ll be all right. And we don’t have any doubt that the levee is going to hold,” Liddell said. “We have the strongest levees in the country.”
Retired Major Gen. Tom Sands, a former president of the Mississippi River Commission and former Army Corps engineer, said the corps was pursuing a plan to manage the high water with spillways and other release valves, such as hundreds of relief wells that take water out of the river.
The Misssissippi River is carrying about 2.3 million cubic feet of water per second, and the levee system along it was designed to handle 3 million cubic feet of water per second at the Old River Control Structure, a massive floodgate north of Baton Rouge to keep the Mississippi River from diverting course and flowing into the Atchafalaya River.
Back in Missouri, Mark and Rebecca Dugan took pictures atop the Birds Point levee of their farmland — 3,000 acres. This year’s wheat was a bumper crop and ready for harvest. Mark figures it was worth $350,000 to $400,000. All told, he estimates he will lose $1.8 million in gross revenue from the breach.
The couple said the government owes it to landowners below the levee to make full reparations, but both were skeptical it would happen.
“What do they say are the nine scariest words in the English language?” Rebecca Dugan said, “‘I’m from the government and I’m here to help.’ ”
Walsh acknowledged it could be late summer or early fall before the water fully drains off the land. Sediment and moisture could do lasting damage.
“This is where generations and generations live,” Walsh said. “I understand that, but this was one of the relief valves for the system. We were forced to use that valve.”</t>
        </is>
      </c>
      <c r="X206" t="inlineStr">
        <is>
          <t>http://web.archive.org/web/20250818033429/https://www.twincities.com/2011/05/02/demolition-of-missouri-levee-eases-mississippi-river-flood-threat-to-illinois-town/</t>
        </is>
      </c>
      <c r="Y206" t="inlineStr">
        <is>
          <t>found</t>
        </is>
      </c>
      <c r="Z206" t="n">
        <v>1321</v>
      </c>
      <c r="AA206" t="inlineStr">
        <is>
          <t>twincities.com</t>
        </is>
      </c>
      <c r="AD206" t="inlineStr">
        <is>
          <t>Unidentified</t>
        </is>
      </c>
    </row>
    <row r="207" ht="23.25" customHeight="1">
      <c r="A207" s="2" t="n">
        <v>84</v>
      </c>
      <c r="B207" s="2" t="n">
        <v>14</v>
      </c>
      <c r="C207" s="2" t="inlineStr">
        <is>
          <t>Missouri River flooding (May-June 2011)</t>
        </is>
      </c>
      <c r="D207" s="2" t="inlineStr">
        <is>
          <t>Flooding</t>
        </is>
      </c>
      <c r="E207" s="2" t="n">
        <v>20110501</v>
      </c>
      <c r="F207" s="2" t="n">
        <v>20110630</v>
      </c>
      <c r="G207" s="2" t="n">
        <v>2863.3</v>
      </c>
      <c r="H207" s="2" t="n">
        <v>2002.3</v>
      </c>
      <c r="I207" s="2" t="n">
        <v>5</v>
      </c>
      <c r="J207" s="2" t="inlineStr">
        <is>
          <t>MO</t>
        </is>
      </c>
      <c r="K207" s="2" t="inlineStr">
        <is>
          <t>11,12,13,National</t>
        </is>
      </c>
      <c r="L207" s="2" t="inlineStr">
        <is>
          <t>https://www.nytimes.com/2011/07/31/us/31flood.html</t>
        </is>
      </c>
      <c r="M207" s="5" t="inlineStr">
        <is>
          <t>In the Flood Zone, but Astonished by High Water</t>
        </is>
      </c>
      <c r="N207" s="5" t="inlineStr">
        <is>
          <t>Jul 30, 2011 ... But when he left office this year, he moved into a house in Pierre, the state capital, right on the Missouri River. He was forced to ...</t>
        </is>
      </c>
      <c r="O207" s="2" t="inlineStr">
        <is>
          <t>Borderline</t>
        </is>
      </c>
      <c r="P207" s="2" t="n"/>
      <c r="S207" t="b">
        <v>0</v>
      </c>
      <c r="T207" t="inlineStr">
        <is>
          <t>The article is dated July 31, 2011, which is outside the event window (May–June 2011), and while it covers the Missouri River flooding it focuses on Dakota Dunes, SD rather than MO. It is a retrospective piece from over a month after the event window closes, covering a neighboring state's flood impacts, making it only a borderline match for the MO-specific event.</t>
        </is>
      </c>
      <c r="U207" s="2">
        <f>IF(SUMPRODUCT(--ISNUMBER(SEARCH('National Domains'!$A$2:$A$48,L207)))&gt;0,"Yes","No")</f>
        <v/>
      </c>
      <c r="V207" s="2">
        <f>IF(COUNTIFS(Calibration!$A:$A,A207,Calibration!$B:$B,B207)&gt;0,"Yes","No")</f>
        <v/>
      </c>
      <c r="W207" s="4" t="inlineStr">
        <is>
          <t>Supported by
In the Flood Zone, but Astonished by High Water
DAKOTA DUNES, S.D. — Some skeptical locals offered a warning when developers transformed this mostly barren peninsula at the intersection of two rivers into an exclusive planned community, complete with million-dollar homes and a private golf course designed by Arnold Palmer.
They call it “the Dunes” for a reason, the warning went — the rivers put the sand there, and the rivers could sweep it away. But, much like the developers, the new residents were not worried. A few even paid a premium to be closest to the flowing water of the Missouri and the Big Sioux.
Now, a little more than two decades later, the stately homes on Spyglass Circle and Pebble Beach Drive have been evacuated and the 18th hole is under six feet of water, as miles of newly built levees strain to keep this community from surrendering to a historic flood.
Many residents here at the southeastern tip of the state, where it borders Nebraska and Iowa, say they never imagined this chain of events. Scott Mackie, like most of his neighbors, did not take out flood insurance on his newly built house — not because he could not afford it, he said, but because he believed the Missouri had been tamed by a system of dams and reservoirs.
“This community has been here over 20 years and never had a problem,” he said. “I didn’t think it was an issue.”
A river makes an unpredictable neighbor, as the last few months have reminded.
And now, some people are using the high waters from North Dakota to New Orleans to revisit longstanding questions about whether the very government programs designed to safeguard people from floods, including protective measures like dams and levees and recovery programs like flood insurance and disaster assistance, actually encourage them to take unnecessary chances.
“Most people don’t understand what flood risk is,” said Gerry Galloway, a civil engineering professor at the University of Maryland who has written extensively about his concerns. “They assume that if there is some level of protection like a levee or an upstream dam, they’re safe. As a general rule, public officials don’t like to dissuade them of that fact.”
Even those public officials can sometimes fall victim themselves.
As governor of South Dakota, Mike Rounds visited many flooded communities over his two terms. But when he left office this year, he moved into a house in Pierre, the state capital, right on the Missouri River. He was forced to evacuate just months later.
Like many residents in the state, he believes the flood is largely the result of mismanagement by the Army Corps of Engineers, which operates the dams. (The corps said the releases were forced by unprecedented snow and rains.)
“If I had to do it all over, I’d still purchase the same lot,” Mr. Rounds said. “I really do think it’s an aberration.”
Most of the major cities of the region — including Sioux City, just across the way in Iowa, a few miles east of Dakota Dunes — were settled on riverbanks. But even as many experts warn that climate change is increasing the frequency and severity of flooding and other natural disasters, developers continue to build homes in flood-prone areas.
“Older communities, when they were being settled, learned through trial and error where to build — that’s why Sioux City is established on higher ground,” said Paul Eckert, the city manager. “It’s only in recent decades that you’ve seen development in the lower areas like the Dunes.”
Some of that development reflects either a calculated gamble or general confusion over federal estimates of areas with higher flood risk, based on maps produced by the corps that are in the process of being revised.
Rivers and Risks in South Dakota
9 Photos
View Slide Show ›
Many people in these higher-risk areas mistakenly believed that a flood could not happen more than once a century — the areas are called hundred-year flood zones, based on the calculation of an annual 1 percent chance of flood. Those outside often falsely believe that they are not at risk, even though they account for about a quarter of all flood insurance claims.
But as the trailers, hot tubs and decks that have bobbed down waterways in recent weeks suggest, there is also an element of willful disbelief behind the decision to move close to rivers.
The Dakota Dunes used the twin attractions of river views and low taxes to attract wealthy professionals from the three-state Sioux City metro area.
The plot of land that had been home to about 10 people is now home to 2,600 people and 1,100 houses, which start at $175,000 — luxurious by the standards of this agricultural and industrial area.
Though developers initially urged residents to get insurance, they noted that the Missouri had been successfully controlled since the dam system was built.
After about a decade, concerns about the less predictable Big Sioux prompted the construction of a levee, which led the government to reduce the flood risk for another 160 lots — removing the flood insurance requirement and making them easier to sell.
As the years passed, those who dismissed a flood as unlikely started talking about it almost as an impossibility. Most residents dropped their flood insurance; only 172 homes in the entire county now carry it, backing studies that found that homeowners typically dropped the insurance after several dry years.
Even when the Corps of Engineers began saying record snow and rain would force unprecedented water releases from reservoirs for most of the summer, some residents considered the warnings overstated. A few homeowners refused at first to allow construction of levees on their property this spring — and were later forced to pay to have their own barriers built.
The community has spent $10 million to $15 million so far on the flood fight, most of which came from a no-interest loan from the state. It is also trying to get the federal government pay for 75 percent of the costs and the state government pay for 10 percent.
Down the road at Riv-R-Land Estates, Tom Koob looked at the rows of houses protruding from the widened river. Upset that more money and effort was focused on protecting the much larger and wealthier Dakota Dunes, Mr. Koob said he hoped for federal support to rebuild.
“I don’t want it to seem like we’re looking for a handout,” he said. “Since we didn’t get the support that some of the other communities got on the front end, it would be nice to get some support on the back end.”
Even as the evacuation extends into a third month, many residents say they have no concerns about returning to their homes. State officials say that may happen as soon as next month, when water releases are expected to be scaled back.
“Absolutely we’re going to stay,” Tim Boyle said as he stood in his emptied house.
He detailed some of the charms of river life: the bald eagles nesting on the cottonwood trees, the boat rides searching for catfish and walleye, and the summer parties on the dunes out front. And no, he was not worried about another flood.
His wife, Debbie, cut in. “There’s risk everywhere,” she said. “There’s risk in Arizona for fires, in Florida for hurricanes, in California for earthquakes.”
Advertisement</t>
        </is>
      </c>
      <c r="X207" t="inlineStr">
        <is>
          <t>http://web.archive.org/web/20230407113330/https://www.nytimes.com/2011/07/31/us/31flood.html</t>
        </is>
      </c>
      <c r="Y207" t="inlineStr">
        <is>
          <t>found</t>
        </is>
      </c>
      <c r="Z207" t="n">
        <v>1235</v>
      </c>
      <c r="AA207" t="inlineStr">
        <is>
          <t>nytimes.com</t>
        </is>
      </c>
      <c r="AB207" t="n">
        <v>-8.02</v>
      </c>
      <c r="AC207" t="n">
        <v>-2.5</v>
      </c>
      <c r="AD207" t="inlineStr">
        <is>
          <t>Left-leaning</t>
        </is>
      </c>
    </row>
    <row r="208" ht="23.25" customHeight="1">
      <c r="A208" s="2" t="n">
        <v>84</v>
      </c>
      <c r="B208" s="2" t="n">
        <v>15</v>
      </c>
      <c r="C208" s="2" t="inlineStr">
        <is>
          <t>Missouri River flooding (May-June 2011)</t>
        </is>
      </c>
      <c r="D208" s="2" t="inlineStr">
        <is>
          <t>Flooding</t>
        </is>
      </c>
      <c r="E208" s="2" t="n">
        <v>20110501</v>
      </c>
      <c r="F208" s="2" t="n">
        <v>20110630</v>
      </c>
      <c r="G208" s="2" t="n">
        <v>2863.3</v>
      </c>
      <c r="H208" s="2" t="n">
        <v>2002.3</v>
      </c>
      <c r="I208" s="2" t="n">
        <v>5</v>
      </c>
      <c r="J208" s="2" t="inlineStr">
        <is>
          <t>MO</t>
        </is>
      </c>
      <c r="K208" s="2" t="inlineStr">
        <is>
          <t>11,12,13,National</t>
        </is>
      </c>
      <c r="L208" s="2" t="inlineStr">
        <is>
          <t>https://www.npr.org/2011/05/09/136056393/army-corps-makes-tough-calls-with-floods</t>
        </is>
      </c>
      <c r="M208" s="5" t="inlineStr">
        <is>
          <t>Army Corps Makes Tough Calls With Floods - NPR</t>
        </is>
      </c>
      <c r="N208" s="5" t="inlineStr">
        <is>
          <t>May 9, 2011 ... The decision last week by the U.S. Army Corps of Engineers to blast a levee in southeast Missouri has drawn criticism.</t>
        </is>
      </c>
      <c r="O208" s="2" t="inlineStr">
        <is>
          <t>Trash</t>
        </is>
      </c>
      <c r="P208" s="2" t="n"/>
      <c r="S208" t="b">
        <v>0</v>
      </c>
      <c r="T208" t="inlineStr">
        <is>
          <t>The article focuses on the 2011 Mississippi River flooding and Army Corps of Engineers flood control decisions (Birds Point floodway, Bonnet Carre spillway), not the Missouri River flooding event (May-June 2011) in Missouri. While it briefly mentions the Birds Point floodway activation in southern Missouri, that pertains to Mississippi River flood management, not the NOAA-documented Missouri River flooding disaster event.</t>
        </is>
      </c>
      <c r="U208" s="2">
        <f>IF(SUMPRODUCT(--ISNUMBER(SEARCH('National Domains'!$A$2:$A$48,L208)))&gt;0,"Yes","No")</f>
        <v/>
      </c>
      <c r="V208" s="2">
        <f>IF(COUNTIFS(Calibration!$A:$A,A208,Calibration!$B:$B,B208)&gt;0,"Yes","No")</f>
        <v/>
      </c>
      <c r="W208" s="4" t="inlineStr">
        <is>
          <t>Army Corps Makes Tough Calls With Floods
To handle all of the water flowing down the Mississippi River, the Army Corps of Engineers is opening the floodgates on a spillway north of New Orleans.
Opening the Bonnet Carre spillway diverts some of the floodwaters into Lake Pontchartrain and from there to the Gulf of Mexico. But nearly every flood control action taken by the Corps draws some controversy.
Winners And Losers
In almost every decision to divert floodwaters, there are winners and losers. With the opening of the Bonnet Carre spillway, John Lopez of the Lake Pontchartrain Basin Foundation says the loser will be the lake.
Within a few days, the brackish waters of the lake will be flushed out and replaced by nutrient-rich freshwater from the Mississippi. That will likely drive out the crabs and fish that normally call the lake home, and also promote algae blooms.
American Flood Disasters
A list of some of the worst episodes since 1900.
- 1900 – In September, a hurricane hit Galveston, Texas. The storm surge killed more than 6,000 people, making it the worst natural disaster in U.S. history.
- 1927 – Floodwater inundated the lower Mississippi Valley, covering more than 16 million acres in multiple states. Between 250 and 500 people were killed, and more than 500,000 were forced to live in refugee camps. Because a levee constructed by the Army Corps of Engineers collapsed, the Corps revisited its levee policy. Congress approved the new plan under the 1928 Flood Control Act.
- 1951 – Rainfall in the Great Plains caused the Kansas River to overflow levees in Kansas and Missouri. Roughly 2 million acres were flooded.
- 1969 – Severe thunderstorms moved across north-central Ohio after July 4 celebrations began to wind down. Rainfall reached 10 to 14 inches in some areas, and several dams failed. As many as 500 people were injured, and 10,000 homes were damaged.
- 1972 – Fifteen inches of rain in five hours caused a flash flood in Rapid City, S.D., killing 237 people.
- 1993 – The Great Flood of 1993 inundated more than 20 million acres in nine states. Hundreds of levees failed along the Mississippi and Missouri rivers. Damages totaled $15 billion to 20 billion.
- 2005 – Hurricane Katrina's storm surge overwhelmed the levees and floodwalls surrounding New Orleans. In 2006, the Army Corps of Engineers concluded the levees failed because they were built with inadequate designs and data. The final death toll was 1,836 people.
- Jordana Hochman
"The blooms can lead to low oxygen — anoxia or hypoxia in the lake," Lopez says. "There have been times when there has been some relatively minor fish kills."
Because of the danger and potential damage posed by the rising waters of the Mississippi, Lopez says his group doesn't oppose opening the spillway. It's a system, controlled by floodgates, that has been opened sporadically over the years.
Not A Decision Made Lightly
It's a much different situation from the floodway activation last week in southern Missouri. Over the course of four days, the Army Corps of Engineers blasted three openings in levees on the Birds Point floodway. It helped protect communities downstream and almost immediately reduced the level of the river by a couple of feet. But, in doing so, it flooded some 130,000 acres of farmland and forced the evacuation of 100 homes.
Army Corps of Engineers Maj. Gen. Michael Walsh said deciding to activate the floodway was not something he did lightly. At a news conference, he said, "I've known many of the people who have lived and worked in the floodway for the past three years. I consider them friends, and certainly making the decision to put this in operation was a difficult decision."
One reason farmland near the Mississippi is so productive is precisely because it has received regular flooding from the river. Activating the floodway was part of a plan that has been part of the Mississippi's flood control design for more than 80 years.
But although it has long been in place, it has rarely been used. The last time was 74 years ago. At that time — as at this time — the decision was met with protests and lawsuits.
Charles Camillo, a historian with the Mississippi River Commission, has studied transcripts of the congressional hearings after the historic 1927 Mississippi flood that led to the creation of the current flood control plan. Even then, there was opposition.
Camillo says, "It was best characterized by Congressman Dewey Short. He said, 'The people of Southeast Missouri do not want to become the dumping grounds to protect Cairo, Ill., as much as we love Cairo, Ill.' "
Craig Colten, a professor of geography at Louisiana State University, says that for the Army Corps of Engineers, controversy comes with the territory.
"Whenever you build structures to handle floods, you're walking that fine line between offering protection and failing to provide protection," Colten says. The Corps, he says, "is going to be a lightning rod for any either failures, or even successes, that on a rare occasion cause damage."
Shadow Of Katrina
For the Army Corps of Engineers, any criticism it faces over how it's handling flooding on the Mississippi pales in comparison with the public scourging it received following Hurricane Katrina.
The Corps was targeted by many as the responsible party for the failure of New Orleans' levees — sharing the blame with local governments and contractors who performed substandard work.
In the nearly six years since, the Corps has done much to upgrade flood control — and its image — in New Orleans. Among the changes he sees in the Corps post-Katrina, Colten says, it is careful now to downplay the level of protection provided by its flood control efforts.
"They're trying not to present their levees as infallible and as providing 100 percent protection," he says. "They perhaps exhibit a little less hubris than they did in the past."
As the Mississippi flooding moves downriver, the Army Corps of Engineers says some areas may even exceed levels seen in the historic 1927 flood. It's a reminder and a warning that even with the best flood control measures, living next to the river means sometimes getting wet.</t>
        </is>
      </c>
      <c r="X208" t="inlineStr">
        <is>
          <t>http://web.archive.org/web/20250531154619/https://www.npr.org/2011/05/09/136056393/army-corps-makes-tough-calls-with-floods</t>
        </is>
      </c>
      <c r="Y208" t="inlineStr">
        <is>
          <t>found</t>
        </is>
      </c>
      <c r="Z208" t="n">
        <v>1041</v>
      </c>
      <c r="AA208" t="inlineStr">
        <is>
          <t>npr.org</t>
        </is>
      </c>
      <c r="AB208" t="n">
        <v>-4.34</v>
      </c>
      <c r="AC208" t="n">
        <v>-2.5</v>
      </c>
      <c r="AD208" t="inlineStr">
        <is>
          <t>Left-leaning</t>
        </is>
      </c>
    </row>
    <row r="209" ht="34.5" customHeight="1">
      <c r="A209" s="2" t="n">
        <v>84</v>
      </c>
      <c r="B209" s="2" t="n">
        <v>16</v>
      </c>
      <c r="C209" s="2" t="inlineStr">
        <is>
          <t>Missouri River flooding (May-June 2011)</t>
        </is>
      </c>
      <c r="D209" s="2" t="inlineStr">
        <is>
          <t>Flooding</t>
        </is>
      </c>
      <c r="E209" s="2" t="n">
        <v>20110501</v>
      </c>
      <c r="F209" s="2" t="n">
        <v>20110630</v>
      </c>
      <c r="G209" s="2" t="n">
        <v>2863.3</v>
      </c>
      <c r="H209" s="2" t="n">
        <v>2002.3</v>
      </c>
      <c r="I209" s="2" t="n">
        <v>5</v>
      </c>
      <c r="J209" s="2" t="inlineStr">
        <is>
          <t>MO</t>
        </is>
      </c>
      <c r="K209" s="2" t="inlineStr">
        <is>
          <t>11,12,13,National</t>
        </is>
      </c>
      <c r="L209" s="2" t="inlineStr">
        <is>
          <t>https://www.nytimes.com/2011/07/24/us/24missouri.html</t>
        </is>
      </c>
      <c r="M209" s="5" t="inlineStr">
        <is>
          <t>After Floods, Debate Over Missouri River Rolls On</t>
        </is>
      </c>
      <c r="N209" s="5" t="inlineStr">
        <is>
          <t>Jul 23, 2011 ... https://www.nytimes.com/2011/07/24/us/24missouri.html. Share full ... Floods, Debate Over Mission Of the Missouri Rolls On. Order ...</t>
        </is>
      </c>
      <c r="O209" s="2" t="inlineStr">
        <is>
          <t>Borderline</t>
        </is>
      </c>
      <c r="P209" s="2" t="n"/>
      <c r="S209" t="b">
        <v>0</v>
      </c>
      <c r="T209" t="inlineStr">
        <is>
          <t>The article is dated July 24, 2011 — outside the event window (May–June 2011) — and while it references the summer 2011 Missouri River flooding, its focus is primarily a policy/retrospective debate about river management, navigation, and Army Corps practices rather than substantive coverage of the flood event itself. It qualifies as borderline given it is a retrospective piece that mentions the event only in the context of a broader policy argument.</t>
        </is>
      </c>
      <c r="U209" s="2">
        <f>IF(SUMPRODUCT(--ISNUMBER(SEARCH('National Domains'!$A$2:$A$48,L209)))&gt;0,"Yes","No")</f>
        <v/>
      </c>
      <c r="V209" s="2">
        <f>IF(COUNTIFS(Calibration!$A:$A,A209,Calibration!$B:$B,B209)&gt;0,"Yes","No")</f>
        <v/>
      </c>
      <c r="W209" s="4" t="inlineStr">
        <is>
          <t>Supported by
After Floods, Debate Over Missouri River Rolls On
KANSAS CITY, Mo. — The meandering path of the Missouri River, charted by Lewis and Clark, once served as the main travel artery across the Great Plains, carrying people and goods between the comforts of St. Louis and the wilds of the Montana territory.
But as railroads and highways replaced the river as the preferred shipping routes, barge traffic dried up so much that some ports have gone years without seeing a single one. And now the river is dividing the region that it had stitched together with each of its oxbow bends.
The record flooding this summer along the Missouri River has overwhelmed dams and levees, swamped small communities and forced large cities into emergency measures to hold the water back. And so the pressing matter of how to manage flooding on the Missouri has added a new urgency to the contentious question that has long nagged this region: What precisely is this river for?
In a normal year, the water that is used to keep the river level high enough for barges comes from releases from the dam system built to control river flow. But the states north of the dams, including North and South Dakota, have argued that the river is no longer needed for navigation and that more water should be kept in the reservoirs for recreation, to help the region’s economy.
The summer-long flood brought promises of renewed cooperation after years of legal and legislative battles. Senator Claire McCaskill, Democrat of Missouri, said a recent meeting of a group of senators to examine how the waterway was managed represented “a high point, pardon the expression, for cooperation for states along the Missouri River.”
But these leaders have not yet breached the underlying concerns about how the federal government manages the water.
Earlier this year, the Missouri Congressional delegation succeeded in stripping financing, after more than $7 million had been spent, from a study of the priorities for river management that was supported by upriver states, arguing that it was redundant and amounted to an attack on navigation.
Even as Ms. McCaskill praised the collaboration in fighting flooding, she noted that she and other leaders from both parties in Missouri remained committed to supporting shipping interests on the river. “While navigation is much more important than recreation, we should not let the fight between navigation and recreation get in the way of flood control,” Ms. McCaskill said.
Her colleagues north of the dams have a different view.
“Frankly, navigation never developed as anticipated,” said Senator Kent Conrad, Democrat of North Dakota, who called for a revision of how the river was operated. “The basic operational assumptions from the management of the river are really no longer valid.”
Asked about the continued emphasis on navigation despite the sparse traffic, Jody Farhat, the chief of water management for the Missouri River Basin for the Army Corps of Engineers, said: “The primary reason is it’s because it’s the law. The Corps of Engineers does what Congress tells us to do.”
Once wide, shallow and unusually winding, the Missouri River has been drastically reshaped over the last century, at a cost of more than $650 million, to create a channel friendly to modern vessels, according to federal estimates. The result is a narrower, deeper, straighter river, which the government spends about $7 million a year to maintain.
The predictions for boat traffic that were used to justify the spending never materialized. The amount and value of river freight has actually declined sharply since the late 1970s, a few years before the project was finally completed, according to federal data.
Though the river cuts through the heart of farm country, almost no grain is transported on the Missouri — 4.8 million of the 5 million tons of cargo moved by barge last year was sand and gravel, which was usually shipped less than a mile. Traffic upriver from Kansas City all but disappeared.
“They’ve had decades to prove this is worth the expenditure of taxpayer dollars,” said Andrew Fahlund, a vice president for conservation at American Rivers, a conservation organization that has sued over the management of the river.
Even the shipping company of Roger Blaske, whose great-grandfather and every generation since have plied these waters, was one of several on the river to close after years of drought made business even more unpredictable. He was unsure if it would ever again be profitable to work on the waterway.
“I guess it could be,” Mr. Blaske said with a heavy sigh. “It was at one time.”
Some leaders maintain that the industry will revive. In St. Joseph, Mo., where just two barges have visited in the decade since the construction of a $1.3 million port, city leaders insist that the river is still viable as a commerce route.
Just downriver in Kansas City, leaders are looking into reopening a port, with the head of the effort saying he hoped upriver states would not “choke off the opportunity for people below.” And the State of Missouri received $900,000 in federal money to examine how to get more freight on the river.
“The highways are congested, the railways are headed that way, the waterways have capacity,” said Ernest Perry, the freight development administrator for the Missouri transportation department.
Other rivers have shown that shipping can still be viable. Though slower than other forms of transit, river barges are able to carry far larger quantities at a lower cost. Even with aging infrastructure on many major shipping routes — and despite the widespread flooding this year — the business as a whole remains healthy, industry leaders say.
But the Missouri can accommodate fewer barges because of the strong current and sharper bends. And though navigation, along with flood control, gets priority for releases of water from dams, the unpredictable river levels have made shipping contracts riskier.
The most substantial contribution to navigation that the river makes is supplying water to the far busier Mississippi, into which the Missouri empties just north of St. Louis.
Kevin Holcer, a manager for AGRIServices, a Missouri company that sells fertilizer and other agricultural products, said that when the shipping operations they worked with went out of business, the company bought its own tugboat.
“We’re really the only one on the Missouri that’s out here every day for hire,” he said. The current flood shut down river traffic and has caused substantial losses, he added.
Officials with the Army Corps of Engineers have said that the reservoir levels were drawn down to “full flood capacity,” when rain unexpectedly filled the space set aside for snowmelt — forcing the dams to release more water than ever before. Various parties have suggested that more water than necessary was being held back. Corps leaders acknowledge the tension between vacating water for a flood and holding it for other use, but maintain that the guidelines never anticipated a flood of this size.
That defense has not assuaged Gov. Terry E. Branstad of Iowa, a Republican, who has strongly criticized the Corps of Engineers for not releasing more water sooner. He said he believed that the other uses, like navigation and recreation, distracted from the focus on flood control.
“They’ve lost their way,” Mr. Branstad said. “They’re not doing what the dams were designed to do in the first place. As a result, we’ve suffered significant losses.”
Advertisement</t>
        </is>
      </c>
      <c r="X209" t="inlineStr">
        <is>
          <t>http://web.archive.org/web/20240623162104/https://www.nytimes.com/2011/07/24/us/24missouri.html</t>
        </is>
      </c>
      <c r="Y209" t="inlineStr">
        <is>
          <t>found</t>
        </is>
      </c>
      <c r="Z209" t="n">
        <v>1234</v>
      </c>
      <c r="AA209" t="inlineStr">
        <is>
          <t>nytimes.com</t>
        </is>
      </c>
      <c r="AB209" t="n">
        <v>-8.02</v>
      </c>
      <c r="AC209" t="n">
        <v>-2.5</v>
      </c>
      <c r="AD209" t="inlineStr">
        <is>
          <t>Left-leaning</t>
        </is>
      </c>
    </row>
    <row r="210" ht="34.5" customHeight="1">
      <c r="A210" s="2" t="n">
        <v>84</v>
      </c>
      <c r="B210" s="2" t="n">
        <v>17</v>
      </c>
      <c r="C210" s="2" t="inlineStr">
        <is>
          <t>Missouri River flooding (May-June 2011)</t>
        </is>
      </c>
      <c r="D210" s="2" t="inlineStr">
        <is>
          <t>Flooding</t>
        </is>
      </c>
      <c r="E210" s="2" t="n">
        <v>20110501</v>
      </c>
      <c r="F210" s="2" t="n">
        <v>20110630</v>
      </c>
      <c r="G210" s="2" t="n">
        <v>2863.3</v>
      </c>
      <c r="H210" s="2" t="n">
        <v>2002.3</v>
      </c>
      <c r="I210" s="2" t="n">
        <v>5</v>
      </c>
      <c r="J210" s="2" t="inlineStr">
        <is>
          <t>MO</t>
        </is>
      </c>
      <c r="K210" s="2" t="inlineStr">
        <is>
          <t>11,12,13,National</t>
        </is>
      </c>
      <c r="L210" s="2" t="inlineStr">
        <is>
          <t>https://www.nytimes.com/2011/05/04/us/04insure.html</t>
        </is>
      </c>
      <c r="M210" s="5" t="inlineStr">
        <is>
          <t>Flooded Farmers in Missouri Worry About Insurance</t>
        </is>
      </c>
      <c r="N210" s="5" t="inlineStr">
        <is>
          <t>May 3, 2011 ... https://www.nytimes.com/2011/05/04/us/04insure.html. Share full ... in the Birds Point levee Tuesday in southeast Missouri.Credit...Jeff ...</t>
        </is>
      </c>
      <c r="O210" s="2" t="inlineStr">
        <is>
          <t>Relevant</t>
        </is>
      </c>
      <c r="P210" s="2" t="n">
        <v>0</v>
      </c>
      <c r="Q210" t="inlineStr">
        <is>
          <t>C</t>
        </is>
      </c>
      <c r="S210" t="b">
        <v>0</v>
      </c>
      <c r="T210" t="inlineStr">
        <is>
          <t>The article directly covers the Missouri River flooding at Birds Point levee in May 2011, focusing on insurance and legal concerns for affected farmers — matching the disaster event in geography and timing. There is no discussion of climate change or any other causal framing; coverage is purely about impacts, legal disputes, and disaster assistance.</t>
        </is>
      </c>
      <c r="U210" s="2">
        <f>IF(SUMPRODUCT(--ISNUMBER(SEARCH('National Domains'!$A$2:$A$48,L210)))&gt;0,"Yes","No")</f>
        <v/>
      </c>
      <c r="V210" s="2">
        <f>IF(COUNTIFS(Calibration!$A:$A,A210,Calibration!$B:$B,B210)&gt;0,"Yes","No")</f>
        <v/>
      </c>
      <c r="W210" s="4" t="inlineStr">
        <is>
          <t>Supported by
Farmers Concerned About Insurance
CHARLESTON, Mo. — Among the many mysteries swirling amid the floodwaters that rush across the breached Birds Point levee is whether those people who have lost their homes in the floodway will be able to collect on their insurance claims.
“There’s talk about this being a man-made flood, so I don’t know if my insurance will pay anything,” said Stanley May, echoing the concern of many here.
Mr. May, who lives in a camper now that his 275-acre farm is underwater, added, “You don’t know if you’re going to have a home to go back to or land to farm.”
The rumors gained an official patina last week, when the Missouri attorney general, Chris Koster, tried to block the breaching, arguing in part that the United States Army Corps of Engineers should not go through with the operation because it remained unclear whether insurers would compensate losses from the government operation. They were suggesting they would not, Mr. Koster said, “because this is a man-made disaster and not a natural disaster.”
On Tuesday, the United States agriculture secretary, Tom Vilsack, tried to put the rumors to rest. Speaking before the National Association of Farm Broadcasting, Mr. Vilsack said farmers affected by the breach who had crop insurance would be eligible for insurance payouts. The breach, he said, was caused by flooding, a natural disaster.
Reached via e-mail, a spokesman for Senator Roy Blunt, Republican of Missouri, said Mr. Vilsack had assured the senator that local residents would receive crop insurance and other disaster assistance.
Nevertheless, a group of 25 farmers sued the federal government on Tuesday, claiming that the easements bought by the government back in the 1920s do not adequately compensate them for their losses.
“The corps did not have easements on all the affected tracts of property,” said J. Michael Ponder, the lawyer representing the farmers. “Some had ancient easements with no economic value, and some had easements that reserve the right of the property owner to sue for damages.”
Reached via e-mail, Gov. Jay Nixon, a Democrat, said the issue would have to be “addressed in due course.”
“Right now,” he said, “we’re doing all we can to assist Missourians who are fighting floodwaters that are continuing to rise in some parts of our state.”
Advertisement</t>
        </is>
      </c>
      <c r="X210" t="inlineStr">
        <is>
          <t>http://web.archive.org/web/20241216013020/https://www.nytimes.com/2011/05/04/us/04insure.html</t>
        </is>
      </c>
      <c r="Y210" t="inlineStr">
        <is>
          <t>found</t>
        </is>
      </c>
      <c r="Z210" t="n">
        <v>385</v>
      </c>
      <c r="AA210" t="inlineStr">
        <is>
          <t>nytimes.com</t>
        </is>
      </c>
      <c r="AB210" t="n">
        <v>-8.02</v>
      </c>
      <c r="AC210" t="n">
        <v>-2.5</v>
      </c>
      <c r="AD210" t="inlineStr">
        <is>
          <t>Left-leaning</t>
        </is>
      </c>
    </row>
    <row r="211" ht="34.5" customHeight="1">
      <c r="A211" s="2" t="n">
        <v>84</v>
      </c>
      <c r="B211" s="2" t="n">
        <v>18</v>
      </c>
      <c r="C211" s="2" t="inlineStr">
        <is>
          <t>Missouri River flooding (May-June 2011)</t>
        </is>
      </c>
      <c r="D211" s="2" t="inlineStr">
        <is>
          <t>Flooding</t>
        </is>
      </c>
      <c r="E211" s="2" t="n">
        <v>20110501</v>
      </c>
      <c r="F211" s="2" t="n">
        <v>20110630</v>
      </c>
      <c r="G211" s="2" t="n">
        <v>2863.3</v>
      </c>
      <c r="H211" s="2" t="n">
        <v>2002.3</v>
      </c>
      <c r="I211" s="2" t="n">
        <v>5</v>
      </c>
      <c r="J211" s="2" t="inlineStr">
        <is>
          <t>MO</t>
        </is>
      </c>
      <c r="K211" s="2" t="inlineStr">
        <is>
          <t>11,12,13,National</t>
        </is>
      </c>
      <c r="L211" s="2" t="inlineStr">
        <is>
          <t>https://www.nytimes.com/2011/05/04/us/04flood.html</t>
        </is>
      </c>
      <c r="M211" s="5" t="inlineStr">
        <is>
          <t>A Mississippi Levee Breached, and New Flood Worries Downstream</t>
        </is>
      </c>
      <c r="N211" s="5" t="inlineStr">
        <is>
          <t>May 3, 2011 ... https://www.nytimes.com/2011/05/04/us/04flood.html. Share full ... Demolition of Levee Floods Missouri Farmland. 8 Photos. View Slide Show ...</t>
        </is>
      </c>
      <c r="O211" s="2" t="inlineStr">
        <is>
          <t>Trash</t>
        </is>
      </c>
      <c r="P211" s="2" t="n"/>
      <c r="S211" t="b">
        <v>0</v>
      </c>
      <c r="T211" t="inlineStr">
        <is>
          <t>This article covers the Mississippi River levee breach near New Madrid/Cairo, IL in early May 2011 — a distinct event from the Missouri River flooding (May–June 2011) that is the target disaster. The article makes no mention of the Missouri River, and the geography (Sikeston, MO; Cairo, IL; Mississippi River corridor south to the Gulf) does not match the Missouri River flooding event.</t>
        </is>
      </c>
      <c r="U211" s="2">
        <f>IF(SUMPRODUCT(--ISNUMBER(SEARCH('National Domains'!$A$2:$A$48,L211)))&gt;0,"Yes","No")</f>
        <v/>
      </c>
      <c r="V211" s="2">
        <f>IF(COUNTIFS(Calibration!$A:$A,A211,Calibration!$B:$B,B211)&gt;0,"Yes","No")</f>
        <v/>
      </c>
      <c r="W211" s="4" t="inlineStr">
        <is>
          <t>Supported by
A Levee Breached, and New Worries Downstream
A. G. Sulzberger and
SIKESTON, MO. — With a rapid series of explosions late Monday that could be felt for miles through the Missouri soil, the Army Corps of Engineers successfully blew out some 11,000 feet of Mississippi River levee, taking dangerous pressure off the river above.
But now the risk is flowing downstream.
Waters released into the 130,000-acre floodway by the corps will soon re-enter the Mississippi near New Madrid, through two 5,500-foot stretches blasted out over two days at the lower end of the basin, and the crest will continue to roll on, with the river expected to match or beat its previous record heights at many points along the way.
For the people responsible for trying to manage the unmanageable river, each success is replaced by new worries.
“We’re just at the beginning of the beginning,” said Maj. Gen. Michael J. Walsh of the Army Corps of Engineers and president of the Mississippi River Commission.
His decision to inundate the 130,000 acres within the spillway’s basin almost certainly saved the town of Cairo, Ill. The river had reached a record 61.7 feet at Cairo before the explosion and was predicted to rise more than a foot further.
The river fell to 60.1 feet by Tuesday afternoon. But, General Walsh warned, the floodway only offered temporary relief and the water levels upstream could soon rise again. “The crest will come back up,” he added. “We’ll see where we go from there.”
The people whose land was under all that water watched with wonder and dismay.
“She’s coming across here now, ain’t she?” Ed Marshall, 57, a farmer, said as he arrived Tuesday to get an early sense of the damage with his insurance agent atop the interior levee that forms the western boundary of the spillway. “There’s nothing I can do about it. It’s in God’s hands.”
Mark Dugan, 59, used binoculars to find the top of his recently remodeled farmhouse poking out, like an iceberg, from the fast-moving water. A shed had been washed into a stand of trees.
“We just question the way they did it,” he said of the Army Corps of Engineers. “Actually we even question the fact they did do it.”
Gov. Jay Nixon visited the emergency command center here on Tuesday, declaring, “It’s a lot of water out there, folks.” He was not talking just about the river, but also about communities farther inland, where days of rain had saturated and covered the ground.
Mr. Nixon pledged to commit resources to restoring the area. “It goes beyond rebuilding the levee,” he said. “It’s about rebuilding the farm economy here.”
Carlin Bennett, the presiding commissioner for Mississippi County, said his community’s biggest fear was that the plan to use the spillway would ultimately have little effect: “You blow the levee, it ruins us and you don’t get any relief up or downstream.”
Meanwhile the surging river, and the flooding it is almost certain to cause, moved south. More than 40 percent of the nation’s waters drain into the Mississippi, and relentless rainfall is creating formidable challenges.
“We’re going to fight this river all the way down to the Gulf of Mexico,” said Col. Vernie L. Reichling Jr., who commands the Memphis District of the corps. He estimated that the corps had already spent $5 million fighting the flood in his district. “I don’t see this letting up,” he said, adding that he expected to be fighting the flooding into next month.
While the main defenses along the Mississippi are expected to hold up under the onslaught, flooding is likely as water backs up into the rivers and tributaries that feed into the Mississippi, and tests “non-federal” levees that line those waterways.
“The water can’t drain into the Mississippi because the river levels are so high,” said Jeff Graschel of the Lower Mississippi River Forecast Center, part of the National Oceanic and Atmospheric Administration. And while the federal levees are high and strong, “anything that’s non-federal is a different story,” he said.
Current and former corps officials said that they expect almost every part of the system that was designed to divert floodwaters along the Mississippi River and Tributaries Project to come into play, including backwater areas at the mouths of the St. Francis, White, Yazoo and Red Rivers. Their levees are designed to allow floodwaters to course over the top when the river rises too high.
Farther down the river, there is the Old River Control Structure, which was built to keep the Atchafalaya Basin from capturing too much of the Mississippi’s flow.
Demolition of Levee Floods Missouri Farmland
8 Photos
View Slide Show ›
Flooding in 1973 undercut the enormous structure and threatened to wash it away. But improvements in subsequent years and additional facilities have lessened the risk to an extent that experts have expressed little concern about it. They also suggested that it might serve to temporarily divert more of the Mississippi’s waters in the worst of the flood.
Below the Old River Control Structure come two additional spillways — the Morganza and Bonnet Carré — that can release water from the Mississippi’s flow.
The corps is likely to open the gates on both of those structures. The Morganza can send 600,000 cubic feet of water per second down the Atchafalaya Basin; it has not been used since the floods of 1973.
The Bonnet Carré spillway, about 30 miles above New Orleans, can drive 250,000 cubic feet per second into Lake Pontchartrain, which can then empty into the gulf. It has been used nine times between 1937 and 2008.
“It’s like a symphony,” said Charles A. Camillo, a historian with the Mississippi Valley division of the corps. “You’ve got a lot of different instruments being played at the same time.”
Don T. Riley, a former deputy chief of engineers for the corps and a retired major general, expressed confidence in the ability of the Mississippi’s flood control systems to deal with tremendous volumes of water.
But he said tributary flooding was a continuing concern, and parts of the main river control system had not yet been completed to the maximum height and strength called for in the corps’ plans.
Though the system is hardy and resilient, Mr. Riley said, “there’s going to be big concern all the way down the river — if more rains come, all bets are off.”
The power of nature to overcome the best defenses should never be underestimated, said George C. Grugett, the executive vice president of the Mississippi Valley Flood Control Association near Memphis.
“People don’t understand how mighty this old Mississippi is,” he said, “and how much damage it can do when it goes on a rampage like this.”
Advertisement</t>
        </is>
      </c>
      <c r="X211" t="inlineStr">
        <is>
          <t>http://web.archive.org/web/20220620215506/https://www.nytimes.com/2011/05/04/us/04flood.html</t>
        </is>
      </c>
      <c r="Y211" t="inlineStr">
        <is>
          <t>found</t>
        </is>
      </c>
      <c r="Z211" t="n">
        <v>1126</v>
      </c>
      <c r="AA211" t="inlineStr">
        <is>
          <t>nytimes.com</t>
        </is>
      </c>
      <c r="AB211" t="n">
        <v>-8.02</v>
      </c>
      <c r="AC211" t="n">
        <v>-2.5</v>
      </c>
      <c r="AD211" t="inlineStr">
        <is>
          <t>Left-leaning</t>
        </is>
      </c>
    </row>
    <row r="212" ht="34.5" customHeight="1">
      <c r="A212" s="2" t="n">
        <v>88</v>
      </c>
      <c r="B212" s="2" t="n">
        <v>1</v>
      </c>
      <c r="C212" s="2" t="inlineStr">
        <is>
          <t>Hurricane Irene (August 2011)</t>
        </is>
      </c>
      <c r="D212" s="2" t="inlineStr">
        <is>
          <t>Tropical Cyclone</t>
        </is>
      </c>
      <c r="E212" s="2" t="n">
        <v>20110826</v>
      </c>
      <c r="F212" s="2" t="n">
        <v>20110828</v>
      </c>
      <c r="G212" s="2" t="n">
        <v>18756.7</v>
      </c>
      <c r="H212" s="2" t="n">
        <v>13494</v>
      </c>
      <c r="I212" s="2" t="n">
        <v>45</v>
      </c>
      <c r="J212" s="2" t="inlineStr">
        <is>
          <t>CT,MA,MD,ME,NC,NH,NJ,NY,VA,VT</t>
        </is>
      </c>
      <c r="K212" s="2" t="inlineStr">
        <is>
          <t>1,2,3,4,5,6,National</t>
        </is>
      </c>
      <c r="L212" s="2" t="inlineStr">
        <is>
          <t>https://www.blufftontoday.com/story/news/2011/08/26/coastal-south-carolina-residents-prepared-hurricane-survey-shows/14055190007/</t>
        </is>
      </c>
      <c r="M212" s="5" t="inlineStr">
        <is>
          <t>Coastal South Carolina residents prepared for hurricane, survey ...</t>
        </is>
      </c>
      <c r="N212" s="5" t="inlineStr">
        <is>
          <t>Aug 26, 2011 ... 26, 2011, 12:25 p.m. ET. CHARLESTON -With Hurricane Irene upon us, residents along the state's coast say they are prepared for this hurricane ...</t>
        </is>
      </c>
      <c r="O212" s="2" t="inlineStr">
        <is>
          <t>Trash</t>
        </is>
      </c>
      <c r="P212" s="2" t="n"/>
      <c r="S212" t="b">
        <v>0</v>
      </c>
      <c r="T212" t="inlineStr">
        <is>
          <t>The article is about South Carolina coastal residents' hurricane preparedness habits (based on an SCE&amp;G survey) and utility safety tips — South Carolina is not among the affected states for Hurricane Irene (CT, MA, MD, ME, NC, NH, NJ, NY, VA, VT), and the article contains no substantive coverage of Irene's actual impacts, damages, or recovery.</t>
        </is>
      </c>
      <c r="U212" s="2">
        <f>IF(SUMPRODUCT(--ISNUMBER(SEARCH('National Domains'!$A$2:$A$48,L212)))&gt;0,"Yes","No")</f>
        <v/>
      </c>
      <c r="V212" s="2">
        <f>IF(COUNTIFS(Calibration!$A:$A,A212,Calibration!$B:$B,B212)&gt;0,"Yes","No")</f>
        <v/>
      </c>
      <c r="W212" s="4" t="inlineStr">
        <is>
          <t>Coastal South Carolina residents prepared for hurricane, survey shows
CHARLESTON -With Hurricane Irene upon us, residents along the state's coast say they are prepared for this hurricane season, according to a survey released today by South Carolina Electric &amp; Gas.
The online survey of 2,093 SCE&amp;G; customers found that coastal residents in Charleston and Beaufort/Hilton Head were the most likely to have a hurricane emergency plan in place - 64 percent and 69 percent respectively. By comparison, 48 percent of customers in Myrtle Beach said they were prepared with a hurricane plan. Respondents in Aiken (34 percent) and Columbia (32 percent) were less prepared.
SCE&amp;G; recommends people come up with a storm plan and have a preparedness kit with nonperishable food and water for at least three days.
"The most important thing you can do in hurricane preparation is to have a family plan," said Cathy Love, vice president of communications and planning for SCE&amp;G.; "You should talk about the issues that would affect your family, learn the evacuation routes and locations of official shelters, and have a hurricane survival kit of some kind."
About four in 10 coastal residents said they had an emergency survival kit already prepared with items such as drinking water (90 percent), non-perishable food (89 percent), a first aid kit (87 percent), extra batteries (87 percent), a non-electric can opener (81 percent) and battery-powered radio (80 percent).
Other items panelists listed included disposable plates and utensils (71 percent), important documents (60 percent), a list of emergency numbers (56 percent), cash (55 percent) and pet supplies (47 percent). Twenty four percent said they had a copy of the 2011 S.C. Hurricane Guide in their kit.
Love also recommends keeping a full tank of gas in cars and having cell phones and other mobile devices fully charged. "More than 65 percent of respondents said they were very likely or somewhat likely to use a handheld device to report or track power outages in a storm. "
As a storm approaches and folks are preparing for a possible hurricane, the majority of people said they turn to local television (74 percent), The Weather Channel (69 percent) and The Weather Channel's website (43 percent) to gather information. In addition, they also turn to local radio (38 percent), local TV websites (32 percent), local newspapers (27 percent) and the S.C. Emergency Management Division's 2011 S.C. Hurricane Guide (25 percent).
Residents turn to local radio (54 percent) first to find out information when their power goes out, followed closely behind calling friends and neighbors (42 percent), listening to weather radio (39 percent), accessing local TV websites via a mobile device (33 percent), texting friends and neighbors (26 percent) and calling their local utility (24 percent).
"In addition to calling us directly, our customers can report outages on our website via their mobile device or sign up for our new text reporting option," said Love. "Social media is increasingly becoming a source of up-to-date information in storm situations as well. SCE&amp;G;'s Twitter page (@scegnews) is a reliable source of timely information regarding safety, outage numbers and resources," she said.
The poll, conducted in late July, also found 17 percent of Charleston panelists said they have a power generator for home use. "It's so important that people remember to think about safety when using portable generators to power homes and businesses," Love said. These tips include:
- Portable generators should be properly grounded before being used.
- Always follow the manufacturer's instructions exactly.
- Do not connect a portable generator to your existing house wiring. By doing so you could expose yourself, your neighbors and SCE&amp;G; linemen to the possibility of severe shock or electrocution.
- Connect your generator directly to appliances. Use only approved and properly sized power cords. Check your owner's manual for instructions.
- Operate generators outside, away from flammable objects. Keep children and pets away from generators.
- Never add fuel while the generator is running. Turn it off and let it cool first.
As SCE&amp;G; continues its preparations for the current hurricane season, the company reminds its customers that they can receive warnings, safety tips and power restoration reports on their mobile devices by following SCE&amp;G; on Twitter at www.twitter.com/scegnews. SCE&amp;G; also offers its customers the following safety tips:
- Stay alert to storm advisories and evacuate if told to do so.
- Map out your route using roads specified by local and/or state authorities.
- If the storm is imminent, turn off and unplug stereos, televisions, computers and other appliances.
- Have flashlights and fresh batteries on hand.
- After the storm, stay away from and do not touch downed power lines. Keep others away from downed lines as well. Contact SCE&amp;G; immediately at 1-888-333-4465.
- Do not touch tree limbs or other objects touching a power line. Never try to remove a tree limb or any object that is in contact with a power line. Contact SCE&amp;G; immediately.
- Do not open refrigerators/freezers during an outage unless absolutely necessary. Repeated openings cause cold air to escape and food to thaw more quickly.
- SCE&amp;G; Emergency Service Numbers: For emergencies such as downed power lines or power outages call: 1-888-333-4465.For gas leaks: 1-800-815-0083 For any other customer concerns: 1-800-251-7234. 
- To report outages by mobile access- www.sceg.com/mobile
- You can also report power outages and check outage status via text message. Find out how to register your cell phone at sceg.com/text.
- For information about storm safety, power outage information or a storm emergency kit checklist, visit SCE&amp;G;'s Storm Center online at: www.sceg.com/storm.
South Carolina Electric &amp; Gas Company is a regulated public utility engaged in the generation, transmission, distribution and sale of electricity to approximately 664,000 customers in 24 counties in the central, southern and southwestern portions of South Carolina. The company also provides natural gas service to approximately 313,000 customers in 38 counties in the state.</t>
        </is>
      </c>
      <c r="X212" t="inlineStr">
        <is>
          <t>https://web.archive.org/web/20260620040157/https://www.blufftontoday.com/story/news/2011/08/26/coastal-south-carolina-residents-prepared-hurricane-survey-shows/14055190007/</t>
        </is>
      </c>
      <c r="Y212" t="inlineStr">
        <is>
          <t>found</t>
        </is>
      </c>
      <c r="Z212" t="n">
        <v>981</v>
      </c>
      <c r="AA212" t="inlineStr">
        <is>
          <t>blufftontoday.com</t>
        </is>
      </c>
      <c r="AD212" t="inlineStr">
        <is>
          <t>Unidentified</t>
        </is>
      </c>
    </row>
    <row r="213" ht="34.5" customHeight="1">
      <c r="A213" s="2" t="n">
        <v>88</v>
      </c>
      <c r="B213" s="2" t="n">
        <v>2</v>
      </c>
      <c r="C213" s="2" t="inlineStr">
        <is>
          <t>Hurricane Irene (August 2011)</t>
        </is>
      </c>
      <c r="D213" s="2" t="inlineStr">
        <is>
          <t>Tropical Cyclone</t>
        </is>
      </c>
      <c r="E213" s="2" t="n">
        <v>20110826</v>
      </c>
      <c r="F213" s="2" t="n">
        <v>20110828</v>
      </c>
      <c r="G213" s="2" t="n">
        <v>18756.7</v>
      </c>
      <c r="H213" s="2" t="n">
        <v>13494</v>
      </c>
      <c r="I213" s="2" t="n">
        <v>45</v>
      </c>
      <c r="J213" s="2" t="inlineStr">
        <is>
          <t>CT,MA,MD,ME,NC,NH,NJ,NY,VA,VT</t>
        </is>
      </c>
      <c r="K213" s="2" t="inlineStr">
        <is>
          <t>1,2,3,4,5,6,National</t>
        </is>
      </c>
      <c r="L213" s="2" t="inlineStr">
        <is>
          <t>https://www.al.com/montgomery-web/2011/08/irene_claims_first_lives_6500_us_troops_on_alert_1.html</t>
        </is>
      </c>
      <c r="M213" s="5" t="inlineStr">
        <is>
          <t>Irene claims first lives; 6,500 US troops on alert - al.com</t>
        </is>
      </c>
      <c r="N213" s="5" t="inlineStr">
        <is>
          <t>Irene claims first lives; 6,500 US troops on alert. Published: Aug. 27, 2011, 5:11 p.m.. Slow-moving Hurricane Irene has taken three lives since making landfall in North Carolina on Saturday morning.</t>
        </is>
      </c>
      <c r="O213" s="2" t="inlineStr">
        <is>
          <t>Borderline</t>
        </is>
      </c>
      <c r="P213" s="2" t="n"/>
      <c r="S213" t="b">
        <v>0</v>
      </c>
      <c r="T213" t="inlineStr">
        <is>
          <t>The article is clearly about Hurricane Irene making landfall in North Carolina and threatening New York and New Jersey, which matches the event metadata. However, the article text is extremely brief (just two sentences) and too thin to confirm substantive coverage of impacts, costs, or causal framing.</t>
        </is>
      </c>
      <c r="U213" s="2">
        <f>IF(SUMPRODUCT(--ISNUMBER(SEARCH('National Domains'!$A$2:$A$48,L213)))&gt;0,"Yes","No")</f>
        <v/>
      </c>
      <c r="V213" s="2">
        <f>IF(COUNTIFS(Calibration!$A:$A,A213,Calibration!$B:$B,B213)&gt;0,"Yes","No")</f>
        <v/>
      </c>
      <c r="W213" s="4" t="inlineStr">
        <is>
          <t>Slow-moving Hurricane Irene has taken three lives since making landfall in North Carolina on Saturday morning. Officials in New York and New Jersey continue to urge residents to get out of harm's way as the dangerous storm crawls forward.</t>
        </is>
      </c>
      <c r="Y213" t="inlineStr">
        <is>
          <t>found</t>
        </is>
      </c>
      <c r="Z213" t="n">
        <v>39</v>
      </c>
      <c r="AA213" t="inlineStr">
        <is>
          <t>al.com</t>
        </is>
      </c>
      <c r="AC213" t="n">
        <v>0</v>
      </c>
      <c r="AD213" t="inlineStr">
        <is>
          <t>Unidentified</t>
        </is>
      </c>
    </row>
    <row r="214" ht="34.5" customHeight="1">
      <c r="A214" s="2" t="n">
        <v>88</v>
      </c>
      <c r="B214" s="2" t="n">
        <v>3</v>
      </c>
      <c r="C214" s="2" t="inlineStr">
        <is>
          <t>Hurricane Irene (August 2011)</t>
        </is>
      </c>
      <c r="D214" s="2" t="inlineStr">
        <is>
          <t>Tropical Cyclone</t>
        </is>
      </c>
      <c r="E214" s="2" t="n">
        <v>20110826</v>
      </c>
      <c r="F214" s="2" t="n">
        <v>20110828</v>
      </c>
      <c r="G214" s="2" t="n">
        <v>18756.7</v>
      </c>
      <c r="H214" s="2" t="n">
        <v>13494</v>
      </c>
      <c r="I214" s="2" t="n">
        <v>45</v>
      </c>
      <c r="J214" s="2" t="inlineStr">
        <is>
          <t>CT,MA,MD,ME,NC,NH,NJ,NY,VA,VT</t>
        </is>
      </c>
      <c r="K214" s="2" t="inlineStr">
        <is>
          <t>1,2,3,4,5,6,National</t>
        </is>
      </c>
      <c r="L214" s="2" t="inlineStr">
        <is>
          <t>https://www.nytimes.com/2011/08/27/nyregion/new-york-city-begins-evacuations-before-hurricane.html</t>
        </is>
      </c>
      <c r="M214" s="5" t="inlineStr">
        <is>
          <t>Evacuations Ordered in New York as Hurricane Irene Nears</t>
        </is>
      </c>
      <c r="N214" s="5" t="inlineStr">
        <is>
          <t>Aug 26, 2011 ... The naval submarine base in Groton, Conn., sent four submarines out to ride out the storm deep in the Atlantic Ocean. Hurricane Irene Nears ...</t>
        </is>
      </c>
      <c r="O214" s="2" t="inlineStr">
        <is>
          <t>Relevant</t>
        </is>
      </c>
      <c r="P214" s="2" t="n">
        <v>0</v>
      </c>
      <c r="Q214" t="inlineStr">
        <is>
          <t>C</t>
        </is>
      </c>
      <c r="S214" t="b">
        <v>0</v>
      </c>
      <c r="T214" t="inlineStr">
        <is>
          <t>The article is directly about Hurricane Irene's imminent landfall and the resulting evacuation orders, transit shutdowns, and emergency preparations in New York and surrounding states, squarely within the event window. There is no mention of climate change, global warming, or any causal attribution — only pure event reporting on impacts, logistics, and response.</t>
        </is>
      </c>
      <c r="U214" s="2">
        <f>IF(SUMPRODUCT(--ISNUMBER(SEARCH('National Domains'!$A$2:$A$48,L214)))&gt;0,"Yes","No")</f>
        <v/>
      </c>
      <c r="V214" s="2">
        <f>IF(COUNTIFS(Calibration!$A:$A,A214,Calibration!$B:$B,B214)&gt;0,"Yes","No")</f>
        <v/>
      </c>
      <c r="W214" s="4" t="inlineStr">
        <is>
          <t>Supported by
With Hurricane Irene Near, 370,000 in New York City Get Evacuation Order
New York officials on Saturday urged residents in evacuation areas to leave immediately as Hurricane Irene started to pummel the North Carolina coast.
Gov. Andrew M. Cuomo made that plea outside Albany as he met with National Guard members being deployed to Long Island to help with the storm. Mayor Michael R. Bloomberg issued his warning at a news conference in Coney Island.
“It is going to be a very serious thing as far as we can tell now,” the mayor said, flanked by Police Commissioner Raymond W. Kelly and other city officials. “This is going to be a very serious storm no matter what the track is.”
“Staying behind is dangerous, staying behind is foolish and it’s against the law,” he added.
Mr. Bloomberg said electricity could be turned off in some parts of Lower Manhattan and in other low-lying areas to avoid more severe damage from flooding, but he added that no decision had yet been made.
On Friday, city officials issued what they called an unprecedented order for the evacuation of about 370,000 residents of low-lying areas, warning that Hurricane Irene was such a threat that people living there simply had to get out. Officials also made what they said was another first-of-its-kind decision, announcing plans to shut down the city’s entire transit system Saturday — all 468 subway stations and 840 miles of tracks, and the rest of the nation’s largest mass transit network: thousands of buses in the city, as well as the buses and commuter trains that reach from Midtown Manhattan to the suburbs.
He added that residents should also “plan on the possibility of no power downtown.”
A Con Ed spokesman, Alfonso Quiroz, said that the pre-emptive shutdown could allow workers to restore electrical power more quickly once the storm has passed.
Mr. Bloomberg acknowledged that while the city’s shelters have room for 71,000 people, there would not be the same number of beds. “We’ll make do with what we can,” he said.
Underscoring what Mr. Bloomberg and other officials said was the seriousness of the threat, President Obama approved a request from Mr. Cuomo to declare a federal emergency in the state while the hurricane was still several hundred miles away, churning toward the Carolinas. The city was part of a hurricane warning that took in hundreds of miles of coastline, from Sandy Hook, N.J., to Sagamore Beach, Mass.
The hurricane, 290 miles of fury dancing angrily across the Atlantic Ocean toward the coast, was actually advancing more slowly than most late-summer storms, the National Weather Service said. It said that by doing a minuet instead of a faster step, the storm would prolong the pounding it delivered to coastal areas when it reached them.
A Weather Service forecast Friday night said rain associated with the storm would begin in Manhattan after 11 a.m. Saturday with conditions worsening into Sunday.
“Some weakening is expected after Irene reaches the coast of North Carolina,” a National Hurricane Center report said, “but Irene is forecast to remain a hurricane as it moves near or over the mid-Atlantic states and New England.”
City officials said the planned shutdown of New York City’s mass transit network remained on schedule Saturday morning, as passengers and transit workers alike prepared to start winding down subway, bus and commuter rail service at noon.
The Staten Island Ferry will end service around 10 p.m., or sooner depending on severe wind conditions, the city said. Fares have been waived for buses throughout the city, and tolls have been suspended on most of the major bridges east and south of Manhattan.
Pennsylvania Station in Midtown was orderly but crowded on Saturday morning, with about the same amount of people as a regular weekday. The final commuter trains to the suburbs are scheduled to leave shortly before noon, and Amtrak has canceled most of its Northeast Corridor trains for the afternoon. The airports are set to close to arriving flights at noon.
The New York City subway was running fairly smoothly on Saturday morning with reports of little crowding on the trains.
The increasingly ominous announcements from officials — and the wall-to-wall coverage — sent New Yorkers hurrying to buy staples like canned food and candles. “Is this the apocalypse supply line?” a man asked as he stood in a line that stretched outside a hardware store on First Avenue, waiting to buy batteries.
Shoppers in places found that the shelves had been cleaned out. Some grocery stores remained open overnight — shoppers with Whole Foods bags could be seen up and down Broadway, near Columbus Circle. In shore towns in New Jersey and on Long Island, vacationers waited in lines at gas stations and watched as bulldozers built berms on low-lying beach roads.
In Point Lookout on Long Island, as in Point Pleasant Beach in New Jersey, homeowners covered windows with plywood, and boaters struggled to get their vessels away from docks. There were lines at the ramps at marinas as boats were pulled from the water and hitched on trailers, one at a time.
In the city — from high rises in Manhattan to smaller buildings in Queens and Brooklyn — apartment dwellers with balconies and terraces hauled in their patio furniture and their potted plants. The Federal Bureau of Investigation’s New York field office, with more than 1,000 agents in two buildings in Lower Manhattan, told employees by e-mail that they should put files in drawers for the weekend rather than leave them lying on their desks, apparently out of concern that paperwork would go flying if the storm broke the windows.
The announcement about the transit shutdown and the evacuation of what the city called Zone A low-lying areas prompted a cascade of cancellations for Saturday and Sunday: Broadway shows, the Mets’ games against the Atlanta Braves at Citi Field, the performances by the Dave Matthews Band on Governors Island and the outdoor showing of opera movies at Lincoln Center, among others. Even the New York Aquarium and the Bronx, Central Park and Prospect Park Zoos closed for the weekend.
Some Atlantic City casinos made plans to stop rolling the dice and turn off the slot machines by 8 p.m. Friday. The naval submarine base in Groton, Conn., sent four submarines out to ride out the storm deep in the Atlantic Ocean.
Hurricane Irene Nears Shore
15 Photos
View Slide Show ›
And Gov. Chris Christie of New Jersey said that all lanes of a 28-mile stretch of Route 72 in Ocean County would go in only one direction — westward — beginning at 6 p.m. on Friday to help speed the trip away from Long Beach Island, which is connected to the mainland by only a single bridge. He said he was also considering reversing traffic on part of the Garden State Parkway to help get drivers away from the shore.
But some beachgoers were staying. Some were surfers who wanted to catch a last wave. Mr. Christie, for his part, sounded annoyed that they had not followed his instructions when he said at a late-afternoon briefing that he had seen television coverage of “people sitting on the beach in Asbury Park.”
“Get the hell off the beach in Asbury Park and get out — you’re done,” he said. “You’ve maximized your tan. Get off the beach. Get in your cars, and get out of those areas. You know, it amazes me that you have responsible elected officials from North Carolina north through Massachusetts, along with National Weather Service folks, telling you this is going to be an enormous storm and something for New Jersey that we haven’t seen in over 60 years. Do not waste any more time working on your tan.”
Mayor Bloomberg said no one would be fined for violating the city’s evacuation orders. “Nobody’s going to go to jail,” he said, but he warned that the storm’s consequences could be fatal.
The number of people covered by the evacuation order was provided late Friday by Christopher Gilbride, a spokesman for the city’s Office of Emergency Management. An estimate of 250,000 had earlier been cited by the city.
Officials said the subway shutdown was prompted mainly by wind estimates that suggested the hurricane could rock subway cars in places where they run above ground. The commuter rail lines that serve Long Island, Westchester County and Connecticut will also be shut down, as will New Jersey Transit operations. New Jersey Transit will suspend train service at noon Saturday and will stop bus service six hours later.
Mr. Cuomo said tolls on the Verrazano-Narrows Bridge and on two other bridges in low-lying Brooklyn leading to the Rockaways would be suspended to help speed the evacuation. He also said that a half-dozen bridges — including the George Washington, the Robert F. Kennedy (formerly the Triborough), the Throgs Neck and the Whitestone — would be closed if winds reached 60 miles an hour for more than a short time.
Officials decided to go ahead with the Zone A evacuations, which they had first mentioned as a possibility on Thursday, because, Mr. Bloomberg said, “Irene is now bearing down on us at a faster speed than it was.” As he stepped up the plans on Friday, the city was already evacuating hospitals and nursing homes in low-lying areas. State officials continued arrangements for coordinating emergency services and restoring electricity if the storm does the kind of damage many fear.
Mr. Bloomberg said that 91 evacuation centers and shelters opened on Friday for people who could not stay in their homes. The Nassau County executive, Edward P. Mangano, said 20 shelters would be open by the time the storm hit.
.
In Connecticut, Gov. Dannel P. Malloy said officials were preparing for “tremendous tree damage” and the loss of electricity across the entire state.
In some Zone A areas, residents seemed unsure what to do: Evacuate or not? But some had their backpacks on and their suitcases-on-wheels rolling.
“I’m getting out of here,” said Mila Downes, 25, of England, who was visiting her sister. “I expected some excitement in New York City, but not an earthquake and a hurricane on the same week.”
Reporting for the hurricane coverage was contributed by Al Baker, Cara Buckley, John Eligon, Sydney Ember, Matt Flegenheimer, David M. Halbfinger, Christine Haughney, Patrick Healy, Thomas Kaplan, Corey Kilgannon, Colin Moynihan, Patrick McGeehan, Sharon Otterman, Anna Phillips, William K. Rashbaum, Liz Robbins, Noah Rosenberg and Fernanda Santos.
To Our Readers: During this emergency, The New York Times is providing unlimited free access to storm coverage at nytimes.com and on its mobile apps.
Advertisement</t>
        </is>
      </c>
      <c r="X214" t="inlineStr">
        <is>
          <t>http://web.archive.org/web/20240625025054/https://www.nytimes.com/2011/08/27/nyregion/new-york-city-begins-evacuations-before-hurricane.html</t>
        </is>
      </c>
      <c r="Y214" t="inlineStr">
        <is>
          <t>found</t>
        </is>
      </c>
      <c r="Z214" t="n">
        <v>1778</v>
      </c>
      <c r="AA214" t="inlineStr">
        <is>
          <t>nytimes.com</t>
        </is>
      </c>
      <c r="AB214" t="n">
        <v>-8.02</v>
      </c>
      <c r="AC214" t="n">
        <v>-2.5</v>
      </c>
      <c r="AD214" t="inlineStr">
        <is>
          <t>Left-leaning</t>
        </is>
      </c>
    </row>
    <row r="215" ht="34.5" customHeight="1">
      <c r="A215" s="2" t="n">
        <v>88</v>
      </c>
      <c r="B215" s="2" t="n">
        <v>4</v>
      </c>
      <c r="C215" s="2" t="inlineStr">
        <is>
          <t>Hurricane Irene (August 2011)</t>
        </is>
      </c>
      <c r="D215" s="2" t="inlineStr">
        <is>
          <t>Tropical Cyclone</t>
        </is>
      </c>
      <c r="E215" s="2" t="n">
        <v>20110826</v>
      </c>
      <c r="F215" s="2" t="n">
        <v>20110828</v>
      </c>
      <c r="G215" s="2" t="n">
        <v>18756.7</v>
      </c>
      <c r="H215" s="2" t="n">
        <v>13494</v>
      </c>
      <c r="I215" s="2" t="n">
        <v>45</v>
      </c>
      <c r="J215" s="2" t="inlineStr">
        <is>
          <t>CT,MA,MD,ME,NC,NH,NJ,NY,VA,VT</t>
        </is>
      </c>
      <c r="K215" s="2" t="inlineStr">
        <is>
          <t>1,2,3,4,5,6,National</t>
        </is>
      </c>
      <c r="L215" s="2" t="inlineStr">
        <is>
          <t>https://www.npr.org/sections/thetwo-way/2011/08/27/139988795/irene-starts-bashing-east-coast</t>
        </is>
      </c>
      <c r="M215" s="5" t="inlineStr">
        <is>
          <t>Hurricane Irene Bashes East Coast After Landfall; Heads To New York</t>
        </is>
      </c>
      <c r="N215" s="5" t="inlineStr">
        <is>
          <t>Aug 27, 2011 ... Hurricane Irene, one of the largest and potentially most damaging storms to hit the East Coast of the United States in decades, is pounding ...</t>
        </is>
      </c>
      <c r="O215" s="2" t="inlineStr">
        <is>
          <t>Relevant</t>
        </is>
      </c>
      <c r="P215" s="2" t="n">
        <v>0</v>
      </c>
      <c r="Q215" t="inlineStr">
        <is>
          <t>C</t>
        </is>
      </c>
      <c r="S215" t="b">
        <v>0</v>
      </c>
      <c r="T215" t="inlineStr">
        <is>
          <t>This live-blog article is substantively about Hurricane Irene's landfall and impacts on the East Coast during the exact event window (August 27, 2011), covering affected states including NC, VA, MD, NJ, and NY. There is no mention of climate change, global warming, or any causal framing — it is purely event reporting on impacts, damages, evacuations, and forecasts.</t>
        </is>
      </c>
      <c r="U215" s="2">
        <f>IF(SUMPRODUCT(--ISNUMBER(SEARCH('National Domains'!$A$2:$A$48,L215)))&gt;0,"Yes","No")</f>
        <v/>
      </c>
      <c r="V215" s="2">
        <f>IF(COUNTIFS(Calibration!$A:$A,A215,Calibration!$B:$B,B215)&gt;0,"Yes","No")</f>
        <v/>
      </c>
      <c r="W215" s="4" t="inlineStr">
        <is>
          <t>Hurricane Irene Bashes East Coast After Landfall; Heads Toward New York
(This live-blog is being updated throughout the day. Scroll down for our latest posts.)
Hurricane Irene, one of the largest and potentially most damaging storms to hit the East Coast of the United States in decades, is pounding communities from North Carolina and into Virginia, Maryland and Delaware, leaving hundreds of thousands of homes and businesses without electricity. Irene is moving slowly northward, on a track that's expected to take the storm right over New York City and into New England Sunday.
Although the National Hurricane Center said Irene had weakened from a Category 2 hurricane (maximum winds of 96-110 mph) to a Category 1 (74-95 mph) Saturday, and also "lost some organization," the strong winds, torrential rains and potential storm surges in low-lying areas still make it a highly dangerous storm, authorities said.
Track Hurricane Irene
Real-time updates from the NOAA's National Hurricane Center.
Real-time updates from the NOAA's National Hurricane Center.
NOAA Hurricane Irene Tracker
"The hazards are still the same," NHC hurricane specialist Mike Brennan says. "The emphasis for this storm is on its size and duration, not necessarily how strong the strongest winds are."
At 5 p.m. ET Saturday, the storm was moving at around 13 miles per hour, with maximum sustained winds near 80 mph, and gusts reported at 115 mph, according to the National Weather Service.
On the NPR Newscast earlier, Brennan added that some mid-Atlantic states' coastal areas are going to experience hurricane conditions for several hours and tropical storm conditions for 24 hours.
More than 2 million people along the coast, including 370,000 in New York City, have been ordered to move away from low-lying areas.
The Hurricane Center predicts that Irene won't weaken into a tropical storm until late Sunday, or possibly Monday. The storm continues to threaten many along the Eastern seaboard, with tropical-storm-force winds extending outward up to 290 miles, according to the NHC.
We've been following the news about Irene all week and will continue to do that through the weekend. We began this post at 6:30 a.m. ET and will keep it updated through the day. Be sure to hit your refresh button to see our latest updates.
Update at 7 p.m. ET. Signing Off:
We're signing off for the day now — but you can follow NPR's coverage of Hurricane Irene, and track the storm, as well. The Two Way will be live-blogging the storm's effects Sunday morning, as it passes the mid-Atlantic area and closes in on the Northeast.
As we posted earlier, "The Federal Emergency Management Agency says anyone in an evacuation zone who's trying to find the nearest shelter can "Text SHELTER + your ZIP code to 43362."
And this advice came from the Red Cross Twitter feed: "Heading to a shelter? Bring clothes, pillows, blankets, meds, hygiene items &amp; important documents." The service also says not to forget cash and a cellphone charger, and reminds us that sometimes, texts go through carriers' networks when voice calls do not.
Update at 6:15 p.m. ET. Eye Of Irene Returns To Ocean:
Hurricane Irene is making her way back out over the sea near the Virginia-North Carolina border, crossing from land and back over to the Atlantic Ocean, according to the National Hurricane Center. The storm is now expected to move along the mid-Atlantic coast, approaching New York City and southern New England Sunday.
Irene is expected to pick up some speed over the water, possibly reaching parts of Canada by Sunday night or early Monday.
Update at 5:35 p.m. ET. New York Prepares For Storm:
More than 370,000 people are under orders to leave low-lying areas of New York City, where wine stores seem to be doing a brisk business. We wrote about that in a separate post, along with questions about evacuating Rikers Island.
Update at 4:15 p.m. ET. Hundreds Of Thousands Of Power Outages:
With Hurricane Irene bringing winds gusts of up to 115 m.p.h., more than 630,000 900,000 (updated at 6 p.m.) homes and businesses are currently without electricity, most of them in North Carolina and Virginia. The storm is currently centered close to North Carolina's Outer Banks, near Great Dismal Swamp.
Reuters reports that the Brunswick nuclear power plant scaled back its power generation, although the plant has not reported any damage.
Update at 3:40 p.m. ET. More Than 9,000 Flights Cancelled:
With many airlines using East Coast airlines as hubs, the effects are expected to be widespread. Amtrak and bus lines are also cancelling travel, as we note in a separate post.
Update at 2:30 p.m. ET. N.J. Gov. Christie Pleads With Seniors To Evacuate:
Around 600 senior citizens who live in Atlantic City, N.J., are apparently refusing to evacuate. New Jersey Gov. Chris Christie (R) just made an extraordinary appeal to them to let the state put them on buses so they can get to shelters. We've put up a separate post on that.
Update at 2:15 p.m. ET. Tornado Watches In Four States:
The National Weather Service has issued tornado watches for areas along the coasts of Virginia, Maryland, Delaware and New Jersey.
Update at 1:35 p.m. ET. The "Surge" In Graphic Form:
The Weather Channel just showed a graphic that we thought was interesting, so we went to the original source to get our own copy. It's from the National Oceanic and Atmospheric Administration and shows the water level at the Chesapeake Bay Tunnel.
The blue line is the normal rise and fall due to tides. The red line is what's actually happened today — more than a foot and a half of additional water. And the green line measures how much more water Irene has pushed into the bay — even before she has reached the area.
Update at 1:20 p.m ET. Small Tornado Near Virginia Beach:
As we said earlier, there have been tornado warnings as Irene has moved north. According to The Virginian-Pilot, "a small tornado touched down in Sandbridge this morning, destroying at least five homes and damaging several others in the beachfront community."
Update at 1 p.m ET. Video Of The Storm.
Here's what it was looked like overnight as Irene bore down on Kill Devil Hills, N.C.
Update at 12:30 p.m. ET. Insurers Prepare For Billions In Losses:
From an All Things Considered report by NPR's David Schaper:
"As Hurricane Irene makes its way north, insurance companies are scrambling to get claims adjusters and other personnel in place up and down the East Coast and into New England.
"Companies will be assessing the damage once Irene is through battering the northeastern states. If the hurricane hits as wide an area as is predicted, insured losses could be in the billions of dollars."
Update at 12:20 p.m. ET. New Tornado Warning, In Delaware:
Several tornado warnings have come and gone today, and now there's another. The National Weather Service says east central Sussex County in southern Delaware is under a tornado warning until 12:45 p.m. ET.
It's possible there will be more such alerts as Irene continues up the East Coast. To see the National Weather Service's warnings and watches, click here.
Update at 12:15 p.m. ET. First Reported Deaths:
Two fatalities in North Carolina are the first Irene-related deaths to be reported in the U.S. We've put a separate post about that here.
Update at 11:45 a.m. ET. Another Way To Look At Irene:
For those who like to apply Web tools at times like these, Google's Crisis Response page has a variety of ways to look at the hurricane, including this stunning view.
Update at 11:15 a.m. ET. More From The Hurricane Center — On Why Any Weakening May Not Mean Much:
Though the Hurricane Center now says Irene may lose some strength before reaching New York and New England, it cautions that:
"Whether Irene is a strong tropical storm or hurricane over New England will make little difference in the expected impacts of damaging winds ... a dangerous storm surge ... and flooding rains."
Update at 11 a.m. ET. In Latest Advisory, A Tiny Shift In Emphasis:
The Hurricane Center just reported that Irene's maximum winds are now about 85 mph, and that it is expected to weaken slightly in coming hours. And the Center changed its forecast just a bit to say that Irene is likely to remain "near hurricane strength" as it approaches New York City and New England. Earlier, it said Irene would "remain a hurricane."
Update at 10:30 a.m. ET. One Way To Find Shelter:
The Federal Emergency Management Agency says anyone in an evacuation zone who's trying to find the nearest shelter can "Text SHELTER + your ZIP code to 43362."
Update at 10:10 a.m. ET. Gov. Perdue: "Please Stay Inside."
North Carolina Gov. Bev Perdue (D), while saying her state has not been hit quite as hard as had been feared, just asked folks to "please stay inside." The state's only about half-way through hurricane-like conditions, she said, and there's great danger from storm surges and flooded highways.
Update at 10 a.m. ET. A "Long Day" In Hatteras.
In Hatteras, N.C., Midgett Realty has been posting updates on its Facebook wall. At 9:30 a.m. ET it reported that:
"Power has been off for a few hours now, the storm came in south of us and is running up the Sound. Probably will pass us in about 2-3 hours, that's when we'll know how much soundside surge we'll get. It will be tonight before we get out of the high winds, makes for a long day. Several areas of ocean overwash, let's hope the road bed is intact underneath. We need this wind to switch to offshore."
Update at 9:45 a.m. ET. Mayor Bloomberg To Those In Low-Lying Parts Of His City: Get Moving.
We've published a separate post about warnings that New York City Mayor Michael Bloomberg just gave to the 300,000 or so people in his city's mandatory evacuation zones. Get moving now if you haven't already, he said.
Update at 9:20 a.m. ET. Edge Of Irene Approaching Washington:
The National Weather Services's radar map shows that the rain and winds are closing in on Washington, D.C., and its suburbs.
Update at 9:10 a.m. ET. Rain Reported Further North:
It's starting to pour across Delaware and up into New Jersey, The Weather Channel reports.
Update at 9 a.m. ET. Tornado Warnings in Virginia:
Scott Simon talks with Greg Allen
The Weather Channel reports there are tornado warnings for Virginia Beach and Hampton Roads, Va., until 9:30 a.m. ET.
Update at 8:55 a.m. ET. Power Out In Parts Of N.C.:
North Carolina utility Progress Energy reports about 200,000 of its customers in North Carolina are without power. The company has an "outage map" here.
Update at 8:45 a.m. ET. Early Damage Reports From North Carolina.
Raleigh's News &amp; Observer reports that:
"The end of the pier at Atlantic Beach in Carteret County has collapsed into heavy surf.
"Three buildings in Washington County were damaged from Hurricane Irene this morning, and the flooding is starting.
" 'We've got widespread power outages and some flooding, lots of tree limbs down,' said Cheryl Young, Washington County interim manager."
Update at 8:35 a.m. ET. A Photo From Kill Devil Hills, N.C.:
Update at 8:20 a.m. ET. "Hardly A Soul" On North Carolina's Outer Banks:
On Weekend Edition Saturday this hour, host Scott Simon aired a conversation he had earlier today with NPR's Greg Allen, who is in Manteo, N.C.
It was raining hard and winds were gusting up to 50 mph, Greg said. The big fear in the region, he added, is that the "storm surge" as water rises could cause extensive damage. As for whether people paid attention to the order to evacuate, Greg said he saw "hardly a soul" as he drove down the Outer Banks on Friday.
Update at 7:55 a.m. ET. More From The Hurricane Center:
Irene officially made landfall when the eye of the storm touched Cape Lookout, N.C., around 7:30 a.m. ET, the Hurricane Center says.
At that moment, "the estimated intensity of Irene ... was 85 mph," the center adds. And it cautions that while Irene is expected to weaken slightly in coming hours, it is likely "to remain a hurricane as it moves over the mid-Atlantic states and New England" between now and Monday.
Update at 7:50 a.m. ET. Landfall:
The Hurricane Center just reported that the center of the hurricane has made landfall near Cape Lookout, N.C.
Update at 7:35 a.m. ET. Storm Surge Map:
The Hurricane Center has posted a map showing the areas along the coast where water is most likely to rise 2 or more feet as a "storm surge" occurs. As you'll see, the North Carolina coast is most at risk (the dark purple area has the highest likelihood).
Update at 7:05 a.m. ET. Landfall Shortly:
The Weather Channel forecasters say the eye of the hurricane is now only about 10 miles off the coast of North Carolina, near Atlantic Beach. As NPR's Giles Snyder just said on our Newcast, "wind and waves are picking up" as she begins to move ashore.
Meanwhile, here's what the hurricane looks like from space. Astronauts aboard the International Space Station produced this video on Friday:</t>
        </is>
      </c>
      <c r="X215" t="inlineStr">
        <is>
          <t>http://web.archive.org/web/20251112164336/https://www.npr.org/sections/thetwo-way/2011/08/27/139988795/irene-starts-bashing-east-coast</t>
        </is>
      </c>
      <c r="Y215" t="inlineStr">
        <is>
          <t>found</t>
        </is>
      </c>
      <c r="Z215" t="n">
        <v>2210</v>
      </c>
      <c r="AA215" t="inlineStr">
        <is>
          <t>npr.org</t>
        </is>
      </c>
      <c r="AB215" t="n">
        <v>-4.34</v>
      </c>
      <c r="AC215" t="n">
        <v>-2.5</v>
      </c>
      <c r="AD215" t="inlineStr">
        <is>
          <t>Left-leaning</t>
        </is>
      </c>
    </row>
    <row r="216" ht="34.5" customHeight="1">
      <c r="A216" s="2" t="n">
        <v>88</v>
      </c>
      <c r="B216" s="2" t="n">
        <v>5</v>
      </c>
      <c r="C216" s="2" t="inlineStr">
        <is>
          <t>Hurricane Irene (August 2011)</t>
        </is>
      </c>
      <c r="D216" s="2" t="inlineStr">
        <is>
          <t>Tropical Cyclone</t>
        </is>
      </c>
      <c r="E216" s="2" t="n">
        <v>20110826</v>
      </c>
      <c r="F216" s="2" t="n">
        <v>20110828</v>
      </c>
      <c r="G216" s="2" t="n">
        <v>18756.7</v>
      </c>
      <c r="H216" s="2" t="n">
        <v>13494</v>
      </c>
      <c r="I216" s="2" t="n">
        <v>45</v>
      </c>
      <c r="J216" s="2" t="inlineStr">
        <is>
          <t>CT,MA,MD,ME,NC,NH,NJ,NY,VA,VT</t>
        </is>
      </c>
      <c r="K216" s="2" t="inlineStr">
        <is>
          <t>1,2,3,4,5,6,National</t>
        </is>
      </c>
      <c r="L216" s="2" t="inlineStr">
        <is>
          <t>https://cityroom.blogs.nytimes.com/2011/08/27/hurricane-irene-what-you-need-to-know-in-new-york/</t>
        </is>
      </c>
      <c r="M216" s="5" t="inlineStr">
        <is>
          <t>Hurricane Irene: What You Need to Know in New York</t>
        </is>
      </c>
      <c r="N216" s="5" t="inlineStr">
        <is>
          <t>Aug 27, 2011 ... 2:29 p.m. Sunday | Updated Most of New York City's agencies shut down service in anticipation of Hurricane Irene. ... United States August 27, ...</t>
        </is>
      </c>
      <c r="O216" s="2" t="inlineStr">
        <is>
          <t>Relevant</t>
        </is>
      </c>
      <c r="P216" s="2" t="n">
        <v>0</v>
      </c>
      <c r="Q216" t="inlineStr">
        <is>
          <t>C</t>
        </is>
      </c>
      <c r="S216" t="b">
        <v>0</v>
      </c>
      <c r="T216" t="inlineStr">
        <is>
          <t>The article is a real-time operational guide covering Hurricane Irene's impacts on New York City (transit shutdowns, evacuations, power outages, road closures) during the event window of August 26-28, 2011. There is no mention of climate change, global warming, or any causal attribution — it is purely event response and impact reporting.</t>
        </is>
      </c>
      <c r="U216" s="2">
        <f>IF(SUMPRODUCT(--ISNUMBER(SEARCH('National Domains'!$A$2:$A$48,L216)))&gt;0,"Yes","No")</f>
        <v/>
      </c>
      <c r="V216" s="2">
        <f>IF(COUNTIFS(Calibration!$A:$A,A216,Calibration!$B:$B,B216)&gt;0,"Yes","No")</f>
        <v/>
      </c>
      <c r="W216" s="4" t="inlineStr">
        <is>
          <t>11:47 p.m. | Updated Latest updates on the city after the storm are here.
2:29 p.m. Sunday | Updated Most of New York City’s agencies shut down service in anticipation of Hurricane Irene. Now that the tropical storm has passed through the five boroughs, here’s what you need to know.
1. The Forecast: By Sunday morning, the worst of the wet weather had arrived. The storm moved over New York City around 9 a.m., according to the National Hurricane Center; by that point, with sustained winds of 65 miles per hour, it had weakened from a Category 1 hurricane to a tropical storm.
Flooding was reported along the coastline of New Jersey and New York and around the five boroughs. The National Weather Service’s flood warning for New York City has been lifted, but a tropical storm warning and a flood watch remain in effect. Flood warnings were still posted for some counties in New York, New Jersey and Connecticut.
2. Contacting the City: Mayor Michael R. Bloomberg advised that New Yorkers call 311 to reach the city, saving 911 for emergencies only. He said the 311 service was also reachable by text message at 311692 (311NYC).
For updates from the city online, follow @NYCMayorsOffice and @NotifyNYC on Twitter or the NYC Office of Emergency Management Facebook page.
3. Evacuations: At a news conference Sunday afternoon, Mr. Bloomberg said that the city would lift its mandatory evacuation order by 3 p.m. He said inspectors were conducting aerial assessments to determine whether it was safe to return to evacuated areas.
The evacuation order was issued for New Yorkers in low-lying “Zone A” coastal areas across all five boroughs. Check this interactive map for zoning information, which includes evacuation sites. The city has also prepared an Excel spreadsheet with shelter information.
4. Mass Transit: It has been shut down. The M.T.A.’s subways and buses stopped running at noon on Saturday, as did PATH trains and commuter railroads connecting Manhattan to New Jersey, Long Island, Westchester County and Connecticut. New Jersey Transit’s bus, light rail and paratransit rides, for people with disabilities, stopped at 6 p.m. Saturday. Staten Island Ferry service ended at about 10 p.m. Saturday.
The authorities expect a lengthy recovery that would most likely leave many commuters stranded on Monday morning. By Sunday afternoon, officials had not indicated when M.T.A. subway and bus service would be restored, though Jay H. Walder, the chairman of the M.T.A., said that bus service would be the first to come back. Of the regional transit systems, Metro-North Railroad may have sustained the worst damage because of flooding and power outages, Mr. Walder said. Staten Island Ferry service was scheduled to resume out of St. George at 3 p.m. Sunday. New Jersey Transit hopes to resume service on Monday on a weekend schedule. PATH trains are expected to start running at 9 a.m. Monday.
Mr. Bloomberg said of the Monday commute: “It’s going to be tough.”
5. Airports: As of Saturday night, four airports in the region were shut down completely: Kennedy International Airport, La Guardia Airport and Newark Liberty International Airport, as well as Stewart International Airport near Newburgh, N.Y. Teterboro Airport in New Jersey has also been shut down.
6. Bridges and Tunnels: Winds greater than 50 m.p.h. will prompt closings of the East River bridges: Manhattan, Brooklyn, Williamsburg and Ed Koch Queensboro. Winds over 60 m.p.h. will prompt closings of the George Washington, Verrazano-Narrows, Robert F. Kennedy (formerly Triborough), Bronx-Whitestone, Throgs Neck and Henry Hudson Bridges.
On Sunday, three bridges over Jamaica Bay were closed: the Cross Bay Bridge, the Marine Parkway Bridge and the Broad Channel Bridge.
Earlier Sunday, the lower level of the George Washington Bridge had been closed, but it has now been reopened for E-ZPass customers only. The New Jersey-bound tube of the Holland Tunnel had been closed on Sunday morning because of flooding, but it has also since reopened.
7. Amtrak: There were service reductions on Saturday, and there will be no service on Sunday. (Passengers who have paid for travel on canceled trains can contact Amtrak to receive refunds without fee or penalty or can rebook for future travel.)
8. Roads: Private cars will be allowed on New York City streets. Taxis will accept shared rides and will be priced on a zone system: $10 for a trip within one zone; $5 more for each additional zone; other boroughs are each one zone.
9. Power: On Sunday, power outages were widespread across the metropolitan area, and more than a million customers were left without electricity in New York, New Jersey and Connecticut. At about 9:30 a.m. on Sunday, the Long Island Power Authority reported that 364,000 customers were facing power outages, while Consolidated Edison said 91,000 customers were affected in New York City and Westchester County. Of those, 28,600 were in Queens, 26,300 in Westchester and 20,000 on Staten Island.</t>
        </is>
      </c>
      <c r="X216" t="inlineStr">
        <is>
          <t>https://web.archive.org/web/20260620040548/https://archive.nytimes.com/cityroom.blogs.nytimes.com/2011/08/27/hurricane-irene-what-you-need-to-know-in-new-york/</t>
        </is>
      </c>
      <c r="Y216" t="inlineStr">
        <is>
          <t>found</t>
        </is>
      </c>
      <c r="Z216" t="n">
        <v>814</v>
      </c>
      <c r="AA216" t="inlineStr">
        <is>
          <t>cityroom.blogs.nytimes.com</t>
        </is>
      </c>
      <c r="AD216" t="inlineStr">
        <is>
          <t>Unidentified</t>
        </is>
      </c>
    </row>
    <row r="217" ht="34.5" customHeight="1">
      <c r="A217" s="2" t="n">
        <v>88</v>
      </c>
      <c r="B217" s="2" t="n">
        <v>6</v>
      </c>
      <c r="C217" s="2" t="inlineStr">
        <is>
          <t>Hurricane Irene (August 2011)</t>
        </is>
      </c>
      <c r="D217" s="2" t="inlineStr">
        <is>
          <t>Tropical Cyclone</t>
        </is>
      </c>
      <c r="E217" s="2" t="n">
        <v>20110826</v>
      </c>
      <c r="F217" s="2" t="n">
        <v>20110828</v>
      </c>
      <c r="G217" s="2" t="n">
        <v>18756.7</v>
      </c>
      <c r="H217" s="2" t="n">
        <v>13494</v>
      </c>
      <c r="I217" s="2" t="n">
        <v>45</v>
      </c>
      <c r="J217" s="2" t="inlineStr">
        <is>
          <t>CT,MA,MD,ME,NC,NH,NJ,NY,VA,VT</t>
        </is>
      </c>
      <c r="K217" s="2" t="inlineStr">
        <is>
          <t>1,2,3,4,5,6,National</t>
        </is>
      </c>
      <c r="L217" s="2" t="inlineStr">
        <is>
          <t>https://www.nytimes.com/2011/08/30/us/30inland.html</t>
        </is>
      </c>
      <c r="M217" s="5" t="inlineStr">
        <is>
          <t>Hurricane Irene Hit Hardest in Mountains of New York and Vermont</t>
        </is>
      </c>
      <c r="N217" s="5" t="inlineStr">
        <is>
          <t>Aug 29, 2011 ... Aug. 29, 2011. In the end, the storm made more waves in the mountains than it did along the shore. Before Hurricane Irene's arrival, there ...</t>
        </is>
      </c>
      <c r="O217" s="2" t="inlineStr">
        <is>
          <t>Relevant</t>
        </is>
      </c>
      <c r="P217" s="2" t="n">
        <v>0</v>
      </c>
      <c r="Q217" t="inlineStr">
        <is>
          <t>C</t>
        </is>
      </c>
      <c r="S217" t="b">
        <v>0</v>
      </c>
      <c r="T217" t="inlineStr">
        <is>
          <t>The article is substantively about Hurricane Irene (August 2011) and its inland flooding impacts in upstate New York and Vermont, matching the event metadata. The causal framing is entirely meteorological/topographical (storm size, upslope flow, moisture), with no mention of climate change or any other broader causal attribution.</t>
        </is>
      </c>
      <c r="U217" s="2">
        <f>IF(SUMPRODUCT(--ISNUMBER(SEARCH('National Domains'!$A$2:$A$48,L217)))&gt;0,"Yes","No")</f>
        <v/>
      </c>
      <c r="V217" s="2">
        <f>IF(COUNTIFS(Calibration!$A:$A,A217,Calibration!$B:$B,B217)&gt;0,"Yes","No")</f>
        <v/>
      </c>
      <c r="W217" s="4" t="inlineStr">
        <is>
          <t>Supported by
Storm’s Worst Deluge Swamped the Mountains in the Northeast
In the end, the storm made more waves in the mountains than it did along the shore.
Before Hurricane Irene’s arrival, there were fears of devastating storm surges along the Eastern Seaboard, from North Carolina to New England. But while its winds did lead to surges that produced tidal flooding, the worst floods were inland, especially in upstate New York and Vermont.
These floods had nothing to do with tides and little to do with wind, experts said. They were mostly about topography and the sheer size of the storm — not its intensity, but its geographical area.
Even though Irene weakened to barely hurricane force on Sunday, it was still an enormous storm, a spiral of warm, wet tropical air more than 500 miles wide. “It had a lot of moisture with it to begin with,” said Dave Radell, a meteorologist with the National Weather Service in Upton, N.Y.
When a hurricane hits land, it loses some of its moisture when the colder ground causes condensation and rainfall. That happened when Irene passed over coastal North Carolina on Saturday. But the storm was so big that even while part of it passed over land, much of it was still over water, gathering more moisture, said Frank Marks, director of the hurricane research division of the National Oceanic and Atmospheric Administration.
When Irene reached the New York City area, it started to move inland, its winds reduced to tropical storm level, less than 73 miles an hour. Then topography took over.
As the warm, moist air hit the Catskills and other mountains, it was forced upward, what meteorologists call upslope flow. That brought it into an area of higher, colder air that made the tropical air condense, producing heavy rainfall. “The air is forced to rise a bit and that wrings out the moisture,” Mr. Radell said.
It is a common atmospheric effect, often seen in the Rockies. In this case, it was enhanced by westerly winds from the west side of Irene, Mr. Radell said. In the Hudson Valley and Vermont, he said, “we had a good six to eight hours of heavy rainfall.”
And that meant rainfall of up to eight inches in Vermont, according to the National Weather Service office in Burlington. In New York, the most rainfall recorded in the 24 hours that ended Monday morning was more than eight and a half inches in Delanson, west of Schenectady.
Explore Our Weather Coverage
- Extreme Weather Maps: Track the possibility of extreme weather in the places that are important to you. 
- Heat Safety: Extreme heat is becoming increasingly common across the globe. We asked experts for guidance on how to stay cool. 
- Hurricane Preparation: When a storm is approaching, you may not have much time before you must head for safer ground. Here are some tips for getting ready. 
- Tornado Alerts: A tornado warning demands instant action. Here’s what to do if one comes your way. 
- Flash Flooding: Fast rising water can be deadly. Here’s what to do if you’re caught off guard, and how to prepare for a future flooding event. 
- Evacuating Pets: When disaster strikes, household pets’ lives are among the most vulnerable. You can avoid the worst by planning ahead. 
Advertisement</t>
        </is>
      </c>
      <c r="X217" t="inlineStr">
        <is>
          <t>http://web.archive.org/web/20240906200332/https://www.nytimes.com/2011/08/30/us/30inland.html</t>
        </is>
      </c>
      <c r="Y217" t="inlineStr">
        <is>
          <t>found</t>
        </is>
      </c>
      <c r="Z217" t="n">
        <v>554</v>
      </c>
      <c r="AA217" t="inlineStr">
        <is>
          <t>nytimes.com</t>
        </is>
      </c>
      <c r="AB217" t="n">
        <v>-8.02</v>
      </c>
      <c r="AC217" t="n">
        <v>-2.5</v>
      </c>
      <c r="AD217" t="inlineStr">
        <is>
          <t>Left-leaning</t>
        </is>
      </c>
    </row>
    <row r="218" ht="34.5" customHeight="1">
      <c r="A218" s="2" t="n">
        <v>88</v>
      </c>
      <c r="B218" s="2" t="n">
        <v>7</v>
      </c>
      <c r="C218" s="2" t="inlineStr">
        <is>
          <t>Hurricane Irene (August 2011)</t>
        </is>
      </c>
      <c r="D218" s="2" t="inlineStr">
        <is>
          <t>Tropical Cyclone</t>
        </is>
      </c>
      <c r="E218" s="2" t="n">
        <v>20110826</v>
      </c>
      <c r="F218" s="2" t="n">
        <v>20110828</v>
      </c>
      <c r="G218" s="2" t="n">
        <v>18756.7</v>
      </c>
      <c r="H218" s="2" t="n">
        <v>13494</v>
      </c>
      <c r="I218" s="2" t="n">
        <v>45</v>
      </c>
      <c r="J218" s="2" t="inlineStr">
        <is>
          <t>CT,MA,MD,ME,NC,NH,NJ,NY,VA,VT</t>
        </is>
      </c>
      <c r="K218" s="2" t="inlineStr">
        <is>
          <t>1,2,3,4,5,6,National</t>
        </is>
      </c>
      <c r="L218" s="2" t="inlineStr">
        <is>
          <t>https://www.capecodtimes.com/story/news/2011/08/28/hurricane-irene-eye-on-storm/49921110007/</t>
        </is>
      </c>
      <c r="M218" s="5" t="inlineStr">
        <is>
          <t>Hurricane Irene: Eye on the storm - Cape Cod Times</t>
        </is>
      </c>
      <c r="N218" s="5" t="inlineStr">
        <is>
          <t>Hurricane Irene: Eye on the storm. Staff Writer. Cape Cod Times ... The state police are deploying four amphibious vehicles across the state, including southeastern Massachusetts.</t>
        </is>
      </c>
      <c r="O218" s="2" t="inlineStr">
        <is>
          <t>Relevant</t>
        </is>
      </c>
      <c r="P218" s="2" t="n">
        <v>0</v>
      </c>
      <c r="Q218" t="inlineStr">
        <is>
          <t>C</t>
        </is>
      </c>
      <c r="S218" t="b">
        <v>0</v>
      </c>
      <c r="T218" t="inlineStr">
        <is>
          <t>The article is a logistical/preparedness bulletin covering Cape Cod (Massachusetts) in direct advance of Hurricane Irene on August 28, 2011, squarely within the event window. It contains no discussion of climate change, natural variability, or any causal attribution — only emergency response and preparation details.</t>
        </is>
      </c>
      <c r="U218" s="2">
        <f>IF(SUMPRODUCT(--ISNUMBER(SEARCH('National Domains'!$A$2:$A$48,L218)))&gt;0,"Yes","No")</f>
        <v/>
      </c>
      <c r="V218" s="2">
        <f>IF(COUNTIFS(Calibration!$A:$A,A218,Calibration!$B:$B,B218)&gt;0,"Yes","No")</f>
        <v/>
      </c>
      <c r="W218" s="4" t="inlineStr">
        <is>
          <t>NEWS
Hurricane Irene: Eye on the storm
Staff Writer
Cape Cod Times
Updated Aug. 28, 2011, 7:07 a.m. ET
- As long as travel conditions are considered safe enough, the Cape Cod Regional Transit Authority will give people rides to regional shelters. Call 800-352-7155 and hit ext. 111 or 119, according to the Barnstable County Regional Emergency Planning Committee.
- The U.S. Army Corps of Engineers will close the Sagamore and Bourne bridges if winds exceed 70 mph or driving conditions are deemed unsafe, an Army Corps spokesman said. If the bridges close, the Massachusetts State Police have a traffic management plan to shut off access to both bridges, according to the state police.
- The state police are deploying four amphibious vehicles across the state, including southeastern Massachusetts. The vehicles are capable of rescuing people in flooded areas.
- NStar has canceled employee vacations and hired more than 100 line crews and tree contractors to deal with electric power lines knocked out by Irene, spokesman Michael Durand said. In addition to the service center in Yarmouth, NStar is opening temporary service centers in Orleans and Falmouth, he said. The utility company also is pre-positioning crews in Truro and Sandwich so they can quickly respond to power outages, Durand said. And if the Cape gets more wind damage than Boston or other parts of the NStar service area, repair crews will be relocated, he said. To report power outages to NStar, call 800-592-2000.
- National Grid is bringing in hundreds of extra repair workers from as far away as Mississippi, Florida, Wisconsin and Ohio to deal with potential power outages, spokeswoman Amy Zorich said. Customer service centers are gearing up for increased calls, and the company is establishing staging areas to quickly deal with problems, Zorich said. In addition to electrical outages, the company also is preparing for the possibility of flooding that could impact gas services.
- If commercial power goes out, most phones should keep ringing, Verizon spokesman Philip Santoro said. Verizon will keep power flowing to customer phones by relying on backup batteries and generators in central switching offices and other locations, he said. In the meantime, Verizon officials advise customers to keep wireless phone batteries fully charged in case power is lost and to have additional charged batteries and car-charger adapters available for backup power. Cordless phones won't function without commercial power, so customers who rely on them in their homes should consider purchasing an inexpensive hard-wired phone that plugs directly in a wall jack, Verizon officials said.
- Shellfishing in Massachusetts is prohibited this weekend due to water-quality issues stemming from the approaching hurricane, according to a state Division of Inland Fisheries press release.
- The threat of high surf, undertow and riptide has prompted several Cape towns, including Barnstable, to close beaches.
- The Martha's Vineyard and Nantucket Steamship Authority has suspended all ferry service today. Ferry service is expected to resume Monday but check the ferry's website to be sure.
- The Eel Pond Bridge in Woods Hole is closed until 6 a.m. Tuesday, according to the town's website.
- The state Department of Conservation and Recreation has closed all of its campgrounds, including Nickerson State Park, due to weather concerns. The facilities are expected to reopen at 1 p.m. Tuesday but check with the state for more information. The phone number for Nickerson State Park is 508-896-3491.
- Cape Cod and Falmouth hospitals have taken precautions to ensure that patients are provided for during the storm. The facilities have a three-day supply of food and ample fuel for generators, according to a Cape Cod Healthcare press release.
Staff writers Steve Doane, Cynthia McCormick and Heather Wysocki contributed to this report.
Featured Weekly Ad</t>
        </is>
      </c>
      <c r="X218" t="inlineStr">
        <is>
          <t>http://web.archive.org/web/20260620040752/https://www.capecodtimes.com/story/news/2011/08/28/hurricane-irene-eye-on-storm/49921110007/</t>
        </is>
      </c>
      <c r="Y218" t="inlineStr">
        <is>
          <t>found</t>
        </is>
      </c>
      <c r="Z218" t="n">
        <v>621</v>
      </c>
      <c r="AA218" t="inlineStr">
        <is>
          <t>capecodtimes.com</t>
        </is>
      </c>
      <c r="AD218" t="inlineStr">
        <is>
          <t>Unidentified</t>
        </is>
      </c>
    </row>
    <row r="219" ht="34.5" customHeight="1">
      <c r="A219" s="2" t="n">
        <v>88</v>
      </c>
      <c r="B219" s="2" t="n">
        <v>8</v>
      </c>
      <c r="C219" s="2" t="inlineStr">
        <is>
          <t>Hurricane Irene (August 2011)</t>
        </is>
      </c>
      <c r="D219" s="2" t="inlineStr">
        <is>
          <t>Tropical Cyclone</t>
        </is>
      </c>
      <c r="E219" s="2" t="n">
        <v>20110826</v>
      </c>
      <c r="F219" s="2" t="n">
        <v>20110828</v>
      </c>
      <c r="G219" s="2" t="n">
        <v>18756.7</v>
      </c>
      <c r="H219" s="2" t="n">
        <v>13494</v>
      </c>
      <c r="I219" s="2" t="n">
        <v>45</v>
      </c>
      <c r="J219" s="2" t="inlineStr">
        <is>
          <t>CT,MA,MD,ME,NC,NH,NJ,NY,VA,VT</t>
        </is>
      </c>
      <c r="K219" s="2" t="inlineStr">
        <is>
          <t>1,2,3,4,5,6,National</t>
        </is>
      </c>
      <c r="L219" s="2" t="inlineStr">
        <is>
          <t>https://www.recordonline.com/story/news/2011/08/30/region-left-awash-by-hurricane/49919305007/</t>
        </is>
      </c>
      <c r="M219" s="5" t="inlineStr">
        <is>
          <t>Region left awash by Hurricane Irene - Times Herald-Record</t>
        </is>
      </c>
      <c r="N219" s="5" t="inlineStr">
        <is>
          <t>Aug 30, 2011 ... 30, 2011, 2:00 a.m. ET. Downtown Warwick along South Street remained flooded Monday, a day after Hurricane Irene came ashore. Hurricane Irene ...</t>
        </is>
      </c>
      <c r="O219" s="2" t="inlineStr">
        <is>
          <t>Relevant</t>
        </is>
      </c>
      <c r="P219" s="2" t="n">
        <v>0</v>
      </c>
      <c r="Q219" t="inlineStr">
        <is>
          <t>C</t>
        </is>
      </c>
      <c r="S219" t="b">
        <v>0</v>
      </c>
      <c r="T219" t="inlineStr">
        <is>
          <t>The article directly covers Hurricane Irene's impacts on Orange, Ulster, and Sullivan counties in New York during the correct event window (August 2011), detailing road closures, power outages, flooding, and damage costs. There is no mention of climate change, global warming, or any causal attribution — it is purely event and recovery reporting.</t>
        </is>
      </c>
      <c r="U219" s="2">
        <f>IF(SUMPRODUCT(--ISNUMBER(SEARCH('National Domains'!$A$2:$A$48,L219)))&gt;0,"Yes","No")</f>
        <v/>
      </c>
      <c r="V219" s="2">
        <f>IF(COUNTIFS(Calibration!$A:$A,A219,Calibration!$B:$B,B219)&gt;0,"Yes","No")</f>
        <v/>
      </c>
      <c r="W219" s="4" t="inlineStr">
        <is>
          <t>Hurricane Irene is long gone from our region, but it left a trail of devastation — washed-out roads, bridges and railroad tracks, destroyed homes and extensive power outages — that will take days, weeks, even months to fix.
Crews battled fallen trees, live electrical wires and extensive flooding Monday as they started to clean up from the storm.
About 124,000 residents — more than one-third of Orange, Ulster and Sullivan residents — were left in the dark Monday evening. Some might not get their power back until Friday or next week.
While Ulster County was hit the hardest in our region, by no measure were Orange and Sullivan counties spared.
Orange County Director of Operations Richard Mayfield described the storm's effect in one word: "Devastating."
"This was a devastating storm," he said. "You're looking at millions of dollars across the region to bring the infrastructure back to what it was."
In Orange County, 94 roads remained closed. Some are littered with debris. Others, like Park Way in the Village of Warwick and Lake Station Road in the Town of Chester, have collapsed. The New York State Thruway, closed between exits 17 and 15 in Newburgh and Suffern since Sunday afternoon, reopened at 10 p.m. Monday. Metro-North Railroad estimated Monday it will be "months" before train service can be restored to the Port Jervis line.
Deerpark Town Hall, the county Government Center and county courts in Goshen all are closed Tuesday. The Orange County Clerk's Office will open at 11 Quarry Road for limited services.
Tuxedo's East Village was pounded, as the Ramapo River, coupled with Irene's deluge and storm water runoff from the mountain, forced the residents of 50 homes to be evacuated Sunday night. The East Village Bridge, the only way in or out beyond the Thruway's emergency crash gates, has been destroyed. There are reports of diesel fuel leaking into the Ramapo from nearby SOS Fuels.
On most days, Gary Phelps' backyard is an idyllic spot, just feet from the Ramapo. On Sunday, he escaped his home as water gushed in. He returned Monday to find he'd lost everything. There's 5½ feet of water in his house. His truck has water up to the dashboard. An indoor cat is missing. A carpenter by trade, his tools are destroyed.
"It is so bad you don't know where to start," he said.
Main Street in the Village of Warwick was bustling, even as floodwaters continued their assault on local roads and the business district.
A boil-water order is in effect until further notice for all residents who receive their water from the Village of Warwick.
In Sullivan County, there are at least three roads with serious damage, including County Route 55 in Mountaindale and County Route 19 in Claryville, and four bridges needing inspection. Shelters housing residents who had to evacuate their homes amid the flood all have since closed down.
What made this storm so unique was flooding countywide and not just in the flood-prone areas, Sullivan County Manager David Fanslau said.
He's more concerned about the 16,000 people without power. NYSEG and Orange and Rockland are giving dry ice and bottled water to affected customers. That's a stopgap measure, Fanslau said.
"If power outages continue for an extended period of time, we're going to have to evaluate the need for shelters to deal with that issue," he said.
Officials across the region will begin tallying the cost of the damage with the expectation federal authorities will help pay for rebuilding. Those costs will be high. Fanslau is estimating the county suffered at least $1 million in damage to county and local roads, and that number is sure to increase.</t>
        </is>
      </c>
      <c r="X219" t="inlineStr">
        <is>
          <t>http://web.archive.org/web/20250819052404/https://www.recordonline.com/story/news/2011/08/30/region-left-awash-by-hurricane/49919305007/</t>
        </is>
      </c>
      <c r="Y219" t="inlineStr">
        <is>
          <t>found</t>
        </is>
      </c>
      <c r="Z219" t="n">
        <v>611</v>
      </c>
      <c r="AA219" t="inlineStr">
        <is>
          <t>recordonline.com</t>
        </is>
      </c>
      <c r="AD219" t="inlineStr">
        <is>
          <t>Unidentified</t>
        </is>
      </c>
    </row>
    <row r="220" ht="34.5" customHeight="1">
      <c r="A220" s="2" t="n">
        <v>88</v>
      </c>
      <c r="B220" s="2" t="n">
        <v>9</v>
      </c>
      <c r="C220" s="2" t="inlineStr">
        <is>
          <t>Hurricane Irene (August 2011)</t>
        </is>
      </c>
      <c r="D220" s="2" t="inlineStr">
        <is>
          <t>Tropical Cyclone</t>
        </is>
      </c>
      <c r="E220" s="2" t="n">
        <v>20110826</v>
      </c>
      <c r="F220" s="2" t="n">
        <v>20110828</v>
      </c>
      <c r="G220" s="2" t="n">
        <v>18756.7</v>
      </c>
      <c r="H220" s="2" t="n">
        <v>13494</v>
      </c>
      <c r="I220" s="2" t="n">
        <v>45</v>
      </c>
      <c r="J220" s="2" t="inlineStr">
        <is>
          <t>CT,MA,MD,ME,NC,NH,NJ,NY,VA,VT</t>
        </is>
      </c>
      <c r="K220" s="2" t="inlineStr">
        <is>
          <t>1,2,3,4,5,6,National</t>
        </is>
      </c>
      <c r="L220" s="2" t="inlineStr">
        <is>
          <t>https://www.al.com/wire/2011/08/irene_a_bit_weaker_begins_its.html</t>
        </is>
      </c>
      <c r="M220" s="5" t="inlineStr">
        <is>
          <t>Hurricane Irene drenching Atlantic coast - AL.com</t>
        </is>
      </c>
      <c r="N220" s="5" t="inlineStr">
        <is>
          <t>Aug 28, 2011 ... NEW YORK — A weakened but still dangerous Hurricane Irene shut down ... Irene was the first hurricane to make landfall in the continental United ...</t>
        </is>
      </c>
      <c r="O220" s="2" t="inlineStr">
        <is>
          <t>Relevant</t>
        </is>
      </c>
      <c r="P220" s="2" t="n">
        <v>0</v>
      </c>
      <c r="Q220" t="inlineStr">
        <is>
          <t>C</t>
        </is>
      </c>
      <c r="S220" t="b">
        <v>0</v>
      </c>
      <c r="T220" t="inlineStr">
        <is>
          <t>The article is clearly about Hurricane Irene (August 2011) as it tracks the storm's landfall and impacts across the affected states during the event window. There is no mention of climate change, global warming, or any causal attribution — it is purely event reporting covering impacts, casualties, damage, and emergency response.</t>
        </is>
      </c>
      <c r="U220" s="2">
        <f>IF(SUMPRODUCT(--ISNUMBER(SEARCH('National Domains'!$A$2:$A$48,L220)))&gt;0,"Yes","No")</f>
        <v/>
      </c>
      <c r="V220" s="2">
        <f>IF(COUNTIFS(Calibration!$A:$A,A220,Calibration!$B:$B,B220)&gt;0,"Yes","No")</f>
        <v/>
      </c>
      <c r="W220" s="4" t="inlineStr">
        <is>
          <t>NEW YORK — A weakened but still dangerous Hurricane Irene shut down New York and menaced other cities more accustomed to snowstorms than tropical storms as it steamed up the East Coast on Saturday, unloading a foot of rain on North Carolina and Virginia and knocking out power to 2 million homes and businesses. At least eight people were killed.
New York emptied its streets and subways and waited with an eerie quiet. Washington braced for the onslaught, too, as did Philadelphia, the New Jersey shore and the Boston metropolitan area. Packing wind gusts of 115 mph, the hurricane had an enormous wingspan — 500 miles — and threatened a swath of the nation inhabited by 65 million people.
The hurricane stirred up seven-foot waves, and forecasters warned of storm-surge danger on the coasts of Virginia and Delaware, along the Jersey Shore and in New York Harbor and Long Island Sound. Across the Northeast, drenched by rain this summer, the ground is already saturated, raising the risk of flooding as well as the danger of trees falling onto homes and power lines.
Irene made its official landfall just after first light near Cape Lookout, N.C., at the southern end of the Outer Banks, the ribbon of land that bows out into the Atlantic Ocean. While it was too early to assess the full extent of damage, shorefront hotels and houses were lashed with waves, two piers were destroyed and at least one hospital was forced to run on generator power.
"Things are banging against the house," Leon Reasor said as he rode out the storm in the town of Buxton, N.C. "I just hate hurricanes."
Eastern North Carolina got 10 to 14 inches of rain, according to the National Weather Service. Virginia's Hampton Roads area was drenched with at least nine inches, with 16 reported in some spots.
By late Saturday night, the storm had sustained winds of 80 mph, down from 100 mph on Friday. That made it a Category 1, the least threatening on a 1-to-5 scale, and barely stronger than a tropical storm.
Nevertheless, it was still considered highly dangerous, capable of causing ruinous flooding across much of the East Coast with a combination of storm surge, high tides and 6 to 12 inches of rain.
Irene was moving north-northeast at 16 mph, slightly faster than it had been earlier in the day, giving it somewhat less opportunity to dump on any particular area. But a typical hurricane would be moving much faster, 25 to 30 mph, said senior hurricane specialist Stacy Stewart of the National Hurricane Center.
Moving slowly over the relatively colder water could weaken the storm, but Stewart said Irene will still likely be a hurricane when it makes landfall in the New York area around noon Sunday.
Pennsylvania Gov. Tom Corbett warned that the state will not necessarily be out of danger once the storm has passed: "The rivers may not crest until Tuesday or Wednesday. This isn't just a 24-hour event."
As of Saturday evening, Irene was hugging the U.S. coastline on a path that could scrape every state along the Eastern Seaboard. Ed Rappaport, deputy director of the National Hurricane Center in Florida, said it would be a "low-end hurricane, high-end tropical storm" by the time it crossed the New York City area late Sunday morning.
The storm is so large that areas far from Irene's center are going to be feeling strong winds and getting large amounts of rain, he said.
"It is a big, windy, rainy event," he said.
The deaths blamed on Irene included two children, an 11-year-old boy in Virginia killed when a tree crashed through his roof and a North Carolina child who died in a crash at an intersection where traffic lights were out. Four other people were killed by falling trees or tree limbs — two in separate Virginia incidents, one in North Carolina and one in Maryland. A surfer and another beachgoer in Florida were killed in heavy waves.
Power outages were concentrated in Virginia and North Carolina.
Irene was the first hurricane to make landfall in the continental United States since 2008, and came almost six years to the day after Katrina ravaged New Orleans on Aug. 29, 2005. Experts guessed that no other hurricane in American history had threatened as many people.
North Carolina Gov. Beverly Perdue said Irene inflicted significant damage along her state's coast, but that some areas were unreachable because of high water or downed power lines. "Folks are cut off in parts of North Carolina, and obviously we're not going to get anybody to do an assessment until it's safe," she said.
At least 2.3 million people were under orders to move to somewhere safer, though it was unclear how many obeyed or, in some cases, how they could.
Defense Secretary Leon Panetta told 6,500 troops from all branches of the military to get ready to pitch in on relief work, and President Barack Obama visited the Federal Emergency Management Agency's command center in Washington and offered moral support.
"It's going to be a long 72 hours," he said, "and obviously a lot of families are going to be affected."
In New York, authorities undertook the herculean job of bringing the city to a halt. The subway began shutting down at noon, the first time the system was closed because of a natural disaster.
On Wall Street, sandbags were placed around subway grates near the East River because of fear of flooding. Tarps were spread over other grates. Construction stopped throughout the city, and workers at the site of the World Trade Center dismantled a crane and secured equipment.
The city was far quieter than on an average Saturday. In some of the busiest parts of Manhattan, it was possible to cross a major avenue without looking, and the waters of New York Harbor, which might normally be churning from boat traffic, were quiet. About 370,000 people living in low-lying areas of the city, mostly in Lower Manhattan, Brooklyn and Queens, were under orders to clear out.
"The time to leave is right now," Mayor Michael Bloomberg said at an outdoor news conference at Coney Island, his shirt soaked from rain.
The New York area's major airports — LaGuardia, Kennedy and Newark — waved in their last arriving flights around noon. The Giants and Jets postponed their preseason NFL game, the Mets postponed two baseball games, and Broadway theaters were dark.
New York has seen only a few hurricanes in the past 200 years. The Northeast is much more used to snowstorms — including the blizzard last December, when Bloomberg was criticized for a slow response.
Airlines said 9,000 flights were canceled, including 3,000 on Saturday. The number of passengers affected could easily be millions because so many flights make connections on the East Coast.
Greyhound suspended bus service between Richmond, Va., and Boston. Amtrak canceled trains in the Northeast for Sunday.
In Philadelphia, Mayor Michael Nutter declared a state of emergency, the first for the city since 1986, when racial tensions were running high. "We are trying to save lives and don't have time for silliness," he said.
The storm arrived in Washington just days after an earthquake damaged some of the capital's most famous structures, including the Washington Monument. Irene could test Washington's ability to protect its national treasures and its poor.
In New Jersey, the Oyster Creek nuclear plant, just a few miles from the coast, shut down as a precaution as Irene closed in. And Boston's transit authority said all bus, subway and commuter rail service would be suspended all day Sunday.</t>
        </is>
      </c>
      <c r="X220" t="inlineStr">
        <is>
          <t>http://web.archive.org/web/20230203182045/https://www.al.com/wire/2011/08/irene_a_bit_weaker_begins_its.html</t>
        </is>
      </c>
      <c r="Y220" t="inlineStr">
        <is>
          <t>found</t>
        </is>
      </c>
      <c r="Z220" t="n">
        <v>1269</v>
      </c>
      <c r="AA220" t="inlineStr">
        <is>
          <t>al.com</t>
        </is>
      </c>
      <c r="AC220" t="n">
        <v>0</v>
      </c>
      <c r="AD220" t="inlineStr">
        <is>
          <t>Unidentified</t>
        </is>
      </c>
    </row>
    <row r="221" ht="34.5" customHeight="1">
      <c r="A221" s="2" t="n">
        <v>88</v>
      </c>
      <c r="B221" s="2" t="n">
        <v>10</v>
      </c>
      <c r="C221" s="2" t="inlineStr">
        <is>
          <t>Hurricane Irene (August 2011)</t>
        </is>
      </c>
      <c r="D221" s="2" t="inlineStr">
        <is>
          <t>Tropical Cyclone</t>
        </is>
      </c>
      <c r="E221" s="2" t="n">
        <v>20110826</v>
      </c>
      <c r="F221" s="2" t="n">
        <v>20110828</v>
      </c>
      <c r="G221" s="2" t="n">
        <v>18756.7</v>
      </c>
      <c r="H221" s="2" t="n">
        <v>13494</v>
      </c>
      <c r="I221" s="2" t="n">
        <v>45</v>
      </c>
      <c r="J221" s="2" t="inlineStr">
        <is>
          <t>CT,MA,MD,ME,NC,NH,NJ,NY,VA,VT</t>
        </is>
      </c>
      <c r="K221" s="2" t="inlineStr">
        <is>
          <t>1,2,3,4,5,6,National</t>
        </is>
      </c>
      <c r="L221" s="2" t="inlineStr">
        <is>
          <t>https://www.npr.org/sections/thetwo-way/2011/08/28/140015402/irene-makes-second-landfall-pounds-new-york-city</t>
        </is>
      </c>
      <c r="M221" s="5" t="inlineStr">
        <is>
          <t>Though Worst Of Irene Over, Flooding Still A Concern - NPR</t>
        </is>
      </c>
      <c r="N221" s="5" t="inlineStr">
        <is>
          <t>Aug 28, 2011 ... Hurricane Irene Storm Tracker ... Irene first made U.S. landfall on Saturday morning in North Carolina's Outer Banks. Through the day and night it ...</t>
        </is>
      </c>
      <c r="O221" s="2" t="inlineStr">
        <is>
          <t>Relevant</t>
        </is>
      </c>
      <c r="P221" s="2" t="n">
        <v>0</v>
      </c>
      <c r="Q221" t="inlineStr">
        <is>
          <t>C</t>
        </is>
      </c>
      <c r="S221" t="b">
        <v>0</v>
      </c>
      <c r="T221" t="inlineStr">
        <is>
          <t>This live-blog directly covers Hurricane Irene's landfall and impacts across the affected states (NC, NJ, NY, VT, NH, MD, etc.) during the exact event window. The article is purely event reporting — impacts, deaths, power outages, flooding, and emergency response — with no mention of climate change or any causal attribution.</t>
        </is>
      </c>
      <c r="U221" s="2">
        <f>IF(SUMPRODUCT(--ISNUMBER(SEARCH('National Domains'!$A$2:$A$48,L221)))&gt;0,"Yes","No")</f>
        <v/>
      </c>
      <c r="V221" s="2">
        <f>IF(COUNTIFS(Calibration!$A:$A,A221,Calibration!$B:$B,B221)&gt;0,"Yes","No")</f>
        <v/>
      </c>
      <c r="W221" s="4" t="inlineStr">
        <is>
          <t>Though Worst Of Irene Over, Flooding Still A Concern
(This live-blog is being updated throughout the day. Scroll down for our latest posts.)
Hurricane Irene made its second landfall near Little Egg Inlet, N.J. and then as it weakened into a tropical storm, the eye hit Coney Island in Brooklyn. That means New Yorkers woke up to howling winds and pounding rain.
At one point, the East River overflowed its banks and some parts of lower Manhattan saw knee-deep water. In New Jersey, two deaths were blamed on Irene. One of them happened after a woman was washed away by a flash flood.
By noon, however, the worst appeared over. In a press conference, New York City Mayor Michael Bloomberg said the city was in "pretty good shape" because of the precautions taken. Homeland Security Secretary Janet Napolitano declared the "worst of the storm has passed."
Irene first made U.S. landfall on Saturday morning in North Carolina's Outer Banks. Through the day and night it hugged the East Coast, as it trudged through Virginia and Maryland.
The AP reports that 21 people have died and about 4.5 million are without power.
Local television coverage of the storm has showed a great deal of wind damage, including blown off roofs, downed trees and power lines and a couple of washed out piers in North Carolina. As the Virginian-Pilot reports, Virginia Gov. Bob McDonnell had said the storm had the potential to be "catastrophic." But in a lot of areas, the storm has fallen short of the dire predictions issued earlier in the week.
"I think it's a little strong to say we dodged a bullet, however it certainly could have turned out worse for the Hampton Roads area," weather service meteorologist Mike Montefusco told the AP.
North Carolina Gov. Beverly Perdue told the AP Irene had inflicted significant damage and some people were stranded and unreachable in North Carolina's Outer Banks.
As the storm moves north, it's continued to weaken and has continued to pick up forward speed. The bigger problem, now, will be flooding, meteorologists said.
In fact, upstate New York has already seen significant flooding. Many rivers and creeks have yet to crest, despite the fact that some gauges are measuring historic levels.
We've been following the news about Irene all week and will continue to do that through the weekend. We began this post at 7 a.m. ET and will keep it updated through the day. Be sure to hit your refresh button to see our latest updates.
Update at 11:15 p.m. ET. Storm Warnings For East Coast End:
Forecasters say storm warnings for the East Coast of the U.S. have been called off. The National Hurricane Center says Irene no longer has tropical characteristics but that it is a storm system still packing 50 mph winds as it heads to New Brunswick and Nova Scotia. The tropical storm warnings in effect for Canada will likely be discontinued early Monday.
Update at 11:05 p.m. ET. Vermont Flooding Update:
The Associated Press is reporting that officials are telling hundreds of people to leave their homes in Vermont and a utility is considering flooding the state's capital to save a dam amid heavy rain from Tropical Storm Irene:
Green Mountain Power warns that Montpelier could be flooded twice: once from the initial storm and again if the utility decides it must release water from the Marshfield Reservoir.
Spokeswoman Dorothy Schnure says record water levels in the reservoir are approaching the top of the Marshfield Dam.
She says that to protect the public safety and the integrity of the dam, extra water may be released, which will increase water levels along the already swollen Winooski River.
It was not clear how much water would be involved and how much damage it might do.
Schnure says the action may not be necessary if the rain continues to slow.
The Burlington Free Press reports that more than 43,000 power outages were reported in the state. They also say that flash-flood warnings have expired for most of the state, but flash-flood watches remain in effect and flood warnings are in effect into Monday.
Earlier today they reported a woman had been swept down the Deerfield River and presumed dead:
A woman believed to be 21 years old from Wilmington in southern Vermont has been swept down the Deerfield River and is presumed dead, although no body has been recovered, Gov. Peter Shumlin and state emergency officials reported at a news conference Sunday afternoon in Waterbury.
The woman, whose name has not been made public, had been on banks with her boyfriend; it is unclear how she came to be in the river, authorities said.
Update at 9:35 p.m. ET. Heavy Flooding In Vermont and New Hampshire:
WCAX-TV in Burlington, Vt. reports that several towns in the state are inundated with flooding:
Many communities in Southern Vermont are flooded; Brattleboro, Wilmington and Bennington are all underwater. The Whetstone Brook has flooded Flat Street near Sam's Department store.
Bill Hunt, the road supervisor in Wilmington, tells us Route 9 and 100 are completely impassable. He says residents are trapped in their homes because the east branch of the Deerfield River rose so quickly. He says it's worse than the flooding from the Hurricane of 1938.
WCAX-TV is also posting photos flooded areas of Vermont on its Facebook page.
In West Fairlee, Vt., the West Fairlee Volunteer Fire Department posted video of flooding in the area on their Facebook page.
In New Hampshire, video was posted on WMUR's website of a supposed landslide at Jacob's Brook in Orford, N.H.
Update at 7:45 p.m. ET. Death Toll Update:
The AP reports that 21 people are now confirmed to have died because of Irene.
Update at 6:35 p.m. ET. The Scene In New England:
As areas south of the storm begin the first steps in cleaning up, Irene is pushing through and pummeling northern New England. In Maine, NPR's Andrea de Leon reports that the northeast's Irene experience is far from over:
More than four million people in the storm zone remain without power this evening, including more than half of National Grid's customers in Connecticut. The storm continues to pummel Northern New England with wind and rain and the number of people without power is expected to rise through the evening. Some utilities are warning customers that they may be without power for up to a week.
Monday's commute will be difficult in New York City, with limited bus service. As of this evening there's been no announcement about when subway service will resume. MTBA was expected to resume normal service for Boston area commuters on Monday morning, after shutting down for most of the day on Sunday.
Plane travel began returning to normal on Sunday evening, after an estimated ten thousand flights were cancelled. Some travelers were told it could be several more days before they got a flight home.
Update at 5:15 p.m. ET. Obama Addresses Nation On Irene:
Speaking from the Rose Garden, President Barack Obama says the public is still at risk of flooding and power outages. He urged people to continue to listen to the guidance of their state and local officials in the coming days.
Obama praised those officials, as well as first responders, for their work preparing and responding to the storm. He says it has been an example of how good government can benefit the public.
"The impacts of this storm will be felt for some time. And the recovery effort will last for weeks or longer," said Obama, flanked by Homeland Security Secretary Janet Napolitano and Federal Emergency Management Agency Administrator Craig Fugate.
Update at 2:41 p.m. ET. The Scene In The Outer Banks:
NPR's Greg Allen is in North Carolina and he says communities north of Oregon Inlet are "generally OK." But the sound flooded yesterday and you can tell. Greg reports:
Along the main highway in Nag's Head, wave runners and boats from a marine recreation rental store are scattered along the side of the road where they were deposited by the storm surge.
Nearly all businesses but a few convenience stores are still closed. The county says residents and property owners can return today. There's no word yet on when they'll welcome visitors back.
South of Oregon Inlet, Hatteras Island is without power and phone service. About 2,500 people there are cut off from the mainland with nothing more than two-way radio contact. The county hopes to begin running ferries to the island tomorrow with supplies. The road there, Highway 12, is impassable.
Aerial photos of Hwy 12 show that it has been washed out in some places.
Update at 2:24 p.m. ET. New York's Mass Transit Still Hampered:
Despite the fact that Mayor Bloomberg said the city of New York will be back to work Monday, it will hardly be a normal day. The city's public transportation system is still struggling to come back online and it will likely have major disruptions tomorrow. The New York Times reports:
Transit workers were still waiting for winds to die down before they could inspect the entire system. But an initial survey revealed flooded subway tracks, powerless commuter rail networks and fallen trees and branches that had rendered some rail routes impassable.
...
Even though New York escaped a punishing blow from the storm, the city will struggle to fully return to normal until the transit system, its lifeblood, is fully functional. Many businesses said they would have a hard time operating as usual if their workers cannot get there.
Mateo Lleras, a spokesman for JetBlue, said that the airline was basing its decision on when to start flying again on when the trains resume running.
Update at 2:17 p.m. ET. 'VIDEO: How New York Experienced Irene':
We've added a separate post with video of New York as Irene made landfall.
Update at 1:32 p.m. ET. A Bright Side:
There's always a bright side, right? Well New York City Mayor Michael Bloomberg just gave us one: He said crime in the city was dramatically down overnight. Police made only 45 arrests, when they typically make 345.
Update at 1:22 p.m. ET. New York In 'Pretty Good Shape':
New York City Mayor Michael Bloomberg said his city in "pretty good shape," thanks to the precautionary steps taken before Irene made landfall. Here are some highlights of the mayor's press conference:
-- There have been no deaths or significant injuries.
-- The Evacuation order will be lifted at 3 p.m. ET.
-- Markets will open as usual in New York on Monday.
-- The storm surge caused "serious damage."
-- 62,000 are without power.
-- 650 trees were knocked down.
-- All the bridges are open, as well as all tunnels.
-- Most residents should have power by Tuesday.
Update at 12:36 p.m. ET. Sunshine:
Here in Washington, D.C., home of NPR headquarters, it's looking like a beautiful day. The wind has subsided and the clouds have given way to blue skies. The same scene is playing in out in New York, where dark, low clouds are letting in a bit of sun.
Update at 12:32 p.m. ET. All Nuclear Facilities In New Jersey OK:
During a press conference, New Jersey Gov. Chris Christie said Irene was not as bad as it could have been. He said all the nuclear power plants are OK.
Christie said his state will keep seeing historic flooding. In fact, both of the confirmed deaths in New Jersey were caused by flooding. One, which we reported earlier, happened after a woman was washed out in her car and the other is of a rescuer who died during an operation.
Update at 12:21 p.m. ET. Severe Flooding In Upstate New York:
The Albany Times Union reports that parts of Albany, Schenectady and Saratoga counties in New York are experiencing severe flooding. 57,000 are without power. In Green County the flooding is so severe "people [are] needing rescue from their residences."
Update at 12:12 p.m. ET. 14 Dead:
The AP reports that there are now 14 deaths blamed on Irene. This includes at least one death in New Jersey. The Star Ledger reports that death was caused after a woman got in her car and was swept away by flood waters.
Update at 12:06 p.m. ET. Inland Flooding Still A Concern:
The National Weather Service said inland flooding is still a concern as rivers have yet to crest. If you look at this map, you'll see that many river gauges in the interior Northeast are reading "major flooding."
Update at 11:37 a.m. ET. 'The Worst Of The Storm Has Passed':
Homeland Security Secretary Janet Napolitano said while there's still a long way to go, "it's safe to say the worst of the storm has passed."
Napolitano said the government has begun damage assessments, especially in North Carolina, to determine "next step response and recovery."
FEMA Administrator William Fugate said preliminary damage reports coming from North Carolina are mostly due to flooding. Fugate said there's also "lots" of tree damage and some highway damage. Fugate said it would take a few days for FEMA to come up with a dollar amount.
All of that said, the National Hurricane Center said the storm is not over and as it moves north into New England it can cause some more flooding.
Update at 11:06 a.m. ET. Long Island 'Dodged A Bullet':
Charles Lane from NPR member station WSHU reports that Suffolk County which encompasses Long Island "dodged a bullet" with Irene.
"Basically, the worst of it is over," he told Newscast. "Winds never got above 71 mph," which is below hurricane speed.
Lane said authorities are still worried that the winds will whip back up and cause more damage, but as of now most of the damage is minimal: fallen trees and limbs.
The big story, said Lane, will be power outages. Lane said more than 400,000 are powerless in the region and every time he checked that number was going up.
Update at 10:39 a.m. ET. Knee Deep Water In Lower Manhattan, But Worst Appears Over:
The New York Times reports that there is knee-deep water in lower Manhattan. Here's the good news:
The eye, or center of Irene, has been sitting on top of Manhattan for the past 30 minutes or so. As it passes, the winds will shift direction and with it the risk of storm surge subsides.
CNN's meteorologist Chad Myers reports that New York City may have escaped a worst case scenario. The big storm surge did not coincide with high tide and this may have prevented the subway system from being completely flooded.
Update at 10:23 a.m. ET. Air Traffic Resumes In Washington:
Flight are resuming from Washington-area airports, reports the AP. It adds:
New York-area airports remain closed as Irene passed over the nation's busiest air-traffic region.
The longer that Kennedy, LaGuardia and Newark, New Jersey, airports remain shuttered, the worse it will be as travel delays ripple across the country. Federal officials said Sunday they didn't know when the airports would reopen.
Update at 10:16 a.m. ET. Stay Inside:
William Craig Fugate, administrator of the Federal Emergency Management Agency, had one advice for people in places where the storm is dying down: Stay inside.
In an interview with Fox News, Fugate said people can help emergency response teams by staying off the roads. His advice for residents of New York City is to stay indoors, away from windows and move to lower floors.
Update at 9:45 a.m. ET. Ocean City, Maryland Picks Up The Pieces:
NPR's Nathan Rott brings some good news from Ocean City, Maryland. Despite the fact that the eye of the storm came within 50 miles of the city, authorities said they had no reports of major damage or injuries. 7,000 people were evacuated from Ocean City ahead of the storm.
Update at 9:37 a.m. ET. North Tube Of Holland Tunnel Closed:
The New York and New Jersey Port Authority announced it had closed the north tube of the Holland Tunnel because of flooding. As the AP reports, the tunnel is "one of the main conduits between Manhattan and northern New Jersey."
Update at 9:35 a.m. ET. Death Toll Climbs To Nine:
The AP reports that nine people have died in five states because of Tropical Storm Irene.
Update at 9:25 a.m. ET. Irene Makes Landfall At Coney Island:
The eye of Irene has just moved over Coney Island in Brooklyn. That's about 20 miles from midtown Manhattan.
Update at 9:07 a.m. ET. Irene Now Tropical Storm:
As of 9 a.m., the National Hurricane Center has downgraded Irene to a tropical storm. The Hurricane Center said it had flown a plane into the storm and found maximum sustained winds at 65 mph.
The AP reports that forecasters warn that isolated tornadoes are possible with the storm.
Update at 9:05 a.m. ET. Power Outages Climb:
The AP now estimates that four million people along the east coast are without power.
Update at 8:50 a.m. ET. Rescues Begin In North Carolina:
Residents on the Outer Banks of North Carolina were flooded with waist-high water as the storm moved through. Now, as the storm moves north, the rescues have begun.
Throughout the area, reports The Raleigh News and Observer, officials said rescue crews had made about 200 swiftwater rescues and they warned that there are places yet to be searched:
"There are places we haven't been," said Mark Van Sciver, a spokesman in the North Carolina Joint Information Center, in an interview this morning.
At 6 a.m. today, about 454,000 customers were without power in the state.
A total of 228 roads are closed, including 21 bridges.
In all, 56 shelters are open and are housing 4,655 people, Van Sciver said.
Update at 8:30 a.m. ET. The Scene In Midtown:
NPR's Joel Rose was near Bryant Park in midtown Manhattan this morning. He told our newscast unit that even for a Sunday morning, New York was eerily quiet.
"I've never seen it so deserted around here," he said. "It's really eerie."
Joel said there's lots of rain coming down but it's still a bit early to tell how much of that could flood lower Manhattan.
CNN is showing images of New York's East River, which has just overflowed its banks.
Update at 8:03 a.m. ET. Irene Is Still A Hurricane:
In its latest update, the National Hurricane Center reports that despite being over land, Irene is still a category 1 hurricane with 75 mph winds.
But don't focus too much on the wind. The Hurricane Center warns the biggest threat is storm surge.
"An extremely dangerous storm surge will raise water levels by as much as four to eight feet above ground level within the hurricane warning area," it says in its latest advisory. "Near the coast, the surge will be accompanied by large, destructive and life threatening waves."
Update at 7:50 a.m. ET. Worst Of Storm Is Expected At 10:30 a.m.:
The New York Times reports that winds of 60 to 70 miles an hour are expected across New York City. Gary Conte, a meteorologist with the National Weather Service said "major storm surge flooding" is expected. The reason for that is that the storm coincides with high tide. The center of the storm is expected to pass through the area at 10:30 a.m.</t>
        </is>
      </c>
      <c r="X221" t="inlineStr">
        <is>
          <t>http://web.archive.org/web/20251102161609/https://www.npr.org/sections/thetwo-way/2011/08/28/140015402/irene-makes-second-landfall-pounds-new-york-city</t>
        </is>
      </c>
      <c r="Y221" t="inlineStr">
        <is>
          <t>found</t>
        </is>
      </c>
      <c r="Z221" t="n">
        <v>3223</v>
      </c>
      <c r="AA221" t="inlineStr">
        <is>
          <t>npr.org</t>
        </is>
      </c>
      <c r="AB221" t="n">
        <v>-4.34</v>
      </c>
      <c r="AC221" t="n">
        <v>-2.5</v>
      </c>
      <c r="AD221" t="inlineStr">
        <is>
          <t>Left-leaning</t>
        </is>
      </c>
    </row>
    <row r="222" ht="34.5" customHeight="1">
      <c r="A222" s="2" t="n">
        <v>89</v>
      </c>
      <c r="B222" s="2" t="n">
        <v>1</v>
      </c>
      <c r="C222" s="2" t="inlineStr">
        <is>
          <t>Southern Plains/Southwest Drought and Heat Wave (Spring-Summer 2011)</t>
        </is>
      </c>
      <c r="D222" s="2" t="inlineStr">
        <is>
          <t>Drought</t>
        </is>
      </c>
      <c r="E222" s="2" t="n">
        <v>20110301</v>
      </c>
      <c r="F222" s="2" t="n">
        <v>20110831</v>
      </c>
      <c r="G222" s="2" t="n">
        <v>17109.5</v>
      </c>
      <c r="H222" s="2" t="n">
        <v>11964.8</v>
      </c>
      <c r="I222" s="2" t="n">
        <v>95</v>
      </c>
      <c r="J222" s="2" t="inlineStr">
        <is>
          <t>AL,AR,AZ,CO,FL,GA,KS,KY,LA,MS,MT,NC,ND,NE,NM,NV,OK,SC,SD,TN,TX,UT,VA,WY</t>
        </is>
      </c>
      <c r="K222" s="2" t="inlineStr">
        <is>
          <t>11,12,13,14,15,16,17,3,4,5,6,7,8,National</t>
        </is>
      </c>
      <c r="L222" s="2" t="inlineStr">
        <is>
          <t>https://www.startribune.com/southern-plains-drought-worsens/119865334</t>
        </is>
      </c>
      <c r="M222" s="5" t="inlineStr">
        <is>
          <t>Southern Plains Drought Worsens - Star Tribune</t>
        </is>
      </c>
      <c r="N222" s="5" t="inlineStr">
        <is>
          <t>Apr 14, 2011 ... ... drought conditions in portions of the Southwest andsouthern Plains through the weekend.Exceptional to extreme drought continues to expand ...</t>
        </is>
      </c>
      <c r="O222" s="2" t="inlineStr">
        <is>
          <t>Relevant</t>
        </is>
      </c>
      <c r="P222" s="2" t="n">
        <v>0</v>
      </c>
      <c r="Q222" t="inlineStr">
        <is>
          <t>C</t>
        </is>
      </c>
      <c r="S222" t="b">
        <v>0</v>
      </c>
      <c r="T222" t="inlineStr">
        <is>
          <t>The article directly covers the worsening drought conditions in the Southwest and southern Plains (Arizona, New Mexico, Texas) within the event window, matching the disaster type and geography. It contains only meteorological/forecast reporting with no causal attribution to climate change or any other broader factor.</t>
        </is>
      </c>
      <c r="U222" s="2">
        <f>IF(SUMPRODUCT(--ISNUMBER(SEARCH('National Domains'!$A$2:$A$48,L222)))&gt;0,"Yes","No")</f>
        <v/>
      </c>
      <c r="V222" s="2">
        <f>IF(COUNTIFS(Calibration!$A:$A,A222,Calibration!$B:$B,B222)&gt;0,"Yes","No")</f>
        <v/>
      </c>
      <c r="W222" s="4" t="inlineStr">
        <is>
          <t>The combination of warm temperatures, low relative humidity and breezy conditions will exacerbate drought conditions in portions of the Southwest and southern Plains through the weekend. Exceptional to extreme drought continues to expand from extreme southern Arizona and New Mexico into southwestern and West Texas. Rainfall deficits are running well below normal in the area, with very little rain from March into April.
In addition to drought conditions, the absence of rain with breezy conditions will also lead to very high fire danger Friday across the Southwest and western half of the southern Plains. Though the fire threat will remain elevated over the weekend, levels will not be as high as a result due to lighter winds.
Story by AccuWeather.com Meteorologist Justin Povick</t>
        </is>
      </c>
      <c r="Y222" t="inlineStr">
        <is>
          <t>found</t>
        </is>
      </c>
      <c r="Z222" t="n">
        <v>123</v>
      </c>
      <c r="AA222" t="inlineStr">
        <is>
          <t>startribune.com</t>
        </is>
      </c>
      <c r="AB222" t="n">
        <v>-2.8</v>
      </c>
      <c r="AC222" t="n">
        <v>-2.5</v>
      </c>
      <c r="AD222" t="inlineStr">
        <is>
          <t>Left-leaning</t>
        </is>
      </c>
    </row>
    <row r="223" ht="34.5" customHeight="1">
      <c r="A223" s="2" t="n">
        <v>89</v>
      </c>
      <c r="B223" s="2" t="n">
        <v>2</v>
      </c>
      <c r="C223" s="2" t="inlineStr">
        <is>
          <t>Southern Plains/Southwest Drought and Heat Wave (Spring-Summer 2011)</t>
        </is>
      </c>
      <c r="D223" s="2" t="inlineStr">
        <is>
          <t>Drought</t>
        </is>
      </c>
      <c r="E223" s="2" t="n">
        <v>20110301</v>
      </c>
      <c r="F223" s="2" t="n">
        <v>20110831</v>
      </c>
      <c r="G223" s="2" t="n">
        <v>17109.5</v>
      </c>
      <c r="H223" s="2" t="n">
        <v>11964.8</v>
      </c>
      <c r="I223" s="2" t="n">
        <v>95</v>
      </c>
      <c r="J223" s="2" t="inlineStr">
        <is>
          <t>AL,AR,AZ,CO,FL,GA,KS,KY,LA,MS,MT,NC,ND,NE,NM,NV,OK,SC,SD,TN,TX,UT,VA,WY</t>
        </is>
      </c>
      <c r="K223" s="2" t="inlineStr">
        <is>
          <t>11,12,13,14,15,16,17,3,4,5,6,7,8,National</t>
        </is>
      </c>
      <c r="L223" s="2" t="inlineStr">
        <is>
          <t>https://www.nytimes.com/2011/07/12/us/12drought.html</t>
        </is>
      </c>
      <c r="M223" s="5" t="inlineStr">
        <is>
          <t>Drought Spreads Pain From Florida to Arizona - The New York Times</t>
        </is>
      </c>
      <c r="N223" s="5" t="inlineStr">
        <is>
          <t>Jul 11, 2011 ... In Texas, where the drought is the worst, virtually no part of the state ... That, too, dried a broad part of the southern tier of states into ...</t>
        </is>
      </c>
      <c r="O223" s="2" t="inlineStr">
        <is>
          <t>Relevant</t>
        </is>
      </c>
      <c r="P223" s="2" t="n">
        <v>-1</v>
      </c>
      <c r="Q223" t="inlineStr">
        <is>
          <t>D</t>
        </is>
      </c>
      <c r="R223" t="inlineStr">
        <is>
          <t>natural_variability</t>
        </is>
      </c>
      <c r="S223" t="b">
        <v>0</v>
      </c>
      <c r="T223" t="inlineStr">
        <is>
          <t>The article directly covers the Spring-Summer 2011 drought across the Southern Plains and Southwest, matching the event metadata exactly. The sole causal explanation offered is La Niña ("A strong La Niña shut off the southern pipeline of moisture"), with climatologists comparing it to the 1950s drought cycle; climate change is never mentioned, explicitly framing the event as natural variability.</t>
        </is>
      </c>
      <c r="U223" s="2">
        <f>IF(SUMPRODUCT(--ISNUMBER(SEARCH('National Domains'!$A$2:$A$48,L223)))&gt;0,"Yes","No")</f>
        <v/>
      </c>
      <c r="V223" s="2">
        <f>IF(COUNTIFS(Calibration!$A:$A,A223,Calibration!$B:$B,B223)&gt;0,"Yes","No")</f>
        <v/>
      </c>
      <c r="W223" s="4" t="inlineStr">
        <is>
          <t>Advertisement
Supported by
Drought Spreads Pain From Florida to Arizona
Kim Severson and
COLQUITT, Ga. — The heat and the drought are so bad in this southwest corner of Georgia that hogs can barely eat. Corn, a lucrative crop with a notorious thirst, is burning up in fields. Cotton plants are too weak to punch through soil so dry it might as well be pavement.
Farmers with the money and equipment to irrigate are running wells dry in the unseasonably early and particularly brutal national drought that some say could rival the Dust Bowl days.
“It’s horrible so far,” said Mike Newberry, a Georgia farmer who is trying grow cotton, corn and peanuts on a thousand acres. “There is no description for what we’ve been through since we started planting corn in March.”
The pain has spread across 14 states, from Florida, where severe water restrictions are in place, to Arizona, where ranchers could be forced to sell off entire herds of cattle because they simply cannot feed them.
In Texas, where the drought is the worst, virtually no part of the state has been untouched. City dwellers and ranchers have been tormented by excessive heat and high winds. In the Southwest, wildfires are chewing through millions of acres.
Last month, the United States Department of Agriculture designated all 254 counties in Texas natural disaster areas, qualifying them for varying levels of federal relief. More than 30 percent of the state’s wheat fields might be lost, adding pressure to a crop in short supply globally.
Even if weather patterns shift and relief-giving rain comes, losses will surely head past $3 billion in Texas alone, state agricultural officials said.
Most troubling is that the drought, which could go down as one of the nation’s worst, has come on extra hot and extra early. It has its roots in 2010 and continued through the winter. The five months from this February to June, for example, were so dry that they shattered a Texas record set in 1917, said Don Conlee, the acting state climatologist.
Oklahoma has had only 28 percent of its normal summer rainfall, and the heat has blasted past 90 degrees for a month.
“We’ve had a two- or three-week start on what is likely to be a disastrous summer,” said Kevin Kloesel, director of the Oklahoma Climatological Survey.
The question, of course, becomes why. In a spring and summer in which weather news has been dominated by epic floods and tornadoes, it is hard to imagine that more than a quarter of the country is facing an equally daunting but very different kind of natural disaster.
From a meteorological standpoint, the answer is fairly simple. “A strong La Niña shut off the southern pipeline of moisture,” said David Miskus, who monitors drought for the National Oceanic and Atmospheric Administration.
The weather pattern called La Niña is an abnormal cooling of Pacific waters. It usually follows El Niño, which is an abnormal warming of those same waters.
Although a new forecast from the National Weather Service’s Climate Prediction Center suggests that this dangerous weather pattern could revive in the fall, many in the parched regions find themselves in the unlikely position of hoping for a season of heavy tropical storms in the Southeast and drenching monsoons in the Southwest.
Climatologists say the great drought of 2011 is starting to look a lot like the one that hit the nation in the early to mid-1950s. That, too, dried a broad part of the southern tier of states into leather and remains a record breaker.
But this time, things are different in the drought belt. With states and towns short on cash and unemployment still high, the stress on the land and the people who rely on it for a living is being amplified by political and economic forces, state and local officials say. As a result, this drought is likely to have the cultural impact of the great 1930s drought, which hammered an already weakened nation.
“In the ’30s, you had the Depression and everything that happened with that, and drought on top,” said Donald A. Wilhite, director of the school of natural resources at the University of Nebraska in Lincoln and former director of the National Drought Mitigation Center. “The combination of those two things was devastating.”
Although today’s economy is not as bad, many Americans ground down by prolonged economic insecurity have little wiggle room to handle the effects of a prolonged drought. Government agencies are in the same boat.
“Because we overspent, the Legislature overspent, we’ve been cut back and then the drought comes along and we don’t have the resources and federal government doesn’t, and so we just tighten our belt and go on,” said Donald Butler, the director of the Arizona Department of Agriculture.
The drought is having some odd effects, economically and otherwise.
“One of the biggest impacts of the drought is going to be the shrinking of the cattle herd in the United States,” said Bruce A. Babcock, an agricultural economist at Iowa State University in Ames. And that will have a paradoxical but profound impact on the price of a steak.
Waiting for Rain
6 Photos
View Slide Show ›
Ranchers whose grass was killed by drought cannot afford to sustain cattle with hay or other feed, which is also climbing in price. Their response will most likely be to send animals to slaughter early. That glut of beef would lower prices temporarily.
But America’s cattle supply will ultimately be lower at a time when the global supply is already low, potentially resulting in much higher prices in the future.
There are other problems. Fishing tournaments have been canceled in Florida and Mississippi, just two of the states where low water levels have kept recreational users from lakes and rivers. In Texas, some cities are experiencing blackouts because airborne deposits of salt and chemicals are building up on power lines, triggering surges that shut down the system. In times of normal weather, rain usually washes away the environmental buildup. Instead, power company crews in cities like Houston are being dispatched to spray electrical lines.
In this corner of Georgia, where temperatures have been over 100 and rainfall has been off by more than half, fish and wildlife officials are worried over the health of the shinyrayed pocketbook and the oval pigtoe mussels, both freshwater species on the endangered species list.
The mussels live in Spring Creek, which is dangerously low and borders Terry Pickle’s 2,000-acre farm here. He pulls his irrigation from wells that tie into the water system of which Spring Creek is a part.
Whether nature or agriculture is to blame remains a debate in a state that for 20 years has been embroiled in a water war with Alabama and Florida. Meanwhile, Colquitt has allowed the state to drill a special well to pump water back into the creek to save the mussels from extinction.
Most farmers here are much more worried about the crops than the mussels. With cotton and corn prices high, they had high hopes for the season. But many have had to replant fields several times to get even one crop to survive. Others, like Mr. Pickle, have relied on irrigation so expensive that it threatens to eat into any profits.
The water is free, but the system used to get it from the ground runs on diesel fuel. His bill for May and June was an unheard of $88,442.
Thousands of small stories like that will all contribute to the ultimate financial impact of the drought, which will not be known until it is over. And no one knows when that will be.
The United States Department of Agriculture’s Farm Service Agency has already provided over $75 million in assistance to ranchers nationwide, with most of it going to Florida, New Mexico and Texas. An additional $62 million in crop insurance indemnities have already been provided to help other producers.
Economists say that adding up the effects of drought is far more complicated than, say, those of a hurricane or tornado, which destroy structures that have set values. With drought, a shattered wheat or corn crop is a loss to one farmer, and it has a specific price tag. But all those individual losses punch a hole in the food supply and drive prices up. That is good news for a farmer who manages to get a crop in. The final net costs down the line are thus dispersed, and mostly passed along.
That means grocery shoppers will feel the effects of the drought at the dinner table, where the cost of staples like meat and bread will most likely rise, said Michael J. Roberts, an associate professor of agricultural and resource economics at North Carolina State University in Raleigh, N.C. “The biggest losers are consumers,” he said.
Advertisement</t>
        </is>
      </c>
      <c r="X223" t="inlineStr">
        <is>
          <t>http://web.archive.org/web/20210906083314/https://www.nytimes.com/2011/07/12/us/12drought.html</t>
        </is>
      </c>
      <c r="Y223" t="inlineStr">
        <is>
          <t>found</t>
        </is>
      </c>
      <c r="Z223" t="n">
        <v>1474</v>
      </c>
      <c r="AA223" t="inlineStr">
        <is>
          <t>nytimes.com</t>
        </is>
      </c>
      <c r="AB223" t="n">
        <v>-8.02</v>
      </c>
      <c r="AC223" t="n">
        <v>-2.5</v>
      </c>
      <c r="AD223" t="inlineStr">
        <is>
          <t>Left-leaning</t>
        </is>
      </c>
    </row>
    <row r="224" ht="34.5" customHeight="1">
      <c r="A224" s="2" t="n">
        <v>89</v>
      </c>
      <c r="B224" s="2" t="n">
        <v>3</v>
      </c>
      <c r="C224" s="2" t="inlineStr">
        <is>
          <t>Southern Plains/Southwest Drought and Heat Wave (Spring-Summer 2011)</t>
        </is>
      </c>
      <c r="D224" s="2" t="inlineStr">
        <is>
          <t>Drought</t>
        </is>
      </c>
      <c r="E224" s="2" t="n">
        <v>20110301</v>
      </c>
      <c r="F224" s="2" t="n">
        <v>20110831</v>
      </c>
      <c r="G224" s="2" t="n">
        <v>17109.5</v>
      </c>
      <c r="H224" s="2" t="n">
        <v>11964.8</v>
      </c>
      <c r="I224" s="2" t="n">
        <v>95</v>
      </c>
      <c r="J224" s="2" t="inlineStr">
        <is>
          <t>AL,AR,AZ,CO,FL,GA,KS,KY,LA,MS,MT,NC,ND,NE,NM,NV,OK,SC,SD,TN,TX,UT,VA,WY</t>
        </is>
      </c>
      <c r="K224" s="2" t="inlineStr">
        <is>
          <t>11,12,13,14,15,16,17,3,4,5,6,7,8,National</t>
        </is>
      </c>
      <c r="L224" s="2" t="inlineStr">
        <is>
          <t>https://www.denverpost.com/2011/09/03/extreme-weather-toppling-u-s-records-in-2011/</t>
        </is>
      </c>
      <c r="M224" s="5" t="inlineStr">
        <is>
          <t>Extreme weather toppling U.S. records in 2011 - The Denver Post</t>
        </is>
      </c>
      <c r="N224" s="5" t="inlineStr">
        <is>
          <t>Sep 3, 2011 ... Drought and heat wave continues in Texas, Oklahoma and neighboring states. Damage has passed the $5 billion mark. • Tornadoes in the Midwest ...</t>
        </is>
      </c>
      <c r="O224" s="2" t="inlineStr">
        <is>
          <t>Relevant</t>
        </is>
      </c>
      <c r="P224" s="2" t="n">
        <v>0.5</v>
      </c>
      <c r="Q224" t="inlineStr">
        <is>
          <t>B</t>
        </is>
      </c>
      <c r="S224" t="b">
        <v>0</v>
      </c>
      <c r="T224" t="inlineStr">
        <is>
          <t>The article explicitly covers the 2011 Southern Plains/Southwest drought and heat wave as one of the year's major billion-dollar disasters, including damage estimates and affected states (Texas, Oklahoma, neighboring states). Climate attribution is hedged: the article states that "man-made global warming is increasing the odds of getting a bad roll of the dice," but frames the overall pattern primarily as "mostly random chance or bad luck," making the climate link secondary and qualified rather than central.</t>
        </is>
      </c>
      <c r="U224" s="2">
        <f>IF(SUMPRODUCT(--ISNUMBER(SEARCH('National Domains'!$A$2:$A$48,L224)))&gt;0,"Yes","No")</f>
        <v/>
      </c>
      <c r="V224" s="2">
        <f>IF(COUNTIFS(Calibration!$A:$A,A224,Calibration!$B:$B,B224)&gt;0,"Yes","No")</f>
        <v/>
      </c>
      <c r="W224" s="8" t="inlineStr">
        <is>
          <t xml:space="preserve">Nature is pummeling the United States this year with extremes.
Unprecedented triple-digit heat and devastating drought. Deadly tornadoes leveling towns. Rivers overflowing. A billion-dollar blizzard. And now, unusual hurricane-caused flooding in Vermont.
If what’s falling from the sky isn’t enough, the ground shook in places that normally seem stable: Colorado and the East Coast. On Friday, a strong quake triggered brief tsunami warnings in Alaska.
Arizona and New Mexico have broken records for wildfires.
Total weather losses top $35 billion, and that’s not counting Hurricane Irene, according to the National Oceanic and Atmospheric Administration. There have been more than 700 U.S. disaster and weather deaths, most from the tornado outbreaks this spring.
Last year, the world seemed to go wild with natural disasters in the deadliest year in a generation. But 2010 was bad globally, and the United States mostly was spared.
This year, while there have been devastating events elsewhere, such as the earthquake and tsunami in Japan, Australia’s flooding and a drought in Africa, it’s our turn to get smacked. Repeatedly.
“I’m hoping for a break. I’m tired of working this hard. This is ridiculous,” said Jeff Masters, a meteorologist who runs Weather Underground, a meteorology service that tracks strange and extreme weather. “I’m not used to seeing all these extremes all at once in one year.”
The U.S. has had a record 10 weather catastrophes costing more than a billion dollars: five tornado outbreaks, two major river floods in the Upper Midwest and the Mississippi River, drought in the Southwest and a blizzard that crippled the Midwest and Northeast, and Irene.
What’s happening, say experts, is mostly random chance or bad luck. But there is something more to it, many of them say. Man-made global warming is increasing the odds of getting a bad roll of the dice.
Sometimes the luck seemed downright freakish.
The East Coast got a double whammy in one week with a magnitude-5.8 earthquake followed by a drenching from Irene. If one place felt more besieged than others, it was tiny Mineral, Va., the epicenter of the quake, where Louisa County fire Lt. Floyd Richard stared at the darkening sky before Irene and said, “What did we do to Mother Nature to come through here like this.”
There are still four months to go, including September, the busiest month of the hurricane season. The Gulf Coast expected a soaking this weekend from Tropical Storm Lee, and forecasters were watching Katia, which may regain hurricane strength, slogging west in the Atlantic.
The insurance company Munich Re calculated that in the first six months of the year, there were 98 natural disasters in the United States, about double the average of the 1990s.
Even before Irene, the Federal Emergency Management Agency was on pace to obliterate the record for declared disasters issued by state, reflecting both the geographic breadth and frequency of America’s problem-plagued year.
“If you weren’t in a drought, you were drowning is what it came down to,” Masters said.
$1 billion-plus disasters
Ten weather disasters in the U.S. this year have caused at least $1 billion in damage:
• Hurricane Irene, Aug. 20-29. Damage and deaths are still being tallied, but estimates run to more than $7 billion and close to 50 deaths from Vermont to North Carolina.
• Upper Midwest flooding, much of the summer. Damage: $2 billion.
• Mississippi River flooding, spring and summer. Damage neared $4 billion.
• Drought and heat wave continues in Texas, Oklahoma and neighboring states. Damage has passed the $5 billion mark.
• Tornadoes in the Midwest and Southeast, May 22-27. The toll: 177 dead, more than $7 billion in losses. One tornado killed more than 140 people in Joplin, Mo.
• Tornadoes in the Ohio Valley, Southeast and Midwest, April 25-30, devastating the city of Tuscaloosa, Ala. Toll: 32 deaths and more than $9 billion in damage.
• Tornadoes from Oklahoma to Pennsylvania, April 14-16. Toll: $2 billion in damage and 38 deaths, mostly in North Carolina.
• 59 tornadoes in Midwest and Northeast, April 8-11. Damage: $2.2 billion.
• 46 tornadoes in central and Southern states, April 4-5. Toll: Nine deaths and $2.3 billion in damage.
• Blizzard from late January until after Feb. 2, paralyzed cities from Chicago to the Northeast. Toll: 36 deaths and more than $2 billion in damage.
</t>
        </is>
      </c>
      <c r="X224" t="inlineStr">
        <is>
          <t>https://archive.vn/Rg8kX#selection-1567.4-1752.0</t>
        </is>
      </c>
      <c r="Y224" t="inlineStr">
        <is>
          <t>found</t>
        </is>
      </c>
      <c r="Z224" t="n">
        <v>719</v>
      </c>
      <c r="AA224" t="inlineStr">
        <is>
          <t>denverpost.com</t>
        </is>
      </c>
      <c r="AB224" t="n">
        <v>-2.86</v>
      </c>
      <c r="AC224" t="n">
        <v>0</v>
      </c>
      <c r="AD224" t="inlineStr">
        <is>
          <t>Left-leaning</t>
        </is>
      </c>
    </row>
    <row r="225" ht="34.5" customHeight="1">
      <c r="A225" s="2" t="n">
        <v>89</v>
      </c>
      <c r="B225" s="2" t="n">
        <v>4</v>
      </c>
      <c r="C225" s="2" t="inlineStr">
        <is>
          <t>Southern Plains/Southwest Drought and Heat Wave (Spring-Summer 2011)</t>
        </is>
      </c>
      <c r="D225" s="2" t="inlineStr">
        <is>
          <t>Drought</t>
        </is>
      </c>
      <c r="E225" s="2" t="n">
        <v>20110301</v>
      </c>
      <c r="F225" s="2" t="n">
        <v>20110831</v>
      </c>
      <c r="G225" s="2" t="n">
        <v>17109.5</v>
      </c>
      <c r="H225" s="2" t="n">
        <v>11964.8</v>
      </c>
      <c r="I225" s="2" t="n">
        <v>95</v>
      </c>
      <c r="J225" s="2" t="inlineStr">
        <is>
          <t>AL,AR,AZ,CO,FL,GA,KS,KY,LA,MS,MT,NC,ND,NE,NM,NV,OK,SC,SD,TN,TX,UT,VA,WY</t>
        </is>
      </c>
      <c r="K225" s="2" t="inlineStr">
        <is>
          <t>11,12,13,14,15,16,17,3,4,5,6,7,8,National</t>
        </is>
      </c>
      <c r="L225" s="2" t="inlineStr">
        <is>
          <t>https://www.adn.com/alaska-news/article/while-it-sizzled-down-south-alaska-remained-soggy-and-lukewarm/2011/09/12/</t>
        </is>
      </c>
      <c r="M225" s="5" t="inlineStr">
        <is>
          <t>While it sizzled down south, Alaska remained soggy and lukewarm</t>
        </is>
      </c>
      <c r="N225" s="5" t="inlineStr">
        <is>
          <t>Sep 12, 2011 ... The heat wave continued to prolong a terrible drought in Texas ... Alaska climateNation-WorldAlaska weather2011 Texas wildfiresTexas droughtsummer ...</t>
        </is>
      </c>
      <c r="O225" s="2" t="inlineStr">
        <is>
          <t>Relevant</t>
        </is>
      </c>
      <c r="P225" s="2" t="n">
        <v>0</v>
      </c>
      <c r="Q225" t="inlineStr">
        <is>
          <t>C</t>
        </is>
      </c>
      <c r="S225" t="b">
        <v>0</v>
      </c>
      <c r="T225" t="inlineStr">
        <is>
          <t>The article directly discusses the Spring-Summer 2011 Southern Plains heat wave and drought, citing record temperatures in Texas, Oklahoma, and other affected states and the severe drought conditions. There is no mention of climate change or any causal attribution — it is purely descriptive event reporting framed as a contrast with Alaska's cooler summer.</t>
        </is>
      </c>
      <c r="U225" s="2">
        <f>IF(SUMPRODUCT(--ISNUMBER(SEARCH('National Domains'!$A$2:$A$48,L225)))&gt;0,"Yes","No")</f>
        <v/>
      </c>
      <c r="V225" s="2">
        <f>IF(COUNTIFS(Calibration!$A:$A,A225,Calibration!$B:$B,B225)&gt;0,"Yes","No")</f>
        <v/>
      </c>
      <c r="W225" s="4" t="inlineStr">
        <is>
          <t>The United States just sweltered through the second-warmest summer on record, with Texas, New Mexico, Oklahoma and Louisiana experiencing the longest, hottest and most devastating heat wave that ever baked a barbecue.
Not Alaska.
The most northern state officially experienced the 39th coolest summer out of the past 94, with statewide temperatures about .7 degrees Fahrenheit below the 1971-2000 average, according to data released last week.
In fact, so far, 2011 has hardly broken a sweat in Alaska. Through the end of August, temperatures have been almost exactly average, giving us a lukewarm year that's the 42nd warmest in the 94-year record.
The state's drippy, cool conditions appear to have reached down the Pacific Northwest coast, but no further.
"Average summer temperatures in Texas and Oklahoma, at 86.8 degrees F and 86.5 degrees F, respectively, exceeded the previous seasonal statewide average temperature record for any state during any season," according to this seasonal analysis posted by the National Oceanic and Atmospheric Administration. "Fifteen states had a summer average temperature ranking among their top ten warmest.
"West of the Rockies, a persistent trough brought below-average temperatures to the Pacific Northwest, where Washington and Oregon were the only states across the lower 48 to have below-average summer temperatures."
The heat wave continued to prolong a terrible drought in Texas, where summer rainfall was only about one third of its long-term average.
"As Texas continues to bake in record heat, the drought news for the state continues to be bleak — Texas is now in the midst of its most severe one-year drought on record," announced Texas state climatologist John Nielsen-Gammon in this story.
Other precipitation anomalies soaked California with the wettest summer ever and triggered record and near-record flooding in northern states. Not Alaska.
The state where residents might welcome a bit of drought to liven up a mostly cloudy August was merely soggy. Rainfall for June to August averaged almost 16 percent above normal, giving the Alaska its 19th wettest summer on record.</t>
        </is>
      </c>
      <c r="Y225" t="inlineStr">
        <is>
          <t>found</t>
        </is>
      </c>
      <c r="Z225" t="n">
        <v>332</v>
      </c>
      <c r="AA225" t="inlineStr">
        <is>
          <t>adn.com</t>
        </is>
      </c>
      <c r="AD225" t="inlineStr">
        <is>
          <t>Unidentified</t>
        </is>
      </c>
    </row>
    <row r="226" ht="34.5" customHeight="1">
      <c r="A226" s="2" t="n">
        <v>89</v>
      </c>
      <c r="B226" s="2" t="n">
        <v>5</v>
      </c>
      <c r="C226" s="2" t="inlineStr">
        <is>
          <t>Southern Plains/Southwest Drought and Heat Wave (Spring-Summer 2011)</t>
        </is>
      </c>
      <c r="D226" s="2" t="inlineStr">
        <is>
          <t>Drought</t>
        </is>
      </c>
      <c r="E226" s="2" t="n">
        <v>20110301</v>
      </c>
      <c r="F226" s="2" t="n">
        <v>20110831</v>
      </c>
      <c r="G226" s="2" t="n">
        <v>17109.5</v>
      </c>
      <c r="H226" s="2" t="n">
        <v>11964.8</v>
      </c>
      <c r="I226" s="2" t="n">
        <v>95</v>
      </c>
      <c r="J226" s="2" t="inlineStr">
        <is>
          <t>AL,AR,AZ,CO,FL,GA,KS,KY,LA,MS,MT,NC,ND,NE,NM,NV,OK,SC,SD,TN,TX,UT,VA,WY</t>
        </is>
      </c>
      <c r="K226" s="2" t="inlineStr">
        <is>
          <t>11,12,13,14,15,16,17,3,4,5,6,7,8,National</t>
        </is>
      </c>
      <c r="L226" s="2" t="inlineStr">
        <is>
          <t>https://www.npr.org/2011/08/05/138618976/massive-heat-wave-could-cause-corn-prices-to-pop</t>
        </is>
      </c>
      <c r="M226" s="5" t="inlineStr">
        <is>
          <t>Massive Heat Wave Could Cause Corn Prices To Pop : NPR</t>
        </is>
      </c>
      <c r="N226" s="5" t="inlineStr">
        <is>
          <t>Jul 22, 2011 ... ... drought and heat wave, said Alexander. A drought that began last year has hammered the wheat-producing states of Kansas, Oklahoma and Texas ...</t>
        </is>
      </c>
      <c r="O226" s="2" t="inlineStr">
        <is>
          <t>Relevant</t>
        </is>
      </c>
      <c r="P226" s="2" t="n">
        <v>0</v>
      </c>
      <c r="Q226" t="inlineStr">
        <is>
          <t>C</t>
        </is>
      </c>
      <c r="S226" t="b">
        <v>0</v>
      </c>
      <c r="T226" t="inlineStr">
        <is>
          <t>The article directly covers the summer 2011 heat wave and drought impacts on crops across the Southern Plains and Midwest, fitting the event window and affected states. There is no mention of climate change, global warming, or any causal attribution — the piece focuses entirely on agricultural and economic impacts of the heat and drought conditions.</t>
        </is>
      </c>
      <c r="U226" s="2">
        <f>IF(SUMPRODUCT(--ISNUMBER(SEARCH('National Domains'!$A$2:$A$48,L226)))&gt;0,"Yes","No")</f>
        <v/>
      </c>
      <c r="V226" s="2">
        <f>IF(COUNTIFS(Calibration!$A:$A,A226,Calibration!$B:$B,B226)&gt;0,"Yes","No")</f>
        <v/>
      </c>
      <c r="W226" s="4" t="inlineStr">
        <is>
          <t>Massive Heat Wave Could Cause Corn Prices To Pop
The massive heat wave that has baked much of the country's eastern half has scorched millions of acres of farmland, threatening crops and likely leading to higher prices at the supermarket, experts say.
Corn, which is at the crucial pollination stage in many areas of the Midwest, is especially vulnerable, but experts warn that if the high temperatures persist into August, the soybean crop could also take a hit.
Excessive heat warnings stretched from Kansas to Maine as the week ended, with triple-digit temperatures forecast through at least the weekend for much of the region.
"The corn crop is going to be reduced in many areas for sure because the soil has dried out," said Ed Kieser, a Columbus, Ohio, based agricultural meteorologist. He said that about 35 to 40 percent of the Corn Belt has been affected by the excessively hot and dry conditions.
For farmers, a shortage of corn means paying more for livestock feed. For consumers, it translates to higher prices for meat and dairy products on grocery store shelves.
One of the problems is that in many areas, the very wet spring and flooding in the Mississippi Valley delayed corn planting, said Corrine Alexander, an agricultural economist at Purdue University.
"In some places it was so wet, the fields were so muddy, you couldn't get equipment into the fields," she said.
So, instead of corn pollinating toward the first part of July, it's happening right now.
"Pollination is the vulnerable time for crops. Corn doesn't like high temperatures. In the 80s is ideal, but right now we have much higher temperatures," Alexander said.
A poor yield in the current crop would do nothing to replenish already incredibly tight corn inventories from the 2010 harvest, she said. She estimates that corn prices could go up 20-30 percent, but it might take a while before consumers notice.
"There's always a lag time that goes into consumer prices," Alexander said. "Rather than pay higher feed prices, many farmers will choose to liquidate (livestock) herds, which would mean lower prices in the short-term, but higher longer-term prices."
A shortage of corn would set up a bidding war for what little there is, said Dan O'Brien, an extension agricultural economist with Kansas State University.
There would be a competition "amongst corn exporters, livestock producers and ethanol and other industrial users," he said.
With gasoline prices already high, the edge in the market goes to the ethanol producers, he said, but "if we would see a dramatic lowering of fuel prices, that could change."
Meteorologist Kieser said although a bit of relief from the 100-degree heat is on the way for some areas, it's likely just a brief respite before "Round Two" of the heat wave.
"In the western part of the Corn Belt, we could get showers and thunderstorms in the coming days, but next week, I see the heat building again over the same areas," he said.
Wheat and soybean prices are likely to be less affected by the drought and heat wave, said Alexander.
A drought that began last year has hammered the wheat-producing states of Kansas, Oklahoma and Texas, but "most of the winter wheat crop got harvested before the drought really set in," she said.
While the U.S. is the world's major producer and exporter of corn, Brazil, Argentina, China and India are also major producers of soybeans and allow for "a lot more wiggle room" in the market, Alexander said.
Kieser said that for many farms, the damage has already been done.
"For some fields it's too late, for others maybe not," Kieser said.
The remedy for those fields that can be salvaged is pretty straightforward, Alexander said.
"Big rains would be a huge help," she said.</t>
        </is>
      </c>
      <c r="X226" t="inlineStr">
        <is>
          <t>http://web.archive.org/web/20250824022728/https://www.npr.org/2011/08/05/138618976/massive-heat-wave-could-cause-corn-prices-to-pop</t>
        </is>
      </c>
      <c r="Y226" t="inlineStr">
        <is>
          <t>found</t>
        </is>
      </c>
      <c r="Z226" t="n">
        <v>630</v>
      </c>
      <c r="AA226" t="inlineStr">
        <is>
          <t>npr.org</t>
        </is>
      </c>
      <c r="AB226" t="n">
        <v>-4.34</v>
      </c>
      <c r="AC226" t="n">
        <v>-2.5</v>
      </c>
      <c r="AD226" t="inlineStr">
        <is>
          <t>Left-leaning</t>
        </is>
      </c>
    </row>
    <row r="227" ht="34.5" customHeight="1">
      <c r="A227" s="2" t="n">
        <v>90</v>
      </c>
      <c r="B227" s="2" t="n">
        <v>1</v>
      </c>
      <c r="C227" s="2" t="inlineStr">
        <is>
          <t>Tropical Storm Lee (September 2011)</t>
        </is>
      </c>
      <c r="D227" s="2" t="inlineStr">
        <is>
          <t>Tropical Cyclone</t>
        </is>
      </c>
      <c r="E227" s="2" t="n">
        <v>20110901</v>
      </c>
      <c r="F227" s="2" t="n">
        <v>20110905</v>
      </c>
      <c r="G227" s="2" t="n">
        <v>3492.4</v>
      </c>
      <c r="H227" s="2" t="n">
        <v>2512.5</v>
      </c>
      <c r="I227" s="2" t="n">
        <v>21</v>
      </c>
      <c r="J227" s="2" t="inlineStr">
        <is>
          <t>LA,NY,PA</t>
        </is>
      </c>
      <c r="K227" s="2" t="inlineStr">
        <is>
          <t>1,13,14,15,2,3,National</t>
        </is>
      </c>
      <c r="L227" s="2" t="inlineStr">
        <is>
          <t>https://www.nhregister.com/news/article/Connecticut-power-outages-rise-again-as-remnants-11565866.php</t>
        </is>
      </c>
      <c r="M227" s="5" t="inlineStr">
        <is>
          <t>Connecticut power outages rise again as remnants of Tropical Storm ...</t>
        </is>
      </c>
      <c r="N227" s="5" t="inlineStr">
        <is>
          <t>Sep 6, 2011 ... Outage numbers for both Connecticut Light &amp; Power and The United Illuminating Co. surged Tuesday morning as the remnants of Tropical Storm Lee ...</t>
        </is>
      </c>
      <c r="O227" s="2" t="inlineStr">
        <is>
          <t>Borderline</t>
        </is>
      </c>
      <c r="P227" s="2" t="n"/>
      <c r="S227" t="b">
        <v>0</v>
      </c>
      <c r="T227" t="inlineStr">
        <is>
          <t>The article does mention Tropical Storm Lee causing new power outages in Connecticut, which is consistent with the event window, but Connecticut is not one of the listed affected states (LA, NY, PA) and the article is primarily about Hurricane Irene recovery with Lee only briefly mentioned as a complicating factor. The coverage is too thin and geographically misaligned to confirm a substantive match to this specific event.</t>
        </is>
      </c>
      <c r="U227" s="2">
        <f>IF(SUMPRODUCT(--ISNUMBER(SEARCH('National Domains'!$A$2:$A$48,L227)))&gt;0,"Yes","No")</f>
        <v/>
      </c>
      <c r="V227" s="2">
        <f>IF(COUNTIFS(Calibration!$A:$A,A227,Calibration!$B:$B,B227)&gt;0,"Yes","No")</f>
        <v/>
      </c>
      <c r="W227" s="4" t="inlineStr">
        <is>
          <t>The state's two largest electric utilities, which were predicting that they would have power fully restored from Hurricane Irene today, have been dealt a setback.
Outage numbers for both Connecticut Light &amp; Power and The United Illuminating Co. surged Tuesday morning as the remnants of Tropical Storm Lee began arriving in Connecticut. Neither utility had issued a full length statement early Tuesday morning, but in a Twitter message sent out to followers, CL&amp;P officials said, "wind and remnants of Tropical Storm Lee are causing new outages."
"Many trees, already in weakened state, continue to come down," the company's Twitter message continued. In a separate message, CL&amp;P officials said they consider these latest outages "unrelated" to Hurricane Irene.
SURVEY: When did you get your power back after Irene?
OUTAGE MAP: Connecticut Light &amp; Power
OUTAGE MAP: United Illuminating
Just before 8 a.m. CL&amp;P's customer outage levels had increased from 806 overnight to 5,936. UI's customer outage levels went from 59 overnight to 842 at 8 a.m.
Call Luther Turmelle at 203-789-5706 or follow him on Twitter @LutherTurmelle. To receive breaking news first, simply text the word nhnews to 22700. Standard msg+data rates may apply.</t>
        </is>
      </c>
      <c r="X227" t="inlineStr">
        <is>
          <t>http://web.archive.org/web/20210123214021/https://www.nhregister.com/news/article/Connecticut-power-outages-rise-again-as-remnants-11565866.php</t>
        </is>
      </c>
      <c r="Y227" t="inlineStr">
        <is>
          <t>found</t>
        </is>
      </c>
      <c r="Z227" t="n">
        <v>193</v>
      </c>
      <c r="AA227" t="inlineStr">
        <is>
          <t>nhregister.com</t>
        </is>
      </c>
      <c r="AD227" t="inlineStr">
        <is>
          <t>Unidentified</t>
        </is>
      </c>
    </row>
    <row r="228" ht="23.25" customHeight="1">
      <c r="A228" s="2" t="n">
        <v>90</v>
      </c>
      <c r="B228" s="2" t="n">
        <v>2</v>
      </c>
      <c r="C228" s="2" t="inlineStr">
        <is>
          <t>Tropical Storm Lee (September 2011)</t>
        </is>
      </c>
      <c r="D228" s="2" t="inlineStr">
        <is>
          <t>Tropical Cyclone</t>
        </is>
      </c>
      <c r="E228" s="2" t="n">
        <v>20110901</v>
      </c>
      <c r="F228" s="2" t="n">
        <v>20110905</v>
      </c>
      <c r="G228" s="2" t="n">
        <v>3492.4</v>
      </c>
      <c r="H228" s="2" t="n">
        <v>2512.5</v>
      </c>
      <c r="I228" s="2" t="n">
        <v>21</v>
      </c>
      <c r="J228" s="2" t="inlineStr">
        <is>
          <t>LA,NY,PA</t>
        </is>
      </c>
      <c r="K228" s="2" t="inlineStr">
        <is>
          <t>1,13,14,15,2,3,National</t>
        </is>
      </c>
      <c r="L228" s="2" t="inlineStr">
        <is>
          <t>https://www.chron.com/news/houston-texas/article/Tropical-storm-could-form-in-Atlantic-today-2158588.php</t>
        </is>
      </c>
      <c r="M228" s="5" t="inlineStr">
        <is>
          <t>Tropical storm could form in Atlantic today - Chron</t>
        </is>
      </c>
      <c r="N228" s="5" t="inlineStr">
        <is>
          <t>Sep 7, 2011 ... ... SEPTEMBER 6: In this satellite handout from NOAA, the remnants of Tropical Storm Lee is seen over the eastern U.S. after ...</t>
        </is>
      </c>
      <c r="O228" s="2" t="inlineStr">
        <is>
          <t>Trash</t>
        </is>
      </c>
      <c r="P228" s="2" t="n"/>
      <c r="S228" t="b">
        <v>0</v>
      </c>
      <c r="T228" t="inlineStr">
        <is>
          <t>This article is dated September 7, 2011 and covers Hurricane Katia and a newly forming Atlantic tropical depression — not Tropical Storm Lee (September 1–5, 2011) and its impacts on LA, NY, and PA. Lee is not mentioned at all.</t>
        </is>
      </c>
      <c r="U228" s="2">
        <f>IF(SUMPRODUCT(--ISNUMBER(SEARCH('National Domains'!$A$2:$A$48,L228)))&gt;0,"Yes","No")</f>
        <v/>
      </c>
      <c r="V228" s="2">
        <f>IF(COUNTIFS(Calibration!$A:$A,A228,Calibration!$B:$B,B228)&gt;0,"Yes","No")</f>
        <v/>
      </c>
      <c r="W228" s="4" t="inlineStr">
        <is>
          <t>Tropical storm could form in Atlantic today
Updated 5:31 am, Wednesday, September 7, 2011
MIAMI - Hurricane Katia weakened to a Category 1 storm in the Atlantic early Wednesday and was expected to pass between the U.S. East Coast and Bermuda over Wednesday night and Thursday.
Meanwhile, the National Hurricane Center said a tropical depression farther out in the Atlantic was expected to become a tropical storm later in the day. The depression had maximum sustained winds near 35 mph. It was centered about 1,100 miles west-southwest of the Cape Verde Islands and moving west near 20 mph (32 kph). It could pass over or near Puerto Rico by Sunday.
The storm's maximum sustained winds decreased to 90 mph. Additional weakening was expected Thursday.
Though Katia wasn't expected to hit land, the hurricane center in Miami said large swells could affect the East Coast, Bermuda, the Greater Antilles and parts of the Bahamas over the next few days. A tropical storm watch was in effect for Bermuda.
Early Wednesday, Katia was centered about 310 miles southwest of Bermuda and moving northwest near 10 mph.</t>
        </is>
      </c>
      <c r="X228" t="inlineStr">
        <is>
          <t>http://web.archive.org/web/20151010065319/http://www.chron.com/news/houston-texas/article/Tropical-storm-could-form-in-Atlantic-today-2158588.php</t>
        </is>
      </c>
      <c r="Y228" t="inlineStr">
        <is>
          <t>found</t>
        </is>
      </c>
      <c r="Z228" t="n">
        <v>184</v>
      </c>
      <c r="AA228" t="inlineStr">
        <is>
          <t>chron.com</t>
        </is>
      </c>
      <c r="AB228" t="n">
        <v>-0.75</v>
      </c>
      <c r="AC228" t="n">
        <v>0</v>
      </c>
      <c r="AD228" t="inlineStr">
        <is>
          <t>Left-leaning</t>
        </is>
      </c>
    </row>
    <row r="229" ht="34.5" customHeight="1">
      <c r="A229" s="2" t="n">
        <v>90</v>
      </c>
      <c r="B229" s="2" t="n">
        <v>3</v>
      </c>
      <c r="C229" s="2" t="inlineStr">
        <is>
          <t>Tropical Storm Lee (September 2011)</t>
        </is>
      </c>
      <c r="D229" s="2" t="inlineStr">
        <is>
          <t>Tropical Cyclone</t>
        </is>
      </c>
      <c r="E229" s="2" t="n">
        <v>20110901</v>
      </c>
      <c r="F229" s="2" t="n">
        <v>20110905</v>
      </c>
      <c r="G229" s="2" t="n">
        <v>3492.4</v>
      </c>
      <c r="H229" s="2" t="n">
        <v>2512.5</v>
      </c>
      <c r="I229" s="2" t="n">
        <v>21</v>
      </c>
      <c r="J229" s="2" t="inlineStr">
        <is>
          <t>LA,NY,PA</t>
        </is>
      </c>
      <c r="K229" s="2" t="inlineStr">
        <is>
          <t>1,13,14,15,2,3,National</t>
        </is>
      </c>
      <c r="L229" s="2" t="inlineStr">
        <is>
          <t>https://www.denverpost.com/2011/09/03/extreme-weather-toppling-u-s-records-in-2011/</t>
        </is>
      </c>
      <c r="M229" s="5" t="inlineStr">
        <is>
          <t>Extreme weather toppling U.S. records in 2011 - The Denver Post</t>
        </is>
      </c>
      <c r="N229" s="5" t="inlineStr">
        <is>
          <t>Sep 3, 2011 ... ... of the hurricane season. The Gulf Coast expected a soaking this weekend from Tropical Storm Lee, and forecasters were watching Katia, which ...</t>
        </is>
      </c>
      <c r="O229" s="2" t="inlineStr">
        <is>
          <t>Borderline</t>
        </is>
      </c>
      <c r="P229" s="2" t="n"/>
      <c r="S229" t="b">
        <v>0</v>
      </c>
      <c r="T229" t="inlineStr">
        <is>
          <t>The article is a broad 2011 extreme weather roundup that only briefly mentions Tropical Storm Lee in passing ("The Gulf Coast expected a soaking this weekend from Tropical Storm Lee") without substantively covering its impacts, damages, or costs. It does not discuss the event in enough depth to qualify as coverage of this specific disaster.</t>
        </is>
      </c>
      <c r="U229" s="2">
        <f>IF(SUMPRODUCT(--ISNUMBER(SEARCH('National Domains'!$A$2:$A$48,L229)))&gt;0,"Yes","No")</f>
        <v/>
      </c>
      <c r="V229" s="2">
        <f>IF(COUNTIFS(Calibration!$A:$A,A229,Calibration!$B:$B,B229)&gt;0,"Yes","No")</f>
        <v/>
      </c>
      <c r="W229" s="8" t="inlineStr">
        <is>
          <t xml:space="preserve">Nature is pummeling the United States this year with extremes.
Unprecedented triple-digit heat and devastating drought. Deadly tornadoes leveling towns. Rivers overflowing. A billion-dollar blizzard. And now, unusual hurricane-caused flooding in Vermont.
If what’s falling from the sky isn’t enough, the ground shook in places that normally seem stable: Colorado and the East Coast. On Friday, a strong quake triggered brief tsunami warnings in Alaska.
Arizona and New Mexico have broken records for wildfires.
Total weather losses top $35 billion, and that’s not counting Hurricane Irene, according to the National Oceanic and Atmospheric Administration. There have been more than 700 U.S. disaster and weather deaths, most from the tornado outbreaks this spring.
Last year, the world seemed to go wild with natural disasters in the deadliest year in a generation. But 2010 was bad globally, and the United States mostly was spared.
This year, while there have been devastating events elsewhere, such as the earthquake and tsunami in Japan, Australia’s flooding and a drought in Africa, it’s our turn to get smacked. Repeatedly.
“I’m hoping for a break. I’m tired of working this hard. This is ridiculous,” said Jeff Masters, a meteorologist who runs Weather Underground, a meteorology service that tracks strange and extreme weather. “I’m not used to seeing all these extremes all at once in one year.”
The U.S. has had a record 10 weather catastrophes costing more than a billion dollars: five tornado outbreaks, two major river floods in the Upper Midwest and the Mississippi River, drought in the Southwest and a blizzard that crippled the Midwest and Northeast, and Irene.
What’s happening, say experts, is mostly random chance or bad luck. But there is something more to it, many of them say. Man-made global warming is increasing the odds of getting a bad roll of the dice.
Sometimes the luck seemed downright freakish.
The East Coast got a double whammy in one week with a magnitude-5.8 earthquake followed by a drenching from Irene. If one place felt more besieged than others, it was tiny Mineral, Va., the epicenter of the quake, where Louisa County fire Lt. Floyd Richard stared at the darkening sky before Irene and said, “What did we do to Mother Nature to come through here like this.”
There are still four months to go, including September, the busiest month of the hurricane season. The Gulf Coast expected a soaking this weekend from Tropical Storm Lee, and forecasters were watching Katia, which may regain hurricane strength, slogging west in the Atlantic.
The insurance company Munich Re calculated that in the first six months of the year, there were 98 natural disasters in the United States, about double the average of the 1990s.
Even before Irene, the Federal Emergency Management Agency was on pace to obliterate the record for declared disasters issued by state, reflecting both the geographic breadth and frequency of America’s problem-plagued year.
“If you weren’t in a drought, you were drowning is what it came down to,” Masters said.
$1 billion-plus disasters
Ten weather disasters in the U.S. this year have caused at least $1 billion in damage:
• Hurricane Irene, Aug. 20-29. Damage and deaths are still being tallied, but estimates run to more than $7 billion and close to 50 deaths from Vermont to North Carolina.
• Upper Midwest flooding, much of the summer. Damage: $2 billion.
• Mississippi River flooding, spring and summer. Damage neared $4 billion.
• Drought and heat wave continues in Texas, Oklahoma and neighboring states. Damage has passed the $5 billion mark.
• Tornadoes in the Midwest and Southeast, May 22-27. The toll: 177 dead, more than $7 billion in losses. One tornado killed more than 140 people in Joplin, Mo.
• Tornadoes in the Ohio Valley, Southeast and Midwest, April 25-30, devastating the city of Tuscaloosa, Ala. Toll: 32 deaths and more than $9 billion in damage.
• Tornadoes from Oklahoma to Pennsylvania, April 14-16. Toll: $2 billion in damage and 38 deaths, mostly in North Carolina.
• 59 tornadoes in Midwest and Northeast, April 8-11. Damage: $2.2 billion.
• 46 tornadoes in central and Southern states, April 4-5. Toll: Nine deaths and $2.3 billion in damage.
• Blizzard from late January until after Feb. 2, paralyzed cities from Chicago to the Northeast. Toll: 36 deaths and more than $2 billion in damage.
</t>
        </is>
      </c>
      <c r="X229" t="inlineStr">
        <is>
          <t>https://archive.vn/Rg8kX#selection-1567.4-1752.0</t>
        </is>
      </c>
      <c r="Y229" t="inlineStr">
        <is>
          <t>found</t>
        </is>
      </c>
      <c r="Z229" t="n">
        <v>719</v>
      </c>
      <c r="AA229" t="inlineStr">
        <is>
          <t>denverpost.com</t>
        </is>
      </c>
      <c r="AB229" t="n">
        <v>-2.86</v>
      </c>
      <c r="AC229" t="n">
        <v>0</v>
      </c>
      <c r="AD229" t="inlineStr">
        <is>
          <t>Left-leaning</t>
        </is>
      </c>
    </row>
    <row r="230" ht="34.5" customHeight="1">
      <c r="A230" s="2" t="n">
        <v>90</v>
      </c>
      <c r="B230" s="2" t="n">
        <v>4</v>
      </c>
      <c r="C230" s="2" t="inlineStr">
        <is>
          <t>Tropical Storm Lee (September 2011)</t>
        </is>
      </c>
      <c r="D230" s="2" t="inlineStr">
        <is>
          <t>Tropical Cyclone</t>
        </is>
      </c>
      <c r="E230" s="2" t="n">
        <v>20110901</v>
      </c>
      <c r="F230" s="2" t="n">
        <v>20110905</v>
      </c>
      <c r="G230" s="2" t="n">
        <v>3492.4</v>
      </c>
      <c r="H230" s="2" t="n">
        <v>2512.5</v>
      </c>
      <c r="I230" s="2" t="n">
        <v>21</v>
      </c>
      <c r="J230" s="2" t="inlineStr">
        <is>
          <t>LA,NY,PA</t>
        </is>
      </c>
      <c r="K230" s="2" t="inlineStr">
        <is>
          <t>1,13,14,15,2,3,National</t>
        </is>
      </c>
      <c r="L230" s="2" t="inlineStr">
        <is>
          <t>https://www.denverpost.com/2011/09/03/tropical-storm-lee-knocks-out-power-to-thousands-in-louisiana-and-mississippi/</t>
        </is>
      </c>
      <c r="M230" s="5" t="inlineStr">
        <is>
          <t>Tropical Storm Lee knocks out power to thousands in Louisiana and ...</t>
        </is>
      </c>
      <c r="N230" s="5" t="inlineStr">
        <is>
          <t>... Tropical Storm Lee in Jean Lafitte, La. By The Associated Press | The Associated Press. PUBLISHED: September 3, 2011 at 2:48 PM MDT | UPDATED: June 13, ...</t>
        </is>
      </c>
      <c r="O230" s="2" t="inlineStr">
        <is>
          <t>Relevant</t>
        </is>
      </c>
      <c r="P230" s="2" t="n">
        <v>0</v>
      </c>
      <c r="Q230" t="inlineStr">
        <is>
          <t>C</t>
        </is>
      </c>
      <c r="S230" t="b">
        <v>0</v>
      </c>
      <c r="T230" t="inlineStr">
        <is>
          <t>The article directly covers Tropical Storm Lee's impacts on Louisiana (and surrounding states) during the September 1–5, 2011 event window, including power outages, flooding, evacuations, and offshore energy disruption. There is no mention of climate change or any other causal attribution — it is purely event reporting.</t>
        </is>
      </c>
      <c r="U230" s="2">
        <f>IF(SUMPRODUCT(--ISNUMBER(SEARCH('National Domains'!$A$2:$A$48,L230)))&gt;0,"Yes","No")</f>
        <v/>
      </c>
      <c r="V230" s="2">
        <f>IF(COUNTIFS(Calibration!$A:$A,A230,Calibration!$B:$B,B230)&gt;0,"Yes","No")</f>
        <v/>
      </c>
      <c r="W230" s="8" t="inlineStr">
        <is>
          <t>MIAMI — Bands of heavy rain and strong wind gusts from Tropical Storm Lee knocked out power to thousands in Louisiana and Mississippi on Saturday and prompted evacuations in bayou towns like Jean Lafitte, where water was lapping at the front doors of some homes.
The sluggish storm stalled just offshore for several hours before resuming its slow march north late in the afternoon. Landfall was expected later in the day, and the storm threatened to dump more than a foot of rain across the Gulf Coast and into the Southeast in coming days.
No injuries were reported, but there were scattered instances of water entering low-lying homes and businesses in Louisiana.
To the east, coffers were suffering at many coastal businesses that depend on a strong Labor Day weekend. Alabama beaches that would normally be packed were largely empty, and rough seas closed the Port of Mobile. Mississippi’s coastal casinos, however, were open and reporting brisk business.
In Jean Laffite, water was a foot deep under Eva Alexie’s house, which is raised about 8 feet off the flat ground.
“I should be used to this,” said Alexie, 76, a storm veteran who lost a home to Hurricane Ike in 2008. “It happens pretty often.”
The center of the slow-moving storm was about 55 miles south-southwest of Lafayette, La., on Saturday evening, spinning intermittent bands of stormy weather, alternating with light rain and occasional sunshine. It was moving north-northwest at about 4 mph in the late afternoon.
Its maximum sustained winds dropped to 50 mph, and their intensity was expected to decrease further by today. Tropical storm warnings stretched from the Louisiana-Texas state line to Destin, Fla.
The National Weather Service in Slidell, La., said parts of New Orleans received 6 to 8 inches of rain between Thursday morning and Saturday afternoon, and that coastal Mississippi points reported more than 6 inches. Officials in some suburban and rural areas of southeastern Louisiana reported more than 10 inches.
Forecasts said that isolated areas could get up to 20 inches.
In New Orleans, sporadic downpours caused some street flooding in low-lying areas early Saturday, but pumps were sucking up the water and sending it into Lake Pontchartrain.
Lee’s surge so far had not penetrated levees along the coast, said National Weather Service forecaster Robert Ricks in Slidell.
New Orleans Mayor Mitch Landrieu warned residents not to let their guard down, saying: “We’re not out of the woods. Don’t go to sleep on this storm.”
The storm was denting offshore energy production. The Bureau of Ocean Energy Management, Regulation and Enforcement said 237 oil and gas production platforms and 23 drilling rigs have been evacuated. The agency estimates that about 60 percent of the oil production in the gulf and almost 55 percent of the natural-gas production has been shut down.</t>
        </is>
      </c>
      <c r="X230" t="inlineStr">
        <is>
          <t>https://archive.vn/yWq0s</t>
        </is>
      </c>
      <c r="Y230" t="inlineStr">
        <is>
          <t>found</t>
        </is>
      </c>
      <c r="Z230" t="n">
        <v>468</v>
      </c>
      <c r="AA230" t="inlineStr">
        <is>
          <t>denverpost.com</t>
        </is>
      </c>
      <c r="AB230" t="n">
        <v>-2.86</v>
      </c>
      <c r="AC230" t="n">
        <v>0</v>
      </c>
      <c r="AD230" t="inlineStr">
        <is>
          <t>Left-leaning</t>
        </is>
      </c>
    </row>
    <row r="231" ht="34.5" customHeight="1">
      <c r="A231" s="2" t="n">
        <v>90</v>
      </c>
      <c r="B231" s="2" t="n">
        <v>5</v>
      </c>
      <c r="C231" s="2" t="inlineStr">
        <is>
          <t>Tropical Storm Lee (September 2011)</t>
        </is>
      </c>
      <c r="D231" s="2" t="inlineStr">
        <is>
          <t>Tropical Cyclone</t>
        </is>
      </c>
      <c r="E231" s="2" t="n">
        <v>20110901</v>
      </c>
      <c r="F231" s="2" t="n">
        <v>20110905</v>
      </c>
      <c r="G231" s="2" t="n">
        <v>3492.4</v>
      </c>
      <c r="H231" s="2" t="n">
        <v>2512.5</v>
      </c>
      <c r="I231" s="2" t="n">
        <v>21</v>
      </c>
      <c r="J231" s="2" t="inlineStr">
        <is>
          <t>LA,NY,PA</t>
        </is>
      </c>
      <c r="K231" s="2" t="inlineStr">
        <is>
          <t>1,13,14,15,2,3,National</t>
        </is>
      </c>
      <c r="L231" s="2" t="inlineStr">
        <is>
          <t>https://www.nj.com/news/2011/09/tropical_storm_lee_begins_pelt.html</t>
        </is>
      </c>
      <c r="M231" s="5" t="inlineStr">
        <is>
          <t>Tropical Storm Lee begins pelting Gulf Coast - nj.com</t>
        </is>
      </c>
      <c r="N231" s="5" t="inlineStr">
        <is>
          <t>Sep 3, 2011 ... NASA via Getty ImageTropical Depression Thirteen strengthens into Tropical Storm Lee September 2, 2011 over the Gulf of Mexico. The U.S. ...</t>
        </is>
      </c>
      <c r="O231" s="2" t="inlineStr">
        <is>
          <t>Relevant</t>
        </is>
      </c>
      <c r="P231" s="2" t="n">
        <v>0</v>
      </c>
      <c r="Q231" t="inlineStr">
        <is>
          <t>C</t>
        </is>
      </c>
      <c r="S231" t="b">
        <v>0</v>
      </c>
      <c r="T231" t="inlineStr">
        <is>
          <t>The article is directly about Tropical Storm Lee's landfall on the Gulf Coast in early September 2011, covering impacts, power outages, flooding, and emergency response in Louisiana and surrounding states. There is no mention of climate change or any causal attribution — it is pure event reporting.</t>
        </is>
      </c>
      <c r="U231" s="2">
        <f>IF(SUMPRODUCT(--ISNUMBER(SEARCH('National Domains'!$A$2:$A$48,L231)))&gt;0,"Yes","No")</f>
        <v/>
      </c>
      <c r="V231" s="2">
        <f>IF(COUNTIFS(Calibration!$A:$A,A231,Calibration!$B:$B,B231)&gt;0,"Yes","No")</f>
        <v/>
      </c>
      <c r="W231" s="8" t="inlineStr">
        <is>
          <t xml:space="preserve">NEW ORLEANS — Heavy rains from Tropical Storm Lee were falling in southern Louisiana and pelting the Gulf Coast on Saturday as the storm's center trudged slowly toward land, where businesses were already beginning to suffer on what would normally be a bustling holiday weekend. The storm was expected to drop 10 to 15 inches of rain across southern Louisiana.
No injuries or deaths had been reported as of early Saturday afternoon, though power was knocked out to at least 35,000 people and officials were still cautiously watching levees and water pumps around the low-lying region.
Tropical storm warning flags were flying from Alabama to Texas and flash flood warnings extended along the Alabama coast into the Florida Panhandle. The storm's slow forward movement meant that its rain clouds would have more time to disgorge themselves on any cities in their path.
The National Hurricane Center said Lee's center was about 45 miles (72 km) southwest of Morgan City, moving north at 6 mph (9 kph) with maximum sustained winds of 60 mph (97 kph).
Forecasters expected the storm to fluctuate in strength through the day, though it was not expected to reach hurricane strength. Its surge was pegged at 4 feet high above normal sea level in Shell Beach, and 2 feet as far east as Pascagoula, Miss.
Lee has confounded forecasters since it began developing at midweek and pulled another surprise overnight Friday by coming out of a virtual stall and moving north toward the central Louisiana coast.
In New Orleans, sporadic downpours caused some street flooding in low-lying areas early Saturday, but pumps were sucking up the water and sending it into Lake Pontchartrain. Lee's surge so far had not penetrated levees along the coast, said National Weather Service forecaster Robert Ricks in Slidell, La.
Tornado warnings were issued overnight in Louisiana and south Mississippi but Ricks said there were no confirmed touchdowns. So far, damage appeared confined to downed power lines and trees.
But he cautioned Lee's impact would continue to be felt.
"In a storm like this, tornadoes can flash up for a few seconds or a minute and be gone. We expect more sightings on Saturday," Ricks said.
Ricks said Lee probably had reached its maximum intensity and was unlikely to become a hurricane as it pushes ashore.
Earlier it appeared Lee was on track to pass directly through the New Orleans area, but its overnight move caused forecasters to shift its projected track farther to the west. Heavy rain could pelt the Baton Rouge and New Orleans area for the next 36 hours.
More Weather Coverage:
• N.J. Weather Guy
• Hurricane Irene Coverage
Entergy, a major utility in the region, reported more than 35,000 customers without power, mostly in the New Orleans area and along the coast. There were scattered outages well inland into central Louisiana and Mississippi.
Lee was the first named storm to make landfall in Louisiana since Hurricane Gustav, which struck on Labor Day in 2008.
Gustav provided a major test of rebuilt levee protection in New Orleans, where billions of federal dollars were spent after levees failed during Hurricane Katrina and flooded an estimated 80 percent of the city.
On Saturday, levees were holding, though sandbagging had been done in some places as a precaution.
Gusty winds whipped through the downtown area, but bridges, including the 24-mile-long Lake Pontchartrain Causeway, remained open to traffic.
In coastal Mississippi, Hancock County emergency management director Brian Adams said rainfall early Saturday from the storm has "come in spurts ... heavy at one time, less at others."
Adams said streets in low-lying areas of the county are under a voluntary evacuation.
"We've got a lot of street flooding in those areas ... nothing in houses yet."
Though local officials urged residents to prepare for the worst, Lee appeared to be a holiday weekend annoyance for many people. Some didn't expect the tropical storm to live up to the legacy of killer hurricanes like Betsy, Camille and Katrina.
"It's a lot of rain. It's nothing, nothing to Katrina," said Malcolm James, 59, a federal investigator in New Orleans who lost his home after levees broke during Katrina in August 2005 and had to be airlifted by helicopter.
The storm was washing out Labor Day weekend festivities, with cancelations of parades and other events in Orange Beach and Gulf Shores, Ala. In Louisiana, programming was canceled at state parks and historic sites in the southern part of the state.
Heavy surf rolled ashore Saturday at an empty Gulf Shores beach usually packed with Labor Day tourists. Several people parked in cars shot photos and video with their phones. The wind blew palm trees but the rain was moderate.
Wind and rain dropped off significantly just a couple of miles inland. Some restaurants and other businesses still had a steady stream of cars coming in.
Merchants worried the storm would dampen the Southern Decadence festival, an annual gay lifestyle fixture that rings cash registers on Labor Day weekend in the French Quarter. Ann Sonnier, shift manager of Jester's bar, said receipts were disappointing so far.
"People are probably scared to death to come here after Katrina," she said.
Southern Decadence organizers said events would go on, though many would be moved indoors.
Lee comes less than a week after Hurricane Irene killed more than 40 people from North Carolina to Maine and knocked out power to millions. It was too soon to tell if Hurricane Katia, out in the Atlantic, could endanger the U.S.
The storm's biggest impact, so far, has been in the Gulf of Mexico oil fields. About half the Gulf's normal daily oil production has been cut as rigs were evacuated, though oil prices were down sharply Friday on sour economic news.
Federal authorities said 169 of the 617 staffed production platforms have been evacuated, along with 16 of the 62 drilling rigs. That's reduced daily production by about 666,000 barrels of oil and 1.7 billion cubic feet of gas.
Governors in Louisiana and Mississippi, as well as the mayor of New Orleans, declared states of emergency. Officials in several coastal Louisiana and Mississippi communities called for voluntary evacuations.
The Army Corps of Engineers closed some floodgates along canals but had not moved to shut a massive flood structure on the Mississippi River-Gulf Outlet shipping channel.
The MRGO was a major conduit for Katrina's storm surge, which overwhelmed levees and flooded St. Bernard and the city's Lower 9th Ward.
Lee's storm surge, projected around 4 to 5 feet, is far short of the 20-feet-plus driven by Katrina. Billions of federal dollars have been spent on new levees and other flood protection. City officials said they were prepared to deal with street flooding.
The water-logged Lee was tantalizingly close to Texas but hopes dimmed for relief from the state's worst drought since the 1950s as the storm's forecast track shifted east. Forecasters said it could bring drenching rains to Mississippi and Alabama early next week.
The rain, however, had a silver lining. In New Orleans, it was helping to tamp down a stubborn marsh fire that for several days has sent pungent smoke wafting across the area.
Southern Louisiana needs rain — just not that much, that fast.
"Sometimes you get what you ask for," New Orleans Mayor Mitch Landrieu said. "Unfortunately it looks like we're going to get more than we needed."
</t>
        </is>
      </c>
      <c r="Y231" t="inlineStr">
        <is>
          <t>found</t>
        </is>
      </c>
      <c r="Z231" t="n">
        <v>1230</v>
      </c>
      <c r="AA231" t="inlineStr">
        <is>
          <t>nj.com</t>
        </is>
      </c>
      <c r="AB231" t="n">
        <v>-3.56</v>
      </c>
      <c r="AC231" t="n">
        <v>-2.5</v>
      </c>
      <c r="AD231" t="inlineStr">
        <is>
          <t>Left-leaning</t>
        </is>
      </c>
    </row>
    <row r="232" ht="34.5" customHeight="1">
      <c r="A232" s="2" t="n">
        <v>90</v>
      </c>
      <c r="B232" s="2" t="n">
        <v>6</v>
      </c>
      <c r="C232" s="2" t="inlineStr">
        <is>
          <t>Tropical Storm Lee (September 2011)</t>
        </is>
      </c>
      <c r="D232" s="2" t="inlineStr">
        <is>
          <t>Tropical Cyclone</t>
        </is>
      </c>
      <c r="E232" s="2" t="n">
        <v>20110901</v>
      </c>
      <c r="F232" s="2" t="n">
        <v>20110905</v>
      </c>
      <c r="G232" s="2" t="n">
        <v>3492.4</v>
      </c>
      <c r="H232" s="2" t="n">
        <v>2512.5</v>
      </c>
      <c r="I232" s="2" t="n">
        <v>21</v>
      </c>
      <c r="J232" s="2" t="inlineStr">
        <is>
          <t>LA,NY,PA</t>
        </is>
      </c>
      <c r="K232" s="2" t="inlineStr">
        <is>
          <t>1,13,14,15,2,3,National</t>
        </is>
      </c>
      <c r="L232" s="2" t="inlineStr">
        <is>
          <t>https://www.nj.com/weather-guy/2011/09/tropical_storm_lee_hurricane_k.html</t>
        </is>
      </c>
      <c r="M232" s="5" t="inlineStr">
        <is>
          <t>Tropical Storm Lee, Hurricane Katia pose tricky N.J. forecast for next ...</t>
        </is>
      </c>
      <c r="N232" s="5" t="inlineStr">
        <is>
          <t>Sep 2, 2011 ... 02, 2011, 7:00 p.m.. Add us on ... Newly christened Tropical Storm Lee and Hurricane Katia are both churning towards the United States ...</t>
        </is>
      </c>
      <c r="O232" s="2" t="inlineStr">
        <is>
          <t>Borderline</t>
        </is>
      </c>
      <c r="P232" s="2" t="n"/>
      <c r="S232" t="b">
        <v>0</v>
      </c>
      <c r="T232" t="inlineStr">
        <is>
          <t>The article mentions Tropical Storm Lee but focuses primarily on its potential future impact on New Jersey, with only a brief mention of Gulf Coast flooding concerns. The article is written before Lee's landfall/impact period (event window Sept 1-5, 2011) and does not substantively cover the storm's documented impacts in the affected states (LA, NY, PA); it is more of a forecast/outlook piece that is ambiguous about whether it fully covers this specific event.</t>
        </is>
      </c>
      <c r="U232" s="2">
        <f>IF(SUMPRODUCT(--ISNUMBER(SEARCH('National Domains'!$A$2:$A$48,L232)))&gt;0,"Yes","No")</f>
        <v/>
      </c>
      <c r="V232" s="2">
        <f>IF(COUNTIFS(Calibration!$A:$A,A232,Calibration!$B:$B,B232)&gt;0,"Yes","No")</f>
        <v/>
      </c>
      <c r="W232" s="4" t="inlineStr">
        <is>
          <t>Newly christened Tropical Storm Lee and Hurricane Katia are both churning towards the United States, and while both are days away from impacting New Jersey, they bear watching as our waterlogged state tries to dry out from Hurricane Irene.
Both Lee, which is meandering off the coast of New Orleans in the Gulf of Mexico, and Katia (pronounced KAH - tyah), marching west through the tropical Atlantic Ocean, present forecasting challenges as each could potentially impact New Jersey sometime next week.
Right now, Lee seems like the best — or worst, in New Jersey's case — bet.
Lee could be a flooding disaster for parts of the Gulf Coast.
Tropical storm warnings are out from Mississippi to Texas today, including New Orleans. The National Hurricane Center said the system will dump 10 to 15 inches of rain over southern areas of Louisiana, Mississippi and Alabama through Sunday and as much as 20 inches in some spots.
While there is still some uncertainty in where Lee will end up, several forecast models bring some of its moisture up towards the Garden State by sometime next week.
"Several computer models are more than hinting that rain will move north into our area by midweek," the National Weather Service at Mount Holly wrote in its morning forecast discussion. "For now we will stay with our dry forecast, but would not be surprised if it gets changed as we move closer."
Any additional rain in New Jersey would be bad news and could reinvigorate flooding concerns statewide as some rivers are still haven't dropped below flood stage from Irene.
Katia, a category 1 hurricane currently east of the Caribbean, is another story. While forecasters have for days hinted at Katia being pushed out to sea long before reaching the United States, computer models have yet to show that turn.
Katia likely won't make its closest approach to the East Coast until late next week, but how far west the storm comes before turning northward will be crucial to understanding its potential impact on New Jersey.
The jury is a long way from returning a verdict on Katia, but the case merits watching over the next week.
The Associated Press contributed to this report.
Stephen Stirling is a New Jersey weather fanatic. He welcomes suggestions for weather-related stories, issues and topics. Drop him a note at sstirling@starledger.com or follow him on Twitter for live updates.
• Lives lost: The N.J. victims of Hurricane Irene
• Complete coverage of Hurricane Irene</t>
        </is>
      </c>
      <c r="X232" t="inlineStr">
        <is>
          <t>http://web.archive.org/web/20221108232438/https://www.nj.com/weather-guy/2011/09/tropical_storm_lee_hurricane_k.html</t>
        </is>
      </c>
      <c r="Y232" t="inlineStr">
        <is>
          <t>found</t>
        </is>
      </c>
      <c r="Z232" t="n">
        <v>415</v>
      </c>
      <c r="AA232" t="inlineStr">
        <is>
          <t>nj.com</t>
        </is>
      </c>
      <c r="AB232" t="n">
        <v>-3.56</v>
      </c>
      <c r="AC232" t="n">
        <v>-2.5</v>
      </c>
      <c r="AD232" t="inlineStr">
        <is>
          <t>Left-leaning</t>
        </is>
      </c>
    </row>
    <row r="233" ht="34.5" customHeight="1">
      <c r="A233" s="2" t="n">
        <v>90</v>
      </c>
      <c r="B233" s="2" t="n">
        <v>7</v>
      </c>
      <c r="C233" s="2" t="inlineStr">
        <is>
          <t>Tropical Storm Lee (September 2011)</t>
        </is>
      </c>
      <c r="D233" s="2" t="inlineStr">
        <is>
          <t>Tropical Cyclone</t>
        </is>
      </c>
      <c r="E233" s="2" t="n">
        <v>20110901</v>
      </c>
      <c r="F233" s="2" t="n">
        <v>20110905</v>
      </c>
      <c r="G233" s="2" t="n">
        <v>3492.4</v>
      </c>
      <c r="H233" s="2" t="n">
        <v>2512.5</v>
      </c>
      <c r="I233" s="2" t="n">
        <v>21</v>
      </c>
      <c r="J233" s="2" t="inlineStr">
        <is>
          <t>LA,NY,PA</t>
        </is>
      </c>
      <c r="K233" s="2" t="inlineStr">
        <is>
          <t>1,13,14,15,2,3,National</t>
        </is>
      </c>
      <c r="L233" s="2" t="inlineStr">
        <is>
          <t>https://www.nj.com/weather-guy/2011/09/hurricane_katia_no_longer_a_th.html</t>
        </is>
      </c>
      <c r="M233" s="5" t="inlineStr">
        <is>
          <t>Hurricane Katia threat diminishes, but Tropical Storm Lee could ...</t>
        </is>
      </c>
      <c r="N233" s="5" t="inlineStr">
        <is>
          <t>Sep 3, 2011 ... ... United States, according to new ... A more pressing concern is Tropical Storm Lee, which this morning was lurching toward Louisiana.</t>
        </is>
      </c>
      <c r="O233" s="2" t="inlineStr">
        <is>
          <t>Relevant</t>
        </is>
      </c>
      <c r="P233" s="2" t="n">
        <v>0</v>
      </c>
      <c r="Q233" t="inlineStr">
        <is>
          <t>C</t>
        </is>
      </c>
      <c r="S233" t="b">
        <v>0</v>
      </c>
      <c r="T233" t="inlineStr">
        <is>
          <t>The article discusses Tropical Storm Lee's approach toward Louisiana and its potential rainfall impacts on New Jersey, consistent with the event window. There is no mention of climate change or any causal attribution — it is pure event forecasting and impact reporting.</t>
        </is>
      </c>
      <c r="U233" s="2">
        <f>IF(SUMPRODUCT(--ISNUMBER(SEARCH('National Domains'!$A$2:$A$48,L233)))&gt;0,"Yes","No")</f>
        <v/>
      </c>
      <c r="V233" s="2">
        <f>IF(COUNTIFS(Calibration!$A:$A,A233,Calibration!$B:$B,B233)&gt;0,"Yes","No")</f>
        <v/>
      </c>
      <c r="W233" s="4" t="inlineStr">
        <is>
          <t>Finally, a bit of good weather news — but it comes with a catch.
Hurricane Katia, which has been churning west through the Atlantic Ocean, now appears poised to hook northeastward over the next several days and is not expected to be a threat to the United States, according to new forecasts from the National Hurricane Center.
After a few days of uncertainty, forecast models (see map on right) are in good agreement that Katia should begin to turn north and eventually northeast sometime early next week as it approaches the eastern seaboard.
As always, the situation should continue to be monitored as conditions could change quickly. But undoubtedly, the new forecast goes a long way toward calming frayed nerves among New Jersey’s waterlogged residents, still reeling from Hurricane Irene.
A more pressing concern is Tropical Storm Lee, which this morning was lurching toward Louisiana. While Lee will likely dissipate before getting anywhere near New Jersey, its remnants could bring heavy rains to the state as early as Labor Day.
Tropical moisture from Lee may ride up a storm front expected to reach our area by Monday, according to the National Weather Service, possibly bringing heavy rains to New Jersey from Monday to Wednesday.
Any new rains could trigger new flooding concerns as the ground remains saturated and river levels continue to run high, so state residents should keep an eye on Lee’s progress in the coming days.
Below is a map showing the National Hurricane Center’s forecast tracks for both Lee and Katia over the next five days:
View AL132011 (Advisory #8) - Forecast Uncertainty in a larger map</t>
        </is>
      </c>
      <c r="X233" t="inlineStr">
        <is>
          <t>http://web.archive.org/web/20221108232025/https://www.nj.com/weather-guy/2011/09/hurricane_katia_no_longer_a_th.html</t>
        </is>
      </c>
      <c r="Y233" t="inlineStr">
        <is>
          <t>found</t>
        </is>
      </c>
      <c r="Z233" t="n">
        <v>270</v>
      </c>
      <c r="AA233" t="inlineStr">
        <is>
          <t>nj.com</t>
        </is>
      </c>
      <c r="AB233" t="n">
        <v>-3.56</v>
      </c>
      <c r="AC233" t="n">
        <v>-2.5</v>
      </c>
      <c r="AD233" t="inlineStr">
        <is>
          <t>Left-leaning</t>
        </is>
      </c>
    </row>
    <row r="234" ht="34.5" customHeight="1">
      <c r="A234" s="2" t="n">
        <v>90</v>
      </c>
      <c r="B234" s="2" t="n">
        <v>8</v>
      </c>
      <c r="C234" s="2" t="inlineStr">
        <is>
          <t>Tropical Storm Lee (September 2011)</t>
        </is>
      </c>
      <c r="D234" s="2" t="inlineStr">
        <is>
          <t>Tropical Cyclone</t>
        </is>
      </c>
      <c r="E234" s="2" t="n">
        <v>20110901</v>
      </c>
      <c r="F234" s="2" t="n">
        <v>20110905</v>
      </c>
      <c r="G234" s="2" t="n">
        <v>3492.4</v>
      </c>
      <c r="H234" s="2" t="n">
        <v>2512.5</v>
      </c>
      <c r="I234" s="2" t="n">
        <v>21</v>
      </c>
      <c r="J234" s="2" t="inlineStr">
        <is>
          <t>LA,NY,PA</t>
        </is>
      </c>
      <c r="K234" s="2" t="inlineStr">
        <is>
          <t>1,13,14,15,2,3,National</t>
        </is>
      </c>
      <c r="L234" s="2" t="inlineStr">
        <is>
          <t>https://www.burlingtoncountytimes.com/story/news/2011/09/14/fema-to-open-disaster-recovery/17310494007/</t>
        </is>
      </c>
      <c r="M234" s="5" t="inlineStr">
        <is>
          <t>FEMA to open disaster recovery center - Burlington County Times</t>
        </is>
      </c>
      <c r="N234" s="5" t="inlineStr">
        <is>
          <t>Sep 14, 2011 ... 14, 2011, 5:00 a.m. ET. MOUNT HOLLY — With Hurricane Irene and Tropical Storm Lee well gone and the resulting floodwaters receded, the ...</t>
        </is>
      </c>
      <c r="O234" s="2" t="inlineStr">
        <is>
          <t>Borderline</t>
        </is>
      </c>
      <c r="P234" s="2" t="n"/>
      <c r="S234" t="b">
        <v>0</v>
      </c>
      <c r="T234" t="inlineStr">
        <is>
          <t>The article mentions Tropical Storm Lee by name as contributing additional rainfall to already flooded areas, and is dated September 14, 2011, making it a plausible match. However, it is primarily about FEMA recovery center operations in Burlington County, NJ (not one of the listed affected states: LA, NY, PA), and treats Lee only briefly alongside Hurricane Irene, making the geographic and substantive match ambiguous.</t>
        </is>
      </c>
      <c r="U234" s="2">
        <f>IF(SUMPRODUCT(--ISNUMBER(SEARCH('National Domains'!$A$2:$A$48,L234)))&gt;0,"Yes","No")</f>
        <v/>
      </c>
      <c r="V234" s="2">
        <f>IF(COUNTIFS(Calibration!$A:$A,A234,Calibration!$B:$B,B234)&gt;0,"Yes","No")</f>
        <v/>
      </c>
      <c r="W234" s="4" t="inlineStr">
        <is>
          <t>FEMA to open disaster recovery center
MOUNT HOLLY — With Hurricane Irene and Tropical Storm Lee well gone and the resulting floodwaters receded, the Federal Emergency Management Agency is moving in and opening a disaster recovery center Wednesday to help victims who sustained significant losses and damages.
The FEMA center will open at 8 a.m. at the old police academy building (800 Building) at Burlington County College on William K. McDaniel Drive, off Rancocas Creek Road, on the eastern edge of the Pemberton Township campus.
The center will be open seven days a week to 6 p.m. until further notice, according to FEMA.
Staff will assist individuals and businesses in applying for financial support, including rent for temporary housing, and grants and loans to address property damage.
Hurricane Irene brought record flooding along the north branch of the Rancocas Creek. Residents were displaced from an estimated 300 homes, thousands lost power, and several roads and public buildings were damaged.
About 65 residents made use of three temporary community shelters, officials said. Tropical Storm Lee followed, dumping more rain on the already swollen creek.
Residences and businesses in Lumberton, Mount Holly, Mount Laurel, Pemberton Township and Southampton all sustained damages. The Mount Holly Municipal Building and a county courts building also were flooded.
“We appreciate FEMA working closely with our emergency management personnel to assist our homeowners and residents, whose lives have been so totally disrupted by this disaster,” Freeholder Chris Brown said. “Hopefully, this will also help mitigate some of the stress they are experiencing as well.”
Early estimates were that the county and local towns sustained more than $12 million in damages to infrastructure and storm-related expenses. Damages to homes and businesses were expected to run close to $30 million, according to county officials.
Burlington County was added to a White House disaster declaration earlier this month, making the county and local governments as well as residents and businesses eligible for FEMA assistance to help with storm-related expenses and repairs.
While flood victims can register by phone or online, the recovery center will have FEMA representatives and others to provide direct assistance, officials said. Residents are urged to register before visiting the center.
To register online, visit www.disasterassistance.gov or call 1-800-621-FEMA (3362). Those with access or functional needs and who use a TTY can call 1-800-462-7585, or use 711 or Video Relay Service to call 1-800-621-3362. Telephone lines are open from 7 a.m. to 10 p.m., with multilingual operators available.
At the center, flood victims can receive information about different types of state and federal assistance, officials said.
They can also get help completing applications and receive technical assistance for U.S. Small Business Administration low-interest disaster loans for homeowners, renters, businesses of all sizes and private, nonprofit organizations.
Staff can help visitors find voluntary organizations and nonprofits to help with immediate unmet needs, officials said.
In addition, residents and business owners can inquire about the status of applications for federal assistance and learn cost-effective mitigation measures to reduce the impact of future disaster losses.
County representatives will be available as well to assist those who sustained damage.
“Key county agencies also have been major players in addressing residents’ needs since the day the hurricane arrived and stand ready to address storm-related issues with which residents may now be coping,” Brown said.
Because disasters can give rise to scams targeting victims, the Burlington County Office of Consumer Affairs (609-265-5054) is prepared to assist residents in ensuring that any home contractors or charities with whom they come in contact are reputable, officials said.
Danielle Camilli: 609-267-7586;
email: dcamilli@phillyBurbs.com;
Twitter: @dcamilli</t>
        </is>
      </c>
      <c r="X234" t="inlineStr">
        <is>
          <t>http://web.archive.org/web/20221127155814/https://www.burlingtoncountytimes.com/story/news/2011/09/14/fema-to-open-disaster-recovery/17310494007/</t>
        </is>
      </c>
      <c r="Y234" t="inlineStr">
        <is>
          <t>found</t>
        </is>
      </c>
      <c r="Z234" t="n">
        <v>599</v>
      </c>
      <c r="AA234" t="inlineStr">
        <is>
          <t>burlingtoncountytimes.com</t>
        </is>
      </c>
      <c r="AD234" t="inlineStr">
        <is>
          <t>Unidentified</t>
        </is>
      </c>
    </row>
    <row r="235" ht="34.5" customHeight="1">
      <c r="A235" s="2" t="n">
        <v>90</v>
      </c>
      <c r="B235" s="2" t="n">
        <v>9</v>
      </c>
      <c r="C235" s="2" t="inlineStr">
        <is>
          <t>Tropical Storm Lee (September 2011)</t>
        </is>
      </c>
      <c r="D235" s="2" t="inlineStr">
        <is>
          <t>Tropical Cyclone</t>
        </is>
      </c>
      <c r="E235" s="2" t="n">
        <v>20110901</v>
      </c>
      <c r="F235" s="2" t="n">
        <v>20110905</v>
      </c>
      <c r="G235" s="2" t="n">
        <v>3492.4</v>
      </c>
      <c r="H235" s="2" t="n">
        <v>2512.5</v>
      </c>
      <c r="I235" s="2" t="n">
        <v>21</v>
      </c>
      <c r="J235" s="2" t="inlineStr">
        <is>
          <t>LA,NY,PA</t>
        </is>
      </c>
      <c r="K235" s="2" t="inlineStr">
        <is>
          <t>1,13,14,15,2,3,National</t>
        </is>
      </c>
      <c r="L235" s="2" t="inlineStr">
        <is>
          <t>https://www.pennlive.com/midstate/2011/09/two_weeks_after_flooding_from.html</t>
        </is>
      </c>
      <c r="M235" s="5" t="inlineStr">
        <is>
          <t>Two weeks after flooding from Tropical Storm Lee, a number of ...</t>
        </is>
      </c>
      <c r="N235" s="5" t="inlineStr">
        <is>
          <t>Two weeks after flooding from Tropical Storm Lee, a number of Pennsylvania state parks remain closed. Updated: Sep. 24, 2011, 5:00 a.m.; | Published: Sep.</t>
        </is>
      </c>
      <c r="O235" s="2" t="inlineStr">
        <is>
          <t>Relevant</t>
        </is>
      </c>
      <c r="P235" s="2" t="n">
        <v>0</v>
      </c>
      <c r="Q235" t="inlineStr">
        <is>
          <t>C</t>
        </is>
      </c>
      <c r="S235" t="b">
        <v>0</v>
      </c>
      <c r="T235" t="inlineStr">
        <is>
          <t>The article substantively covers damage and recovery in Pennsylvania state parks caused by Tropical Storm Lee (September 2011), matching the disaster type, geography, and event window. It contains no discussion of climate change, global warming, or any causal attribution — it is purely event impact and recovery reporting.</t>
        </is>
      </c>
      <c r="U235" s="2">
        <f>IF(SUMPRODUCT(--ISNUMBER(SEARCH('National Domains'!$A$2:$A$48,L235)))&gt;0,"Yes","No")</f>
        <v/>
      </c>
      <c r="V235" s="2">
        <f>IF(COUNTIFS(Calibration!$A:$A,A235,Calibration!$B:$B,B235)&gt;0,"Yes","No")</f>
        <v/>
      </c>
      <c r="W235" s="4" t="inlineStr">
        <is>
          <t>Maybe a tour of fall foliage is on your mind. 
Maybe you are thinking of taking a fall camping trip or a weekend hiking the trails. 
Whatever the itinerary, if a visit to one of Pennsylvania’s 117 state parks is on your calendar, make sure your destination is open for business before you hit the road.
The torrential rains and
forced officials to close down large areas of parks and forests, and in some cases entire parks.
Two weeks after record rains and water levels pummeled the state, a number of state parks remain closed as clean-up and inspection crews continue to assess damage.
A number of state parks and forests are under advisories with limited access to certain areas.
Overall damage is estimated at $3.8 million.
“That may go up. That was strictly an estimate,” said Terry Brady, deputy press secretary for the Department of Conservation and Natural Resources, which, in addition to the state parks, oversees 2.2 million acres of state forests.
Swatara State Park in Lebanon County sustained damage to hiking trails and saw extensive erosion and fallen trees.
Old State Road remains closed after it was flooded — not by the Swatara Creek, which caused extensive damage in the midstate — but by water runoff. Water cut a 3-foot chasm across the road, Brady said.
The rail trail between the Inwood and Waterville bridges was severely damage and also remains off limits.
“A lot of trees are down,” Brady said. “The top priority is getting those trees removed.”
Other neighboring midstate parks — including Pine Grove Furnace, Pinchot, Boyd Big Tree and Kings Gap — saw some, though limited damage, mostly erosion, debris and silt deposit in parking lots.
“It’s a bit hairy in a lot of areas because of the erosion,” Brady said. “There’s a lot of silt in parking areas and it’s really dusty. We’ve had some complaints.”
Visitors to parks along the Susquehanna River — Shikellamy, Milton and Susquehanna — which were evacuated and closed amid record water levels, will have to contend with lingering mud and dusty conditions.
“All these parks that have been under water are going to have a lot of dust,” Brady said.
Shikellamy sustained an estimated $300,000 worth of damage, primarily to 13 mooring and docking areas.
In general, safety is priority across the system of state parks and forests, Brady said. Engineers are scheduled to inspect bridges and repair roads and trails.
Under Gov. Tom Corbett’s 2011-’12 budget, DCNR lost $27 million in funding. State forest funding was trimmed by $6 million, and state parks by $19 million.
Brady said the department will have to do some “fiscal managing” to ensure repairs and restorations are completed. Damage caused by Tropical Storm Lee followed almost immediately repair work done in the aftermath of Hurricane Irene late last month.
“We may have to forgo some things,” he said. “We just have to wait. That ($3.8 million) estimate was very conservative. We’ll have to see how the cost amounts.”
Brady said the department will likely qualify for federal assistance from the Federal Emergency Management Agency.
With fall foliage, hiking and the early hunting season starting on Oct. 1, fall is a popular time in the parks, he said.
“There’s good fishing, good weather and the bugs aren’t there and we still have camping in some areas,” Brady said.
The worst-hit state park — Loyalsock State Forest in Sullivan and Lycoming counties — sustained severe damage to roads. At least 12 of the district’s 37 state forests roads are closed, and many others are partially closed or damaged.
“In terms of major hits that was the most major. That district got clobbered,” Brady said. “There’s very little access to large areas. You can get from here to there for a little bit but you’re gonna have to stop. When you look at expense, that’s going to be a big one.”
Repair operations are under way at Loyalsock. With most bridges needing inspection, DCNR officials anticipate travel in the district will not return to normal for some time.
Worlds End State Park, which is surrounded by Loyalsock State Forest near Forksville, Sullivan County, was closed after the Loyalsock Creek surged its banks.
The good news, Brady said, was that the eastern section of the state, notably Delaware Canal State Park, which chronically gets hit hard by storms and flood, was spared.
A newly repaved part of the towpath, which is popular with cyclist, was under water but not permanently damaged. Brady attributed that to the new paving materials.
“We did things right for a change in terms of repairs after the last flooding,” Brady said.
Brady encourages anyone planning a visit or stay to any state park or forest to call ahead or visit DCNR’s website for updates and advisories.
“Check ahead before you go to the parks,” Brady said.</t>
        </is>
      </c>
      <c r="X235" t="inlineStr">
        <is>
          <t>http://web.archive.org/web/20220815042811/https://www.pennlive.com/midstate/2011/09/two_weeks_after_flooding_from.html</t>
        </is>
      </c>
      <c r="Y235" t="inlineStr">
        <is>
          <t>found</t>
        </is>
      </c>
      <c r="Z235" t="n">
        <v>808</v>
      </c>
      <c r="AA235" t="inlineStr">
        <is>
          <t>pennlive.com</t>
        </is>
      </c>
      <c r="AD235" t="inlineStr">
        <is>
          <t>Unidentified</t>
        </is>
      </c>
    </row>
    <row r="236" ht="34.5" customHeight="1">
      <c r="A236" s="2" t="n">
        <v>90</v>
      </c>
      <c r="B236" s="2" t="n">
        <v>10</v>
      </c>
      <c r="C236" s="2" t="inlineStr">
        <is>
          <t>Tropical Storm Lee (September 2011)</t>
        </is>
      </c>
      <c r="D236" s="2" t="inlineStr">
        <is>
          <t>Tropical Cyclone</t>
        </is>
      </c>
      <c r="E236" s="2" t="n">
        <v>20110901</v>
      </c>
      <c r="F236" s="2" t="n">
        <v>20110905</v>
      </c>
      <c r="G236" s="2" t="n">
        <v>3492.4</v>
      </c>
      <c r="H236" s="2" t="n">
        <v>2512.5</v>
      </c>
      <c r="I236" s="2" t="n">
        <v>21</v>
      </c>
      <c r="J236" s="2" t="inlineStr">
        <is>
          <t>LA,NY,PA</t>
        </is>
      </c>
      <c r="K236" s="2" t="inlineStr">
        <is>
          <t>1,13,14,15,2,3,National</t>
        </is>
      </c>
      <c r="L236" s="2" t="inlineStr">
        <is>
          <t>https://www.pennlive.com/midstate/2011/09/tropical_storm_lee_dumped_more.html</t>
        </is>
      </c>
      <c r="M236" s="5" t="inlineStr">
        <is>
          <t>Map: Tropical Storm Lee dumped more than 13 inches of rain in ...</t>
        </is>
      </c>
      <c r="N236" s="5" t="inlineStr">
        <is>
          <t>Sep 11, 2011 ... Map: Tropical Storm Lee dumped more than 13 inches of rain in some central Pennsylvania towns ... in the state. The rains resulted in ...</t>
        </is>
      </c>
      <c r="O236" s="2" t="inlineStr">
        <is>
          <t>Relevant</t>
        </is>
      </c>
      <c r="P236" s="2" t="n">
        <v>0</v>
      </c>
      <c r="Q236" t="inlineStr">
        <is>
          <t>C</t>
        </is>
      </c>
      <c r="S236" t="b">
        <v>0</v>
      </c>
      <c r="T236" t="inlineStr">
        <is>
          <t>The article is clearly about Tropical Storm Lee's rainfall impacts in Pennsylvania (within the event window), focusing on specific rainfall totals and resulting flooding. There is no mention of climate change or any causal attribution beyond the storm itself.</t>
        </is>
      </c>
      <c r="U236" s="2">
        <f>IF(SUMPRODUCT(--ISNUMBER(SEARCH('National Domains'!$A$2:$A$48,L236)))&gt;0,"Yes","No")</f>
        <v/>
      </c>
      <c r="V236" s="2">
        <f>IF(COUNTIFS(Calibration!$A:$A,A236,Calibration!$B:$B,B236)&gt;0,"Yes","No")</f>
        <v/>
      </c>
      <c r="W236" s="4" t="inlineStr">
        <is>
          <t>The central Pennsylvania flood of 2011 came from one place: rain, rain and more rain from the remnants of Tropical Storm Lee. In fact, in some midstate towns, rainfall was more than 10 times normal for early September.
And a map of Pennsylvania rainfall from last Sunday through Thursday puts a big bullseye right on upper Dauphin County, Hershey and other areas feeding into the Swatara Creek. The Swattie, which floods at 7 feet, smashed its old flood record of 16 feet to crest at a devastating 26.8 feet.
Normal rainfall in the area so far this month is about 1 inch. Yet Hershey received more than 12 inches, Middletown more than 13 inches, Mechanicsburg nearly 10 inches, and Elizabethtown a whopping 15 inches, to name a few.
Here are unofficial
in inches from National Weather Service spotters for Tropical Storm Lee from Sunday through Thursday:
ADAMS COUNTY
Abbottstown 9.36
York Springs 8.33
Hanover 7.57
Biglerville 5.89
Cashtown 5.14
CUMBERLAND COUNTY
Mechanicsburg 9.31
Enola 7.70
Pine Grove Furnace 6.98
Carlisle 6.97
Shippensburg 6.18
DAUPHIN COUNTY
Dehart Dam 13.54
Paxtonia 13.51
HIA 13.30
Hershey 12.18
LANCASTER COUNTY
Elizabethtown 15.20
Lancaster 12.56
Millersville 7.83
SCHUYLKILL COUNTY
Pine Grove 14.70
Pottsville 9.44
Mahanoy City 7.56
YORK COUNTY
York Airport 10.82</t>
        </is>
      </c>
      <c r="X236" t="inlineStr">
        <is>
          <t>http://web.archive.org/web/20230531195247/https://www.pennlive.com/midstate/2011/09/tropical_storm_lee_dumped_more.html</t>
        </is>
      </c>
      <c r="Y236" t="inlineStr">
        <is>
          <t>found</t>
        </is>
      </c>
      <c r="Z236" t="n">
        <v>207</v>
      </c>
      <c r="AA236" t="inlineStr">
        <is>
          <t>pennlive.com</t>
        </is>
      </c>
      <c r="AD236" t="inlineStr">
        <is>
          <t>Unidentified</t>
        </is>
      </c>
    </row>
    <row r="237" ht="34.5" customHeight="1">
      <c r="A237" s="2" t="n">
        <v>90</v>
      </c>
      <c r="B237" s="2" t="n">
        <v>11</v>
      </c>
      <c r="C237" s="2" t="inlineStr">
        <is>
          <t>Tropical Storm Lee (September 2011)</t>
        </is>
      </c>
      <c r="D237" s="2" t="inlineStr">
        <is>
          <t>Tropical Cyclone</t>
        </is>
      </c>
      <c r="E237" s="2" t="n">
        <v>20110901</v>
      </c>
      <c r="F237" s="2" t="n">
        <v>20110905</v>
      </c>
      <c r="G237" s="2" t="n">
        <v>3492.4</v>
      </c>
      <c r="H237" s="2" t="n">
        <v>2512.5</v>
      </c>
      <c r="I237" s="2" t="n">
        <v>21</v>
      </c>
      <c r="J237" s="2" t="inlineStr">
        <is>
          <t>LA,NY,PA</t>
        </is>
      </c>
      <c r="K237" s="2" t="inlineStr">
        <is>
          <t>1,13,14,15,2,3,National</t>
        </is>
      </c>
      <c r="L237" s="2" t="inlineStr">
        <is>
          <t>https://www.phillyburbs.com/story/news/state/2011/09/24/fema-extends-disaster-relief-to/17874560007/</t>
        </is>
      </c>
      <c r="M237" s="5" t="inlineStr">
        <is>
          <t>FEMA extends disaster relief to those affected by Tropical Storm Lee</t>
        </is>
      </c>
      <c r="N237" s="5" t="inlineStr">
        <is>
          <t>Sep 24, 2011 ... 24, 2011, 6:00 a.m. ET. Bucks and Montgomery county residents devastated by Tropical Storm Lee ... USA TODAY Network Style Guide Responsible ...</t>
        </is>
      </c>
      <c r="O237" s="2" t="inlineStr">
        <is>
          <t>Relevant</t>
        </is>
      </c>
      <c r="P237" s="2" t="n">
        <v>0</v>
      </c>
      <c r="Q237" t="inlineStr">
        <is>
          <t>C</t>
        </is>
      </c>
      <c r="S237" t="b">
        <v>0</v>
      </c>
      <c r="T237" t="inlineStr">
        <is>
          <t>The article is directly about FEMA disaster relief for Tropical Storm Lee in Bucks and Montgomery counties, Pennsylvania, covering impacts, recovery, and assistance programs. There is no discussion of climate change, global warming, or any causal attribution for the storm.</t>
        </is>
      </c>
      <c r="U237" s="2">
        <f>IF(SUMPRODUCT(--ISNUMBER(SEARCH('National Domains'!$A$2:$A$48,L237)))&gt;0,"Yes","No")</f>
        <v/>
      </c>
      <c r="V237" s="2">
        <f>IF(COUNTIFS(Calibration!$A:$A,A237,Calibration!$B:$B,B237)&gt;0,"Yes","No")</f>
        <v/>
      </c>
      <c r="W237" s="8" t="inlineStr">
        <is>
          <t xml:space="preserve">Bucks and Montgomery county residents devastated by Tropical Storm Lee are now eligible for thousands of dollars in disaster relief by presidential order.
FEMA on Friday extended disaster relief to seven counties where residents can seek assistance in the form of grants, low-interest loans and rental payments for those temporarily displaced by the storms. Payments are based upon the extent of damage, individual need and household makeup, according to FEMA.
Previously, the federal government was authorized only to dole out assistance for damages inflicted by Hurricane Irene in late August. So far more than 580 people in Bucks have applied for assistance and more than $767,760 has been awarded for Hurricane Irene, according to FEMA.
Congressman Mike Fitzpatrick urged people affected by either storm to seek help and register with the federal government at 1-800-621-3362, or www.disasterassistance.gov  The assistance authorized Friday covers damages resulting from storm activity between Sept. 7-11.
"There's a lot of a people in Bucks County who were not flooded after the hurricane but were flooded later after Lee," the congressman said. "A lot of people think that if they register for Hurricane Irene then they shouldn't have to register again."
"They need to register for both," the congressman said. "FEMA is treating these as two different events."
Warrington homeowner Joanne Spoltore was overjoyed Friday at the news of funding for Lee. Her home on Geranium Drive in the township was deluged by floodwaters during the tropical storm. The family is $15,000 in debt from the cleanup, she said. 
"We're heading back to FEMA's office right now," Spoltore said. "I'm so thrilled. Now, we'll be able to get through this."
On Thursday, FEMA opened a Bucks County federal disaster recovery center at the Neshaminy Mall in Bensalem. The center will be open from 10 a.m. to 7 p.m. inside the western wing of mall near the movie theater. It will remain open indefinitely, officials said.
"There were many people who came to the center this week seeking assistance for Lee," said FEMA spokesman Mike Wade. "Only time will tell as the numbers come in with those registering for assistance." 
Those seeking assistance for property loss will need their home or business inspected by one of 73 contractors stationed in Pennsylvania, Wade said. He estimated a two- to three-day wait for those inspections. The federal agents stressed that all contractors would carry FEMA badges and have previously scheduled appointments.
James McGinnis: 215-949-3248; email: jmcginnis@phillyburbs.com Twitter @James_McGinnis  
</t>
        </is>
      </c>
      <c r="X237" t="inlineStr">
        <is>
          <t>https://archive.ph/YIfdr</t>
        </is>
      </c>
      <c r="Y237" t="inlineStr">
        <is>
          <t>found</t>
        </is>
      </c>
      <c r="Z237" t="n">
        <v>408</v>
      </c>
      <c r="AA237" t="inlineStr">
        <is>
          <t>phillyburbs.com</t>
        </is>
      </c>
      <c r="AD237" t="inlineStr">
        <is>
          <t>Unidentified</t>
        </is>
      </c>
    </row>
    <row r="238" ht="34.5" customHeight="1">
      <c r="A238" s="2" t="n">
        <v>90</v>
      </c>
      <c r="B238" s="2" t="n">
        <v>12</v>
      </c>
      <c r="C238" s="2" t="inlineStr">
        <is>
          <t>Tropical Storm Lee (September 2011)</t>
        </is>
      </c>
      <c r="D238" s="2" t="inlineStr">
        <is>
          <t>Tropical Cyclone</t>
        </is>
      </c>
      <c r="E238" s="2" t="n">
        <v>20110901</v>
      </c>
      <c r="F238" s="2" t="n">
        <v>20110905</v>
      </c>
      <c r="G238" s="2" t="n">
        <v>3492.4</v>
      </c>
      <c r="H238" s="2" t="n">
        <v>2512.5</v>
      </c>
      <c r="I238" s="2" t="n">
        <v>21</v>
      </c>
      <c r="J238" s="2" t="inlineStr">
        <is>
          <t>LA,NY,PA</t>
        </is>
      </c>
      <c r="K238" s="2" t="inlineStr">
        <is>
          <t>1,13,14,15,2,3,National</t>
        </is>
      </c>
      <c r="L238" s="2" t="inlineStr">
        <is>
          <t>https://www.nytimes.com/2011/09/09/nyregion/remnants-of-tropical-storm-soak-an-already-battered-northeast.html</t>
        </is>
      </c>
      <c r="M238" s="5" t="inlineStr">
        <is>
          <t>Weakened Tropical Storm Lee Soaks Battered Northeast</t>
        </is>
      </c>
      <c r="N238" s="5" t="inlineStr">
        <is>
          <t>Sep 8, 2011 ... As the remnants of Tropical Storm Lee deluged states across the ... 9, 2011, Section A, Page 22 of the New York edition with the ...</t>
        </is>
      </c>
      <c r="O238" s="2" t="inlineStr">
        <is>
          <t>Relevant</t>
        </is>
      </c>
      <c r="P238" s="2" t="n">
        <v>0</v>
      </c>
      <c r="Q238" t="inlineStr">
        <is>
          <t>C</t>
        </is>
      </c>
      <c r="S238" t="b">
        <v>0</v>
      </c>
      <c r="T238" t="inlineStr">
        <is>
          <t>The article directly covers Tropical Storm Lee's impacts on NY, PA, and NJ in early September 2011, including evacuations, flooding, and casualties — matching the event metadata exactly. There is no causal attribution to climate change or any other factor; coverage is purely event-focused reporting on impacts and response.</t>
        </is>
      </c>
      <c r="U238" s="2">
        <f>IF(SUMPRODUCT(--ISNUMBER(SEARCH('National Domains'!$A$2:$A$48,L238)))&gt;0,"Yes","No")</f>
        <v/>
      </c>
      <c r="V238" s="2">
        <f>IF(COUNTIFS(Calibration!$A:$A,A238,Calibration!$B:$B,B238)&gt;0,"Yes","No")</f>
        <v/>
      </c>
      <c r="W238" s="4" t="inlineStr">
        <is>
          <t>Supported by
Northeast Is Soaked Again, Forcing Evacuations
As the remnants of Tropical Storm Lee deluged states across the Northeast on Thursday, rivers that had overrun their banks after Tropical Storm Irene were again swelling past the breaking point, prompting officials to order the evacuation of at least 120,000 people while surging waters threatened major population centers.
The Susquehanna River, which stretches more than 400 miles from upstate New York to Chesapeake Bay in Maryland, reached record flood levels, forcing many residents still recovering from Tropical Storm Irene to abandon their homes once again.
In the Binghamton, N.Y., area, 20,000 residents were ordered to evacuate and all roads in the city were closed to traffic as the Susquehanna rose 11 feet above flood level, sending water toppling over retaining walls and into the downtown area. Some buildings at Binghamton University were being used as shelters.
The city’s location between two flooding rivers, the Susquehanna and the Chenango, left it particularly vulnerable. Theodore Champney, a meteorologist for the National Weather Service in Binghamton, said the recent spate of extreme weather left him struggling to find a precedent.
“This is worse than anything I’ve seen,” Mr. Champney said. “I’ve worked here over 20 years.”
South of Binghamton, in Wilkes-Barre, Pa., waters were expected to crest at nearly 41 feet by early Friday, more than 18 feet above flood stage.
Officials issued mandatory evacuation orders for about half of the city’s 40,000 residents and asked businesses to close by midday Thursday. It was unclear how many left, but a spokesman for Mayor Thomas M. Leighton called Wilkes-Barre a “ghost town.” Another 80,000 people were ordered to evacuate from areas surrounding the city.
At least five deaths in Pennsylvania were potentially attributed to the storm, but none were confirmed, the state Department of Health said.
In New Jersey, the Passaic River, which flooded surrounding towns last month, returned to flood stage. But this time the waters of the Delaware River, which did not flood during the earlier storm, were also rising, closing roads in the southern part of the state.
Gov. Andrew M. Cuomo surveyed the flood damage on Thursday in sections of Broome County, which includes Binghamton, directing additional emergency resources to western New York. He also asked the federal government to expand the major disaster declaration issued as a result of Tropical Storm Irene to include more counties.
In an interview later, Mr. Cuomo estimated that the most recent flooding would affect more people than Tropical Storm Irene had.
“You’re fighting Mother Nature, and it’s ultimately a war you’re going to lose,” the governor said. “The only question is with how many casualties and how much damage.”
At the state’s request, members of New York Fire Department were sent to Binghamton on Thursday afternoon to assist in rescue operations.
In flood-prone areas of New Jersey, residents expressed frustration with a seemingly perpetual siege on their properties. Shpendim Rizvani, 58, from Pompton Lakes, said flooding from Tropical Storm Irene had forced her to seek shelter at her son’s home nearby. But his home was now flooded, too. Several feet of water filled the backyard, and two feet of water seeped into the finished basement.
“I feel sorry for the kids,” Ms. Rizvani said about the three children of her son, Timmy. “They lost everything. Their backpacks, their shoes — everything.”
Roy Stevenson, 72, a neighbor in Pompton Lakes, watched on Thursday as water inched across his backyard, toward his home. He motioned toward the tops of a stand of trees, whose trunks were submerged in water, swaying in the stream.
“I got a family of great blue heron in there,” he said. “I have no idea what they’re doing now.”
The Weather Service issued flash-flood warnings in and around Albany, Philadelphia and other large cities.
With areas still recovering from the effects of Tropical Storm Irene, the Northeast appears to be in the midst of what one meteorologist called a “weather period” with atypical flooding.
“These floods used to be once in a decade or 20 years,” said the meteorologist, Hugh Johnson, who works at the Weather Service office in Albany. “Here we are with another one after Irene.”
Red Cross offices in upstate New York prepared shelters for evacuees. In Chenango County, three centers began taking in families on Wednesday night, said Michael May, supervisor for the county’s Red Cross office. Though early attendance was sparse, Mr. May said he expected many more evacuees to arrive on Thursday night.
“This is definitely worse than Irene,” he said. “The ground was already saturated.”
Mayor Leighton of Wilkes-Barre said the city had opened shelters in several schools, and he called for residents of evacuation zones to leave their homes by 4 p.m. on Thursday. Officials were cautiously optimistic that the levees would protect the city from significant damage.
In Binghamton, water tumbled over the city’s retaining walls about 10 a.m., and businesses in the area hurried to move their products to higher ground.
Along Riverside Drive downtown, some basements were submerged, with water flowing into the first floors of homes. Some cars almost disappeared from view. In the swimming pool area behind an apartment complex, only floating umbrellas and the tops of lampposts were visible.
Mark Whiting, owner of Foland’s Lumber and Building Supplies, said flooding was worse than in 2006, when a deluge submerged much of the city.
“We get a double whammy here,” Mr. Whiting said, noting the confluence of the area’s two rivers. “It’s a washout.”
Reporting was contributed by Alexandra Abel, Dan Bilefsky, Thomas Kaplan, Sarah Maslin Nir, Noah Rosenberg and Timothy Williams.
Explore Our Weather Coverage
- Hurricane Preparation: When a hurricane is poised to make landfall, you may not have much time before you leave. Here’s what you can do to get ready. 
- Extreme Weather Maps: Track the possibility of extreme weather in the places that are important to you. 
- Heat Safety: Heat waves are becoming increasingly common across the world. Here is how to keep yourself and your loved ones cool, hydrated and healthy. 
- Is It Safe to Go Outside?: Heat, flooding and wildfire smoke have made for treacherous conditions. Use this guide to determine when you should stay home. 
- Flood Safety: Fast rising water can be deadly. Here’s what to do if you’re caught off guard, and how to prepare for a future flooding event. 
- Climate Change: What’s causing global warming? How can we fix it? Our F.A.Q. tackles your climate questions big and small. 
Advertisement</t>
        </is>
      </c>
      <c r="X238" t="inlineStr">
        <is>
          <t>http://web.archive.org/web/20231120042003/https://www.nytimes.com/2011/09/09/nyregion/remnants-of-tropical-storm-soak-an-already-battered-northeast.html</t>
        </is>
      </c>
      <c r="Y238" t="inlineStr">
        <is>
          <t>found</t>
        </is>
      </c>
      <c r="Z238" t="n">
        <v>1085</v>
      </c>
      <c r="AA238" t="inlineStr">
        <is>
          <t>nytimes.com</t>
        </is>
      </c>
      <c r="AB238" t="n">
        <v>-8.02</v>
      </c>
      <c r="AC238" t="n">
        <v>-2.5</v>
      </c>
      <c r="AD238" t="inlineStr">
        <is>
          <t>Left-leaning</t>
        </is>
      </c>
    </row>
    <row r="239" ht="34.5" customHeight="1">
      <c r="A239" s="2" t="n">
        <v>90</v>
      </c>
      <c r="B239" s="2" t="n">
        <v>13</v>
      </c>
      <c r="C239" s="2" t="inlineStr">
        <is>
          <t>Tropical Storm Lee (September 2011)</t>
        </is>
      </c>
      <c r="D239" s="2" t="inlineStr">
        <is>
          <t>Tropical Cyclone</t>
        </is>
      </c>
      <c r="E239" s="2" t="n">
        <v>20110901</v>
      </c>
      <c r="F239" s="2" t="n">
        <v>20110905</v>
      </c>
      <c r="G239" s="2" t="n">
        <v>3492.4</v>
      </c>
      <c r="H239" s="2" t="n">
        <v>2512.5</v>
      </c>
      <c r="I239" s="2" t="n">
        <v>21</v>
      </c>
      <c r="J239" s="2" t="inlineStr">
        <is>
          <t>LA,NY,PA</t>
        </is>
      </c>
      <c r="K239" s="2" t="inlineStr">
        <is>
          <t>1,13,14,15,2,3,National</t>
        </is>
      </c>
      <c r="L239" s="2" t="inlineStr">
        <is>
          <t>https://www.washingtonpost.com/tropical-storm-lee-inundates-dc-region/2011/09/08/gIQA7OHIDK_story.html</t>
        </is>
      </c>
      <c r="M239" s="5" t="inlineStr">
        <is>
          <t>Torrential rains inundate D.C. region: 3 killed, roads closed</t>
        </is>
      </c>
      <c r="N239" s="5" t="inlineStr">
        <is>
          <t>Sep 9, 2011 ... Recently besieged by an earthquake and hurricane, the Washington area endures flooding from the remnants of Tropical Storm Lee.</t>
        </is>
      </c>
      <c r="O239" s="2" t="inlineStr">
        <is>
          <t>Borderline</t>
        </is>
      </c>
      <c r="P239" s="2" t="n"/>
      <c r="S239" t="b">
        <v>0</v>
      </c>
      <c r="T239" t="inlineStr">
        <is>
          <t>The article is primarily about flooding in the DC/Maryland/Virginia region from the remnants of Tropical Storm Lee, and briefly mentions record-breaking flooding in Pennsylvania and New York — states listed in the event metadata. However, the core geographic focus is the DC region (Virginia, Maryland), which is not among the specified affected states (LA, NY, PA), making this only a partial and ambiguous match to the target event.</t>
        </is>
      </c>
      <c r="U239" s="2">
        <f>IF(SUMPRODUCT(--ISNUMBER(SEARCH('National Domains'!$A$2:$A$48,L239)))&gt;0,"Yes","No")</f>
        <v/>
      </c>
      <c r="V239" s="2">
        <f>IF(COUNTIFS(Calibration!$A:$A,A239,Calibration!$B:$B,B239)&gt;0,"Yes","No")</f>
        <v/>
      </c>
      <c r="W239" s="4" t="inlineStr">
        <is>
          <t>Flooding and rain continued to wreak havoc on commutes across the Washington region Friday morning, even as Thursday’s torrential downpours — which killed three people, trapped scores of terrified motorists, forced hundreds to evacuate and shut major highways — began to taper off.
Police identified the victims of the flash floods, two in Fairfax County and one in Anne Arundel County, Friday morning after family members were notified.
The victims included 12-year-old Jack Donaldson, who was swept away by the flood-swollen waters of Piney Branch Creek in Vienna, 67-year-old Arsalan Hakiri, who was killed near his stranded vehicle in Great Falls, and 49-year-old Daniel Lambert, who drowned in Pasadena, Md., authorities said.
On the roadways, drivers encountered general congestion throughout the region, with Interstate 395 North backed up for much of Friday morning.
“I can’t recall flooding like this. This is unprecedented,” Joan Morris, a spokewoman for the Virginia Department of Transportation, said.
A stretch of the Beltway that had been closed Thursday night was reopened Friday morning. VDOT and Virginia State Police had ordered the Beltway closed from Route 1 to the Mixing Bowl at I-395, as the waters of Cameron Run spilled onto the highway, Morris said.
Maryland officials closed the Woodrow Wilson Bridge Thursday to keep cars off the flooded portion of the Beltway in Virginia, but the bridge was reopened to traffic before midnight.
While there were no Metro problems reported, MARC service was delayed and VRE service was canceled Friday due to flooding on the tracks.
[For a full listing of road closures and other traffic and transit issues, click here.]
The unrelenting rains, sometimes falling at four inches an hour, closed schools, courthouses and government buildings in Prince George’s and Charles counties. Cars were flooded at a park-and-ride lot in Reston and at auto dealerships in Upper Marlboro. Commuter trains were halted. Basements flooded. People were stranded. Homes were evacuated in Prince William, Prince George’s and Fairfax.
Fairfax and Prince William County officials decided to close schools Friday because so many roads were flooded, and Prince William declared a local state of emergency. Virginia Railway Express will not operate trains on either line, because of flooded tracks.
Additionally, Prince William County issued a “boil water advisory” Friday for customers in the Woodbridge area bound by I-95 and Route 1, south of Occoquan Road and north of Prince William County Parkway. This area includes the neighborhoods of Marumsco Village, Millwood Estates, Maben Woods and Ashford. Residents are advised to bring water to a rolling boil for one minute and allow it to cool before drinking, or to use bottled water until further notice is given.
[For a full list of school closings and other cancellations, click here.]
Fairfax fire and rescue teams rescued more than 100 stranded motorists Thursday, including 12 on Cinderbed Road in Lorton. Six were helped from their cars on Interstate 95 at Telegraph Road, said Glenn Barbour, a county spokesman. Earlier in the day, rescue workers in Prince George’s helped scores of similarly stranded drivers.
As many as 200 people complied with orders to evacuate the Huntington area of Fairfax. Many gathered at the Lee District Recreation Center, which county officials opened as a reception area until they could make other plans for the night. The Red Cross was working to accommodate some in hotels, officials said.
“There are many roads that are impassable and underwater,” said Fairfax County Board of Supervisors Chairman Sharon S. Bulova.
County officials said they were keeping an eye on 19 state-regulated dams, most of them in the Pohick watershed.
Police said the 12-year-old boy who was killed, Jake Donaldson, was playing with his friends in the back yard of his home in the 9700 block of Marcliff Court near Piney Branch Creek about 6:22 p.m. when he was reported missing. His body, swept away by flood waters, was found around 8 p.m. in Piney Branch Creek at Lawyers Road.
About 7 p.m., 67-year-old Arsalan Hakiri either stepped away from his stranded vehicle or was swept away by swiftly rising waters at Carrwood and Beach Mills roads in Great Falls, said Lucy Caldwell, a spokeswoman for Fairfax police.
In Pasadena, in Anne Arundel County, 49-year-old Daniel Lambert apparently drowned near his home, police said. Lambert lived in the 400 block of Riverside Drive, alongside a tributary from the Chesapeake Bay. Police said he was pulled from the water and taken to Baltimore Washington Medical Center, but attempts to revive him were unsuccessful.
The rain seemed to pound the region. When it stopped in Maryland, it deluged Northern Virginia. Then it started in Maryland again. Then Fairfax again.
In Fairfax, Route 50 was closed for hours near the Fair Oaks Mall. School buses were delayed and rerouted because of flooded roads, and students were held late at several schools. Prince William officials evacuated about 150 residents at two mobile home parks.
Since Monday, parts of Fairfax, Prince George’s and Charles counties have been inundated with more than a foot of rain, including seven inches or more on Thursday.
“This is one of the more impressive widespread flooding events in decades,” said Jason Samenow, a meteorologist with The Washington Post’s Capital Weather Gang.
As bad as the flooding was in the Washington region, the rain train might have been worse to the north. In Pennsylvania, New Jersey and New York, record-breaking flooding caused by the remnants of Tropical Storm Lee also forced evacuations, including along the Susquehanna River, which overflowed retaining walls in Binghamton, N.Y.
In Port Deposit, Md., a Susquehanna town northeast of Baltimore, rising water forced officials to open the floodgates and order about 1,000 residents to evacuate.
The rain was socking the region because of a logjam in the atmosphere, with the remnants of Lee to the west and Hurricane Katia to the east in the Atlantic, Samenow said. A front hovering over the area had the Mid-Atlantic and Northeast caught in the middle, he said.
“There’s a stagnant weather pattern we’re currently in,” said Carrie Suffern, a meteorologist with the National Weather Service. “That’s why we continue to get more and more rain.”
Samenow said that the rain would probably decrease in coverage and intensity overnight but that there is a chance of heavy showers Friday. Those rains would be less widespread and persistent than Thursday’s, he said. There is a chance of showers this weekend, but the area should dry out early next week.
Still, Samenow said, Saturday will mark the peak of hurricane season. “In the next several weeks, there is a risk additional tropical systems could impact us.”
The storms have also been fickle. Areas such as Upper Marlboro, Reston and Fairfax had severe flooding, while places that normally flood, such as the Georgetown and Alexandria waterfronts, fared better. That is because the waterfronts usually become waterlogged due to storm surge and high winds, but this storm was mostly dumping rain, saturating the already wet ground, Samenow said.
In Prince George’s, firefighters raced from call to call Wednesday night and Thursday as they helped dozens of people out of cars overtaken by floodwater. In at least two cases people were trapped in their vehicles with water moving around them. Rescuers pulled them into boats and delivered them to higher ground, said Mark Brady, a Prince George’s EMS spokesman.
“They definitely were in harm’s way,” Brady said.
Rescue workers saved Sharon Monroe of Upper Marlboro after she had climbed into her attic when water started gushing into her home. “I figured eventually someone would come along,” she said.
Officials evacuated sections of Upper Marlboro on Thursday morning, paddling to homes and businesses to take as many as 20 people to safety, Brady said.Many others seemed to evacuate on their own, he said.
Sections of the Huntington area of Fairfax were evacuated Thursday evening as floodwaters persisted.
Unwanted water crept over the hoods of trucks at Upper Marlboro businesses, and an odor of petroleum hung in the air. Water was reaching windows in some businesses, and debris was “floating everywhere,” he said.
“Right now, Upper Marlboro is besieged by floodwaters,” Brady said Thursday.
The Prince George’s courthouse and administration building were closed all day.
Sewer overflows were reported at two Washington area pumping stations but had not affected the safety of drinking water, officials said.
“If I had a canoe, I could float right through my store window,” said Mike Kress, owner of Marlboro Tire and Automotive in Upper Marlboro, which took in nine inches of water.
Kress sat at a friend’s auto body shop across the street from his own. Police told him he could no longer use the small boat he had been using to cross the street to his home and business. He suddenly started giggling.
“You have to laugh to keep from crying,” he said, noting that he’d slept for only two hours. “You can’t make this stuff up.”
In Severn, in Anne Arundel County, a man and woman in their 60s were trapped in water at Burns Crossing Road and Old Mill Road about 1:30 a.m. Thursday. By the time police arrived, the couple had gotten out of their car and were on the side of the road, clutching a guardrail for support as water raced around them. The man slipped and went underwater but was quickly saved by a police officer, officials said. The road where he had been standing was washed away, police said.
Christopher Wiggins, 31, who lives in King George, came upon a 20-by-12-foot sinkhole along Route 301 in La Plata as he was driving to a doctor’s appointment in the District.
“I am sick and tired of being wet,” he said. “We were without power for four days after Irene. My theory is, someone must be having a really good joke with us. . . . No, actually, I wouldn’t say that, because it’s not funny.”
kleinallison@washpost.com
kunklef@washpost.com
craigt@washpost.com
Staff writers Emma Brown, Jennifer Buske, Aaron Davis, Maggie Fazeli Fard, Darryl Fears, Erica Morrison, Miranda Spivack, Clarence Williams and Matt Zapotosky contributed to this report.</t>
        </is>
      </c>
      <c r="X239" t="inlineStr">
        <is>
          <t>http://web.archive.org/web/20230530151322/https://www.washingtonpost.com/tropical-storm-lee-inundates-dc-region/2011/09/08/gIQA7OHIDK_story.html</t>
        </is>
      </c>
      <c r="Y239" t="inlineStr">
        <is>
          <t>found</t>
        </is>
      </c>
      <c r="Z239" t="n">
        <v>1672</v>
      </c>
      <c r="AA239" t="inlineStr">
        <is>
          <t>washingtonpost.com</t>
        </is>
      </c>
      <c r="AB239" t="n">
        <v>-7.01</v>
      </c>
      <c r="AC239" t="n">
        <v>-2.5</v>
      </c>
      <c r="AD239" t="inlineStr">
        <is>
          <t>Left-leaning</t>
        </is>
      </c>
    </row>
    <row r="240" ht="34.5" customHeight="1">
      <c r="A240" s="2" t="n">
        <v>90</v>
      </c>
      <c r="B240" s="2" t="n">
        <v>14</v>
      </c>
      <c r="C240" s="2" t="inlineStr">
        <is>
          <t>Tropical Storm Lee (September 2011)</t>
        </is>
      </c>
      <c r="D240" s="2" t="inlineStr">
        <is>
          <t>Tropical Cyclone</t>
        </is>
      </c>
      <c r="E240" s="2" t="n">
        <v>20110901</v>
      </c>
      <c r="F240" s="2" t="n">
        <v>20110905</v>
      </c>
      <c r="G240" s="2" t="n">
        <v>3492.4</v>
      </c>
      <c r="H240" s="2" t="n">
        <v>2512.5</v>
      </c>
      <c r="I240" s="2" t="n">
        <v>21</v>
      </c>
      <c r="J240" s="2" t="inlineStr">
        <is>
          <t>LA,NY,PA</t>
        </is>
      </c>
      <c r="K240" s="2" t="inlineStr">
        <is>
          <t>1,13,14,15,2,3,National</t>
        </is>
      </c>
      <c r="L240" s="2" t="inlineStr">
        <is>
          <t>https://www.npr.org/2011/09/09/140341335/tropical-storm-lee-flooding-gallery</t>
        </is>
      </c>
      <c r="M240" s="5" t="inlineStr">
        <is>
          <t>Tropical Storm Lee Flooding Gallery - NPR</t>
        </is>
      </c>
      <c r="N240" s="5" t="inlineStr">
        <is>
          <t>Tropical Storm Lee Flooding Gallery. September 9, 20113:17 PM ET. Days ... states. Previous Next. Matt Rourke/AP. Crews from the New York State Department of Transportation monitor floodwaters at Lock 9, where.</t>
        </is>
      </c>
      <c r="O240" s="2" t="n"/>
      <c r="P240" s="2" t="n"/>
      <c r="U240" s="2">
        <f>IF(SUMPRODUCT(--ISNUMBER(SEARCH('National Domains'!$A$2:$A$48,L240)))&gt;0,"Yes","No")</f>
        <v/>
      </c>
      <c r="V240" s="2">
        <f>IF(COUNTIFS(Calibration!$A:$A,A240,Calibration!$B:$B,B240)&gt;0,"Yes","No")</f>
        <v/>
      </c>
      <c r="W240" s="4" t="n"/>
      <c r="Y240" t="inlineStr">
        <is>
          <t>trash_gallery</t>
        </is>
      </c>
      <c r="AA240" t="inlineStr">
        <is>
          <t>npr.org</t>
        </is>
      </c>
      <c r="AB240" t="n">
        <v>-4.34</v>
      </c>
      <c r="AC240" t="n">
        <v>-2.5</v>
      </c>
      <c r="AD240" t="inlineStr">
        <is>
          <t>Left-leaning</t>
        </is>
      </c>
    </row>
    <row r="241" ht="34.5" customHeight="1">
      <c r="A241" s="2" t="n">
        <v>90</v>
      </c>
      <c r="B241" s="2" t="n">
        <v>15</v>
      </c>
      <c r="C241" s="2" t="inlineStr">
        <is>
          <t>Tropical Storm Lee (September 2011)</t>
        </is>
      </c>
      <c r="D241" s="2" t="inlineStr">
        <is>
          <t>Tropical Cyclone</t>
        </is>
      </c>
      <c r="E241" s="2" t="n">
        <v>20110901</v>
      </c>
      <c r="F241" s="2" t="n">
        <v>20110905</v>
      </c>
      <c r="G241" s="2" t="n">
        <v>3492.4</v>
      </c>
      <c r="H241" s="2" t="n">
        <v>2512.5</v>
      </c>
      <c r="I241" s="2" t="n">
        <v>21</v>
      </c>
      <c r="J241" s="2" t="inlineStr">
        <is>
          <t>LA,NY,PA</t>
        </is>
      </c>
      <c r="K241" s="2" t="inlineStr">
        <is>
          <t>1,13,14,15,2,3,National</t>
        </is>
      </c>
      <c r="L241" s="2" t="inlineStr">
        <is>
          <t>https://www.nytimes.com/2011/09/06/nyregion/paterson-nj-and-other-storm-struck-spots-brace-for-new-rain.html</t>
        </is>
      </c>
      <c r="M241" s="5" t="inlineStr">
        <is>
          <t>Paterson, N.J., and Other Storm-Struck Spots Brace for New Rain</t>
        </is>
      </c>
      <c r="N241" s="5" t="inlineStr">
        <is>
          <t>Sep 5, 2011 ... The remnants of Tropical Storm Lee, which made landfall in Louisiana ... in the United States, the National Hurricane Center in Miami said.</t>
        </is>
      </c>
      <c r="O241" s="2" t="inlineStr">
        <is>
          <t>Relevant</t>
        </is>
      </c>
      <c r="P241" s="2" t="n">
        <v>0</v>
      </c>
      <c r="Q241" t="inlineStr">
        <is>
          <t>C</t>
        </is>
      </c>
      <c r="S241" t="b">
        <v>0</v>
      </c>
      <c r="T241" t="inlineStr">
        <is>
          <t>The article directly discusses the remnants of Tropical Storm Lee approaching the Northeast and its anticipated flood impacts on New Jersey, New York, and Connecticut, consistent with the event window. There is no discussion of climate change or any causal attribution — the piece is purely event/impact reporting.</t>
        </is>
      </c>
      <c r="U241" s="2">
        <f>IF(SUMPRODUCT(--ISNUMBER(SEARCH('National Domains'!$A$2:$A$48,L241)))&gt;0,"Yes","No")</f>
        <v/>
      </c>
      <c r="V241" s="2">
        <f>IF(COUNTIFS(Calibration!$A:$A,A241,Calibration!$B:$B,B241)&gt;0,"Yes","No")</f>
        <v/>
      </c>
      <c r="W241" s="4" t="inlineStr">
        <is>
          <t>Advertisement
Supported by
In a Storm’s Wake, Bracing for More Rain
Liz Robbins and
The murky Passaic River sloshed just steps away from the door of Mayra Gutierrez-Amador’s business on Monday, but she was too busy to notice, spending her ninth straight day salvaging a life overturned by Tropical Storm Irene.
In the last several days, Ms. Gutierrez-Amador, 56, the owner of G &amp; A Appliance Warehouse in Paterson, N.J., had dragged dozens of flood-damaged washers, dryers and refrigerators into the parking lot so she and her employees could examine them.
“Everything you see here we had to re-clean,” she said, adding that she had to throw out 60 dishwashers and about 50 stoves. “We’re sorting out what’s good and what’s not.”
After the Passaic River had overrun its banks, and President Obama had left following his visit on Sunday, residents of Paterson began to cope the same way as their storm-weary compatriots across the New York region have been trying to.
“We’re picking up slowly but surely,” Ms. Gutierrez-Amador said.
But on a muggy Labor Day, even as power had been restored to almost all areas of the battered region, that progress was accompanied by new anxiety over more rain on the way.
The remnants of Tropical Storm Lee, which made landfall in Louisiana and has been downgraded to a tropical depression, are churning toward the Northeast and are soon expected to mix with a low-pressure system approaching from Canada.
The rain will probably be heaviest on Tuesday, and the National Weather Service has issued a flash flood watch for already suffering parts of Connecticut, New York and New Jersey, including Passaic County.
Some business owners in Paterson have begun to fear that destruction is just a cloudburst away.
“A little drizzle’s going to get me worried,” said Brian Szilva, 35, an owner of Fitts Sheet Metal, next door to G &amp; A Appliance. His warehouse was also flooded, damaging 50 machines.
“Anytime there’s a mist in the air I’m going to be thinking there’ll be a flood.” he said.
With at least two inches of rain expected, the Passaic River could return to flood stage by Wednesday, forecasters said.
Mary J. Goepfert, a spokeswoman for the New Jersey Office of Emergency Management, said, “There is some concern, definitely, we’re watching the front and Lee and how we’re going to be impacted.”
For now, New Jersey officials were working with the Federal Emergency Management Agency at its first relief center in the state, at the Paterson Museum.
On Monday, Bertha Pless, 75, sought financial help there. She said Tropical Storm Irene had blown a three-by-five-foot hole in the roof of her three-story home and her husband had covered it with a flimsy plastic tarp.
Ms. Pless, who lives with her husband and a physically disabled son, said she was anxious about the impending rain. “All we can do,” she said, “is wait.”
More than a week after Tropical Storm Irene struck, power, at least, has been restored to nearly all New Jersey residents. By Monday afternoon, only about 400 customers remained without service, Ms. Goepfert said.
A spokesman for Long Island Power Authority said it had restored power to all but 71 customers who had lost service because of the storm.
And Connecticut Light and Power said Monday afternoon that although 2,300 customers were still without power, the company expected to restore it to all customers by Tuesday.
A spokesman for the Connecticut utility, Mitch Gross, said an accumulation of rainfall could put trees — and therefore power lines — at risk again.
“The ground is already saturated, so it’s something to keep in mind that we already have weakened trees,” he said.
At least the latest weather forecast included a bit of good news: the hurricane in the Atlantic that meteorologists had been watching, Katia, did not seem to be on track to make landfall in the United States, the National Hurricane Center in Miami said.
Gov. Andrew M. Cuomo of New York acknowledged that a lengthy recovery remained ahead for residents, especially upstate. But he tried to keep the mood light when he spoke at a breakfast for the West Indian Day Parade in Brooklyn, before he was to return upstate.
“There are people who have been shoveling for days, and my special treat is: I’m not bringing them government assistance,” Governor Cuomo said. “I’m not bringing them anything from the government. I’m bringing them three big platters of jerk chicken. What could be better?”
Advertisement</t>
        </is>
      </c>
      <c r="X241" t="inlineStr">
        <is>
          <t>http://web.archive.org/web/20210507023532/https://www.nytimes.com/2011/09/06/nyregion/paterson-nj-and-other-storm-struck-spots-brace-for-new-rain.html</t>
        </is>
      </c>
      <c r="Y241" t="inlineStr">
        <is>
          <t>found</t>
        </is>
      </c>
      <c r="Z241" t="n">
        <v>749</v>
      </c>
      <c r="AA241" t="inlineStr">
        <is>
          <t>nytimes.com</t>
        </is>
      </c>
      <c r="AB241" t="n">
        <v>-8.02</v>
      </c>
      <c r="AC241" t="n">
        <v>-2.5</v>
      </c>
      <c r="AD241" t="inlineStr">
        <is>
          <t>Left-leaning</t>
        </is>
      </c>
    </row>
    <row r="242" ht="34.5" customHeight="1">
      <c r="A242" s="2" t="n">
        <v>91</v>
      </c>
      <c r="B242" s="2" t="n">
        <v>1</v>
      </c>
      <c r="C242" s="2" t="inlineStr">
        <is>
          <t>Northeastern Winter Storm (October 2011)</t>
        </is>
      </c>
      <c r="D242" s="2" t="inlineStr">
        <is>
          <t>Winter Storm</t>
        </is>
      </c>
      <c r="E242" s="2" t="n">
        <v>20111029</v>
      </c>
      <c r="F242" s="2" t="n">
        <v>20111030</v>
      </c>
      <c r="G242" s="2" t="n">
        <v>1285.8</v>
      </c>
      <c r="H242" s="2" t="n">
        <v>925</v>
      </c>
      <c r="I242" s="2" t="n">
        <v>1</v>
      </c>
      <c r="J242" s="2" t="inlineStr">
        <is>
          <t>CT,MA,ME,NH,NJ,NY,PA,RI,VT</t>
        </is>
      </c>
      <c r="K242" s="2" t="inlineStr">
        <is>
          <t>1,2,3,National</t>
        </is>
      </c>
      <c r="L242" s="2" t="inlineStr">
        <is>
          <t>https://www.nytimes.com/2011/10/31/nyregion/october-snowstorm-sows-havoc-on-northeastern-states.html</t>
        </is>
      </c>
      <c r="M242" s="5" t="inlineStr">
        <is>
          <t>Cleaning Up After Nature Plays a Trick - The New York Times</t>
        </is>
      </c>
      <c r="N242" s="5" t="inlineStr">
        <is>
          <t>Oct 30, 2011 ... By the time the great snowstorm of October 2011 finally ended ... Kennedy School of Government at Harvard, said a surprise winter storm ...</t>
        </is>
      </c>
      <c r="O242" s="2" t="inlineStr">
        <is>
          <t>Relevant</t>
        </is>
      </c>
      <c r="P242" s="2" t="n">
        <v>0.5</v>
      </c>
      <c r="Q242" t="inlineStr">
        <is>
          <t>B</t>
        </is>
      </c>
      <c r="S242" t="b">
        <v>0</v>
      </c>
      <c r="T242" t="inlineStr">
        <is>
          <t>The article directly covers the October 2011 Northeastern Winter Storm, detailing its impacts across the affected states. Climate change is raised in a hedged, contextual way — a Harvard economist notes single storms neither prove nor disprove climate change, while he and "several climate researchers" suggest larger patterns of extreme storms support global warming theory due to warming oceans, but this is not the central framing of the piece.</t>
        </is>
      </c>
      <c r="U242" s="2">
        <f>IF(SUMPRODUCT(--ISNUMBER(SEARCH('National Domains'!$A$2:$A$48,L242)))&gt;0,"Yes","No")</f>
        <v/>
      </c>
      <c r="V242" s="2">
        <f>IF(COUNTIFS(Calibration!$A:$A,A242,Calibration!$B:$B,B242)&gt;0,"Yes","No")</f>
        <v/>
      </c>
      <c r="W242" s="4" t="inlineStr">
        <is>
          <t>Supported by
Cleaning Up After Nature Plays a Trick
It was a storm of record consequence, disrupting large swaths of the Northeast in ways large and small: towns were buried in dense snowfalls, closing down streets, schools and even, in some cases, Halloween celebrations.
By the time the great snowstorm of October 2011 finally ended early Sunday, more than three million customers would find themselves without power and with the prospect of enduring several more days without it. In many communities, the storm had a far greater impact on daily life than did Tropical Storm Irene.
People emptied stores of generators and chain saws and flocked to town halls to charge phones on emergency power. The chilled and the hungry drove miles looking for a cup of coffee, or for barbecued meat inexorably defrosting in powerless freezers. In Worcester, Mass., a wedding with cranberry dresses and flowers the colors of fall foliage ended up soggy and white. In Glen Rock, N.J., orderly suburban blocks became a maze, with fallen branches draped across nearly every street.
At least nine deaths were attributed to the storm, including that of a 20-year-old man electrocuted by a downed power line in Springfield, Mass.
Communities in New Jersey, Connecticut, Massachusetts and New Hampshire expected schools to remain closed for several days as they cleaned up downed electrical wires and fallen branches. And in Central Park, as many as 1,000 trees may be lost — eight times the damage suffered after Tropical Storm Irene.
But in the most telling sign of how the snow had turned seasons topsy-turvy — throwing an icy and sometimes lethal blanket over trees whose leaves were often still green — the storm threatened to obliterate Halloween.
In Hollis, N.H., officials held an urgent meeting at the town hall, where, unlike at their homes, there was heat, hot water and flushing toilets. The emergency management director, Don McCoy, gave them the bad news: He was canceling Halloween until next year.
It was too dangerous, he said, for children to meander through total darkness, live wires and fallen branches, and there was no way to know how soon it would be safe.
Later, he relented, declaring trick-or-treating merely postponed, until Nov. 5, following the lead of the nearby town of Brookline.
“Things should be a little better then, and we hate to disappoint all the kiddies who went out and bought costumes,” Mr. McCoy said.
In Worcester, officials asked people not to trick-or-treat until Thursday; in New Canaan, Conn., a Halloween parade was canceled; and in New Jersey, town governments issued 5 p.m. curfews — effectively banning trick-or-treating — by sending text messages to residents on their phones.
“I told my kids we’re not having a white Christmas; we’re having a white Halloween,” said Maria Ponce, 32, of Port Chester, N.Y. “They’ll have to wear boots to trick-or-treat.”
In New York City, though the storm was less severe, the threat to Halloween reared its head on Saturday during early Halloween events, as children cast off bumblebee antennas in favor of warm hats and hid superhero outfits under coats.
The storm swept harder across parts of Pennsylvania, New Jersey, Massachusetts, upstate New York, New Hampshire, Connecticut, Rhode Island and Maine, setting records in some places both for snowfall and power failures.
Plainfield, Mass., received 30.8 inches of snow; West Milford, N.J., got 19; and Jaffrey, N.H., had 31.4, according to the National Weather Service.
More than 12 inches fell at Bradley International Airport in Windsor Locks, Conn. The previous record for the day was less than a tenth of an inch, in 2000, the Weather Service said.
A ‘Perfect Storm’ for Tree Damage
10 Photos
View Slide Show ›
Governors in New Jersey, Massachusetts and Connecticut declared states of emergency. Gov. Andrew M. Cuomo of New York declared an emergency in 13 counties.
According to state governments and utilities, at least three million customers lost power. More than 400,000 customers lost power across New York State at the storm’s peak, and most remained without electricity at midday Sunday, with the greatest damage in Westchester, Putnam, Rockland and Orange Counties. Power failures hit 650,000 customers in Massachusetts, 10,000 in Rhode Island, 280,000 in New Hampshire, more than 400,000 in Pennsylvania and about 500,000 in New Jersey.
Gov. Dannel P. Malloy of Connecticut said more than 750,000 homes in the state were without power, breaking a record set in August when the remnants of the tropical storm passed through.
People trudging through stores in search of sold-out supplies had little time to meditate on climate change. They talked more about how recent storms — the ice storm of 2008 in New Hampshire and Tropical Storm Irene in New Jersey — had prompted them to buy generators and left them better prepared.
But scholars began marshaling their arguments to remind people that single storms, no matter how dramatic, say little about overall climate patterns.
Robert Stavins, an economist at the John F. Kennedy School of Government at Harvard, said a surprise winter storm no more disproved climate change than a hot day in August proved it.
But larger patterns of extreme storms and precipitation, even if accompanied by cold snaps, support the theory of global warming, he and several climate researchers said, because warming oceans are sending more moisture into the air.
The storm may be a death knell for apple-picking season at Hager Brothers’ small orchard in Shelburne Falls, Mass.
With temperatures expected in the teens, “that’ll probably be the end of what we can pick off our trees,” said Bethany Miles, who was working at the orchard store.
The wedding of Christine and Ryan Hubbard on Saturday night in Worcester — with pumpkins and flowers in warm, deep colors — was aiming for a crisp autumn look but ended up with an aesthetic that was more frigid slush.
“If somebody looks at our wedding pictures, they’re going to think that we got married in December,” Ms. Hubbard said.
To the north, the lights went out on Saturday night as Ryan Thibeault of Hollis, N.H., blew out the 16 candles on his birthday cake. Ryan’s mother, Pauline, found mittens for the partygoers, and everyone made do, figuring the darkness made for a seasonally spooky setting. “We sat in the hall in the dark laughing and ate cold pizza by candlelight,” she said.
She was less amused on Sunday morning, when, bundled up in a parka, she trekked 25 yards through the snow to a lake to fill a bucket. The water was needed to flush the toilets.
More threatening problems were downed wires and precariously hanging branches.
In Sherman, Conn., Jerry Ryan, a lead electrician for Connecticut Light and Power, was working to restore equipment damaged by a tree, using a hand-held voltage detector that lights up if a wire is live.
“The whole town of Sherman is shut down,” he said. “This beats out Hurricane Irene big time. It’s 10 times worse.”
Kathy Johansen, working at Woodbury Pewter in Woodbury, Conn., said she had a scare when she was stuck in the snow. Just as a passing snowplow driver was scooping out an escape route, a giant tree crashed within inches of her car.
“I would have been crushed completely,” she said. “And you’ll never guess the name of the road: Transylvania Road.”
An article on Monday about a snowstorm that disrupted the Northeast misstated the surname of an economist at the John F. Kennedy School of Government at Harvard who said that a storm in October no more disproved climate change than a hot day in August proved it. He is Robert Stavins, not Stavin. The article also misstated the amount of snow that fell in West Milford, N.J. It was 19 inches, not 31.4. (That amount fell in Jaffrey, N.H., according to the National Weather Service.)
When we learn of a mistake, we acknowledge it with a correction. If you spot an error, please let us know at nytnews@nytimes.com.Learn more
Reporting was contributed by Robert Davey, Kristin Hussey and Elizabeth Maker in Connecticut; Jess Bidgood in Massachusetts; Hattie Bernstein in New Hampshire; Richard Pérez-Peña and Nate Schweber in New Jersey; Matt Flegenheimer, Thomas Kaplan and Elizabeth A. Harris in New York; and Jen McCaffery in Rhode Island.
Related Content
Advertisement</t>
        </is>
      </c>
      <c r="X242" t="inlineStr">
        <is>
          <t>http://web.archive.org/web/20250731141038/https://www.nytimes.com/2011/10/31/nyregion/october-snowstorm-sows-havoc-on-northeastern-states.html</t>
        </is>
      </c>
      <c r="Y242" t="inlineStr">
        <is>
          <t>found</t>
        </is>
      </c>
      <c r="Z242" t="n">
        <v>1377</v>
      </c>
      <c r="AA242" t="inlineStr">
        <is>
          <t>nytimes.com</t>
        </is>
      </c>
      <c r="AB242" t="n">
        <v>-8.02</v>
      </c>
      <c r="AC242" t="n">
        <v>-2.5</v>
      </c>
      <c r="AD242" t="inlineStr">
        <is>
          <t>Left-leaning</t>
        </is>
      </c>
    </row>
    <row r="243" ht="34.5" customHeight="1">
      <c r="A243" s="2" t="n">
        <v>92</v>
      </c>
      <c r="B243" s="2" t="n">
        <v>1</v>
      </c>
      <c r="C243" s="2" t="inlineStr">
        <is>
          <t>Texas, New Mexico, Arizona Wildfires (Summer-Fall 2011)</t>
        </is>
      </c>
      <c r="D243" s="2" t="inlineStr">
        <is>
          <t>Wildfire</t>
        </is>
      </c>
      <c r="E243" s="2" t="n">
        <v>20110601</v>
      </c>
      <c r="F243" s="2" t="n">
        <v>20111130</v>
      </c>
      <c r="G243" s="2" t="n">
        <v>2549.1</v>
      </c>
      <c r="H243" s="2" t="n">
        <v>1820.8</v>
      </c>
      <c r="I243" s="2" t="n">
        <v>5</v>
      </c>
      <c r="J243" s="2" t="inlineStr">
        <is>
          <t>AZ,NM,TX</t>
        </is>
      </c>
      <c r="K243" s="2" t="inlineStr">
        <is>
          <t>13,14,15,16,17,National</t>
        </is>
      </c>
      <c r="L243" s="2" t="inlineStr">
        <is>
          <t>https://www.chron.com/news/houston-texas/article/Wildfire-burns-near-Magnolia-2156862.php</t>
        </is>
      </c>
      <c r="M243" s="5" t="inlineStr">
        <is>
          <t>Wildfire burns near Magnolia - Chron</t>
        </is>
      </c>
      <c r="N243" s="5" t="inlineStr">
        <is>
          <t>Sep 6, 2011 ... A burned out house and cars are seen in the Remington Forest subdivision near Magnolia, Texas, on Tuesday, Sept. 6, 2011. A large blaze burning ...</t>
        </is>
      </c>
      <c r="O243" s="2" t="inlineStr">
        <is>
          <t>Relevant</t>
        </is>
      </c>
      <c r="P243" s="2" t="n">
        <v>0</v>
      </c>
      <c r="Q243" t="inlineStr">
        <is>
          <t>C</t>
        </is>
      </c>
      <c r="S243" t="b">
        <v>0</v>
      </c>
      <c r="T243" t="inlineStr">
        <is>
          <t>The article covers the summer 2011 Texas wildfires (Bastrop, Montgomery/Waller/Grimes counties) directly within the event window, matching the disaster metadata. There is no discussion of climate change, global warming, or any broader causal framing — only reporting on fire impacts, evacuations, damages, and weather conditions (dry air, high winds).</t>
        </is>
      </c>
      <c r="U243" s="2">
        <f>IF(SUMPRODUCT(--ISNUMBER(SEARCH('National Domains'!$A$2:$A$48,L243)))&gt;0,"Yes","No")</f>
        <v/>
      </c>
      <c r="V243" s="2">
        <f>IF(COUNTIFS(Calibration!$A:$A,A243,Calibration!$B:$B,B243)&gt;0,"Yes","No")</f>
        <v/>
      </c>
      <c r="W243" s="4" t="inlineStr">
        <is>
          <t>Deadly wildfires have burned more than 118,000 acres and destroyed at least 700 homes statewide, including a large blaze burning in forests in Montgomery, Waller and Grimes counties that has blackened thousands of acres, forced hundreds of residents to flee and shut down several roads and schools.
Firefighters have brought under control fires that erupted in the FM 1774 and FM 1486 area, officials said late this afternoon, but continue to extinguish hot spots that flare up. Fires in the three-county area have burned more than 7,500 acres, officials said.
Later Tuesday, officials lifted mandatory evacuations for Montgomery County residents east of FM 1486. The area includes the Shady Oaks Boulevard, Shady Oaks, Shady Lane, Country Oaks, Weeren Road, North Hall Drive, South Hall Drive, Doma, and Sandy Hill Roads, officials said.
In Central Texas, a massive wildfire that destroyed at least 600 homes has killed two people, authorities said Tuesday. Bastrop County Sheriff Terry Pickering said he had no details about the victims, including when or how they died.
The blaze near Magnolia has charred 3,000 acres near FM 1488 and FM 1774, and flames are moving southwest, according to Montgomery County Emergency Management. Magnolia Independent School District said schools would be closed Wednesday for a second day because of the flames.
Some 20 homes have burned in the fire; 150 are immediately threatened; and 100 more are in the blaze's path, say Texas Forest Service officials.
John Turner and John Morrison don't know if they are still neighbors in their Magnolia RV trailer park off FM 1488in Waller County.
The two friends were living in identical trailers next to each other when they evacuated Monday because of a wildfire burning out of control. But a constable late Tuesday told them the fire gutted their trailer park. He showed them photos he'd taken with his cellphone for proof.
The two evacuees could see nothing left but a single trailer that looked like one of theirs. They don't know if it's even livable. Neither had fire insurance.
"I don't know if we could live together, though," said Morrison, 67, a retired machinist. "We both have dogs that fight as soon as they get near each other."
The two neighbors had moved there after fleeing a wildfire at a different trailer park in June. "And now here it got us," said Turner, 66, a retired heavy equipment operator.
Both were numbed by the news and unclear what to do next. "Denial comes to mind," said Morrison. "Just can't get it in there yet and process it. "They told us it could be days before we can get back in there and look."
The leading edge of the fire is near Greenbriar Drive in the Walnut Bend area in Waller County, where firefighters have been able to contain the flames early Tuesday. But crews continue to try to gain the upper hand on the flames in nearby areas.
When asked if the fire was under control, Grimes County Sheriff Donald Sowell said: "Absolutely not under control. I'm looking at smoke from a mile away from where I am."
Sowell said a shift in wind has rekindled the fire.
Officials have issued evacuation orders for the following subdivisions: River Park Ranch, Wisteria Farms, Ranch Crest, Magnolia West, Deer Haven, Woodland Lakes, Week End Retreats, Shady Brook Acres, Ranch Crest, River Park Ranch and Clear Creek Forest lots 10-12.
At 3 p.m., fire was threatening the Montgomery County communities of High Chapperal, Toby's Village and Magnolia East and residents there were being evacuated.
The fire has forced officials to close FM 1488 at FM 1774 west of the Waller County/Montgomery County line as well FM 1774 west of FM 1486 in to Grimes County.
The Montgomery County Emergency Operations Center says approximately 4,000 homes were evacuated in Montgomery County, 150 acres have burned and two homes were destroyed.
Many areas south of FM 1774 and FM 1488 in the county are being allowed back to their homes. This area includes Alford Estates, Woodland Land Lakes, Week End Retreats, Magnolia West, Ranch Crest, Wisteria Farms, River Park Ranch, Deer Haven, River Park Ranch and others.
No deaths or serious injuries have been reported locally. However, four firemen have been treated at a hospital for heat exhaustion and another had a minor ankle injury.
Officials said the fire has destroyed two homes, one on Ruel Road and another on Pecos Ranch Rd. At least 12 out buildings in the Ranch Crest and River Ranch Park subdivisions also were destroyed.
Wildfires are raging east of Austin as well.
The Bastrop County Complex blaze had charred at least 30,000 acres and appears to have destroyed at least 600 homes, according to the Texas Forest Service. The the fast-moving fire has jumped the Colorado River twice and forced the evacuation of The Circle D, K.C. Estates, Pine Forest, Colovista and Tahitian Village subdivisions.
At least two-thirds of the 6,000-acre Bastrop State Park have burned. The park is home to endangered Houston toads and several historic rock and stone buildings built in the 1930s and 1940s that officials are trying to protect, said Mike Cox of the Texas Parks and Wildlife Department.
From the park's front gate, Cox told the Associated Press: "All I see is a wall of smoke."
Officials said the Pedernales Bend blaze is burning 4 miles southeast of Spicewood. The fire has blackened 7,000 acres and burned at least 67 homes. The blaze is 40 percent contained.
The 150-acre fire has forced the evacuation of 150 homes in Steiner Ranch, where Gov. Rick Perry was inspecting damage on Tuesday. The fire, which started just north of the area, has burned 150 acres and destroyed 25 homes.
Texas firefighters have battled 181 fires that have burned 118,413 acres, and more than 700 homes have been destroyed in the last 48 hours.
Parched conditions and highs winds fanned the flames during the last few days. Winds may decrease slightly, but dry air that has settled above the area and low humidity may hamper firefighters.
Cindy Horswell and the Associated Press contributed to this report.</t>
        </is>
      </c>
      <c r="X243" t="inlineStr">
        <is>
          <t>http://web.archive.org/web/20210801152648/https://www.chron.com/news/houston-texas/article/Wildfire-burns-near-Magnolia-2156862.php</t>
        </is>
      </c>
      <c r="Y243" t="inlineStr">
        <is>
          <t>found</t>
        </is>
      </c>
      <c r="Z243" t="n">
        <v>1016</v>
      </c>
      <c r="AA243" t="inlineStr">
        <is>
          <t>chron.com</t>
        </is>
      </c>
      <c r="AB243" t="n">
        <v>-0.75</v>
      </c>
      <c r="AC243" t="n">
        <v>0</v>
      </c>
      <c r="AD243" t="inlineStr">
        <is>
          <t>Left-leaning</t>
        </is>
      </c>
    </row>
    <row r="244" ht="34.5" customHeight="1">
      <c r="A244" s="2" t="n">
        <v>92</v>
      </c>
      <c r="B244" s="2" t="n">
        <v>2</v>
      </c>
      <c r="C244" s="2" t="inlineStr">
        <is>
          <t>Texas, New Mexico, Arizona Wildfires (Summer-Fall 2011)</t>
        </is>
      </c>
      <c r="D244" s="2" t="inlineStr">
        <is>
          <t>Wildfire</t>
        </is>
      </c>
      <c r="E244" s="2" t="n">
        <v>20110601</v>
      </c>
      <c r="F244" s="2" t="n">
        <v>20111130</v>
      </c>
      <c r="G244" s="2" t="n">
        <v>2549.1</v>
      </c>
      <c r="H244" s="2" t="n">
        <v>1820.8</v>
      </c>
      <c r="I244" s="2" t="n">
        <v>5</v>
      </c>
      <c r="J244" s="2" t="inlineStr">
        <is>
          <t>AZ,NM,TX</t>
        </is>
      </c>
      <c r="K244" s="2" t="inlineStr">
        <is>
          <t>13,14,15,16,17,National</t>
        </is>
      </c>
      <c r="L244" s="2" t="inlineStr">
        <is>
          <t>https://www.npr.org/sections/thetwo-way/2011/06/14/137161918/wildfire-season-already-worst-than-last-year</t>
        </is>
      </c>
      <c r="M244" s="5" t="inlineStr">
        <is>
          <t>Wildfire Season Already Worse Than Last Year : The Two-Way - NPR</t>
        </is>
      </c>
      <c r="N244" s="5" t="inlineStr">
        <is>
          <t>Jun 13, 2011 ... New numbers just out from the National Interagency Fire Center (NIFC) confirm what the flames and smoke in Arizona, New Mexico, Oklahoma and ...</t>
        </is>
      </c>
      <c r="O244" s="2" t="inlineStr">
        <is>
          <t>Relevant</t>
        </is>
      </c>
      <c r="P244" s="2" t="n">
        <v>-1</v>
      </c>
      <c r="Q244" t="inlineStr">
        <is>
          <t>D</t>
        </is>
      </c>
      <c r="R244" t="inlineStr">
        <is>
          <t>natural_variability</t>
        </is>
      </c>
      <c r="S244" t="b">
        <v>0</v>
      </c>
      <c r="T244" t="inlineStr">
        <is>
          <t>The article directly covers the 2011 wildfire season in Arizona, New Mexico, and Texas within the event window, matching the disaster metadata. The NIFC spokesman explicitly attributes the severe season to La Niña and the resulting lack of winter precipitation, with no mention of climate change or human-caused warming.</t>
        </is>
      </c>
      <c r="U244" s="2">
        <f>IF(SUMPRODUCT(--ISNUMBER(SEARCH('National Domains'!$A$2:$A$48,L244)))&gt;0,"Yes","No")</f>
        <v/>
      </c>
      <c r="V244" s="2">
        <f>IF(COUNTIFS(Calibration!$A:$A,A244,Calibration!$B:$B,B244)&gt;0,"Yes","No")</f>
        <v/>
      </c>
      <c r="W244" s="4" t="inlineStr">
        <is>
          <t>New numbers just out from the National Interagency Fire Center (NIFC) confirm what the flames and smoke in Arizona, New Mexico, Oklahoma and Texas have suggested: 2011 is already one of the worst wildfire seasons in the last decade and the hot summer months that are typically the worst of the season are still ahead.
So far this year, more than 4.1 million acres have burned, according to the daily Incident Management Situation Report (SIT). That's more than 6,000 square miles and it's more acreage scorched than in all of last year and more at this time of year than in any year in the last decade.
"It's La Niña," says Ken Frederick, a NIFC spokesman, referring to the winter weather pattern that usually directs rain and snow to Northern states, especially in the west. "The southwest just didn't get precipitation over the winter."
More than 9,700 firefighters and support workers have been deployed so far, including 82 percent of the nation's elite wildfire crews known as "hotshots," who typically attack the biggest and most threatening blazes. 76 of the nation's 92 hotshot crews are out on the fire lines.
"It is early," Frederick says, "and it's an indication of the winter we've just come out of."
The early and busy wildfire season follows four years of what was near or below average wildfire activity at this point in those seasons. The acreage burned this year is more than double the ten-year average.
But the wildfire season in the Northern Rockies and Pacific Northwest is delayed, Frederick says, because of the heavy snowpack in the high country and winter and spring rain at lower elevations. Some mountain areas had near record snowfall this winter and a cool spring has slowed the snowmelt.
Fire forecasters are expecting a normal fire season in the high country but lush growth in the valleys, especially in the high deserts of eastern Oregon, eastern Washington and the Great Basin, is beginning to dry out. Those grasses and brush turn to fuel as the summer's heat rises and humidity drops.
The immediate forecast is for more very dry conditions in the southwest, and heat and wind stretching from southern Colorado through eastern Arizona and western Oklahoma, New Mexico and Texas, according to fire potential maps posted by the U.S. Forest Service. That's a recipe for more fire.
The biggest blaze in that region and nationwide is the Wallow wildfire in eastern Arizona. At 452,000 acres, it is just shy of the state's record wildfire, the Rodeo-Chediski blaze, which was also called "The Monster" as it burned more than 462,000 acres in 2002. 30,000 people were forced from their homes and 426 homes, business and other structures were destroyed, all in another region of eastern Arizona.
The Wallow wildfire threatens 2700 homes and has damaged or destroyed 34 so far. More than 4,000 firefighters and support crews are working the blaze.
"Barring something miraculous, [Wallow] will surpass Rodeo-Chediski," Frederick says. "But we have a lot of people trying to prevent that."
Frederick is also matter-of-fact about the wildfire season so far. "You play the hand that's dealt you," he says.</t>
        </is>
      </c>
      <c r="Y244" t="inlineStr">
        <is>
          <t>found</t>
        </is>
      </c>
      <c r="Z244" t="n">
        <v>523</v>
      </c>
      <c r="AA244" t="inlineStr">
        <is>
          <t>npr.org</t>
        </is>
      </c>
      <c r="AB244" t="n">
        <v>-4.34</v>
      </c>
      <c r="AC244" t="n">
        <v>-2.5</v>
      </c>
      <c r="AD244" t="inlineStr">
        <is>
          <t>Left-leaning</t>
        </is>
      </c>
    </row>
    <row r="245" ht="34.5" customHeight="1">
      <c r="A245" s="2" t="n">
        <v>94</v>
      </c>
      <c r="B245" s="2" t="n">
        <v>1</v>
      </c>
      <c r="C245" s="2" t="inlineStr">
        <is>
          <t>Texas Tornadoes (April 2012)</t>
        </is>
      </c>
      <c r="D245" s="2" t="inlineStr">
        <is>
          <t>Severe Storm</t>
        </is>
      </c>
      <c r="E245" s="2" t="n">
        <v>20120402</v>
      </c>
      <c r="F245" s="2" t="n">
        <v>20120403</v>
      </c>
      <c r="G245" s="2" t="n">
        <v>1390.9</v>
      </c>
      <c r="H245" s="2" t="n">
        <v>1015.3</v>
      </c>
      <c r="I245" s="2" t="n">
        <v>0</v>
      </c>
      <c r="J245" s="2" t="inlineStr">
        <is>
          <t>TX</t>
        </is>
      </c>
      <c r="K245" s="2" t="inlineStr">
        <is>
          <t>13,14,15,National</t>
        </is>
      </c>
      <c r="L245" s="2" t="inlineStr">
        <is>
          <t>https://www.deseret.com/2012/4/4/20404932/texas-residents-sift-through-rubble-from-tornadoes/</t>
        </is>
      </c>
      <c r="M245" s="5" t="inlineStr">
        <is>
          <t>Texas residents sift through rubble from tornadoes - Deseret News</t>
        </is>
      </c>
      <c r="N245" s="5" t="inlineStr">
        <is>
          <t>Apr 4, 2012 ... ... 2012, in Forney, Texas. Tornadoes tore through the Dallas area Tuesday, peeling roofs off homes, tossing big-rig trucks into the air and ...</t>
        </is>
      </c>
      <c r="O245" s="2" t="inlineStr">
        <is>
          <t>Relevant</t>
        </is>
      </c>
      <c r="P245" s="2" t="n">
        <v>0</v>
      </c>
      <c r="Q245" t="inlineStr">
        <is>
          <t>C</t>
        </is>
      </c>
      <c r="S245" t="b">
        <v>0</v>
      </c>
      <c r="T245" t="inlineStr">
        <is>
          <t>The article directly covers the April 2, 2012 Texas tornadoes, reporting on impacts, injuries, and damage in Forney, Arlington, and Lancaster. There is no discussion of climate change or any causal attribution beyond meteorological description of the storm itself.</t>
        </is>
      </c>
      <c r="U245" s="2">
        <f>IF(SUMPRODUCT(--ISNUMBER(SEARCH('National Domains'!$A$2:$A$48,L245)))&gt;0,"Yes","No")</f>
        <v/>
      </c>
      <c r="V245" s="2">
        <f>IF(COUNTIFS(Calibration!$A:$A,A245,Calibration!$B:$B,B245)&gt;0,"Yes","No")</f>
        <v/>
      </c>
      <c r="W245" s="4" t="inlineStr">
        <is>
          <t>FORNEY, Texas — As a twister bore down on her neighborhood, Sherry Enochs grabbed the three young children in her home and hid in her bathtub. The winds swirled and snatched away two of the children. Her home collapsed around her.
Miraculously, no one was seriously hurt.
Enochs, 53, stood Wednesday amid the wreckage of what was once her home in the North Texas city of Forney, among the hardest hit by a series of tornadoes that barreled through one of the nation's largest metropolitan areas a day earlier. No one was reported dead, and of the more than 20 injured, only a handful were seriously hurt.
"If you really think about it, the fact that everybody who woke up in Forney yesterday is alive today in Forney, that's a real blessing," Mayor Darren Rozell said.
The National Weather Service is investigating the damage caused by the tornadoes, which appeared to flatten some homes and graze others next door. The twisters jumped from place to place, passing many heavily populated areas overhead and perhaps limiting what could have been a more damaging, deadly storm. Most of Dallas was spared the full wrath of the storms.
While tornadoes can strike major cities, having two major systems strike a single metropolitan area is highly unusual, meteorologist Jesse Moore said. The Texas twisters would have done more damage had they stayed on the ground for more of the storms' path. But weather experts and officials credited the quick response to tornado warnings for preventing deaths or more injuries.
In the Diamond Creek subdivision where Enochs' home was destroyed, residents put on work gloves Wednesday and began cleaning up. Many noticed things in their yards that didn't belong to them.
Enochs doesn't have a clear memory of exactly how things happened Tuesday, but she was found holding her grandson in the bathtub, which had blown into the area where her garage once was. A 3-year-old she was watching was found wandering around the backyard. A neighbor pulled another child Enochs had been taking care of, 19-month-old Abigail Jones, from the rubble.
"I heard the rumbling from the tornado and I didn't even hear the house fall," Enochs said.
Abigail was taken to the hospital but released. The blonde, smiling child with bows in her hair was bruised not just on her check and forehead but all over her body, but not seriously hurt. Her mother, Misty Jones, brought her back Wednesday to see what had happened.
Seven people were injured in Forney, none seriously. An additional 10 people were hurt in Lancaster, south of Dallas, and three people in Arlington, west of Dallas.
National Weather Service crews in Forney, east of Dallas, spotted storm damage that suggested the twister there was an EF3, with wind speeds as high as 165 mph. Other tornadoes in Arlington and Lancaster appear to have been EF2 tornadoes, with wind speeds up to 135 mph. Tornadoes can range from EF0, the weakest, to EF5, the strongest. An EF2 or higher is considered a significant tornado.
A twister can hit one spot and continue for miles before touching down again, Moore said. It's difficult to explain why a tornado touches down when it does.
"It can destroy one house and the one across the street is fine. It can go back up for a mile or two and drop back down," Moore said. "That's all the crazy things that can happen with tornadoes."
Randy McKeever and his wife and several of their friends sorted through what was left of their house Wednesday. Their roof was completely gone. The front yard was littered with shingles and pieces of wood. Inside was a jumble of belongings. McKeever, 47, wore work gloves as he tried to find anything that could be salvaged.
"There's a bunch of stuff in there that's not even ours," he said.
Stunning video from Dallas showed big-rig trailers tossed into the air and spiraling like footballs. An entire wing of an Arlington nursing home crumbled. In Lancaster, dozens of young children cowered in the safe room of a day care near a local church. The storm pulled one of the walls back "like you were peeling an orange," day care director Danita Harris said.
The students were moved further indoors and rode out the rest of the storm safely, she said.
"Not one Band-Aid had to be applied," Harris said.
Hundreds of flights into and out of Dallas-Fort Worth International Airport and Dallas Love Field were canceled or diverted elsewhere Tuesday. American Airlines, which operates most flights at the airport, said it canceled more than 400 flights Wednesday after stopping about 800 Tuesday. An airport spokesman said more than 110 planes were damaged by hail.
April is typically the worst month in a tornado season that stretches from March to June, but Tuesday's outburst suggests that "we're on pace to be above normal," said National Weather Service meteorologist Matt Bishop.
Gov. Rick Perry plans an aerial tour of the damage on Thursday.
Associated Press writers Schuyler Dixon in Arlington; Diana Heidgerd, Terry Wallace and David Koenig in Dallas; Betsy Blaney in Lubbock; and Paul Weber in San Antonio contributed to this report.</t>
        </is>
      </c>
      <c r="X245" t="inlineStr">
        <is>
          <t>http://web.archive.org/web/20211019125641/https://www.deseret.com/2012/4/4/20404932/texas-residents-sift-through-rubble-from-tornadoes</t>
        </is>
      </c>
      <c r="Y245" t="inlineStr">
        <is>
          <t>found</t>
        </is>
      </c>
      <c r="Z245" t="n">
        <v>863</v>
      </c>
      <c r="AA245" t="inlineStr">
        <is>
          <t>deseret.com</t>
        </is>
      </c>
      <c r="AB245" t="n">
        <v>2.11</v>
      </c>
      <c r="AC245" t="n">
        <v>0</v>
      </c>
      <c r="AD245" t="inlineStr">
        <is>
          <t>Right-leaning</t>
        </is>
      </c>
    </row>
    <row r="246" ht="34.5" customHeight="1">
      <c r="A246" s="2" t="n">
        <v>94</v>
      </c>
      <c r="B246" s="2" t="n">
        <v>2</v>
      </c>
      <c r="C246" s="2" t="inlineStr">
        <is>
          <t>Texas Tornadoes (April 2012)</t>
        </is>
      </c>
      <c r="D246" s="2" t="inlineStr">
        <is>
          <t>Severe Storm</t>
        </is>
      </c>
      <c r="E246" s="2" t="n">
        <v>20120402</v>
      </c>
      <c r="F246" s="2" t="n">
        <v>20120403</v>
      </c>
      <c r="G246" s="2" t="n">
        <v>1390.9</v>
      </c>
      <c r="H246" s="2" t="n">
        <v>1015.3</v>
      </c>
      <c r="I246" s="2" t="n">
        <v>0</v>
      </c>
      <c r="J246" s="2" t="inlineStr">
        <is>
          <t>TX</t>
        </is>
      </c>
      <c r="K246" s="2" t="inlineStr">
        <is>
          <t>13,14,15,National</t>
        </is>
      </c>
      <c r="L246" s="2" t="inlineStr">
        <is>
          <t>https://www.cnn.com/2012/04/04/us/texas-weather</t>
        </is>
      </c>
      <c r="M246" s="5" t="inlineStr">
        <is>
          <t>Dallas area surveys damage after tornadoes rip through - CNN</t>
        </is>
      </c>
      <c r="N246" s="5" t="inlineStr">
        <is>
          <t>Apr 4, 2012 ... United Kingdom · Politics · Elections 2026 · Trump · Facts First · CNN ... You can help those affected by the Texas tornadoes. Find out how at ...</t>
        </is>
      </c>
      <c r="O246" s="2" t="inlineStr">
        <is>
          <t>Relevant</t>
        </is>
      </c>
      <c r="P246" s="2" t="n">
        <v>0</v>
      </c>
      <c r="Q246" t="inlineStr">
        <is>
          <t>C</t>
        </is>
      </c>
      <c r="S246" t="b">
        <v>0</v>
      </c>
      <c r="T246" t="inlineStr">
        <is>
          <t>The article is directly about the April 2012 Texas tornadoes, covering damage, injuries, and impacts across the Dallas-Fort Worth area. There is no mention of climate change, global warming, or any causal framing beyond describing the immediate meteorological event.</t>
        </is>
      </c>
      <c r="U246" s="2">
        <f>IF(SUMPRODUCT(--ISNUMBER(SEARCH('National Domains'!$A$2:$A$48,L246)))&gt;0,"Yes","No")</f>
        <v/>
      </c>
      <c r="V246" s="2">
        <f>IF(COUNTIFS(Calibration!$A:$A,A246,Calibration!$B:$B,B246)&gt;0,"Yes","No")</f>
        <v/>
      </c>
      <c r="W246" s="4" t="inlineStr">
        <is>
          <t>Story highlights
NEW: About 200 homes were destroyed and 650 damaged, the Red Cross says
NEW: The National Weather Service says one tornado rated an EF-3
NEW: About 250 departures and 250 arrivals were canceled, a D/FW Airport spokesman says
Between six and 13 tornadoes might have touched down in north Texas
You can help those affected by the Texas tornadoes. Find out how at cnn.com/impact. Read more coverage from CNN affiliate WFAA. Are you there? Stay safe and send photos or video.
About 200 homes were destroyed and 650 were damaged by violent tornadoes in northern Texas, an American Red Cross spokeswoman said Wednesday, a day after the storms tore through one of the nation’s largest metropolitan areas.
Spokeswoman Anita Foster said Wednesday that their teams are still in the field assessing the damage and that she expects final tallies late Wednesday or early Thursday.
Between six and 13 tornadoes may have touched down in Dallas, Arlington and the surrounding area Tuesday, the National Weather Service in Dallas-Fort Worth said. The number is an estimate because crews are still surveying damage across the area.
There are no reports of deaths so far, the mayors of Dallas and Arlington said.
Preliminary ratings of damage to one subdivision near Forney, just east of Dallas, suggests the tornado there rated up to EF-3, the National Weather Service forecast office in Fort Worth said.
Wind speed was estimated to have been as high as 150 miles per hour in the town, it said.
Tornadoes can rate up to an EF-5 on the Enhanced Fujita Scale, which uses damage to calculate the storm’s rating. Other tornadoes that touched down in the area Tuesday rated EF-1 and EF-2, according to the weather service.
Three people were taken to a hospital in Arlington and at least 150 homes were destroyed there, Mayor Robert Cluck said.
“We’ve dodged a bullet,” he said. “We’ve done the primary search. We feel as though we have everybody now, but they won’t give up until they have done all the other searches.”
Dallas mayor: It’s a ‘miracle’
“It was like ‘The Wizard of Oz,’ ” said Gwen Dabbs, who was not able to make it to an interior room before the storm blew her windows out. She huddled in a corner of her living room covered with blankets as the tornado passed.
“My body is sore from being in the corner. But I don’t have not a cut, not a scratch, and I’m so thankful. Thank you, Lord,” she said.
Massive hail pounded the area before the tornadoes touched down.
“Once the hail stopped, our electricity went out. I thought, ‘That’s it, we need to get into the bathtub,’” said Nicole Lawrence said. “It’s only by God’s grace that I’m here.”
Lawrence said her home was reduced to rubble. She took shelter in a bathroom with her two sons, who covered their mother with their bodies to avoid debris. By the time the tornado had swept through, all that was left of her house was her son’s tuxedo hanging in what used to be a closet.
He was planning to wear it to the prom.
Hail damaged more than 100 aircraft at Dallas/Forth Worth International Airport, spokesman David Magana said. About 250 departures and 250 arrivals were canceled Wednesday after the storm, he said.
In all, about 1,400 passengers spent the night in the terminals. The airport passed out cots, blankets and pillows to those sleeping there, Magana said. Thousands of others went to local hotels, he said.
Airport officials Wednesday were asking travelers to check with their airlines before arriving at the airport.
Eric Gould was aboard his flight and ready for takeoff Tuesday when the pilot announced a delay. Suddenly, the skies opened up, unleashing rain and hail as big as golf balls.
“The noise of ice cubes hitting the aluminum exterior of a 757 was as deafening as it was frightening,” he said. “Imagine the sound of dropping a bucket of ice cubes onto a metal-roof shed for about 10 minutes straight.”
In Lancaster, south of Dallas, roofs were stripped to bare plywood. About 300 buildings were damaged, according to the city’s mayor. A citywide curfew was in place.
CNN affiliate WFAA broadcast video of tractor-trailers lifted and flipped like matchsticks. Ominous clouds darkened the skies.
In one picture at a freight truck depot on the south side of Dallas, a twister flung semitrailers high into the air and hundreds of feet from their parking spots. Lot owner Wisconsin-based Schneider National Trucking Co. said there were no injuries at the facility, but about 100 pieces of equipment were damaged.
“The storm’s impact to freight, our customers and our operations overall appear to be minimal – a remarkable outcome in light of the force of the storm,” the company said in a statement.
A tractor weighs 20,000 pounds. An empty trailer weighs 14,000 pounds, while a full one weighs about 46,000, a Schneider spokesman said.
CNN’s Henry Hanks, Ed Lavandera, Matt Smith, Dana Ford, Chad Myers, Joe Sutton and Brian Todd contributed to this report.</t>
        </is>
      </c>
      <c r="X246" t="inlineStr">
        <is>
          <t>http://web.archive.org/web/20210517112611/https://www.cnn.com/2012/04/04/us/texas-weather/</t>
        </is>
      </c>
      <c r="Y246" t="inlineStr">
        <is>
          <t>found</t>
        </is>
      </c>
      <c r="Z246" t="n">
        <v>846</v>
      </c>
      <c r="AA246" t="inlineStr">
        <is>
          <t>cnn.com</t>
        </is>
      </c>
      <c r="AB246" t="n">
        <v>-6.27</v>
      </c>
      <c r="AC246" t="n">
        <v>-2.5</v>
      </c>
      <c r="AD246" t="inlineStr">
        <is>
          <t>Left-leaning</t>
        </is>
      </c>
    </row>
    <row r="247" ht="34.5" customHeight="1">
      <c r="A247" s="2" t="n">
        <v>94</v>
      </c>
      <c r="B247" s="2" t="n">
        <v>3</v>
      </c>
      <c r="C247" s="2" t="inlineStr">
        <is>
          <t>Texas Tornadoes (April 2012)</t>
        </is>
      </c>
      <c r="D247" s="2" t="inlineStr">
        <is>
          <t>Severe Storm</t>
        </is>
      </c>
      <c r="E247" s="2" t="n">
        <v>20120402</v>
      </c>
      <c r="F247" s="2" t="n">
        <v>20120403</v>
      </c>
      <c r="G247" s="2" t="n">
        <v>1390.9</v>
      </c>
      <c r="H247" s="2" t="n">
        <v>1015.3</v>
      </c>
      <c r="I247" s="2" t="n">
        <v>0</v>
      </c>
      <c r="J247" s="2" t="inlineStr">
        <is>
          <t>TX</t>
        </is>
      </c>
      <c r="K247" s="2" t="inlineStr">
        <is>
          <t>13,14,15,National</t>
        </is>
      </c>
      <c r="L247" s="2" t="inlineStr">
        <is>
          <t>https://www.npr.org/sections/thetwo-way/2012/04/04/149982330/top-stories-texas-tornadoes-romneys-wins-u-n-team-heads-to-syria</t>
        </is>
      </c>
      <c r="M247" s="5" t="inlineStr">
        <is>
          <t>Top Stories: Texas Tornadoes; Romney's Wins; U.N. Team Heads ...</t>
        </is>
      </c>
      <c r="N247" s="5" t="inlineStr">
        <is>
          <t>Apr 4, 2012 ... Top Stories: Texas Tornadoes; Romney's Wins; U.N. Team Heads To Syria. April 4, 20129:30 AM ET ... The red state, blue state divide is real.</t>
        </is>
      </c>
      <c r="O247" s="2" t="inlineStr">
        <is>
          <t>Borderline</t>
        </is>
      </c>
      <c r="P247" s="2" t="n"/>
      <c r="S247" t="b">
        <v>0</v>
      </c>
      <c r="T247" t="inlineStr">
        <is>
          <t>The article is an NPR headlines digest that mentions the Texas tornadoes event in a single bullet point, confirming the correct event, geography, and date. However, the content is too thin (just a headline teaser with no substantive reporting on impacts, damages, or causal framing) to be coded as fully Relevant.</t>
        </is>
      </c>
      <c r="U247" s="2">
        <f>IF(SUMPRODUCT(--ISNUMBER(SEARCH('National Domains'!$A$2:$A$48,L247)))&gt;0,"Yes","No")</f>
        <v/>
      </c>
      <c r="V247" s="2">
        <f>IF(COUNTIFS(Calibration!$A:$A,A247,Calibration!$B:$B,B247)&gt;0,"Yes","No")</f>
        <v/>
      </c>
      <c r="W247" s="4" t="inlineStr">
        <is>
          <t>Good morning.
Our early headlines:
-- After Ferocious Texas Tornadoes, Two Incredibly Welcome Words: 'No Deaths'.
-- With Wisconsin Win, Romney Moves From 'Likely' To 'Almost Certain'.
-- Baylor Women Are Perfectly Great; Finish Season 40-0, Win NCAA Title.
-- Olbermann: 'I Screwed Up,' But Current TV Had Problems.
-- Former Colorado Sheriff Pleads Guilty In Meth-For-Sex Case.
-- VIDEO: Pepper Spray Used At Another California Student Protest.
Other top stories:
-- Oakland Shooting Suspect Had " 'Anger Management' Issues, Police Say." (Los Angeles Times)
-- Suicide Bomb Kills 10 In Northern Afghanistan. (BBC News)
-- U.N. Team Heading For Syria To Discuss Deploying Peace Keepers. (The Guardian)
-- McCain Says It's Time For Santorum To Make A "Graceful Exit" From GOP Presidential Race. (USA Today's On Politics blog)</t>
        </is>
      </c>
      <c r="Y247" t="inlineStr">
        <is>
          <t>found</t>
        </is>
      </c>
      <c r="Z247" t="n">
        <v>129</v>
      </c>
      <c r="AA247" t="inlineStr">
        <is>
          <t>npr.org</t>
        </is>
      </c>
      <c r="AB247" t="n">
        <v>-4.34</v>
      </c>
      <c r="AC247" t="n">
        <v>-2.5</v>
      </c>
      <c r="AD247" t="inlineStr">
        <is>
          <t>Left-leaning</t>
        </is>
      </c>
    </row>
    <row r="248" ht="34.5" customHeight="1">
      <c r="A248" s="2" t="n">
        <v>94</v>
      </c>
      <c r="B248" s="2" t="n">
        <v>4</v>
      </c>
      <c r="C248" s="2" t="inlineStr">
        <is>
          <t>Texas Tornadoes (April 2012)</t>
        </is>
      </c>
      <c r="D248" s="2" t="inlineStr">
        <is>
          <t>Severe Storm</t>
        </is>
      </c>
      <c r="E248" s="2" t="n">
        <v>20120402</v>
      </c>
      <c r="F248" s="2" t="n">
        <v>20120403</v>
      </c>
      <c r="G248" s="2" t="n">
        <v>1390.9</v>
      </c>
      <c r="H248" s="2" t="n">
        <v>1015.3</v>
      </c>
      <c r="I248" s="2" t="n">
        <v>0</v>
      </c>
      <c r="J248" s="2" t="inlineStr">
        <is>
          <t>TX</t>
        </is>
      </c>
      <c r="K248" s="2" t="inlineStr">
        <is>
          <t>13,14,15,National</t>
        </is>
      </c>
      <c r="L248" s="2" t="inlineStr">
        <is>
          <t>https://transcripts.cnn.com/show/sitroom/date/2012-04-03/segment/02</t>
        </is>
      </c>
      <c r="M248" s="5" t="inlineStr">
        <is>
          <t>Tornadoes Hit Dallas-Fort Worth Area; Al Qaeda Threat in NYC?</t>
        </is>
      </c>
      <c r="N248" s="5" t="inlineStr">
        <is>
          <t>Apr 3, 2012 ... Brian Todd is joining us right now. He's got a closer look at some of the other horrifying images coming in from these Texas tornadoes. What ...</t>
        </is>
      </c>
      <c r="O248" s="2" t="inlineStr">
        <is>
          <t>Relevant</t>
        </is>
      </c>
      <c r="P248" s="2" t="n">
        <v>0</v>
      </c>
      <c r="Q248" t="inlineStr">
        <is>
          <t>C</t>
        </is>
      </c>
      <c r="S248" t="b">
        <v>0</v>
      </c>
      <c r="T248" t="inlineStr">
        <is>
          <t>This is a CNN Situation Room transcript from April 3, 2012 covering the Dallas-Fort Worth tornado outbreak in real time, matching the event window and geography exactly. The article is pure breaking-news event reporting — impacts, shelter advice, flight cancellations, and official statements — with no mention of climate change or any causal attribution.</t>
        </is>
      </c>
      <c r="U248" s="2">
        <f>IF(SUMPRODUCT(--ISNUMBER(SEARCH('National Domains'!$A$2:$A$48,L248)))&gt;0,"Yes","No")</f>
        <v/>
      </c>
      <c r="V248" s="2">
        <f>IF(COUNTIFS(Calibration!$A:$A,A248,Calibration!$B:$B,B248)&gt;0,"Yes","No")</f>
        <v/>
      </c>
      <c r="W248" s="4" t="inlineStr">
        <is>
          <t>Return to Transcripts main page
The Situation Room
Tornadoes Hit Dallas-Fort Worth Area; Al Qaeda Threat in NYC?; Sarah Palin Hosts "Today"; Interview with Texas Lieutenant Gov.
Aired April 03, 2012 - 17:00   ET
THIS IS A RUSH TRANSCRIPT. THIS COPY MAY NOT BE IN ITS FINAL FORM AND MAY BE UPDATED.
     WOLF BLITZER, HOST, CNN'S THE SITUATION ROOM:  Huge breaking news out of Texas, Dallas-Fort Worth.  The images are breathtaking, almost hard to believe.  Several, yes, several tornadoes touched the ground in Texas, widespread damage to homes, to buildings across the Dallas- Ft. Worth area in a string of vicious tornadoes terrorizing the region.  All flights at the Dallas-Ft. Worth International Airport have been grounded.
     Passengers have been moved into shelters.  Right now, the National Weather Service is urging everyone in the area to take cover. Stay inside.  There are now reports of yet another tornado just developing.  CNN meteorologist, Chad Myers, is at the CNN Severe Weather Center right now.  This new tornado, what do you know, Chad?
     CHAD MYERS, AMS METEOROLOGIST:  It was near McLendon-Chisholm now near Faith (ph) moving up toward Royce City.  All those towns are east of Dallas, east of Dallas County right along U.S.-80, eventually, not even making its way on up to the I-30 corridor.  That's what we're seeing now, and we are still seeing that Dallas and Ft. Worth are being cleared of these warnings, are being cleared of the thunderstorms as  they move off to the east.
     They're being pushed away, pushed to the east along with all of the severe weather.  So, that's the cell right there.  There is McLendon-Chisholm storm that was on the ground just a few minutes ago. We suspect it still is.  The rotation is still there.  So, if you are east now of Dallas County, you still have something more to worry about.
     This isn't over for you.  And there are still the eastern sections of Dallas and the farther -- points farther south that may still have some weather to work with all the way down to Waco, Texas tonight, Wolf.
     BLITZER:  This is by no means over by any means.  Very quickly, before we speak to a spokeswoman for American Airlines, Chad, very quickly, give our viewers who are watching who are anywhere in the area, potentially, of this severe weather some advice.
     MYERS:  The advice that would be right now is to stay inside, especially now as it's going to get dark.  There are going to be power lines down and they may not be dead.  There will be limbs, and there will be pieces of roof, and there will be tile, and there will be things with nails sticking out that you may not see as you walk around.     You may think that you're doing somebody a service, but that's what the authorities are for.  That's what the volunteers are for. And if you just get out there with some tennis shoes or flip-flops on and start walking around and try to help people, you may, in fact, put yourself in more danger, and then, they may have to rescue you rather than happen to rescue the people that are actually injured.
     You may put yourself in harm's way.  You may put yourself in the help's way, as well.  Stay inside, don't go out there and gawk with this.  Figure it out tomorrow -- Wolf.
     BLITZER:  Potentially life-saving advice from Chad.  Chad, I'm going to talk now to Andrea Huguely.  She's joining us on the phone. She's the spokesperson for American Airlines.  Andrea, thanks very much.  I take that you've canceled all American Airlines flight in and out of Dallas-Ft. Worth International Airport? 
     ANDREA HUGUELY, AMERICAN AIRLINE SPOKESWOMAN, FORTH WORTH, TEXAS (via telephone):  We have, for the evening.  The airport is open, and we are trying to bring back some of the diversions that are in the outlying cities at this point in time.
     BLITZER:  What does that mean, Andrea?  Bring back the diversions?
     HUGUELY:  We have approximately 29 flights that needed to land in cities like Abilene, Texarkana because of the bad weather here in DFW. So, at this point in time, we are working diligently to bring those flights back to Dallas.
     BLITZER:  So, in other words, if a plane couldn't land at DFW, it landed some place else.  You're not trying to bring that plane and the passengers back to Dallas-Ft. Worth International Airport, is that right?
     HUGUELY:  No.  We are trying to bring them -- we are trying to get them to their destination, which is Dallas-Ft. Worth Airport.
     BLITZER:  Even if they landed some place else, but you say the airport is open, but all flights that are supposed to leave Dallas-Ft. Worth, you've canceled that at least for today.
     HUGUELY:  That is correct.  There may be a few flights that we are able to get out, unfortunately, because of the hail, we are needing to do hail inspections to our aircraft that were on the ground at the time.
     BLITZER:  Chad, do you have a question for Andrea from American Airlines?
     MYERS:  Well, I'm just wondering, and I have been diverted before.  The people that were clearly just going to transfer in Dallas and go somewhere else, what will be done for them tonight?
     HUGUELY:  Well, we are working to re-accommodate those customers if there is another flight, and there may be a few that leave this evening.  We're going to try to re-accommodate as many of those this evening as we can.  If not, we will look to re-accommodate them tomorrow.
     So, it is unfortunate that we aren't able to have flights take off or land at this point in time, but of course, the safety of all of our customers is our priority.
     MYERS:  Can you tell me a little bit -- can you tell me what a hail inspection looks like?  What does it entail?
     HUGUELY:  Well, a hail inspection requires that a mechanic look over everything on the aircraft, top to bottom.  So, depending on the size of the aircraft, that will determine how long a hail inspection takes, but they look over the aircraft from head to tail to look to see if there are any dents or any damage.
     MYERS:  Wolf.
     BLITZER:  Andrea, flights that were scheduled to land at Dallas- Ft. Worth International Airport, international flights, major -- a huge planes, jumbo jets, if you will, they can't land at DFW right now.  So, where are they going?  Are they going to Houston?  Are they going some place else?  Where do they land American Airlines flights in a situation like this?
     HUGUELY:  Well, fortunately, the airport is open, and we are working to get those flights that needed to land in other cities back in, but we -- flights that are international flights, we look for cities that actually have customs, Houston as good example.
     BLITZER:  So, in other words, if the flights coming in from South America, you wouldn't have it land in Houston right now rather than going to Dallas-Ft. Worth where it's still dangerous.
     HUGUELY:  Well, now, that the airport is open, we are able to accommodate that aircraft, but if for some reason the airport were to close and that flight were inbound, we would look for an airport that pass customs and those types of facilities to bring that aircraft.
     BLITZER:  So, when you say that the airport is open, it's open to incoming planes but not outgoing planes, is that what you're saying?
     HUGUELY:  Yes.  The airport is open, meaning it can receive inbound or outbound aircraft.  However, because of the number of flights that were held either at the gates or held in another city because of the bad weather, what we try to do is to cut down on that traffic, so we can bring in, those flights that needed to land in an Abilene or Texarkana.  We give those first priority so we can try to get them to DFW or on to another destination city.
     BLITZER:  Andrea, good luck.  I know a lot of passengers, not only American Airlines, but lot of other airlines are worried about making connections, but they want to be, first and foremost, safe, as you know.  And I know you're doing your best under difficult circumstances.  Andrea Huguely is a spokesperson for American Airlines.     Chad, these pictures we're seeing right now and it's so heartbreaking to see.  On the right side of the screen right now, you're seeing these live pictures, a home completely destroyed, the roof simply ripped off, and to the left, you see a little bit less damage, you see bad damage, but nowhere near the damage of the home on the right side of the screen which we'll show you in a minute, hopefully.
     This is courtesy of our affiliate, WFAA.  Explain once again to our viewers why one home may survive in better shape than the house right next door.
     MYERS:  Well, first of all, what I see is that this was not a wide tornado.  This was not an EF-4, 170, 180-mile per hour tornado or certainly more than one home would be damaged severely.  So, you probably have something around an EF-2, 120 or 130 mile-per-hour storm where the eastern or the right periphery damaged the roof to the house on the right.
     The left part of the tornado damaged the house on the left at least a little bit, but the middle of the tornado went right through the house that we see in the middle that literally lost an entire section of the roof and lost part of the second story.
     So, that's where the randomness of this tornado as it went through, it was right the line of the tornado, went right over that middle house, and only had small damage on the left and on the right. The middle home, it (ph) can have had 120 mile-per-hour wind had no chance of staying up, but the left and the right home may have only had 80 or 90-mile-per-hour winds because it's not in the middle.
     It's not the ice skater where she pulls her arms in that gets hit by that big wind in the middle, because that ice skater is going so fast.  On the outside, it's the ice skater with her arms out and she's kind of going a little bit slower.  The winds on the outside of the tornado are not what they are on the inside.
     So, the damage is more up and down or more left to right and right through the middle of that home, and then, it skips, Wolf.  It didn't even hit a home on the other side of the street.
     BLITZER:  Yes.  It's really amazing, because the folks in this neighborhood, they must be saying to themselves, you know, why am I lucky?  Why am I not lucky?  What happened to me?  My neighbor across the street looks to be in pretty good shape.
     In some of those homes where you see the roof basically blown away in an enormous destruction, if people were in those homes, the safest place to be, and you know this better than I do, is both down deep as possible, and hopefully, in a bathtub, in a bathroom, is that right?
     MYERS:  Certainly.  The best place to be from top to bottom, one would be storm shelter, a real made storm shelter, either below your garage, below your home, blasted into the rock that these homes sit on.  These homes are not sitting on basements because the rock below that won't allow it.
     You literally have to use dynamite to make a basement in Dallas, or Austin or San Antonio or Oklahoma City, for that matter.  Really tornado alley (ph) sitting on a bunch of rock so you don't have to dig out the dirt type of basements that we have in the northeast.  So, you want to be as low as you can be.  Get down, cover up.  Those are the two things.  Get down to the lowest level.  If you're in an apartment building, make sure you know the person that's on the first floor.
     You would never want to be on the third floor because that's what you would experience.  The third floor may not be there after the tornado.  It may be completely gone where the first floor is certainly just fine.  This tornado, and let's go from zero to five, because no one really understands this Fujita scale or this EF scale.  EF-0, not very much damage, a few shingles are gone.
     EF-1, the shingles are gone and maybe a board or two on the top of the roof gone as well and things blown around kind of like this. EF-3, now all of a sudden, you've lost boards on the roof.  It looks like this.  You've lost the entire roofing sections.  You've lost the struts of the roof itself.  And then, all of a sudden EF-4, you've lost walls.
     Less than 200 miles per hour, but there may be one or two walls still in the middle of your home when you get home.  If you're still there, you want to be in one of those or inside one of those two walls.  Typically, that's a closet or a bathroom and an EF-5, above 200 miles per hour, sometimes, we call those unsurvivable.
     There's nothing left except the slab.  If you are in that home, you're pushed away.  Luckily, there's only one EF-5 on average every few years, even though we've had quite a few in the past couple of years.  That certainly was not the norm -- Wolf.
     BLITZER:  Yes.  Certainly not.  Chad, stand by for a moment.  We have someone who survived this tornado.  Jonathan Cook is joining us on the phone right now.  Jonathan, I take it you were caught in the middle of a tornado in the Dallas-Ft. Worth area.  You took shelter in a bank.  Walk us through where you were and what happened.
     JONATHAN COOK, CAUGHT IN TORNADO (via telephone):  Well, I was in the bank meeting with my loan officer, and she had two windows in her office, and we saw lightning strike what seemed to be just across the street, and just a second after it struck, we heard really loud thunder.  And it happened with another lightning strike followed by loud thunder, and that time (ph), I said we need to look out the window and ser what's going on.
     I looked out the window and that's when the hail started.  And I said I've got to go.  So, I ran out the front, I got my truck and took my truck across the street to the racetrack gas station where a lot of people were taking shelter.  A guy next to me (INAUDIBLE) busted his windshield out.
     And at that time, there were no reports of tornadoes, but about two minutes after that, a guy pulled up from the National Weather Service, and he had a two-way radio in his truck that was reporting, from talking tornadoes touch down about an eighth of a mile from where we were.  And as soon as he pulled up, a girl said look up and she pointed with two fingers.
     We all looked to the sky, and there were two funnel clouds that touched down about an eighth of a mile up from us and debris was flying.  And we were trying to decide where to go, and about that time, she said look behind us and a third tornado formed behind us, but it hadn't touched down, and about three minutes after that, the sirens started sounding and a guy came over our siren there in South Fort Worth Burleson (ph) area and he said, "tornado warning take cover, all of Tarrant and Johnson County."
     And we were looking dead in the eye of two funnel clouds that had touched down all about an eighth of a mile from us.
     BLITZER:  But, Jonathan -- Jonathan,  you're OK now, right? 
     COOK:  Yes.  We're in a safe place.  The tornadoes have gone now through Arlington, and we're in a safe.  It's just slightly raining here now, but as soon as I got back in my truck after the tornadoes picked up, I could only drive about an eighth of a mile before the police had I-35W down to one lane where it had touched down about an eighth of a mile from us and overturned vehicles on the highway.  It was a bad situation this morning.
     BLITZER:  And Jonathan, I understand that this is not the first time you were caught in a tornado, is it?
     COOK:  It was this time last year that the same situation happened, but it never touched down.  It was very close us to us, and today was far worse than this time last year.  You know, it was once (ph) in one area and two of them touched down at the same time.  We were among many people at the gas station, they're scared for our lives.
     BLITZER:  Well, thank God you're OK and the other folks who were with you are OK, but we're showing our viewers these horrendous pictures of homes simply destroyed by these tornados that shook Dallas and Fort Worth, the entire area, as you point out.  Jonathan Cooke, thanks very much.
     Our own Ed Lavandera is in Lancaster, Texas, just south of Dallas.  What are you seeing there now, Ed?
     ED LAVANDERA, CNN CORRESPONDENT:  We're bringing you this shot from the laptop computer (INAUDIBLE), but we're here with Gwen Debbs (ph), and we're in the town of Lancaster, south of Dallas.  Gwen, this window that you see behind us, (INAUDIBLE) you were in this room.  
     UNIDENTIFIED FEMALE:  I was in this room right her here.  When the tornado came (INAUDIBLE) and I thought we (INAUDIBLE) I looked out the window to see (INAUDIBLE).  
     (NO AUDIO)     BLITZER:  All right.  Well, it looks like we've lost our connection with Ed, but we'll try to get back.  He's, obviously, on the scene where one family's possessions and their home is simply devastated.  We'll check back with Ed once we can reconnect, but look at these pictures and look at these awful, awful pictures of this homes, this residential area destroyed by this tornadoes that shook the Dallas-Ft. Worth area.
     We'll stay on top of this story.  We'll go back there live.  Chad Myers is with us.  Ed Lavandera is on the scene.  Brian Todd is working his sources as well.  Much more on the breaking news right after this.
     (COMMERCIAL BREAK)
     BLITZER:  All right.  Look at these live pictures coming out courtesy of our affiliate, WFAA, in the Dallas-Ft. Worth area. Tornadoes ripping apart residential areas.  You can see these homes destroyed, roofs destroyed.  What a situation unfolding.  We're watching the breaking news unfold.  We're also -- Ed Lavandera on the scene.  You can see that this building over here, you see part of the roof simply collapsed, simply ripped off by these tornadoes.
     The reconstruction, damage control, the search and rescue is only just beginning.  Let's bring back Chad Myers who's watching what's going on.  Chad, I take it there's another tornado system developing right now?
     MYERS:  There's a tornado south of Cattle Mills and it's kind of an unpopulated area, but that's what's happening now.  All of this weather that was here at about one o'clock, here 2:00, and maybe here at three o'clock has now moved well out to the east and out the I-30 corridor and that storm right there, Cattle Mill storm, about ten miles south of there is still rotating, and there's a confirmed tornado on the ground with it, just not hitting any towns.
     But if you're east of Dallas, you are not out of the woods yet, because this entire line of weather is still headed your way.  Now, when storms line up, they typically don't rotate.  They simply make a squall line or wind damage.  When you have a storm that's all by itself, it will begin to rotate.  It won't be fighting other storms that are along the line.
     That storm, that spin, the rotation gets going, and then, all of a sudden, if it's called the super cell, then all of a sudden, you get weather like this.  You get the tornado to fall out of the sky, and today, we had two side by side super cells about 30 miles apart.  One that was going through Tarrant County, one through Dallas County.
     The one that went through Dallas County went right through the area that our Ed Lavandera has driven down to.  The one that went through Tarrant County went from Spinks Airport all the way up into Arlington with significant damage.
     Now, we know from six flags, we know from the football stadium and other places that there's not that much significant damage in Arlington, but just to the south of there, there's literally, they're calling it devastation in some spots with gas leaks in homes where parts of the homes are completely gone.
     We have not been able to fly to that part of the weather cell, because we have not been able to get there because weather has been in the way.  These helicopters don't want to fly through severe weather. They don't want to fly through a hailstorm, for sure.
     So, now, that we're starting to clear out the weather there in Tarrant County, then we're going to start to be able to see how bad that weather is, how bad that damage is, and public information officers are telling us one after the other it's bad.  It's bad.
     We have everybody on the way, even Arlington now has declared a state of emergency for their town there, especially on the southwestern part of the town where most of that damage occurred.  But this damage you see right here, Wolf, we're talking about a 110, 120- mile-per-hour storm that will take the roof off of building like this.
     Now, some structures aren't as strong as others.  Of course, some structures are made of aluminum, some structures don't have doors. And so, if you get a barn or a little farm building where the doors aren't closed, an 80-mile-per-hour wind can blow in there, and literally, blow it apart from the outside in.
     And so, we are still seeing and we're getting more and more live video in, and we will see it as it comes when we get to Tarrant County we might have our jaws dropping as how bad some of that damage is out there, but obviously, for the people here, this is bad enough, Wolf.
     BLITZER:  Yes.  Awful.  And as you say, in the pictures that we're about to get are even more devastating.  Bad news is only going to begin as we assess what's going on.  Chad, stand by.  We're watching the breaking news situation in the Dallas-Ft. Worth area. More information as it comes in.
     Also, here in the SITUATION ROOM, we'll have the latest on a chilling online post, look at this, that has the FBI and the NYPD on alert right now.
     (COMMERCIAL BREAK)
     BLITZER:  We're just getting this new video coming in.  Look at this tornado.  Look at the funnel as it's coming in and hitting these areas.  You see these tractor trailers?  Some of these trailers simply lifted out of the skies and flown several hundred feet as a result of these tornadoes, but these pictures just coming in to us.
     And we're going to have more of these pictures, more of the news, the breaking news coming in, the devastation out of the Dallas-Ft. Worth Area.  And as Chad Myers has been reporting, the worst is yet to be seen.  We're getting new information on some of the areas we don't have pictures, we don't have video of those areas yet, but we're collecting it right now.
     We'll share these video images with you as soon as they come in, but you can see some of the destruction.  A new tornado just hit the ground just a little while ago.  We'll stay on top of this story, but I want to move on to some other news we're watching right now as well.
     It looks almost, almost like a movie preview, except it's a threat targeting New York and the coming attraction, look at this, is al Qaeda.  CNN's Mary Snow is on the streets of New York right now. She's joining us with the latest on a chilling online posting that's capturing the attention of the New York Police Department and the FBI. Mary, what do we know?
     MARY SNOW, CNN CORRESPONDENT:  Well, Wolf, the NYPD says it picked up on this image Monday on a Web site that it monitors on regular basis.  Now, officials say there's no specific threat tied to it, and therefore, it hasn't triggered any increased security, and whether this is anything more than a graphic on a Web site is not clear.
     (BEGIN VIDEOTAPE)
     SNOW (voice-over):  At first glance, it could be mistaken for a movie ad, al Qaeda coming soon again in New York.  The message is on a Web site known to the New York City Police Department who say it's used by terrorists and jihadists.  Officials say they have no evidence that it's tied to any specific threat to New York, but the Web site is being analyzed by the FBI and the NYPD.
     Is this significant at all?
     COMMISSIONER RAY KELLY, NEW YORK CITY POLICE:  Well, this is a major forum.  It's called -- it's been in existence for a while.  We believe it's used for inspiration, but also, to be used for operational messages.  It exists in several different languages, and you know, it's been a concern of ours for a while.
     SNOW:  New York City police commissioner, Ray Kelly, says analysts believe it's connected to an Egyptian national based on the language that's used.  Kelly says he was struck by the level of the sophistication of the graphic and the expensive software used to create it, but whether there's a credible threat, CNN terrorism analyst, Peter Bergen, is skeptical.
PETER BERGEN, CNN NATIONAL SECURITY ANALYST:  This is a real piece of propaganda.  It doesn't mean it's associated with any real plot.  I mean that seems to be not clear at all and my guess is that there's nothing really to this.  You know if it was a real attack about to happen on New York my guess is al Qaeda wouldn't advertise it on their website.  
     SNOW:  This isn't the first time threatening messages have appeared on jihadi.  The federal authorities and the police department say any threat must be taken seriously.  
     UNIDENTIFIED MALE:  And you know it's sort of in your face and we've seen that before, but, you know, it is sort of a direct confrontation, you know trying to get our attention, well believe me, they have our attention.       SNOW:  But the posting didn't seem to faze New Yorkers who have become accustomed to terrorism threats.  
     UNIDENTIFIED MALE:  It's propaganda.  They want people to get uptight.  
     UNIDENTIFIED FEMALE:  It is what it is.  You have to live your life.  You can't be worried.  Go about your everyday business.  
     (END VIDEOTAPE) 
     SNOW:  Now the police commissioner describes the Internet as the new Afghanistan.  That it's used for radicalization and training and that's why he says these sites are so closely monitored -- Wolf.
     BLITZER:  Mary Snow in New York for us.  Thank you.  
     Let's discuss what's going on a little deeper right now, a potential terror threat.  Our national security contributor and former Bush homeland security adviser Fran Townsend is here.  Al Qaeda coming soon again in New York, you were the homeland security adviser to President Bush.  What goes through your mind when you see this posted on a jihadi Web site?
     FRANCES TOWNSEND, CNN NATIONAL SECURITY CONTRIBUTOR:  Well Wolf, look it makes perfect sense.  The commissioner, the police commissioner is quite right.  It makes perfect sense that when you see something we monitor these sites and when you see something like that you've got to run it to see if there are any leads connected to it. You know we've seen this sort of thing before.  I remember the "Inspire" (ph) magazine which was an Internet publication by Majid Kahn (ph), who has now been killed.  He was a colleague of Anwar al Awlaki's in Yemen.  He ran --   
     BLITZER:  Who was also killed.  
     TOWNSEND:  Exactly.  And the "Inspire" (ph) magazine made references at one point to Chicago.  Well, that was run down and there was no immediate threat there either, so I think the FBI and NYPD are right to run it down.  But I also think it's right, we can't presume that this is tied to any anything in the immediate threat and is anything more than propaganda.  
     BLITZER:  But what it does do potentially is inspires what right now is seen as a major threat, the so-called lone wolf out there.  
     TOWNSEND:  That's right and so the most difficult, as you've talked about many times, the most difficult thing to uncover and to preempt before an individual takes action, and so you know the interesting thing, Wolf, right now is we've seen all of these jihadist-type websites that are typically monitored have gone down. It's not clear what the cause of that is.  You know when you look at who's got the capability.  That's the sort of capability you associate with the government actor, but it's not clear and for this to come out now you can see why the law enforcement community wants to pay particular attention to it and understand whether or not it is threat related, but none of the sources I've spoken to believe it is.  
     BLITZER:  So these key al Qaeda-related Internet sites, jihadi websites they have gone dark for what, the last two weeks or so?  
     TOWNSEND:  About -- yes that's right, since the end of March -- 
     BLITZER:  And so it's either someone forced them to go dark or they deliberately on their own decided to stop what they were doing.  
     TOWNSEND:  Yes, there's no indication that they decided because it was sort of a rolling outage, if you will.  One went down.  A couple of days later two more went down --   
     BLITZER:  So this could be cyber warfare from some country or organization taking these jihadi websites down.  
     TOWNSEND:  That's right.  It looks like what we'd call a denial of service attack.  All of a sudden little by little you're creeping along and you're taking more and more of these websites down.  There are a number of countries that have that capability and we know that there are non-state actors who have got the capability to do that, and it will be interested to see.  You know since Majid Kahn (ph) and Anwar al Awlaki (ph) were killed there's been no "Inspire" (ph) magazine and that is very -- makes the law enforcement community in the U.S. very happy, but there's been a concern that someone would try to re-publish or take up that mantle and this may be an effort to stop somebody from doing that.  
     BLITZER:  Fran Townsend, thanks very much.  
     I want to get back to the breaking news right now to the Dallas- Ft. Worth area, a series of tornadoes pummeling major parts of the community.  You are looking at these live pictures coming in courtesy of our affiliate WFAA.  That's earlier.  You see that funnel from that tornado moving towards those trailer trucks.  Lieutenant Governor David Dewhurst (ph) of Texas is joining us on the phone right now. Lieutenant Governor thanks very much.  First of all, do you have any reports of casualties yet, because we see the physical property damage pretty destructive.  
     LIEUTENANT GOV. DAVID DEWHURST, (R) TEXAS (via telephone):  Wolf, no.  The pictures that you're seeing and that I'm seeing are just -- just horrific, but we've got reports of a number of injuries, but no reports of fatalities at the present time.  Our local news --   
     BLITZER:  Thank God for that.  
     DEWHURST:  Absolutely.  Absolutely, but local news has reported that five tornadoes have gone through the -- through the Dallas area. We've got, of course, the whole storm system is in Dallas and Fort Worth and it's affecting Dallas County, Tarrant County, Johnson County, and Ellis County.  But most of the damage to date has been done in southwest Dallas County including a lot of hail damage.  We've got an unconfirmed report that a nursing home has been damaged.  We don't know if there are any injuries.  And we've got a lot of flooding,  but the most important thing, and I know you've been pressing it -- you've been stressing this in the past is with such severe weather and such power in the tornadoes that, ladies and gentlemen, if you're, if the National Weather Service or local officials urge you to take shelter, please go down on your ground floor inside a hallway, don't have any exposure to glass and to the windows and please, please be safe.  There's plenty of time to go outside and take a look at damage.  Right now is not the time to do it --   
     BLITZER:  Even if you go outside now, Governor, as you well know with the power lines down, a lot of glass -- 
     DEWHURST:  Right.
     BLITZER:  -- a lot of nails out there, it's pretty dangerous even if you think the tornadoes and the severe weather have pas</t>
        </is>
      </c>
      <c r="X248" t="inlineStr">
        <is>
          <t>http://web.archive.org/web/20240929192842/https://transcripts.cnn.com/show/sitroom/date/2012-04-03/segment/02</t>
        </is>
      </c>
      <c r="Y248" t="inlineStr">
        <is>
          <t>found</t>
        </is>
      </c>
      <c r="Z248" t="n">
        <v>9194</v>
      </c>
      <c r="AA248" t="inlineStr">
        <is>
          <t>transcripts.cnn.com</t>
        </is>
      </c>
      <c r="AD248" t="inlineStr">
        <is>
          <t>Unidentified</t>
        </is>
      </c>
    </row>
    <row r="249" ht="34.5" customHeight="1">
      <c r="A249" s="2" t="n">
        <v>94</v>
      </c>
      <c r="B249" s="2" t="n">
        <v>5</v>
      </c>
      <c r="C249" s="2" t="inlineStr">
        <is>
          <t>Texas Tornadoes (April 2012)</t>
        </is>
      </c>
      <c r="D249" s="2" t="inlineStr">
        <is>
          <t>Severe Storm</t>
        </is>
      </c>
      <c r="E249" s="2" t="n">
        <v>20120402</v>
      </c>
      <c r="F249" s="2" t="n">
        <v>20120403</v>
      </c>
      <c r="G249" s="2" t="n">
        <v>1390.9</v>
      </c>
      <c r="H249" s="2" t="n">
        <v>1015.3</v>
      </c>
      <c r="I249" s="2" t="n">
        <v>0</v>
      </c>
      <c r="J249" s="2" t="inlineStr">
        <is>
          <t>TX</t>
        </is>
      </c>
      <c r="K249" s="2" t="inlineStr">
        <is>
          <t>13,14,15,National</t>
        </is>
      </c>
      <c r="L249" s="2" t="inlineStr">
        <is>
          <t>https://transcripts.cnn.com/show/cnr/date/2012-04-03/segment/07</t>
        </is>
      </c>
      <c r="M249" s="5" t="inlineStr">
        <is>
          <t>Glimpse at Tornado Aftermath; All Planes Grounded at Dallas-Fort ...</t>
        </is>
      </c>
      <c r="N249" s="5" t="inlineStr">
        <is>
          <t>Apr 3, 2012 ... ... States and around the ... BALDWIN: We are just now seeing some of the damage from these Texas tornadoes playing out in Dallas County, Ft.</t>
        </is>
      </c>
      <c r="O249" s="2" t="inlineStr">
        <is>
          <t>Relevant</t>
        </is>
      </c>
      <c r="P249" s="2" t="n">
        <v>0</v>
      </c>
      <c r="Q249" t="inlineStr">
        <is>
          <t>C</t>
        </is>
      </c>
      <c r="S249" t="b">
        <v>0</v>
      </c>
      <c r="T249" t="inlineStr">
        <is>
          <t>This CNN transcript is live breaking news coverage of the April 3, 2012 Texas tornadoes in the Dallas-Fort Worth area, directly matching the event metadata. The article covers only immediate impacts, damage, emergency response, and safety guidance — with no discussion of climate change or any causal attribution.</t>
        </is>
      </c>
      <c r="U249" s="2">
        <f>IF(SUMPRODUCT(--ISNUMBER(SEARCH('National Domains'!$A$2:$A$48,L249)))&gt;0,"Yes","No")</f>
        <v/>
      </c>
      <c r="V249" s="2">
        <f>IF(COUNTIFS(Calibration!$A:$A,A249,Calibration!$B:$B,B249)&gt;0,"Yes","No")</f>
        <v/>
      </c>
      <c r="W249" s="4" t="inlineStr">
        <is>
          <t xml:space="preserve">Return to Transcripts main page
CNN Newsroom
Tornadoes Hit Texas; Glimpse at Tornado Aftermath; All Planes Grounded at Dallas-Fort Worth
Aired April 03, 2012 - 15:00   ET
THIS IS A RUSH TRANSCRIPT. THIS COPY MAY NOT BE IN ITS FINAL FORM AND MAY BE UPDATED.
     BROOKE BALDWIN, CNN ANCHOR:  Here we go, back to our breaking news.  
     Folks, you're looking now officially at live pictures, aerial pictures with our affiliate WFAA.  These are the first images we have. Yes, Angie Massie, my executive producer in my ear, very astute in saying we are going to be careful as we're sitting on these live pictures.  There could be people, there could be bodies inside of some of these structures that have been whipped around here as a result of the tornadoes.  So we're going to be careful in what we choose to show you and what we choose not to show you.  
     But you can see.  Guys, just tell me in my ear if we know specifically what neighborhood this is.  This is Dallas County, Texas. Multiple homes.  
     Chad Myers standing alongside me, you can see one, two, third house from the left what appears to have possibly been a two-story home.  It almost appears like the second story is gone.  
     (CROSSTALK) 
     MYERS:  Yes.  
     And this is kind of the skipping nature of what kind of tornado we have had.  Now the skipping is back, skipping down again, new confirmed reports the tornado is back down on the ground in parts of Mesquite, especially western Mesquite, Texas.  As it moves to the north and northeast, the helicopter here not going to follow that storm.  
     It has found this much damage here, but Mesquite, Texas, especially the western parts of Mesquite, you need to be taking cover right now.  
     BALDWIN:  Oh, the dog.  This is why they tell people to go to the center of the house.  
     MYERS:  The windows are broken.  You would be cut if you were there.  Do not ever open the windows in a tornado.  This was a long- ago myth.
     If you get near the window, you're putting yourself in more danger of getting cut than you do by helping your house by opening up the windows and what they thought was relieving the pressure.  That simply doesn't work.  
      BALDWIN:  It's interesting when you look at these and see the damage to the homes on the left, as you point, this skipping nature of tornadoes, the homes no the right seem to be for the most part untouched.  Then all in between there, the threes on top of one another, sort of inward, I presume just because of the wind, the trajectory.  
     MYERS:  Yes, that's why when we say we cannot confirm this is a tornado until the Weather Service goes out to look, they want to see whether everything was going -- all the wind was going in the same direction or a different direction.  
     When you see every tree going in a different shape and form all going in the middle of almost like a pyramid coming together, that's when you know there was circulation sucking in.  This was certainly a confirmed tornado on the ground without even waiting for the National Weather Service to go out to actually confirm in. 
     That's what they look for.  They look for trees going in different directions.  They look for circulation.  They look for this one house hit.  The next house, there's not even a shingle missing over that house over the words breaking news and there's a complete half a floor missing on the house just off to the right.  
     BALDWIN:  As we look at these pictures here, they look to be pretty sizable homes.  
     I noticed I saw fire on scene, fire truck.  You see the flashing lights, police on the scene, they're all responding here as expediently as they possibly can to all these people.  You see someone's SUV half in a tree there.  
     As we're looking at this and again we're trying to hone in on exactly where it was, look at this, half the tree snapped off in the middle of the road.  Fire, perhaps someone in the neighborhood walking along.  Just imagine.  Obviously you're thankful that your life was spared for some of these folks walking around.  But just the -- what that would feel like.  My thoughts and prayers go out to folks in Lancaster, Texas.  
     Thank you, Angie.  This is Lancaster, Texas.  Now we have a location on what it is we're looking at.  And that almost looks to -- almost looks like an R.V. on the side.  I see a mattress on the right side.  And it is toppled.
     (CROSSTALK)
     MYERS:  There's a little part right there that would have been the bump out where you can push out part of the R.V. and make it a little bit wider as you go camping.
     And this is what we tell people and why we tell people about why you must get out of a mobile home.  It's attached to the ground.  We understand there are wires.  And those wires do nothing.  A tornado will break, snap those wires in no time.  You need to get out and into a safe structure for the simple reason why you saw that flipped over and those 15,000-pound semis, the back of the semi trailer 100 to 300 feet in the sky live on this air just 20 or 30 minutes ago.
     BALDWIN:  Again, live here on CNN damage in Lancaster, Texas.
     I'm Brooke Baldwin sitting alongside meteorologist Chad Myers welcoming all of our viewers here in the United States and around the world as we are getting our first glimpses of the aftermath of one of two tornadoes that have been on the ground in and around the Dallas/Fort Worth area.
     We saw not too long ago just the power of these storms, the power of the winds and the tornado just whipping massive tractor trailers through the sky.  And these are now in daylight, now that the ominous gray skies have moved through and you can see what used to be perhaps a two story home absolutely gone.  Fire, you see fire on the scene carrying along chain saws, carrying instruments to perhaps get people out of some of these homes.  
     Obviously, I have covered stories like this.  So have you. People can be trapped so they want to make sure everyone is accounted for, safe.  And so they're responding, Lancaster, Texas.  
     You mentioned there's a tornado now on the ground in...
     (CROSSTALK)
     MYERS:  Euless, in Euless, Texas, and also in Mesquite.  
     We believe that we have two tornadoes on the ground.  Mesquite has been confirmed.  The Euless storm was the storm that was moving up the I-35W through Arlington, Texas.  We all know Arlington.  That's where the Texas Rangers play.  There are obviously amusement parks in Arlington and so on and son.  That storm was on the ground a long time and it was a bigger storm than this one that you're seeing now.  
     There are more storms to the south that may actually approach the cities, both cities, the Metroplex, in the next hour or so.  
     BALDWIN:  I'm just reading this banner right along with you. Tornado approaching DFW?  
     MYERS:  That absolutely could be because that's the storm that would be moving through Euless.  As DFW is between the I-35E and W as it comes together on the north side of DFW, on the north side of Dallas/Fort Worth Metroplex, 35E and W come back together to make one interstate again on the way up to Oklahoma City.  
     Something else.  More people get hurt going outside after a tornado because every board you see there has a nail sticking out. Every power line that you think is dead may be alive.  Everything you think was OK before the storm is now not OK.  
     Things are broken, nails are everywhere.  People get -- there's more tetanus after a storm like this.  There are things in the air. There are power lines that are still -- you need to be so very careful.  Then tonight, people are going to get their generators out, thinking they're doing themselves good.  And all the generator will do for you other than make electricity is make carbon monoxide.  
     BALDWIN:  Look at these people just rushing probably towards this police officer it looks like.  
     (CROSSTALK)
     BALDWIN:  Just to be clear, this is not live.  We're being very, very careful as to what we're showing you live on air.  But you can see they're rushing toward this R.V.   Possibly, as we mentioned earlier, they're hearing screams.  We don't know.  We don't know.  But that's one issue with storms like this is people trapped.   
     MYERS:  The officer there talking on his walkie-talkie there, the microphone on his shoulder, pushing the button and informing other officers to come by.  
     This area is obviously cordoned off.  That's why the people were running in.  They were stopped on the way into this neighborhood.  And they obviously had a good story, they had their I.D.s with them and they were able to come in and say, hey, there's somebody with us, there was somebody back there at that house, we need to go look at them and that's what these people are doing now.  
     BALDWIN:  We're going to go back to these pictures in just a moment.
     But if you're just joining us, I just want to give you a bigger picture as far as -- how long have we been talking tornadoes, about 45 minutes, 45 minutes here?  
     MYERS:  At least.  
     BALDWIN:  So this is the beginning.  This was the beginning I should say, just about 45 to an hour ago in Dallas County.  And this was the tornado on the ground.  You can see the funnel.  As it was moving, we were watching this, you and I, moving left of the screen. This is right in front of -- this was 35E?
     MYERS:  This is the Lancaster storm and this is the tornado that just caused the damage that we just looked at.  
     BALDWIN:  This was the beginning.  This was the tornado presumably 125, 120 miles per hour, at least, on the ground for how long, do we know?
     MYERS:  I would say this was on the ground for maybe 30 to 45 minutes.  It is the same tornado that went and hit the trucking unit, the outfit where the trucks were thrown in the sky.  
     That's how long -- we were talking about this for a long time. Then this shot went away.  We were talking about another shot and then all of a sudden the next shot came in and trucks, literally the back side of a semi, the trailer being thrown into the sky at least 200 feet.       BALDWIN:  And we're talking Dallas/Fort Worth.  These are cosmopolitan.  This is urban Texas.  
     Granted, some of these pictures do show fields, land.  A little bit more.  You can see the snapping, the bright lights.  These are the pictures as you watch the tornado moving through, whipping through this tractor trailer parking lot.  
     And it's just you and I were practically speechless watching this.  You see them tossed through the air, then landing back on the ground.  We were talking to Dallas County public information officer and they are obviously very aware of what will happen at this specific facility.  We saw pictures in the daylight.  
     MYERS:  Look at that one go up in the air.  
     BALDWIN:  Up in the air.  
     (CROSSTALK) 
     BALDWIN:  This minutes after we saw them tossed about.  We see the damage on the ground.  In fact, as they pull out with some of these aerial pictures, you see how far some of these tractor trailers were tossed, hundreds of feet away.  
     MYERS:  No question.  
     I have heard -- I worked in Oklahoma for a long time.  There was a school bus, no children in it, not a driver.  it was picked up and thrown one mile.  A school bus in a school bus parking lot, they never found it for days.  And it was thrown one solid mile away.  That was about an EF-4 tornado, about 200 miles an hour tornado.  This didn't get thrown quite as far, but obviously the suction power, the wind power, and just the sheer devastation that can happen when you get wind speeds like this.  
     BALDWIN:  Chad, thank you.  
     I want you to let you know as we continue following the breaking news, the storms through the Dallas County area, Fort Worth, I want to let you know as we were talking about that tornado and the trajectory, we have now learned that Dallas-Fort Worth, DFW, the airport has now grounded all flights.  Grounded all flights.  
     So heads up if you're headed to or perhaps at the airport.  And also, we do have Red Cross on the phone as we continue to look at these new pictures of damage, emergency personnel, firefighters here on the scene.  We're going to talk Red Cross after this quick break. Don't move.
     (COMMERCIAL BREAK) 
     BALDWIN:  Welcome back to CNN, Brooke Baldwin here at the CNN world headquarters.  Working with Chad Myers, meteorologist, as we're covering this live as we go.     There's at least one tornado on the ground at this moment in time in Texas in the Dallas-Fort Worth area.  Here's what we know so far as we have been watching the tornadoes emerge and the damage afterwards which we will show you in just a moment.  
     But I can tell you DFW, Dallas/Fort Worth Airport, this was from a moment ago, this is a twister on the ground there.  DFW has grounded all the flights, also heavy rail transportation, trains.  That is shut down as well as people right now are in prevention and also response mode.  
     You look at these pictures.  At one point, there were two tornadoes on the ground and you see the bright flashes of light.  This is some sort of tractor trailer complex.  These tractor trailers were parked.  You can see one after the other after the other being tossed about.  
     Here's one in the middle of your screen.  You see this, a darker color tractor trailer, two of them in the air.  This was about 30 minutes ago.  We watched it live on CNN.  Once we saw that, we showed you some live pictures of the aftermath.  Broad daylight, you see these tractor trailers, we're working on getting information for you as far as where specifically this was.  
     We heard this was just about southeast of the Dallas Metroplex area.  I talked to a public information officer a moment ago.  But just imagine, these things are thousands of pounds, thousands.  Just tossed about.  Looks to me like this one hopped the highway and landed on the ground in some cases like in this the middle of the highway.  
     As we continue to cover this breaking story, and again, folks, heed the warnings, the sirens.  Do not try to outrun a tornado. That's what one of my last guest, a public information officer with Dallas County, so perfectly stated, don't outrun it.  Duck for cover.  
     Get away from the windows, get in the middle of your home.  
     I do have Anita Foster on the line.  She's a public information officer with American Red Cross in the Dallas area.  
     Anita, I know you have your work cut out for you today.  We're thinking about all of you right now as we look at these pictures and the aftermath and roofs just absolutely wiped away off of some of these homes.  Tell me what you know as far as injuries and potentially as far as fatalities.  
     ANITA FOSTER, AMERICAN RED CROSS:  Well, we right now are actually in shelter ourselves, across much of the Dallas-Fort Worth area.  
     Some of our teams that are on the southern end of the Metroplex have been able to start making a plan on how we are going to respond. But I think for us at the Red Cross, right now, we are in the path of the storms and are seeking shelter.  As you said, there's no question, there's a big job ahead.  In fact, we very much believe we're at the beginning of the storm system and not the end.       We're going to get some rain, and there will be more potential storm systems rolling up on top of the area.  And many people are going to need help.  We are actually in our shelter.  We are formulating a response plan so that as soon as it's safe and we can open the door, we can get out into our neighborhoods with our friends, with our families that live here in our communities and be able to assist them with safe places to stay and food to eat and the things that they might need as a result of these storms.  
     BALDWIN:  So, Anita, you with the American Red Cross are in shelter.  You are sheltering in place.  I have just been told here in my ear that Southwest Airlines over at Love Field, they're now sheltering in place.  Can you give a little bit better guidance as far as who needs to shelter in place, what exactly they need to be doing?  
     FOSTER:  Yes, absolutely.  
     Across the area, all day today, we have been tweeting to people, Facebooking, encouraging people if you're in the path of this storm, if your sirens are going off, it's not anything other than a serious warning to you that a storm system is upon you.  
     Now, in Texas, a lot of people don't know this, because we don't have basements.  So it's imperative as Texans that make the best plan possible.  That's the most interior part of your business or your home, that you put as many walls in between you and the outside as you possibly can.  That's our safest bet to be able to survive these types of deadly storms.  
     BALDWIN:  No basements, no basements in the Dallas area.  So get in the middle of your home.  
     We're also learning that DFW, there was a ground stop at DFW Airport.  Gosh, bottom line, Anita, I just want to wish you and the folks who are with you well, as I know you are sheltering and you have a big job ahead of you.  And the advice is to just get in the middle of the home and hopefully stay safe and ride out this storm.  Anita foster, I appreciate you very much for calling in.  
     (WEATHER UPDATE)
     BALDWIN:  Chad, just bring me up to speed.  Where exactly are we as we look at more pictures of the damage and the emergency personnel responding here as we have some daylight?  Where is the tornado?
     MYERS:  We still have tornado warnings for Dallas, for Tarrant County for a storm that has produced a tornado in the past and may still be making a tornado on the ground, up near, I would say near Farmers Branch and eventually towards Highland Village.  This is the area north of Fort Worth that was the storm that moved through Arlington with damage, has moved just to the east of Euless, Texas, with the damage there and now a little farther to the north.
     Some of these storms now are producing three-inch hailstones.  So if you're outside, if your pets are outside, they're in danger just from hailstones falling down, let alone obviously the tornadic potential.
     What are we seeing here now?  
     (CROSSTALK)
     BALDWIN:  These are live pictures, I'm being told.  The rain is coming down.  Guys, do we know specifically where this is?  I'm assuming we don't know.  We will figure it out.  
     (CROSSTALK)
     MYERS:  Now, this isn't over by any means.  
     (CROSSTALK)
     BALDWIN:  Ed Lavandera, he's the online.
     Ed, tell me where you are.  I understand there were sirens where you were or back where your home is?  
     ED LAVANDERA, CNN CORRESPONDENT:  Right.  
     We're on the eastern side of Dallas now.  It's interesting.  I think Chad can speak well to this having the radar there in front of him.  But it's just amazing just how many different little isolated cells of severe storms we're seeing all across the Dallas-Fort Worth area.  As one comes through, it seems like there's another one right behind it firing up.  You kind of really have to stay vigilant and figure out where the storms and where these specific isolated real severe breakouts and possible tornadoes are going to be.  
     There was one on the eastern edge of Dallas in a town called Mesquite and north there into a town called Garland that is an area where people are highly focused on right now, also the area you have been talking about in and that storm around the Dallas/Fort Worth Airport, which is moving to the north-northeast from what I can gather.
     It's another severe situation with potential tornadoes breaking out of that as well.  And also I have seen on some of the local stations here in the Dallas-Fort Worth area that are storms firing up against to the south where the storms originally originated from. Just because one storm passes through your area doesn't mean another one isn't firing up right behind it.  
     I think, Chad, that's what we will be looking at here over the next couple of hours, for sure.  
     MYERS:  That's correct.  Ed, you know what?  Have you heard anything -- I know your information as you're driving is so limited. But the storm you were talking about in the Arlington area that obviously was on the ground and doing so much damage south of Arlington, did it stay on the ground through Arlington or did it lift, do you know?  
     LAVANDERA:  That is such a highly populated area, that if it had stayed on the ground, we would have already seen -- that is smack dab in the middle between Dallas and Fort Worth.  
     If there had been a tornado that stayed on the ground from south Arlington up through where the Dallas Cowboys' stadium is and the Texas Rangers play in, Six Flags amusement park, we would have seen just absolutely stunning devastation by this point.  
     So my understanding is, is that is that same cell that's up by the airport now, so I can't imagine it stayed on the ground terribly long, which is an absolute gift at this point, considering just how populated that area is.  
     MYERS:  Yes, it was on the ground in Kennedale.  And it was a large and dangerous tornado reported by the National Weather Service at that time.  The next stop would have been Arlington.  If it lifted, that literally really would have saved dozens if not hundreds of lives.  
     BALDWIN:  Eddie Lavandera, do me a favor.  Stay on the phone. Stay on the phone.  I'm going to ask you to stand by.  Chad Myers, stand by as well.  
     Again, ground stop, DFW, heavy rail transportation shut down right now as we're watching and we're talking severe tornado warnings in the Dallas-Fort Worth areas of Texas.  Again, I want to encourage all of you if you're in a safe location, grab your cell phone.  If you already see the damage where you are, send us a picture, a video, iReport.com.  
     We will be right back. 
     (COMMERCIAL BREAK) 
     BALDWIN:  Welcome back to CNN.
     What a past 60 minutes it has been.  You're looking at live pictures on the left side of your screen here, traffic.  This is the Dallas/Fort Worth area of Texas.  Radar on the right side.  
     I'm Brooke Baldwin.  Chad Myers working right along with me, as we have been talking tornadoes the last hour here.
     We have seen at one point in time one, two different tornadoes on the ground.  And we have witnessed live the damage, the tractor trailers just spinning up in the air.  You see the twister here.  This was from just about 45 -- 45 minutes ago, these gray, ominous skies.  
     And now we're beginning to see the first bit in the daylight here of the damage.  And as we take a look at that, and we look at some of the video from a little while ago.
as you can see the twister on the ground thanks to our amazing affiliates in the Dallas area.
     Let me just let you know, and, again, here the tractor trailer is.  Watch as after another is just picked up and the power lines are bursting all along the while as they are picked up and swirled around. These are 10,000, 12,000 pounds, some of them tossed around the interstate.  And this is happening now in terms of these different storms, people right now sheltering in place, so it's tough for us to get an estimate as far as damage, as far as injuries go.  
But here's what I can tell you, the DFW airport, Dallas Fort Worth, it is a total ground stop.  They've grounded all flights now because of this weather they're experiencing.  And also in terms of heavy rail, train, transportation, that is now shut down.  
     And you see these pictures and you see the man walking through. We've seen a number of people pulling out their cell phones, getting video of this.  Just look at this.  Some of these tractor trailers on their sides, thick, thick aluminum just obliterated.  And as we look at these pictures, we have some ground-level pictures now.  These are the first images we're getting.  We saw the aerial pictures of some of those two-story homes, some of them now one-story homes in the Lancaster, Texas, area.  Again, here are some of the aerial pictures.  
     Let's throw the ground pictures up, guys.  Let's just look at these together at the first time.  Do we have ground level pictures? OK, stand by for that, here we go.  Ground level pictures, trees just snapped, a lot of trees.  I'm sure a lot of power is out here.  We've been talking to American Red Cross.  In fact, a woman I spoke with said she's in shelter.  They are currently sheltering in place, the Red Cross.  And they have by the looks of these picture, they have their work cut out for them later as they're going to be getting out a I long with fire, EMT, police in Dallas county, Ft. Worth, Arlington, Lancaster, the list goes on as far as the cities we've been talking about that have sustained some sort of damage because of these tornadoes.  
     And again, Chad, let me bring you in as we're looking.  That's the radar from one of the local affiliates.  So no tornadoes on the ground as of now.  
     MYERS:  I don't believe so.  I've looked at the operators and there's still maybe sirens going, but if there's a tornado on the ground, it's very small, and I don't believe  it's a devastating tornado on the ground.  But if there's a warning for your country you still need to take precautions because these storms have been going up and down all day.  They have been cycling.  Just because I don't think there's one on the ground right now doesn't mean in three minutes it won't be back on the ground, especially the one north of Euless and the one close to DFW. 
 I believe DFW is in more danger of getting hail than anything else. Euless, Texas just reported at 360 and Harwood baseball-sized hail, baseballs falling out of the sky.  And so that's how severe this storm -- these storms are 46,000 to 50,000 feet tall.  They're moving 35 miles an hour and they are rotating.  
     BALDWIN:  I want to bring in David Magana, a spokesperson for DFW.  I understand you have a total ground stop.  Is that correct?  No one coming in, no one coming out.  
     DAVID MAGANA, SR. MGR. PUBLIC AFFAIRS, DFW AIRPORT (via telephone):  I'm not aware this is a total ground stop.  Nominally, that's what would be happening.  Yes, Brooke, the FAA puts out a ground stop and that stops traffic in other cities from coming to our airport so that they don't get caught up in the storms.  And so that's when you hear the term ground stop.  But when there's lightning in the area the way we've had we're going to stop activities and pull in ramp workers and such.  So yes, for all intents and purposes, we do have a lot of flights that are being delayed or diverted out of DFW.  
     BALDWIN:  David, just for our viewers, those are live pictures out of the evident will hand side of the screen.  On the right side, we're looking at radar.  And let me ask you this, I presume you're in the airport now, is that correct?  
     MAGANA:  I'm on the airport grounds.  
     BALDWIN:  What are the skies like?  
     MAGANA:  It got very dark as the heaviest part of the storm cell came overhead.  And we did see some pea sized hail.  But the skies have lightened a bit now and the heavier part of the cell has gone overhead and passed on.  So we're starting to get a bit of a clearing. The rain has stopped.  So we would anticipate there will be a resumption of flight activity here in the next few minutes, even hour. So, again, it's a wait-and-see.  
     BALDWIN:  David, I have been through DFW, that is big, that is a busy, busy airport.  I was hoping that you wouldn't have to do this, but kind of plan is in place, I think of a lot of glass, a lot of windows.  If this thing were to somehow head towards DFW, what plan do you have in place?  
     MAGANA:  Well, the plan we have in place, Brooke, for DFW airport include what we've been doing this afternoon, sheltering passengers, pulling them away from the glass that is typical of any airport waiting area where you can see the see the aircraft.  We're pulling people away from this and into shelters.  We use all of the available places we have including stairwells and stores and security checkpoints if we need to and restrooms and those types of things.  So we're not shy about moving people around.  So we've been taking care of our passengers this way.  
     In addition, you know, we do have a concessions plan where we keep our concessioners open on a day like today because we know that flights are going to be arriving late and well into the night and well into the wee hours in the morning because of a storm like this.  So we have plans in place.  We also have resources that we can provide to the airlines to assist them with deplaning passengers if that's necessary.  And we do coordinate with all our local emergency management agencies so just in case we need them or in case we need us.  
     BALDWIN:  So just so I'm clear, in case you have multiple plans, at the moment, are people -- do you have them in shelters?  Do you have them in bathrooms in stairwells?  
     MAGANA:  Yes.  At the moment, we do have passengers that are being sheltered.  And we expect that that will be lifted shortly if it's not already being lifted.  
     BALDWIN:  OK.  And then just -- what's the heads-up for people who are listening, who are either headed to Dallas-Ft. Worth area later today or headed out, what's the advice for them?  
     MAGANA:  Well, the advice for people locally initially is keep yourself safe.  Watch out for your personal safety.  If you're trying to come to the airport, let's put that behind your own personal safety.  We're not advising people to come to the airport if there's not a safe path there.  
       Second of all, we do have great flight information on DFWairport.com so you can check your flight.  And check and see if there's any way to -- also we have our own twitter and Facebook pages that people can keep up with updates.  So there's a lot of information that you can get without actually putting yourself in harm's way.  
     BALDWIN:  OK, thank you.  
     MYERS:  David?  
     BALDWIN:  Go ahead, Chad.  
     MYERS:  David, I just noticed you only have 22 planes inbound to DFW.  Have planes now been diverted to other airports?  
     MAGANA:  The way that works is that the FAA probably about 30 or 40 minutes ago did call a ground stop.  So any flight that would have been headed for DFW was just held on the ground.  Rather than have them take off and circle and put passenger lives in danger, just hold them on the ground.  And so that's a very typical and a recent change in FAA procedures over the last three or four years that they' done. So that's what you're seeing there.  And that's the result of it, that you've got a lot less traffic come into DFW than you would under normal circumstances on a sunny day.  
     BALDWIN:  OK, David Magana, thank you again.  For folks headed in or out of DFW, he mentioned DFWairport.com.  We appreciate it.  
     And just to call the attention to something we saw a moment ago, if you're not just listening to us but watching us, as we've been dipping in and out of Dallas Ft. Worth coverage.  Did you see that hail?  
     MYERS:  I did.  It was hitting the pickup truck.  
     BALDWIN:  You were saying there was hail --  
     MYERS:  There's much bigger hail.  Even Euless just picked up some baseball-sized hail.  That videotape was pretty amazing.  It was a red pickup truck and it was splashing into the back of the pickup truck.  Anything smaller than about a nickel will not dent your car --
    </t>
        </is>
      </c>
      <c r="X249" t="inlineStr">
        <is>
          <t>http://web.archive.org/web/20240929210006/https://transcripts.cnn.com/show/cnr/date/2012-04-03/segment/07</t>
        </is>
      </c>
      <c r="Y249" t="inlineStr">
        <is>
          <t>found</t>
        </is>
      </c>
      <c r="Z249" t="n">
        <v>8259</v>
      </c>
      <c r="AA249" t="inlineStr">
        <is>
          <t>transcripts.cnn.com</t>
        </is>
      </c>
      <c r="AD249" t="inlineStr">
        <is>
          <t>Unidentified</t>
        </is>
      </c>
    </row>
    <row r="250" ht="34.5" customHeight="1">
      <c r="A250" s="2" t="n">
        <v>94</v>
      </c>
      <c r="B250" s="2" t="n">
        <v>6</v>
      </c>
      <c r="C250" s="2" t="inlineStr">
        <is>
          <t>Texas Tornadoes (April 2012)</t>
        </is>
      </c>
      <c r="D250" s="2" t="inlineStr">
        <is>
          <t>Severe Storm</t>
        </is>
      </c>
      <c r="E250" s="2" t="n">
        <v>20120402</v>
      </c>
      <c r="F250" s="2" t="n">
        <v>20120403</v>
      </c>
      <c r="G250" s="2" t="n">
        <v>1390.9</v>
      </c>
      <c r="H250" s="2" t="n">
        <v>1015.3</v>
      </c>
      <c r="I250" s="2" t="n">
        <v>0</v>
      </c>
      <c r="J250" s="2" t="inlineStr">
        <is>
          <t>TX</t>
        </is>
      </c>
      <c r="K250" s="2" t="inlineStr">
        <is>
          <t>13,14,15,National</t>
        </is>
      </c>
      <c r="L250" s="2" t="inlineStr">
        <is>
          <t>https://www.deseret.com/2012/4/4/20404977/texas-residents-sift-through-tornado-rubble/</t>
        </is>
      </c>
      <c r="M250" s="5" t="inlineStr">
        <is>
          <t>Texas residents sift through tornado rubble - Deseret News</t>
        </is>
      </c>
      <c r="N250" s="5" t="inlineStr">
        <is>
          <t>Apr 4, 2012 ... ... tornado damaged home Wednesday, April 4, 2012, in Forney, Texas. The ... United States prepares to celebrate 250 years. YouTube-born ...</t>
        </is>
      </c>
      <c r="O250" s="2" t="inlineStr">
        <is>
          <t>Relevant</t>
        </is>
      </c>
      <c r="P250" s="2" t="n">
        <v>0</v>
      </c>
      <c r="Q250" t="inlineStr">
        <is>
          <t>C</t>
        </is>
      </c>
      <c r="S250" t="b">
        <v>0</v>
      </c>
      <c r="T250" t="inlineStr">
        <is>
          <t>The article directly covers the April 2012 Texas tornadoes in Forney, Lancaster, and Arlington — matching the event metadata exactly. There is no mention of climate change, global warming, or any causal framing beyond describing the meteorological event and its immediate impacts.</t>
        </is>
      </c>
      <c r="U250" s="2">
        <f>IF(SUMPRODUCT(--ISNUMBER(SEARCH('National Domains'!$A$2:$A$48,L250)))&gt;0,"Yes","No")</f>
        <v/>
      </c>
      <c r="V250" s="2">
        <f>IF(COUNTIFS(Calibration!$A:$A,A250,Calibration!$B:$B,B250)&gt;0,"Yes","No")</f>
        <v/>
      </c>
      <c r="W250" s="4" t="inlineStr">
        <is>
          <t>FORNEY, Texas — As a twister bore down on her neighborhood, Sherry Enochs grabbed the three young children in her home and hid in her bathtub. The winds swirled and snatched away two of the children. Her home collapsed around her.
Miraculously, no one was seriously hurt.
Enochs, 53, stood Wednesday amid the wreckage of what was once her home in the North Texas city of Forney, among the hardest hit by a series of tornadoes that barreled through one of the nation's largest metropolitan areas a day earlier. No one was reported dead, and of the more than 20 injured, only a handful were seriously hurt.
"If you really think about it, the fact that everybody who woke up in Forney yesterday is alive today in Forney, that's a real blessing," Mayor Darren Rozell said.
The National Weather Service is investigating the damage caused by the tornadoes, which appeared to flatten some homes and graze others next door. The twisters jumped from place to place, passing many heavily populated areas overhead and perhaps limiting what could have been a more damaging, deadly storm. Most of Dallas was spared the full wrath of the storms.
While tornadoes can strike major cities, having two major systems strike a single metropolitan area is highly unusual, meteorologist Jesse Moore said. The Texas twisters would have done more damage had they stayed on the ground for more of the storms' path. But weather experts and officials credited the quick response to tornado warnings for preventing deaths or more injuries.
Seven people were injured in Forney, none seriously. An additional 10 people were hurt in Lancaster, south of Dallas, and three people in Arlington, west of Dallas.
National Weather Service crews in Forney, east of Dallas, spotted storm damage that suggested the twister there was an EF3, with wind speeds as high as 165 mph. Other tornadoes in Arlington and Lancaster appear to have been EF2 tornadoes, with wind speeds up to 135 mph.</t>
        </is>
      </c>
      <c r="X250" t="inlineStr">
        <is>
          <t>http://web.archive.org/web/20211018115041/https://www.deseret.com/2012/4/4/20404977/texas-residents-sift-through-tornado-rubble</t>
        </is>
      </c>
      <c r="Y250" t="inlineStr">
        <is>
          <t>found</t>
        </is>
      </c>
      <c r="Z250" t="n">
        <v>329</v>
      </c>
      <c r="AA250" t="inlineStr">
        <is>
          <t>deseret.com</t>
        </is>
      </c>
      <c r="AB250" t="n">
        <v>2.11</v>
      </c>
      <c r="AC250" t="n">
        <v>0</v>
      </c>
      <c r="AD250" t="inlineStr">
        <is>
          <t>Right-leaning</t>
        </is>
      </c>
    </row>
    <row r="251" ht="34.5" customHeight="1">
      <c r="A251" s="2" t="n">
        <v>94</v>
      </c>
      <c r="B251" s="2" t="n">
        <v>7</v>
      </c>
      <c r="C251" s="2" t="inlineStr">
        <is>
          <t>Texas Tornadoes (April 2012)</t>
        </is>
      </c>
      <c r="D251" s="2" t="inlineStr">
        <is>
          <t>Severe Storm</t>
        </is>
      </c>
      <c r="E251" s="2" t="n">
        <v>20120402</v>
      </c>
      <c r="F251" s="2" t="n">
        <v>20120403</v>
      </c>
      <c r="G251" s="2" t="n">
        <v>1390.9</v>
      </c>
      <c r="H251" s="2" t="n">
        <v>1015.3</v>
      </c>
      <c r="I251" s="2" t="n">
        <v>0</v>
      </c>
      <c r="J251" s="2" t="inlineStr">
        <is>
          <t>TX</t>
        </is>
      </c>
      <c r="K251" s="2" t="inlineStr">
        <is>
          <t>13,14,15,National</t>
        </is>
      </c>
      <c r="L251" s="2" t="inlineStr">
        <is>
          <t>https://stateimpact.npr.org/texas/2012/04/04/eyes-of-the-storm-photos-of-tornado-damage-in-texas/multiple-tornadoes-touch-down-in-dallas-fort-worth-area-9/</t>
        </is>
      </c>
      <c r="M251" s="5" t="inlineStr">
        <is>
          <t>Multiple Tornadoes Touch Down In Dallas-Fort Worth Area</t>
        </is>
      </c>
      <c r="N251" s="5" t="inlineStr">
        <is>
          <t>Apr 4, 2012 ... April Bridges searches through the remains of a house she at when it was destroyed by a tornado on April 3, 2012 in Arlington, Texas.</t>
        </is>
      </c>
      <c r="O251" s="2" t="n"/>
      <c r="P251" s="2" t="n"/>
      <c r="U251" s="2">
        <f>IF(SUMPRODUCT(--ISNUMBER(SEARCH('National Domains'!$A$2:$A$48,L251)))&gt;0,"Yes","No")</f>
        <v/>
      </c>
      <c r="V251" s="2">
        <f>IF(COUNTIFS(Calibration!$A:$A,A251,Calibration!$B:$B,B251)&gt;0,"Yes","No")</f>
        <v/>
      </c>
      <c r="W251" s="4" t="n"/>
      <c r="X251" t="inlineStr">
        <is>
          <t>http://web.archive.org/web/20250425111637/https://stateimpact.npr.org/texas/2012/04/04/eyes-of-the-storm-photos-of-tornado-damage-in-texas/multiple-tornadoes-touch-down-in-dallas-fort-worth-area-9/</t>
        </is>
      </c>
      <c r="Y251" t="inlineStr">
        <is>
          <t>trash_gallery</t>
        </is>
      </c>
      <c r="AA251" t="inlineStr">
        <is>
          <t>stateimpact.npr.org</t>
        </is>
      </c>
      <c r="AD251" t="inlineStr">
        <is>
          <t>Unidentified</t>
        </is>
      </c>
    </row>
    <row r="252" ht="34.5" customHeight="1">
      <c r="A252" s="2" t="n">
        <v>95</v>
      </c>
      <c r="B252" s="2" t="n">
        <v>1</v>
      </c>
      <c r="C252" s="2" t="inlineStr">
        <is>
          <t>Midwest Tornadoes (April 2012)</t>
        </is>
      </c>
      <c r="D252" s="2" t="inlineStr">
        <is>
          <t>Severe Storm</t>
        </is>
      </c>
      <c r="E252" s="2" t="n">
        <v>20120413</v>
      </c>
      <c r="F252" s="2" t="n">
        <v>20120414</v>
      </c>
      <c r="G252" s="2" t="n">
        <v>1539.4</v>
      </c>
      <c r="H252" s="2" t="n">
        <v>1123.6</v>
      </c>
      <c r="I252" s="2" t="n">
        <v>6</v>
      </c>
      <c r="J252" s="2" t="inlineStr">
        <is>
          <t>IA,IL,IN,KS,MI,MN,MO,ND,NE,OH,SD,WI</t>
        </is>
      </c>
      <c r="K252" s="2" t="inlineStr">
        <is>
          <t>10,11,12,13,8,9,National</t>
        </is>
      </c>
      <c r="L252" s="2" t="inlineStr">
        <is>
          <t>https://www.mprnews.org/story/2012/04/15/near-miss-minnesota-narrowly-dodges-severe-weather-bullet</t>
        </is>
      </c>
      <c r="M252" s="5" t="inlineStr">
        <is>
          <t>Near Miss: Minnesota narrowly dodges severe weather bullet</t>
        </is>
      </c>
      <c r="N252" s="5" t="inlineStr">
        <is>
          <t>Apr 15, 2012 ... Saturday's serious tornado outbreak put up some astounding numbers. ... of the Midwest. Officials said the enhanced language was developed ...</t>
        </is>
      </c>
      <c r="O252" s="2" t="inlineStr">
        <is>
          <t>Relevant</t>
        </is>
      </c>
      <c r="P252" s="2" t="n">
        <v>0</v>
      </c>
      <c r="Q252" t="inlineStr">
        <is>
          <t>C</t>
        </is>
      </c>
      <c r="S252" t="b">
        <v>0</v>
      </c>
      <c r="T252" t="inlineStr">
        <is>
          <t>The article directly covers the April 13-14, 2012 tornado outbreak affecting Minnesota and surrounding Midwest/Plains states, discussing impacts, tornado reports, deaths, and the warning system response. There is no discussion of climate change or any causal attribution — the piece focuses entirely on event impacts and the effectiveness of enhanced weather warnings.</t>
        </is>
      </c>
      <c r="U252" s="2">
        <f>IF(SUMPRODUCT(--ISNUMBER(SEARCH('National Domains'!$A$2:$A$48,L252)))&gt;0,"Yes","No")</f>
        <v/>
      </c>
      <c r="V252" s="2">
        <f>IF(COUNTIFS(Calibration!$A:$A,A252,Calibration!$B:$B,B252)&gt;0,"Yes","No")</f>
        <v/>
      </c>
      <c r="W252" s="4" t="inlineStr">
        <is>
          <t>126 (preliminary) tornado reports in the plains Saturday according to NOAA's SPC
5 killed in Woodward, Oklahoma tornado Saturday
10 tornado reports Sunday
3 tornado reports in Minnesota Sunday
No reports of damage or injuries in Minnesota
"High end, life-threatening event" NOAA's alarming wording before Saturday's outbreak
Did "enhanced wording" save lives last weekend?
Lucky Break:
Skies turned ugly and stormy in Minnesota Sunday, but it could have been much worse.
A lucky combination of incomplete clearing (we didn't get warm enough) and April sun power instead of May or June limited storms in Minnesota just enough to keep them mostly just below severe limits in Minnesota.
Still, 3 tornadoes did touch down, and funnel clouds, gusty winds and hail and (welcome) heavy rain pelted the landscape.
"Enhanced Wording" saved lives?
Saturday's serious tornado outbreak put up some astounding numbers.
There are some reports that uber serious hyped up wording may have lead more people to pay attention this weekend, and potentially saved some lives.
There was a lot of damage with storms in Oklahoma and Kansas, but relatively few deaths and injurious considering the number and location of tornadoes.
The story from the New York Times:
"WOODWARD, Okla. -- The tornadoes were unrelenting -- more than 100 in 24 hours over a stretch of the Plains states. They tossed vehicles and ripped through homes. They drove families to their basements and whipped debris across small towns throughout the Midwest. In some areas, baseball-size hail rained from the sky.
(Barbara Cline and her dog, Daisy, sat on the steps of her damaged home in Wichita on Sunday.)
And yet, in a stroke that some officials have attributed to a more vigilant and persistent warning system, relatively few people were killed or injured.
As of late Sunday afternoon, the only five confirmed deaths from the weekend storms were all here in Woodward, a rural community about 140 miles from Oklahoma City. Local emergency management officials said on Sunday that children were among the victims and that there were 29 injured with ailments ranging from minor wounds to those requiring hospitalization.
Days ahead of the deadly winds there was an unusual warning that alerted residents across at least five states to the threat of "extremely dangerous" and "catastrophic" weather.
The predictions held, it seems. But the people listened.
"I really think people took the warnings and they took them very seriously," Gov. Sam Brownback of Kansas said Sunday. "We had more notice on this system than you normally do. You normally are looking at a couple of hours' notice. Well, this one had almost two days' notice."
In southwest Iowa, a tornado battered the small town of Thurman, damaging or destroying 75 to 90 percent of its homes, the authorities said. And yet, somehow in the town of about 200, there were no serious injuries or deaths reported. "Mostly everybody was able to get to cover before it hit," said Mike Crecelius, the emergency management director for the county.
Nearby, five tractor-trailers that had been traveling on Interstate 29 shortly before the tornado hit Thurman were overturned in the high winds. One truck driver was seriously injured and taken to a hospital with a perforated lung, Mr. Crecelius said.
Forecasters issued their first warning on Friday, predicting a tornado outbreak that had the potential of being a "high-end, life-threatening event" for a swath of the Midwest.
Officials said the enhanced language was developed because of the large number of deaths from tornadoes across the country in recent years. "This is one of the lessons learned from the various deadly outbreaks of tornadoes last year," Chris Vaccaro, a spokesman for the National Weather Service, said Sunday in a telephone interview.
One warning in Wichita, Kan., on Saturday said, "This is a life-threatening situation. You could be killed if not underground or in a tornado shelter."
The system will be tested for another six months before National Weather Service officials decide whether to continue or expand it."
"Midnight Tornado" in Woodward:
The deadly Woodward, OK tornado struck around midnight! That's evidence of just how strong this weather system was. Even in tornado alley, it's rare to get strong (in this case EF3) tornadoes at night.
Get used to the elevated wording on severe weather this year. If this is how it is in mid-April it's going to be a long, potentially severe summer.
Intense "Hailers":
Check out this clip from You Tube shwowing intense hail Saturday in Nebraska.
Winter March pattern returns in April:
Ugh!
We're not done with cold wind and snow in Minnesota just yet! Get out the shovels up north.</t>
        </is>
      </c>
      <c r="Y252" t="inlineStr">
        <is>
          <t>found</t>
        </is>
      </c>
      <c r="Z252" t="n">
        <v>769</v>
      </c>
      <c r="AA252" t="inlineStr">
        <is>
          <t>mprnews.org</t>
        </is>
      </c>
      <c r="AD252" t="inlineStr">
        <is>
          <t>Unidentified</t>
        </is>
      </c>
    </row>
    <row r="253" ht="34.5" customHeight="1">
      <c r="A253" s="2" t="n">
        <v>95</v>
      </c>
      <c r="B253" s="2" t="n">
        <v>2</v>
      </c>
      <c r="C253" s="2" t="inlineStr">
        <is>
          <t>Midwest Tornadoes (April 2012)</t>
        </is>
      </c>
      <c r="D253" s="2" t="inlineStr">
        <is>
          <t>Severe Storm</t>
        </is>
      </c>
      <c r="E253" s="2" t="n">
        <v>20120413</v>
      </c>
      <c r="F253" s="2" t="n">
        <v>20120414</v>
      </c>
      <c r="G253" s="2" t="n">
        <v>1539.4</v>
      </c>
      <c r="H253" s="2" t="n">
        <v>1123.6</v>
      </c>
      <c r="I253" s="2" t="n">
        <v>6</v>
      </c>
      <c r="J253" s="2" t="inlineStr">
        <is>
          <t>IA,IL,IN,KS,MI,MN,MO,ND,NE,OH,SD,WI</t>
        </is>
      </c>
      <c r="K253" s="2" t="inlineStr">
        <is>
          <t>10,11,12,13,8,9,National</t>
        </is>
      </c>
      <c r="L253" s="2" t="inlineStr">
        <is>
          <t>https://www.cnn.com/2012/04/13/us/midwest-storms</t>
        </is>
      </c>
      <c r="M253" s="5" t="inlineStr">
        <is>
          <t>Plains states could see tornado outbreak | CNN</t>
        </is>
      </c>
      <c r="N253" s="5" t="inlineStr">
        <is>
          <t>Apr 13, 2012 ... The “impact based” warning test, which began earlier this month, comes on the heels of the May 22-27 Midwest/Southeast tornado outbreak, ...</t>
        </is>
      </c>
      <c r="O253" s="2" t="inlineStr">
        <is>
          <t>Relevant</t>
        </is>
      </c>
      <c r="P253" s="2" t="n">
        <v>0</v>
      </c>
      <c r="Q253" t="inlineStr">
        <is>
          <t>C</t>
        </is>
      </c>
      <c r="S253" t="b">
        <v>0</v>
      </c>
      <c r="T253" t="inlineStr">
        <is>
          <t>The article is a forecast piece published on April 13, 2012, directly covering the anticipated tornado outbreak across Plains/Midwest states matching the event metadata. There is no mention of climate change or any causal attribution — coverage is purely meteorological forecasting and NWS warning procedures.</t>
        </is>
      </c>
      <c r="U253" s="2">
        <f>IF(SUMPRODUCT(--ISNUMBER(SEARCH('National Domains'!$A$2:$A$48,L253)))&gt;0,"Yes","No")</f>
        <v/>
      </c>
      <c r="V253" s="2">
        <f>IF(COUNTIFS(Calibration!$A:$A,A253,Calibration!$B:$B,B253)&gt;0,"Yes","No")</f>
        <v/>
      </c>
      <c r="W253" s="4" t="inlineStr">
        <is>
          <t>(CNN) -- A tornado touched down late Friday afternoon in Norman, Oklahoma, bringing scattered structural damage and a taste of more severe weather -- including a tornado outbreak -- expected Saturday in the Plains.
No serious injuries were immediately reported in Norman, home to the University of Oklahoma and the National Weather Service's Storm Prediction Center.
Forecasters have said there is a "high risk" of severe thunderstorms on Saturday in portions of Nebraska, Iowa, Kansas and Oklahoma.
iReport: Watch hail pound cars in Nebraska
A severe thunderstorm is defined by the National Weather Service as a thunderstorm that produces at least one or more of the following: winds of at least 58 mph, hail 1 inch in diameter and tornadoes.
According to CNN meteorologist Sean Morris, "high risk" areas could possibly endure EF3 to EF5 tornadoes, packing winds of 136 mph or stronger.
A tornado outbreak is likely across the central and southern plains from late Saturday afternoon through the evening and overnight, according to the National Weather Service.
CNN meteorologist Dave Hennen said the Interstate 35 corridor -- from Oklahoma City, Oklahoma, to Wichita, Kansas -- is a high-risk area.
A second high-risk area includes portions of Iowa and Nebraska, where dangerous long-track tornadoes are also possible. Lincoln and Omaha might be affected.
An elevated "moderate" threat extends from Iowa and Nebraska, southward into the tip of northern Texas. This includes Tulsa, Oklahoma, and Kansas City, Missouri. A "slight" risk area extends all the way from Texas to southern Wisconsin.
The predicted severe storms come as five National Weather Service offices in Missouri and Kansas are conducting an experiment on how to better convey risks from tornadoes and severe storms.
The "impact based" warning test, which began earlier this month, comes on the heels of the May 22-27 Midwest/Southeast tornado outbreak, including a tornado that killed 158 people in Joplin, Missouri.
The National Weather Service is ratcheting up its efforts to combat complacency, with the help of graphic terms to ensure people find safe shelter. A tornado is confirmed, on average, only once for every four formal warnings.
Forecasters in the test area will continue issuing traditional tornado warnings, but for "significant" and "catastrophic" scenarios, they can add information at the bottom of the warnings issued to media outlets.
When a storm has the potential to cause "significant" damage, meteorologists may include terms such as "major house and building damage likely," "complete destruction possible" or "major power outages in path of tornado highly likely."
In a "catastrophic" outlook, descriptions may include "This is a life-threatening situation," "You could be killed if not underground or in a tornado shelter," or "complete destruction of entire neighborhoods likely."
CNN's Stefan Simons and Phil Gast contributed to this report.</t>
        </is>
      </c>
      <c r="X253" t="inlineStr">
        <is>
          <t>http://web.archive.org/web/20120623180954/http://www.cnn.com:80/2012/04/13/us/midwest-storms</t>
        </is>
      </c>
      <c r="Y253" t="inlineStr">
        <is>
          <t>found</t>
        </is>
      </c>
      <c r="Z253" t="n">
        <v>456</v>
      </c>
      <c r="AA253" t="inlineStr">
        <is>
          <t>cnn.com</t>
        </is>
      </c>
      <c r="AB253" t="n">
        <v>-6.27</v>
      </c>
      <c r="AC253" t="n">
        <v>-2.5</v>
      </c>
      <c r="AD253" t="inlineStr">
        <is>
          <t>Left-leaning</t>
        </is>
      </c>
    </row>
    <row r="254" ht="34.5" customHeight="1">
      <c r="A254" s="2" t="n">
        <v>95</v>
      </c>
      <c r="B254" s="2" t="n">
        <v>3</v>
      </c>
      <c r="C254" s="2" t="inlineStr">
        <is>
          <t>Midwest Tornadoes (April 2012)</t>
        </is>
      </c>
      <c r="D254" s="2" t="inlineStr">
        <is>
          <t>Severe Storm</t>
        </is>
      </c>
      <c r="E254" s="2" t="n">
        <v>20120413</v>
      </c>
      <c r="F254" s="2" t="n">
        <v>20120414</v>
      </c>
      <c r="G254" s="2" t="n">
        <v>1539.4</v>
      </c>
      <c r="H254" s="2" t="n">
        <v>1123.6</v>
      </c>
      <c r="I254" s="2" t="n">
        <v>6</v>
      </c>
      <c r="J254" s="2" t="inlineStr">
        <is>
          <t>IA,IL,IN,KS,MI,MN,MO,ND,NE,OH,SD,WI</t>
        </is>
      </c>
      <c r="K254" s="2" t="inlineStr">
        <is>
          <t>10,11,12,13,8,9,National</t>
        </is>
      </c>
      <c r="L254" s="2" t="inlineStr">
        <is>
          <t>https://www.nytimes.com/2012/04/16/us/violent-storms-cut-across-the-central-plains.html</t>
        </is>
      </c>
      <c r="M254" s="5" t="inlineStr">
        <is>
          <t>100 Tornadoes in 24 Hours, but Plenty of Notice - The New York Times</t>
        </is>
      </c>
      <c r="N254" s="5" t="inlineStr">
        <is>
          <t>Apr 15, 2012 ... Severe Storms Spawn Tornadoes in the Midwest. 9 Photos. View Slide ... “This is one of the lessons learned from the various deadly outbreaks of ...</t>
        </is>
      </c>
      <c r="O254" s="2" t="inlineStr">
        <is>
          <t>Relevant</t>
        </is>
      </c>
      <c r="P254" s="2" t="n">
        <v>0</v>
      </c>
      <c r="Q254" t="inlineStr">
        <is>
          <t>C</t>
        </is>
      </c>
      <c r="S254" t="b">
        <v>0</v>
      </c>
      <c r="T254" t="inlineStr">
        <is>
          <t>The article directly covers the April 2012 Midwest tornado outbreak, describing impacts across Kansas, Iowa, and Oklahoma within the event window. There is no mention of climate change, global warming, or any causal attribution — the piece focuses entirely on the storm's impacts, warning systems, and emergency response.</t>
        </is>
      </c>
      <c r="U254" s="2">
        <f>IF(SUMPRODUCT(--ISNUMBER(SEARCH('National Domains'!$A$2:$A$48,L254)))&gt;0,"Yes","No")</f>
        <v/>
      </c>
      <c r="V254" s="2">
        <f>IF(COUNTIFS(Calibration!$A:$A,A254,Calibration!$B:$B,B254)&gt;0,"Yes","No")</f>
        <v/>
      </c>
      <c r="W254" s="4" t="inlineStr">
        <is>
          <t>Supported by
100 Tornadoes in 24 Hours, but Plenty of Notice
Severe Storms Spawn Tornadoes in the Midwest
9 Photos
View Slide Show ›
WOODWARD, Okla. — The tornadoes were unrelenting — more than 100 in 24 hours over a stretch of the Plains states. They tossed vehicles and ripped through homes. They drove families to their basements and whipped debris across small towns throughout the Midwest. In some areas, baseball-size hail rained from the sky.
And yet, in a stroke that some officials have attributed to a more vigilant and persistent warning system, relatively few people were killed or injured.
As of late Sunday afternoon, the only five confirmed deaths from the weekend storms were all here in Woodward, a rural community about 140 miles from Oklahoma City. Local emergency management officials said on Sunday that children were among the victims and that there were 29 injured with ailments ranging from minor wounds to those requiring hospitalization.
Days ahead of the deadly winds there was an unusual warning that alerted residents across at least five states to the threat of “extremely dangerous” and “catastrophic” weather.
The predictions held, it seems. But the people listened.
“I really think people took the warnings and they took them very seriously,” Gov. Sam Brownback of Kansas said Sunday. “We had more notice on this system than you normally do. You normally are looking at a couple of hours’ notice. Well, this one had almost two days’ notice.”
In southwest Iowa, a tornado battered the small town of Thurman, damaging or destroying 75 to 90 percent of its homes, the authorities said. And yet, somehow in the town of about 200, there were no serious injuries or deaths reported. “Mostly everybody was able to get to cover before it hit,” said Mike Crecelius, the emergency management director for the county.
Related Content
Advertisement</t>
        </is>
      </c>
      <c r="X254" t="inlineStr">
        <is>
          <t>http://web.archive.org/web/20250714152345/https://www.nytimes.com/2012/04/16/us/violent-storms-cut-across-the-central-plains.html</t>
        </is>
      </c>
      <c r="Y254" t="inlineStr">
        <is>
          <t>found</t>
        </is>
      </c>
      <c r="Z254" t="n">
        <v>309</v>
      </c>
      <c r="AA254" t="inlineStr">
        <is>
          <t>nytimes.com</t>
        </is>
      </c>
      <c r="AB254" t="n">
        <v>-8.02</v>
      </c>
      <c r="AC254" t="n">
        <v>-2.5</v>
      </c>
      <c r="AD254" t="inlineStr">
        <is>
          <t>Left-leaning</t>
        </is>
      </c>
    </row>
    <row r="255" ht="34.5" customHeight="1">
      <c r="A255" s="2" t="n">
        <v>95</v>
      </c>
      <c r="B255" s="2" t="n">
        <v>4</v>
      </c>
      <c r="C255" s="2" t="inlineStr">
        <is>
          <t>Midwest Tornadoes (April 2012)</t>
        </is>
      </c>
      <c r="D255" s="2" t="inlineStr">
        <is>
          <t>Severe Storm</t>
        </is>
      </c>
      <c r="E255" s="2" t="n">
        <v>20120413</v>
      </c>
      <c r="F255" s="2" t="n">
        <v>20120414</v>
      </c>
      <c r="G255" s="2" t="n">
        <v>1539.4</v>
      </c>
      <c r="H255" s="2" t="n">
        <v>1123.6</v>
      </c>
      <c r="I255" s="2" t="n">
        <v>6</v>
      </c>
      <c r="J255" s="2" t="inlineStr">
        <is>
          <t>IA,IL,IN,KS,MI,MN,MO,ND,NE,OH,SD,WI</t>
        </is>
      </c>
      <c r="K255" s="2" t="inlineStr">
        <is>
          <t>10,11,12,13,8,9,National</t>
        </is>
      </c>
      <c r="L255" s="2" t="inlineStr">
        <is>
          <t>https://transcripts.cnn.com/show/cnr?start_fileid=cnr_2012-04-16_03</t>
        </is>
      </c>
      <c r="M255" s="5" t="inlineStr">
        <is>
          <t>CNN.com - Transcripts</t>
        </is>
      </c>
      <c r="N255" s="5" t="inlineStr">
        <is>
          <t>Apr 16, 2012 ... April 15, 2012. • A Tornado Emergency, an Outbreak in the Midwest ... April 14, 2012. • Tornadoes in the Midwest; Prostitution Scandal Rocks ...</t>
        </is>
      </c>
      <c r="O255" s="2" t="n"/>
      <c r="P255" s="2" t="n"/>
      <c r="U255" s="2">
        <f>IF(SUMPRODUCT(--ISNUMBER(SEARCH('National Domains'!$A$2:$A$48,L255)))&gt;0,"Yes","No")</f>
        <v/>
      </c>
      <c r="V255" s="2">
        <f>IF(COUNTIFS(Calibration!$A:$A,A255,Calibration!$B:$B,B255)&gt;0,"Yes","No")</f>
        <v/>
      </c>
      <c r="W255" s="4" t="n"/>
      <c r="Y255" t="inlineStr">
        <is>
          <t>failed</t>
        </is>
      </c>
      <c r="AA255" t="inlineStr">
        <is>
          <t>transcripts.cnn.com</t>
        </is>
      </c>
      <c r="AD255" t="inlineStr">
        <is>
          <t>Unidentified</t>
        </is>
      </c>
    </row>
    <row r="256" ht="34.5" customHeight="1">
      <c r="A256" s="2" t="n">
        <v>95</v>
      </c>
      <c r="B256" s="2" t="n">
        <v>5</v>
      </c>
      <c r="C256" s="2" t="inlineStr">
        <is>
          <t>Midwest Tornadoes (April 2012)</t>
        </is>
      </c>
      <c r="D256" s="2" t="inlineStr">
        <is>
          <t>Severe Storm</t>
        </is>
      </c>
      <c r="E256" s="2" t="n">
        <v>20120413</v>
      </c>
      <c r="F256" s="2" t="n">
        <v>20120414</v>
      </c>
      <c r="G256" s="2" t="n">
        <v>1539.4</v>
      </c>
      <c r="H256" s="2" t="n">
        <v>1123.6</v>
      </c>
      <c r="I256" s="2" t="n">
        <v>6</v>
      </c>
      <c r="J256" s="2" t="inlineStr">
        <is>
          <t>IA,IL,IN,KS,MI,MN,MO,ND,NE,OH,SD,WI</t>
        </is>
      </c>
      <c r="K256" s="2" t="inlineStr">
        <is>
          <t>10,11,12,13,8,9,National</t>
        </is>
      </c>
      <c r="L256" s="2" t="inlineStr">
        <is>
          <t>https://www.npr.org/2012/04/15/150686224/tornado-warnings-may-have-had-desired-effect</t>
        </is>
      </c>
      <c r="M256" s="5" t="inlineStr">
        <is>
          <t>Tornado Warnings May Have Had Desired Effect - NPR</t>
        </is>
      </c>
      <c r="N256" s="5" t="inlineStr">
        <is>
          <t>Apr 15, 2012 ... ... tornado outbreaks. As we move into May, they'll become more widespread across the United States and into the Midwest region. And, of course ...</t>
        </is>
      </c>
      <c r="O256" s="2" t="inlineStr">
        <is>
          <t>Borderline</t>
        </is>
      </c>
      <c r="P256" s="2" t="n"/>
      <c r="S256" t="b">
        <v>0</v>
      </c>
      <c r="T256" t="inlineStr">
        <is>
          <t>The article covers the April 14, 2012 tornado outbreak but focuses primarily on Oklahoma, Kansas, Nebraska, and Iowa — states that overlap only partially with the listed affected states, and it does not substantively discuss the April 13-14 Midwest outbreak by name. Additionally, the event described (100+ tornadoes in the Great Plains) may be a related but distinct outbreak from the specific NOAA-documented Midwest event, making the match ambiguous.</t>
        </is>
      </c>
      <c r="U256" s="2">
        <f>IF(SUMPRODUCT(--ISNUMBER(SEARCH('National Domains'!$A$2:$A$48,L256)))&gt;0,"Yes","No")</f>
        <v/>
      </c>
      <c r="V256" s="2">
        <f>IF(COUNTIFS(Calibration!$A:$A,A256,Calibration!$B:$B,B256)&gt;0,"Yes","No")</f>
        <v/>
      </c>
      <c r="W256" s="4" t="inlineStr">
        <is>
          <t>Tornado Warnings May Have Had Desired Effect
Over 100 tornadoes touched down Saturday in the Great Plains, causing millions of dollars in damage across Oklahoma, Kansas, Nebraska and Iowa. Despite the wreckage, there were few fatalities, a result perhaps due in part to the National Weather Service's warnings. Russell Schneider of the Storm Prediction Center in Norman, Okla., offers his insight.
GUY RAZ, HOST:
It's WEEKENDS on ALL THINGS CONSIDERED from NPR News. I'm Guy Raz.
If you were listening to the radio around Wichita, Kansas, last night, you'd have heard this terrifying warning from the National Weather Service.
UNIDENTIFIED MAN #1: This is a life-threatening situation. You could be killed if not underground or in a tornado shelter. Complete destruction of entire neighborhoods is likely. Mass devastation is highly likely, making the area unrecognizable to survivors.
RAZ: More than 100 tornadoes touched down in Kansas, Oklahoma, Nebraska and Iowa over the past 36 hours. And while they caused millions in damage, and tragically five people were killed, most people made it out OK. Part of that may have had to do with new early warning technology the National Weather Service is using and also a network of storm chasers who send in regular updates like this one from last night near Salina, Kansas.
UNIDENTIFIED MAN #2: I do see condensation on the ground. It is now a tornado. Repeat. A tornado is on the ground.
RAZ: Russell Schneider is the director of the Storm Prediction Center in Norman, Oklahoma, and he joins me now. Russell, first of all, how severe were these storms in comparison to others you've seen in recent years?
RUSSELL SCHNEIDER: Oh, these were powerful storms, certainly one of the larger tornado outbreaks we'll experience this spring. Powerful tornadoes are common within the Great Plains each year. This is a remarkably strong outbreak. Not as big as the outbreak over the Southeast United States on April 27th of last year. And there's others that are larger still, but it was a very powerful storm system. Probably the strongest that we'll see in the Great Plains this year.
RAZ: Now, the warnings from the National Weather Service were, you know, as we heard, they were very strong. Is that usual?
SCHNEIDER: Well, this is a new experimental program that has been implemented at just a couple offices this year in response to the Joplin tornado. Wichita, Kansas, who issued that particular warning is one of those offices, and it's an attempt to provide more information on what is known by the forecasters at the moment that they issue that warning so that folks in the path of that specific storm in that specific community would hear the message that there's a very large tornado approaching their area, and they need to take shelter immediately.
Tornado warnings like that aren't issued for every storm, and so that's important to note. That was one specific storm with a, I believe, a strong tornado confirmed on the ground approaching that area.
RAZ: Russell, looking ahead, is it going to be a particularly violent spring for tornadoes and other severe weather?
SCHNEIDER: Well, every spring is pretty violent for tornadoes and severe weather. This is our peak time of year, and April is the beginning of that peak. We had an early storm in March, and March is also not uncommon to have very strong and powerful tornado outbreaks. As we move into May, they'll become more widespread across the United States and into the Midwest region. And, of course, it doesn't start to taper off until August - late July and into August - and we start the cycle over again.
RAZ: That's Russell Schneider. He's the director of NOAA's Storm Prediction Center in Norman, Oklahoma. Russell, thank you so much.
SCHNEIDER: Oh, you're welcome.
Copyright © 2012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256" t="inlineStr">
        <is>
          <t>http://web.archive.org/web/20250823233751/https://www.npr.org/2012/04/15/150686224/tornado-warnings-may-have-had-desired-effect</t>
        </is>
      </c>
      <c r="Y256" t="inlineStr">
        <is>
          <t>found</t>
        </is>
      </c>
      <c r="Z256" t="n">
        <v>699</v>
      </c>
      <c r="AA256" t="inlineStr">
        <is>
          <t>npr.org</t>
        </is>
      </c>
      <c r="AB256" t="n">
        <v>-4.34</v>
      </c>
      <c r="AC256" t="n">
        <v>-2.5</v>
      </c>
      <c r="AD256" t="inlineStr">
        <is>
          <t>Left-leaning</t>
        </is>
      </c>
    </row>
    <row r="257" ht="34.5" customHeight="1">
      <c r="A257" s="2" t="n">
        <v>95</v>
      </c>
      <c r="B257" s="2" t="n">
        <v>6</v>
      </c>
      <c r="C257" s="2" t="inlineStr">
        <is>
          <t>Midwest Tornadoes (April 2012)</t>
        </is>
      </c>
      <c r="D257" s="2" t="inlineStr">
        <is>
          <t>Severe Storm</t>
        </is>
      </c>
      <c r="E257" s="2" t="n">
        <v>20120413</v>
      </c>
      <c r="F257" s="2" t="n">
        <v>20120414</v>
      </c>
      <c r="G257" s="2" t="n">
        <v>1539.4</v>
      </c>
      <c r="H257" s="2" t="n">
        <v>1123.6</v>
      </c>
      <c r="I257" s="2" t="n">
        <v>6</v>
      </c>
      <c r="J257" s="2" t="inlineStr">
        <is>
          <t>IA,IL,IN,KS,MI,MN,MO,ND,NE,OH,SD,WI</t>
        </is>
      </c>
      <c r="K257" s="2" t="inlineStr">
        <is>
          <t>10,11,12,13,8,9,National</t>
        </is>
      </c>
      <c r="L257" s="2" t="inlineStr">
        <is>
          <t>https://www.mprnews.org/story/2012/04/15/sunday-severe-weather</t>
        </is>
      </c>
      <c r="M257" s="5" t="inlineStr">
        <is>
          <t>More tornadoes possible Sunday in battered Midwest - MPR News</t>
        </is>
      </c>
      <c r="N257" s="5" t="inlineStr">
        <is>
          <t>Apr 15, 2012 ... ... Sunday, April 15, 2012. A large part of the town in the western part of the state was destroyed Saturday night, possibly by a tornado, but ...</t>
        </is>
      </c>
      <c r="O257" s="2" t="inlineStr">
        <is>
          <t>Relevant</t>
        </is>
      </c>
      <c r="P257" s="2" t="n">
        <v>0</v>
      </c>
      <c r="Q257" t="inlineStr">
        <is>
          <t>C</t>
        </is>
      </c>
      <c r="S257" t="b">
        <v>0</v>
      </c>
      <c r="T257" t="inlineStr">
        <is>
          <t>The article directly covers the April 13-14, 2012 tornado outbreak across the Midwest and Plains states (Iowa, Kansas, Nebraska, Oklahoma), matching the disaster event metadata. There is no mention of climate change, global warming, or any causal framing beyond meteorological event reporting — it is purely an impact/response article.</t>
        </is>
      </c>
      <c r="U257" s="2">
        <f>IF(SUMPRODUCT(--ISNUMBER(SEARCH('National Domains'!$A$2:$A$48,L257)))&gt;0,"Yes","No")</f>
        <v/>
      </c>
      <c r="V257" s="2">
        <f>IF(COUNTIFS(Calibration!$A:$A,A257,Calibration!$B:$B,B257)&gt;0,"Yes","No")</f>
        <v/>
      </c>
      <c r="W257" s="4" t="inlineStr">
        <is>
          <t>More tornadoes possible Sunday in battered Midwest
By SEAN MURPHY and ROXANNA HEGEMAN, Associated Press
WOODWARD, Okla. (AP) — Bleary-eyed residents were scouring through damaged homes across the Midwest on Sunday after a violent storm system unleashed dozens of overnight tornadoes, killing at least five people in Oklahoma, leveling homes in Iowa and Kansas, and cutting power to hundreds of thousands.
More than 100 tornadoes had been reported across the region by daybreak, according to the National Weather Service. Although the storm system was weakening as it crawled into Arkansas and Missouri and additional tornadoes were unlikely, forecasters warned that strong thunderstorms were expected as far east as Michigan.
Five people were killed and more than two dozen were injured in Oklahoma, where a suspected tornado ripped through a mobile home park in Woodward, about 140 miles northwest of Oklahoma City. Streets in the 12,000-resident town were left dotted with mangled vehicles, toppled power lines and leveled buildings.
Create a More Connected Minnesota
MPR News is your trusted resource for the news you need. With your support, MPR News brings accessible, courageous journalism and authentic conversation to everyone - free of paywalls and barriers. Your gift makes a difference.
Retired firefighter Marty Logan said he spotted the tornado when it knocked down power lines, causing flashes of light, and saw a radio tower's blinking lights go black shortly after midnight. He later saw a man emerge from a twisted, wrecked sport utility vehicle that had been tossed along the side of the road.
"The guy had blood coming down his face," Logan said, adding that he saw people walking down the street covered in blood when he went to a hard-hit neighborhood. "It was scary, because I knew it was after midnight and a lot of people were in bed."
Search teams were scouring rubble for trapped and injured as the sun came up.
"They're still going door to door and in some cases, there are piles of rubble and they are having to sift through the rubble," said Michelann Ooten, an Oklahoma emergency management official.
In the tiny western Iowa town of Thurman, piles of toppled trees lined the streets in front of homes where missing walls and roofs exposed soaked living rooms. Longtime resident Ted Stafford recalled feeling his home shake, then hearing three windows shatter as the storm hit. He said he was amazed that no one in town was seriously injured.
"We're all OK, fortunately. Nobody's hurt. We can fuel this recovery with beans and coffee," the 54-year-old said while standing on the broken concrete of what had been his home's new basement foundation. "I've seen storms in Thurman. I've lived here my whole life. And this is by far the worst I've ever seen."
The storms were part of an exceptionally strong system that the Storm Prediction Center in Norman, Okla., which specializes in tornado forecasting, had warned about for days. The center took the unusual step of warning people more than 24 hours in advance of a possible "high-end, life-threatening event." Forecasters had worried the storms would hit overnight, when people are less likely to hear warning sirens and pay attention to weather reports.
At the storm's height, tornadoes popped up faster than they could be tallied. The center's spokesman, Chris Vaccaro, said the weather service had received at least 120 reports of tornadoes by dawn Sunday.
He warned the threat wasn't over for those across several states in the nation's interior. Forecasters predicted the possibility for storms Sunday in a swath that stretched from southern Texas to northern Michigan.
The outbreak began when tornado sirens went off before dawn in Oklahoma City on Saturday. As the wide-ranging storm system lumbered across the nation, storms also were reported in Kansas, Iowa and Nebraska. Lightning, large hail and heavy downpours accompanied the system.
Woodward Mayor Roscoe Hill said warning sirens sounded loudly on Saturday afternoon when storms rumbled through but he didn't hear the sirens go off for Sunday's tornado. He said the tornado struck a mixed area of residences and businesses and possibly damaged a mobile home park.
"We had a little tornado earlier ... and they blew all the sirens. When this one came in, our sirens weren't working," Hill said. But he later said in televised reports that some reported hearing sirens closer to the tornado's track though he didn't from his home about 10 blocks away.
The American Red Cross summoned volunteers to drive relief trucks from Oklahoma City to aid the rescue crews in and around Woodward he said were pressed to the limit by the immediate disaster response.
"They're in chaos mode," said Rusty Surette, a regional communications director for the American Red Cross in Oklahoma City, speaking of authorities in Woodward.
He said trucks with cots, food, water and medical and hygiene supplies would head to the area, where a shelter was established in a church for those rendered homeless. More than 8,000 people were without power.
Dave Wallace, chief executive officer of Woodward Regional Hospital, said 29 people, five of them in critical condition, were brought to the hospital for treatment of injuries ranging fractures and serious injuries to cuts and bruises. Three patients have been transferred to other hospitals and four were admitted, he added.
"We transferred them to a hospital with a higher level of care," Wallace said. "We're not a trauma center."
Numerous tornadoes were reported in Kansas, though mostly in rural parts of the western and central sections of the state. A reported tornado in Wichita that struck late Saturday night caused damage at McConnell Air Force Base and the Spirit AeroSystems and Boeing plants. A mobile home park was heavily damaged in the city, although no injuries or deaths were reported.
The county where Wichita is located was declared a state of disaster and said preliminary estimates suggest damages could be as high as $283 million.
Yvonne Tucker rushed to a shelter with about 60 of her neighbors at Pinaire Mobile Home Park. She said people were crying and screaming, and the shelter's lights went out when the twister hit. When they came back outside, they found several homes destroyed, including Tucker's.
"I didn't think it was that bad until I walked down my street and everything is gone," said Tucker, 49. "I don't know what to do. I don't know where to go. I've seen it on TV, but when it happens to you it is unreal.
"I just feel lost."
A hospital in Creston, about 75 miles southwest of Des Moines, suffered roof damage and had some of its windows blown out by the storm, but patients and staff were not hurt. Medical center officials were calling other area hospitals to determine how many beds they had available in case they needed to move patients.
In Nebraska, baseball-sized hail shattered windows and tore siding from houses in and around Petersburg, about 140 miles northwest of Omaha. In southeast Nebraska, an apparent tornado took down barns, large trees and some small rural structures.
Kristin Dean, who was among the Wichita mobile home taking shelter from the storm, said she was shaking as she was being pushed from home in her wheelchair. She was able to grab a bag of her possessions before going into the shelter and that was all she had left. Her home was gone.
"It got still," the 37-year-old woman, who's in a wheelchair after hurting her leg a month ago, recalled of the scene inside the shelter. "Then we heard a wham, things flying. Everybody screamed, huddling together.
"It is devastating, but you know, we are alive."
___
Hegeman reported from Wichita, Kan. Associated Press reporters Grant Schulte in Thurman, Iowa; Rochelle Hines in Oklahoma City; Timberly Ross in Omaha, Neb.; David Pitt in Osceola, Iowa; and Heather Hollingsworth in Kansas City, Mo. contributed to this report.</t>
        </is>
      </c>
      <c r="X257" t="inlineStr">
        <is>
          <t>http://web.archive.org/web/20240427103031/https://www.mprnews.org/story/2012/04/15/sunday-severe-weather</t>
        </is>
      </c>
      <c r="Y257" t="inlineStr">
        <is>
          <t>found</t>
        </is>
      </c>
      <c r="Z257" t="n">
        <v>1310</v>
      </c>
      <c r="AA257" t="inlineStr">
        <is>
          <t>mprnews.org</t>
        </is>
      </c>
      <c r="AD257" t="inlineStr">
        <is>
          <t>Unidentified</t>
        </is>
      </c>
    </row>
    <row r="258" ht="34.5" customHeight="1">
      <c r="A258" s="2" t="n">
        <v>95</v>
      </c>
      <c r="B258" s="2" t="n">
        <v>7</v>
      </c>
      <c r="C258" s="2" t="inlineStr">
        <is>
          <t>Midwest Tornadoes (April 2012)</t>
        </is>
      </c>
      <c r="D258" s="2" t="inlineStr">
        <is>
          <t>Severe Storm</t>
        </is>
      </c>
      <c r="E258" s="2" t="n">
        <v>20120413</v>
      </c>
      <c r="F258" s="2" t="n">
        <v>20120414</v>
      </c>
      <c r="G258" s="2" t="n">
        <v>1539.4</v>
      </c>
      <c r="H258" s="2" t="n">
        <v>1123.6</v>
      </c>
      <c r="I258" s="2" t="n">
        <v>6</v>
      </c>
      <c r="J258" s="2" t="inlineStr">
        <is>
          <t>IA,IL,IN,KS,MI,MN,MO,ND,NE,OH,SD,WI</t>
        </is>
      </c>
      <c r="K258" s="2" t="inlineStr">
        <is>
          <t>10,11,12,13,8,9,National</t>
        </is>
      </c>
      <c r="L258" s="2" t="inlineStr">
        <is>
          <t>https://www.npr.org/sections/thetwo-way/2012/04/15/150656022/tornadoes-storms-swirl-through-midwest-and-plains</t>
        </is>
      </c>
      <c r="M258" s="5" t="inlineStr">
        <is>
          <t>5 Dead After Tornadoes Swirl Through Midwest And Plains - NPR</t>
        </is>
      </c>
      <c r="N258" s="5" t="inlineStr">
        <is>
          <t>America. 5 Dead After Tornadoes Swirl Through Midwest And Plains. April 15, 20121:58 AM ET. Dana Farrington, photographed for NPR, 11 March 2020, in ...</t>
        </is>
      </c>
      <c r="O258" s="2" t="inlineStr">
        <is>
          <t>Relevant</t>
        </is>
      </c>
      <c r="P258" s="2" t="n">
        <v>0</v>
      </c>
      <c r="Q258" t="inlineStr">
        <is>
          <t>C</t>
        </is>
      </c>
      <c r="S258" t="b">
        <v>0</v>
      </c>
      <c r="T258" t="inlineStr">
        <is>
          <t>The article directly covers the April 2012 Midwest tornado outbreak, reporting on storm impacts, damage, and fatalities across Kansas, Iowa, Nebraska, and Oklahoma. There is no mention of climate change or any causal attribution — it is purely event and impact reporting.</t>
        </is>
      </c>
      <c r="U258" s="2">
        <f>IF(SUMPRODUCT(--ISNUMBER(SEARCH('National Domains'!$A$2:$A$48,L258)))&gt;0,"Yes","No")</f>
        <v/>
      </c>
      <c r="V258" s="2">
        <f>IF(COUNTIFS(Calibration!$A:$A,A258,Calibration!$B:$B,B258)&gt;0,"Yes","No")</f>
        <v/>
      </c>
      <c r="W258" s="4" t="inlineStr">
        <is>
          <t>5 Dead After Tornadoes Swirl Through Midwest And Plains
The midsection of the U.S. was wracked by storms and tornadoes overnight, with the National Weather Service's Storm Prediction Center forecasting more severe weather to come. Five deaths have been confirmed in northwest Oklahoma, the state's Department of Emergency Management tells NPR.
Storms were reported in Kansas, Iowa, Nebraska and Oklahoma, according to The Associated Press. There have been more than 100 reports of unconfirmed tornadoes, Brian Thompson of Kansas Public Radio tells our Newscast unit.
"Storms were erupting faster than spotters could tally them all," the AP says.
The town of Thurman, Iowa, suffered major damage, the AP reports. Fremont County Emergency Management director Mike Crecelius tells the AP about 75 percent of the town was destroyed, though there were no reports of injuries or death.
KSN in Kansas reports at least one building at the Spirit AeroSystems plant in Wichita collapsed, and there is hangar damage at McConnell Air Force Base.
The base moved 16 aerial refueling tankers in anticipation of the storm, J. Schafer of Kansas Public Radio tells our Newscast unit. He says the multimillion-dollar airplanes were relocated to North Dakota.
Update at 5:35 a.m. ET. NPR Confirmation:
The Medical Examiner's Office confirms that there have been five fatalities in Woodward, according to Keli Cain of the Oklahoma Department of Emergency Management. Cain tells our Newscast unit that the storms are still moving through the state.
"The storms have weakened, so they're not posing the same threat that they were up in the Woodward area," she says.
Cain says assessment of the damage is ongoing.
Update at 5:10 a.m. ET. Death Toll Rises:
News9, AP and The New York Times are now saying five people have been confirmed dead in Oklahoma.
"We're hearing of what sounds to be significant damage in the area," spokeswoman Keli Cain for the Oklahoma Department of Emergency Management told The New York Times. "We have injuries and quite a bit of damage to homes and buildings."
Update at 4:12 a.m. ET. Reports Of Fatalities In Okla.:
There are reports of at least two deaths in Oklahoma. The AP says authorities confirm two people died after a reported tornado in Woodward, Okla. The Woodward County Sheriff's Department also confirmed two deaths with MSNBC.
News9 in Oklahoma reports four fatalities after a tornado hit Woodward, citing Oklahoma Highway Patrol.
The mayor of Woodward, Roscoe Hill, told the AP that sirens were apparently not working when the tornado hit, though they had been working for storms Saturday.</t>
        </is>
      </c>
      <c r="X258" t="inlineStr">
        <is>
          <t>http://web.archive.org/web/20250727200954/https://www.npr.org/sections/thetwo-way/2012/04/15/150656022/tornadoes-storms-swirl-through-midwest-and-plains</t>
        </is>
      </c>
      <c r="Y258" t="inlineStr">
        <is>
          <t>found</t>
        </is>
      </c>
      <c r="Z258" t="n">
        <v>422</v>
      </c>
      <c r="AA258" t="inlineStr">
        <is>
          <t>npr.org</t>
        </is>
      </c>
      <c r="AB258" t="n">
        <v>-4.34</v>
      </c>
      <c r="AC258" t="n">
        <v>-2.5</v>
      </c>
      <c r="AD258" t="inlineStr">
        <is>
          <t>Left-leaning</t>
        </is>
      </c>
    </row>
    <row r="259" ht="34.5" customHeight="1">
      <c r="A259" s="2" t="n">
        <v>95</v>
      </c>
      <c r="B259" s="2" t="n">
        <v>8</v>
      </c>
      <c r="C259" s="2" t="inlineStr">
        <is>
          <t>Midwest Tornadoes (April 2012)</t>
        </is>
      </c>
      <c r="D259" s="2" t="inlineStr">
        <is>
          <t>Severe Storm</t>
        </is>
      </c>
      <c r="E259" s="2" t="n">
        <v>20120413</v>
      </c>
      <c r="F259" s="2" t="n">
        <v>20120414</v>
      </c>
      <c r="G259" s="2" t="n">
        <v>1539.4</v>
      </c>
      <c r="H259" s="2" t="n">
        <v>1123.6</v>
      </c>
      <c r="I259" s="2" t="n">
        <v>6</v>
      </c>
      <c r="J259" s="2" t="inlineStr">
        <is>
          <t>IA,IL,IN,KS,MI,MN,MO,ND,NE,OH,SD,WI</t>
        </is>
      </c>
      <c r="K259" s="2" t="inlineStr">
        <is>
          <t>10,11,12,13,8,9,National</t>
        </is>
      </c>
      <c r="L259" s="2" t="inlineStr">
        <is>
          <t>https://www.cnn.com/2012/04/16/us/midwest-storms</t>
        </is>
      </c>
      <c r="M259" s="5" t="inlineStr">
        <is>
          <t>Oklahoma tornado claims sixth victim - CNN</t>
        </is>
      </c>
      <c r="N259" s="5" t="inlineStr">
        <is>
          <t>Apr 16, 2012 ... ... states in the Midwest and Plains over the weekend. The only known casualties occurred in the northern Oklahoma city of about 12,000, about ...</t>
        </is>
      </c>
      <c r="O259" s="2" t="inlineStr">
        <is>
          <t>Borderline</t>
        </is>
      </c>
      <c r="P259" s="2" t="n"/>
      <c r="S259" t="b">
        <v>0</v>
      </c>
      <c r="T259" t="inlineStr">
        <is>
          <t>The article covers the same weekend tornado outbreak (April 14-15, 2012) affecting many of the same states (IA, KS, MN, WI, IL) listed in the event metadata, but the primary focus is on Woodward, Oklahoma — a state not in the event's affected-states list. While Iowa and Kansas coverage overlaps with the metadata, the article's center of gravity is the Oklahoma tornado, making the match ambiguous.</t>
        </is>
      </c>
      <c r="U259" s="2">
        <f>IF(SUMPRODUCT(--ISNUMBER(SEARCH('National Domains'!$A$2:$A$48,L259)))&gt;0,"Yes","No")</f>
        <v/>
      </c>
      <c r="V259" s="2">
        <f>IF(COUNTIFS(Calibration!$A:$A,A259,Calibration!$B:$B,B259)&gt;0,"Yes","No")</f>
        <v/>
      </c>
      <c r="W259" s="4" t="inlineStr">
        <is>
          <t>Read more about this story at CNN affiliate KSNW. Are you there? Share videos, pictures and stories.
Story highlights
NEW: Death toll rises to six in Woodward, Oklahoma
Authorities from Texas to Minnesota are assessing storm damage
In Oklahoma, residents are preparing to bury the only known storm casualties
Tornado warnings are lifted, though forecasters warn strong thunderstorms are still likely
The National Weather Service has confirmed 59 tornadoes from a weekend outbreak of storms that killed six people.
The man, whose name has not been released, died at a hospital in Amarillo, Texas, about 160 miles away, Woodward emergency manager Matt Lehenbauer said.
His wife remains hospitalized in critical condition, Lehenbauer said.
The storm struck after midnight Sunday, taking aim at the Hidden Valley Mobile Home Park in Woodward, killing Frank Hobbie and his two young daughters, ages 5 and 7.
Two other victims, Derrin Juul and a 10-year-old girl presumed to be Juul’s daughter, died when powerful winds rolled their car several times, Woodward Mayor Roscoe Hill said.
The Woodward storm was one of dozens of tornadoes believed to have been spawned by a furious storm system that wreaked havoc across large swaths of 10 states in the Midwest and Plains over the weekend.
The only known casualties occurred in the northern Oklahoma city of about 12,000, about 85 miles west of Enid. At least 29 people were injured, officials said.
By early Monday, the National Weather Service lifted the last of widespread tornado watches in Minnesota, Wisconsin, Arkansas, Iowa and Illinois after threats of another furious outbreak of tornadoes never materialized. Strong thunderstorms remained a possibility during the early morning hours, the service said.
The weather service’s Storm Prediction Center received 10 reports of tornadoes Sunday – the last a reported touchdown in McLeod County in Minnesota – and 122 reports of tornadoes Saturday.
Officials credited working early warning systems elsewhere in the region with preventing more fatalities.
Advisories from the system were issued two days in advance, rather than just hours, and were “remarkably accurate,” said Kansas Gov. Sam Brownback. “People took it very seriously.”
But in Woodward, Oklahoma, where 89 homes and 13 businesses were destroyed, the storm took out the transmitter for the tornado warning siren system. “We lost our manual override” when the electricity was knocked out, City Manager Alan Riffel said.
Given that and timing of the tornado – after midnight, and after other severe weather had barreled through – Oklahoma Gov. Mary Fallin said, the human cost could have been even worse.
“It’s remarkable that we didn’t have more loss of life in Woodward,” she said late Sunday afternoon.
Fallin has declared a state of disaster emergency in 12 counties in order to help expedite resources.
In southwest Iowa, residents of Thurman were digging through debris after a tornado struck Saturday.
“About 75% of the homes are damaged or destroyed,” said Mike Crecelius, Fremont County’s emergency management director.
Four truckers whose rigs were blown off Interstate 29, by the same tornado that struck Thurman, were the only ones hospitalized with storm-related injuries, the weather service said. The agency reported the twister had winds between 111 and 135 mph as it caused a half-mile-long damage path over 10 miles.
Earlier, a confirmed tornado struck a hospital in Creston, Iowa, blowing out windows and damaging the roof, said John Benson of the Iowa Homeland Security and Emergency Management agency. There were no major injuries reported, and patients were relocated to other area hospitals.
One of the biggest cities hit over the weekend was Wichita, Kansas, where resident Katie Sykes said torrential rains produced a “river in my front yard” and the prospect of a tornado had her shuddering in fear.
“When I was little, we prepared for storms, hearing the sirens and then going to the basement. And going through this experience, I felt like a little kid, young and scared,” Sykes said.
A tornado churned across the southern part of the city, home to a number of aircraft-related manufacturers. The tornado struck Boeing and Sprit AeroSystems, officials said.
A few hundred employees were working at a Spirit Aero Systems plant, producing fuselages and other equipment for Boeing aircraft, said company spokesman Ken Evans, when a twister came through and caused the roof to collapse. No one was injured, and workers have been told not to come in until Wednesday as the damage is assessed.
CNN’s Rob Marciano reported from Oklahoma and Maria P. White from Atlanta.</t>
        </is>
      </c>
      <c r="X259" t="inlineStr">
        <is>
          <t>http://web.archive.org/web/20230609060813/https://www.cnn.com/2012/04/16/us/midwest-storms/</t>
        </is>
      </c>
      <c r="Y259" t="inlineStr">
        <is>
          <t>found</t>
        </is>
      </c>
      <c r="Z259" t="n">
        <v>744</v>
      </c>
      <c r="AA259" t="inlineStr">
        <is>
          <t>cnn.com</t>
        </is>
      </c>
      <c r="AB259" t="n">
        <v>-6.27</v>
      </c>
      <c r="AC259" t="n">
        <v>-2.5</v>
      </c>
      <c r="AD259" t="inlineStr">
        <is>
          <t>Left-leaning</t>
        </is>
      </c>
    </row>
    <row r="260" ht="23.25" customHeight="1">
      <c r="A260" s="2" t="n">
        <v>95</v>
      </c>
      <c r="B260" s="2" t="n">
        <v>9</v>
      </c>
      <c r="C260" s="2" t="inlineStr">
        <is>
          <t>Midwest Tornadoes (April 2012)</t>
        </is>
      </c>
      <c r="D260" s="2" t="inlineStr">
        <is>
          <t>Severe Storm</t>
        </is>
      </c>
      <c r="E260" s="2" t="n">
        <v>20120413</v>
      </c>
      <c r="F260" s="2" t="n">
        <v>20120414</v>
      </c>
      <c r="G260" s="2" t="n">
        <v>1539.4</v>
      </c>
      <c r="H260" s="2" t="n">
        <v>1123.6</v>
      </c>
      <c r="I260" s="2" t="n">
        <v>6</v>
      </c>
      <c r="J260" s="2" t="inlineStr">
        <is>
          <t>IA,IL,IN,KS,MI,MN,MO,ND,NE,OH,SD,WI</t>
        </is>
      </c>
      <c r="K260" s="2" t="inlineStr">
        <is>
          <t>10,11,12,13,8,9,National</t>
        </is>
      </c>
      <c r="L260" s="2" t="inlineStr">
        <is>
          <t>https://www.nytimes.com/2012/04/15/us/tornadoes-and-storms-hit-iowa-kansas-nebraska-and-oklahoma.html</t>
        </is>
      </c>
      <c r="M260" s="5" t="inlineStr">
        <is>
          <t>Tornadoes and Storms Hit Iowa, Kansas, Nebraska, and Oklahoma</t>
        </is>
      </c>
      <c r="N260" s="5" t="inlineStr">
        <is>
          <t>Apr 15, 2012 ... It was just the second time in United States history that the center ... A version of this article appears in print on April 15, 2012 ...</t>
        </is>
      </c>
      <c r="O260" s="2" t="inlineStr">
        <is>
          <t>Relevant</t>
        </is>
      </c>
      <c r="P260" s="2" t="n">
        <v>0</v>
      </c>
      <c r="Q260" t="inlineStr">
        <is>
          <t>C</t>
        </is>
      </c>
      <c r="S260" t="b">
        <v>0</v>
      </c>
      <c r="T260" t="inlineStr">
        <is>
          <t>The article directly covers the April 13-14, 2012 tornado outbreak across the Plains and Midwest (Nebraska, Kansas, Iowa, Oklahoma), matching the event window and affected states. It is pure event reporting — impacts, damages, warnings, and emergency response — with no mention of climate change or any causal attribution.</t>
        </is>
      </c>
      <c r="U260" s="2">
        <f>IF(SUMPRODUCT(--ISNUMBER(SEARCH('National Domains'!$A$2:$A$48,L260)))&gt;0,"Yes","No")</f>
        <v/>
      </c>
      <c r="V260" s="2">
        <f>IF(COUNTIFS(Calibration!$A:$A,A260,Calibration!$B:$B,B260)&gt;0,"Yes","No")</f>
        <v/>
      </c>
      <c r="W260" s="4" t="inlineStr">
        <is>
          <t>Supported by
Tornadoes and Storms Pepper the Plains
OMAHA, Neb. (AP) — More than a dozen possible tornadoes were reported on Saturday as forecasters warned residents across the nation’s midsection to brace for life-threatening weather.
Tornadoes were reported in Nebraska, Kansas and Oklahoma, and strong storms pushed through Iowa, where officials said about 75 percent of the town of Thurman was destroyed in a twister, although no deaths or severe injuries were immediately reported.
But the most dangerous weather was expected to come early Sunday, and the National Weather Service issued a warning for residents from East Texas to the Great Lakes to prepare.
The weather service’s Storm Prediction Center said there was a possibility for a “high-end, life-threatening event.”
It was just the second time in United States history that the center had issued a high-risk warning more than 24 hours in advance. The first was in April 2006, when nearly 100 tornadoes tore across the Southeast, killing a dozen people and damaging more than 1,000 homes in Tennessee alone.
On Saturday, officials in Thurman locked down the town after the tornado struck, said Mike Crecelius, the director of emergency management in Fremont County, Iowa. Mr. Crecelius said some residents took refuge in City Hall, which was the only building in town that still had power.
In southeast Nebraska, barns were destroyed and trees uprooted in what appeared to be a tornado on Saturday afternoon.
“I’m on a two-mile stretch that this thing is on the ground, and I haven’t even gotten to the end of it yet,” Clint Strayhorn, the emergency director in Johnson County, Neb., said as he walked a path of destruction. He said he had no reports that anyone was injured.
In Boone County, in northeast Nebraska, the sheriff, David Spiegel, said baseball-sized hail damaged vehicles, shattered windows and tore siding from houses in and around Petersburg, about 140 miles north of Omaha.
Two possible tornadoes were reported father south in Nebraska near the Kansas border, and as many as 10 others were reported in largely rural parts of western and central Kansas, including one north of Dodge City that was said to be on the ground for half an hour, officials said.
In central Oklahoma, what was believed to be a tornado hit near the small town of Piedmont, following the path of a tornado that killed several people last May, Mayor Valerie Thomerson said.
Strong storms in Iowa knocked out power in Des Moines, Council Bluffs and Sioux City, and high winds knocked over at least five tractor-trailers on Interstate 29.
In Creston, Iowa, officials confirmed that a hospital, the Greater Regional Medical Center, was damaged in a storm. Mayor Warren Woods said the storm swept through the town of about 7,800 people between 6:30 and 7 p.m.
Mr. Woods said he was not aware of any injuries. A woman who answered the phone at the hospital said that no one was hurt but that the staff was working to move patients, although it was not clear where they were being taken.
Advertisement</t>
        </is>
      </c>
      <c r="X260" t="inlineStr">
        <is>
          <t>http://web.archive.org/web/20220617051831/https://www.nytimes.com/2012/04/15/us/tornadoes-and-storms-hit-iowa-kansas-nebraska-and-oklahoma.html</t>
        </is>
      </c>
      <c r="Y260" t="inlineStr">
        <is>
          <t>found</t>
        </is>
      </c>
      <c r="Z260" t="n">
        <v>510</v>
      </c>
      <c r="AA260" t="inlineStr">
        <is>
          <t>nytimes.com</t>
        </is>
      </c>
      <c r="AB260" t="n">
        <v>-8.02</v>
      </c>
      <c r="AC260" t="n">
        <v>-2.5</v>
      </c>
      <c r="AD260" t="inlineStr">
        <is>
          <t>Left-leaning</t>
        </is>
      </c>
    </row>
    <row r="261" ht="23.25" customHeight="1">
      <c r="A261" s="2" t="n">
        <v>95</v>
      </c>
      <c r="B261" s="2" t="n">
        <v>10</v>
      </c>
      <c r="C261" s="2" t="inlineStr">
        <is>
          <t>Midwest Tornadoes (April 2012)</t>
        </is>
      </c>
      <c r="D261" s="2" t="inlineStr">
        <is>
          <t>Severe Storm</t>
        </is>
      </c>
      <c r="E261" s="2" t="n">
        <v>20120413</v>
      </c>
      <c r="F261" s="2" t="n">
        <v>20120414</v>
      </c>
      <c r="G261" s="2" t="n">
        <v>1539.4</v>
      </c>
      <c r="H261" s="2" t="n">
        <v>1123.6</v>
      </c>
      <c r="I261" s="2" t="n">
        <v>6</v>
      </c>
      <c r="J261" s="2" t="inlineStr">
        <is>
          <t>IA,IL,IN,KS,MI,MN,MO,ND,NE,OH,SD,WI</t>
        </is>
      </c>
      <c r="K261" s="2" t="inlineStr">
        <is>
          <t>10,11,12,13,8,9,National</t>
        </is>
      </c>
      <c r="L261" s="2" t="inlineStr">
        <is>
          <t>https://www.cnn.com/2012/04/15/us/midwest-storms</t>
        </is>
      </c>
      <c r="M261" s="5" t="inlineStr">
        <is>
          <t>Damaging tornadoes fail to materialize in upper Mississippi Valley</t>
        </is>
      </c>
      <c r="N261" s="5" t="inlineStr">
        <is>
          <t>Apr 15, 2012 ... ... Midwest and Plains states ... Midwest on Saturday, the service was cautioning residents of the storm's potential damage.</t>
        </is>
      </c>
      <c r="O261" s="2" t="inlineStr">
        <is>
          <t>Relevant</t>
        </is>
      </c>
      <c r="P261" s="2" t="n">
        <v>0</v>
      </c>
      <c r="Q261" t="inlineStr">
        <is>
          <t>C</t>
        </is>
      </c>
      <c r="S261" t="b">
        <v>0</v>
      </c>
      <c r="T261" t="inlineStr">
        <is>
          <t>The article directly covers the April 13-14, 2012 Midwest severe storm/tornado outbreak, reporting on impacts across Kansas, Iowa, Oklahoma, and other affected states consistent with the event metadata. There is no discussion of climate change, global warming, or any causal attribution — only event reporting on damages, casualties, and emergency response.</t>
        </is>
      </c>
      <c r="U261" s="2">
        <f>IF(SUMPRODUCT(--ISNUMBER(SEARCH('National Domains'!$A$2:$A$48,L261)))&gt;0,"Yes","No")</f>
        <v/>
      </c>
      <c r="V261" s="2">
        <f>IF(COUNTIFS(Calibration!$A:$A,A261,Calibration!$B:$B,B261)&gt;0,"Yes","No")</f>
        <v/>
      </c>
      <c r="W261" s="4" t="inlineStr">
        <is>
          <t>Read more about this story at CNN affiliate KSNW. Are you there? Share videos, pictures and stories.
Story highlights
10 tornadoes are reported Sunday, including three in Minnesota
This is below the 122 reported Saturday, when several states were hit hard
Three children were among five people killed in Oklahoma, an official says
Threats of another perilous outbreak of tornadoes appeared to fizzle Sunday, a day after powerful storms tied to the same weather system tore through the Midwest and Plains states.
The National Weather Service had issued widespread tornado watches for several states including Minnesota, Wisconsin, Arkansas, Iowa and Illinois. And several big cities – including St. Louis, Missouri; Little Rock, Arkansas; and Minneapolis and St. Paul in Minnesota – were thought to be in the line of another stream of powerful storms.
Yet while people in many of those areas experienced inclement weather and a handful of tornadoes were reported in several states, the impact paled compared to what others had experienced Saturday and into the early morning hours of Sunday.
Survivors in hard-hit Oklahoma town: ‘We are truly blessed’
As of 10 p.m. CT, the service’s Storm Prediction Center had received 10 reports of tornadoes on Sunday. Most of those were from mid-day – the latest being a reported touchdown at 5:30 p.m. (6:30 p.m. ET) in McLeod County in Minnesota – but there was no immediate word of any significant damage during the day and night Sunday, especially in more populated located.
The numbers of reported twisters were well below the 122 that the weather service said happened Saturday.
Kansas Gov. Sam Brownback told CNN that “97 tornadoes touched down” in his state, a figure not yet confirmed by the National Weather Service.
Oklahoma was also hard-hit, with Gov. Mary Fallin declaring a state of emergency in 12 counties in order to help expedite resources.
All the deaths tied to the weekend storm were in Woodward, a small northern Oklahoma city of about 12,000 people about 85 miles west of Enid.
Frank Hobbie was confirmed dead along with two girls – presumed to be Hobbie’s 5- and 7-year-old daughters – said medical examiner’s office spokeswoman Amy Elliot. Woodward Mayor Roscoe Hill earlier said a father and his two children were inside their trailer at the Hidden Valley Mobile Home Park when the tornado rolled through and they were killed.
Elliot identified one of the other dead as Derrin Juul. A 10-year-old girl also killed was found with him and is presumed to be Juul’s daughter. Hill had said that two people died when the car they were in rolled over several times.
Another 29 in Woodward were treated for injuries, said Matt Lehenbauer, the city’s director of emergency management.
“This thing comes in the middle of the night. It caught us asleep, mostly,” Hill told CNN.
In addition to leveling 89 homes and 13 businesses, the storm “took out” the transmitter for the public siren and tornado notification system, and “we lost our manual override” when the electricity was knocked out, City Manager Alan Riffel said.
Given that and timing of the tornado – after midnight, and after other severe weather had barreled through – Fallin said the human cost could have been even worse.
“It’s remarkable that we didn’t have more loss of life in Woodward,” she told reporters late Sunday afternoon.
Officials credited working early warning systems elsewhere in the region with preventing more fatalities.
Advisories from the system were issued two days in advance, rather than just a matter of hours, and were “remarkably accurate,” said Brownback. “People took it very seriously.”
In southwest Iowa, officials evacuated the entire population – roughly 300 people – of the town of Thurman after a suspected tornado struck Saturday, damaging or destroying three out of every four homes.
By early Sunday morning, many Thurman residents who took up temporary shelter at a high school in nearby Tabor were again in the path of a storm that spawned suspected tornadoes in neighboring Kansas.
A sign in a park that bears the town’s name is one of the few things still standing, said Mike Crecelius, Fremont County’s emergency management director.
“That’s about all there is. About 75% of the homes are damaged or destroyed,” he said. “From the looks of things, there won’t be a tree left in that town either.”
Four truckers whose rigs were blown off Interstate 29 were the only ones hospitalized – one with a punctured lung – due to this particular tornado, the National Weather Service said. The agency reported the twister had winds between 111 and 135 mph as it caused a half-mile long damage path over 10 miles.
Across the south and central Plains, storm chasers broadcast images of funnel clouds roaring through rural landscapes.
One of the biggest cities hit Saturday and early Sunday was Wichita, Kansas, where resident Katie Sykes said torrential rains produced a “river in my front yard” and the prospect of a tornado had her shuddering in fear.
“When I was little we prepared for storms, hearing the sirens and then going to the basement. And going through this experience I felt like a little kid, young and scared,” the CNN iReporters said.
In the basement of her downtown home, 30-year-old Lacy Jay Hansen and her family donned bicycle helmets and crouched against a corner as a suspected tornado churned its way toward her home.
“It turned right in the nick of time for us, striking this other neighborhood,” she said, later learning the storm destroyed a friend’s house several miles away.
Eleven months ago, Hansen, her husband and son were in Joplin, Missouri, visiting their ailing grandfather in a hospital when a tornado ripped through, killing 158 people.
“None of us were supposed to be there,” she said. “We’ve always taken it seriously. But ever since then, we take it more seriously.”
The tornado that tore through Joplin was one of 1,691 tornadoes that killed a total of 550 people in 2011, according to the National Weather Service. Last year was the fourth deadliest tornado year in U.S. history.
The tragedy in Joplin triggered stronger warnings by the weather service about life-threatening storms. More than 24 hours before the storms began rolling across the Midwest on Saturday, the service was cautioning residents of the storm’s potential damage.
At the Marriott in downtown Wichita, Johnny Williams watched over eight children – in town for a basketball camp – in a ballroom where they’d taken shelter.
“We play together as a team, and we believe together as a team,” Williams said.
The storm caused flooding in parts of downtown Wichita, and McConnell Air Force Base also sustained damage, authorities said. A suspected tornado tossed baggage carts across runways at the Wichita Mid-Continent Airport but didn’t cause any structural damage, Sedgwick County spokeswoman Kristi Zuckovich said.
A few hundred employees were working at a Spirit Aero Systems plant, producing fuselages and other equipment for Boeing aircraft, said company spokesman Ken Evans, when a twister came through and caused the roof to collapse. No one was injured, and workers have been told not to come in until Wednesday as the damage is assessed, added Evans.
Damage was also reported to a Hawker Beechcraft building, which manufactures high-performance business jets and turbo-prop planes.
Country singer Miranda Lambert’s concert Saturday night at the Intrust Bank arena in Wichita was interrupted by an apparent tornado. She was taken off the stage and fans were kept inside, said Lt. Jason Gill of the Sedgwick County Sheriff’s Office.
Later, Lambert tweeted, “We made it y’all. Thanks for coming out and for making it through the delay with a smile.”
The storm destroyed six mobile homes in Wichita County, officials said, but didn’t cause any known fatalities in the area.
Earlier, a confirmed tornado struck a hospital in Creston, Iowa, blowing out windows and damaging the roof, said John Benson of the Iowa Homeland Security and Emergency Management agency. There were no major injuries reported, and patients were relocated to other area hospitals.
CNN’s Susan Candiotti reported from Kansas and Rob Marciano reported from Oklahoma and Kansas. CNN’s Josh Levs, Chelsea Carter, Randi Kaye and Maria P. White reported from Atlanta.</t>
        </is>
      </c>
      <c r="X261" t="inlineStr">
        <is>
          <t>http://web.archive.org/web/20250719080952/https://www.cnn.com/2012/04/15/us/midwest-storms/</t>
        </is>
      </c>
      <c r="Y261" t="inlineStr">
        <is>
          <t>found</t>
        </is>
      </c>
      <c r="Z261" t="n">
        <v>1366</v>
      </c>
      <c r="AA261" t="inlineStr">
        <is>
          <t>cnn.com</t>
        </is>
      </c>
      <c r="AB261" t="n">
        <v>-6.27</v>
      </c>
      <c r="AC261" t="n">
        <v>-2.5</v>
      </c>
      <c r="AD261" t="inlineStr">
        <is>
          <t>Left-leaning</t>
        </is>
      </c>
    </row>
    <row r="262" ht="34.5" customHeight="1">
      <c r="A262" s="2" t="n">
        <v>95</v>
      </c>
      <c r="B262" s="2" t="n">
        <v>11</v>
      </c>
      <c r="C262" s="2" t="inlineStr">
        <is>
          <t>Midwest Tornadoes (April 2012)</t>
        </is>
      </c>
      <c r="D262" s="2" t="inlineStr">
        <is>
          <t>Severe Storm</t>
        </is>
      </c>
      <c r="E262" s="2" t="n">
        <v>20120413</v>
      </c>
      <c r="F262" s="2" t="n">
        <v>20120414</v>
      </c>
      <c r="G262" s="2" t="n">
        <v>1539.4</v>
      </c>
      <c r="H262" s="2" t="n">
        <v>1123.6</v>
      </c>
      <c r="I262" s="2" t="n">
        <v>6</v>
      </c>
      <c r="J262" s="2" t="inlineStr">
        <is>
          <t>IA,IL,IN,KS,MI,MN,MO,ND,NE,OH,SD,WI</t>
        </is>
      </c>
      <c r="K262" s="2" t="inlineStr">
        <is>
          <t>10,11,12,13,8,9,National</t>
        </is>
      </c>
      <c r="L262" s="2" t="inlineStr">
        <is>
          <t>https://www.cnn.com/2012/04/15/us/gallery/mid-west-storms</t>
        </is>
      </c>
      <c r="M262" s="5" t="inlineStr">
        <is>
          <t>Deadly twisters tear through Midwest - CNN</t>
        </is>
      </c>
      <c r="N262" s="5" t="inlineStr">
        <is>
          <t>U.S.. Deadly twisters tear through Midwest. Updated 9:08 AM EDT, Sun April 15, 2012. Link Copied! A house is left damaged after an aparent tornado hit on ...</t>
        </is>
      </c>
      <c r="O262" s="2" t="n"/>
      <c r="P262" s="2" t="n"/>
      <c r="U262" s="2">
        <f>IF(SUMPRODUCT(--ISNUMBER(SEARCH('National Domains'!$A$2:$A$48,L262)))&gt;0,"Yes","No")</f>
        <v/>
      </c>
      <c r="V262" s="2">
        <f>IF(COUNTIFS(Calibration!$A:$A,A262,Calibration!$B:$B,B262)&gt;0,"Yes","No")</f>
        <v/>
      </c>
      <c r="W262" s="4" t="n"/>
      <c r="Y262" t="inlineStr">
        <is>
          <t>trash_gallery</t>
        </is>
      </c>
      <c r="Z262" t="n">
        <v>0</v>
      </c>
      <c r="AA262" t="inlineStr">
        <is>
          <t>cnn.com</t>
        </is>
      </c>
      <c r="AB262" t="n">
        <v>-6.27</v>
      </c>
      <c r="AC262" t="n">
        <v>-2.5</v>
      </c>
      <c r="AD262" t="inlineStr">
        <is>
          <t>Left-leaning</t>
        </is>
      </c>
    </row>
    <row r="263" ht="34.5" customHeight="1">
      <c r="A263" s="2" t="n">
        <v>95</v>
      </c>
      <c r="B263" s="2" t="n">
        <v>12</v>
      </c>
      <c r="C263" s="2" t="inlineStr">
        <is>
          <t>Midwest Tornadoes (April 2012)</t>
        </is>
      </c>
      <c r="D263" s="2" t="inlineStr">
        <is>
          <t>Severe Storm</t>
        </is>
      </c>
      <c r="E263" s="2" t="n">
        <v>20120413</v>
      </c>
      <c r="F263" s="2" t="n">
        <v>20120414</v>
      </c>
      <c r="G263" s="2" t="n">
        <v>1539.4</v>
      </c>
      <c r="H263" s="2" t="n">
        <v>1123.6</v>
      </c>
      <c r="I263" s="2" t="n">
        <v>6</v>
      </c>
      <c r="J263" s="2" t="inlineStr">
        <is>
          <t>IA,IL,IN,KS,MI,MN,MO,ND,NE,OH,SD,WI</t>
        </is>
      </c>
      <c r="K263" s="2" t="inlineStr">
        <is>
          <t>10,11,12,13,8,9,National</t>
        </is>
      </c>
      <c r="L263" s="2" t="inlineStr">
        <is>
          <t>https://www.mprnews.org/story/2012/04/16/severe-weather-awareness</t>
        </is>
      </c>
      <c r="M263" s="5" t="inlineStr">
        <is>
          <t>Snow up north, twisters down south: Severe Weather Awareness ...</t>
        </is>
      </c>
      <c r="N263" s="5" t="inlineStr">
        <is>
          <t>Apr 16, 2012 ... ... in the Midwest, Monday's start of Severe Weather Awareness Week comes with good timing. State officials are urging families to make sure ...</t>
        </is>
      </c>
      <c r="O263" s="2" t="inlineStr">
        <is>
          <t>Borderline</t>
        </is>
      </c>
      <c r="P263" s="2" t="n"/>
      <c r="S263" t="b">
        <v>0</v>
      </c>
      <c r="T263" t="inlineStr">
        <is>
          <t>The article is dated April 16, 2012, and references the weekend's severe weather including tornadoes in Minnesota and "deadly tornadoes elsewhere in the Midwest," which aligns with the April 13-14 event window. However, the article's primary focus is Minnesota's Severe Weather Awareness Week and a snowstorm in northern Minnesota, with only a passing mention of the broader Midwest tornado outbreak, making the connection to the specific disaster event ambiguous and thin.</t>
        </is>
      </c>
      <c r="U263" s="2">
        <f>IF(SUMPRODUCT(--ISNUMBER(SEARCH('National Domains'!$A$2:$A$48,L263)))&gt;0,"Yes","No")</f>
        <v/>
      </c>
      <c r="V263" s="2">
        <f>IF(COUNTIFS(Calibration!$A:$A,A263,Calibration!$B:$B,B263)&gt;0,"Yes","No")</f>
        <v/>
      </c>
      <c r="W263" s="4" t="inlineStr">
        <is>
          <t>Snow up north, twisters down south: Severe Weather Awareness Week begins
After another weekend of heavy weather across Minnesota, including snow in some parts, and deadly tornadoes elsewhere in the Midwest, Monday's start of Severe Weather Awareness Week comes with good timing.
State officials are urging families to make sure they have a plan if severe weather happens. Kris Eide, director of the Minnesota Department of Public Safety's Division of Homeland Security and Emergency Management, says family plans should include contact numbers, medical information, and an agreed place to meet. She says families should write their emergency plans down.
"Whether it's in an iPhone or iPad, in a backpack with your kids that they take to school, so that they can feel assured that if they need to communicate, they may have to do it through a third party, but they all go to the same party so that they can find each other if they're not together following some severe weather," Eide said.
She urged that when severe weather hits, people should go indoors, and listen to the radio or television for information, and have access to emergency kits that include things like battery-operated radios.
"Getting people to take this seriously is a challenge," she said. "Even though you may be in an area that hasn't been hit by a tornado or severe weather in a very long time, the probability may be low but the consequences will be really high. That one time it can happen to you."
Heavy snow and high winds prompted the Minnesota Department of Transportation to issue a no-travel advisory from Virginia to the Canadian Border on Monday.
MnDOT Maintenance Operations Manager Jeff Hall said the area has received 5-11 inches of snow. Gusts in some places reach up to 52 miles per hour, creating hazardous conditions.
A lot of the roads up north are impassable just because of the amount of trees that are down and the heavy snow and compaction that are on the roadways. We did have on 11-car pileup coming into Duluth here at about 7 a.m. this morning that slowed traffic here for about the last hour.
The storm has closed school districts in areas such as Cook, Deer Lake, Grand Rapids and International Falls.
A winter storm warning remained in effect Monday morning for the Iron Range and parts of the North Shore. The Iron Range should receive another 1 to 3 inches of snow.
National Weather Service meteorologist Tony Zaleski said the snow was ushered in on the backside of a storm system that spawned tornadoes in southern Minnesota on Sunday.
"This is a little payback for what happened in March. We still had a tremendous amount of cold air that was situated - and is still situated - over the bulk of far northern Canada, and the storm system was very intense," he said.
The low pressure system pulled that cold air into Minnesota, and it was cold enough to turn precipitation into heavy, wet snow in the northeast, Zaleski said. Tonight, frost is possible in central and southern Minnesota -including the Twin Cities. Temperatures should return to near normal tomorrow.
Meantime, storms sweeping across central and southern Minnesota over the weekend dumped heavy rain and hail but caused no major damage.
The National Weather Service said two tornadoes were spotted Sunday in McLeod County and another twister was seen in Lyon County. But those counties report no damage or injuries.
Meteorologist Jacob Beitlich at the National Weather Service in Chanhassen said the potential for major storms was there, but "the ingredients didn't all come together at the right time."
An estimated 2 inches of rain was reported 10 miles north of Montevideo. Hail measuring 1 inch was reported in Glencoe.
Much of southern and central Minnesota was under a tornado watch until 11 p.m. Sunday.
(The Associated Press contributed to this report.)
Your support matters.
You make MPR News possible. Individual donations are behind the clarity in coverage from our reporters across the state, stories that connect us, and conversations that provide perspectives. Help ensure MPR remains a resource that brings Minnesotans together.</t>
        </is>
      </c>
      <c r="X263" t="inlineStr">
        <is>
          <t>http://web.archive.org/web/20210226223100/https://www.mprnews.org/story/2012/04/16/severe-weather-awareness</t>
        </is>
      </c>
      <c r="Y263" t="inlineStr">
        <is>
          <t>found</t>
        </is>
      </c>
      <c r="Z263" t="n">
        <v>688</v>
      </c>
      <c r="AA263" t="inlineStr">
        <is>
          <t>mprnews.org</t>
        </is>
      </c>
      <c r="AD263" t="inlineStr">
        <is>
          <t>Unidentified</t>
        </is>
      </c>
    </row>
    <row r="264" ht="23.25" customHeight="1">
      <c r="A264" s="2" t="n">
        <v>99</v>
      </c>
      <c r="B264" s="2" t="n">
        <v>1</v>
      </c>
      <c r="C264" s="2" t="inlineStr">
        <is>
          <t>Plains/East/Northeast Derecho (June-July 2012)</t>
        </is>
      </c>
      <c r="D264" s="2" t="inlineStr">
        <is>
          <t>Severe Storm</t>
        </is>
      </c>
      <c r="E264" s="2" t="n">
        <v>20120629</v>
      </c>
      <c r="F264" s="2" t="n">
        <v>20120702</v>
      </c>
      <c r="G264" s="2" t="n">
        <v>3957</v>
      </c>
      <c r="H264" s="2" t="n">
        <v>2888.4</v>
      </c>
      <c r="I264" s="2" t="n">
        <v>28</v>
      </c>
      <c r="J264" s="2" t="inlineStr">
        <is>
          <t>CO,CT,DE,FL,GA,KS,MA,MD,ME,MT,NC,ND,NE,NH,NJ,NY,OK,PA,RI,SC,SD,TX,VA,VT,WV,WY</t>
        </is>
      </c>
      <c r="K264" s="2" t="inlineStr">
        <is>
          <t>1,11,12,13,14,15,16,17,2,3,4,5,6,National</t>
        </is>
      </c>
      <c r="L264" s="2" t="inlineStr">
        <is>
          <t>https://www.npr.org/sections/thetwo-way/2012/07/02/156106723/word-of-the-day-derecho</t>
        </is>
      </c>
      <c r="M264" s="5" t="inlineStr">
        <is>
          <t>Word Of The Day: 'Derecho' : The Two-Way - NPR</t>
        </is>
      </c>
      <c r="N264" s="5" t="inlineStr">
        <is>
          <t>Jul 2, 2012 ... -- "Derechos in the United States are most common in the late ... Plains northeast into the mid Mississippi Valley." As for the term ...</t>
        </is>
      </c>
      <c r="O264" s="2" t="inlineStr">
        <is>
          <t>Relevant</t>
        </is>
      </c>
      <c r="P264" s="2" t="n">
        <v>0</v>
      </c>
      <c r="Q264" t="inlineStr">
        <is>
          <t>C</t>
        </is>
      </c>
      <c r="S264" t="b">
        <v>0</v>
      </c>
      <c r="T264" t="inlineStr">
        <is>
          <t>The article covers the June 2012 derecho event directly, explaining what a derecho is in the context of the storm that left millions without power across the mid-Atlantic states. There is no mention of climate change or any causal attribution — it is purely descriptive/explanatory reporting about the storm and the meteorological phenomenon.</t>
        </is>
      </c>
      <c r="U264" s="2">
        <f>IF(SUMPRODUCT(--ISNUMBER(SEARCH('National Domains'!$A$2:$A$48,L264)))&gt;0,"Yes","No")</f>
        <v/>
      </c>
      <c r="V264" s="2">
        <f>IF(COUNTIFS(Calibration!$A:$A,A264,Calibration!$B:$B,B264)&gt;0,"Yes","No")</f>
        <v/>
      </c>
      <c r="W264" s="4" t="inlineStr">
        <is>
          <t>Word Of The Day: 'Derecho'
We learned a new word on Saturday, thanks to Korva's post about the devastating storm that has left millions without power from Ohio east through the mid-Atlantic states:
Derecho.
Now, we'd never heard that word before so we went in search of more about it. According to the National Oceanic and Atmospheric Administration's Derecho Facts Page:
-- "A derecho (pronounced similar to "deh-REY-cho" in English ... ) is a widespread, long-lived wind storm that is associated with a band of rapidly moving showers or thunderstorms. Although a derecho can produce destruction similar to that of tornadoes, the damage typically is directed in one direction along a relatively straight swath. As a result, the term 'straight-line wind damage' sometimes is used to describe derecho damage. By definition, if the wind damage swath extends more than 240 miles ... and includes wind gusts of at least 58 mph ... or greater along most of its length, then the event may be classified as a derecho. "
-- "The word 'derecho' was coined by Dr. Gustavus Hinrichs, a physics professor at the University of Iowa, in a paper published in the American Meteorological Journal in 1888."
-- "Derechos are associated with bands of showers or thunderstorms (collectively referred to as 'convection') that assume a curved or bowed shape. The bow-shaped storms are called bow echoes. ... Derecho winds are the product of what meteorologists call 'downbursts.' A downburst is a concentrated area of strong wind produced by a convective downdraft. Downbursts have horizontal dimensions of about 4 to 6 miles (8 to 10 kilometers), and may last for several minutes."
-- "Derechos in the United States are most common in the late spring and summer (May through August), with more than 75% occurring between April and August. ... [They] most commonly occur along two axes. One extends along the 'Corn Belt' from the upper Mississippi Valley southeast into the Ohio Valley, and the other from the southern Plains northeast into the mid Mississippi Valley."
As for the term itself, according to a paper written by retired National Weather Service forecaster Robert Johns, the University of Iowa's Hinrichs "decided to use the term derecho (Spanish for 'direct or straight ahead') to define these non-tornadic events since this term could be considered as an analog to the term tornado which is also of Spanish origin."
Update at 2:45 p.m. ET. Like Having "30-plus Weak Tornadoes":
Jeff Masters, director of meteorology for Wunderground.com, a weather website, just told All Things Considered host Melissa Block that during the derecho, "we had over 30 thunderstorms with wind gusts of 80 miles per hour. ... It's kind of the equivalent to having 30-plus weak tornadoes on the ground."
As for how a derecho forms, he said that if enough thunderstorms develop "in the same location ... they have the opportunity to work together and form a complex or a greater whole."
More from his conversation with Melissa is due on All Things Considered later today. Click here to find an NPR station that broadcasts or streams the show. Later, we'll add the as-broadcast version of the interview to this post.</t>
        </is>
      </c>
      <c r="X264" t="inlineStr">
        <is>
          <t>http://web.archive.org/web/20260112173508/https://www.npr.org/sections/thetwo-way/2012/07/02/156106723/word-of-the-day-derecho</t>
        </is>
      </c>
      <c r="Y264" t="inlineStr">
        <is>
          <t>found</t>
        </is>
      </c>
      <c r="Z264" t="n">
        <v>526</v>
      </c>
      <c r="AA264" t="inlineStr">
        <is>
          <t>npr.org</t>
        </is>
      </c>
      <c r="AB264" t="n">
        <v>-4.34</v>
      </c>
      <c r="AC264" t="n">
        <v>-2.5</v>
      </c>
      <c r="AD264" t="inlineStr">
        <is>
          <t>Left-leaning</t>
        </is>
      </c>
    </row>
    <row r="265" ht="34.5" customHeight="1">
      <c r="A265" s="2" t="n">
        <v>100</v>
      </c>
      <c r="B265" s="2" t="n">
        <v>1</v>
      </c>
      <c r="C265" s="2" t="inlineStr">
        <is>
          <t>Hurricane Isaac (August 2012)</t>
        </is>
      </c>
      <c r="D265" s="2" t="inlineStr">
        <is>
          <t>Tropical Cyclone</t>
        </is>
      </c>
      <c r="E265" s="2" t="n">
        <v>20120826</v>
      </c>
      <c r="F265" s="2" t="n">
        <v>20120831</v>
      </c>
      <c r="G265" s="2" t="n">
        <v>3786.1</v>
      </c>
      <c r="H265" s="2" t="n">
        <v>2763.5</v>
      </c>
      <c r="I265" s="2" t="n">
        <v>9</v>
      </c>
      <c r="J265" s="2" t="inlineStr">
        <is>
          <t>LA,MS</t>
        </is>
      </c>
      <c r="K265" s="2" t="inlineStr">
        <is>
          <t>13,14,15,6,7,8,National</t>
        </is>
      </c>
      <c r="L265" s="2" t="inlineStr">
        <is>
          <t>https://www.chron.com/news/article/Tropical-Storm-Isaac-lashes-the-Florida-Keys-3816245.php</t>
        </is>
      </c>
      <c r="M265" s="5" t="inlineStr">
        <is>
          <t>Gulf Coast braces for Isaac's wrath - Chron</t>
        </is>
      </c>
      <c r="N265" s="5" t="inlineStr">
        <is>
          <t>Aug 26, 2012 ... ... of the state by flooding after Hurricane Isaac. ... 31, 2012 after rain from Hurricane Isaac caused flooding in the area. ... 2012 in Lafitte ...</t>
        </is>
      </c>
      <c r="O265" s="2" t="inlineStr">
        <is>
          <t>Trash</t>
        </is>
      </c>
      <c r="P265" s="2" t="n"/>
      <c r="S265" t="b">
        <v>0</v>
      </c>
      <c r="T265" t="inlineStr">
        <is>
          <t>The article content consists entirely of photo captions with no substantive article text. It is a photo gallery with only image captions, which cannot sustain causal or event framing per the coding rules.</t>
        </is>
      </c>
      <c r="U265" s="2">
        <f>IF(SUMPRODUCT(--ISNUMBER(SEARCH('National Domains'!$A$2:$A$48,L265)))&gt;0,"Yes","No")</f>
        <v/>
      </c>
      <c r="V265" s="2">
        <f>IF(COUNTIFS(Calibration!$A:$A,A265,Calibration!$B:$B,B265)&gt;0,"Yes","No")</f>
        <v/>
      </c>
      <c r="W265" s="4" t="inlineStr">
        <is>
          <t xml:space="preserve">- 
			Shira Edllan Gervasi, of Israel, puts her name on plywood protecting a storefront in Key West, Fla., in anticipation of Tropical Storm Isaac on Saturday, Aug. 25, 2012.  Isaac's winds are expected to be felt in the Florida Keys by sunrise Sunday morning. 
							Photo: Alan Diaz
										/ AP
 Shira Edllan Gervasi, of Israel, puts her name on plywood... 
- 
- 
- 
- 
			A seagull perches on a post in Key West, Fla., Saturday, Aug. 25, 2012,  Saturday, Aug. 25, 2012. Tropical Storm Isaac's winds are expected to be felt in the Florida Keys by sunrise Sunday morning. 
							Photo: Alan Diaz
										/ AP
 A seagull perches on a post in Key West, Fla., Saturday, Aug. 25,... 
- 
			Oren Eshel boards a storefront on Duval Street in Key West, Fla., Saturday, Aug. 25, 2012 in preparation for Tropical Storm Isaac, Saturday, Aug. 25, 2012. Isaac's winds are expected to be felt in the Florida Keys by sunrise Sunday morning. 
							Photo: Alan Diaz
										/ AP
 Oren Eshel boards a storefront on Duval Street in Key West, Fla.,... 
- 
			Yoni Haim, left, and Jessica Yeshalek board their storefront as they prepare for Tropical Storm Isaac, Saturday, Aug. 25, 2012. Isaac's winds are expected to be felt in the Florida Keys by sunrise Sunday morning. 
							Photo: Alan Diaz
										/ AP
 Yoni Haim, left, and Jessica Yeshalek board their storefront as... 
- 
			Richie Moretti, left, and Bette Zirkelback release a kemps ridley turtle into an indoor tank in Marathon, Fla., Saturday, Aug. 25, 2012 . The turtles were moved from outside tanks to safer indoor tanks for protection in anticipation of Tropical Storm Isaac, Saturday, Aug. 25, 2012. Isaac's winds are expected to be felt in the Florida Keys by sunrise Sunday morning. (Alan Diaz) 
							Photo: AP
										/ AP
 Richie Moretti, left, and Bette Zirkelback release a kemps ridley... 
- 
			Cheri Senecal walks with a bag of personal items to a shelter in Key West, Fla., Saturday, Aug. 25, 2012 as she prepares for Tropical Storm Isaac, Saturday, Aug. 25, 2012. Isaac's winds are expected to be felt in the Florida Keys by sunrise Sunday morning. 
							Photo: Alan Diaz
										/ AP
 Cheri Senecal walks with a bag of personal items to a shelter in... 
- 
			Dale Shelton waits to be taken to a shelter in Key West, Fla., Saturday, Aug. 25, 2012, as he prepares for the arrival of Tropical Storm Isaac, Saturday, Aug. 25, 2012. Isaac's winds are expected to be felt in the Florida Keys by sunrise Sunday morning. 
							Photo: Alan Diaz
										/ AP
 Dale Shelton waits to be taken to a shelter in Key West, Fla.,... 
- 
			The southernmost point marker is covered in plastic sheeting in Key West, Fla., Saturday, Aug. 25, 2012, in preparation for Tropical Storm Isaac, Saturday, Aug. 25, 2012. Isaac's winds are expected to be felt in the Florida Keys by sunrise Sunday morning. 
							Photo: Alan Diaz
										/ AP
 The southernmost point marker is covered in plastic sheeting in Key... 
- 
			Lowes employees, Robert Tucker, right, and John Lucenti, left, load plywood for Terry King, back, and Ofelia Murphy at Lowes in Fort Walton Beach, Fla., Saturday August 25, 2012. Murphy said they needed some plywood to cover their windows in preparation for Tropical Storm Isaac which is forecasted to make landfall in the Florida Panhandle as a hurricane on Tuesday. 
							Photo: Northwest Florida Daily News, Nick Tomecek
										/ AP
 Lowes employees, Robert Tucker, right, and John Lucenti, left, load... 
- 
			John Handzus fills extra jugs with gasoline at a gas station in Fort Walton Beach, Fla., Saturday August 25, 2012 in preparation for Tropical Storm Isaac which is forecasted to make landfall in the Florida Panhandle as a hurricane on Tuesday. 
							Photo: Northwest Florida Daily News, Nick Tomecek
										/ AP
 John Handzus fills extra jugs with gasoline at a gas station in... 
- 
			A houseboat is towed in the middle keys as the Florida Keys prepare for Tropical Storm Isaac, Saturday, Aug 25, 2012. Florida Gov. Rick Scott had declared a state of emergency and a hurricane warning has been issued for the Florida Keys, as officials warn tourists to leave. 
							Photo: The Miami Herald, Walter Michot
										/ AP
 A houseboat is towed in the middle keys as the Florida Keys prepare... 
- 
			Vehicles wait in line for gasoline at the Sam’s Club gas station in Fort Walton Beach, Fla., Saturday August 25, 2012 in preparation for Tropical Storm Isaac which is forecasted to make landfall in the Florida Panhandle as a hurricane on Tuesday. 
							Photo: Northwest Florida Daily News, Nick Tomecek
										/ AP
 Vehicles wait in line for gasoline at the Samâ€™s Club gas station... 
- 
			A steady stream of cars move north in the middle Keys as the Florida Keys prepare for Tropical Storm Isaac, Saturday, Aug 25, 2012. Florida Gov. Rick Scott had declared a state of emergency and a hurricane warning has been issued for the Florida Keys, as officials warn tourists to leave. 
							Photo: The Miami Herald, Walter Michot
										/ AP
 A steady stream of cars move north in the middle Keys as the... 
- 
			Men stand behind the seawall as waves brought by Tropical Storm Isaac splash over them in Baracoa, Cuba, Saturday, Aug. 25, 2012. Tropical Storm Isaac pushed into Cuba on Saturday after sweeping across Haiti's southern peninsula. Isaac's center made landfall just before midday near the far-eastern tip of Cuba. 
							Photo: Ramon Espinosa
										/ AP
 Men stand behind the seawall as waves brought by Tropical Storm... 
- 
			A home that was built twice within the last two years is left in ruins during the passage of Tropical Storm Isaac near the seawall in Baracoa, Cuba, Saturday, Aug. 25, 2012. Tropical Storm Isaac pushed into Cuba on Saturday after sweeping across Haiti's southern peninsula. Isaac's center made landfall just before midday near the far-eastern tip of Cuba. 
							Photo: Ramon Espinosa
										/ AP
 A home that was built twice within the last two years is left in... 
- 
			Victoria Balladares and boyfriend Jose Requejo experience the rain at Miami Beach as Tropical Storm Isaac hits the area on Sunday, Aug., 26, 2012, in Miami. Isaac gained fresh muscle Sunday as it bore down on the Florida Keys, with forecasters warning it could grow into a dangerous Category 2 hurricane as it nears the northern Gulf Coast. (AP Photo/The Miami Herald, Carl Juste)
							Photo: Carl Juste, Associated Press
										/ The Miami Herald
								 Victoria Balladares and boyfriend Jose Requejo experience the rain... 
- 
			Andrew Marino (L) and Colby Collier wheel a cart of sandbags back to their homes ahead of Tropical Storm Isaac August 26, 2012 in St. Pete Beach, Florida. According to reports, Isaac has become stronger as it moves toward the Florida Keys and forecasters say it could strengthen into a Category 2 storm. (Photo by Edward Linsmier/Getty Images)   *** BESTPIX ***
							Photo: Edward Linsmier, Getty Images
										/ 2012 Getty Images
								 Andrew Marino (L) and Colby Collier wheel a cart of sandbags back... 
- 
			A person braves the rain at Clarence Higgs Beach in Key West, Fla., as Tropical Storm Isaac hits the area on Sunday, Aug., 26, 2012. Isaac gained fresh muscle Sunday as it bore down on the Florida Keys, with forecasters warning it could grow into a dangerous Category 2 hurricane as it nears the northern Gulf Coast. (AP Photo/The Miami Herald, Walter Michot)
							Photo: Walter Michot, Associated Press
										/ The Miami Herald
								 A person braves the rain at Clarence Higgs Beach in Key West, Fla.,... 
- 
			A man carrying a bottle in his mouth slips as he wades through a flooded street, triggered by Tropical Storm Isaac, in Port-au-Prince, Haiti, Saturday, Aug. 25, 2012. Tropical Storm Isaac swept across Haiti's southern peninsula early Saturday, dousing a capital city prone to flooding and adding to the misery of a poor nation still trying to recover from the 2010 earthquake.
							Photo: Dieu Nalio Chery, Associated Press
										/ AP
								 A man carrying a bottle in his mouth slips as he wades through a... 
- 
			 Tampa area residents make preparations for the arrival of Tropical Storm Isaac by filling sandbags at a Hillsborough County Public Works Service Center on August 25, 2012 in Tampa, Florida. Tampa area residents wait for Tropical Storm Isaac as they prepare for the Repulican National Convention which will be held in Tampa during the week of August 27th.
							Photo: Tom Pennington, Getty Images
										/ 2012 Getty Images
								  Tampa area residents make preparations for the arrival of... 
- 
			TAMPA, FL - AUGUST 25:  Tampa area residents make preparations for the arrival of Tropical Storm Issac by filling sandbags at a Hillsborough County Public Works Service Center on August 25, 2012 in Tampa, Florida. Tampa area residents wait for Tropical Storm Isaac as they prepare for the Repulican National Convention which will be held in Tampa during the week of August 27th.
							Photo: Tom Pennington, Getty Images
										/ 2012 Getty Images
								 TAMPA, FL - AUGUST 25:  Tampa area residents make preparations for... 
- 
			Gideon Campbell rides on a cart as his father, Scott Campbell, wheels their new generator from Home Depot to their car on August 25, 2012 in Tampa, Florida. Area residents are preparing for Tropical Storm Isaac just before the Repulican National Convention which will be held at the Tampa Bay Times Forum during the week of August 27th. The Tropical Storm might become a hurricane by the time it hits ground.
							Photo: Joe Raedle, Getty Images
										/ 2012 Getty Images
								 Gideon Campbell rides on a cart as his father, Scott Campbell,... 
- 
			People wade through flooded streets after Tropical Storm Isaac hit Barahona, Dominican Republic, Saturday, Aug. 25, 2012.  Authorities said they evacuated nearly 3,000 people from low-lying areas, and at least 10 rural settlements were cut off by flooding. Power was out in parts of the capital, Santo Domingo, but there were no reports of injuries.
							Photo: Ricardo Arduengo, Associated Press
										/ AP
								 People wade through flooded streets after Tropical Storm Isaac hit... 
- 
			A man stands on a post with a stop sign as waves pass the seawall during the passage of Tropical Storm Isaac in Baracoa, Cuba, Saturday, Aug. 25, 2012. Tropical Storm Isaac pushed into Cuba on Saturday after sweeping across Haiti's southern peninsula. Isaac's center made landfall just before midday near the far-eastern tip of Cuba. 
							Photo: Ramon Espinosa, Associated Press
										/ AP
								 A man stands on a post with a stop sign as waves pass the seawall... 
- 
			Evacuees from a Haitian tent city arrive on a bus at the Jean Marie Vincent High School shelter in Tabarre, Haiti, Friday, Aug. 24, 2012, in anticipation of Tropical Storm Isaac. Isaac strengthened as it swirled toward Haiti on Friday evening, threatening to bring punishing rains to people still without homes after the 2010 earthquake, but unlikely to gain enough steam to strike as a hurricane. (AP Photo/The Miami Herald, Patrick Farrell)
							Photo: Patrick Farrell, Associated Press
										/ The Miami Herald
								 Evacuees from a Haitian tent city arrive on a bus at the Jean Marie... 
- 
			Local residents walk under the rain at the seafront of Enriquillo, southwestern Dominican Republic on August 24, 2012. Tropical Storm Isaac barreled towards the Dominican Republic and Haiti on Thursday, as forecasters warned it could turn into a hurricane that hits Hispaniola and Guantanamo Bay by the weekend. Tropical storm Isaac was gathering strength and speed some 265 kilometers (165 miles) southwest of Santo Domingo in the Dominican Republic, the Miami-based US National Hurricane Center said at 1500 GMT.   AFP PHOTO/ERIKA SANTELICESERIKA SANTELICES/AFP/GettyImages
							Photo: ERIKA SANTELICES, AFP/Getty Images
										/ afp
								 Local residents walk under the rain at the seafront of Enriquillo,... 
- 
			Women wade through a flooded street under the rain as Tropical Storm Isaac affects Santo Domingo, Dominican Republic, Friday, Aug. 24, 2012. Tropical Storm Isaac strengthened slightly as it spun toward the Dominican Republic and vulnerable Haiti on Friday, threatening to bring punishing rains but unlikely to gain enough steam to strike as a hurricane. (AP Photo/Manuel Diaz)
							Photo: Manuel Diaz, Associated Press
										/ AP
								 Women wade through a flooded street under the rain as Tropical... 
- 
			Local residents stay under the rain in Enriquillo, southwestern Dominican Republic on August 24, 2012. Tropical Storm Isaac barreled towards the Dominican Republic and Haiti on Thursday, as forecasters warned it could turn into a hurricane that hits Hispaniola and Guantanamo Bay by the weekend. Tropical storm Isaac was gathering strength and speed some 265 kilometers (165 miles) southwest of Santo Domingo in the Dominican Republic, the Miami-based US National Hurricane Center said at 1500 GMT.   AFP PHOTO/ERIKA SANTELICESERIKA SANTELICES/AFP/GettyImages
							Photo: ERIKA SANTELICES, AFP/Getty Images
										/ afp
								 Local residents stay under the rain in Enriquillo, southwestern... 
- 
			A man prepares to leave the beach in Guama, Cuba, Friday, Aug. 24, 2012. Tropical Storm Isaac strengthened slightly as it spun toward the Dominican Republic and vulnerable Haiti on Friday, threatening to bring punishing rains but unlikely to gain enough steam to strike as a hurricane. Cuba declared a state of alert Friday for six eastern provinces. (AP Photo/Ramon Espinosa)
							Photo: Ramon Espinosa, Associated Press
										/ AP
								 A man prepares to leave the beach in Guama, Cuba, Friday, Aug. 24,... 
- 
			People ride in a horse drawn carriage on the beach in Guama, Cuba, Friday, Aug. 24, 2012.  Tropical Storm Isaac strengthened slightly as it spun toward the Dominican Republic and vulnerable Haiti on Friday, threatening to bring punishing rains but unlikely to gain enough steam to strike as a hurricane. Cuba declared a state of alert Friday for six eastern provinces. (AP Photo/Ramon Espinosa)
							Photo: Ramon Espinosa, Associated Press
										/ AP
								 People ride in a horse drawn carriage on the beach in Guama, Cuba,... 
- 
			Pastor Jules Jean Gabriel leads church members from the Marassa Tent City in Croix des Boquets, Haiti, in prayers Friday, Aug. 24, 2012, ahead of Tropical Storm Isaac. The pastor had told his parishioners, who chose not to heed evacuation orders, not to lose faith. Isaac strengthened as it swirled toward Haiti on Friday evening, threatening to bring punishing rains to people still without homes after the 2010 earthquake, but unlikely to gain enough steam to strike as a hurricane. (AP Photo/The Miami Herald, Patrick Farrell)
							Photo: Patrick Farrell, Associated Press
										/ The Miami Herald
								 Pastor Jules Jean Gabriel leads church members from the Marassa... 
- 
			SEMINOLE, FL - AUGUST 24:  George Abrams loads plywood into his vehilce after purchasing it from Home Depot on August 24, 2012 in Seminole, Florida. Area residents are preparing for Tropical Storm Isaac just before the Repulican National Convention which will be held at the Tampa Bay Times Forum during the week of August 27th. The Tropical Storm might become a hurricane by the time it hits ground.
							Photo: Joe Raedle, Getty Images
										/ 2012 Getty Images
								 SEMINOLE, FL - AUGUST 24:  George Abrams loads plywood into his... 
- 
			SEMINOLE, FL - AUGUST 24:  Leonard Kaul loads plywood into his vehilce after purchasing it from Home Depot on August 24, 2012 in Seminole, Florida. Area residents are preparing for Tropical Storm Isaac just before the Repulican National Convention which will be held at the Tampa Bay Times Forum during the week of August 27th. The Tropical Storm might become a hurricane by the time it hits ground.
							Photo: Joe Raedle, Getty Images
										/ 2012 Getty Images
								 SEMINOLE, FL - AUGUST 24:  Leonard Kaul loads plywood into his... 
- 
			People gather and dance as they take cover from heavy rain while Tropical Storm Isaac approaches in Barahona, Dominican Republic, Friday, Aug. 24, 2012. as Tropical Storm Isaac approaches Barahona, Dominican Republic, Friday, Aug. 24, 2012. Tropical Storm Isaac strengthened slightly as it spun toward the Dominican Republic and vulnerable Haiti on Friday, threatening to bring punishing rains but unlikely to gain enough steam to strike as a hurricane. (AP Photo/Ricardo Arduengo)
							Photo: Ricardo Arduengo, Associated Press
										/ AP
								 People gather and dance as they take cover from heavy rain while... 
- 
			Soldiers and civilians unload mattresses and bed frames to a shelter as they prepare for the arrival of Tropical Storm Isaac in Siboney, Cuba, Friday, Aug. 24, 2012. Tropical Storm Isaac strengthened slightly as it spun toward the Dominican Republic and vulnerable Haiti on Friday, threatening to bring punishing rains but unlikely to gain enough steam to strike as a hurricane. Cuba declared a state of alert Friday for six eastern provinces. (AP Photo/Ramon Espinosa)
							Photo: Ramon Espinosa, Associated Press
										/ AP
								 Soldiers and civilians unload mattresses and bed frames to a... 
- 
			Church members from the Marassa Tent City in Croix des Boquets, Haiti, pray on Friday, Aug. 24, 2012, ahead of Tropical Storm Isaac. The pastor had told his parishioners, who chose not to heed evacuation orders, not to lose faith. Isaac strengthened as it swirled toward Haiti on Friday evening, threatening to bring punishing rains to people still without homes after the 2010 earthquake, but unlikely to gain enough steam to strike as a hurricane. (AP Photo/The Miami Herald, Patrick Farrell)
							Photo: Patrick Farrell, Associated Press
										/ The Miami Herald
								 Church members from the Marassa Tent City in Croix des Boquets,... 
- 
			People wait to get on a truck as a fruit vendor packs his belongings after a day at the beach in Guama, Cuba, Friday, Aug. 24, 2012. Tropical Storm Isaac strengthened slightly as it spun toward the Dominican Republic and vulnerable Haiti on Friday, threatening to bring punishing rains but unlikely to gain enough steam to strike as a hurricane. Cuba declared a state of alert Friday for six eastern provinces. (AP Photo/Ramon Espinosa)
							Photo: Ramon Espinosa, Associated Press
										/ AP
								 People wait to get on a truck as a fruit vendor packs his... 
- 
			A woman looks out at the sea as Tropical Storm Isaac approaches Barahona, Dominican Republic, Friday, Aug. 24, 2012. Tropical Storm Isaac strengthened slightly as it spun toward the Dominican Republic and vulnerable Haiti on Friday, threatening to bring punishing rains but unlikely to gain enough steam to strike as a hurricane. (AP Photo/Ricardo Arduengo)
							Photo: Ricardo Arduengo, Associated Press
										/ AP
								 A woman looks out at the sea as Tropical Storm Isaac approaches... 
- 
			Local residents walk under the rain along a e street of Enriquillo, southwestern Dominican Republic on August 24, 2012. Tropical Storm Isaac barreled towards the Dominican Republic and Haiti on Thursday, as forecasters warned it could turn into a hurricane that hits Hispaniola and Guantanamo Bay by the weekend. Tropical storm Isaac was gathering strength and speed some 265 kilometers (165 miles) southwest of Santo Domingo in the Dominican Republic, the Miami-based US National Hurricane Center said at 1500 GMT.   AFP PHOTO/ERIKA SANTELICESERIKA SANTELICES/AFP/GettyImages
							Photo: ERIKA SANTELICES, AFP/Getty Images
										/ afp
								 Local residents walk under the rain along a e street of Enriquillo,... 
- 
			Local residents stay under the rain at the seafront of Enriquillo, southwestern Dominican Republic on August 24, 2012. Tropical Storm Isaac barreled towards the Dominican Republic and Haiti on Thursday, as forecasters warned it could turn into a hurricane that hits Hispaniola and Guantanamo Bay by the weekend. Tropical storm Isaac was gathering strength and speed some 265 kilometers (165 miles) southwest of Santo Domingo in the Dominican Republic, the Miami-based US National Hurricane Center said at 1500 GMT.   AFP PHOTO/ERIKA SANTELICESERIKA SANTELICES/AFP/GettyImages
							Photo: ERIKA SANTELICES, AFP/Getty Images
										/ afp
								 Local residents stay under the rain at the seafront of Enriquillo,... 
- 
			People stand in front of their home overlooking the sea as Tropical Storm Isaac approaches in Barahona, Dominican Republic, Friday, Aug. 24, 2012. Tropical Storm Isaac strengthened slightly as it spun toward the Dominican Republic and vulnerable Haiti on Friday, threatening to bring punishing rains but unlikely to gain enough steam to strike as a hurricane. (AP Photo/Ricardo Arduengo)
							Photo: Ricardo Arduengo, Associated Press
										/ AP
								 People stand in front of their home overlooking the sea as Tropical... 
- 
			People run over a bridge covered by debris as waves hit the seawall, caused by Tropical Storm Isaac in Barahona, Dominican Republic, Friday, Aug. 24, 2012. Tropical Storm Isaac strengthened slightly as it spun toward the Dominican Republic and vulnerable Haiti on Friday, threatening to bring punishing rains but unlikely to gain enough steam to strike as a hurricane. (AP Photo/Ricardo Arduengo)
							Photo: Ricardo Arduengo, Associated Press
										/ AP
								 People run over a bridge covered by debris as waves hit the... 
- 
			Adeline Toussaint, right, alongside her 4 year-old daughter Nachka in Canaan 2, worries about flooding in her weathered tent as folks in Haiti wait for Tropical storm Isaac to approach, August 23, 2102. (Patrick Farrell/Miami Herald/MCT)
							Photo: PATRICK FARRELL, McClatchy-Tribune News Service
										/ Miami Herald
								 Adeline Toussaint, right, alongside her 4 year-old daughter Nachka... 
- 
			Mississippi Gov. Phil Bryant talks about preparations for the possibility of Tropical Storm Isaac touching down as a hurricane in the area during a news conference Friday, Aug. 24, 2012, at the Mississippi Emergency Management Agency in Pearl, Miss. (AP Photo/The Clarion-Ledger, Rick Guy)  NO SALES
							Photo: Rick Guy, Associated Press
										/ The Clarion-Ledger
								 Mississippi Gov. Phil Bryant talks about preparations for the... 
- 
			Whitman Heining and Sheila Gowski prepare balloons in preparation for the Republican National Convention (RNC) inside the Tampa Bay Times Forum in Tampa, Florida, U.S., on Friday, Aug. 24, 2012. Tropical Storm Isaac may not disrupt the RNC in Tampa next week because its projected path has moved about 100 miles west, Florida Governor Rick Scott said.
							Photo: Andrew Harrer, Bloomberg
										/ © 2012 Bloomberg Finance LP
								 Whitman Heining and Sheila Gowski prepare balloons in preparation... 
- 
			Residents sit on fishermen boats brought inland before the arrival of Tropical Storm Isaac at Manresa beach in Santo Domingo, Dominican Republic, Friday, Aug. 24, 2012. Isaac strengthened slightly as it spun toward the Dominican Republic and Haiti, but seemed unlikely to gain enough steam early Friday to strike as a hurricane. The storm's failure to gain the kind of strength in the Caribbean that forecasters initially projected made it more likely that Isaac won't become a hurricane until it enters the Gulf of Mexico, said Eric Blake, a forecaster with U.S. National Hurricane Center in Miami. (AP Photo/Manuel Diaz)
							Photo: Manuel Diaz, Associated Press
										/ AP
								 Residents sit on fishermen boats brought inland before the arrival... 
- 
			A man rests on a hammock as others chat on Manresa beach before the arrival of Tropical Storm Isaac in Santo Domingo, Dominican Republic, Friday, Aug. 24, 2012. Isaac strengthened slightly as it spun toward the Dominican Republic and Haiti, but seemed unlikely to gain enough steam early Friday to strike as a hurricane. The storm's failure to gain the kind of strength in the Caribbean that forecasters initially projected made it more likely that Isaac won't become a hurricane until it enters the Gulf of Mexico, said Eric Blake, a forecaster with U.S. National Hurricane Center in Miami. (AP Photo/Manuel Diaz)
							Photo: Manuel Diaz, Associated Press
										/ AP
								 A man rests on a hammock as others chat on Manresa beach before the... 
- 
			A woman removes a domestic gas cylinder and parts of a stove from her house before the arrival of Tropical Storm Isaac at Manresa beach in Santo Domingo, Dominican Republic, Friday, Aug. 24, 2012. Isaac strengthened slightly as it spun toward the Dominican Republic and Haiti, but seemed unlikely to gain enough steam early Friday to strike as a hurricane. The storm's failure to gain the kind of strength in the Caribbean that forecasters initially projected made it more likely that Isaac won't become a hurricane until it enters the Gulf of Mexico, said Eric Blake, a forecaster with U.S. National Hurricane Center in Miami. (AP Photo/Manuel Diaz)
							Photo: Manuel Diaz, Associated Press
										/ AP
								 A woman removes a domestic gas cylinder and parts of a stove from... 
- 
			Local residents stand under the rain at the seafront of Enriquillo, southwestern Dominican Republic on August 24, 2012. Tropical Storm Isaac barreled towards the Dominican Republic and Haiti on Thursday, as forecasters warned it could turn into a hurricane that hits Hispaniola and Guantanamo Bay by the weekend. Tropical storm Isaac was gathering strength and speed some 265 kilometers (165 miles) southwest of Santo Domingo in the Dominican Republic, the Miami-based US National Hurricane Center said at 1500 GMT.   AFP PHOTO/ERIKA SANTELICESERIKA SANTELICES/AFP/GettyImages
							Photo: ERIKA SANTELICES, AFP/Getty Images
										/ afp
								 Local residents stand under the rain at the seafront of Enriquillo,... 
- 
			Local residents walk under the rain along a e street of Enriquillo, southwestern Dominican Republic on August 24, 2012. Tropical Storm Isaac barreled towards the Dominican Republic and Haiti on Thursday, as forecasters warned it could turn into a hurricane that hits Hispaniola and Guantanamo Bay by the weekend. Tropical storm Isaac was gathering strength and speed some 265 kilometers (165 miles) southwest of Santo Domingo in the Dominican Republic, the Miami-based US National Hurricane Center said at 1500 GMT.   AFP PHOTO/ERIKA SANTELICESERIKA SANTELICES/AFP/GettyImages
							Photo: ERIKA SANTELICES, AFP/Getty Images
										/ afp
								 Local residents walk under the rain along a e street of Enriquillo,... 
- 
			A surfers swim out to sea at Manresa beach as Tropical Storm Isaac approaches Santo Domingo, Dominican Republic, Friday, Aug. 24, 2012. Isaac strengthened slightly as it spun toward the Dominican Republic and Haiti, but seemed unlikely to gain enough steam early Friday to strike as a hurricane. The storm's failure to gain the kind of strength in the Caribbean that forecasters initially projected made it more likely that Isaac won't become a hurricane until it enters the Gulf of Mexico, said Eric Blake, a forecaster with U.S. National Hurricane Center in Miami. (AP Photo/Manuel Diaz)
							Photo: Manuel Diaz, Associated Press
										/ AP
								 A surfers swim out to sea at Manresa beach as Tropical Storm Isaac... 
- 
			A youth carries a rubber float on the beach in Guama, Cuba, Friday, Aug. 24, 2012. Tropical Storm Isaac strengthened slightly as it spun toward the Dominican Republic and vulnerable Haiti on Friday, threatening to bring punishing rains but unlikely to gain enough steam to strike as a hurricane. Cuba declared a state of alert Friday for six eastern provinces. (AP Photo/Ramon Espinosa)
							Photo: Ramon Espinosa, Associated Press
										/ AP
								 A youth carries a rubber float on the beach in Guama, Cuba, Friday,... 
- 
			Residents sit on fishermen boats brought inland before the arrival of Tropical Storm Isaac at Manresa beach in Santo Domingo, Dominican Republic, Friday, Aug. 24, 2012. Isaac strengthened slightly as it spun toward the Dominican Republic and Haiti, but seemed unlikely to gain enough steam early Friday to strike as a hurricane. The storm's failure to gain the kind of strength in the Caribbean that forecasters initially projected made it more likely that Isaac won't become a hurricane until it enters the Gulf of Mexico, said Eric Blake, a forecaster with U.S. National Hurricane Center in Miami. (AP Photo/Manuel Diaz)
							Photo: Manuel Diaz, Associated Press
										/ AP
								 Residents sit on fishermen boats brought inland before the arrival... 
- 
       </t>
        </is>
      </c>
      <c r="X265" t="inlineStr">
        <is>
          <t>http://web.archive.org/web/20120827081512/http://www.chron.com:80/news/article/Tropical-Storm-Isaac-lashes-the-Florida-Keys-3816245.php</t>
        </is>
      </c>
      <c r="Y265" t="inlineStr">
        <is>
          <t>found</t>
        </is>
      </c>
      <c r="Z265" t="n">
        <v>6845</v>
      </c>
      <c r="AA265" t="inlineStr">
        <is>
          <t>chron.com</t>
        </is>
      </c>
      <c r="AB265" t="n">
        <v>-0.75</v>
      </c>
      <c r="AC265" t="n">
        <v>0</v>
      </c>
      <c r="AD265" t="inlineStr">
        <is>
          <t>Left-leaning</t>
        </is>
      </c>
    </row>
    <row r="266" ht="34.5" customHeight="1">
      <c r="A266" s="2" t="n">
        <v>100</v>
      </c>
      <c r="B266" s="2" t="n">
        <v>2</v>
      </c>
      <c r="C266" s="2" t="inlineStr">
        <is>
          <t>Hurricane Isaac (August 2012)</t>
        </is>
      </c>
      <c r="D266" s="2" t="inlineStr">
        <is>
          <t>Tropical Cyclone</t>
        </is>
      </c>
      <c r="E266" s="2" t="n">
        <v>20120826</v>
      </c>
      <c r="F266" s="2" t="n">
        <v>20120831</v>
      </c>
      <c r="G266" s="2" t="n">
        <v>3786.1</v>
      </c>
      <c r="H266" s="2" t="n">
        <v>2763.5</v>
      </c>
      <c r="I266" s="2" t="n">
        <v>9</v>
      </c>
      <c r="J266" s="2" t="inlineStr">
        <is>
          <t>LA,MS</t>
        </is>
      </c>
      <c r="K266" s="2" t="inlineStr">
        <is>
          <t>13,14,15,6,7,8,National</t>
        </is>
      </c>
      <c r="L266" s="2" t="inlineStr">
        <is>
          <t>https://www.chron.com/neighborhood/dayton/news/article/Sam-Houston-EC-sends-Hurricane-Isaac-recovery-9542079.php</t>
        </is>
      </c>
      <c r="M266" s="5" t="inlineStr">
        <is>
          <t>Sam Houston EC sends Hurricane Isaac recovery assistance to ...</t>
        </is>
      </c>
      <c r="N266" s="5" t="inlineStr">
        <is>
          <t>Sep 1, 2012 ... In the wake of Hurricane Isaac's damage, Sam ... Sep 1, 2012. From Community Reports. Chron ... The developers have filed with the state of Texas to ...</t>
        </is>
      </c>
      <c r="O266" s="2" t="inlineStr">
        <is>
          <t>Relevant</t>
        </is>
      </c>
      <c r="P266" s="2" t="n">
        <v>0</v>
      </c>
      <c r="Q266" t="inlineStr">
        <is>
          <t>C</t>
        </is>
      </c>
      <c r="S266" t="b">
        <v>0</v>
      </c>
      <c r="T266" t="inlineStr">
        <is>
          <t>The article is directly about Hurricane Isaac recovery efforts in Louisiana, covering power outages and mutual aid from a Texas electric cooperative. There is no discussion of climate change or any other causal attribution — purely event response reporting.</t>
        </is>
      </c>
      <c r="U266" s="2">
        <f>IF(SUMPRODUCT(--ISNUMBER(SEARCH('National Domains'!$A$2:$A$48,L266)))&gt;0,"Yes","No")</f>
        <v/>
      </c>
      <c r="V266" s="2">
        <f>IF(COUNTIFS(Calibration!$A:$A,A266,Calibration!$B:$B,B266)&gt;0,"Yes","No")</f>
        <v/>
      </c>
      <c r="W266" s="8" t="inlineStr">
        <is>
          <t xml:space="preserve">In the wake of Hurricane Isaac’s damage, Sam Houston Electric Cooperative sent a team of personnel and equipment to Washington - St. Tammany Electric Cooperative, based in Franklinton, Louisiana, early Friday morning to assist with recovery efforts.
Washington - St. Tammany Electric Cooperative’s service territory, which includes the areas of Washington, St. Tammany and Tangipahoa Parishes and the southern part of Marion County Mississippi, was hit hard by the hurricane. As of Friday morning, 22,889 of the cooperative’s 51,076 member-owners were experiencing outages.
In addition to the personnel assistance, three bucket trucks with material handlers were also sent to aid the cooperative’s recovery efforts. Cooperation among cooperatives is one of the seven principles that guide the electric cooperative industry. And with extensive experience gained following Hurricanes Rita in 2005 and Ike in 2008, the highly skilled Sam Houston EC crews will be a welcomed sight to folks still without power in southern Louisiana.
The team includes: Mike Garess, Sam Houston EC Woodville operations supervisor; David Boaen, Sam Houston EC crew foreman; Doug Walding, Randy Campbell, Craig Barlow, Kirby Shepherd and Terry Lowe, Sam Houston EC line technicians.
Sam Houston EC received its charter May 16, 1939, and has been providing electricity to East Texas ever since. The Cooperative was founded by a handful of farmers and rural residents who dreamed of bringing “power to the people.” In the early 1940s, there were just over 600 Co-op members. Today, Sam Houston EC serves 52,000 members and 68,000 meters across parts of 10 counties.
</t>
        </is>
      </c>
      <c r="X266" t="inlineStr">
        <is>
          <t>https://archive.ph/G7tPh</t>
        </is>
      </c>
      <c r="Y266" t="inlineStr">
        <is>
          <t>found</t>
        </is>
      </c>
      <c r="Z266" t="n">
        <v>252</v>
      </c>
      <c r="AA266" t="inlineStr">
        <is>
          <t>chron.com</t>
        </is>
      </c>
      <c r="AB266" t="n">
        <v>-0.75</v>
      </c>
      <c r="AC266" t="n">
        <v>0</v>
      </c>
      <c r="AD266" t="inlineStr">
        <is>
          <t>Left-leaning</t>
        </is>
      </c>
    </row>
    <row r="267" ht="23.25" customHeight="1">
      <c r="A267" s="2" t="n">
        <v>100</v>
      </c>
      <c r="B267" s="2" t="n">
        <v>3</v>
      </c>
      <c r="C267" s="2" t="inlineStr">
        <is>
          <t>Hurricane Isaac (August 2012)</t>
        </is>
      </c>
      <c r="D267" s="2" t="inlineStr">
        <is>
          <t>Tropical Cyclone</t>
        </is>
      </c>
      <c r="E267" s="2" t="n">
        <v>20120826</v>
      </c>
      <c r="F267" s="2" t="n">
        <v>20120831</v>
      </c>
      <c r="G267" s="2" t="n">
        <v>3786.1</v>
      </c>
      <c r="H267" s="2" t="n">
        <v>2763.5</v>
      </c>
      <c r="I267" s="2" t="n">
        <v>9</v>
      </c>
      <c r="J267" s="2" t="inlineStr">
        <is>
          <t>LA,MS</t>
        </is>
      </c>
      <c r="K267" s="2" t="inlineStr">
        <is>
          <t>13,14,15,6,7,8,National</t>
        </is>
      </c>
      <c r="L267" s="2" t="inlineStr">
        <is>
          <t>https://www.al.com/live/2012/09/port_of_mobile_reopens_to_norm.html</t>
        </is>
      </c>
      <c r="M267" s="5" t="inlineStr">
        <is>
          <t>Port of Mobile reopens to normal ship traffic in wake of Hurricane Isaac</t>
        </is>
      </c>
      <c r="N267" s="5" t="inlineStr">
        <is>
          <t>Sep 1, 2012 ... ... under restrictions by the U.S. Coast Guard in the wake of Hurricane Isaac, the Alabama State Port Authority announced.</t>
        </is>
      </c>
      <c r="O267" s="2" t="n"/>
      <c r="P267" s="2" t="n"/>
      <c r="U267" s="2">
        <f>IF(SUMPRODUCT(--ISNUMBER(SEARCH('National Domains'!$A$2:$A$48,L267)))&gt;0,"Yes","No")</f>
        <v/>
      </c>
      <c r="V267" s="2">
        <f>IF(COUNTIFS(Calibration!$A:$A,A267,Calibration!$B:$B,B267)&gt;0,"Yes","No")</f>
        <v/>
      </c>
      <c r="W267" s="4" t="n"/>
      <c r="Y267" t="inlineStr">
        <is>
          <t>failed</t>
        </is>
      </c>
      <c r="Z267" t="n">
        <v>0</v>
      </c>
      <c r="AA267" t="inlineStr">
        <is>
          <t>al.com</t>
        </is>
      </c>
      <c r="AC267" t="n">
        <v>0</v>
      </c>
      <c r="AD267" t="inlineStr">
        <is>
          <t>Unidentified</t>
        </is>
      </c>
    </row>
    <row r="268" ht="34.5" customHeight="1">
      <c r="A268" s="2" t="n">
        <v>100</v>
      </c>
      <c r="B268" s="2" t="n">
        <v>4</v>
      </c>
      <c r="C268" s="2" t="inlineStr">
        <is>
          <t>Hurricane Isaac (August 2012)</t>
        </is>
      </c>
      <c r="D268" s="2" t="inlineStr">
        <is>
          <t>Tropical Cyclone</t>
        </is>
      </c>
      <c r="E268" s="2" t="n">
        <v>20120826</v>
      </c>
      <c r="F268" s="2" t="n">
        <v>20120831</v>
      </c>
      <c r="G268" s="2" t="n">
        <v>3786.1</v>
      </c>
      <c r="H268" s="2" t="n">
        <v>2763.5</v>
      </c>
      <c r="I268" s="2" t="n">
        <v>9</v>
      </c>
      <c r="J268" s="2" t="inlineStr">
        <is>
          <t>LA,MS</t>
        </is>
      </c>
      <c r="K268" s="2" t="inlineStr">
        <is>
          <t>13,14,15,6,7,8,National</t>
        </is>
      </c>
      <c r="L268" s="2" t="inlineStr">
        <is>
          <t>https://www.al.com/breaking/2012/08/isaac_gives_boost_to_already_i.html</t>
        </is>
      </c>
      <c r="M268" s="5" t="inlineStr">
        <is>
          <t>Hurricane Isaac gives boost to already increasing gasoline prices ...</t>
        </is>
      </c>
      <c r="N268" s="5" t="inlineStr">
        <is>
          <t>Aug 30, 2012 ... 30, 2012, 7:18 p.m. ... HUNTSVILLE, Alabama - It didn't take Hurricane Isaac ... The price of gasoline increased more in the Great Lakes area ...</t>
        </is>
      </c>
      <c r="O268" s="2" t="inlineStr">
        <is>
          <t>Relevant</t>
        </is>
      </c>
      <c r="P268" s="2" t="n">
        <v>0</v>
      </c>
      <c r="Q268" t="inlineStr">
        <is>
          <t>C</t>
        </is>
      </c>
      <c r="S268" t="b">
        <v>0</v>
      </c>
      <c r="T268" t="inlineStr">
        <is>
          <t>The article is substantively about Hurricane Isaac's impact on gasoline prices, directly referencing the storm making landfall and its effects on Gulf Coast refineries and pipelines. There is no discussion of climate change, global warming, or any causal framing beyond the immediate meteorological event.</t>
        </is>
      </c>
      <c r="U268" s="2">
        <f>IF(SUMPRODUCT(--ISNUMBER(SEARCH('National Domains'!$A$2:$A$48,L268)))&gt;0,"Yes","No")</f>
        <v/>
      </c>
      <c r="V268" s="2">
        <f>IF(COUNTIFS(Calibration!$A:$A,A268,Calibration!$B:$B,B268)&gt;0,"Yes","No")</f>
        <v/>
      </c>
      <c r="W268" s="8" t="inlineStr">
        <is>
          <t xml:space="preserve">HUNTSVILLE, Alabama - It didn't take Hurricane Isaac coming ashore Tuesday as a Category 1 hurricane for gasoline prices to increase, according to Matt Neighbors of Huntsville.
"They could say the wind was blowing too hard and raise it," Neighbors said as he pumped gasoline at $3.79 a gallon into his Dodge Journey sport utility vehicle this morning.
Gasoline prices shot up a nickel per gallon on Wednesday -- the largest one day increase in 18 months -- after Isaac unleashed its fury on the Gulf Coast. That means prices increased by nearly a dime in the week after weather watchers began tracking Isaac as a tropical storm.
Gasoline prices had been climbing before Isaac came along because refineries had started cutting back on production of the more expensive summer blend of gasoline in anticipation of switching to the winter blend on Sept. 15, said Fred Rozell, director of retail pricing with the Oil Price Information Service.
The reduction in production of the summer blend reduced gasoline inventories and drove up prices, Rozell said.
When Isaac headed to the Gulf, oil companies closed their refineries and drilling rigs in the area as a precaution, Rozell said. The closings reduced refining capacity by 1.3 million barrels daily, which threatened gasoline supplies.
"That got the traders excited and the prices went up," he said.
The average price of a gallon of gasoline in Huntsville today was $3.625 compared to $3.535 a week earlier, according to the AAA Daily Fuel Gauge Report. The average price was $3.241 a month earlier and was $3.516 a year ago.
The price of gasoline increased more in the Great Lakes area Wednesday than in the Gulf Coast states, Rozell said. Prices jumped as much as 14 cents per gallon Wednesday because of the closing of a pipeline in Louisiana that serves several Midwest refineries.
Oil Price Information Service said that Wednesday's 5-cent price increase was the 10th largest one-day increase in history. Rozell said gasoline prices spiked more after Hurricane Katrina in 2005. The average price shot up 40 cents in six days after Katrina.
"I think they'll use any excuse they can to go up," Neighbors said. "The prices are controlled overseas. It's gotten so expensive."
Anna Petroff was also at the Chevron Food Mart on Drake Avenue on Thursday gassing up her Mini Cooper. She said she doesn't like paying more for gasoline, but gasoline prices are less a concern to her than her health insurance costs.
"I'm not paying as much for gas each month as I am my health insurance," she said, adding that she's lucky because her car gets 40 miles per gallon.
Higher gas prices are forcing Labor Day holiday weekend travelers to dig deeper in their wallets for a last trip to close out the summer.
But, good news on the gasoline price front may be right around the corner.
The refineries and oil rigs closed as a precaution for Isaac will start ramping up production and will be "up and running in a few days," Rozell said.
On Sept. 15, the refineries will switch to producing the cheaper winter blend, he said.
"I think we'll be paying much less by the end of the month," Rozell said.
Oil Price Information Service is an independent company that publishes and tracks wholesale and retail petroleum prices.
</t>
        </is>
      </c>
      <c r="Y268" t="inlineStr">
        <is>
          <t>found</t>
        </is>
      </c>
      <c r="Z268" t="n">
        <v>555</v>
      </c>
      <c r="AA268" t="inlineStr">
        <is>
          <t>al.com</t>
        </is>
      </c>
      <c r="AC268" t="n">
        <v>0</v>
      </c>
      <c r="AD268" t="inlineStr">
        <is>
          <t>Unidentified</t>
        </is>
      </c>
    </row>
    <row r="269" ht="34.5" customHeight="1">
      <c r="A269" s="2" t="n">
        <v>100</v>
      </c>
      <c r="B269" s="2" t="n">
        <v>5</v>
      </c>
      <c r="C269" s="2" t="inlineStr">
        <is>
          <t>Hurricane Isaac (August 2012)</t>
        </is>
      </c>
      <c r="D269" s="2" t="inlineStr">
        <is>
          <t>Tropical Cyclone</t>
        </is>
      </c>
      <c r="E269" s="2" t="n">
        <v>20120826</v>
      </c>
      <c r="F269" s="2" t="n">
        <v>20120831</v>
      </c>
      <c r="G269" s="2" t="n">
        <v>3786.1</v>
      </c>
      <c r="H269" s="2" t="n">
        <v>2763.5</v>
      </c>
      <c r="I269" s="2" t="n">
        <v>9</v>
      </c>
      <c r="J269" s="2" t="inlineStr">
        <is>
          <t>LA,MS</t>
        </is>
      </c>
      <c r="K269" s="2" t="inlineStr">
        <is>
          <t>13,14,15,6,7,8,National</t>
        </is>
      </c>
      <c r="L269" s="2" t="inlineStr">
        <is>
          <t>https://www.al.com/live/2012/08/the_floors_hard_but_its_safe_a.html</t>
        </is>
      </c>
      <c r="M269" s="5" t="inlineStr">
        <is>
          <t>The floor's hard, but it's safe at Isaac shelter in Theodore - al.com</t>
        </is>
      </c>
      <c r="N269" s="5" t="inlineStr">
        <is>
          <t>Aug 28, 2012 ... MOBILE, Alabama -- Tami Wilkins of downtown Mobile didn't want to take any chances as what may become Hurricane Isaac approaches landfall ...</t>
        </is>
      </c>
      <c r="O269" s="2" t="inlineStr">
        <is>
          <t>Borderline</t>
        </is>
      </c>
      <c r="P269" s="2" t="n"/>
      <c r="S269" t="b">
        <v>0</v>
      </c>
      <c r="T269" t="inlineStr">
        <is>
          <t>The article covers shelter activity in Mobile, Alabama (not Louisiana or Mississippi) in anticipation of Isaac's landfall, making it geographically adjacent but outside the affected states listed. It is a thin human-interest shelter piece with no substantive discussion of the storm's impacts, costs, or causal framing, making it too peripheral to confidently confirm as coverage of this specific disaster event.</t>
        </is>
      </c>
      <c r="U269" s="2">
        <f>IF(SUMPRODUCT(--ISNUMBER(SEARCH('National Domains'!$A$2:$A$48,L269)))&gt;0,"Yes","No")</f>
        <v/>
      </c>
      <c r="V269" s="2">
        <f>IF(COUNTIFS(Calibration!$A:$A,A269,Calibration!$B:$B,B269)&gt;0,"Yes","No")</f>
        <v/>
      </c>
      <c r="W269" s="8" t="inlineStr">
        <is>
          <t xml:space="preserve">Tami Wilkins of downtown Mobile didn't want to take any chances as what may become Hurricane Isaac approaches landfall west of here.
So, she and her husband Chad packed up some blankets, an ice chest, books, coloring books and arts and crafts to occupy their two children, even a television and some DVD's and headed to a shelter at Theodore High School last night. They staked out an area in the front hallway and started making friends with fellow shelter residents.
"We tried to create a little bit of home," Tami Wilkins said. "There are good people here, and it's comforting to know they're going through the same thing you are. It makes you feel safe."
Tami Wilkins and her two children, Tristan, 6, and Chad, 7, snuggled together on one of the few available cots, feeling secure and somewhat comfortable. And they enjoyed hot meals including cheeseburgers and tater tots last night, and eggs, sausage, grits and toast for breakfast.
They're among the 146 Mobile County residents who had checked into the Theodore High shelter on Swedetown Road by 9 a.m. today.
Shelter supervisor Joyce Kyles said she expects more to trickle in today. This morning, the wind was picking up, and it was mostly dry, with the occasional shower.
"I think that around noontime, they'll come," she said. "When the rain falls, they'll come."
Kyles said those checking into the shelter include residents of Bayou La Batre and Mobile, as well as from the 15 Place homeless shelter in downtown Mobile and a group home from Grand Bay. Police officers are present, and a nurse is assigned to help as needed at the facility.
But officials are refering those with medical needs, including those who need electricity to hook up oxygen machines or other devices, to take shelter at Cranford Burns Middle on Girby Road in west Mobile.
Shelters are also open at Semmes Middle on U.S. 98, and in Baldwin County at Daphne East Elementary on Baldwin County 13, as well as at the Baldwin County Coliseum on Fairground Road in Robertsdale. The coliseum can accomodate those with medical needs.
Theodore has a capacity to hold up to 1,500. "We still have plenty of room," Kyles said, urging those in need to come now, and not wait until the last minute. "They can come until they can't get here," she said. "I encourage them to keep coming and not to stay home and procrastinate."
She said people should bring plenty of blankets to sleep on, because the floor is hard, as well as any medication. The shelter has some cots, mostly for the elderly, she said.
Stacey Silvers, who lives near Three Mile Creek in Toulminville, said she had a rough night's sleep on the floor at Theodore. "But I felt safer here. Once I finally got to sleep, I was OK."
She said she stayed up, playing Spades with some new friends she met at the shelter.
"I'm not taking any chances," she said. "You never know with these natural disasters."
</t>
        </is>
      </c>
      <c r="Y269" t="inlineStr">
        <is>
          <t>found</t>
        </is>
      </c>
      <c r="Z269" t="n">
        <v>505</v>
      </c>
      <c r="AA269" t="inlineStr">
        <is>
          <t>al.com</t>
        </is>
      </c>
      <c r="AC269" t="n">
        <v>0</v>
      </c>
      <c r="AD269" t="inlineStr">
        <is>
          <t>Unidentified</t>
        </is>
      </c>
    </row>
    <row r="270" ht="34.5" customHeight="1">
      <c r="A270" s="2" t="n">
        <v>100</v>
      </c>
      <c r="B270" s="2" t="n">
        <v>6</v>
      </c>
      <c r="C270" s="2" t="inlineStr">
        <is>
          <t>Hurricane Isaac (August 2012)</t>
        </is>
      </c>
      <c r="D270" s="2" t="inlineStr">
        <is>
          <t>Tropical Cyclone</t>
        </is>
      </c>
      <c r="E270" s="2" t="n">
        <v>20120826</v>
      </c>
      <c r="F270" s="2" t="n">
        <v>20120831</v>
      </c>
      <c r="G270" s="2" t="n">
        <v>3786.1</v>
      </c>
      <c r="H270" s="2" t="n">
        <v>2763.5</v>
      </c>
      <c r="I270" s="2" t="n">
        <v>9</v>
      </c>
      <c r="J270" s="2" t="inlineStr">
        <is>
          <t>LA,MS</t>
        </is>
      </c>
      <c r="K270" s="2" t="inlineStr">
        <is>
          <t>13,14,15,6,7,8,National</t>
        </is>
      </c>
      <c r="L270" s="2" t="inlineStr">
        <is>
          <t>https://www.al.com/live/2012/08/while_you_were_sleeping_an_upd.html</t>
        </is>
      </c>
      <c r="M270" s="5" t="inlineStr">
        <is>
          <t>While you were sleeping: An update on Hurricane Isaac overnight ...</t>
        </is>
      </c>
      <c r="N270" s="5" t="inlineStr">
        <is>
          <t>Aug 29, 2012 ... 29, 2012, 9:34 a.m.; | Published: Aug. 29 ... in the storm surge from Isaac, on Lakeshore ... MOBILE, Alabama -- While Hurricane Isaac ...</t>
        </is>
      </c>
      <c r="O270" s="2" t="inlineStr">
        <is>
          <t>Borderline</t>
        </is>
      </c>
      <c r="P270" s="2" t="n"/>
      <c r="S270" t="b">
        <v>0</v>
      </c>
      <c r="T270" t="inlineStr">
        <is>
          <t>The article is a brief roundup of links covering Hurricane Isaac's effects in Alabama and Mississippi during the event window, but it contains no substantive article content itself — only short teasers linking to other stories. It's plausibly about this event but too thin to confirm meaningful coverage on its own.</t>
        </is>
      </c>
      <c r="U270" s="2">
        <f>IF(SUMPRODUCT(--ISNUMBER(SEARCH('National Domains'!$A$2:$A$48,L270)))&gt;0,"Yes","No")</f>
        <v/>
      </c>
      <c r="V270" s="2">
        <f>IF(COUNTIFS(Calibration!$A:$A,A270,Calibration!$B:$B,B270)&gt;0,"Yes","No")</f>
        <v/>
      </c>
      <c r="W270" s="4" t="inlineStr">
        <is>
          <t>MOBILE, Alabama -- While Hurricane Isaac continued to pound New Orleans and southern Louisiana, the storms effects were also being felt in Alabama and Mississippi. Here are a few stories, videos and photos from our area:
Click here for a look at the most popular hurricane in downtown Mobile Tuesday night.
See the warning from EMA that things could get worse before they get better here.
There was a report of 20-foot waves off Gulf Shores. See the story here.
What was that really strange noise in Gulf Shores? Listen to it here.
Isaac is here and sitting put for a bit, apparently. Read the story here.</t>
        </is>
      </c>
      <c r="Y270" t="inlineStr">
        <is>
          <t>found</t>
        </is>
      </c>
      <c r="Z270" t="n">
        <v>107</v>
      </c>
      <c r="AA270" t="inlineStr">
        <is>
          <t>al.com</t>
        </is>
      </c>
      <c r="AC270" t="n">
        <v>0</v>
      </c>
      <c r="AD270" t="inlineStr">
        <is>
          <t>Unidentified</t>
        </is>
      </c>
    </row>
    <row r="271" ht="23.25" customHeight="1">
      <c r="A271" s="2" t="n">
        <v>100</v>
      </c>
      <c r="B271" s="2" t="n">
        <v>7</v>
      </c>
      <c r="C271" s="2" t="inlineStr">
        <is>
          <t>Hurricane Isaac (August 2012)</t>
        </is>
      </c>
      <c r="D271" s="2" t="inlineStr">
        <is>
          <t>Tropical Cyclone</t>
        </is>
      </c>
      <c r="E271" s="2" t="n">
        <v>20120826</v>
      </c>
      <c r="F271" s="2" t="n">
        <v>20120831</v>
      </c>
      <c r="G271" s="2" t="n">
        <v>3786.1</v>
      </c>
      <c r="H271" s="2" t="n">
        <v>2763.5</v>
      </c>
      <c r="I271" s="2" t="n">
        <v>9</v>
      </c>
      <c r="J271" s="2" t="inlineStr">
        <is>
          <t>LA,MS</t>
        </is>
      </c>
      <c r="K271" s="2" t="inlineStr">
        <is>
          <t>13,14,15,6,7,8,National</t>
        </is>
      </c>
      <c r="L271" s="2" t="inlineStr">
        <is>
          <t>https://www.gulflive.com/mississippi-press-news/2012/09/hurricane_isaac_hit_louisianas.html</t>
        </is>
      </c>
      <c r="M271" s="5" t="inlineStr">
        <is>
          <t>Hurricane Isaac hit Louisiana's citrus crop right before harvest</t>
        </is>
      </c>
      <c r="N271" s="5" t="inlineStr">
        <is>
          <t>Hurricane Isaac hit Louisiana's citrus crop right before harvest. Updated: Sep. 15, 2012, 7:35 p.m.; | Published: Sep. 15, 2012, 6:35 p.m.. By.</t>
        </is>
      </c>
      <c r="O271" s="2" t="inlineStr">
        <is>
          <t>Relevant</t>
        </is>
      </c>
      <c r="P271" s="2" t="n">
        <v>0</v>
      </c>
      <c r="Q271" t="inlineStr">
        <is>
          <t>C</t>
        </is>
      </c>
      <c r="S271" t="b">
        <v>0</v>
      </c>
      <c r="T271" t="inlineStr">
        <is>
          <t>The article directly covers the agricultural impact of Hurricane Isaac on Louisiana's citrus crops in Plaquemines Parish, clearly within the event window and affected geography. There is no discussion of climate change, global warming, or any causal attribution — only reporting on storm damages, losses, and recovery challenges.</t>
        </is>
      </c>
      <c r="U271" s="2">
        <f>IF(SUMPRODUCT(--ISNUMBER(SEARCH('National Domains'!$A$2:$A$48,L271)))&gt;0,"Yes","No")</f>
        <v/>
      </c>
      <c r="V271" s="2">
        <f>IF(COUNTIFS(Calibration!$A:$A,A271,Calibration!$B:$B,B271)&gt;0,"Yes","No")</f>
        <v/>
      </c>
      <c r="W271" s="4" t="inlineStr">
        <is>
          <t>BELLE CHASSE, Louisiana -- Much of Louisiana's citrus crop is rotting on the ground.
Navel oranges, satsumas, grapefruits -- little was spared as Hurricane Isaac roared across southeast Louisiana, knocking fruit off tree limbs and flooding orchards in Plaquemines Parish just a month away from fall harvest.
The Saxon Becnel and Sons Citrus Nursery in Belle Chasse was spared flooding but lost about 90 percent of its oranges and half of its satsuma crop from two days of high winds that hovered over the region.
New Orleans CityBusiness reports the situation is the same further down Louisiana Highway 23 at Star Nursery, where co-owner Dawn Camardelle, who runs the business with her father, Joseph Ranatza, estimates they lost about 60 percent of their satsuma crop.
"My father always used to say as long as you have land, you will have money," Camardelle said. "Now the land has no value. Our inside joke is that we will soon be waterfront property."
The growers along this long stretch of road in Belle Chasse have been in citrus production for generations. The Becnels alone have been at their location for 162 years. Camardelle is a fourth-generation citrus grower.
"It's in our blood," 81-year-old Bob Becnel said while cleaning up the remains of the bruised orange crop in his orchard.
But with every storm, freeze and flood, the situation for citrus growers in this lonely stretch of the state becomes ever more precarious. Tucked between the levee system along the Mississippi River and the back levee pushing away the marshes, their farms are situated between two unpredictable bodies of water that continuously threaten to wash away generations of labor.
Star Nursery and Saxon Becnel and Sons are just miles north of a flood zone that, as of Sunday, still covered Highway 23 with murky water and debris.
Despite their losses, the farmers say they lucked out this time because saltwater often spells death for citrus crops.
"But who knows what will happen next time?" said Ricky Becnel, nephew of Bob Becnel.
The Mississippi River, which lapped up high against its west bank levee during Isaac, is just feet away from thousands of young trees in the Becnels' nurseries.
"I'm worried that by the next generation we won't even be here," Ricky Becnel said. "We were lucky. But for growers on the east bank and farther south, it was a total loss."
"They are constantly in a risk-taking position in this part of the state," said Market Umbrella director Richard McCarthy, whose work connects local farmers to farmer's markets. "I think this is what life on the edge looks like."
McCarthy and Emery Van Hook, who runs the Crescent City Farmer's Market, have been contacting growers for estimates on Isaac's damage.
"Product availability will be a problem over the next couple of months at the farmer's markets," McCarthy said. "But the long-term problem will be whether many of these farmers will want to begin again after suffering so much damage."
The LSU AgCenter's preliminary determination Sept. 7 was that nearly 64 percent of the state's citrus crop was impacted by the storm. Losses tallied so far could reach $2.1 million, a 39 percent loss in sales this year.
Kurt Guidry, who compiled the report, said there's little insurance coverage available to farmers of specialty crops such as Louisiana citrus. The noninsured crop disaster assistance program through the U.S. Department of Agriculture provides limited assistance for farmers. Farmers who qualify have to pay $250 per crop and are reimbursed 15 percent of the value of their expected production, but the coverage only kicks in if the farmer can prove they lost more than 50 percent of their crop, Guidry said.</t>
        </is>
      </c>
      <c r="X271" t="inlineStr">
        <is>
          <t>http://web.archive.org/web/20210226231501/https://www.gulflive.com/mississippi-press-news/2012/09/hurricane_isaac_hit_louisianas.html</t>
        </is>
      </c>
      <c r="Y271" t="inlineStr">
        <is>
          <t>found</t>
        </is>
      </c>
      <c r="Z271" t="n">
        <v>614</v>
      </c>
      <c r="AA271" t="inlineStr">
        <is>
          <t>gulflive.com</t>
        </is>
      </c>
      <c r="AD271" t="inlineStr">
        <is>
          <t>Unidentified</t>
        </is>
      </c>
    </row>
    <row r="272" ht="34.5" customHeight="1">
      <c r="A272" s="2" t="n">
        <v>100</v>
      </c>
      <c r="B272" s="2" t="n">
        <v>8</v>
      </c>
      <c r="C272" s="2" t="inlineStr">
        <is>
          <t>Hurricane Isaac (August 2012)</t>
        </is>
      </c>
      <c r="D272" s="2" t="inlineStr">
        <is>
          <t>Tropical Cyclone</t>
        </is>
      </c>
      <c r="E272" s="2" t="n">
        <v>20120826</v>
      </c>
      <c r="F272" s="2" t="n">
        <v>20120831</v>
      </c>
      <c r="G272" s="2" t="n">
        <v>3786.1</v>
      </c>
      <c r="H272" s="2" t="n">
        <v>2763.5</v>
      </c>
      <c r="I272" s="2" t="n">
        <v>9</v>
      </c>
      <c r="J272" s="2" t="inlineStr">
        <is>
          <t>LA,MS</t>
        </is>
      </c>
      <c r="K272" s="2" t="inlineStr">
        <is>
          <t>13,14,15,6,7,8,National</t>
        </is>
      </c>
      <c r="L272" s="2" t="inlineStr">
        <is>
          <t>https://cullmantimes.com/2012/08/30/locals-ready-to-help-with-hurricane-relief/</t>
        </is>
      </c>
      <c r="M272" s="5" t="inlineStr">
        <is>
          <t>Locals ready to help with hurricane relief | The Cullman Times</t>
        </is>
      </c>
      <c r="N272" s="5" t="inlineStr">
        <is>
          <t>Aug 30, 2012 ... According to the Associated Press, the U.S. National Hurricane Center says Hurricane Isaac could keep its strength heading into today as it ...</t>
        </is>
      </c>
      <c r="O272" s="2" t="inlineStr">
        <is>
          <t>Relevant</t>
        </is>
      </c>
      <c r="P272" s="2" t="n">
        <v>0</v>
      </c>
      <c r="Q272" t="inlineStr">
        <is>
          <t>C</t>
        </is>
      </c>
      <c r="S272" t="b">
        <v>0</v>
      </c>
      <c r="T272" t="inlineStr">
        <is>
          <t>The article directly covers Hurricane Isaac's landfall, impacts (flooding, power outages), and local/regional relief response efforts in Louisiana and Mississippi, squarely within the event window. There is no mention of climate change, global warming, or any causal attribution — it is purely event and response reporting.</t>
        </is>
      </c>
      <c r="U272" s="2">
        <f>IF(SUMPRODUCT(--ISNUMBER(SEARCH('National Domains'!$A$2:$A$48,L272)))&gt;0,"Yes","No")</f>
        <v/>
      </c>
      <c r="V272" s="2">
        <f>IF(COUNTIFS(Calibration!$A:$A,A272,Calibration!$B:$B,B272)&gt;0,"Yes","No")</f>
        <v/>
      </c>
      <c r="W272" s="4" t="inlineStr">
        <is>
          <t>With Hurricane Isaac barreling into the coast, local law enforcement and assistance groups are standing by to help — and some local utility crews are already on the ground in states hit by the storm to help with power restoration.
The Cullman Electric Cooperative sent eight workers to Natchez, Miss., Wednesday, to assist with power restoration efforts.
"We coordinated with the Alabama Rural Electric Association, and figured out who needed help, and how many were needed there," co-op spokesperson Brian Lacy said. "That's part of what we do as electric co-ops, and we've had plenty of times where we've sent guys all over the country. Of course, that favor was returned last year when we needed help during the tornadoes, and several hundred from other co-ops came for several weeks to help us get back on our feet."
Local law enforcement agencies within our 10-county region are currently on standby to respond to assistance requests from neighboring states, though an order to stand down for in-state assistance was issued Wednesday afternoon.
Cullman Police Chief Kenny Culpepper said local law enforcement is ready to help if asked, and could respond with everything from patrol assistance to shelter security.
"There is still the state-to-state aid agreement, and Louisiana and Mississippi could still call out for assistance, so theoretically we could still be called up," Culpepper said. "We've deployed in every hurricane since Katrina, and we've met with EMA on supplies and response. We've done shelter security, and convoy escorts to move supplies from point A to point B. We've also done food distribution, traffic control and helped answer calls in hard hit areas. We've even been asked to help with things as unique as casket recovery, out wading through swamps."
Though it obviously provides assistance to areas in need, Culpepper said the response program also generates valuable training for local officers — training that was invaluable during the April 2011 tornadoes that hit the area.
"When we were hit, probably 70 percent of our officers had been deployed at some time, be it to tornadoes in neighboring counties, or major hurricanes," Culpepper said. "So, when it hit us, it wasn't a huge shock for everyone, because we'd already learned to respond in someone else's disaster. I think it's really a win-win."
According to the Associated Press, the U.S. National Hurricane Center says Hurricane Isaac could keep its strength heading into today as it lashes southeast Louisiana with rain and wind.
The storm's main area of circulation is over watery marshlands Wednesday and the New Orleans area may see another day of storm conditions because the first half of the storm hasn't moved through the area yet.
The hurricane made landfall Tuesday evening on Louisiana's southeast coast with 80 mph winds. Since then, it has pushed water over a rural levee to flood some homes, knocked out power to thousands and has immersed beach-front roads in Louisiana and Mississippi.
* Trent Moore can be reached by e-mail at trentm@cullmantimes.com, or by telephone at 734-2131, ext. 220.</t>
        </is>
      </c>
      <c r="Y272" t="inlineStr">
        <is>
          <t>found</t>
        </is>
      </c>
      <c r="Z272" t="n">
        <v>503</v>
      </c>
      <c r="AA272" t="inlineStr">
        <is>
          <t>cullmantimes.com</t>
        </is>
      </c>
      <c r="AD272" t="inlineStr">
        <is>
          <t>Unidentified</t>
        </is>
      </c>
    </row>
    <row r="273" ht="34.5" customHeight="1">
      <c r="A273" s="2" t="n">
        <v>100</v>
      </c>
      <c r="B273" s="2" t="n">
        <v>9</v>
      </c>
      <c r="C273" s="2" t="inlineStr">
        <is>
          <t>Hurricane Isaac (August 2012)</t>
        </is>
      </c>
      <c r="D273" s="2" t="inlineStr">
        <is>
          <t>Tropical Cyclone</t>
        </is>
      </c>
      <c r="E273" s="2" t="n">
        <v>20120826</v>
      </c>
      <c r="F273" s="2" t="n">
        <v>20120831</v>
      </c>
      <c r="G273" s="2" t="n">
        <v>3786.1</v>
      </c>
      <c r="H273" s="2" t="n">
        <v>2763.5</v>
      </c>
      <c r="I273" s="2" t="n">
        <v>9</v>
      </c>
      <c r="J273" s="2" t="inlineStr">
        <is>
          <t>LA,MS</t>
        </is>
      </c>
      <c r="K273" s="2" t="inlineStr">
        <is>
          <t>13,14,15,6,7,8,National</t>
        </is>
      </c>
      <c r="L273" s="2" t="inlineStr">
        <is>
          <t>https://stateimpact.npr.org/texas/2012/08/30/eyes-of-the-storm-hurricane-isaac-in-photos/</t>
        </is>
      </c>
      <c r="M273" s="5" t="inlineStr">
        <is>
          <t>Eyes of the Storm: Hurricane Isaac in Photos | StateImpact Texas</t>
        </is>
      </c>
      <c r="N273" s="5" t="inlineStr">
        <is>
          <t>Aug 30, 2012 ... A car sits submerged in the flood waters of Hurricane Isaac in the River Forest subdivision on August 29, 2012 in LaPlace, Louisiana. Rescue ...</t>
        </is>
      </c>
      <c r="O273" s="2" t="inlineStr">
        <is>
          <t>Borderline</t>
        </is>
      </c>
      <c r="P273" s="2" t="n"/>
      <c r="S273" t="b">
        <v>0</v>
      </c>
      <c r="T273" t="inlineStr">
        <is>
          <t>The article is primarily a photo gallery of Hurricane Isaac impacts in Louisiana with only image captions as substantive content, which cannot sustain causal framing. The brief closing text mentions Isaac but pivots immediately to a separate Dallas Morning News report about future hurricane risks to Texas, making the article's connection to this specific event thin and secondary.</t>
        </is>
      </c>
      <c r="U273" s="2">
        <f>IF(SUMPRODUCT(--ISNUMBER(SEARCH('National Domains'!$A$2:$A$48,L273)))&gt;0,"Yes","No")</f>
        <v/>
      </c>
      <c r="V273" s="2">
        <f>IF(COUNTIFS(Calibration!$A:$A,A273,Calibration!$B:$B,B273)&gt;0,"Yes","No")</f>
        <v/>
      </c>
      <c r="W273" s="4" t="inlineStr">
        <is>
          <t>Eyes of the Storm: Hurricane Isaac in Photos
	        August 30, 2012 | 11:04 AM 
			- 
- 
				A man crouches behind a sign to avoid the high winds on Lake Pontchartrain as Hurricane Isaac approaches on August 28, 2012 in New Orleans, Louisiana.  
			- 
- 
				Rescue workers transport residents trapped by rising water from Hurricane Isaac in the River Forest subdivision on August 29, 2012 in LaPlace, Louisiana. The large Level 1 hurricane slowly moved across southeast Louisiana, dumping huge amounts of rain and knocking out power to Louisianans in scattered parts of the state.
			- 
- 
				A car sits submerged in the flood waters of Hurricane Isaac in the River Forest subdivision on August 29, 2012 in LaPlace, Louisiana. 
			- 
- 
				Rescue workers transport residents trapped by rising water from Hurricane Isaac in the River Forest subdivision on August 29, 2012 in LaPlace, Louisiana. 
			- 
- 
				A child and an adult share a folding bed as storm-weary residents take refuge at a high school gymnasium in Belle Chasse, in low-lying Plaquemines Parish outside of New Orleans, on August 29, 2012 in Louisiana, where Hurricane Isaac has slowed to storm force but looks set to linger over southern Louisiana. Officials have urged residents to stay indoors and warned it would be at least a day before winds calmed enough for crews to try to repair downed power lines. 
			- 
- 
				Leroy and Lisa Smith sit in a boat after being pulled from the rising flood waters during Hurricane Isaac in the River Forest subdivision on August 29, 2012 in LaPlace, Louisiana.
			- 
- 
				Storm-weary residents take refuge at a high school auditorium in Belle Chasse, in  low-lying Plaquemines Parish outside of New Orleans, on August 29, 2012 in Louisiana.
			- 
- 
				An uprooted and fallen tree is positioned in front of a house in New Orleans, Louisiana on August 29, 2012, as Hurricane Isaac battered the city and surrounding region, flooding homes and driving stormy waters over the top of at least one levee, seven years to the day after Katrina devastated the city. Packing vicious winds of 80 miles (130 kilometers) per hour and rolling slowly over Louisiana, Isaac dumped huge quantities of rain on the renowned US jazz city as residents cowered in their homes. 
			- 
- 
				Christopher Smith rides in a boat after being rescued from the rising flood water from Hurricane Isaac in the River Forest subdivision on August 29, 2012 in LaPlace, Louisiana. 
			- 
- 
				Errol Ragas salvages blankets from his home as rising waters from Hurricane Isaac flood his neighborhood on August 29, 2012 in Oakville, in Plaquemines Parish, Louisiana. The parish, south of New Orleans, was the most heavily damaged by the hurricane. The system, which was downgraded to a tropical storm by the National Weather Service, moved slowly across the state, dumping large amounts of rain and knocking out power to half a million Louisianans.  
			- 
- 
				A traffic light glows red after being downed by Hurricane Isaac’s winds on August 29, 2012 in New Orleans, Louisiana.
As Hurricane Isaac begins to work its way north of New Orleans, rains and wind continue to hit Southern Louisiana. And once the storm does leave, it will leave behind widespread flooding and damage. In the slideshow above, you can see some of the impacts of the storm so far.
And while Texas was spared this time around, a new report from the Dallas Morning News says that the state may not be as lucky in the future. Environmental Reporter Randy Lee Loftis writes that a scientific consensus is building in the state: the danger hurricanes pose to Texas is growing.
“Scientists warn that risks from hurricanes and tropical storms striking Texas’ long, low coast are increasing. Causes, they say, include faster sea-level rise and stronger hurricanes from global warming, wetlands destruction and coastal development.
The likely results include stronger storms, higher storm surges and worse flooding perils to people, homes and other structures, said Rice University oceanographer John B. Anderson.”
Loftis writes that while other hurricane-prone states like Florida have comprehensive planning to deal with more frequent and intense storms, Texas has no such plan. You can read the full story over at Dallas Morning News.</t>
        </is>
      </c>
      <c r="X273" t="inlineStr">
        <is>
          <t>http://web.archive.org/web/20251109031915/https://stateimpact.npr.org/texas/2012/08/30/eyes-of-the-storm-hurricane-isaac-in-photos/</t>
        </is>
      </c>
      <c r="Y273" t="inlineStr">
        <is>
          <t>found</t>
        </is>
      </c>
      <c r="Z273" t="n">
        <v>701</v>
      </c>
      <c r="AA273" t="inlineStr">
        <is>
          <t>stateimpact.npr.org</t>
        </is>
      </c>
      <c r="AD273" t="inlineStr">
        <is>
          <t>Unidentified</t>
        </is>
      </c>
    </row>
    <row r="274" ht="34.5" customHeight="1">
      <c r="A274" s="2" t="n">
        <v>100</v>
      </c>
      <c r="B274" s="2" t="n">
        <v>10</v>
      </c>
      <c r="C274" s="2" t="inlineStr">
        <is>
          <t>Hurricane Isaac (August 2012)</t>
        </is>
      </c>
      <c r="D274" s="2" t="inlineStr">
        <is>
          <t>Tropical Cyclone</t>
        </is>
      </c>
      <c r="E274" s="2" t="n">
        <v>20120826</v>
      </c>
      <c r="F274" s="2" t="n">
        <v>20120831</v>
      </c>
      <c r="G274" s="2" t="n">
        <v>3786.1</v>
      </c>
      <c r="H274" s="2" t="n">
        <v>2763.5</v>
      </c>
      <c r="I274" s="2" t="n">
        <v>9</v>
      </c>
      <c r="J274" s="2" t="inlineStr">
        <is>
          <t>LA,MS</t>
        </is>
      </c>
      <c r="K274" s="2" t="inlineStr">
        <is>
          <t>13,14,15,6,7,8,National</t>
        </is>
      </c>
      <c r="L274" s="2" t="inlineStr">
        <is>
          <t>https://www.nytimes.com/2012/08/29/us/tropical-storm-isaac-on-verge-of-becoming-a-category-1-hurricane.html</t>
        </is>
      </c>
      <c r="M274" s="5" t="inlineStr">
        <is>
          <t>Hurricane Isaac Makes Landfall Along Gulf Coast</t>
        </is>
      </c>
      <c r="N274" s="5" t="inlineStr">
        <is>
          <t>Aug 28, 2012 ... “We're ready for whatever Hurricane Isaac brings us,” she said. ... 29, 2012, Section A, Page 1 of the New York edition with the headline ...</t>
        </is>
      </c>
      <c r="O274" s="2" t="inlineStr">
        <is>
          <t>Relevant</t>
        </is>
      </c>
      <c r="P274" s="2" t="n">
        <v>0</v>
      </c>
      <c r="Q274" t="inlineStr">
        <is>
          <t>C</t>
        </is>
      </c>
      <c r="S274" t="b">
        <v>0</v>
      </c>
      <c r="T274" t="inlineStr">
        <is>
          <t>The article directly covers Hurricane Isaac's landfall along the Gulf Coast on August 28-29, 2012, matching the event metadata precisely. There is no mention of climate change, global warming, or any causal attribution — the article focuses entirely on storm impacts, trajectory, flood risk, and levee infrastructure.</t>
        </is>
      </c>
      <c r="U274" s="2">
        <f>IF(SUMPRODUCT(--ISNUMBER(SEARCH('National Domains'!$A$2:$A$48,L274)))&gt;0,"Yes","No")</f>
        <v/>
      </c>
      <c r="V274" s="2">
        <f>IF(COUNTIFS(Calibration!$A:$A,A274,Calibration!$B:$B,B274)&gt;0,"Yes","No")</f>
        <v/>
      </c>
      <c r="W274" s="4" t="inlineStr">
        <is>
          <t>Supported by
Hurricane Isaac Makes Landfall Along Gulf Coast
The Gulf Coast Prepares for Hurricane Isaac
12 Photos
View Slide Show ›
John Schwartz and
NEW ORLEANS — On the eve of the seventh anniversary of Hurricane Katrina, which brought widespread devastation after the colossal failure of the system built to protect the city, New Orleans on Tuesday night once again found itself facing the impending arrival of a huge and deadly storm.
Isaac was a Category 1 hurricane with sustained winds of 80 miles per hour when it made landfall at 6:45 p.m. local time just southwest of the mouth of the Mississippi River, about 95 miles from New Orleans, and then wobbled westward and back out over water. Around 11 p.m., it was about 75 miles southeast of New Orleans with the same sustained winds.
The drenching and slow-moving storm was heading to the northwest and was projected to be about an hour southwest of New Orleans around 7 a.m. on Wednesday, with the peak of the surge hitting the wall at Lake Borgne between 1 and 6 a.m., the northern end of the city at Lake Pontchartrain between noon and 6 p.m., and the West Bank area near midnight.
Federal officials warned again and again that the storm, which killed 29 people in Haiti and the Dominican Republic, would generate high seas, intense rain and serious flooding in coastal and inland areas for days.
The hurricane will be the first test of the $14.5 billion, 133-mile ring of levees, flood walls, gates and pumps put in place after Hurricane Katrina by the Army Corps of Engineers, the agency that built the defenses that failed this city catastrophically in 2005.
By all accounts, this storm is nowhere near as powerful as Katrina was, but its breadth is potentially wider, with pounding rains and surging waves expected from east of Morgan City, La., to the Mississippi-Alabama border, including New Orleans.
Advertisement</t>
        </is>
      </c>
      <c r="X274" t="inlineStr">
        <is>
          <t>http://web.archive.org/web/20240623035430/https://www.nytimes.com/2012/08/29/us/tropical-storm-isaac-on-verge-of-becoming-a-category-1-hurricane.html</t>
        </is>
      </c>
      <c r="Y274" t="inlineStr">
        <is>
          <t>found</t>
        </is>
      </c>
      <c r="Z274" t="n">
        <v>322</v>
      </c>
      <c r="AA274" t="inlineStr">
        <is>
          <t>nytimes.com</t>
        </is>
      </c>
      <c r="AB274" t="n">
        <v>-8.02</v>
      </c>
      <c r="AC274" t="n">
        <v>-2.5</v>
      </c>
      <c r="AD274" t="inlineStr">
        <is>
          <t>Left-leaning</t>
        </is>
      </c>
    </row>
    <row r="275" ht="34.5" customHeight="1">
      <c r="A275" s="2" t="n">
        <v>100</v>
      </c>
      <c r="B275" s="2" t="n">
        <v>11</v>
      </c>
      <c r="C275" s="2" t="inlineStr">
        <is>
          <t>Hurricane Isaac (August 2012)</t>
        </is>
      </c>
      <c r="D275" s="2" t="inlineStr">
        <is>
          <t>Tropical Cyclone</t>
        </is>
      </c>
      <c r="E275" s="2" t="n">
        <v>20120826</v>
      </c>
      <c r="F275" s="2" t="n">
        <v>20120831</v>
      </c>
      <c r="G275" s="2" t="n">
        <v>3786.1</v>
      </c>
      <c r="H275" s="2" t="n">
        <v>2763.5</v>
      </c>
      <c r="I275" s="2" t="n">
        <v>9</v>
      </c>
      <c r="J275" s="2" t="inlineStr">
        <is>
          <t>LA,MS</t>
        </is>
      </c>
      <c r="K275" s="2" t="inlineStr">
        <is>
          <t>13,14,15,6,7,8,National</t>
        </is>
      </c>
      <c r="L275" s="2" t="inlineStr">
        <is>
          <t>https://www.nytimes.com/2012/08/30/us/hurricane-isaac-makes-landfall.html</t>
        </is>
      </c>
      <c r="M275" s="5" t="inlineStr">
        <is>
          <t>Hurricane Isaac Sits and Saturates Gulf Coast - The New York Times</t>
        </is>
      </c>
      <c r="N275" s="5" t="inlineStr">
        <is>
          <t>Aug 29, 2012 ... U.S.|Isaac Drenches Gulf Coast and High Water Cuts Off Many. https://www.nytimes.com/2012/08/30/us/hurricane-isaac-makes-landfall.html. Share ...</t>
        </is>
      </c>
      <c r="O275" s="2" t="inlineStr">
        <is>
          <t>Relevant</t>
        </is>
      </c>
      <c r="P275" s="2" t="n">
        <v>0</v>
      </c>
      <c r="Q275" t="inlineStr">
        <is>
          <t>C</t>
        </is>
      </c>
      <c r="S275" t="b">
        <v>0</v>
      </c>
      <c r="T275" t="inlineStr">
        <is>
          <t>The article directly covers Hurricane Isaac's landfall and impacts on Louisiana and Mississippi in late August 2012, matching the event metadata exactly. There is no mention of climate change, global warming, or any causal attribution — the article focuses entirely on storm impacts, flooding, rescues, and comparisons to Katrina.</t>
        </is>
      </c>
      <c r="U275" s="2">
        <f>IF(SUMPRODUCT(--ISNUMBER(SEARCH('National Domains'!$A$2:$A$48,L275)))&gt;0,"Yes","No")</f>
        <v/>
      </c>
      <c r="V275" s="2">
        <f>IF(COUNTIFS(Calibration!$A:$A,A275,Calibration!$B:$B,B275)&gt;0,"Yes","No")</f>
        <v/>
      </c>
      <c r="W275" s="4" t="inlineStr">
        <is>
          <t>Supported by
Isaac Drenches Gulf Coast and High Water Cuts Off Many
NEW ORLEANS — Seven years to the day that Hurricane Katrina and levee failures unleashed a deluge of devastation on the Gulf Coast, Hurricane Isaac brought its own distinctive mode of destruction on Wednesday, drenching the coast not with a quick blow but with an unremitting smothering.
It pummeled the Mississippi Coast with relentless roundhouse jabs, while pinning southern Louisiana under a saturating rainfall. On its crawl up from the coast, Isaac dumped more than a foot of rain in some places and shoved before it a violent storm surge that would soon bring back the terrible old images of 2005: people marooned on rooftops, rescue workers breaking into attics with axes and the rescued clutching what little they had left.
The worst-hit part of the coast was Plaquemines Parish, La., the finger of land that follows the Mississippi River from Orleans Parish out into the Gulf of Mexico, and the place where both Isaac and Katrina first made landfall.
Fears that a locally built gulf-side levee would be overtopped by Isaac’s massive surge were well founded. Many of those on Plaquemines Parish’s east bank who ignored Monday’s order to leave were forced into their attics when the gulf poured in, filling up the bowl between the levees with up to 14 feet of water.
Dozens of people had to be pulled to safety by rescue workers and neighbors. As of Wednesday evening, water was beginning to creep up the west bank of the parish as well, prompting officials to go door to door to evacuate what is effectively the bottom two-thirds of the parish.
“We’ve never seen anything like this, not even Katrina,” said a visibly rattled Billy Nungesser, the parish president, in a briefing to reporters.
Advertisement</t>
        </is>
      </c>
      <c r="X275" t="inlineStr">
        <is>
          <t>http://web.archive.org/web/20240623035446/https://www.nytimes.com/2012/08/30/us/hurricane-isaac-makes-landfall.html</t>
        </is>
      </c>
      <c r="Y275" t="inlineStr">
        <is>
          <t>found</t>
        </is>
      </c>
      <c r="Z275" t="n">
        <v>301</v>
      </c>
      <c r="AA275" t="inlineStr">
        <is>
          <t>nytimes.com</t>
        </is>
      </c>
      <c r="AB275" t="n">
        <v>-8.02</v>
      </c>
      <c r="AC275" t="n">
        <v>-2.5</v>
      </c>
      <c r="AD275" t="inlineStr">
        <is>
          <t>Left-leaning</t>
        </is>
      </c>
    </row>
    <row r="276" ht="34.5" customHeight="1">
      <c r="A276" s="2" t="n">
        <v>100</v>
      </c>
      <c r="B276" s="2" t="n">
        <v>12</v>
      </c>
      <c r="C276" s="2" t="inlineStr">
        <is>
          <t>Hurricane Isaac (August 2012)</t>
        </is>
      </c>
      <c r="D276" s="2" t="inlineStr">
        <is>
          <t>Tropical Cyclone</t>
        </is>
      </c>
      <c r="E276" s="2" t="n">
        <v>20120826</v>
      </c>
      <c r="F276" s="2" t="n">
        <v>20120831</v>
      </c>
      <c r="G276" s="2" t="n">
        <v>3786.1</v>
      </c>
      <c r="H276" s="2" t="n">
        <v>2763.5</v>
      </c>
      <c r="I276" s="2" t="n">
        <v>9</v>
      </c>
      <c r="J276" s="2" t="inlineStr">
        <is>
          <t>LA,MS</t>
        </is>
      </c>
      <c r="K276" s="2" t="inlineStr">
        <is>
          <t>13,14,15,6,7,8,National</t>
        </is>
      </c>
      <c r="L276" s="2" t="inlineStr">
        <is>
          <t>https://college.usatoday.com/2012/08/29/hurricane-isaac-prompts-student-evacuations-canceled-classes/</t>
        </is>
      </c>
      <c r="M276" s="5" t="inlineStr">
        <is>
          <t>hurricane-isaac-prompts-student-evacuations-canceled-classes</t>
        </is>
      </c>
      <c r="N276" s="5" t="inlineStr">
        <is>
          <t>Aug 29, 2012 ... Friedman is one of many college students in the United States who are feeling the effects of Hurricane Isaac -- which started as a tropical ...</t>
        </is>
      </c>
      <c r="O276" s="2" t="inlineStr">
        <is>
          <t>Relevant</t>
        </is>
      </c>
      <c r="P276" s="2" t="n">
        <v>0</v>
      </c>
      <c r="Q276" t="inlineStr">
        <is>
          <t>C</t>
        </is>
      </c>
      <c r="S276" t="b">
        <v>0</v>
      </c>
      <c r="T276" t="inlineStr">
        <is>
          <t>The article directly covers Hurricane Isaac's impacts on college students and universities in Louisiana, Mississippi, and Florida during the event window (August 2012). There is no mention of climate change or any causal attribution — the piece is purely about storm impacts, evacuations, and campus closures.</t>
        </is>
      </c>
      <c r="U276" s="2">
        <f>IF(SUMPRODUCT(--ISNUMBER(SEARCH('National Domains'!$A$2:$A$48,L276)))&gt;0,"Yes","No")</f>
        <v/>
      </c>
      <c r="V276" s="2">
        <f>IF(COUNTIFS(Calibration!$A:$A,A276,Calibration!$B:$B,B276)&gt;0,"Yes","No")</f>
        <v/>
      </c>
      <c r="W276" s="8" t="inlineStr">
        <is>
          <t xml:space="preserve">Heavy rains and strong winds whip through New Orleans on Wednesday, as forecasters predict the threat of major flooding will last through the night.
With heavy rain and high winds in New Orleans, Tulane University senior Rebecca Friedman wasn’t sure whether she should evacuate the city this weekend or stay on campus.
Administrators required students to remain indoors and Friedman was uncertain of what damage Hurricane Isaac might bring. She ultimately decided to fly home.
“We didn’t have a mandatory evacuation, but I just really wanted to get to New York to be safe,” Friedman says. “I thought about staying, but I really didn’t want to be stuck without power for who-knows-how-long if the power goes out.”
Some of Friedman’s friends decided to stay at Tulane, while others traveled home or to nearby cities such as Atlanta and Houston, she says.
Friedman is one of many college students in the United States who are feeling the effects of Hurricane Isaac -- which started as a tropical storm during the weekend and was declared a Category 1 hurricane Tuesday afternoon.
At schools, such as the University of Miami, classes have been canceled and students in dry areas are hoping family and friends fare well through the storm. In parts of Mississippi and Alabama, officials have ordered mandatory evacuations.
Isaac, which sustained winds as high as 75 miles per hour as it reached the southeast Louisiana coast Tuesday, initially sparked some concern at Florida institutions. The University of Miami announced Saturday that all classes and events on its Coral Gables and Rosenstiel campuses were closed Monday. The University of West Florida also remained closed through Wednesday. But, some institutions such as the University of Florida stayed open.,
Despite canceled classes, students in Florida -- like University of West Florida sophomore Venise Evans -- say they weren’t too worried about Isaac because the storm didn’t hit Florida as hard as originally expected. A resident advisor in one of the school’s residence halls, Evans says many students stayed on campus while only a few left.
“I’ve been going around to all of my residents and asking what they are going to do,” Evans says. “I’ve been trying to get a head count for people who are leaving.”
Still, college students in affected areas are facing mandatory curfews and are advised to stay indoors. The University of Southern Mississippi has a 12:01 a.m. curfew in place for all students Wednesday, requiring them to remain in their residence halls until noon, the school said in a statement.
Officials at Tulane say that they will assess the condition of the campus before deciding when to reopen the university. Tulane was closed Tuesday and Wednesday.
“The two biggest issues that could impact the timing are the possibility of widespread power outages and street flooding,” Tulane said in a statement on its website. “Those situations will be readily apparent post-storm and will inform our decision.”
Despite the storm, Emory sophomore Stephanie Fang, who lives in New Orleans, says she “isn’t particularly worried” about the hurricane. Her family and friends aren’t evacuating and a lot of them have bought perishable foods and other supplies to board up their houses and stay safe.
</t>
        </is>
      </c>
      <c r="Y276" t="inlineStr">
        <is>
          <t>found</t>
        </is>
      </c>
      <c r="Z276" t="n">
        <v>532</v>
      </c>
      <c r="AA276" t="inlineStr">
        <is>
          <t>college.usatoday.com</t>
        </is>
      </c>
      <c r="AD276" t="inlineStr">
        <is>
          <t>Unidentified</t>
        </is>
      </c>
    </row>
    <row r="277" ht="34.5" customHeight="1">
      <c r="A277" s="2" t="n">
        <v>100</v>
      </c>
      <c r="B277" s="2" t="n">
        <v>13</v>
      </c>
      <c r="C277" s="2" t="inlineStr">
        <is>
          <t>Hurricane Isaac (August 2012)</t>
        </is>
      </c>
      <c r="D277" s="2" t="inlineStr">
        <is>
          <t>Tropical Cyclone</t>
        </is>
      </c>
      <c r="E277" s="2" t="n">
        <v>20120826</v>
      </c>
      <c r="F277" s="2" t="n">
        <v>20120831</v>
      </c>
      <c r="G277" s="2" t="n">
        <v>3786.1</v>
      </c>
      <c r="H277" s="2" t="n">
        <v>2763.5</v>
      </c>
      <c r="I277" s="2" t="n">
        <v>9</v>
      </c>
      <c r="J277" s="2" t="inlineStr">
        <is>
          <t>LA,MS</t>
        </is>
      </c>
      <c r="K277" s="2" t="inlineStr">
        <is>
          <t>13,14,15,6,7,8,National</t>
        </is>
      </c>
      <c r="L277" s="2" t="inlineStr">
        <is>
          <t>https://www.npr.org/sections/thetwo-way/2012/08/28/160157839/isaac-on-the-verge-of-hurricane-strength-forecast-for-landfall-tonight</t>
        </is>
      </c>
      <c r="M277" s="5" t="inlineStr">
        <is>
          <t>Hurricane Isaac Makes Landfall In Southeast Louisiana, Headed For ...</t>
        </is>
      </c>
      <c r="N277" s="5" t="inlineStr">
        <is>
          <t>America. Hurricane Isaac Makes Landfall In Southeast Louisiana, Headed For Baton Rouge. August 28, 20125:15 PM ET. By. Krishnadev Calamur. ,.</t>
        </is>
      </c>
      <c r="O277" s="2" t="inlineStr">
        <is>
          <t>Relevant</t>
        </is>
      </c>
      <c r="P277" s="2" t="n">
        <v>0</v>
      </c>
      <c r="Q277" t="inlineStr">
        <is>
          <t>C</t>
        </is>
      </c>
      <c r="S277" t="b">
        <v>0</v>
      </c>
      <c r="T277"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277" s="2">
        <f>IF(SUMPRODUCT(--ISNUMBER(SEARCH('National Domains'!$A$2:$A$48,L277)))&gt;0,"Yes","No")</f>
        <v/>
      </c>
      <c r="V277" s="2">
        <f>IF(COUNTIFS(Calibration!$A:$A,A277,Calibration!$B:$B,B277)&gt;0,"Yes","No")</f>
        <v/>
      </c>
      <c r="W277" s="4" t="inlineStr">
        <is>
          <t>The Latest At 11:06 P.M. ET Little Change In Strength
The National Hurricane Center says Hurricane Isaac will continue moving near or over the southeastern coast of Louisiana on Tuesday night, and move inland during the next day or so.
"Little change in strength is forecast tonight," it said at 10 p.m. CDT. "Slow weakening is expected after that."
As we reported earlier, widespread flooding was expected. Isaac was moving toward Baton Rouge, La.
Our original post and earlier updates continue:
Seven years ago tomorrow, Hurricane Katrina ravaged New Orleans.
Today, the area is facing its first big test in the form of Hurricane Isaac. While the storms are not comparable — Katrina was a monster category 3 storm, whil Isaac is forecast to make landfall as a weak hurricane — the cyclone has triggered evacuations and an emergency declaration in Louisiana.
The latest advisory from the National Hurricane Center still says that the central pressure of the storm has dropped and the winds around the center are picking up steam.
The latest forecast has the Isaac making landfall along the Mississippi or Southeast Louisiana coast as a hurricane with 80 mph winds.
We'll update this post throughout the day. So hit your refresh button to see the latest.
The Latest At 10 P.M. ET Isaac Headed For Baton Rouge
It appears Isaac is headed straight for Baton Rouge, La.
Ed Rappaport, deputy director of the National Hurricane Center, told The Associated Press the hurricane's core would pass west of New Orleans and head for Baton Rouge. He said the storm would then weaken.
The Latest At 9:20 P.M. ET:
In its latest update, the National Hurricane Center says Isaac is moving northwest at around 8 mph.
It adds:
"A NORTHWESTWARD MOTION AT A SLIGHTLY SLOWER SPEED IS EXPECTED OVER THE NEXT DAY OR TWO. ON THE FORECAST TRACK...THE CENTER OF HURRICANE ISAAC WILL CONTINUE MOVING NEAR OR OVER THE SOUTHEASTERN COAST OF LOUISIANA OVER THE NEXT FEW HOURS...AND MOVE FARTHER INLAND OVER SOUTHEASTERN LOUISIANA DURING THE NEXT DAY OR SO."
The Category 1 Hurricane has maximum sustained winds nears 80 mph. The center warns of flooding in Mississippi and southeastern Louisiana, Alabama, south-central Louisiana, the Florida panhandle, Apalachee Bay and the remainder of Florida west coast.
In Biloxi, Miss., Shirley Eleutrius, who lives just two blocks from the Mississippi Sound, which is flooding the highway, tells NPR's Debbie Elliott that for now, she's staying put.
"We've lived through all kinds of storms," she says. "Just ride it out. Be honest with you nothing you can do but leave, you got to higher ground and that's wehre you stay."
Updates on the storm's impact on New Orleans can be found on the website of our member station WWNO.
The Latest At 8:10 P.M. ET:
The National Hurricane Center says the storm's center reached land at 6:45 p.m. (local time) in Plaquemines Parish, about 90 miles southeast of New Orleans with winds near 80 mph. The storm's impact is expected to be felt in New Orleans and beyond.
Here's more from the center's website:
"ISAAC MAKES LANDFALL IN EXTREME SOUTHEASTERN LOUISIANA... ...STRONG WINDS AND A DANGEROUS STORM SURGE OCCURRING ALONG THE NORTHERN GULF COAST... ...U.S. Warnings in Effect..."
The Latest at 7:06 p.m. ET:
The center of Hurricane Issac should reach the southeastern Louisiana coast in the next few hours, the National Hurricane Center's latest update says.
Issac is moving northwest at 8 mph, the center said, adding that it would continue moving over the southeastern part of the state during the next day or so.
Here's more from the update:
"MAXIMUM SUSTAINED WINDS ARE NEAR 80 MPH...130 KM/H...WITH HIGHER GUSTS. ISAAC IS A CATEGORY ONE HURRICANE ON THE SAFFIR-SIMPSON HURRICANE WIND SCALE. SOME SLIGHT STRENGTHENING IS POSSIBLE BEFORE ISAAC MAKES LANDFALL. GRADUAL WEAKENING IS EXPECTED AFTER LANDFALL OCCURS."
NPR's Debbie Elliott is reporting on the storm for our Newscast Unit. Here's what Craig Fugate, head of the Federal Emergency Management Agency, told her:
"This isn't just going to be a coastal storm, and the category of the storm doesn't always tell you what the impacts are going to be," he said. "Heavy rain and tropical force winds over large areas can be very disruptive, power outages, a lot of flooding. And we can't really forecast where that's going to happen, so we just need people to be aware of it and be ready."
The Latest at 5:10 p.m. ET:
-- The center of Hurricane Isaac is moving toward its expected landfall tonight at a rate of 8 miles per hour, and it is likely to strike the southeastern Louisiana coast as a category 1 hurricane, according to the National Hurricane Center's latest update. The service says the storm is "getting better organized" as it nears the coast, with maximum winds measured at 80 mph.
Currently moving northwest toward land, Isaac is about 30 miles from the mouth of the Mississippi River. The storm is projecting hurricane-strength winds (75 mph and up) for a distance of 60 miles from its center, with the most powerful winds concentrated in the northeast and east, according to the hurricane center. Projections show the storm heading toward a spot just south of the mouth of the Mississippi.
-- In a televised speech from the White House's Diplomatic Room, President Obama urged residents to heed warnings from local officials.
"We're dealing with a big storm and there could be significant flooding and other damage across a large area," he said. "Now is not the time to tempt fate. Now is not the time to dismiss official warnings. You need to take this seriously."
-- Louisiana Gov. Bobby Jindal said that 41 parishes have declared states of emergency and 7 parishes have issued mandatory evacuation orders.
-- President Obama issued an emergency declaration for some areas of Mississippi.
The Latest at 3:45 p.m. ET:
-- Isaac is now a category 1 hurricane. The National Hurricane Center reported on its Twitter feed that reconnaissance data gathered by hurricane hunters found maximum winds of 75 mph.
In its latest advisory, the National Hurricane Center said dry air pumping into the cyclone has kept it from intensifying further, and they are expecting it to make landfall with 80 mph winds. At this point, the Southeast Louisiana coast seems to be where the storm will make landfall.
Update at 3:56 p.m. ET. The Scene In Gulfport:
NPR's Russell Lewis sent this report from Gulfport, Miss.:
"It's cloudy and windy. The rains are starting and stopping here. Gas stations are beginning to run out of certain grades of fuel.
"There are dozens of power trucks lined up in a Walmart parking lot getting ready to roll to deal with possible power outages.
"Hotels here are very tight. There are no vacancies and it will be difficult for people to find rooms if they choose to evacuate."
Update at 3:349 p.m. ET. Rain, Wind Begin Miss., La.:
The first rain bands from Isaac have started making their way through Miss. and La. A quick glance at a Weather Underground radar map tells us that rain is extending from New Orleans to Pascagoula.
Some weather stations are reporting winds a little bit stronger than 40 mph.
Online, videos of the Gulf starting to make its way onto coastal roads is popping up. Here's one from Waveland, Miss.
Update at 1:22 p.m. ET. Not 'A Katrina-Type Event':
Mitch Landrieu, the mayor of New Orleans, said the area dodged bullet today. The city, he said, could have been facing a category 3 hurricane.
Still, he said, Isaac is "plenty big enough to cause a lot of hurt."
"We are not expecting a Katrina type event," Landrieu said. "That is not to say that we will not see flooding."
Update at 12:44 p.m. ET. A Slow Moving Storm:
During a televised press conference, Louisiana Gov. Bobby Jindal said this is a slow moving storm and some areas of his state could face sustained tropical storm force winds for 24 to 36 hours.
Jindal said the problem with this storm, however, will likely be flooding: As it lumbers through the area it will dump incredible amounts of rain that "will result in localized flooding."
Already, Jindal said, 41 parishes have declared states of emergency and 7 parishes have issued mandatory evacuation orders.
But the state government is prepared. They have aircrafts and boats standing by to lead rescue efforts if needed, Jindal said.
Update at 12:29 p.m. ET. Now A Hurricane:
The National Hurricane Center tweets:
"Hurricane #Isaac update issued. Reconnaissance data indicate #Isaac finally achieves hurricane status."
Update at 11:00 a.m. ET. Still A Tropical Storm:
In its 11 a.m. advisory, the Hurricane Center has some good news: Top winds for Isaac remain at 70 mph.
The center has also lowered its intensity forecast, now saying it will make landfall with top winds of 80 mph, making Isaac a minimal category 1 hurricane.
The center reports:
"Isaac is a large tropical cyclone. A dangerous storm surge, heavy rainfall and strong winds extend well away from the center and are expected to affect a large portion of the northern gulf coast.
"For this reason, it is important not to focus on the exact center location. The threat of heavy rainfall and flooding is also expected to spread inland over the lower mississippi valley region during the next few days."
Update at 10:12 a.m. ET. Now Not The Time 'To Tempt Fate':
In a short statement from the White House, President Obama said that federal officials have been on the ground in places impacted and about to be affected by Tropical Storm Isaac for more than week.
Obama said the federal government is ready to respond and that he has signed an emergency declaration for Louisiana so it could quickly get the help it needs.
Obama added that people in the path of the storm should heed warnings from their local officials.
"Now is not the time to tempt fate," Obama said. "You need to take this seriously."
Update at 7:46 a.m. ET. Storm Surge Threat:
As The New York Times reports, the danger of this storm may not be the winds but the storm surge, or the wall of water the storm is pushing toward land as it rumbles across the Gulf of Mexico.
The Times adds:
"Officials encouraged those in low-lying areas to leave, warning of 12-foot storm surges along a broad swath of the coast and days of nonstop rainfall, in some places possibly adding up to 20 inches of water.
"'A slow-moving, large system poses a lot of problems,' Rick Knapp, the director of the National Hurricane Center, said in a conference call with reporters, describing the risks as 'life-threatening, potentially.'"
Update at 7:45 a.m. ET. New Orleans Is Prepared:
The storm is of course causing great concern because it was seven years ago tomorrow that Hurricane Katrina tore through New Orleans.
As we reported, this is not the monster storm Katrina was and the levees and flood walls were rebuilt after Katrina.
The New Orleans Times Picayune reports today that local officials are expressing nothing but confidence in the $15 billion system built to withstand a category 3 hurricane.</t>
        </is>
      </c>
      <c r="X277" t="inlineStr">
        <is>
          <t>http://web.archive.org/web/20260112090656/https://www.npr.org/sections/thetwo-way/2012/08/28/160157839/isaac-on-the-verge-of-hurricane-strength-forecast-for-landfall-tonight</t>
        </is>
      </c>
      <c r="Y277" t="inlineStr">
        <is>
          <t>found</t>
        </is>
      </c>
      <c r="Z277" t="n">
        <v>1865</v>
      </c>
      <c r="AA277" t="inlineStr">
        <is>
          <t>npr.org</t>
        </is>
      </c>
      <c r="AB277" t="n">
        <v>-4.34</v>
      </c>
      <c r="AC277" t="n">
        <v>-2.5</v>
      </c>
      <c r="AD277" t="inlineStr">
        <is>
          <t>Left-leaning</t>
        </is>
      </c>
    </row>
    <row r="278" ht="34.5" customHeight="1">
      <c r="A278" s="2" t="n">
        <v>100</v>
      </c>
      <c r="B278" s="2" t="n">
        <v>14</v>
      </c>
      <c r="C278" s="2" t="inlineStr">
        <is>
          <t>Hurricane Isaac (August 2012)</t>
        </is>
      </c>
      <c r="D278" s="2" t="inlineStr">
        <is>
          <t>Tropical Cyclone</t>
        </is>
      </c>
      <c r="E278" s="2" t="n">
        <v>20120826</v>
      </c>
      <c r="F278" s="2" t="n">
        <v>20120831</v>
      </c>
      <c r="G278" s="2" t="n">
        <v>3786.1</v>
      </c>
      <c r="H278" s="2" t="n">
        <v>2763.5</v>
      </c>
      <c r="I278" s="2" t="n">
        <v>9</v>
      </c>
      <c r="J278" s="2" t="inlineStr">
        <is>
          <t>LA,MS</t>
        </is>
      </c>
      <c r="K278" s="2" t="inlineStr">
        <is>
          <t>13,14,15,6,7,8,National</t>
        </is>
      </c>
      <c r="L278" s="2" t="inlineStr">
        <is>
          <t>https://www.al.com/live/2012/08/hurricane_isaac_floods_daphnes.html</t>
        </is>
      </c>
      <c r="M278" s="5" t="inlineStr">
        <is>
          <t>Hurricane Isaac floods Daphne's waterfront parks but causes no ...</t>
        </is>
      </c>
      <c r="N278" s="5" t="inlineStr">
        <is>
          <t>Aug 29, 2012 ... ... sizeWater from Hurricane Isaac covers the parking lot and other areas of Bayfront Park in Daphne, Alabama, on Wednesday, Aug. 29, 2012.</t>
        </is>
      </c>
      <c r="O278" s="2" t="inlineStr">
        <is>
          <t>Trash</t>
        </is>
      </c>
      <c r="P278" s="2" t="n"/>
      <c r="S278" t="b">
        <v>0</v>
      </c>
      <c r="T278" t="inlineStr">
        <is>
          <t>The article covers Hurricane Isaac's minor flooding impacts in Daphne, Alabama — a state not included in the affected states for this event (LA, MS). Alabama is outside the documented event geography, making this off-target for the specified disaster record.</t>
        </is>
      </c>
      <c r="U278" s="2">
        <f>IF(SUMPRODUCT(--ISNUMBER(SEARCH('National Domains'!$A$2:$A$48,L278)))&gt;0,"Yes","No")</f>
        <v/>
      </c>
      <c r="V278" s="2">
        <f>IF(COUNTIFS(Calibration!$A:$A,A278,Calibration!$B:$B,B278)&gt;0,"Yes","No")</f>
        <v/>
      </c>
      <c r="W278" s="8" t="inlineStr">
        <is>
          <t xml:space="preserve">DAPHNE, Alabama — City officials today surveyed the municipality’s waterfront parks and found flooding but no major damage.
“This is a nonevent,” City Clerk David Cohen said.
At May Day Park, the city’s hurricane-proof boat ramp was under water. Cohen said the boat ramp is too low, causing sand to get caught on top of it. So the heavy rains may actually do some good.
“Hopefully, it will wash some of the sand away,” he said. “That would be a good thing.”
Belrose Park showed water from Mobile Bay cresting over a railing, but the storm caused nothing more than minor damage.
Bayfront Park also had minimal damage. Cohen predicted some of the planks from the boardwalk will need to be replaced once water recedes. Although much of the parking lot was under water, he noted that it was not too deep compared to Hurricane Katrina in 2005 and other major storms.
“I’ve been in waist-deep water here before,” he said. “I’ve seen it all the way underneath the (Richard Scardamalia Pavilion) before.”
At Gator Alley, Cohen said, it did not appear that water even made it over the wooden boardwalk over D’Olive Creek. The spot underneath the U.S. 98 overpass was bone dry.
Cohen said the water during Katrina made it to within a few feet of the overpass.
</t>
        </is>
      </c>
      <c r="Y278" t="inlineStr">
        <is>
          <t>found</t>
        </is>
      </c>
      <c r="Z278" t="n">
        <v>220</v>
      </c>
      <c r="AA278" t="inlineStr">
        <is>
          <t>al.com</t>
        </is>
      </c>
      <c r="AC278" t="n">
        <v>0</v>
      </c>
      <c r="AD278" t="inlineStr">
        <is>
          <t>Unidentified</t>
        </is>
      </c>
    </row>
    <row r="279" ht="34.5" customHeight="1">
      <c r="A279" s="2" t="n">
        <v>100</v>
      </c>
      <c r="B279" s="2" t="n">
        <v>15</v>
      </c>
      <c r="C279" s="2" t="inlineStr">
        <is>
          <t>Hurricane Isaac (August 2012)</t>
        </is>
      </c>
      <c r="D279" s="2" t="inlineStr">
        <is>
          <t>Tropical Cyclone</t>
        </is>
      </c>
      <c r="E279" s="2" t="n">
        <v>20120826</v>
      </c>
      <c r="F279" s="2" t="n">
        <v>20120831</v>
      </c>
      <c r="G279" s="2" t="n">
        <v>3786.1</v>
      </c>
      <c r="H279" s="2" t="n">
        <v>2763.5</v>
      </c>
      <c r="I279" s="2" t="n">
        <v>9</v>
      </c>
      <c r="J279" s="2" t="inlineStr">
        <is>
          <t>LA,MS</t>
        </is>
      </c>
      <c r="K279" s="2" t="inlineStr">
        <is>
          <t>13,14,15,6,7,8,National</t>
        </is>
      </c>
      <c r="L279" s="2" t="inlineStr">
        <is>
          <t>https://www.washingtonpost.com/politics/hurricane-isaac-makes-landfall-southeast-of-new-orleans/2012/08/28/ff771e40-f15f-11e1-adc6-87dfa8eff430_story.html</t>
        </is>
      </c>
      <c r="M279" s="5" t="inlineStr">
        <is>
          <t>Hurricane Isaac makes landfall southeast of New Orleans</t>
        </is>
      </c>
      <c r="N279" s="5" t="inlineStr">
        <is>
          <t>Aug 28, 2012 ... ... AmericaCourts &amp; LawNational SecurityElections. Hurricane Isaac makes landfall southeast of New Orleans. August 28, 2012More than 13 years ago.</t>
        </is>
      </c>
      <c r="O279" s="2" t="inlineStr">
        <is>
          <t>Relevant</t>
        </is>
      </c>
      <c r="P279" s="2" t="n">
        <v>0</v>
      </c>
      <c r="Q279" t="inlineStr">
        <is>
          <t>C</t>
        </is>
      </c>
      <c r="S279" t="b">
        <v>0</v>
      </c>
      <c r="T279" t="inlineStr">
        <is>
          <t>The article is directly about Hurricane Isaac making landfall in Louisiana in August 2012, covering impacts, evacuations, flood protection systems, and official responses. There is no mention of climate change or any causal attribution — the piece is purely event reporting and recovery/preparedness coverage.</t>
        </is>
      </c>
      <c r="U279" s="2">
        <f>IF(SUMPRODUCT(--ISNUMBER(SEARCH('National Domains'!$A$2:$A$48,L279)))&gt;0,"Yes","No")</f>
        <v/>
      </c>
      <c r="V279" s="2">
        <f>IF(COUNTIFS(Calibration!$A:$A,A279,Calibration!$B:$B,B279)&gt;0,"Yes","No")</f>
        <v/>
      </c>
      <c r="W279" s="4" t="inlineStr">
        <is>
          <t>NEW ORLEANS — Hurricane Isaac slashed Louisiana with bands of rain and powerful wind gusts as it made landfall late Tuesday in marshy Plaquemines Parish, 90 miles southeast of New Orleans. The slow-moving storm roared through the sparsely populated parish, pointing toward New Orleans, where it could provide the first major test of the costly flood-protection system built after the devastation of Hurricane Katrina.
The storm grew stronger over the warm waters of the Gulf of Mexico, swelling to Category 1 strength with sustained winds over 80 mph stretching 60 miles from its core. It is expected to dump as much as 20 inches of rain in some areas, and local officials were bracing for the possibility of lengthy power outages.
Some residents of low-lying Louisiana parishes heeded evacuation orders and fled to higher ground, though government leaders fretted that the storm was not being taken seriously enough. In New Orleans, where no evacuation order has been issued, many residents chose to stay put. As the storm made landfall to the southeast late Tuesday evening, most businesses were closing, but a few bars were still open in some spots, such as the French Quarter.
“Now is the time to hunker down,” New Orleans Mayor Mitch Landrieu urged late Tuesday. In a news conference, he decried “knuckleheads” who were splashing in the waters of Lake Pontchartrain, ignoring warnings to stay indoors.
Armed National Guard troops, activated by Louisiana Gov. Bobby Jindal, patrolled New Orleans streets and stood guard outside the Superdome, which became a squalid refuge and a source of national shame in the chaotic days after Katrina hit in 2005. Isaac was arriving exactly on the seventh anniversary of Katrina, a coincidence that forced the cancellation of memorial events and made New Orleanians remember the painful ordeal they had endured, even as they were waiting for another storm to hit.
Mistrust vs. hope
When storms come, Brenda Walker doesn’t place her faith in much. She counts on the pistols she keeps — one for each hand. And she trusts in her black-and-white pit bulls, Boo Boo and Ro Ro.
But the huge levee that rises a few steps from the property that her father bought in the 1940s in the Lower Ninth Ward is another matter. It’s been fixed and raised and spruced since it gave way during Katrina, carrying away her father’s house and so many others. But still Walker wonders. “I don’t trust nuthin,’ ” she says between drags of a cigarette on the porch of the snug new house she built there.
The ancient mistrust of the Brenda Walkers of this city — a skepticism born of decades of flooded streets — is, however, coming face to face this week with a countervailing sense of optimism among other residents, a hope that one of the more ambitious engineering projects in recent U.S. history could come close to making this jewel of a city watertight.
In the past seven years, crews have laced together an intricate system of flood walls, levees, gates and pumping stations — essentially a massive plumbing operation designed to block storm surges from entering the city and to capture and pump out the rainwater that fills its streets. The $14.5 billion project is not quite completed, but federal officials were still expressing confidence that the city would be protected. The project is studded with superlatives touted by the Army Corps of Engineers: the world’s largest drainage pumping station and the biggest surge barrier of its kind in the world, to name a few. Now the question is how it will perform.
“It’s still an essentially unproven system,” said John Lopez, a costal scientist with Lake Pontchartrain Basin Foundation, a nonprofit coastal preservation group. “This is a very complicated system. It has to be operated correctly.”
If Isaac remains a Category 1 hurricane, it will offer a “modest test, not a severe test,” Lopez said.
Tim Doody, president of the Southeast Louisiana Flood Protection Authority, dismissed Isaac as a mere “quiz,” rather than a test. But at least there’s something to measure, with the new, synchronized network of projects aspiring to replace the patchwork of levees, flood walls and drainage pumps that had been cobbled together over the decades.
“Prior to Katrina, we had a system in name only,” said Rene Poche, a spokesman for the Army Corps of Engineers in New Orleans. “Now, we have a true system.”
The system is built to withstand a storm that would occur once in every 100 years. Doody doubts that the "100-year protection" underlying the current design will be adequate over the long haul. "It's good enough to meet [Federal Emergency Management Agency] guidelines . . . it's good enough for insurance purposes. But it's not good enough."
The storm has been drawn into the political sphere because it coincides with the Republican National Convention, which was delayed a day because Isaac originally seemed headed for the convention site in Tampa. Jindal, who canceled his trip to the 2008 Republican National Convention because of Hurricane Gustav, is once again skipping his party’s convention — and a coveted speaking slot — to oversee the response to Isaac.
Aboard Air Force One on Tuesday, White House press secretary Jay Carney told reporters that President Obama continues to receive briefings about Isaac, even as he heads to campaign in the Midwest. “The president’s focus is on making sure that FEMA and the rest of the federal team is doing all it can to support potentially impacted states,” Carney said, adding, “He takes the potential effects of this storm very seriously.”
‘Katrina exposed mistakes’
In Louisiana, dozens of local officials — including Landrieu, sheriffs and parish presidents — have crowded behind lecterns over the past few days, pledging interagency cooperation and a speedy response. The serial news briefings seemed to be an effort to prevent comparisons to the Katrina response, when city, state and federal officials were viewed as woefully uncoordinated during a storm that cost about 1,800 lives. “We’ve pretty much got stuff that we wanted to get in place ahead of the hurricane,” said FEMA Administrator Craig Fugate, who traveled Tuesday to Alabama and Mississippi to assess his agency’s storm preparations.
Fugate and other officials once again urged residents in the path of the storm to take the necessary precautions. "This is a very large storm. It's going to take a long time for it to come through the area," he said.
“The levee system that was here before Katrina arrived was an improper design, and that’s why it failed. Katrina exposed mistakes,” said Sandy Rosenthal, founder of Levees.org, a nonprofit group whose goal is to educate people on the reasons that New Orleans was so vulnerable. “Did those mistakes get fixed? That’s the question. The answer is, we think so.”
Rosenthal does have lingering quibbles with the Corps of Engineers about its work in the wake of Katrina — particularly temporary pump stations on three outfall canals that have yet to be replaced with permanent ones — but mainly she thinks the new levee system is a sound one. “We believe they have removed the possibility of catastrophic breaching,” she said.
Harold Kokes and his wife, Sandra Bisgaard, felt confident enough that they repaired their home, which stands at what he calls “the toe of levee,” just a few blocks down the street from the spot where the levee protecting the 17th Street Canal burst open. During Katrina, the house drowned in a spreading, putrid lake of 12-foot-high floodwater. “I would not have moved back if the Corps had not done what it did,” he said in reference to the repairs and upgrades.
Even in this comfortable, middle- and upper-middle-class neighborhood, there are still houses boarded up and vacant. A short walk from the home that Kokes and Bisgaard share, two young children skip through puddles accumulating on a large concrete foundation, the house that once sat on it scraped away and long gone.
The children’s mother, Dora Cullen, strolls past that forlorn slab almost every day on the way to a small home she rents nearby. But when she does, she doesn’t see blight. She sees possibilities.
“Wow,” she often says to herself. “That would be a really nice double lot for a house.”
James Ball and Ed O’Keefe in Washington and Amy Gardner in Ames, Iowa, contributed to this report.</t>
        </is>
      </c>
      <c r="X279" t="inlineStr">
        <is>
          <t>http://web.archive.org/web/20250715104214/https://www.washingtonpost.com/politics/hurricane-isaac-makes-landfall-southeast-of-new-orleans/2012/08/28/ff771e40-f15f-11e1-adc6-87dfa8eff430_story.html</t>
        </is>
      </c>
      <c r="Y279" t="inlineStr">
        <is>
          <t>found</t>
        </is>
      </c>
      <c r="Z279" t="n">
        <v>1394</v>
      </c>
      <c r="AA279" t="inlineStr">
        <is>
          <t>washingtonpost.com</t>
        </is>
      </c>
      <c r="AB279" t="n">
        <v>-7.01</v>
      </c>
      <c r="AC279" t="n">
        <v>-2.5</v>
      </c>
      <c r="AD279" t="inlineStr">
        <is>
          <t>Left-leaning</t>
        </is>
      </c>
    </row>
    <row r="280" ht="34.5" customHeight="1">
      <c r="A280" s="2" t="n">
        <v>100</v>
      </c>
      <c r="B280" s="2" t="n">
        <v>16</v>
      </c>
      <c r="C280" s="2" t="inlineStr">
        <is>
          <t>Hurricane Isaac (August 2012)</t>
        </is>
      </c>
      <c r="D280" s="2" t="inlineStr">
        <is>
          <t>Tropical Cyclone</t>
        </is>
      </c>
      <c r="E280" s="2" t="n">
        <v>20120826</v>
      </c>
      <c r="F280" s="2" t="n">
        <v>20120831</v>
      </c>
      <c r="G280" s="2" t="n">
        <v>3786.1</v>
      </c>
      <c r="H280" s="2" t="n">
        <v>2763.5</v>
      </c>
      <c r="I280" s="2" t="n">
        <v>9</v>
      </c>
      <c r="J280" s="2" t="inlineStr">
        <is>
          <t>LA,MS</t>
        </is>
      </c>
      <c r="K280" s="2" t="inlineStr">
        <is>
          <t>13,14,15,6,7,8,National</t>
        </is>
      </c>
      <c r="L280" s="2" t="inlineStr">
        <is>
          <t>https://www.al.com/live/2012/08/hurricane_center_shifts_isaacs.html</t>
        </is>
      </c>
      <c r="M280" s="5" t="inlineStr">
        <is>
          <t>Hurricane Center shifts Isaac's forecast west; watch now includes ...</t>
        </is>
      </c>
      <c r="N280" s="5" t="inlineStr">
        <is>
          <t>Aug 26, 2012 ... Hurricane Isaac remaining 'nearly stationary' near Louisiana's coastAug. 29, 2012, 6:14 a.m.. Find up-to-date information about tropical storms ...</t>
        </is>
      </c>
      <c r="O280" s="2" t="inlineStr">
        <is>
          <t>Relevant</t>
        </is>
      </c>
      <c r="P280" s="2" t="n">
        <v>0</v>
      </c>
      <c r="Q280" t="inlineStr">
        <is>
          <t>C</t>
        </is>
      </c>
      <c r="S280" t="b">
        <v>0</v>
      </c>
      <c r="T280" t="inlineStr">
        <is>
          <t>The article is a real-time advisory update on Tropical Storm Isaac's forecast track, watches, and warnings during the event window, covering the Gulf Coast states including Louisiana and Mississippi. It contains no discussion of climate change or any causal attribution — only storm tracking, wind data, and watch/warning information.</t>
        </is>
      </c>
      <c r="U280" s="2">
        <f>IF(SUMPRODUCT(--ISNUMBER(SEARCH('National Domains'!$A$2:$A$48,L280)))&gt;0,"Yes","No")</f>
        <v/>
      </c>
      <c r="V280" s="2">
        <f>IF(COUNTIFS(Calibration!$A:$A,A280,Calibration!$B:$B,B280)&gt;0,"Yes","No")</f>
        <v/>
      </c>
      <c r="W280" s="4" t="inlineStr">
        <is>
          <t>The National Hurricane Center has moved the forecast path for Tropical Storm Isaac to the west, and the latest map now shows it making landfall on coastal Mississippi.
However, the center's latest forecast discussion notes there is higher than normal uncertainty for the storm's path after 48 hours, and computer models are not in agreement.
The most recent advisory from the center says hurricane conditions are possible along the northern coast of the Gulf of Mexico by Tuesday and tropical storm conditions are possible by Monday night.
A forecast map from Weather Underground indicates the storm is expected to be a Category 2 hurricane when it arrives early Wednesday morning.
At 1 p.m. CDT, Isaac was about 50 miles (85 km) south-southeast of Key West, Florida, and about 75 miles (120 km) northeast of Havana, Cuba.
The storm's maximum sustained winds are 60 mph (95 km/h), and some strengthening is expected over the next two days. Tropical storm force already extend 205 miles (335 km) from the center of the storm.
Isaac is moving west-northwest at 18 mph (30 km/h). A west-northwest to northwestward motion is expected for the next 48 hours with a gradual decrease in forward speed. The storm is expected to move over or near the Florida Keys today and tonight and into the eastern Gulf of Mexico on Monday.
1 p.m. CDT Advisory
Winds: 60 mph
Pressure: 994 mb
Movement: WNW at 18 mph
Coordinates: 23.9 N, 81.5 W
The hurricane watch along the northern coast of the Gulf of Mexico has been extended westward along the Louisiana coast to just east of Morgan City. It now includes the metropolitan New Orleans area and Lake Pontchartrain. The eastern boundary of the watch is Indian Pass, Florida.
Hurricane warnings are in effect for the Florida Keys, including the Dry Tortugas; the west coast of Florida from Bonita Beach southward to Ocean Reef; and Florida Bay.
Tropical storm warnings are in effect for the west coast of Florida and the Florida panhandle from north of Bonita Beach to Indian Pass, the east coast of Florida from Sebastian Inlet southward to Ocean Reef, Lake Okeechobee, the Cuban province of Villa Clara, and the northwestern Bahamas.
Tropical storm watches are in effect for the east coast of Florida north of Sebastian Inlet to Flagler Beach, and two additional Cuban provinces.
A hurricane warning means hurricane conditions are expected in the area, in the case of these warnings, within 24 hours. Preparations to protect life and property should be rushed to completion.
A hurricane watch means hurricane conditions are possible in the area and is usually issued 48 hours before the expected first occurrence of tropical storm force winds.
The hurricane center reminds everyone that they shouldn't focus on the storm's exact track because of uncertainties in the forecast and the storm's large area of tropical storm force winds.
Find up-to-date information about tropical storms affecting our area at www.al.com/hurricane.
Updated at 10:30 a.m., 10:45 a.m. and 1:10 p.m. with more information.</t>
        </is>
      </c>
      <c r="Y280" t="inlineStr">
        <is>
          <t>found</t>
        </is>
      </c>
      <c r="Z280" t="n">
        <v>501</v>
      </c>
      <c r="AA280" t="inlineStr">
        <is>
          <t>al.com</t>
        </is>
      </c>
      <c r="AC280" t="n">
        <v>0</v>
      </c>
      <c r="AD280" t="inlineStr">
        <is>
          <t>Unidentified</t>
        </is>
      </c>
    </row>
    <row r="281" ht="34.5" customHeight="1">
      <c r="A281" s="2" t="n">
        <v>100</v>
      </c>
      <c r="B281" s="2" t="n">
        <v>17</v>
      </c>
      <c r="C281" s="2" t="inlineStr">
        <is>
          <t>Hurricane Isaac (August 2012)</t>
        </is>
      </c>
      <c r="D281" s="2" t="inlineStr">
        <is>
          <t>Tropical Cyclone</t>
        </is>
      </c>
      <c r="E281" s="2" t="n">
        <v>20120826</v>
      </c>
      <c r="F281" s="2" t="n">
        <v>20120831</v>
      </c>
      <c r="G281" s="2" t="n">
        <v>3786.1</v>
      </c>
      <c r="H281" s="2" t="n">
        <v>2763.5</v>
      </c>
      <c r="I281" s="2" t="n">
        <v>9</v>
      </c>
      <c r="J281" s="2" t="inlineStr">
        <is>
          <t>LA,MS</t>
        </is>
      </c>
      <c r="K281" s="2" t="inlineStr">
        <is>
          <t>13,14,15,6,7,8,National</t>
        </is>
      </c>
      <c r="L281" s="2" t="inlineStr">
        <is>
          <t>https://www.al.com/live/2012/08/tropical_storm_isaac_forces_cl.html</t>
        </is>
      </c>
      <c r="M281" s="5" t="inlineStr">
        <is>
          <t>Hurricane Isaac forces closings in Mobile County (updated) - al.com</t>
        </is>
      </c>
      <c r="N281" s="5" t="inlineStr">
        <is>
          <t>Aug 28, 2012 ... 28, 2012 ... Mobile, Alabama -- Hurricane Isaac has forced many closings and postponements throughout Mobile County. ... For up-to-date storm ...</t>
        </is>
      </c>
      <c r="O281" s="2" t="inlineStr">
        <is>
          <t>Borderline</t>
        </is>
      </c>
      <c r="P281" s="2" t="n"/>
      <c r="S281" t="b">
        <v>0</v>
      </c>
      <c r="T281" t="inlineStr">
        <is>
          <t>The article references Hurricane Isaac causing closings in Mobile County, Alabama, but the affected states for this event are LA and MS, not AL. The article is about Isaac but covers a geography outside the documented disaster event window, making it only a borderline match.</t>
        </is>
      </c>
      <c r="U281" s="2">
        <f>IF(SUMPRODUCT(--ISNUMBER(SEARCH('National Domains'!$A$2:$A$48,L281)))&gt;0,"Yes","No")</f>
        <v/>
      </c>
      <c r="V281" s="2">
        <f>IF(COUNTIFS(Calibration!$A:$A,A281,Calibration!$B:$B,B281)&gt;0,"Yes","No")</f>
        <v/>
      </c>
      <c r="W281" s="8" t="inlineStr">
        <is>
          <t xml:space="preserve">Mobile, Alabama -- Hurricane Isaac has forced many closings and postponements throughout Mobile County.
Announced cancellations or closings:
SCHOOLS
Public schools in Mobile County will be closed today, and Wednesday. All athletic contests, practices and meetings are also cancelled. For more information, visit www.mcpss.com.
Catholic schools in Mobile County are closed today and Wednesday.
UMS-Wright Preparatory, St. Paul's Episcopal and St. Luke's Episcopal schools are closed today and Wednesday.
Saraland public schools will be closed today and Wednesday. Schools will resume as normal on Thursday, unless further notified.
University of South Alabama classes have been canceled today and Wednesday. University offices will be closed today and staff employees should not report except for employees designated as essential personnel. Staff employees should plan to return to work on Wednesday.The university's normal schedule will resume Thursday. For up-to-date storm information, call the USA Weather and Emergency Hotline at 251-460-6999, and the University’s Web site, www.southalabama.edu.
Bishop State Community College canceled classes for today and Wednesday. The College will reopen on Thursday.
Spring Hill College will be closed and all classes are canceled today and Wednesday. More information is available at www.shc.edu.
The University of Mobile canceled classes for today and Wednesday. The university will resume normal operations Thursday. Updates will be announced through UM emergency alert system, www.umobile.edu, MyUM, news media, campus email and on the main switchboard at 251-675-5990 or 800-WIN-RAMS.
GENERAL
WAVE Transit Officials suspended bus service today. Officials will announce later when service will resume.
The City of Mobile has suspended garbage and trash pick-up in downtown areas for today and Wednesday.
The Mobile County Department of Human Resources will be closed today and Wednesday. The office is scheduled to reopen Thursday.
YMCA of South Alabama announced that the Moorer, Hearin-Chandler and North Mobile Family branches will be closed through noon Thursday. Check its Facebook page for updates at www.facebook.com/ysal.org.
The Dauphin Island Sea Lab estuarium is closed until further notice. For more information on re-opening, visit www.disl.org or call 866-403-4409.
Dauphin Island public beaches and parks are closed.
Mobile Regional Airport officials said flights have been canceled for the time being, due to the storm. Airport officials are asking passengers to contact their airlines for the most current flight information and updates also will be posted on Mobile Regional’s Facebook, www.facebook.com/MobileRegionalAirport, and Twitter pages at regular intervals. Airport management will determine when flights will resume after the storm as soon as possible.
The Oakleigh Historic Complex will be closed Wednesday as a cautionary measure, according to the Historic Mobile Preservation Society.  It will reopen on Thursday.
Bellingrath Gardens and Home will be closed on today and Wednesday. The gardens will re-open on Thursday. For more information, call 251-973-2217 or visit the website at www.bellingrath.org. Penelope House has rescheduled its 10th annual Hat &amp; Pearls Luncheon from this Thursday to Sept. 6 at the Arthur R. Outlaw Mobile Convention Center, 1 S. Water St. The event will start at 11:30 a.m. For more information, visit www.penelopehouse.org.
The front offices of Mobile Gas Service Corporation will be closed for business beginning at noon today and all day Wednesday. This includes the company’s headquarters on Dauphin Street in Mobile and the Prichard branch office. All essential employees will still report to work. Mobile Gas will reopen on Thursday, if weather conditions are favorable. The Mobile Gas call center will also be closing at noon on Tuesday, except for emergency calls for customers that may have questions about their service before and after the storm. They can call 251-476-8052. Customers can also call the Mobile Gas 24-hour emergency line at 251-476-2738.
IberiaBank branch locations throughout the Greater New Orleans area and in the Mobile area will be closed today. Branch hours for Wednesday will be determined Wednesday morning and updates will be posted on the bank's website, Facebook and Twitter pages. Online, text and mobile banking will remain accessible.
Most of Bel Air Mall is closed today.
</t>
        </is>
      </c>
      <c r="Y281" t="inlineStr">
        <is>
          <t>found</t>
        </is>
      </c>
      <c r="Z281" t="n">
        <v>655</v>
      </c>
      <c r="AA281" t="inlineStr">
        <is>
          <t>al.com</t>
        </is>
      </c>
      <c r="AC281" t="n">
        <v>0</v>
      </c>
      <c r="AD281" t="inlineStr">
        <is>
          <t>Unidentified</t>
        </is>
      </c>
    </row>
    <row r="282" ht="34.5" customHeight="1">
      <c r="A282" s="2" t="n">
        <v>101</v>
      </c>
      <c r="B282" s="2" t="n">
        <v>1</v>
      </c>
      <c r="C282" s="2" t="inlineStr">
        <is>
          <t>Hurricane Sandy (October 2012)</t>
        </is>
      </c>
      <c r="D282" s="2" t="inlineStr">
        <is>
          <t>Tropical Cyclone</t>
        </is>
      </c>
      <c r="E282" s="2" t="n">
        <v>20121030</v>
      </c>
      <c r="F282" s="2" t="n">
        <v>20121031</v>
      </c>
      <c r="G282" s="2" t="n">
        <v>88453.89999999999</v>
      </c>
      <c r="H282" s="2" t="n">
        <v>65039.6</v>
      </c>
      <c r="I282" s="2" t="n">
        <v>159</v>
      </c>
      <c r="J282" s="2" t="inlineStr">
        <is>
          <t>CT,DE,MA,MD,NH,NJ,NY,OH,PA,RI,VA,WV</t>
        </is>
      </c>
      <c r="K282" s="2" t="inlineStr">
        <is>
          <t>1,10,11,2,3,4,5,6,8,9,National</t>
        </is>
      </c>
      <c r="L282" s="2" t="inlineStr">
        <is>
          <t>https://www.al.com/businessnews/2012/11/hundreds_of_alabama_power_empl.html</t>
        </is>
      </c>
      <c r="M282" s="5" t="inlineStr">
        <is>
          <t>Hundreds of Alabama Power employees working to restore power in ...</t>
        </is>
      </c>
      <c r="N282" s="5" t="inlineStr">
        <is>
          <t>Nov 1, 2012 ... ... U.S. working to restore power in nine states and the District of Columbia in the wake of Hurricane Sandy, which made landfall on Monday. As ...</t>
        </is>
      </c>
      <c r="O282" s="2" t="inlineStr">
        <is>
          <t>Relevant</t>
        </is>
      </c>
      <c r="P282" s="2" t="n">
        <v>0</v>
      </c>
      <c r="Q282" t="inlineStr">
        <is>
          <t>C</t>
        </is>
      </c>
      <c r="S282" t="b">
        <v>0</v>
      </c>
      <c r="T282" t="inlineStr">
        <is>
          <t>The article is clearly about Hurricane Sandy's aftermath, specifically Alabama Power crews restoring power in New Jersey, covering impacts, damages, and recovery efforts. There is no discussion of climate change, global warming, or any other causal framing — purely event and response reporting.</t>
        </is>
      </c>
      <c r="U282" s="2">
        <f>IF(SUMPRODUCT(--ISNUMBER(SEARCH('National Domains'!$A$2:$A$48,L282)))&gt;0,"Yes","No")</f>
        <v/>
      </c>
      <c r="V282" s="2">
        <f>IF(COUNTIFS(Calibration!$A:$A,A282,Calibration!$B:$B,B282)&gt;0,"Yes","No")</f>
        <v/>
      </c>
      <c r="W282" s="4" t="inlineStr">
        <is>
          <t>Several hundred Alabama Power Co. workers are putting in 16-hour days helping to restore power in southern New Jersey, with more crews expected to arrive tonight, the head of the storm response team said today.
The Alabama Power crews have been assigned to about half the area served by Atlantic City Electric, a territory that includes both devastated shoreline communities and lightly-damaged inland areas, said Brian Lindsay, storm team director.
"The barrier islands ... we're finding significant damage to the power system there," Lindsay said. "We're finding boats up on the roads, blocking them."
The about 370 Alabama Power employees and contractors in southern New Jersey are among thousands of utility crews from all over the U.S. working to restore power in nine states and the District of Columbia in the wake of Hurricane Sandy, which made landfall on Monday.
As of this morning, 4.9 million people along the eastern seaboard still were without power. The death toll from the storm stands at 144, including at least 75 deaths in the United States. Estimates of the cost of damage caused by the storm reach as high as $60 billion.
Additional Alabama Power crews expected to arrive tonight will bring the total number of Alabamians working to restore power in New Jersey to 450, Lindsay said in a conference call.
The Alabama crews have been very warmly received, Lindsay said. Crews in one community were summoned by a restaurant owner who opened her restaurant especially for them. Another crew encountered a woman who had worked as a volunteer on the Gulf Coast in the wake of Hurricane Katrina.
"She was just so appreciative," Lindsay said.
It should take several days to get power restored to most of the hard-hit southern New Jersey communities, Lindsay said, and then the Alabama crews may be asked to assist elsewhere.
"(The damage) is widespread. It was a huge hurricane," Lindsay said. "We're here to help for as long as they need the help," he said.
The Associated Press contributed to this report.</t>
        </is>
      </c>
      <c r="X282" t="inlineStr">
        <is>
          <t>http://web.archive.org/web/20250815131502/https://www.al.com/businessnews/2012/11/hundreds_of_alabama_power_empl.html</t>
        </is>
      </c>
      <c r="Y282" t="inlineStr">
        <is>
          <t>found</t>
        </is>
      </c>
      <c r="Z282" t="n">
        <v>337</v>
      </c>
      <c r="AA282" t="inlineStr">
        <is>
          <t>al.com</t>
        </is>
      </c>
      <c r="AC282" t="n">
        <v>0</v>
      </c>
      <c r="AD282" t="inlineStr">
        <is>
          <t>Unidentified</t>
        </is>
      </c>
    </row>
    <row r="283" ht="34.5" customHeight="1">
      <c r="A283" s="2" t="n">
        <v>101</v>
      </c>
      <c r="B283" s="2" t="n">
        <v>2</v>
      </c>
      <c r="C283" s="2" t="inlineStr">
        <is>
          <t>Hurricane Sandy (October 2012)</t>
        </is>
      </c>
      <c r="D283" s="2" t="inlineStr">
        <is>
          <t>Tropical Cyclone</t>
        </is>
      </c>
      <c r="E283" s="2" t="n">
        <v>20121030</v>
      </c>
      <c r="F283" s="2" t="n">
        <v>20121031</v>
      </c>
      <c r="G283" s="2" t="n">
        <v>88453.89999999999</v>
      </c>
      <c r="H283" s="2" t="n">
        <v>65039.6</v>
      </c>
      <c r="I283" s="2" t="n">
        <v>159</v>
      </c>
      <c r="J283" s="2" t="inlineStr">
        <is>
          <t>CT,DE,MA,MD,NH,NJ,NY,OH,PA,RI,VA,WV</t>
        </is>
      </c>
      <c r="K283" s="2" t="inlineStr">
        <is>
          <t>1,10,11,2,3,4,5,6,8,9,National</t>
        </is>
      </c>
      <c r="L283" s="2" t="inlineStr">
        <is>
          <t>https://stateimpact.npr.org/texas/2012/10/30/eyes-of-the-storm-hurricane-sandy-in-photos/</t>
        </is>
      </c>
      <c r="M283" s="5" t="inlineStr">
        <is>
          <t>Eyes of the Storm: Hurricane Sandy in Photos | StateImpact Texas</t>
        </is>
      </c>
      <c r="N283" s="5" t="inlineStr">
        <is>
          <t>Oct 30, 2012 ... ... Hurricane Sandy on October 30, 2012 in New York, United States. In this handout GOES satellite image provided by NASA, Hurricane Sandy ...</t>
        </is>
      </c>
      <c r="O283" s="2" t="inlineStr">
        <is>
          <t>Borderline</t>
        </is>
      </c>
      <c r="P283" s="2" t="n"/>
      <c r="S283" t="b">
        <v>0</v>
      </c>
      <c r="T283" t="inlineStr">
        <is>
          <t>The article is primarily a photo gallery with brief captions documenting Hurricane Sandy's impacts in the correct geography and time window, plus a short Texas-angle sidebar. However, the content is almost entirely image captions with minimal article text, and no substantive discussion of impacts, recovery, costs, or causal framing — making it too thin to sustain full relevance coding.</t>
        </is>
      </c>
      <c r="U283" s="2">
        <f>IF(SUMPRODUCT(--ISNUMBER(SEARCH('National Domains'!$A$2:$A$48,L283)))&gt;0,"Yes","No")</f>
        <v/>
      </c>
      <c r="V283" s="2">
        <f>IF(COUNTIFS(Calibration!$A:$A,A283,Calibration!$B:$B,B283)&gt;0,"Yes","No")</f>
        <v/>
      </c>
      <c r="W283" s="4" t="inlineStr">
        <is>
          <t>A young boy runs along Rockaway Beach as Hurricane Sandy begins to affect the area on October 29, 2012 in the Queens borough of New York City.
In this handout image supplied by the US Coast Guard, The HMS Bounty, a 180-foot sailboat, is submerged in the Atlantic Ocean during Hurricane Sandy approximately 90 miles southeast of Hatteras, North Carolina, on October 29, 2012. Of the 16-person crew, the Coast Guard rescued 14, recovered a woman who was later pronounced dead and are searching for the captain. The HMS Bounty was built for the 1962 film Mutiny On The Bounty and was also used in Pirates Of The Caribbean.
A couple walks in the rain as a darkened Manhattan is viewed after much of the city lost electricity due to the affects of Hurricane Sandy on October 30, 2012 in New York, United States.
In this handout GOES satellite image provided by NASA, Hurricane Sandy, pictured at 1240 UTC, churns off the east coast on October 29, 2012 in the Atlantic Ocean.
The Empire State Building towers in the background of an apartment buliding in Chelsea, New York City, with the facade broken off October 30, 2012 the morning after Hurricane Sandy.
Waves break next to an apartment building which flooded from Hurricane Sandy on October 30, 2012 in Atlantic City, New Jersey.
Water floods the Plaza Shops in the wake of Hurricane Sandy, on October 30, 2012 in Manhattan, New York.
Heavy surf caused by Hurricane Sandy buckles Ocean Ave on October 30, 2012 in Avalon, New Jersey.
A flooded Brooklyn Battery park Tunnel October 30, 2012 as New Yorkers clean up the morning after Hurricane Sandy’s landfall.
Rising water, caused by Hurricane Sandy, rushes into a subterranian parking garage on October 29, 2012, in the Financial District of New York, United States.
Ocean Avenue is flooded caused by Hurricane Sandy, on October 29, 2012 in Cape May, The New Jersey coastline is feeling the full force of Sandy’s heavy winds and record floodwaters.
A photographer shoots waves generated from the remnants Hurricane Sandy as they crash into the shoreline of Lake Michigan on October 30, 2012 in Chicago, Illinois. Waves up to 25 feet high generated by winds up to 50 miles-per-hour were expected on the lake.
A newspaper cabinet is washed up on Ocean Ave., on October 30, 2012 in Cape May, New Jersey.
Some six million people were without power this morning because of Hurricane Sandy, and at least 33 are dead, many of them killed by falling trees. Travel and transportation has largely come to a standstill in many areas of the Northeast. In the photos above, you can see the impact of one of the most destructive storms in the area’s history.
And while the storm’s physical damage is limited to the East, that doesn’t mean it hasn’t been felt here in Texas. Many flights have been canceled at Texas airports. And several Texas utilities are sending staff East to help restore power in areas affected by Sandy.
Some thirty tree-trimming and eight distribution contractors from Austin Energy are headed Northeast to help, as are crews from Entergy, Oncor, and CenterPoint. AEP Texas is sending 81 employees to West Virginia to help AEP crews there restore power, and has released an additional 38 contact crews to help as well. And San Antonio’s CPS energy has a convoy of some 50 workers headed out to assist in restoring power in the Northeast.
StateImpact seeks to inform and engage local communities with broadcast and online news focused on how state government decisions affect your lives. Learn More »</t>
        </is>
      </c>
      <c r="X283" t="inlineStr">
        <is>
          <t>http://web.archive.org/web/20250417222930/https://stateimpact.npr.org/texas/2012/10/30/eyes-of-the-storm-hurricane-sandy-in-photos/</t>
        </is>
      </c>
      <c r="Y283" t="inlineStr">
        <is>
          <t>found</t>
        </is>
      </c>
      <c r="Z283" t="n">
        <v>602</v>
      </c>
      <c r="AA283" t="inlineStr">
        <is>
          <t>stateimpact.npr.org</t>
        </is>
      </c>
      <c r="AD283" t="inlineStr">
        <is>
          <t>Unidentified</t>
        </is>
      </c>
    </row>
    <row r="284" ht="34.5" customHeight="1">
      <c r="A284" s="2" t="n">
        <v>101</v>
      </c>
      <c r="B284" s="2" t="n">
        <v>3</v>
      </c>
      <c r="C284" s="2" t="inlineStr">
        <is>
          <t>Hurricane Sandy (October 2012)</t>
        </is>
      </c>
      <c r="D284" s="2" t="inlineStr">
        <is>
          <t>Tropical Cyclone</t>
        </is>
      </c>
      <c r="E284" s="2" t="n">
        <v>20121030</v>
      </c>
      <c r="F284" s="2" t="n">
        <v>20121031</v>
      </c>
      <c r="G284" s="2" t="n">
        <v>88453.89999999999</v>
      </c>
      <c r="H284" s="2" t="n">
        <v>65039.6</v>
      </c>
      <c r="I284" s="2" t="n">
        <v>159</v>
      </c>
      <c r="J284" s="2" t="inlineStr">
        <is>
          <t>CT,DE,MA,MD,NH,NJ,NY,OH,PA,RI,VA,WV</t>
        </is>
      </c>
      <c r="K284" s="2" t="inlineStr">
        <is>
          <t>1,10,11,2,3,4,5,6,8,9,National</t>
        </is>
      </c>
      <c r="L284" s="2" t="inlineStr">
        <is>
          <t>https://archive.nytimes.com/learning.blogs.nytimes.com/2012/10/30/teaching-hurricane-sandy-ideas-and-resources/</t>
        </is>
      </c>
      <c r="M284" s="5" t="inlineStr">
        <is>
          <t>Teaching Hurricane Sandy: Ideas and Resources</t>
        </is>
      </c>
      <c r="N284" s="5" t="inlineStr">
        <is>
          <t>Oct 30, 2012 ... 29, as Hurricane Sandy made landfall in the northeastern United States. ... A Late-October Surprise: Hurricane Sandy and Election 2012.</t>
        </is>
      </c>
      <c r="O284" s="2" t="inlineStr">
        <is>
          <t>Borderline</t>
        </is>
      </c>
      <c r="P284" s="2" t="n"/>
      <c r="S284" t="b">
        <v>0</v>
      </c>
      <c r="T284" t="inlineStr">
        <is>
          <t>The article is a NYT Learning Network educational resource guide aimed at teachers, not substantive journalism about Hurricane Sandy's impacts, costs, or causal framing. While it references Sandy and links to relevant coverage, it is itself a classroom activity roundup rather than an article substantively reporting on the event. It touches on climate change only as a listed discussion topic with external links, not as original reporting or causal framing.</t>
        </is>
      </c>
      <c r="U284" s="2">
        <f>IF(SUMPRODUCT(--ISNUMBER(SEARCH('National Domains'!$A$2:$A$48,L284)))&gt;0,"Yes","No")</f>
        <v/>
      </c>
      <c r="V284" s="2">
        <f>IF(COUNTIFS(Calibration!$A:$A,A284,Calibration!$B:$B,B284)&gt;0,"Yes","No")</f>
        <v/>
      </c>
      <c r="W284" s="4" t="inlineStr">
        <is>
          <t>Updated | Nov. 12
As New York City and the East Coast begin to recover from Hurricane Sandy, we offer some ideas for responding to the storm and its aftermath with students. We will continue to update this post.
For live updates, check here. For a quick overview, consult the Times interactive “Assessing the Damage From Hurricane Sandy” which reported on Oct. 30:
More than six million customers lost power Monday as Hurricane Sandy felled trees, downed power lines and flooded substations. The storm led to power failures in at least 17 states, including more than a million customers in Pennsylvania and New Jersey and about 660,000 in New York City. Roughly a quarter million customers lost power in Manhattan alone after a fiery explosion at a substation on East 14th Street, leaving nearly the entire island eerily dark south of 34th Street. Con Edison officials called the power failures “the largest storm related outage in our history.”
Below, some ways to bring Hurricane Sandy into the classroom. Please tell us how you’ll be addressing it. We want to collect ideas from classrooms around the region.
Images and Graphics as a Starting Point for Response:
Use the various images (including the photos sent in by Times readers), videos and graphics available on the Times site and elsewhere as a starting point to have students grapple with this storm and its scope. (Update: Nov. 1: the Times Topics page on Sandy has links to much more multimedia.)
You might post the images around the classroom, gallery-style, or project them on a whiteboard, then ask students to respond in writing or in a class discussion; have them work in groups to raise questions for further inquiry; or discuss as a class what individuals and groups can do to respond to this disaster and its aftermath.
You might then choose among the many ideas below to take the conversation further.
Update: Nov. 12: Surviving Disasters as a School Community
Editors at Teaching Tolerance reached us just after Hurricane Sandy, and we talked about what school communities can do to recover together from disasters and tragedies of many kinds, whether hurricanes, tornadoes and earthquakes, terrorism, the deaths of individual students through accidents or violence or anything else.
They have just published a piece called “The Road to Disaster Recovery” that links to many Times and Learning Network pieces, and that suggests ideas from their teacher network for coming together and healing after an event like Sandy. We welcome your thoughts, too. Please post them below.
Deadly Damage:
Read “Tracking the Storm,” ongoing Times coverage about all the damage Hurricane Sandy has caused up and down the Eastern Seaboard, including many deaths, millions of power failures (see video of the Manhattan Con Ed explosion on Oct. 29, above) the crane dangling over West 57th street in Manhattan, the patients who had to be evacuated from local hospitals and much more.
What stories, images or news items are most compelling, meaningful, moving or important to you? Why? Have students read this and other news reports and choose one aspect of the storm to learn about in more detail. You might then have them report their findings to each other jigsaw-style.
We also have two related Student Opinion questions, What Are Your Experiences With Severe Weather? and How Do You Help? to which we invite students to post their thoughts.
Hurricane Science and Math:
What is a hurricane? How does one form? Where are they found? Here is an overview and lesson from the National Oceanic and Atmospheric Administration and here are their general hurricane education resources. This simple hurricane game might also help students think about the factors that influence a storm’s intensity.
Then, explore the wealth of available weather data. Check out the path of Hurricane Sandy and compare it to the paths of other recent hurricanes. How do average wind speeds change with respect to distance to land? How quickly do storms dissipate once they make landfall? Estimate Hurricane Sandy’s total rainfall using this graph, or compare and contrast the different water levels along the coast using this map, both from the National Oceanic and Atmospheric Administration.
You can also find nine different lessons on hurricane anatomy, wind patterns, air pressure, heat transfer and more at the Science Education Resource Center at Carleton College.
Hurricane History:
Use this slide show of New York area hurricane history to learn about local hurricane history, or use the NOAA Hurricanes in History page to learn about those nationwide. How does Hurricane Sandy compare?
Contrast Sandy with other hurricanes in terms of storm tracks, damage caused, economic effects, impact on daily life or any other criteria. Students might then create an infographic showing the data visually.
To see other Times and Learning Network content about previous storms, including a whole collection on Hurricane Katrina, with links to reporting from 2005 as well as reports from the five-year anniversary in 2010, see our collection Teaching and Learning About Hurricanes.
A Late-October Surprise: Hurricane Sandy and Election 2012
Next Tuesday is Election Day, and Hurricane Sandy has thrown a wrench into the final sprint to the finish by disrupting the campaigns and early voting, and by putting a new issue on the table for voters: disaster response.
Read “Storm Pushes Presidential Race From Spotlight” and discuss any of the following questions:
- How long should the candidates suspend their traditional campaigning and fund-raising to honor the hardship that millions of people are facing in the storm’s aftermath?
- Will the storm provide President Obama with a late-game opportunity to appear presidential and in control? Will Mitt Romney be able to quickly resume his critique of the president’s policies?
- Will the federal government prove itself capable of providing relief in multiple states? Will federal disaster relief become a new issue in the campaign for the final week?
- New Jersey’s Republican Governor, Chris Christie, has praised the president and the federal disaster response several times so far — after spending the past several weeks attacking the president’s record on behalf of the Romney campaign. According to the article, some Republicans privately expressed frustration with Mr. Christie. You can read “In Wake of Storm, Christie Breaks From Attacks to Praise Obama” for more details and a video.
- Do disasters trump politics? Do they help politicians reach across the aisle? Or should politicians always be campaigning?
Read “Hurricane Sandy Likely to Be Biggest of Late-October Surprises” to learn about other recent hiccups in the final weeks of past presidential elections. Then, you might write an entry for 2012 describing this late-October surprise, and how it might be remembered in history.
Social Media Literacy:
During the storm, news and images circulated quickly via social media. (Poynter reported, for instance, that Instagram users were posting 10 Hurricane Sandy pictures every second at one point.)
Reports that the New York Stock Exchange was underwater and that sharks were swimming in front yards in New Jersey spread widely.
This piece from The Atlantic, “InstaSnopes: Sorting the Real Sandy Photos From the Fakes,” explores the stories and photos that circulated, helping readers understand which were real and which weren’t.
Before you read it, ask yourself, in a world where news can be reported by anyone with a cellphone, how do you decide what is true? What questions should you ask to find out? What personal rules might you develop to decide what news you post and when you post it? What harm might be done by not following those rules?
For instance, do you think this photograph of a carousel in Brooklyn, circulated on Twitter, is real or fake?
How about this Twitter message?
Flood waters rush in to the Hoboken PATH station through an elevator shaft. #Sandy //t.co/QosgFyOI
Read the Atlantic article to find out.
Economic Impact:
Investigate the economic consequences of the hurricane. How much revenue is lost when a Starbucks closes for the day? Or when 13,000 flights are canceled? Or when casinos shut down?
Do some research and make your estimates, and then read “Awaiting the Storm’s Price Tag” to explore more questions about the cost of the storm, and the cleanup. What predictions can you make about the storm’s economic effects in the coming days and weeks?
Update: Nov. 2: The article “Estimate of Economic Losses Now Up to $50 Billion” describes the unprecedented impact of the storm on a variety of industries, especially given the millions still without power.
Hurricanes and Climate Change:
What is the current thinking on what extent climate change leads to more hurricanes? You might consult the following sources for more information, then debate the question with your class, or create infographics to explain what you find. (Updated Nov. 1 with more resources):
- Are Humans to Blame? Science Is Out
- Op-Ed | Will Climate Get Some Respect Now?
- Bloomberg Backs Obama, Citing Climate Change
- “The #Frankenstorm in Climate Context” from the Dot Earth blog
- “Hurricanes and Climate Change,” from the National Center for Atmospheric Research
- “Global Warming and Hurricanes,” from the Geophysical Fluid Dynamics Laboratory
- “Heating Up the Ocean,” from the Environmental Visualization Laboratory
Storms and Political Leadership:
How should leaders respond to anticipated storms? They often get criticized afterward if the storm is weaker or stronger than what political leaders anticipated. With Hurricane Sandy, leaders rose to the storm challenge in different ways.
Have students read “Three Leaders, All Comfortable, Put Three Different Faces on Storm Response” and decide which leader — Gov. Andrew M. Cuomo, Mayor Michael R. Bloomberg or Gov. Chris Christie — they think had the best initial response to Hurricane Sandy. What criteria are they using to make their judgment?
Another Chance for FEMA:
The unwelcome arrival of Hurricane Sandy provides the Federal Emergency Management Agency with a golden opportunity to boost its reputation, seven years after its much-criticized response to Hurricane Katrina. What did the agency get wrong in 2005, and how will it do this time?
Students can read this story, research Hurricane Katrina and FEMA in the archives of The New York Times, and follow ongoing news coverage of the federal government’s handling of Hurricane Sandy. Then students can give FEMA their own report card with a letter grade, from A to F, including comments on its performance compared to previous disasters.
Update: Nov. 5 | The Room for Debate blog asks, Do We Really Need FEMA? Six experts answer.
Nuclear Worries:
Experts are keeping a close eye on water levels at nuclear power plants affected by Hurricane Sandy, declaring an alert at the Oyster Creek plant in Toms River, N.J., after floodwaters came within one foot of disrupting normal cooling processes.
Just how dangerous is this situation? And can more be done to protect plants from disruptive flooding? Read these stories on measures taken at one Nebraska nuclear power plant in 2011 and safety reviews following the 2011 Fukushima disaster in Japan. Students can then write a list of safety recommendations for local officials.
The Psychology of Disaster:
Thousands of people fled their homes this week as Hurricane Sandy approached, but others didn’t heed the warnings or evacuation orders. Why do some people evacuate while others stay behind?
Read these accounts by people who went to emergency shelters or stayed home, and tabulate a list of their explanations for heeding or ignoring evacuation orders. (Update: Dec. 20: Though the direct links above to people’s stories of heeding or ignoring evacuation warnings no longer seem to be working, you can find them by scrolling through the coverage of Hurricane Sandy for Oct. 28 in this Times interactive.)
Then view this study and podcast on residents’ evacuation decisions during Hurricane Katrina, along with related research on how people react to fires. Students can then analyze whether the research backs up evacuation decisions they learned about during Hurricane Sandy.
Update: Nov. 5 | How Do We Plan for Next Time?
In 2009, engineers warned that a storm like Sandy was all but inevitable. In September of this year, The Times reported, “New York Is Lagging as Seas and Risks Rise, Critics Warn.”
Now that Sandy has come and gone, many are talking about how to better prepare. In “Protecting the City, Before Next Time,” Alan Feuer writes:
If, as climate experts say, sea levels in the region have not only gradually increased, but are also likely to get higher as time goes by, then the question is: What is the way forward? Does the city continue to build ever-sturdier and ever-higher sea walls? Or does it accept the uncomfortable idea that parts of New York will occasionally flood and that the smarter method is to make the local infrastructure more elastic and better able to recover?
Have students read this piece and consider the ideas and illustrations proposed, then decide which they think will work best. (They might also read the Room for Debate post that asks six experts, Should New York Build Sea Gates?) What further questions for research do these articles raise?
Update | Nov. 7: We now have a lesson plan, “Manage the Damage: Preparing for Natural Disasters,” that takes these ideas much further.
Update: Nov. 5 | Charting the Far-Reaching Effects of the Storm
When an event like Superstorm Sandy occurs, it is the job of journalists to trace the ripple effects on everything from daily life to politics, the economy, the arts, and everything else.
Challenge students to go through The Times and find as many stories related to the effects of Sandy as they can. What stories can they predict they will see in the coming days and weeks? Why? Which of these stories echo something happening locally that you might use as a model for reporting for your own community or school paper?
(Related: One of our most popular posts last year helps students understand the common journalistic “text type” of cause and effect.)
Update: Nov. 5 | Schools and Teachers Respond
On Nov. 2 we published a blog post from the New Jersey classroom with whom we collaborate for our weekly Common Core Practice feature. In it teacher Sarah Gross describes what life has been like without power and mourning the loss of the life they knew on the Jersey shore.
On Nov. 5, students in New York City returned to school. This article describes both the comforts and difficulties of re-entry. And on this site, Youth Voices, you can read what some New York City students wrote on their first day back.
How did Sandy impact your school community? What are you doing about it? Please comment below. We’d love to collect your ideas, resources, stories and thoughts for possible publication later this month.
When Waters Recede, Projects Will Surface:
In the wake of the hurricane, many teachers are apt to reconsider their curriculum to address this major event. If you are planning long-term, disaster-related, project-based learning, look for opportunities for students to explore open-ended questions and then share their work in authentic ways. Here are some ideas:
— After the devastating earthquake hit Japan in 2011, teachers from several schools across the country collaborated on writing projects to help their students make sense of what they and their families had experienced. In this blog post, Kim Cofino from Yokohama International School describes the evolution of a student publishing project called QuakeStories that used blogs, a wiki, and pen-pal exchanges to help students capture their first draft of history. The project offers a model for disaster recovery projects with students in the role of historians and storytellers.
—Using ePals, a free online platform for classroom collaboration, teachers can connect students with peers in other locations to discuss and learn about natural disasters in different parts of the world. An existing project, A Worldwide Look at Natural Disasters, makes use of multimedia resources from National Geographic. The project culminates with students presenting disaster preparedness plans for their regions and answering the question, “How ready are we?”
You can also use ePals to start your own collaborative project. For example, you might have students from different regions interview survivors of past disasters for a project that explores themes of resilience. (For more on how communities respond to disasters, read “How to Weather a Hurricane.”)
—Students who live outside the region affected by the storm may feel motivated to help. Put their critical thinking and empathy to work in a project that asks them to consider, “How can we do the most good?” In this case, students could research and evaluate different responses to humanitarian crises. For example, is it better to give money or “stuff” (like blankets or canned food)?
Students could then identify and evaluate different aid organizations and select one to support with an awareness campaign. (For more ideas, read the post, “What Causes Should Philanthropic Groups Finance? “)
Update | Nov. 6 Here is a list of hurricane recovery and volunteer resources.
To find Learning Network and Times resources about hurricanes in general, see our collection, Teaching and Learning About Hurricanes.
Please tell us, below, how you’re taking on this historic and devastating event in the classroom.
Written and produced by Katherine Schulten with contributions from Michael Gonchar, Suzie Boss, Jennifer Cutraro, Alison Fromme, Patrick Honner and Tom Marshall.</t>
        </is>
      </c>
      <c r="X284" t="inlineStr">
        <is>
          <t>http://web.archive.org/web/20260130171421/https://archive.nytimes.com/learning.blogs.nytimes.com/2012/10/30/teaching-hurricane-sandy-ideas-and-resources/</t>
        </is>
      </c>
      <c r="Y284" t="inlineStr">
        <is>
          <t>found</t>
        </is>
      </c>
      <c r="Z284" t="n">
        <v>2876</v>
      </c>
      <c r="AA284" t="inlineStr">
        <is>
          <t>archive.nytimes.com</t>
        </is>
      </c>
      <c r="AD284" t="inlineStr">
        <is>
          <t>Unidentified</t>
        </is>
      </c>
    </row>
    <row r="285" ht="34.5" customHeight="1">
      <c r="A285" s="2" t="n">
        <v>101</v>
      </c>
      <c r="B285" s="2" t="n">
        <v>4</v>
      </c>
      <c r="C285" s="2" t="inlineStr">
        <is>
          <t>Hurricane Sandy (October 2012)</t>
        </is>
      </c>
      <c r="D285" s="2" t="inlineStr">
        <is>
          <t>Tropical Cyclone</t>
        </is>
      </c>
      <c r="E285" s="2" t="n">
        <v>20121030</v>
      </c>
      <c r="F285" s="2" t="n">
        <v>20121031</v>
      </c>
      <c r="G285" s="2" t="n">
        <v>88453.89999999999</v>
      </c>
      <c r="H285" s="2" t="n">
        <v>65039.6</v>
      </c>
      <c r="I285" s="2" t="n">
        <v>159</v>
      </c>
      <c r="J285" s="2" t="inlineStr">
        <is>
          <t>CT,DE,MA,MD,NH,NJ,NY,OH,PA,RI,VA,WV</t>
        </is>
      </c>
      <c r="K285" s="2" t="inlineStr">
        <is>
          <t>1,10,11,2,3,4,5,6,8,9,National</t>
        </is>
      </c>
      <c r="L285" s="2" t="inlineStr">
        <is>
          <t>https://www.capitalgazette.com/2012/11/07/new-york-harbor-open-but-under-alert-ahead-of-noreaster/</t>
        </is>
      </c>
      <c r="M285" s="5" t="inlineStr">
        <is>
          <t>New York Harbor open but under alert ahead of nor'easter – Capital ...</t>
        </is>
      </c>
      <c r="N285" s="5" t="inlineStr">
        <is>
          <t>Nov 7, 2012 ... ... 2012 at 1:00 AM EST | UPDATED: August 22 ... Some of the largest refineries and ... Hurricane Sandy's storm surge. Rowe said ...</t>
        </is>
      </c>
      <c r="O285" s="2" t="inlineStr">
        <is>
          <t>Relevant</t>
        </is>
      </c>
      <c r="P285" s="2" t="n">
        <v>0</v>
      </c>
      <c r="Q285" t="inlineStr">
        <is>
          <t>C</t>
        </is>
      </c>
      <c r="S285" t="b">
        <v>0</v>
      </c>
      <c r="T285" t="inlineStr">
        <is>
          <t>The article substantively discusses Hurricane Sandy's aftermath — specifically harbor operations, energy supply disruptions, and storm surge damage in the affected region (New York/New Jersey). There is no discussion of climate change or any causal attribution beyond the storm itself.</t>
        </is>
      </c>
      <c r="U285" s="2">
        <f>IF(SUMPRODUCT(--ISNUMBER(SEARCH('National Domains'!$A$2:$A$48,L285)))&gt;0,"Yes","No")</f>
        <v/>
      </c>
      <c r="V285" s="2">
        <f>IF(COUNTIFS(Calibration!$A:$A,A285,Calibration!$B:$B,B285)&gt;0,"Yes","No")</f>
        <v/>
      </c>
      <c r="W285" s="4" t="inlineStr">
        <is>
          <t>NEW YORK (Reuters) – The Coast Guard has put New York Harbor on alert ahead of a nor’easter that could affect operations at the largest terminal for oil shipments on the East Coast, a week after Hurricane Sandy forced its closure.
“The danger is not, per se, the rain or snow or sleet,” Coast Guard spokesman Charles Rowe said. “It is the wind within our harbor, that’s our concern.”
While another harbor closure is not expected, Rowe said the agency will continue to closely monitor conditions throughout Wednesday and into Thursday.
New York Harbor is the biggest energy port on the U.S. Eastern Seaboard, with tanks able to hold more than 75 million barrels of oil.
Some of the largest refineries and terminals supplied by shipments that come through the harbor are still operating below capacity as they deal with damages caused by Hurricane Sandy’s storm surge.
Rowe said wind speed is the underlying cause for any actions taken to secure the harbor, but wind direction and flooding are also taken into account when deciding whether to restrict harbor activity.
For the captain of the port to have the option of closing the harbor completely, winds must reach 60 knots, or just under 70 mph.
Winds of 50 mph 43 knots) are forecast for New York City Wednesday night and could lead to some restrictions on ship movements, further hampering recovery efforts.
Last week’s harbor closure, compounded by power outages, damages to the terminals and an oil spill, led to energy supply snags across the region.
In recent days, tankers have been lined up waiting to unload at the harbor and the northeast region has been attracting extra shipments of fuel from other U.S. ports.
At least five additional oil tankers moved into the New York Harbor fuel hub over the last few days as the flow of gasoline, diesel and other fuels gradually returned to normal eight days after Hurricane Sandy made landfall in New Jersey.
(Reporting By Adam Kerlin; Editing by Joshua Schneyer and Leslie Gevirtz)</t>
        </is>
      </c>
      <c r="X285" t="inlineStr">
        <is>
          <t>http://web.archive.org/web/20250617031316/https://www.capitalgazette.com/2012/11/07/new-york-harbor-open-but-under-alert-ahead-of-noreaster/</t>
        </is>
      </c>
      <c r="Y285" t="inlineStr">
        <is>
          <t>found</t>
        </is>
      </c>
      <c r="Z285" t="n">
        <v>338</v>
      </c>
      <c r="AA285" t="inlineStr">
        <is>
          <t>capitalgazette.com</t>
        </is>
      </c>
      <c r="AD285" t="inlineStr">
        <is>
          <t>Unidentified</t>
        </is>
      </c>
    </row>
    <row r="286" ht="34.5" customHeight="1">
      <c r="A286" s="2" t="n">
        <v>102</v>
      </c>
      <c r="B286" s="2" t="n">
        <v>1</v>
      </c>
      <c r="C286" s="2" t="inlineStr">
        <is>
          <t>Western Wildfires (Summer-Fall 2012)</t>
        </is>
      </c>
      <c r="D286" s="2" t="inlineStr">
        <is>
          <t>Wildfire</t>
        </is>
      </c>
      <c r="E286" s="2" t="n">
        <v>20120601</v>
      </c>
      <c r="F286" s="2" t="n">
        <v>20121130</v>
      </c>
      <c r="G286" s="2" t="n">
        <v>2381.7</v>
      </c>
      <c r="H286" s="2" t="n">
        <v>1738.5</v>
      </c>
      <c r="I286" s="2" t="n">
        <v>8</v>
      </c>
      <c r="J286" s="2" t="inlineStr">
        <is>
          <t>AK,AZ,CA,CO,HI,ID,MT,NM,NV,OR,UT,WA,WY</t>
        </is>
      </c>
      <c r="K286" s="2" t="inlineStr">
        <is>
          <t>15,16,17,18,National</t>
        </is>
      </c>
      <c r="L286" s="2" t="inlineStr">
        <is>
          <t>https://www.denverpost.com/2012/07/20/study-challenges-views-about-western-forest-fires/</t>
        </is>
      </c>
      <c r="M286" s="5" t="inlineStr">
        <is>
          <t>Study challenges views about Western forest fires - The Denver Post</t>
        </is>
      </c>
      <c r="N286" s="5" t="inlineStr">
        <is>
          <t>Jul 20, 2012 ... ... Western wildfires behaved historically. Researchers at the ... An updated view was summarized in the 2012 spring edition of California ...</t>
        </is>
      </c>
      <c r="O286" s="2" t="inlineStr">
        <is>
          <t>Borderline</t>
        </is>
      </c>
      <c r="P286" s="2" t="n"/>
      <c r="S286" t="b">
        <v>0</v>
      </c>
      <c r="T286" t="inlineStr">
        <is>
          <t>The article is a research/science piece about historical Western wildfire behavior and forest management debates, published during the event window and geographically relevant to affected states, but it does not discuss the Summer-Fall 2012 Western Wildfires specifically — no specific 2012 fire events, impacts, damages, or casualties are mentioned. It is only tangentially related to the disaster event through general Western wildfire science context.</t>
        </is>
      </c>
      <c r="U286" s="2">
        <f>IF(SUMPRODUCT(--ISNUMBER(SEARCH('National Domains'!$A$2:$A$48,L286)))&gt;0,"Yes","No")</f>
        <v/>
      </c>
      <c r="V286" s="2">
        <f>IF(COUNTIFS(Calibration!$A:$A,A286,Calibration!$B:$B,B286)&gt;0,"Yes","No")</f>
        <v/>
      </c>
      <c r="W286" s="4" t="inlineStr">
        <is>
          <t>RENO, Nev.—Scientists using field notes from surveys first conducted by the government before the Civil War believe they’ve gained a better understanding of how Western wildfires behaved historically.
Researchers at the University of Wyoming studied historical fire patterns across millions of acres of dry Western forests. Their findings challenge the current operating protocol of the U.S. Forest Service and other agencies that today’s fires are burning hotter and more frequently than in the past.
Combing through 13,000 firsthand descriptions of forests and retracing steps covering more than 250 miles in three states, where teams of government land surveyors first set out in the mid-1800s to map the nation’s wild lands, the researchers said they found evidence forests then were much denser than previously believed.
“More highly intense fire is not occurring now than historically in dry forests,” said William Baker, who teaches fire ecology and landscape ecology in Laramie, Wyo., where he’s been doing research more than 20 years. “These forests were much more diverse and experienced a much wider mixture of fire than we thought in the past, including substantial amounts of high-severity fire.”
If he’s right, he and others say it means fuel-reduction programs aimed at removing trees and shrubs in the name of easing fire threats are creating artificial conditions that likely make dry forests less resilient.
“It means we need to rethink our management of Western dry forests,” said Baker, a member of a U.S. Fish and Wildlife Service working group that is developing plans to help bolster northern spotted owl populations in dry forests.
Baker’s conclusions have drawn sharp criticism from other longtime researchers who believe that decades of fire suppression have led to more densely tangled forests and more intense fires, the position advanced by the Forest Service.
“I have yet to hear any knowledgeable forest or fire ecologist or forest manager say they are convinced by the main interpretations in that (Wyoming) paper,” said Thomas Swetnam, a professor of dendrochronology and director of the Laboratory of Tree Ring Research at the University of Arizona. “I doubt it will gain much traction in the scientific or management communities.”
The Forest Service did not immediately respond to a request for comment.
Baker said the historic government land surveys provided researchers with a surprisingly detailed and precise record.
The studies conducted by Baker and others over the past two years focused on parts of Colorado, Oregon and Arizona, but were indicative of dry forest types stretching from the Rockies to the Sierra Nevada previously thought to be “open and park-like” and typically enduring only cycles of frequent, low-severity fire.
“The major surprising finding was … areas of high density of forest and higher severity fires in really all dry forests across the West,” said Mark Williams, who co-authored two of the three studies with Baker.
“The notes are pretty descriptive,” said Williams. “You can look for where the fire started and ended. We were actually walking the same lines, collecting fire scars from trees.”
Wallace Covington, the director of the Ecological Restoration Institute at Northern Arizona University, takes no issue with the Wyoming duo’s data collection or statistical analysis but said some of Baker’s conclusions don’t follow from his data. Covington first testified before Congress in 2002 about the urgent need to thin forests to guard against catastrophic wildfires and insists it’s still necessary.
Others say the Wyoming studies are important new information in an emerging field of research.
Jennifer Marlon, a Yale University paleoecologist, said a study she recently led on the impact of climate change on forests over thousands of years appeared to be largely consistent “with Baker’s idea that there were large, severe fires even in dry forests historically.”
The fire record her team built for the Western U.S. for the past 3,000 years shows “that fires during the 20th century generally are actually fewer and smaller than ever before given current climate conditions,” said Marlon, who emphasized the role of climate on wildfire.
“The general trend from high fire in the 1800s to very low fire in the 1900s is strong and clear from three independent datasets,” she said. “Open park-like conditions may have indeed occurred after the ‘peak’ in burning during the mid-1800s.”
Baker and Williams contend that past studies of forest structure and fires were not so much wrong as “incomplete” because that they placed too much emphasis on anecdotal references, sampled too small of areas and often concentrated on old-growth stands more resistant to fire.
One of the earliest references to the open nature of the forests is found in a 1943 study by Harold Weaver, a forester from Oregon State who characterized forests in Oregon’s eastern Cascades as “like a park, with clean-boled trees and grassy forest floor.”
An updated view was summarized in the 2012 spring edition of California Forests: “Human fire suppression activity during the past 100 years have created dense, more crowded forests and shifted the fire regime in Sierran mixed conifer forests from one of frequent, low-level fire to one where high intensity wildfires are more common,” wrote John Battles, chairman of ecosystem sciences in Department of Environmental Science, Policy and Management at the University of California, Berkeley
Williams said the Wyoming studies have significant implications for wildlife that depends on post-fire habitat, such as the black-backed woodpecker, which has survived for millions of years by eating beetle larvae in burned trees.
Four conservation groups filed a petition with the U.S. Interior Department in May seeking Endangered Species Act protection for the bird in the Sierra Nevada, Oregon’s Eastern Cascades and the Black Hills of eastern Wyoming and western South Dakota.
The new studies provide the first “real, direct data'” showing that more forests burned historically, creating more post-fire forest habitat, said Chad Hanson, a forest ecologist and director of the John Muir Project who is helping lead the listing effort and suing the Forest Service to block post-fire logging in woodpecker habitat near Lake Tahoe.
“It indicates the woodpeckers had more habitat historically than they do now,'” Hanson said.
Williams said when he started the study he had “the same general ideas most people have—that the forests were less dense and there were frequent, less severe fires to maintain that structure.”
Now, he believes thinning and post-fire salvage operations should be re-examined and emphasis placed on maintaining high-density stands in certain circumstances that would not threaten people or homes.
“We shouldn’t be managing just for low-density forests,” he said. “We should not be unhappy with—or perhaps even manage for—higher severity fires in the forests.”</t>
        </is>
      </c>
      <c r="X286" t="inlineStr">
        <is>
          <t>http://web.archive.org/web/20220122194053/http://www.denverpost.com/2012/07/20/study-challenges-views-about-western-forest-fires/</t>
        </is>
      </c>
      <c r="Y286" t="inlineStr">
        <is>
          <t>found</t>
        </is>
      </c>
      <c r="Z286" t="n">
        <v>1091</v>
      </c>
      <c r="AA286" t="inlineStr">
        <is>
          <t>denverpost.com</t>
        </is>
      </c>
      <c r="AB286" t="n">
        <v>-2.86</v>
      </c>
      <c r="AC286" t="n">
        <v>0</v>
      </c>
      <c r="AD286" t="inlineStr">
        <is>
          <t>Left-leaning</t>
        </is>
      </c>
    </row>
    <row r="287" ht="34.5" customHeight="1">
      <c r="A287" s="2" t="n">
        <v>102</v>
      </c>
      <c r="B287" s="2" t="n">
        <v>2</v>
      </c>
      <c r="C287" s="2" t="inlineStr">
        <is>
          <t>Western Wildfires (Summer-Fall 2012)</t>
        </is>
      </c>
      <c r="D287" s="2" t="inlineStr">
        <is>
          <t>Wildfire</t>
        </is>
      </c>
      <c r="E287" s="2" t="n">
        <v>20120601</v>
      </c>
      <c r="F287" s="2" t="n">
        <v>20121130</v>
      </c>
      <c r="G287" s="2" t="n">
        <v>2381.7</v>
      </c>
      <c r="H287" s="2" t="n">
        <v>1738.5</v>
      </c>
      <c r="I287" s="2" t="n">
        <v>8</v>
      </c>
      <c r="J287" s="2" t="inlineStr">
        <is>
          <t>AK,AZ,CA,CO,HI,ID,MT,NM,NV,OR,UT,WA,WY</t>
        </is>
      </c>
      <c r="K287" s="2" t="inlineStr">
        <is>
          <t>15,16,17,18,National</t>
        </is>
      </c>
      <c r="L287" s="2" t="inlineStr">
        <is>
          <t>https://www.hcn.org/wotr/notes-from-a-wildfire-refugee/</t>
        </is>
      </c>
      <c r="M287" s="5" t="inlineStr">
        <is>
          <t>Notes from a wildfire refugee - High Country News</t>
        </is>
      </c>
      <c r="N287" s="5" t="inlineStr">
        <is>
          <t>Jun 28, 2012 ... ... United States in the coming years. ... Over the last 17 years, the study also notes, there's been an increase in the number of Western wildfires, ...</t>
        </is>
      </c>
      <c r="O287" s="2" t="inlineStr">
        <is>
          <t>Relevant</t>
        </is>
      </c>
      <c r="P287" s="2" t="n">
        <v>0.5</v>
      </c>
      <c r="Q287" t="inlineStr">
        <is>
          <t>B</t>
        </is>
      </c>
      <c r="S287" t="b">
        <v>0</v>
      </c>
      <c r="T287" t="inlineStr">
        <is>
          <t>The article is a firsthand account of the High Park Fire near Fort Collins, Colorado (summer 2012), which falls within the event window and affected states. The author raises climate change as a contributing factor — linking hotter/drier conditions and longer fire seasons to warming trends — but explicitly hedges by stating "I'm not arguing that climate change directly caused the High Park fire," making the attribution contextual and qualified rather than explicit.</t>
        </is>
      </c>
      <c r="U287" s="2">
        <f>IF(SUMPRODUCT(--ISNUMBER(SEARCH('National Domains'!$A$2:$A$48,L287)))&gt;0,"Yes","No")</f>
        <v/>
      </c>
      <c r="V287" s="2">
        <f>IF(COUNTIFS(Calibration!$A:$A,A287,Calibration!$B:$B,B287)&gt;0,"Yes","No")</f>
        <v/>
      </c>
      <c r="W287" s="4" t="inlineStr">
        <is>
          <t>Notes from a wildfire refugee
The sheriff’s call came at 3:30 a.m.: Leave immediately. Luckily, my wife, SueEllen, and I were already up, grabbing passports, photos, dog food, wall hangings from Thailand and Zanzibar. A neighbor had called earlier, warning us that flames were coming fast out of the western foothills, driven by searing winds that transformed our backyard windmill blades into a silver blur.
I’d gone to bed knowing that a wildfire was crackling in the high country beyond our beautiful valley near Fort Collins, Colo., and threatened the mountain school where kids sometimes rode horses to class. Still, that school was seven miles away from us, as the sparks fly.
But those sparks were flying like mad, making the fire bound forward a quarter-mile at a time. As we drove off, the foothills seemed to be full of erupting volcanoes –– volcanoes on the move.
At least we’d had enough time to gather our wits and valuables, unlike my friend, Gary, who lives up the Poudre River canyon. A 100-foot-high wall of flame exploding over a ridge forced him to flee with just one of his four elusive cats. Another neighbor escaped with just her dog and a sewing machine.
And so it went that night -- and so it still goes two weeks later -- for thousands of our northern Colorado neighbors. More than 200 families’ houses have been burned to ash, and at least one woman has lost her life.
So far, our place and the homes of Gary and his sewing machine-toting neighbor have been spared. For this, we can thank nature’s whims and the incredible work of firefighters who managed to beat back the blaze just 300 yards from our property. But whether we’ve been touched by luck, tragedy or something in between, all of us evacuees now share something. Suddenly we talk openly about being victims of climate change.
Victims, it’s true, with unbelievably greater resources and therefore far better recovery chances than, say, the poverty-smashed lowlanders of Bangladesh, who present the usual face of today’s climate-change refugees. But we are victims just the same – perhaps among the first of many all over the United States in the coming years. Understand: I’m not arguing that climate change directly caused the High Park fire. Lightning sparked it, as it has sparked fires for millennia.
Nor am I saying that the increase of greenhouse gases directly caused the awful drought that plagues so much of the West. A neighbor’s rain gauge shows that our valley has gotten less than 3 inches of rain so far this year, compared to last year at this time, when more than 11 inches of rain had fallen. Single-digit humidity and the 97-degree temperatures on the day the fire exploded helped make it as bad as it was, though they didn’t cause it. Factors like forest management may also play a part, pending further study.
But I am saying that the weeks and months and years of this kind of freakishly hot and dry weather eventually add up to something that feels like more than just an unfortunate trend. Hotter and drier weather means more intense fires, whatever the immediate cause.
I’m not a climate scientist. But I work with a number of them to help communicate their findings to the public, and their fact-based arguments keep piling higher and higher, with almost no countervailing evidence. One 2008 study from Colorado’s Rocky Mountain Climate Organization and the Natural Resources Defense Council found that the average worldwide temperature from 2003-2007 was one degree Fahrenheit higher than the 20th century average. In the 11 Western U.S. states, that difference was 1.7 degrees.
Over the last 17 years, the study also notes, there’s been an increase in the number of Western wildfires, with more acreage burned per fire. There’s also been an astounding 78-day increase in the fire season. This study largely agrees with regional and global projections from the USGS and the Intergovernmental Panel on Climate Change.
Nowadays, in our partly scorched valley, the hills are alive with the sound of helicopters dousing hot spots and trying to stop new advances. Smoke fogs our days, and lots of people still can’t go home to the higher country. I’d like to conclude on a note of hope, noting the human heroics that saved so many structures, or maybe the seemingly unrelated but happy fact that an evacuated alpaca at the Larimer Humane Society just gave birth. The newborn’s name is Cinderella.
But I also have to say that, this week, as temperatures push past 100 degrees, new fires are springing up all over Colorado. And summer has just officially begun. Who knows what the rest of it will bring?
John Calderazzo is a contributor to Writers on the Range, a service of High Country News (hcn.org). He is a writer and English professor at Colorado State University in Fort Collins, where he also co-directs a climate change outreach and education program: http://changingclimates.colostate.edu.</t>
        </is>
      </c>
      <c r="X287" t="inlineStr">
        <is>
          <t>http://web.archive.org/web/20211127084624/https://www.hcn.org/wotr/notes-from-a-wildfire-refugee</t>
        </is>
      </c>
      <c r="Y287" t="inlineStr">
        <is>
          <t>found</t>
        </is>
      </c>
      <c r="Z287" t="n">
        <v>830</v>
      </c>
      <c r="AA287" t="inlineStr">
        <is>
          <t>hcn.org</t>
        </is>
      </c>
      <c r="AD287" t="inlineStr">
        <is>
          <t>Unidentified</t>
        </is>
      </c>
    </row>
    <row r="288" ht="34.5" customHeight="1">
      <c r="A288" s="2" t="n">
        <v>102</v>
      </c>
      <c r="B288" s="2" t="n">
        <v>3</v>
      </c>
      <c r="C288" s="2" t="inlineStr">
        <is>
          <t>Western Wildfires (Summer-Fall 2012)</t>
        </is>
      </c>
      <c r="D288" s="2" t="inlineStr">
        <is>
          <t>Wildfire</t>
        </is>
      </c>
      <c r="E288" s="2" t="n">
        <v>20120601</v>
      </c>
      <c r="F288" s="2" t="n">
        <v>20121130</v>
      </c>
      <c r="G288" s="2" t="n">
        <v>2381.7</v>
      </c>
      <c r="H288" s="2" t="n">
        <v>1738.5</v>
      </c>
      <c r="I288" s="2" t="n">
        <v>8</v>
      </c>
      <c r="J288" s="2" t="inlineStr">
        <is>
          <t>AK,AZ,CA,CO,HI,ID,MT,NM,NV,OR,UT,WA,WY</t>
        </is>
      </c>
      <c r="K288" s="2" t="inlineStr">
        <is>
          <t>15,16,17,18,National</t>
        </is>
      </c>
      <c r="L288" s="2" t="inlineStr">
        <is>
          <t>https://www.cnn.com/2012/07/03/us/western-wildfires-why</t>
        </is>
      </c>
      <c r="M288" s="5" t="inlineStr">
        <is>
          <t>Study warns of continued rise in wildfires in western U.S., elsewhere</t>
        </is>
      </c>
      <c r="N288" s="5" t="inlineStr">
        <is>
          <t>Jul 3, 2012 ... “The winter of 2011-2012 really dealt the cards,” Frederick said. The frequency and length of the fire season for forest fires has increased ...</t>
        </is>
      </c>
      <c r="O288" s="2" t="inlineStr">
        <is>
          <t>Relevant</t>
        </is>
      </c>
      <c r="P288" s="2" t="n">
        <v>0.5</v>
      </c>
      <c r="Q288" t="inlineStr">
        <is>
          <t>B</t>
        </is>
      </c>
      <c r="S288" t="b">
        <v>0</v>
      </c>
      <c r="T288" t="inlineStr">
        <is>
          <t>The article directly covers the Summer 2012 Western wildfires (Waldo Canyon Fire in Colorado, Montana's Custer National Forest fire, etc.) within the event window. Climate change is raised as a contributing factor — citing a 2009 USGCRP report and expert Moritz linking record temperatures/low humidity to climate change hallmarks — but the dominant framing is hedged, with Moritz explicitly cautioning "to say it is climate change? I think most of us are cautious about saying that," and multiple other non-climate factors (forest management, firefighting resources, development) given comparable weight.</t>
        </is>
      </c>
      <c r="U288" s="2">
        <f>IF(SUMPRODUCT(--ISNUMBER(SEARCH('National Domains'!$A$2:$A$48,L288)))&gt;0,"Yes","No")</f>
        <v/>
      </c>
      <c r="V288" s="2">
        <f>IF(COUNTIFS(Calibration!$A:$A,A288,Calibration!$B:$B,B288)&gt;0,"Yes","No")</f>
        <v/>
      </c>
      <c r="W288" s="4" t="inlineStr">
        <is>
          <t>Story highlights
A recent study finds increasing fire activities across the planet
Fire-plagued Western states should brace for more in the future, the study says
Weather is a big factor, though a combination of factors can also be cited
Building in fire-prone areas should be an exercise in caution, one expert says
If you look at the images of destruction from Colorado, it’s not hard to see why officials have called the Waldo Canyon Fire the most destructive in state history. Last week, it was like a monster roaring down a mountainside, swallowing houses whole.
And that’s not even the biggest blaze at the moment. A fire in Montana’s Custer National Forest is raging over 186,800 acres.
As many as 13 new large fires were reported Sunday, the National Interagency Fire Center said. In all, 14 states, mostly in the West, are dealing with active fires.
Does it seem like wildfires in the United States are getting bigger and badder?
It’s a question fire expert Max Moritz has been hearing a lot lately.
That’s because the University of California, Berkeley professor published a report on global fire risks on June 12, just before the massive fires in Colorado ignited.
“In the long run, we found what most fear – increasing fire activity across large parts of the planet,” he said.
Moritz’s study concluded that some areas of the world, including the western United States, “should brace themselves for more fire.”
Nationally, wildfires have scorched about 2.2 million acres this year. That’s less than half the number in July of last year.
But the gap has been closing rapidly over the last few days, said Ken Frederick, spokesman for the National Interagency Fire Center. He said the United States was on pace to match or go beyond last year’s acreage.
In some parts of the country, like Colorado, this year is far worse.
“Certainly for a number of people in communities, 2012 is a terrible year,” Frederick said. “I don’t want to take anything away from that.”
Weather conditions played a big role, Frederick said.
Snowfall was below average in many Western states and dry conditions helped fuel this year’s fires.
“The winter of 2011-2012 really dealt the cards,” Frederick said.
The frequency and length of the fire season for forest fires has increased substantially due to higher temperatures and earlier spring snowmelt, found a 2009 report by the U.S. Global Change Research Program.
“These changes in climate have reduced the availability of moisture, drying out the vegetation that provides the fuel for fires,” the report said.
Climate changes have also contributed to major insect outbreaks, the report said,.
About 1.5 million acres in Colorado have been infested by pine beetles, which kill trees and make them fodder for fire.
“I imagine that this is just the opening salvos of what we’re going to see this summer, especially if the temperatures stay up,” said Michael Archer, who writes a newsletter of wildfire news.
Moritz listed several factors in what makes wildfires wilder.
How fast is the fuel for the fire growing? How flammable can that fuel get? What is going to ignite the fire?
While weather is a key contributor, there’s debate over whether Western states are victims of climate change.
Moritz said the record temperatures and lack of humidity are characteristics of climate change – hallmarks of what weather models predict we should expect under climate change.
Record heat, storms bring despair, ‘horror’
“But to say it is climate change? I think most of us are cautious about saying that,” he said.
Some experts blame bad forest management. Others like Archer say firefighting resources are inadequate. Still others say people are affected due to building in fire-prone areas.
Moritz says it’s probably all of the above. The problem is just complex enough, he said, to lead to misinterpretations.
He said the conversation should focus instead on how people can better coexist with fire as they do with other hazards.
Americans build in extra precautions for houses in flood plains or on earthquake faults; why not do the same for houses in fire-prone areas, Moritz said.
“This is a really big wake-up call, a very big warning in all the losses we are seeing,” Moritz said of this year’s fires.
That warning was particularly stern Tuesday as millions of Americans prepared for the Fourth of July. For many in Western states, the fires will force different sorts of celebrations.
“Everybody is kind of worried,” Archer said. “They’ve seen 32,000 people evacuated. You’re going to see a lot of nervous people in the West.”
No grilling or sparklers. And no fireworks bursting in air.
As temperatures sizzle, fireworks are even more risky
Triple-digit strategies for staying healthy
More than 1.2 million customers lack power amid unrelenting heat</t>
        </is>
      </c>
      <c r="X288" t="inlineStr">
        <is>
          <t>http://web.archive.org/web/20221202110712/https://www.cnn.com/2012/07/03/us/western-wildfires-why/</t>
        </is>
      </c>
      <c r="Y288" t="inlineStr">
        <is>
          <t>found</t>
        </is>
      </c>
      <c r="Z288" t="n">
        <v>795</v>
      </c>
      <c r="AA288" t="inlineStr">
        <is>
          <t>cnn.com</t>
        </is>
      </c>
      <c r="AB288" t="n">
        <v>-6.27</v>
      </c>
      <c r="AC288" t="n">
        <v>-2.5</v>
      </c>
      <c r="AD288" t="inlineStr">
        <is>
          <t>Left-leaning</t>
        </is>
      </c>
    </row>
    <row r="289" ht="34.5" customHeight="1">
      <c r="A289" s="2" t="n">
        <v>102</v>
      </c>
      <c r="B289" s="2" t="n">
        <v>4</v>
      </c>
      <c r="C289" s="2" t="inlineStr">
        <is>
          <t>Western Wildfires (Summer-Fall 2012)</t>
        </is>
      </c>
      <c r="D289" s="2" t="inlineStr">
        <is>
          <t>Wildfire</t>
        </is>
      </c>
      <c r="E289" s="2" t="n">
        <v>20120601</v>
      </c>
      <c r="F289" s="2" t="n">
        <v>20121130</v>
      </c>
      <c r="G289" s="2" t="n">
        <v>2381.7</v>
      </c>
      <c r="H289" s="2" t="n">
        <v>1738.5</v>
      </c>
      <c r="I289" s="2" t="n">
        <v>8</v>
      </c>
      <c r="J289" s="2" t="inlineStr">
        <is>
          <t>AK,AZ,CA,CO,HI,ID,MT,NM,NV,OR,UT,WA,WY</t>
        </is>
      </c>
      <c r="K289" s="2" t="inlineStr">
        <is>
          <t>15,16,17,18,National</t>
        </is>
      </c>
      <c r="L289" s="2" t="inlineStr">
        <is>
          <t>https://www.cnn.com/2012/08/16/us/western-wildfires</t>
        </is>
      </c>
      <c r="M289" s="5" t="inlineStr">
        <is>
          <t>Wildfires roast western states - CNN</t>
        </is>
      </c>
      <c r="N289" s="5" t="inlineStr">
        <is>
          <t>Aug 16, 2012 ... Story highlights. Dozens of fires are burning west of the Mississippi River ... of the Western wildfires. It was ignited by a lightning strike on ...</t>
        </is>
      </c>
      <c r="O289" s="2" t="inlineStr">
        <is>
          <t>Relevant</t>
        </is>
      </c>
      <c r="P289" s="2" t="n">
        <v>0</v>
      </c>
      <c r="Q289" t="inlineStr">
        <is>
          <t>C</t>
        </is>
      </c>
      <c r="S289" t="b">
        <v>0</v>
      </c>
      <c r="T289" t="inlineStr">
        <is>
          <t>The article directly covers the Summer 2012 Western Wildfires, reporting on active fires across multiple affected states (CA, WA, ID, OR, NV) within the event window. There is no discussion of climate change, global warming, or any broader causal framing — it is purely event-based reporting on fire activity, impacts, and emergency response.</t>
        </is>
      </c>
      <c r="U289" s="2">
        <f>IF(SUMPRODUCT(--ISNUMBER(SEARCH('National Domains'!$A$2:$A$48,L289)))&gt;0,"Yes","No")</f>
        <v/>
      </c>
      <c r="V289" s="2">
        <f>IF(COUNTIFS(Calibration!$A:$A,A289,Calibration!$B:$B,B289)&gt;0,"Yes","No")</f>
        <v/>
      </c>
      <c r="W289" s="4" t="inlineStr">
        <is>
          <t>Are wildfires blazing near you? Send in your photos and videos to CNN iReport, but please stay safe.
(CNN) -- Blistering hot temperatures will blast the normally tepid Pacific Northwest again Thursday as dozens of wildfires burn across large sections of the western United States.
The mercury is expected to soar near triple digits in Portland, Oregon, with Seattle forecast to reach the lower 90s, the National Weather Service said. The coastal region is roasting under an excessive heat warning.
At least 70 large fires were burning across 13 states west of the Mississippi River, according to the National Interagency Coordination Center. California had the most with 13, followed by Nevada with 12 and Idaho with 10, the center said.
The Marines joined the fight on Wednesday, with helicopter units from California joining U.S. Air Force Reserve and Air National Guard units from Colorado, Wyoming, North Carolina and California in fighting the fires by air. The Marine units will help fight fires around San Diego.
In California alone, 8,000 firefighters were fighting a dozen fires, the state Department of Forestry and Fire Protection said Wednesday. The state issued a burn ban, saying only some campfires are allowed.
Conditions could worsen in some places over the next few days. The National Weather Service said a weather pattern developing in parts of Oregon could produce conditions favorable to "explosive fire growth."
In central Washington state, the wind-whipped Taylor Bridge Fire had scorched some 22,600 acres and destroyed at least 60 homes, fire officials said.
One of those structures was the home of Elaine Burt, who unsuccessfully tried to get past firefighters to save her dogs and other animals at her home, according to CNN affiliate KING-TV..
After the initial heartbreak of being told all of them were gone, she learned Wednesday that Hannah, one of her dogs, and six of her pigs had survived.
"Oh Mama ... hi mama," Burt said when she saw her sow at the Kittitas County Fairgrounds. "One, two, three, four, five, yup, that's all her little babies."
Washington Gov. Chris Gregoire declared Kittitas and Yakima counties to be in states of emergency, according to a written statement from her office. The Washington National Guard will provide air support to the Department of Natural Resources, which is in charge of statewide firefighting efforts.
Authorities have already evacuated around 900 people near the Taylor Bridge Fire, the governor's office said. No injuries were reported.
More than 900 firefighters were battling the fire near Cle Elum, Washington, said Rex Reed, the incident commander. The Incident Alert System showed the blaze was 25% contained early Thursday
The weather was "cooperating" Wednesday, he said, referring to calmer winds, but firefighters have their work cut out for them the rest of the week. Hot and dry conditions are expected.
"Unless Mother Nature helps us out here, we're going to be fighting this a while," Joe Seemiller, a captain with Kittitas County Fire and Rescue, told CNN affiliate KOMO-TV.
Elsewhere, more evacuations were under consideration near Featherville, Idaho, where more than 800 firefighters were trying to get a hand on the sprawling Trinity Ridge fire.
The fire grew significantly since Tuesday, burning more than 68,000 acres and forcing authorities to call an emergency meeting of residents of Featherville and nearby Pine to discuss possible evacuations.
Near the border between Oregon and California, crews were battling an aggressive southern run by the Barry Point Fire, which has torched some 59,000 acres of land in the two states, according to the incident command team's website.
With temperatures above 90 degrees, low humidity and wind gusts nearing 20 mph, the lightning-sparked fire has a high potential for further growth, the interagency center said, forcing the evacuation of homes in California, 15 miles south of the state border.
Residents evacuate as hundreds of firefighters battle California wildfires
More than 800 firefighters and support personnel were working in Oregon and Nevada to corral the 436,600-acre Holloway Fire, the largest of the Western wildfires. It was ignited by a lightning strike on August 5.
Incident commanders said Wednesday that they hope to have the Nevada portion of the fire out on Wednesday.
In Northern California, the Rush Fire had torched 101,000 acres since Sunday, the National Interagency Coordination Center reported.
Meteorologists predict the dry heat will last into next week, not good news for firefighters. Any thunderstorms that pop up could present more bad news than good, since lightning strikes could spark more flames.
As of Wednesday, wildfires have burned through 6.47 million acres this year, surpassing the 6.36 million acres burned by this date last year, according to the National Interagency Fire Center.
The total acreage burned this year is about 3.4 million acres short of the record set in 2006, when 1,801 fires burned a total of 9.87 million acres, according to center statistics.
Neighbors vs. nature as wildfires rage in Oklahoma
CNN's Ed Payne, Dan Simon, Moni Basu and John Fricke contributed to this report.</t>
        </is>
      </c>
      <c r="X289" t="inlineStr">
        <is>
          <t>http://web.archive.org/web/20131012032129/http://www.cnn.com/2012/08/16/us/western-wildfires</t>
        </is>
      </c>
      <c r="Y289" t="inlineStr">
        <is>
          <t>found</t>
        </is>
      </c>
      <c r="Z289" t="n">
        <v>828</v>
      </c>
      <c r="AA289" t="inlineStr">
        <is>
          <t>cnn.com</t>
        </is>
      </c>
      <c r="AB289" t="n">
        <v>-6.27</v>
      </c>
      <c r="AC289" t="n">
        <v>-2.5</v>
      </c>
      <c r="AD289" t="inlineStr">
        <is>
          <t>Left-leaning</t>
        </is>
      </c>
    </row>
    <row r="290" ht="34.5" customHeight="1">
      <c r="A290" s="2" t="n">
        <v>102</v>
      </c>
      <c r="B290" s="2" t="n">
        <v>5</v>
      </c>
      <c r="C290" s="2" t="inlineStr">
        <is>
          <t>Western Wildfires (Summer-Fall 2012)</t>
        </is>
      </c>
      <c r="D290" s="2" t="inlineStr">
        <is>
          <t>Wildfire</t>
        </is>
      </c>
      <c r="E290" s="2" t="n">
        <v>20120601</v>
      </c>
      <c r="F290" s="2" t="n">
        <v>20121130</v>
      </c>
      <c r="G290" s="2" t="n">
        <v>2381.7</v>
      </c>
      <c r="H290" s="2" t="n">
        <v>1738.5</v>
      </c>
      <c r="I290" s="2" t="n">
        <v>8</v>
      </c>
      <c r="J290" s="2" t="inlineStr">
        <is>
          <t>AK,AZ,CA,CO,HI,ID,MT,NM,NV,OR,UT,WA,WY</t>
        </is>
      </c>
      <c r="K290" s="2" t="inlineStr">
        <is>
          <t>15,16,17,18,National</t>
        </is>
      </c>
      <c r="L290" s="2" t="inlineStr">
        <is>
          <t>https://www.cnn.com/2012/06/26/us/western-wildfires</t>
        </is>
      </c>
      <c r="M290" s="5" t="inlineStr">
        <is>
          <t>32,000 evacuated in fast-moving Colorado Springs wildfire - CNN</t>
        </is>
      </c>
      <c r="N290" s="5" t="inlineStr">
        <is>
          <t>Jun 26, 2012 ... A firefighter works a burnout operation on the north flank of the Fontenelle Fire outside Big. Photos: Wildfires devastate Western states. 51 ...</t>
        </is>
      </c>
      <c r="O290" s="2" t="inlineStr">
        <is>
          <t>Trash</t>
        </is>
      </c>
      <c r="P290" s="2" t="n"/>
      <c r="S290" t="b">
        <v>0</v>
      </c>
      <c r="T290" t="inlineStr">
        <is>
          <t>The article is a photo gallery consisting exclusively of image captions describing the 2012 western wildfires. There is no substantive article text — only caption descriptions of photos — which cannot sustain causal framing or meaningful event reporting per the coding rules.</t>
        </is>
      </c>
      <c r="U290" s="2">
        <f>IF(SUMPRODUCT(--ISNUMBER(SEARCH('National Domains'!$A$2:$A$48,L290)))&gt;0,"Yes","No")</f>
        <v/>
      </c>
      <c r="V290" s="2">
        <f>IF(COUNTIFS(Calibration!$A:$A,A290,Calibration!$B:$B,B290)&gt;0,"Yes","No")</f>
        <v/>
      </c>
      <c r="W290" s="4" t="inlineStr">
        <is>
          <t>Photos: Wildfires devastate Western states
Wildfires devastate Western states – A firefighter works a burnout operation on the north flank of the Fontenelle Fire outside Big Piney, Wyoming, on Wednesday, July 4. More than 800 firefighters are working 15-hour shifts battling the fire that has exceeded 56,000 acres, according to fire information services.
 Photos: Wildfires devastate Western states
Wildfires devastate Western states – Trees smolder and burn on the north flank of the Fontenelle Fire. The crews are working and sleeping close to the fire in an effort to contain it. 
 Photos: Wildfires devastate Western states
Wildfires devastate Western states – Firefighter Ryan Christian sits with his crew from Alaska before heading out to fight the Fontenelle Fire outside Big Piney. The blaze, burning in dead and thick stands of timber, started on June 24 and is  15% contained. 
 Photos: Wildfires devastate Western states
Wildfires devastate Western states – Firefighter Alex Abols monitors fire on the north flank of the Fontenelle Fire outside Big Piney. Record fire danger and long stretches of the red flag warning days have made it challenging to control.
 Photos: Wildfires devastate Western states
Wildfires devastate Western states – A utilities worker walks past the skeleton of a vehicle on Monday, July 2, while searching for gas leaks in a Colorado Springs community ravaged by the Waldo Canyon Fire.
 Photos: Wildfires devastate Western states
Wildfires devastate Western states – An American flag waves Monday in front of a house leveled by the Waldo Canyon Fire in Colorado Springs. Residents began returnning to the area on Sunday after the fire forced thousands of people from their homes.
 Photos: Wildfires devastate Western states
Wildfires devastate Western states – The words "We Will Rebuild" are seen written on the sidewalk in front of a house in Colorado Springs that was destroyed by the fire.
 Photos: Wildfires devastate Western states
Wildfires devastate Western states – Fire-destroyed homes are seen in the Mountain Shadows neighborhood in Colorado Springs, where hundreds of residents were given an eight-hour window to visit their properties on Sunday, July 1.
 Photos: Wildfires devastate Western states
Wildfires devastate Western states – A jogger on Sunday looks out over neighborhoods in Colorado Springs that were evacuated due to the Waldo Canyon Fire. The massive fire has destroyed hundreds of homes and forced more than 32,000 people to flee.
 Photos: Wildfires devastate Western states
Wildfires devastate Western states – Frank Baker visits the remains of his brother's home in Bellvue, Colorado, on Saturday, June 30. The house was burned to the ground in the High Park Fire.
 Photos: Wildfires devastate Western states
Wildfires devastate Western states – Homes destroyed by the Waldo Canyon Fire are seen from the air in a Colorado Springs neighborhood on Saturday.
 Photos: Wildfires devastate Western states
Wildfires devastate Western states – Damaged cars line the curb in front of ruined houses in Colorado Springs.
 Photos: Wildfires devastate Western states
Wildfires devastate Western states – The line of fire damage is clearly visible in this Colorado Springs neighborhood.
 Photos: Wildfires devastate Western states
Wildfires devastate Western states – Smoke billows at sunrise from part of the Waldo Canyon fire in Colorado Springs.
 Photos: Wildfires devastate Western states
Wildfires devastate Western states – One home stands surrounded by others destroyed by the Waldo Canyon fire in Colorado Springs on Saturday.
 Photos: Wildfires devastate Western states
Wildfires devastate Western states – Homes burned to the ground by the Waldo Canyon fire are seen in a neighborhood in Colorado Springs on Saturday.
 Photos: Wildfires devastate Western states
Wildfires devastate Western states – The fire, which has burned more than 15,000 acres, began spreading to the southwestern corner of the Air Force Academy in the early morning, causing base officials to evacuate residents. 
 Photos: Wildfires devastate Western states
Wildfires devastate Western states – President Barack Obama tours fire damage with elected officials and firefighters in the Mountain Shadows residential neighborhood in Colorado Springs on Friday.  
 Photos: Wildfires devastate Western states
Wildfires devastate Western states – Firefighters get ready to tackle the Waldo Canyon Fire on Friday.
 Photos: Wildfires devastate Western states
Wildfires devastate Western states – A house is engulfed in flames as fire crews fight to contain it at the Rose Crest fire in Herriman, Utah, on Friday, June 29. Crews are fighting to contain six separate blazes in the state.
 Photos: Wildfires devastate Western states
Wildfires devastate Western states – A pig is evacuated in a wheelbarrow from the Ching Family Animal Refuge in Herriman, Utah, as the wildfires worsen on Friday.
 Photos: Wildfires devastate Western states
Wildfires devastate Western states – Melissa Bowman, a CNN iReporter from Big Piney, Wyoming, captures the Fontenelle Fire close to her home as she waits for an evacuation notice. 
 Photos: Wildfires devastate Western states
Wildfires devastate Western states – A camp for firefighters is set up at Holmes Middle School in Colorado Springs on Thursday, June 28. The Waldo Canyon Fire has scorched more than 16,700 acres. 
 Photos: Wildfires devastate Western states
Wildfires devastate Western states – A partially burned home smolders Thursday in Colorado Springs. 
 Photos: Wildfires devastate Western states
Wildfires devastate Western states – The line where the Waldo Canyon Fire stopped moving east is seen from the air in Colorado Springs. Lower temperatures and lighter winds helped firefighters on Thursday in the battle against the fire.
 Photos: Wildfires devastate Western states
Wildfires devastate Western states – An aerial view of a destroyed neighborhood in the aftermath of the Waldo Canyon fire in Colorado Springs.
 Photos: Wildfires devastate Western states
 Photos: Wildfires devastate Western states
Wildfires devastate Western states – Hazy smoke from the Waldo Canyon Fire looms behind the Air Force Academy stadium on Wednesday, June 27, in Colorado Springs, Colorado. The fire expanded to 15,000 acres. More than 32,000 people have been evacuated.
 Photos: Wildfires devastate Western states
Wildfires devastate Western states – Susan Custer and her husband, Gary Custer, watch the Waldo Canyon Fire on Wednesday.
 Photos: Wildfires devastate Western states
Wildfires devastate Western states – At dawn on Tuesday, firefighters stir from their tents at a camp near Holmes Middle School.
 Photos: Wildfires devastate Western states
Wildfires devastate Western states – Smoke billows from the Waldo Canyon Fire west of Colorado Springs on Tuesday.
 Photos: Wildfires devastate Western states
Wildfires devastate Western states – Evacuees drive under a shroud of smoke from the Waldo Canyon Fire on Tuesday.
 Photos: Wildfires devastate Western states
Wildfires devastate Western states – J'Amie Sirvaitis of Colorado Springs watches the Waldo Canyon Fire after winds pushed the fire into the Mountain Shadows neighborhood in Colorado Springs on Tuesday.
 Photos: Wildfires devastate Western states
Wildfires devastate Western states – Residents of Colorado Springs watch as the Waldo Canyon Fire burns a home in the Mountain Shadows neighborhood on Tuesday.
 Photos: Wildfires devastate Western states
Wildfires devastate Western states – Smoke from the Waldo Canyon Fire engulfs Interstate 25 north of Colorado Springs, Colorado, as the blaze burns out of control Tuesday.
 Photos: Wildfires devastate Western states
Wildfires devastate Western states – A large plume of smoke from the Waldo Canyon Fire fills the sky west of Colorado Springs on Tuesday.
 Photos: Wildfires devastate Western states
Wildfires devastate Western states – Jan Stone, right, comforts Angela Morgan as smoke from the Waldo Canyon Fire pours over the Mountain Shadows neighborhood of Colorado Springs on Tuesday.
 Photos: Wildfires devastate Western states
Wildfires devastate Western states – A portion of the Waldo Canyon Fire moves across a hillside above a subdivision west of Colorado Springs on Tuesday.
 Photos: Wildfires devastate Western states
Wildfires devastate Western states – Colorado State Patrol and Colorado Department of Transportation personnel set up a roadblock west of Manitou Springs, Colorado, on Monday, June 25.
 Photos: Wildfires devastate Western states
Wildfires devastate Western states – A portion of the Waldo Canyon fire burns out of control in the hills west of Manitou Springs on Monday.
 Photos: Wildfires devastate Western states
Wildfires devastate Western states – Trees burn on a ridge above Cedar Heights in Colorado Springs, Colorado, on June 24. 
 Photos: Wildfires devastate Western states
Wildfires devastate Western states – Greg and Karen Bodine help her father, Duane Schormann, left, load his animals into a trailer near Colorado Springs as they evacuate the area June 24.
 Photos: Wildfires devastate Western states
Wildfires devastate Western states – The High Park Fire, which was 45% contained as of June 23, has destroyed 191 homes west of Fort Collins. 
 Photos: Wildfires devastate Western states
Wildfires devastate Western states – The High Park Fire rages through the forest west of Fort Collins, Colorado, on June 19.
 Photos: Wildfires devastate Western states
Wildfires devastate Western states – Local resident Dwayne Crawford looks out at the High Park Fire from his home west of Fort Collins on June 19.
 Photos: Wildfires devastate Western states
Wildfires devastate Western states – A heavy air tanker drops fire retardant on the blaze June 19. Its growth potential was "extreme," according to authorities.
 Photos: Wildfires devastate Western states
Wildfires devastate Western states – Flames scorched this area outside of Fort Collins where the High Park Fire has burned out, June 19.
 Photos: Wildfires devastate Western states
Wildfires devastate Western states – A helicopter drops water over the Wood Hollow Fire north of Fairview, Utah, on Tuesday, June 26
 Photos: Wildfires devastate Western states
Wildfires devastate Western states – A wall of fire makes its way down a hillside toward a farm north of Fairview, Utah, on Tuesday, June 26. The Wood Hollow Fire, one of at least three wildfires burning in Utah, has grown to nearly 39,000 acres.
 Photos: Wildfires devastate Western states
Wildfires devastate Western states – Smoldering earth and damage from the Dump Fire, which began June 21, can be seen outside a plant near Saratoga Springs, Utah, on Saturday, June 23.
 Photos: Wildfires devastate Western states
Wildfires devastate Western states – Burned-out terrain from the Dump Fire fills a hillside near Saratoga Springs, Utah on Saturday.</t>
        </is>
      </c>
      <c r="X290" t="inlineStr">
        <is>
          <t>http://web.archive.org/web/20151030055750/http://www.cnn.com/2012/06/26/us/western-wildfires/</t>
        </is>
      </c>
      <c r="Y290" t="inlineStr">
        <is>
          <t>found</t>
        </is>
      </c>
      <c r="Z290" t="n">
        <v>1660</v>
      </c>
      <c r="AA290" t="inlineStr">
        <is>
          <t>cnn.com</t>
        </is>
      </c>
      <c r="AB290" t="n">
        <v>-6.27</v>
      </c>
      <c r="AC290" t="n">
        <v>-2.5</v>
      </c>
      <c r="AD290" t="inlineStr">
        <is>
          <t>Left-leaning</t>
        </is>
      </c>
    </row>
    <row r="291" ht="34.5" customHeight="1">
      <c r="A291" s="2" t="n">
        <v>102</v>
      </c>
      <c r="B291" s="2" t="n">
        <v>6</v>
      </c>
      <c r="C291" s="2" t="inlineStr">
        <is>
          <t>Western Wildfires (Summer-Fall 2012)</t>
        </is>
      </c>
      <c r="D291" s="2" t="inlineStr">
        <is>
          <t>Wildfire</t>
        </is>
      </c>
      <c r="E291" s="2" t="n">
        <v>20120601</v>
      </c>
      <c r="F291" s="2" t="n">
        <v>20121130</v>
      </c>
      <c r="G291" s="2" t="n">
        <v>2381.7</v>
      </c>
      <c r="H291" s="2" t="n">
        <v>1738.5</v>
      </c>
      <c r="I291" s="2" t="n">
        <v>8</v>
      </c>
      <c r="J291" s="2" t="inlineStr">
        <is>
          <t>AK,AZ,CA,CO,HI,ID,MT,NM,NV,OR,UT,WA,WY</t>
        </is>
      </c>
      <c r="K291" s="2" t="inlineStr">
        <is>
          <t>15,16,17,18,National</t>
        </is>
      </c>
      <c r="L291" s="2" t="inlineStr">
        <is>
          <t>https://www.cnn.com/2012/07/02/us/western-wildfires</t>
        </is>
      </c>
      <c r="M291" s="5" t="inlineStr">
        <is>
          <t>Evacuee: Colorado wildfire's destructive aftermath is 'kind of ... - CNN</t>
        </is>
      </c>
      <c r="N291" s="5" t="inlineStr">
        <is>
          <t>Jul 2, 2012 ... A firefighter works a burnout operation on the north flank of the Fontenelle Fire outside Big. Photos: Wildfires devastate Western states. 51 ...</t>
        </is>
      </c>
      <c r="O291" s="2" t="inlineStr">
        <is>
          <t>Relevant</t>
        </is>
      </c>
      <c r="P291" s="2" t="n">
        <v>0</v>
      </c>
      <c r="Q291" t="inlineStr">
        <is>
          <t>C</t>
        </is>
      </c>
      <c r="S291" t="b">
        <v>0</v>
      </c>
      <c r="T291" t="inlineStr">
        <is>
          <t>The article substantively covers the Waldo Canyon Fire and other Western wildfires during summer 2012 in Colorado and surrounding states, directly within the event window. There is no discussion of climate change or any other causal attribution — it is purely event reporting focused on containment, evacuations, damages, and recovery.</t>
        </is>
      </c>
      <c r="U291" s="2">
        <f>IF(SUMPRODUCT(--ISNUMBER(SEARCH('National Domains'!$A$2:$A$48,L291)))&gt;0,"Yes","No")</f>
        <v/>
      </c>
      <c r="V291" s="2">
        <f>IF(COUNTIFS(Calibration!$A:$A,A291,Calibration!$B:$B,B291)&gt;0,"Yes","No")</f>
        <v/>
      </c>
      <c r="W291" s="4" t="inlineStr">
        <is>
          <t>Story highlights
NEW: The Waldo Canyon Fire is 70% contained
Fire growth has stopped; crews are in "mop-up mode," incident commander says
Some remaining evacuees could be home in days, an official says
So far this year, 1.9 million acres have burned in wildfires, federal agency says
Are wildfires blazing near you? Share photos and videos with iReport, but please stay safe.
One of the worst has been the Waldo Canyon Fire, which last week roared down a mountain and razed nearly 350 homes in western neighborhoods of Colorado Springs.
“It has not moved. Perimeter growth: nothing,” incident commander Rich Harvey said Monday. “Now we’re into the mop-up mode.”
It was hopeful news for the 3,000 residents who remained under mandatory evacuation orders Monday.
The focus is on getting people back into their homes as soon as possible, said Steve Cox, who is with Colorado Springs Mayor Steve Bach’s office.
“In some cases, we’re talking days, not weeks,” he said.
Evacuation orders for all except the hardest hit areas were lifted by late Sunday for most of the 32,000 residents who were forced from their homes after winds last week whipped the blaze that has been described as the most destructive in state history. The fire killed two people, destroyed nearly 350 homes and damaged dozens more.
Photos: Wildfire photographer Kari Greer goes inside the inferno
The U.S. Forest Service has warned it could be mid-July before the fire is fully controlled.
The blaze is one of several Western wildfires that have burned hundreds of thousands of acres in Colorado, New Mexico, Montana, Utah, Wyoming and South Dakota – where authorities said a U.S. Air Force C-130 assisting in the firefighting effort crashed Sunday night.
The aircraft crashed while fighting the White Draw Fire near Edgemont, South Dakota, the U.S. Northern Command said. No information was available about the crew.
The crash prompted the U.S. Air Force to ground all firefighting equipped C-130 planes. Including the one went down, eight such military planes had been deployed since June 24 to fight wildfires in the Rocky Mountain region – including in Colorado to combat the Waldo Canyon Fire – and thus are affected by the order, said National Interagency Fire Center spokeswoman Jennifer Jones.
While hopes were high for further advances, fire crews were mindful of the possibility of erratic gusty winds that could cause a sudden and unpredictable outbreak, incident commander Rich Harvey told reporters.
While crews work to put the fire out for good, investigators are scouring the burned-out landscape for clues to what started the now 17,920-acre fire.
The FBI has joined agents from the Bureau of Alcohol, Tobacco, Firearms and Explosives as well as local authorities to investigate the cause of the fire that began in the early afternoon of June 23 in the Pike National Forest, about three miles west of Colorado Springs.
Federal agents joined the investigation after reports emerged that an arsonist possibly started the wildfire, which has cost more than $11 million to date to fight.
Investigators had not yet come to any conclusions, Lt. Jeff Kramer of the El Paso County Sheriff’s Office said Monday.
With most of the evacuation orders lifted, a steady stream of motorists made their way on ash-covered roads to their homes late Sunday.
“We’d ask that (residents return) in an orderly fashion,” said Cox, an assistant to the Colorado Springs mayor.
“Our strategy will be that we continue to shrink that focus area down and down, and get people back in their homes as soon as we can.”
District Attorney Dan May warned would-be looters that he intends to deal harshly with anyone who tries to loot evacuated homes, promising potential prison sentences of more than two decades for each break-in.
A map released by Colorado Springs officials showed the fire’s fury as it hopscotched through neighborhoods, burning some houses, damaging others and, inexplicably, skipping over some.
Lists of addresses put out by local officials spelled out the toll with simple descriptions: “no visible damage,” “visible damage” and “total loss.”
On streets with names that reflect the city’s serene surroundings, Majestic Drive and Mirror Lake Court, the toll was unimaginable with nearly every house damaged or destroyed.
’Great day’ as evacuations lifted; fight continues against Colorado fire
Some returned Sunday temporarily to these streets to survey the damage.
Among them was Susan Solich, who is caring for her four young grandsons after their parents died last year.
She drove onto the street in the Mountain Shadows area where she’d lived for 18 years to find some trees and homes still standing, but not hers.
“I’ve seen pictures, but it didn’t really impact me the way it did, turning into my driveway,” Solich told CNN on Sunday.
“My home was gone; it was imploded into the ground.”
Sallie Clark, El Paso County commissioner, said several organizations are working together to help those rebuild their lives, including assembling records.
Solich said members of her family won’t leave Colorado but they’re not necessarily putting down roots again in Colorado Springs either. Her focus for now is taking care of the children and making it through each day.
“It won’t be quite the same. It’s kind of like the Twilight Zone,” she said. “So many of our friends are gone, and they won’t be back.”
Ted and Kate Stefani, meanwhile, vowed to return and rebuild.
Video they shot showed a giant hole where their home once stood. All that remained was one stray column from near their front door plus a charred seat from which they’d first spotted flames in the distance.
“We’re going to rebuild there. We love that block, we just love that community. … And it’s our home,” Ted Stefani said.
All told, 52 active fires across the country have claimed 901,215 acres, according to the National Interagency Fire Center.
So far in 2012, the agency has tracked 27,176 fires that have burned nearly 1.9 million acres, the agency said.
In 2011, when wildfires raged across much of Texas, 35,574 fires burned 4.7 million acres, according to the agency.
Colorado fire victim films her evacuation
Obama tours site of deadly fire in Colorado
New app tracks Colorado wildfires
CNN’s Martin Savidge, Chelsea J. Carter and Greg Botelho contributed to this report.</t>
        </is>
      </c>
      <c r="X291" t="inlineStr">
        <is>
          <t>http://web.archive.org/web/20210324155809/https://www.cnn.com/2012/07/02/us/western-wildfires/</t>
        </is>
      </c>
      <c r="Y291" t="inlineStr">
        <is>
          <t>found</t>
        </is>
      </c>
      <c r="Z291" t="n">
        <v>1043</v>
      </c>
      <c r="AA291" t="inlineStr">
        <is>
          <t>cnn.com</t>
        </is>
      </c>
      <c r="AB291" t="n">
        <v>-6.27</v>
      </c>
      <c r="AC291" t="n">
        <v>-2.5</v>
      </c>
      <c r="AD291" t="inlineStr">
        <is>
          <t>Left-leaning</t>
        </is>
      </c>
    </row>
    <row r="292" ht="34.5" customHeight="1">
      <c r="A292" s="2" t="n">
        <v>102</v>
      </c>
      <c r="B292" s="2" t="n">
        <v>7</v>
      </c>
      <c r="C292" s="2" t="inlineStr">
        <is>
          <t>Western Wildfires (Summer-Fall 2012)</t>
        </is>
      </c>
      <c r="D292" s="2" t="inlineStr">
        <is>
          <t>Wildfire</t>
        </is>
      </c>
      <c r="E292" s="2" t="n">
        <v>20120601</v>
      </c>
      <c r="F292" s="2" t="n">
        <v>20121130</v>
      </c>
      <c r="G292" s="2" t="n">
        <v>2381.7</v>
      </c>
      <c r="H292" s="2" t="n">
        <v>1738.5</v>
      </c>
      <c r="I292" s="2" t="n">
        <v>8</v>
      </c>
      <c r="J292" s="2" t="inlineStr">
        <is>
          <t>AK,AZ,CA,CO,HI,ID,MT,NM,NV,OR,UT,WA,WY</t>
        </is>
      </c>
      <c r="K292" s="2" t="inlineStr">
        <is>
          <t>15,16,17,18,National</t>
        </is>
      </c>
      <c r="L292" s="2" t="inlineStr">
        <is>
          <t>https://www.washingtonpost.com/news/wonk/wp/2012/06/30/western-wildfires-are-getting-worse-why-is-that/</t>
        </is>
      </c>
      <c r="M292" s="5" t="inlineStr">
        <is>
          <t>Why Western wildfires keep getting worse - The Washington Post</t>
        </is>
      </c>
      <c r="N292" s="5" t="inlineStr">
        <is>
          <t>Why Western wildfires keep getting worse. June 30, 2012More than 13 years ago. Make us preferred on Google. By Brad Plumer. It's been an ugly week in ...</t>
        </is>
      </c>
      <c r="O292" s="2" t="inlineStr">
        <is>
          <t>Relevant</t>
        </is>
      </c>
      <c r="P292" s="2" t="n">
        <v>0</v>
      </c>
      <c r="Q292" t="inlineStr">
        <is>
          <t>E</t>
        </is>
      </c>
      <c r="S292" t="b">
        <v>1</v>
      </c>
      <c r="T292" t="inlineStr">
        <is>
          <t>The article is directly about the summer 2012 Western wildfires (specifically the Colorado Springs fire and others) and substantively discusses their causes. It presents both explicit anthropogenic climate attribution (global warming amplifying fire severity, citing studies) and non-climate human factors (sprawl, forestry practices/fire suppression) with roughly comparable weight, making it a mixed/contested framing.</t>
        </is>
      </c>
      <c r="U292" s="2">
        <f>IF(SUMPRODUCT(--ISNUMBER(SEARCH('National Domains'!$A$2:$A$48,L292)))&gt;0,"Yes","No")</f>
        <v/>
      </c>
      <c r="V292" s="2">
        <f>IF(COUNTIFS(Calibration!$A:$A,A292,Calibration!$B:$B,B292)&gt;0,"Yes","No")</f>
        <v/>
      </c>
      <c r="W292" s="8" t="inlineStr">
        <is>
          <t xml:space="preserve">It's been an ugly week in Colorado Springs, as firefighters struggled to contain a massive fire that has torched more than 350 homes, forced more than 32,000 residents to flee and killed at least two people. The inferno is one of more than half a dozen large fires currently raging out West.
This raises a question: Are wildfires in the Western United States getting bigger and more severe? There's a fair bit of evidence that yes, they have been. And, ecologists and fire experts say, that's not a fluke. Thanks to both climate change and shifting forestry practices, humans may bear some responsibility here.
First, the numbers: A 2009 report (pdf) from the U.S. Global Change Research Program describes how "both the frequency of large wildfires and the length of the fire season have increased substantially in recent decades." Here's a chart showing the sharp uptick since the 1980s:
Note that there's plenty of variability. This year, for instance, even though the fire season in the Rocky Mountain got off to an early and ferocious start, the number of fires and the amount of acreage burned across the country as a whole is still below the 10-year average. That said, there does appear to be an overall upward trend. Wildfires are getting bigger and more frequent. In areas such as the Sierra Nevadas, they're becoming far more destructive to the forest habitat as well.
Why is that? Craig Allen, a research ecologist at the U.S. Geological Survey in Los Alamos, New Mexico, explains that the trends appear to have been driven, at least in part, by a confluence of three factors:
1) Global warming. Huge wildfires are, of course, more likely during droughts, when the forests are dried out and filled with kindling. And many parts of the West are facing "severe" or "extreme" droughts right now. But, Allen notes, data from tree-ring studies suggest that there have often been large droughts in the West. "What's different today," he says, "is that it's also getting warmer, which can amplify the fire severity in the West."
One 2006 Arizona State University study found that rising temperatures appear to be a major driver of increased Western wildfires in recent years. One reason is that, as winters get warmer and warmer, the snowpack in the mountains has gotten smaller and is melting earlier in the year.
Historically, Allen says, the snowy mountains have acted as giant "fire towers" that release water slowly throughout the spring and summer. But when there's less snow to go around, soils and forests get parched more quickly, which exacerbates droughts and can make large wildfires more likely. This year, snowpack in the Colorado Rockies peaked on March 6, a full month earlier than the historical average date. (Note, however, that there are still plenty of other, non-climate-change reasons why the current Colorado fires are so vicious, such as a high-pressure system that has prevented clouds from forming.)
2) Sprawl has pushed more people into forest areas, increasing the odds of fires. Many forest fires are caused by lightning. But others are caused by human activities. And as more and more people push deep into forested regions, that increases the risk of accidents. "More smokers, more ignition from motorized vehicles... even more arson," says Allen. He offers up one salient example: The record-setting Las Conchas fire in New Mexico last year, which consumed 40,000 acres, began when an aspen tree toppled onto a power line that was serving just six homes in a remote area.
3) Changing forestry practices have made wildfires more destructive. A look at tree-ring data shows that the Southwest has seen massive fires going back for centuries. But, in the past, many of these fires were low-intensity "surface" fires that mostly cleared out underbrush and prevented forests from building up too thickly.
That all changed around the 1900s, when the area's population grew and forest managers began suppressing these natural fires. Southwestern forests became much more dense with trees and brush. And that means when fires do break out, there's more fuel to burn and the fires are often far more destructive. The scale of these "megafires," which can spread all the way up to the tree canopy, appears to be unprecedented in the historical record.
"The basic story has been a convergence of climate and changing fuels in the forests due to land use," says Allen. "And this wasn't even a partisan issue — it's been the standard practice of forest management for the past century."
So can anything stop wildfires from getting worse? For starters, humans could try to put less carbon dioxide into the atmosphere and not heat up the planet so rapidly. A recent study by a team of researchers at the University of California at Berkeley looked at 16 different climate models and concluded that wildfire activity was likely to become much more common in regions such as the Western United States if the world keeps warming.
Better forest management could also help. Scott Stephens, a professor of fire science at UC Berkeley, recently published a study (pdf) in Biosphere showing that intentionally setting "prescribed fires" in forests was a viable method of clearing out the surface brush and preventing even more catastrophic, canopy-killing fires from breaking out. (That's right, you can fight fire with fire.) His paper found that it was possible for forest managers to set prescribed fires without causing undue damage to ecosystems.
The current U.S. Forest Service chief, Tom Tidwell, has proposed new forestry practices along those lines. That would include a greater use of prescribed fires, as well as "mechanical thinning" to clear out the tangled overgrowth in many forests. That won't come cheap: The price tag to treat 4 million acres this year alone comes to about $1 billion. But dealing with the aftermath of severe fires — burned homes, evacuations, death — certainly isn't cheap, either.
</t>
        </is>
      </c>
      <c r="X292" t="inlineStr">
        <is>
          <t>https://archive.ph/2FsA9</t>
        </is>
      </c>
      <c r="Y292" t="inlineStr">
        <is>
          <t>found</t>
        </is>
      </c>
      <c r="Z292" t="n">
        <v>983</v>
      </c>
      <c r="AA292" t="inlineStr">
        <is>
          <t>washingtonpost.com</t>
        </is>
      </c>
      <c r="AB292" t="n">
        <v>-7.01</v>
      </c>
      <c r="AC292" t="n">
        <v>-2.5</v>
      </c>
      <c r="AD292" t="inlineStr">
        <is>
          <t>Left-leaning</t>
        </is>
      </c>
    </row>
    <row r="293" ht="34.5" customHeight="1">
      <c r="A293" s="2" t="n">
        <v>102</v>
      </c>
      <c r="B293" s="2" t="n">
        <v>8</v>
      </c>
      <c r="C293" s="2" t="inlineStr">
        <is>
          <t>Western Wildfires (Summer-Fall 2012)</t>
        </is>
      </c>
      <c r="D293" s="2" t="inlineStr">
        <is>
          <t>Wildfire</t>
        </is>
      </c>
      <c r="E293" s="2" t="n">
        <v>20120601</v>
      </c>
      <c r="F293" s="2" t="n">
        <v>20121130</v>
      </c>
      <c r="G293" s="2" t="n">
        <v>2381.7</v>
      </c>
      <c r="H293" s="2" t="n">
        <v>1738.5</v>
      </c>
      <c r="I293" s="2" t="n">
        <v>8</v>
      </c>
      <c r="J293" s="2" t="inlineStr">
        <is>
          <t>AK,AZ,CA,CO,HI,ID,MT,NM,NV,OR,UT,WA,WY</t>
        </is>
      </c>
      <c r="K293" s="2" t="inlineStr">
        <is>
          <t>15,16,17,18,National</t>
        </is>
      </c>
      <c r="L293" s="2" t="inlineStr">
        <is>
          <t>https://www.denverpost.com/2012/08/23/california-wildfire-burns-64-homes-some-evacuees-return-home/</t>
        </is>
      </c>
      <c r="M293" s="5" t="inlineStr">
        <is>
          <t>California wildfire burns 64 homes; some evacuees return home</t>
        </is>
      </c>
      <c r="N293" s="5" t="inlineStr">
        <is>
          <t>Aug 23, 2012 ... ... Western wildfires, pine needles bent back on themselves, unburned but dried to a brittle dusty gray by the intense heat of the Ponderosa fire.</t>
        </is>
      </c>
      <c r="O293" s="2" t="inlineStr">
        <is>
          <t>Relevant</t>
        </is>
      </c>
      <c r="P293" s="2" t="n">
        <v>0</v>
      </c>
      <c r="Q293" t="inlineStr">
        <is>
          <t>C</t>
        </is>
      </c>
      <c r="S293" t="b">
        <v>0</v>
      </c>
      <c r="T293" t="inlineStr">
        <is>
          <t>The article covers the Ponderosa fire in Northern California during August 2012, which falls within the event window and affected states for the Western Wildfires (Summer-Fall 2012) disaster. It is purely factual reporting on fire impacts, containment, evacuations, and home destruction with no discussion of climate change or any other causal attribution.</t>
        </is>
      </c>
      <c r="U293" s="2">
        <f>IF(SUMPRODUCT(--ISNUMBER(SEARCH('National Domains'!$A$2:$A$48,L293)))&gt;0,"Yes","No")</f>
        <v/>
      </c>
      <c r="V293" s="2">
        <f>IF(COUNTIFS(Calibration!$A:$A,A293,Calibration!$B:$B,B293)&gt;0,"Yes","No")</f>
        <v/>
      </c>
      <c r="W293" s="8" t="inlineStr">
        <is>
          <t xml:space="preserve">MINERAL, Calif. — Twisted sheets of metal, the hulks of pickup trucks and brick walls were all that was left of homes once sheltered by green pine and cedar trees.
In a rural Northern California subdivision that was the latest to feel the wrath of massive Western wildfires, pine needles bent back on themselves, unburned but dried to a brittle dusty gray by the intense heat of the Ponderosa fire.
Thousands of residents of tiny rural communities just outside Lassen Volcanic National Park who had been forced to flee soon after the fire was ignited by lightning Saturday were allowed to return home Wednesday.
While the fire was 57 percent contained, with full containment forecast for early next week, 900 other homes were threatened Thursday as the fire burned a new front to the south.
Don Camp, a state fire spokesman, said 64 residences have been destroyed mostly in the Manton area. More than 2,100 firefighters were at the scene.
The blaze had grown to 44 square miles in the hills about 25 miles southeast of Redding.
“All our efforts are focused on keeping the fire out of the park,” Camp said.
Also in California, a large wildfire in Plumas National Forest continued to expand, helped by gusty winds. The blaze, about 120 miles north of Sacramento, has consumed 99 square miles since it started at the end of July and threatens about 900 homes. It was 40 percent contained Thursday.
Wildfires also continued burning in central Idaho and in Washington, where one blaze has destroyed 51 homes and 26 outbuildings and damaged at least six other homes, authorities said.
</t>
        </is>
      </c>
      <c r="Y293" t="inlineStr">
        <is>
          <t>found</t>
        </is>
      </c>
      <c r="Z293" t="n">
        <v>270</v>
      </c>
      <c r="AA293" t="inlineStr">
        <is>
          <t>denverpost.com</t>
        </is>
      </c>
      <c r="AB293" t="n">
        <v>-2.86</v>
      </c>
      <c r="AC293" t="n">
        <v>0</v>
      </c>
      <c r="AD293" t="inlineStr">
        <is>
          <t>Left-leaning</t>
        </is>
      </c>
    </row>
    <row r="294" ht="23.25" customHeight="1">
      <c r="A294" s="2" t="n">
        <v>102</v>
      </c>
      <c r="B294" s="2" t="n">
        <v>9</v>
      </c>
      <c r="C294" s="2" t="inlineStr">
        <is>
          <t>Western Wildfires (Summer-Fall 2012)</t>
        </is>
      </c>
      <c r="D294" s="2" t="inlineStr">
        <is>
          <t>Wildfire</t>
        </is>
      </c>
      <c r="E294" s="2" t="n">
        <v>20120601</v>
      </c>
      <c r="F294" s="2" t="n">
        <v>20121130</v>
      </c>
      <c r="G294" s="2" t="n">
        <v>2381.7</v>
      </c>
      <c r="H294" s="2" t="n">
        <v>1738.5</v>
      </c>
      <c r="I294" s="2" t="n">
        <v>8</v>
      </c>
      <c r="J294" s="2" t="inlineStr">
        <is>
          <t>AK,AZ,CA,CO,HI,ID,MT,NM,NV,OR,UT,WA,WY</t>
        </is>
      </c>
      <c r="K294" s="2" t="inlineStr">
        <is>
          <t>15,16,17,18,National</t>
        </is>
      </c>
      <c r="L294" s="2" t="inlineStr">
        <is>
          <t>https://edition.cnn.com/2012/08/15/us/western-wildfires/index.html</t>
        </is>
      </c>
      <c r="M294" s="5" t="inlineStr">
        <is>
          <t>Heartbreaking losses as Western wildfires rage - CNN</t>
        </is>
      </c>
      <c r="N294" s="5" t="inlineStr">
        <is>
          <t>Aug 15, 2012 ... Extreme fire weather across much of the Western United States on ... Fire, the largest of the Western wildfires. It was ignited by a ...</t>
        </is>
      </c>
      <c r="O294" s="2" t="inlineStr">
        <is>
          <t>Relevant</t>
        </is>
      </c>
      <c r="P294" s="2" t="n">
        <v>0</v>
      </c>
      <c r="Q294" t="inlineStr">
        <is>
          <t>C</t>
        </is>
      </c>
      <c r="S294" t="b">
        <v>0</v>
      </c>
      <c r="T294" t="inlineStr">
        <is>
          <t>The article directly covers the Summer 2012 Western wildfires, reporting on fire activity across multiple affected states including CA, WA, ID, OR, NV, and others within the event window. There is no discussion of climate change or any other causal attribution — the article is purely operational reporting on fire impacts, evacuations, acreage burned, and weather conditions.</t>
        </is>
      </c>
      <c r="U294" s="2">
        <f>IF(SUMPRODUCT(--ISNUMBER(SEARCH('National Domains'!$A$2:$A$48,L294)))&gt;0,"Yes","No")</f>
        <v/>
      </c>
      <c r="V294" s="2">
        <f>IF(COUNTIFS(Calibration!$A:$A,A294,Calibration!$B:$B,B294)&gt;0,"Yes","No")</f>
        <v/>
      </c>
      <c r="W294" s="4" t="inlineStr">
        <is>
          <t>Are wildfires blazing near you? Send in your photos and videos to CNN iReport, but please stay safe.
Story highlights
NEW: California issues burning ban
70 large fires are burning west of the Mississippi River
More acreage has burned so far than last year at this time, national fire officials say
An Idaho fire could force more evacuations
Extreme fire weather across much of the Western United States on Wednesday continued to fuel dozens of wildfires, endangering several communities and threatening to drive more people from their homes.
At least 70 large fires were burning across 13 states west of the Mississippi River, according to the National Interagency Coordination Center. California had the most with 13, followed by Nevada with 12 and Idaho with 10, the center said.
The Marines joined the fight on Wednesday, with helicopter units from California joining U.S. Air Force Reserve and Air National Guard units from Colorado, Wyoming, North Carolina and California in fighting the fires by air. The Marine units will help fight fires around San Diego.
In California alone, 8,000 firefighters were fighting a dozen fires, the state Department of Forestry and Fire Protection said Wednesday. The state issued a burn ban, saying only some campfires are allowed.
Conditions could worsen in some places over the next few days. The National Weather Service said a weather pattern developing in parts of Oregon could produce conditions favorable to “explosive fire growth.” In all, parts of 10 states were covered by Red Flag warnings projecting extreme fire weather.
In central Washington state, the wind-whipped Taylor Bridge Fire had scorched some 22,000 acres and destroyed at least 60 homes, fire officials said.
One of those structures was the home of Elaine Burt, who unsuccessfully tried to get past firefighters to save her dogs and other animals at her home, according to CNN affiliate KING-TV..
“The fireman said I had to not stay there,” she told the station. “He said is there anyone else in your house. I said no, but there’s a lot of animals and he said ‘I’m sorry, ma’am, but you can’t stay here.”
“They’re all dead, and my house is gone,” she said tearfully.
Washington Gov. Chris Gregoire declared Kittitas and Yakima counties to be in states of emergency, according to a written statement from her office. The Washington National Guard will provide air support to the Department of Natural Resources, which is in charge of statewide firefighting efforts.
Authorities have already evacuated around 900 people near the Taylor Bridge Fire, the governor’s office said. No injuries were reported.
More than 900 firefighters were battling the fire near Cle Elum, Washington, said Rex Reed, the incident commander. He predicted the fire would be 25% contained by nightfall Wednesday.
The weather was “cooperating” Wednesday, he said, referring to calmer winds, but firefighters have their work cut out for them the rest of the week. Hot and dry conditions are expected.
“Unless Mother Nature helps us out here, we’re going to be fighting this a while,” Joe Seemiller, a captain with Kittitas County Fire and Rescue, told CNN affiliate KOMO-TV.
Elsewhere, more evacuations were under consideration near Featherville, Idaho, where more than 800 firefighters were trying to get a hand on the sprawling Trinity Ridge fire.
The fire grew significantly since Tuesday, forcing authorities to call an emergency meeting of residents of Featherville and nearby Pine to discuss possible evacuations.
Near the border between Oregon and California, crews were battling an aggressive southern run by the Barry Point Fire, which has torched some 48,000 acres of land in the two states, according to the incident command team’s website.
With temperatures above 90 degrees, low humidity and wind gusts nearing 20 mph, the lightning-sparked fire has a high potential for further growth, the interagency center said, forcing the evacuation of homes in California, 15 miles south of the state border.
Residents evacuate as hundreds of firefighters battle California wildfires
More than 800 firefighters and support personnel were working in Oregon and Nevada to corral the 432,378-acre Holloway Fire, the largest of the Western wildfires. It was ignited by a lightning strike on August 5.
For the first time since the fire began August 5, flames began to die down Tuesday night after rising as high as 15 feet earlier in the day, incident commanders reported.
They said Wednesday that they hope to have the Nevada portion of the fire out on Wednesday.
In Northern California, the Rush Fire had grown by 59,000 acres in just 24 hours, the National Interagency Coordination Center reported.
Also, a pair of fires in Lake County, north of San Francisco, burned 7,000 acres and were 30% contained Tuesday, according to the California Department of Forestry and Fire Protection.
Two buildings were destroyed and one was damaged, CNN affiliate KGO reported. An additional 480 homes are threatened, and a firefighter was injured while battling the flames, said Julie Hutchinson of the state’s Department of Forestry and Fire Protection. She did not have information on the status of the injured firefighter.
Meteorologists predict the dry heat will last into next week, not good news for firefighters. Any thunderstorms that pop up could present more bad news than good, since lightning strikes could spark more flames.
As of Wednesday, wildfires have burned through 6.47 million acres this year, surpassing the 6.36 million acres burned by this date last year, according to the National Interagency Fire Center.
The total acreage burned this year is about 3.4 million acres short of the record set in 2006, when 1,801 fires burned a total of 9.87 million acres, according to center statistics.
Neighbors vs. nature as wildfires rage in Oklahoma
CNN’s Dan Simon, Moni Basu and John Fricke contributed to this report.</t>
        </is>
      </c>
      <c r="X294" t="inlineStr">
        <is>
          <t>http://web.archive.org/web/20250715075551/https://edition.cnn.com/2012/08/15/us/western-wildfires/index.html</t>
        </is>
      </c>
      <c r="Y294" t="inlineStr">
        <is>
          <t>found</t>
        </is>
      </c>
      <c r="Z294" t="n">
        <v>954</v>
      </c>
      <c r="AA294" t="inlineStr">
        <is>
          <t>edition.cnn.com</t>
        </is>
      </c>
      <c r="AD294" t="inlineStr">
        <is>
          <t>Unidentified</t>
        </is>
      </c>
    </row>
    <row r="295" ht="34.5" customHeight="1">
      <c r="A295" s="2" t="n">
        <v>102</v>
      </c>
      <c r="B295" s="2" t="n">
        <v>10</v>
      </c>
      <c r="C295" s="2" t="inlineStr">
        <is>
          <t>Western Wildfires (Summer-Fall 2012)</t>
        </is>
      </c>
      <c r="D295" s="2" t="inlineStr">
        <is>
          <t>Wildfire</t>
        </is>
      </c>
      <c r="E295" s="2" t="n">
        <v>20120601</v>
      </c>
      <c r="F295" s="2" t="n">
        <v>20121130</v>
      </c>
      <c r="G295" s="2" t="n">
        <v>2381.7</v>
      </c>
      <c r="H295" s="2" t="n">
        <v>1738.5</v>
      </c>
      <c r="I295" s="2" t="n">
        <v>8</v>
      </c>
      <c r="J295" s="2" t="inlineStr">
        <is>
          <t>AK,AZ,CA,CO,HI,ID,MT,NM,NV,OR,UT,WA,WY</t>
        </is>
      </c>
      <c r="K295" s="2" t="inlineStr">
        <is>
          <t>15,16,17,18,National</t>
        </is>
      </c>
      <c r="L295" s="2" t="inlineStr">
        <is>
          <t>https://www.cnn.com/2012/06/24/us/western-wildfires</t>
        </is>
      </c>
      <c r="M295" s="5" t="inlineStr">
        <is>
          <t>Wildfires burn across Colorado, thousands evacuated - CNN</t>
        </is>
      </c>
      <c r="N295" s="5" t="inlineStr">
        <is>
          <t>Jun 24, 2012 ... A firefighter works a burnout operation on the north flank of the Fontenelle Fire outside Big. Photos: Wildfires devastate Western states. 51 ...</t>
        </is>
      </c>
      <c r="O295" s="2" t="inlineStr">
        <is>
          <t>Relevant</t>
        </is>
      </c>
      <c r="P295" s="2" t="n">
        <v>0</v>
      </c>
      <c r="Q295" t="inlineStr">
        <is>
          <t>C</t>
        </is>
      </c>
      <c r="S295" t="b">
        <v>0</v>
      </c>
      <c r="T295" t="inlineStr">
        <is>
          <t>The article directly covers wildfires burning in Colorado and Utah in late June 2012, both states affected during the Summer-Fall 2012 Western Wildfires event window. It is pure event reporting — detailing evacuations, acreage burned, containment levels, and emergency response — with no discussion of climate change or other causal framing.</t>
        </is>
      </c>
      <c r="U295" s="2">
        <f>IF(SUMPRODUCT(--ISNUMBER(SEARCH('National Domains'!$A$2:$A$48,L295)))&gt;0,"Yes","No")</f>
        <v/>
      </c>
      <c r="V295" s="2">
        <f>IF(COUNTIFS(Calibration!$A:$A,A295,Calibration!$B:$B,B295)&gt;0,"Yes","No")</f>
        <v/>
      </c>
      <c r="W295" s="4" t="inlineStr">
        <is>
          <t>Story highlights
11,000 people have been evacuated after a fire that started Saturday
FEMA authorizes federal funds to fight the Waldo Canyon Fire
Six other wildfires are actively burning
The entire city of Manitou Springs,Colorado, is evacuated
Dry and hot conditions allowed a spate of wildfires to burn across Colorado on Sunday, forcing thousands of people into shelters and cutting off access to some of the state’s largest national forests.
Some 11,000 people were evacuated in and around Colorado Springs after the 2,000-acre Waldo Canyon Fire began there Saturday. The Waldo Canyon Fire was 0% contained Sunday.
The Federal Emergency Management Agency (FEMA) authorized the use of federal funds to help fight the Waldo Canyon Fire after Colorado Springs and surrounding El Paso County declared an emergency, which allows them to receive state and federal aid.
“This is obviously beyond the resources of any one agency,” Colorado Springs Mayor Steve Bach said. “This declaration is the next step needed for an incident of this size.”
More than 70 firefighters were holding the line west of Colorado Springs, said Sunny Smaldino, spokeswoman for the city’s fire department.
Six other wildfires were active in the state, according to the Colorado Division of Emergency Management.
Colorado Gov. John Hickenlooper, who traveled to the Waldo Canyon Fire on Sunday, said 70 helicopters and tankers were in the air over Colorado to help crews battle the flames.
“Almost half the airborne fire suppression in the country is in Colorado,” the governor said. “We recognize this is going to take a big push.”
The largest of the fires was the High Park Fire, which began June 9 and has now consumed 83,205 acres, the U.S. Forest Service said. It was 45% contained Sunday.
Nearly 2,000 fire personnel were fighting the wildfire, located in the Arapaho and Roosevelt National Forests, and more were expected later, emergency management spokeswoman Micki Trost said.
She said the High Park Fire has destroyed 191 homes, though officials expect that number to go up once crews are able to go in and assess the damage.
Gene Ellisberg was shooting pictures in the nearby Rocky Mountain National Park when he saw “a giant, enormous smoke cloud” about 30 to 50 miles away, he told CNN.
Ellisberg lives in the flatlands near Denver, but said, “I’m close enough to the fire that when the wind blows, it makes the air quality horrible.”
The other major fire was the 19,566-acre Little Sand Fire, burning on rugged, inaccessible terrain in the San Juan National Forest in southern Colorado. It was 31% contained Sunday.
Though smaller than the other wildfires, the Waldo Canyon Fire was of big concern because of its aggressive behavior, officials said.
“I don’t think there’s been anything more devastating than that fire right there,” El Paso County Sheriff Terry Maketa said, adding the fire has been spreading in two or three different directions.
“This is the greatest natural threat that we’ve seen in this community in the last 30 or 40 years,” Maketa said.
Kimberly Shumard, 47, who lives 20 miles from the fire, said the air can be thick and full of ash. She said she woke up to burned leaves in her yard Sunday and can hear fire-fighting planes and helicopters overhead.
“This is the scariest thing I’ve seen, because it’s so unpredictable,” Shumard told CNN.
She described the smell as “stronger than a campfire.” She said her dog, a Shepherd-Lab mix named Pasha, is keeping a close eye on where she and her husband are at all times and staying close by.
Also Sunday, FEMA authorized federal funds to help fight the Weber Fire in southwest Colorado, which stood at 6,500 acres Sunday and 0% containment.
“Weather conditions are ripe for the fires,” Trost said. Temperatures have been above 100 degrees Fahrenheit in the past two days and humidity has been low, she said.
For firefighters, that means a danger of overheating and a need to keep them hydrated.
The fires are prompting a long list of ever-changing road closures. County and state officials and charities such as the Red Cross and Humane Society are using Twitter and other social media to keep residents updated.
The use of Twitter is beneficial to emergency management officials as well, she said, because it allows residents to share photographs and details of what they’re seeing.
Trost encouraged residents to heed evacuation warnings as soon as they’re issued.
“When you receive that call to evacuate, (make sure) that you are ready to go and that you get out of the area as quickly as possible for your safety and so the fire crews can get into the area,” Trost said.
In neighboring Utah, where the weather was also hot, dry and windy, at least two wildfires were burning Sunday. FEMA is providing funds to help fight the Wood Hollow Fire, which grew to 10,000 acres since starting Saturday afternoon, the Sanpete County Sheriff’s Office said Sunday.
There were evacuation orders in place for parts of the county, about 50 miles south of Salt Lake City. The sheriff’s office could not say how much of the fire was contained.
West of Provo, the Dump Fire had grown to more than 6,000 acres and was 40% contained, officials said.</t>
        </is>
      </c>
      <c r="X295" t="inlineStr">
        <is>
          <t>http://web.archive.org/web/20210324062101/https://www.cnn.com/2012/06/24/us/western-wildfires/</t>
        </is>
      </c>
      <c r="Y295" t="inlineStr">
        <is>
          <t>found</t>
        </is>
      </c>
      <c r="Z295" t="n">
        <v>873</v>
      </c>
      <c r="AA295" t="inlineStr">
        <is>
          <t>cnn.com</t>
        </is>
      </c>
      <c r="AB295" t="n">
        <v>-6.27</v>
      </c>
      <c r="AC295" t="n">
        <v>-2.5</v>
      </c>
      <c r="AD295" t="inlineStr">
        <is>
          <t>Left-leaning</t>
        </is>
      </c>
    </row>
    <row r="296" ht="34.5" customHeight="1">
      <c r="A296" s="2" t="n">
        <v>102</v>
      </c>
      <c r="B296" s="2" t="n">
        <v>11</v>
      </c>
      <c r="C296" s="2" t="inlineStr">
        <is>
          <t>Western Wildfires (Summer-Fall 2012)</t>
        </is>
      </c>
      <c r="D296" s="2" t="inlineStr">
        <is>
          <t>Wildfire</t>
        </is>
      </c>
      <c r="E296" s="2" t="n">
        <v>20120601</v>
      </c>
      <c r="F296" s="2" t="n">
        <v>20121130</v>
      </c>
      <c r="G296" s="2" t="n">
        <v>2381.7</v>
      </c>
      <c r="H296" s="2" t="n">
        <v>1738.5</v>
      </c>
      <c r="I296" s="2" t="n">
        <v>8</v>
      </c>
      <c r="J296" s="2" t="inlineStr">
        <is>
          <t>AK,AZ,CA,CO,HI,ID,MT,NM,NV,OR,UT,WA,WY</t>
        </is>
      </c>
      <c r="K296" s="2" t="inlineStr">
        <is>
          <t>15,16,17,18,National</t>
        </is>
      </c>
      <c r="L296" s="2" t="inlineStr">
        <is>
          <t>https://www.chieftain.com/story/news/local/2012/06/23/wildfire-prompts-evacuations-west-colorado/8976769007/</t>
        </is>
      </c>
      <c r="M296" s="5" t="inlineStr">
        <is>
          <t>Wildfire prompts evacuations west of Colorado Springs</t>
        </is>
      </c>
      <c r="N296" s="5" t="inlineStr">
        <is>
          <t>Updated June 23, 2012, 3:05 p.m. MT. Wildfire near Waldo Canyon. EL PASO COUNTY, Colo. - Cedar Heights, a gated community near U.S. 24 and Manitou Ave, ...</t>
        </is>
      </c>
      <c r="O296" s="2" t="inlineStr">
        <is>
          <t>Relevant</t>
        </is>
      </c>
      <c r="P296" s="2" t="n">
        <v>0</v>
      </c>
      <c r="Q296" t="inlineStr">
        <is>
          <t>C</t>
        </is>
      </c>
      <c r="S296" t="b">
        <v>0</v>
      </c>
      <c r="T296" t="inlineStr">
        <is>
          <t>The article reports directly on the Waldo Canyon Fire in Colorado (El Paso County/Colorado Springs area) on June 23, 2012, which falls within the event window and affected state. Coverage is purely operational — evacuations, shelter locations, acreage — with no causal attribution to climate change or any other factor.</t>
        </is>
      </c>
      <c r="U296" s="2">
        <f>IF(SUMPRODUCT(--ISNUMBER(SEARCH('National Domains'!$A$2:$A$48,L296)))&gt;0,"Yes","No")</f>
        <v/>
      </c>
      <c r="V296" s="2">
        <f>IF(COUNTIFS(Calibration!$A:$A,A296,Calibration!$B:$B,B296)&gt;0,"Yes","No")</f>
        <v/>
      </c>
      <c r="W296" s="4" t="inlineStr">
        <is>
          <t>EL PASO COUNTY, Colo. - Cedar Heights, a gated community near U.S. 24 and Manitou Ave, Cascade area on the north side of Hwy 24 from County Line east to Waldo Canyon are under a mandatory evacuation. All residents are asked to evacuate and residents are not being allowed back into the area. Garden of the Gods Park and Garden of the Gods Visitor Center are closed.
The CSFD has clarified that it is a voluntary evacuation for the Mountain Shadows area west of 30th, north of Chuckwagon, Allegheny east to I-25 and north to the Air Force Academy.
Woodland Park High School can be used as a shelter for evacuees. A second Red Cross Shelter has been opened at Cheyenne Mountain High School for fire evacuees. The Norris Penrose Equestrian Center at 1045 Lower Gold Camp Rd is available for large animals within the evacuation area. You're asked to access the building from 8th St.
Waldo Canyon has also been evacuated. All hikers and traffic have been evacuated out of the Waldo Canyon area and away from access points. The public is asked not to drive to the area. Pikes Peak Hwy is also closed to the public.
CSFD is asking for the public not to call 911 to report this fire. They are responding to the fire, being called the the Waldo Canyon Fire, and their emergency lines are being inundated with calls. It's not known if the fire is in Colorado Springs or El Paso County's jurisdiction. As of 3:30 p.m., the fire is estimated at 600 acres.
Stay with KRDO.com and NewsChannel 13 for the latest updates.
"Sorry to bail on the coverage now everyone, but I need to come home and take care of my family. #familyoverjob" — Matt Meister (@TheWxMeister) June 23, 2012</t>
        </is>
      </c>
      <c r="Y296" t="inlineStr">
        <is>
          <t>found</t>
        </is>
      </c>
      <c r="Z296" t="n">
        <v>299</v>
      </c>
      <c r="AA296" t="inlineStr">
        <is>
          <t>chieftain.com</t>
        </is>
      </c>
      <c r="AD296" t="inlineStr">
        <is>
          <t>Unidentified</t>
        </is>
      </c>
    </row>
    <row r="297" ht="34.5" customHeight="1">
      <c r="A297" s="2" t="n">
        <v>102</v>
      </c>
      <c r="B297" s="2" t="n">
        <v>12</v>
      </c>
      <c r="C297" s="2" t="inlineStr">
        <is>
          <t>Western Wildfires (Summer-Fall 2012)</t>
        </is>
      </c>
      <c r="D297" s="2" t="inlineStr">
        <is>
          <t>Wildfire</t>
        </is>
      </c>
      <c r="E297" s="2" t="n">
        <v>20120601</v>
      </c>
      <c r="F297" s="2" t="n">
        <v>20121130</v>
      </c>
      <c r="G297" s="2" t="n">
        <v>2381.7</v>
      </c>
      <c r="H297" s="2" t="n">
        <v>1738.5</v>
      </c>
      <c r="I297" s="2" t="n">
        <v>8</v>
      </c>
      <c r="J297" s="2" t="inlineStr">
        <is>
          <t>AK,AZ,CA,CO,HI,ID,MT,NM,NV,OR,UT,WA,WY</t>
        </is>
      </c>
      <c r="K297" s="2" t="inlineStr">
        <is>
          <t>15,16,17,18,National</t>
        </is>
      </c>
      <c r="L297" s="2" t="inlineStr">
        <is>
          <t>https://bendbulletin.com/2012/08/11/lake-county-evacuations-ordered-as-wildfire-grows/</t>
        </is>
      </c>
      <c r="M297" s="5" t="inlineStr">
        <is>
          <t>Lake County evacuations ordered as wildfire grows | The Bulletin</t>
        </is>
      </c>
      <c r="N297" s="5" t="inlineStr">
        <is>
          <t>Aug 11, 2012 ... Lightning last weekend set off dozens fires in Oregon, most of them relatively small. The largest fire burning in the state is the Holloway fire ...</t>
        </is>
      </c>
      <c r="O297" s="2" t="n"/>
      <c r="P297" s="2" t="n"/>
      <c r="U297" s="2">
        <f>IF(SUMPRODUCT(--ISNUMBER(SEARCH('National Domains'!$A$2:$A$48,L297)))&gt;0,"Yes","No")</f>
        <v/>
      </c>
      <c r="V297" s="2">
        <f>IF(COUNTIFS(Calibration!$A:$A,A297,Calibration!$B:$B,B297)&gt;0,"Yes","No")</f>
        <v/>
      </c>
      <c r="W297" s="4" t="n"/>
      <c r="Y297" t="inlineStr">
        <is>
          <t>failed</t>
        </is>
      </c>
      <c r="Z297" t="n">
        <v>0</v>
      </c>
      <c r="AA297" t="inlineStr">
        <is>
          <t>bendbulletin.com</t>
        </is>
      </c>
      <c r="AD297" t="inlineStr">
        <is>
          <t>Unidentified</t>
        </is>
      </c>
    </row>
    <row r="298" ht="34.5" customHeight="1">
      <c r="A298" s="2" t="n">
        <v>102</v>
      </c>
      <c r="B298" s="2" t="n">
        <v>13</v>
      </c>
      <c r="C298" s="2" t="inlineStr">
        <is>
          <t>Western Wildfires (Summer-Fall 2012)</t>
        </is>
      </c>
      <c r="D298" s="2" t="inlineStr">
        <is>
          <t>Wildfire</t>
        </is>
      </c>
      <c r="E298" s="2" t="n">
        <v>20120601</v>
      </c>
      <c r="F298" s="2" t="n">
        <v>20121130</v>
      </c>
      <c r="G298" s="2" t="n">
        <v>2381.7</v>
      </c>
      <c r="H298" s="2" t="n">
        <v>1738.5</v>
      </c>
      <c r="I298" s="2" t="n">
        <v>8</v>
      </c>
      <c r="J298" s="2" t="inlineStr">
        <is>
          <t>AK,AZ,CA,CO,HI,ID,MT,NM,NV,OR,UT,WA,WY</t>
        </is>
      </c>
      <c r="K298" s="2" t="inlineStr">
        <is>
          <t>15,16,17,18,National</t>
        </is>
      </c>
      <c r="L298" s="2" t="inlineStr">
        <is>
          <t>https://bendbulletin.com/2012/07/09/washington-wildfire-puts-some-residents-on-evacuation-notice/</t>
        </is>
      </c>
      <c r="M298" s="5" t="inlineStr">
        <is>
          <t>Washington wildfire puts some residents on evacuation notice | The ...</t>
        </is>
      </c>
      <c r="N298" s="5" t="inlineStr">
        <is>
          <t>Jul 9, 2012 ... ... in the evacuation notices for all residents living on the west side of Navarre Coulee Road from its junction with U.S. Highway 97 to milepost 7.</t>
        </is>
      </c>
      <c r="O298" s="2" t="inlineStr">
        <is>
          <t>Relevant</t>
        </is>
      </c>
      <c r="P298" s="2" t="n">
        <v>0</v>
      </c>
      <c r="Q298" t="inlineStr">
        <is>
          <t>C</t>
        </is>
      </c>
      <c r="S298" t="b">
        <v>0</v>
      </c>
      <c r="T298" t="inlineStr">
        <is>
          <t>The article covers a specific wildfire in Navarre Coulee, Washington in July 2012, which falls within the event window and affected state list. It is pure event reporting — covering fire size, containment, evacuation notices, and personnel — with no discussion of climate change or other causal factors.</t>
        </is>
      </c>
      <c r="U298" s="2">
        <f>IF(SUMPRODUCT(--ISNUMBER(SEARCH('National Domains'!$A$2:$A$48,L298)))&gt;0,"Yes","No")</f>
        <v/>
      </c>
      <c r="V298" s="2">
        <f>IF(COUNTIFS(Calibration!$A:$A,A298,Calibration!$B:$B,B298)&gt;0,"Yes","No")</f>
        <v/>
      </c>
      <c r="W298" s="8" t="inlineStr">
        <is>
          <t xml:space="preserve">ENTIAT, Wash. — Residents who have been living under an evacuation advisory since Thursday afternoon have now been told to be ready to leave at a moment’s notice.
Higher temperatures have ramped up the fire activity in Navarre Coulee, prompting an upgrade in the evacuation notices for all residents living on the west side of Navarre Coulee Road from its junction with U.S. Highway 97 to milepost 7.
The fire, which started Thursday afternoon, was estimated to be 675 acres on Sunday morning. No update in the fire’s size was available by early afternoon.
Fire spokeswoman Nancy Jones said there is a lot of unburned fuels within the current fire lines.
Fire crews burned out some areas Saturday, causing some large columns of smoke. The Chelan County Sheriff’s Office had to do traffic control during the burnouts because a large number of people came to watch the fire, said fire spokesman Bruce Livingston.
The fire continues to grow slightly to the north and the south, but is not immediately threatening any structures. Thirty-three homes in the coulee have been under various levels of evacuation notice.
The fire is now 75 percent contained, Livingston said. Much of the area that is not yet contained is steep — up to 90 percent slopes in some areas — that are dangerous for firefighters. Two firefighters suffered minor injuries from rolling rocks, and one was treated for a heat-related injury.
More than 200 personnel are now assigned to the blaze.
</t>
        </is>
      </c>
      <c r="Y298" t="inlineStr">
        <is>
          <t>found</t>
        </is>
      </c>
      <c r="Z298" t="n">
        <v>246</v>
      </c>
      <c r="AA298" t="inlineStr">
        <is>
          <t>bendbulletin.com</t>
        </is>
      </c>
      <c r="AD298" t="inlineStr">
        <is>
          <t>Unidentified</t>
        </is>
      </c>
    </row>
    <row r="299" ht="34.5" customHeight="1">
      <c r="A299" s="2" t="n">
        <v>102</v>
      </c>
      <c r="B299" s="2" t="n">
        <v>14</v>
      </c>
      <c r="C299" s="2" t="inlineStr">
        <is>
          <t>Western Wildfires (Summer-Fall 2012)</t>
        </is>
      </c>
      <c r="D299" s="2" t="inlineStr">
        <is>
          <t>Wildfire</t>
        </is>
      </c>
      <c r="E299" s="2" t="n">
        <v>20120601</v>
      </c>
      <c r="F299" s="2" t="n">
        <v>20121130</v>
      </c>
      <c r="G299" s="2" t="n">
        <v>2381.7</v>
      </c>
      <c r="H299" s="2" t="n">
        <v>1738.5</v>
      </c>
      <c r="I299" s="2" t="n">
        <v>8</v>
      </c>
      <c r="J299" s="2" t="inlineStr">
        <is>
          <t>AK,AZ,CA,CO,HI,ID,MT,NM,NV,OR,UT,WA,WY</t>
        </is>
      </c>
      <c r="K299" s="2" t="inlineStr">
        <is>
          <t>15,16,17,18,National</t>
        </is>
      </c>
      <c r="L299" s="2" t="inlineStr">
        <is>
          <t>https://www.marinij.com/general-news/20120627/colorado-wildfire-winds-at-waldo-canyon-fire-concern-officials/</t>
        </is>
      </c>
      <c r="M299" s="5" t="inlineStr">
        <is>
          <t>Colorado wildfire: Winds at Waldo Canyon Fire concern officials ...</t>
        </is>
      </c>
      <c r="N299" s="5" t="inlineStr">
        <is>
          <t>Jun 27, 2012 ... Golden State Warriors ... PUBLISHED: June 27, 2012 at 12:00 AM PDT ... Fales lives in the west side of the city, off Fillmore Street.</t>
        </is>
      </c>
      <c r="O299" s="2" t="inlineStr">
        <is>
          <t>Relevant</t>
        </is>
      </c>
      <c r="P299" s="2" t="n">
        <v>0</v>
      </c>
      <c r="Q299" t="inlineStr">
        <is>
          <t>C</t>
        </is>
      </c>
      <c r="S299" t="b">
        <v>0</v>
      </c>
      <c r="T299" t="inlineStr">
        <is>
          <t>The article is clearly about the Waldo Canyon Fire in Colorado, which falls within the Summer-Fall 2012 Western Wildfires event window. It is pure event reporting — covering evacuations, fire behavior, wind conditions, and firefighting efforts — with no mention of climate change or any other causal framing.</t>
        </is>
      </c>
      <c r="U299" s="2">
        <f>IF(SUMPRODUCT(--ISNUMBER(SEARCH('National Domains'!$A$2:$A$48,L299)))&gt;0,"Yes","No")</f>
        <v/>
      </c>
      <c r="V299" s="2">
        <f>IF(COUNTIFS(Calibration!$A:$A,A299,Calibration!$B:$B,B299)&gt;0,"Yes","No")</f>
        <v/>
      </c>
      <c r="W299" s="4" t="inlineStr">
        <is>
          <t>COLORADO SPRINGS -- Mandatory evacuations for the Waldo Canyon Fire were expanded Wednesday to include the town of Crystola (in El Paso and Teller counties) and the south and east sides of Woodland Park.
Fire officials said at an afternoon news briefing that wind was a big factor in fighting the blaze on Wednesday.
Colorado Springs Fire Chief Rich Brown said that on Wednesday, as was the case Tuesday, conditions are "erratic."
He added: We "put out as many burning embers and hotspots as we can."
Incident Commander Rich Harvey concurred. "I hate wind ... Wind is big factor in how we do this fire. It won't stay in the same place. The winds keep shifting on us."
He said fire managers are expecting thunderstorms as a cold front moves in from Denver.
A lot of people expressed concern because Wednesday's weather mirrors Tuesday's. Harvey said everyone saw firsthand how quickly the fire can move.
"We're learning its tricks," Harvey said of the fire's propensity to make quick runs.
The El Paso County Sheriff's office announced about 1 p.m. that the pre-evacuation area had been expanded to Holland Park and Pleasant Valley. Minutes later the pre-evacuation notice was expanded to include the communities of Palmer Lake and Monument, north of the Air Force Academy to County Line Road and west of Interstate 25.
Fear of weather and wind changes caused a mandatory evacuation of about 3,000 people in Woodland Park and part of Teller County this morning.
A mandatory evacuation order was issued around 11:30 a.m. for areas east of Highway 24 to Baldwin Street, which turns into Rampart Range Road.
According to Woodland Park Mayor David Turley, the city is responding well and things are, for the most part, calm.
"Earlier this week we reviewed our evacuation plan and feel confident," Turley said.
The possibility of thunderstorms, which can lead to unpredictable winds, was the driving factor in the decision.
"The fire right now, like yesterday, did not push toward us but it's creeping," Turley said, adding that the blaze is two miles from the closest residences.
"We thought it was prudent to do a mandatory evacuation in case the winds did blow our way, especially after seeing what happened in Colorado Springs yesterday," Turley said.
Shelters for evacuees have been set up at Summit Elementary School. 490 Meadow Park Drive, Divide; and Cripple Creek High School, 410 N. B St., Cripple Creek.
The rest of the city, which is not under mandatory evacuation, is under a pre-evacuation notice.
About 7,200 live in Woodland Park, Turley said.
The Waldo Canyon Fire, which started June 23, has burned 15,324 acres and is 5 percent contained, fire officials said Wednesday morning. No injuries have been reported. Acreage figures were not updated at an afternoon news conference.
"This event that is on going is certainly unprecedented in the city," said Lt. Jeff Kramer, an El Paso County Sheriff's Office spokesman.
Fire incident commander Rich Harvey called Tuesday "a historically challenging day."
Overnight, flames could be seen burning homes in the Mountain Shadow neighborhoods. With the light of dawn, news helicopters reported seeing smoldering foundations.
Colorado Springs Police Chief Richard Brown told a morning news briefing that homes had been impacted overnight, but he declined to give any numbers. City officials did not release a number of destroyed homes at the afternoon briefing.
"We're in an offensive position. We're doing everything we can to save homes," he said.
"Don't be deceived by what you see across the valley," he said, pointing to the haze of grey smoke hanging above the city. "Our people have been fighting that all night long -- they're fighting while we speak."
The Douglas County Sheriff's Office issued a pre-evacuation notice Wednesday morning to residents in the southwest part of the county. "The Waldo Canyon fire burning in El Paso County is expanding and poses a threat," the notification stated.
The affected area is bounded by the Palmer Divide Road on the south, Noe Road on the north, Spruce Mountain on the east, and Rampart Range Road on the west.
About 1 p.m. it expanded the notice to the area including Westcreek and the Rainbow Falls neighborhood.
Those residents are advised to be ready for immediate evacuation should conditions warrant.
Fire officials expect to have more than 1,000 firefighters battling the blaze Wednesday. Many of the firefighters will be concentrating within the fire perimeter, using fire engines and water hoses to protect homes.
"We're doing everything we can to get the right resources here to do the job," said Harvey.
He said the fire exploded Tuesday afternoon, driven by fierce, unpredictable winds. On Wednesday, firefighters are bracing for afternoon thunderstorms and a flash flood watch has been issued for the fire zone.
"We expect more trouble from the weather today," Harvey said.
Colorado Springs Police Chief Peter Carey said his force and other jurisdictions are protecting the neighborhoods.
One of those neighborhoods is where Sandra Fales lives.
She wiped away tears Wednesday morning as she pulled clothes for her three children from the trunk of her car. Fales and her children spent the night at the Red Cross shelter set up at the Southeast YMCA .
Shelters have also been set up at Lewis Palmer High School and Cheyenne Mountain High School.
After watching the fire for hours, Fales was ordered to evacuate around 11 p.m., she said.
"I watched it roll down the hill as it took out everything," Fales said. "The flames just took it all out."
Fales lives in the west side of the city, off Fillmore Street. She said she does not know if her home survived the night, but she's not holding out hope.
"I'm just trying to compose myself before I go back inside to my kids," Fales said. "It's going to be 50 questions and I don't have the answers."
Wednesday is Fales' 3-year-old daughter's birthday, she said.
Interstate 25 is open through the area, but drivers trying to exit westbound at Woodmen Road, Nevada/Rockrimmon, and Garden of the Gods Road will be detoured. U.S. 24 is closed between Crystola and the Teller/El Paso County line.
The Air Force Academy is closed to visitors. Garden of the Gods park and the Pike's Peak Highway and cog railroad are closed.
Last night the fire crossed Queen's Canyon. The fire line along the south side of U.S. 24 so far has held. Firefighters have been monitoring U.S. 24 and a crew quickly snuffed out Tuesday a spot fire that had jumped the road.
The fire has reached the south side of Rampart Recreation Area and reservoir.
The cause of the fire is still under investigation. Kramer from the sheriff's office said there is no person of interest. Officials are taking tips from anyone who may know what happened in Waldo Canyon on Saturday.
Winds whipped so high on Tuesday night that a spot fire started across Rampart Reservoir after an ember, or embers, traveled a half-mile to a mile over the water, incident commander Harvey said.
That spotting is still a concern. Spotting distances can be up to half a mile. The probability that a spark will ignite is 65 percent, he said, meaning each ember could be a start.</t>
        </is>
      </c>
      <c r="X299" t="inlineStr">
        <is>
          <t>http://web.archive.org/web/20180520193243/http://www.marinij.com/general-news/20120627/colorado-wildfire-winds-at-waldo-canyon-fire-concern-officials</t>
        </is>
      </c>
      <c r="Y299" t="inlineStr">
        <is>
          <t>found</t>
        </is>
      </c>
      <c r="Z299" t="n">
        <v>1206</v>
      </c>
      <c r="AA299" t="inlineStr">
        <is>
          <t>marinij.com</t>
        </is>
      </c>
      <c r="AD299" t="inlineStr">
        <is>
          <t>Unidentified</t>
        </is>
      </c>
    </row>
    <row r="300" ht="34.5" customHeight="1">
      <c r="A300" s="2" t="n">
        <v>102</v>
      </c>
      <c r="B300" s="2" t="n">
        <v>15</v>
      </c>
      <c r="C300" s="2" t="inlineStr">
        <is>
          <t>Western Wildfires (Summer-Fall 2012)</t>
        </is>
      </c>
      <c r="D300" s="2" t="inlineStr">
        <is>
          <t>Wildfire</t>
        </is>
      </c>
      <c r="E300" s="2" t="n">
        <v>20120601</v>
      </c>
      <c r="F300" s="2" t="n">
        <v>20121130</v>
      </c>
      <c r="G300" s="2" t="n">
        <v>2381.7</v>
      </c>
      <c r="H300" s="2" t="n">
        <v>1738.5</v>
      </c>
      <c r="I300" s="2" t="n">
        <v>8</v>
      </c>
      <c r="J300" s="2" t="inlineStr">
        <is>
          <t>AK,AZ,CA,CO,HI,ID,MT,NM,NV,OR,UT,WA,WY</t>
        </is>
      </c>
      <c r="K300" s="2" t="inlineStr">
        <is>
          <t>15,16,17,18,National</t>
        </is>
      </c>
      <c r="L300" s="2" t="inlineStr">
        <is>
          <t>https://www.cnn.com/2012/08/15/us/western-wildfires</t>
        </is>
      </c>
      <c r="M300" s="5" t="inlineStr">
        <is>
          <t>Heartbreaking losses as Western wildfires rage - CNN</t>
        </is>
      </c>
      <c r="N300" s="5" t="inlineStr">
        <is>
          <t>Aug 15, 2012 ... Extreme fire weather across much of the Western United States on Wednesday continued to fuel dozens of wildfires, endangering many homes.</t>
        </is>
      </c>
      <c r="O300" s="2" t="inlineStr">
        <is>
          <t>Relevant</t>
        </is>
      </c>
      <c r="P300" s="2" t="n">
        <v>0</v>
      </c>
      <c r="Q300" t="inlineStr">
        <is>
          <t>C</t>
        </is>
      </c>
      <c r="S300" t="b">
        <v>0</v>
      </c>
      <c r="T300" t="inlineStr">
        <is>
          <t>The article directly covers the Summer 2012 Western wildfires, reporting on active fires across multiple affected states (CA, WA, ID, OR, NV) during the event window. There is no discussion of climate change, global warming, or any other causal framing — it is purely operational/impact reporting.</t>
        </is>
      </c>
      <c r="U300" s="2">
        <f>IF(SUMPRODUCT(--ISNUMBER(SEARCH('National Domains'!$A$2:$A$48,L300)))&gt;0,"Yes","No")</f>
        <v/>
      </c>
      <c r="V300" s="2">
        <f>IF(COUNTIFS(Calibration!$A:$A,A300,Calibration!$B:$B,B300)&gt;0,"Yes","No")</f>
        <v/>
      </c>
      <c r="W300" s="4" t="inlineStr">
        <is>
          <t>Story highlights
NEW: California issues burning ban
70 large fires are burning west of the Mississippi River
More acreage has burned so far than last year at this time, national fire officials say
An Idaho fire could force more evacuations
Are wildfires blazing near you? Send in your photos and videos to CNN iReport, but please stay safe.
Extreme fire weather across much of the Western United States on Wednesday continued to fuel dozens of wildfires, endangering several communities and threatening to drive more people from their homes.
At least 70 large fires were burning across 13 states west of the Mississippi River, according to the National Interagency Coordination Center. California had the most with 13, followed by Nevada with 12 and Idaho with 10, the center said.
The Marines joined the fight on Wednesday, with helicopter units from California joining U.S. Air Force Reserve and Air National Guard units from Colorado, Wyoming, North Carolina and California in fighting the fires by air. The Marine units will help fight fires around San Diego.
In California alone, 8,000 firefighters were fighting a dozen fires, the state Department of Forestry and Fire Protection said Wednesday. The state issued a burn ban, saying only some campfires are allowed.
Conditions could worsen in some places over the next few days. The National Weather Service said a weather pattern developing in parts of Oregon could produce conditions favorable to “explosive fire growth.” In all, parts of 10 states were covered by Red Flag warnings projecting extreme fire weather.
In central Washington state, the wind-whipped Taylor Bridge Fire had scorched some 22,000 acres and destroyed at least 60 homes, fire officials said.
One of those structures was the home of Elaine Burt, who unsuccessfully tried to get past firefighters to save her dogs and other animals at her home, according to CNN affiliate KING-TV..
“The fireman said I had to not stay there,” she told the station. “He said is there anyone else in your house. I said no, but there’s a lot of animals and he said ‘I’m sorry, ma’am, but you can’t stay here.”
“They’re all dead, and my house is gone,” she said tearfully.
Washington Gov. Chris Gregoire declared Kittitas and Yakima counties to be in states of emergency, according to a written statement from her office. The Washington National Guard will provide air support to the Department of Natural Resources, which is in charge of statewide firefighting efforts.
Authorities have already evacuated around 900 people near the Taylor Bridge Fire, the governor’s office said. No injuries were reported.
More than 900 firefighters were battling the fire near Cle Elum, Washington, said Rex Reed, the incident commander. He predicted the fire would be 25% contained by nightfall Wednesday.
The weather was “cooperating” Wednesday, he said, referring to calmer winds, but firefighters have their work cut out for them the rest of the week. Hot and dry conditions are expected.
“Unless Mother Nature helps us out here, we’re going to be fighting this a while,” Joe Seemiller, a captain with Kittitas County Fire and Rescue, told CNN affiliate KOMO-TV.
Elsewhere, more evacuations were under consideration near Featherville, Idaho, where more than 800 firefighters were trying to get a hand on the sprawling Trinity Ridge fire.
The fire grew significantly since Tuesday, forcing authorities to call an emergency meeting of residents of Featherville and nearby Pine to discuss possible evacuations.
Near the border between Oregon and California, crews were battling an aggressive southern run by the Barry Point Fire, which has torched some 48,000 acres of land in the two states, according to the incident command team’s website.
With temperatures above 90 degrees, low humidity and wind gusts nearing 20 mph, the lightning-sparked fire has a high potential for further growth, the interagency center said, forcing the evacuation of homes in California, 15 miles south of the state border.
Residents evacuate as hundreds of firefighters battle California wildfires
More than 800 firefighters and support personnel were working in Oregon and Nevada to corral the 432,378-acre Holloway Fire, the largest of the Western wildfires. It was ignited by a lightning strike on August 5.
For the first time since the fire began August 5, flames began to die down Tuesday night after rising as high as 15 feet earlier in the day, incident commanders reported.
They said Wednesday that they hope to have the Nevada portion of the fire out on Wednesday.
In Northern California, the Rush Fire had grown by 59,000 acres in just 24 hours, the National Interagency Coordination Center reported.
Also, a pair of fires in Lake County, north of San Francisco, burned 7,000 acres and were 30% contained Tuesday, according to the California Department of Forestry and Fire Protection.
Two buildings were destroyed and one was damaged, CNN affiliate KGO reported. An additional 480 homes are threatened, and a firefighter was injured while battling the flames, said Julie Hutchinson of the state’s Department of Forestry and Fire Protection. She did not have information on the status of the injured firefighter.
Meteorologists predict the dry heat will last into next week, not good news for firefighters. Any thunderstorms that pop up could present more bad news than good, since lightning strikes could spark more flames.
As of Wednesday, wildfires have burned through 6.47 million acres this year, surpassing the 6.36 million acres burned by this date last year, according to the National Interagency Fire Center.
The total acreage burned this year is about 3.4 million acres short of the record set in 2006, when 1,801 fires burned a total of 9.87 million acres, according to center statistics.
Neighbors vs. nature as wildfires rage in Oklahoma
CNN’s Dan Simon, Moni Basu and John Fricke contributed to this report.</t>
        </is>
      </c>
      <c r="X300" t="inlineStr">
        <is>
          <t>http://web.archive.org/web/20210325103217/https://www.cnn.com/2012/08/15/us/western-wildfires/</t>
        </is>
      </c>
      <c r="Y300" t="inlineStr">
        <is>
          <t>found</t>
        </is>
      </c>
      <c r="Z300" t="n">
        <v>954</v>
      </c>
      <c r="AA300" t="inlineStr">
        <is>
          <t>cnn.com</t>
        </is>
      </c>
      <c r="AB300" t="n">
        <v>-6.27</v>
      </c>
      <c r="AC300" t="n">
        <v>-2.5</v>
      </c>
      <c r="AD300" t="inlineStr">
        <is>
          <t>Left-leaning</t>
        </is>
      </c>
    </row>
    <row r="301" ht="34.5" customHeight="1">
      <c r="A301" s="2" t="n">
        <v>102</v>
      </c>
      <c r="B301" s="2" t="n">
        <v>16</v>
      </c>
      <c r="C301" s="2" t="inlineStr">
        <is>
          <t>Western Wildfires (Summer-Fall 2012)</t>
        </is>
      </c>
      <c r="D301" s="2" t="inlineStr">
        <is>
          <t>Wildfire</t>
        </is>
      </c>
      <c r="E301" s="2" t="n">
        <v>20120601</v>
      </c>
      <c r="F301" s="2" t="n">
        <v>20121130</v>
      </c>
      <c r="G301" s="2" t="n">
        <v>2381.7</v>
      </c>
      <c r="H301" s="2" t="n">
        <v>1738.5</v>
      </c>
      <c r="I301" s="2" t="n">
        <v>8</v>
      </c>
      <c r="J301" s="2" t="inlineStr">
        <is>
          <t>AK,AZ,CA,CO,HI,ID,MT,NM,NV,OR,UT,WA,WY</t>
        </is>
      </c>
      <c r="K301" s="2" t="inlineStr">
        <is>
          <t>15,16,17,18,National</t>
        </is>
      </c>
      <c r="L301" s="2" t="inlineStr">
        <is>
          <t>https://www.cnn.com/2012/12/24/us/new-york-firefighters-shooting</t>
        </is>
      </c>
      <c r="M301" s="5" t="inlineStr">
        <is>
          <t>'Chaos:' Gunman ambushes, kills two firefighters at New York blaze</t>
        </is>
      </c>
      <c r="N301" s="5" t="inlineStr">
        <is>
          <t>Dec 24, 2012 ... ... 2012, 8:53 AM ET. Updated Dec 24, 2012 ... Michael Chiapperini, was a veteran of the West Webster Fire Department and a police lieutenant.</t>
        </is>
      </c>
      <c r="O301" s="2" t="inlineStr">
        <is>
          <t>Trash</t>
        </is>
      </c>
      <c r="P301" s="2" t="n"/>
      <c r="S301" t="b">
        <v>0</v>
      </c>
      <c r="T301" t="inlineStr">
        <is>
          <t>This article is about a gunman ambushing firefighters in Webster, New York in December 2012 — entirely unrelated to the Western Wildfires (Summer-Fall 2012) disaster event. Wrong geography, wrong disaster type, and wrong event.</t>
        </is>
      </c>
      <c r="U301" s="2">
        <f>IF(SUMPRODUCT(--ISNUMBER(SEARCH('National Domains'!$A$2:$A$48,L301)))&gt;0,"Yes","No")</f>
        <v/>
      </c>
      <c r="V301" s="2">
        <f>IF(COUNTIFS(Calibration!$A:$A,A301,Calibration!$B:$B,B301)&gt;0,"Yes","No")</f>
        <v/>
      </c>
      <c r="W301" s="4" t="inlineStr">
        <is>
          <t>Story highlights
NEW: As shots rang out, a wounded firefighter reported "2 DOAs" on the street
Investigators believe the gunman set a trap for the firefighters who responded
William Spengler, who killed his grandmother decades ago, was found dead
Seven houses were destroyed in what police described as an "inferno"
A man convicted of killing his grandmother decades ago ambushed firefighters on Monday, fatally shooting two of them as they arrived to battle a blaze in upstate New York, police said.
Two other volunteer firefighters were wounded in the attack in the Rochester-area town of Webster. A police officer from the nearby town of Greece suffered minor shrapnel wounds when his vehicle was hit by gunfire.
Investigators believe the suspect, William Spengler, 62, set the original fire, then likely set himself up on a berm with a clear view of the scene and started shooting.
“It appears that it was a trap,” Webster Police Chief Gerald Pickering said. “There was a car and a house that were involved in flames, probably set by Mr. Spengler, who laid in wait in armament and then shot the first responders.”
Authorities do not know how Spengler – who was found dead of a self-inflicted gunshot wound hours after the four firefighters were shot – obtained the weapon or weapons he used or why he opened fire, Pickering told reporters. As a convicted felon, Spengler was not allowed to legally possess weapons, but he had “several different types of weapons” Monday, the police chief said.
Spengler was convicted in 1981 of first-degree manslaughter in the death of his grandmother and had been released on supervised parole, Pickering said.
N.Y. man who shot dead 2 firefighters killed grandmother in 1980
He is believed to have lived in the home where the original fire erupted with his sister, who has not yet been accounted for, Pickering said. Their mother died sometime in the past year, the chief added.
In chilling audio heard over the scanner, a West Webster Fire Department firefighter reported “multiple firemen shot” – including himself, with wounds to his lower back and lower leg – and “shots still being fired.”
“I’m pretty sure that we have two DOAs” – the term for dead on arrival – “on the street,” the wounded firefighter said. “… They’re down and not good.”
For several hours after that Monday, the threat of gunfire stopped firefighters from battling the blaze and forced police SWAT teams to evacuate 33 people in the neighborhood of small, waterfront homes.
Eventually, seven houses were “totally destroyed” by the fire. Although the fires were under control as of 2:30 p.m. ET, by then authorities still hadn’t been able to get in any of the homes. Pickering said it’s possible more victims could be inside.
“I’m hoping that everyone was able to escape from the inferno,” he said. “Those houses were close together.”
With ‘raging inferno’ and gunfire, scene described as ‘chaos’
Firefighters first arrived at the Webster fire before 6 a.m., said Rob Boutillier, the town’s fire marshal.
By then, Spengler had set up himself somewhere above the scene in a “natural hollow, a position of cover to actually be a sniper,” Pickering explained.
The calls from firefighter came in soon after, reporting that four of them had been shot. Police officers rushed to the scene, and one of the first ones there exchanged fire, “in all likelihood, (saving) many lives,” according to the police chief.
“When we get there, we have people down, we have raging fires, and we have gunshots going off,” Pickering said.
“It’s chaos. It’s chaos.”
Authorities worked quickly to set up a perimeter, trying to contain the situation and the shooter. Neighborhood residents were first told to “shelter in place” because the gunman was at large, but some left their homes because of the fire.
Several people could be seen running. Police tracked some of them down, found they were neighbors seeking safety and escorted them out. Eventually, residents were whisked from the area in armored personnel carriers. All the while, there was “this raging inferno, with black smoke everywhere,” Pickering said.
No more gunfire was exchanged after that initial burst, though police did see a man they believed to be Spengler moving at times. The police chief said he didn’t know if the police officer hit Spengler early on, but he said the medical examiner indicated that Spengler died after shooting himself in the head.
Two firefighters also died at the scene.
One of them, Lt. Michael Chiapperini, was a veteran of the West Webster Fire Department and a police lieutenant. He’d been named Firefighter of the Year just two weeks ago, and not long before that, he had volunteered to go to Long Island to help those suffering after Superstorm Sandy, according to Lt. Gov. Bob Duffy.
The other slain firefighter was Tomasz Kaczowka, who was also a 911 dispatcher. He’d been with the West Webster Fire Department for just more than a year, fire department spokesman Al Sienkiewicz said.
One firefighter escaped from the scene in his own vehicle about an hour after he was shot and was taken to a hospital by an ambulance from another location, Boutillier said. Another wounded firefighter was conscious and speaking when he was removed from the scene, he said.
The wounded firefighters were in intensive care Monday at Strong Memorial Hospital in Rochester, New York, officials said.
The other person wounded was a Greece, New York, police officer who was on his way to work when his car was fired upon. He suffered shrapnel wounds that Pickering described as minor.
“We work with these people everyday; they’re like our brothers,” said Pickering of the slain firefighters, as he fought back tears. “It’s terrible.”
New shooting spurs more talk on gun control
Authorities have not said what weapons were found with Spengler, though Pickering said “probably at least a rifle was used” to shoot the first responders.
“I know that many people are going to be asking, ‘Were they assault rifles?’ I don’t know that. I can’t answer that at this time,” he told reporters.
The shooting occurred amid a renewed gun control debate after the December 14 elementary school massacre in Newtown, Connecticut, that killed 26 people, most of them children. The gunman in that case, Adam Lanza, also killed his mother and himself.
The head of a lobbying group that represents first responders said the Monday shooting was “senseless and cruel.”
“The firefighters who responded today were performing a selfless, meaningful service to their community, unaware that a cold-hearted maniac was planning to ambush them and take their lives,” said Harold Schaitberger, general president of the Washington-based International Association of Fire Fighters. “Coming on the heels of the horrific tragedy in Newtown, Connecticut, and on Christmas Eve, this shooting is even harder to comprehend.”
New York Gov. Andrew Cuomo described the Webster shooting as “horrific.” And the state’s attorney general called it a “senseless tragedy”
President Barack Obama has set a January deadline for “concrete proposals” to deal with gun violence in the wake of the Newtown school shooting.
Sen. Dianne Feinstein, D-California, has said she will introduce legislation to reinstate the assault weapons ban that expired in 2004, while National Rifle Association CEO Wayne LaPierre has said his group will fight any new gun restrictions, saying most gun laws now on the books are rarely enforced.
Pickering, the Webster police chief, said it was important – in the wake of the shooting in his town and others – to “get a handle on gun control.” He also said more needs to be done to make sure that dangerous people aren’t in society, where they can kill.
“For the last 20 years we have been turning people loose and deinstitutionalizing people, and I think we’ve swung too far,” he said. “I think there are still people that need to be in institutions that are a danger to themselves or others. And this is a classic example.”
Are you there? Share your stories, pictures and videos, but stay safe.
CNN’s Chuck Johnston, Jake Carpenter and John Fricke contributed to this report.</t>
        </is>
      </c>
      <c r="X301" t="inlineStr">
        <is>
          <t>http://web.archive.org/web/20250630044148/https://www.cnn.com/2012/12/24/us/new-york-firefighters-shooting</t>
        </is>
      </c>
      <c r="Y301" t="inlineStr">
        <is>
          <t>found</t>
        </is>
      </c>
      <c r="Z301" t="n">
        <v>1353</v>
      </c>
      <c r="AA301" t="inlineStr">
        <is>
          <t>cnn.com</t>
        </is>
      </c>
      <c r="AB301" t="n">
        <v>-6.27</v>
      </c>
      <c r="AC301" t="n">
        <v>-2.5</v>
      </c>
      <c r="AD301" t="inlineStr">
        <is>
          <t>Left-leaning</t>
        </is>
      </c>
    </row>
    <row r="302" ht="34.5" customHeight="1">
      <c r="A302" s="2" t="n">
        <v>103</v>
      </c>
      <c r="B302" s="2" t="n">
        <v>1</v>
      </c>
      <c r="C302" s="2" t="inlineStr">
        <is>
          <t>U.S. Drought/Heat Wave (2012)</t>
        </is>
      </c>
      <c r="D302" s="2" t="inlineStr">
        <is>
          <t>Drought</t>
        </is>
      </c>
      <c r="E302" s="2" t="n">
        <v>20120101</v>
      </c>
      <c r="F302" s="2" t="n">
        <v>20121231</v>
      </c>
      <c r="G302" s="2" t="n">
        <v>41705.2</v>
      </c>
      <c r="H302" s="2" t="n">
        <v>30003.6</v>
      </c>
      <c r="I302" s="2" t="n">
        <v>123</v>
      </c>
      <c r="J302" s="2" t="inlineStr">
        <is>
          <t>NATIONAL</t>
        </is>
      </c>
      <c r="K302" s="2" t="inlineStr">
        <is>
          <t>National</t>
        </is>
      </c>
      <c r="L302" s="2" t="inlineStr">
        <is>
          <t>https://www.npr.org/2012/07/18/156989764/interactive-mapping-the-u-s-drought</t>
        </is>
      </c>
      <c r="M302" s="5" t="inlineStr">
        <is>
          <t>Interactive: Mapping The U.S. Drought - NPR</t>
        </is>
      </c>
      <c r="N302" s="5" t="inlineStr">
        <is>
          <t>Jul 18, 2012 ... July 18, 20126:28 PM ET. By ... Now that the state is seeing some relief, drought conditions have consumed more than half the United States.</t>
        </is>
      </c>
      <c r="O302" s="2" t="n"/>
      <c r="P302" s="2" t="n"/>
      <c r="U302" s="2">
        <f>IF(SUMPRODUCT(--ISNUMBER(SEARCH('National Domains'!$A$2:$A$48,L302)))&gt;0,"Yes","No")</f>
        <v/>
      </c>
      <c r="V302" s="2">
        <f>IF(COUNTIFS(Calibration!$A:$A,A302,Calibration!$B:$B,B302)&gt;0,"Yes","No")</f>
        <v/>
      </c>
      <c r="W302" s="4" t="n"/>
      <c r="X302" t="inlineStr">
        <is>
          <t>http://web.archive.org/web/20260115064632/https://www.npr.org/2012/07/18/156989764/interactive-mapping-the-u-s-drought</t>
        </is>
      </c>
      <c r="Y302" t="inlineStr">
        <is>
          <t>trash_gallery</t>
        </is>
      </c>
      <c r="AA302" t="inlineStr">
        <is>
          <t>npr.org</t>
        </is>
      </c>
      <c r="AB302" t="n">
        <v>-4.34</v>
      </c>
      <c r="AC302" t="n">
        <v>-2.5</v>
      </c>
      <c r="AD302" t="inlineStr">
        <is>
          <t>Left-leaning</t>
        </is>
      </c>
    </row>
    <row r="303" ht="34.5" customHeight="1">
      <c r="A303" s="2" t="n">
        <v>103</v>
      </c>
      <c r="B303" s="2" t="n">
        <v>2</v>
      </c>
      <c r="C303" s="2" t="inlineStr">
        <is>
          <t>U.S. Drought/Heat Wave (2012)</t>
        </is>
      </c>
      <c r="D303" s="2" t="inlineStr">
        <is>
          <t>Drought</t>
        </is>
      </c>
      <c r="E303" s="2" t="n">
        <v>20120101</v>
      </c>
      <c r="F303" s="2" t="n">
        <v>20121231</v>
      </c>
      <c r="G303" s="2" t="n">
        <v>41705.2</v>
      </c>
      <c r="H303" s="2" t="n">
        <v>30003.6</v>
      </c>
      <c r="I303" s="2" t="n">
        <v>123</v>
      </c>
      <c r="J303" s="2" t="inlineStr">
        <is>
          <t>NATIONAL</t>
        </is>
      </c>
      <c r="K303" s="2" t="inlineStr">
        <is>
          <t>National</t>
        </is>
      </c>
      <c r="L303" s="2" t="inlineStr">
        <is>
          <t>https://www.nytimes.com/2012/07/17/us/drought-is-the-worst-in-56-years.html</t>
        </is>
      </c>
      <c r="M303" s="5" t="inlineStr">
        <is>
          <t>Drought Is the Worst in 56 Years - The New York Times</t>
        </is>
      </c>
      <c r="N303" s="5" t="inlineStr">
        <is>
          <t>Jul 17, 2012 ... ... drought gripping the United States is the widest since 1956. The monthly State of the Climate drought report released on Monday by the National ...</t>
        </is>
      </c>
      <c r="O303" s="2" t="inlineStr">
        <is>
          <t>Relevant</t>
        </is>
      </c>
      <c r="P303" s="2" t="n">
        <v>0</v>
      </c>
      <c r="Q303" t="inlineStr">
        <is>
          <t>C</t>
        </is>
      </c>
      <c r="S303" t="b">
        <v>0</v>
      </c>
      <c r="T303" t="inlineStr">
        <is>
          <t>The article directly covers the 2012 U.S. drought, reporting on its geographic scope, severity rankings, and agricultural impacts. It contains no causal framing linking the drought to climate change or any other factor — it is pure event/impact reporting.</t>
        </is>
      </c>
      <c r="U303" s="2">
        <f>IF(SUMPRODUCT(--ISNUMBER(SEARCH('National Domains'!$A$2:$A$48,L303)))&gt;0,"Yes","No")</f>
        <v/>
      </c>
      <c r="V303" s="2">
        <f>IF(COUNTIFS(Calibration!$A:$A,A303,Calibration!$B:$B,B303)&gt;0,"Yes","No")</f>
        <v/>
      </c>
      <c r="W303" s="8" t="inlineStr">
        <is>
          <t xml:space="preserve">A new report shows that the drought gripping the United States is the widest since 1956. The monthly State of the Climate drought report released on Monday by the National Climatic Data Center says 55 percent of the continental United States is in a moderate to extreme drought. That is the most since December 1956, when 58 percent of the country was covered by drought. This year, 80 percent of the United States is abnormally dry, and the drought expanded last month with the 14th-warmest and 10th- driest June on record going back to 1895. The report says the Midwest has experienced its 7th-warmest and 10th-driest April-to-June period. And it says crops, pastures and rangeland have deteriorated at an alarming rate.
</t>
        </is>
      </c>
      <c r="X303" t="inlineStr">
        <is>
          <t>http://web.archive.org/web/20241227151038/https://www.nytimes.com/2012/07/17/us/drought-is-the-worst-in-56-years.html?</t>
        </is>
      </c>
      <c r="Y303" t="inlineStr">
        <is>
          <t>found</t>
        </is>
      </c>
      <c r="Z303" t="n">
        <v>121</v>
      </c>
      <c r="AA303" t="inlineStr">
        <is>
          <t>nytimes.com</t>
        </is>
      </c>
      <c r="AB303" t="n">
        <v>-8.02</v>
      </c>
      <c r="AC303" t="n">
        <v>-2.5</v>
      </c>
      <c r="AD303" t="inlineStr">
        <is>
          <t>Left-leaning</t>
        </is>
      </c>
    </row>
    <row r="304" ht="34.5" customHeight="1">
      <c r="A304" s="2" t="n">
        <v>103</v>
      </c>
      <c r="B304" s="2" t="n">
        <v>3</v>
      </c>
      <c r="C304" s="2" t="inlineStr">
        <is>
          <t>U.S. Drought/Heat Wave (2012)</t>
        </is>
      </c>
      <c r="D304" s="2" t="inlineStr">
        <is>
          <t>Drought</t>
        </is>
      </c>
      <c r="E304" s="2" t="n">
        <v>20120101</v>
      </c>
      <c r="F304" s="2" t="n">
        <v>20121231</v>
      </c>
      <c r="G304" s="2" t="n">
        <v>41705.2</v>
      </c>
      <c r="H304" s="2" t="n">
        <v>30003.6</v>
      </c>
      <c r="I304" s="2" t="n">
        <v>123</v>
      </c>
      <c r="J304" s="2" t="inlineStr">
        <is>
          <t>NATIONAL</t>
        </is>
      </c>
      <c r="K304" s="2" t="inlineStr">
        <is>
          <t>National</t>
        </is>
      </c>
      <c r="L304" s="2" t="inlineStr">
        <is>
          <t>https://www.nytimes.com/interactive/2012/07/20/us/drought-footprint.html</t>
        </is>
      </c>
      <c r="M304" s="5" t="inlineStr">
        <is>
          <t>Drought's Footprint - Graphic - The New York Times</t>
        </is>
      </c>
      <c r="N304" s="5" t="inlineStr">
        <is>
          <t>Jul 19, 2012 ... More than half of the country was under moderate to extreme drought in June, the largest area of the contiguous United States affected by such dryness in ...</t>
        </is>
      </c>
      <c r="O304" s="2" t="n"/>
      <c r="P304" s="2" t="n"/>
      <c r="U304" s="2">
        <f>IF(SUMPRODUCT(--ISNUMBER(SEARCH('National Domains'!$A$2:$A$48,L304)))&gt;0,"Yes","No")</f>
        <v/>
      </c>
      <c r="V304" s="2">
        <f>IF(COUNTIFS(Calibration!$A:$A,A304,Calibration!$B:$B,B304)&gt;0,"Yes","No")</f>
        <v/>
      </c>
      <c r="W304" s="4" t="n"/>
      <c r="X304" t="inlineStr">
        <is>
          <t>http://web.archive.org/web/20180219042055/http://www.nytimes.com:80/interactive/2012/07/20/us/drought-footprint.html</t>
        </is>
      </c>
      <c r="Y304" t="inlineStr">
        <is>
          <t>trash_gallery</t>
        </is>
      </c>
      <c r="AA304" t="inlineStr">
        <is>
          <t>nytimes.com</t>
        </is>
      </c>
      <c r="AB304" t="n">
        <v>-8.02</v>
      </c>
      <c r="AC304" t="n">
        <v>-2.5</v>
      </c>
      <c r="AD304" t="inlineStr">
        <is>
          <t>Left-leaning</t>
        </is>
      </c>
    </row>
    <row r="305" ht="34.5" customHeight="1">
      <c r="A305" s="2" t="n">
        <v>103</v>
      </c>
      <c r="B305" s="2" t="n">
        <v>4</v>
      </c>
      <c r="C305" s="2" t="inlineStr">
        <is>
          <t>U.S. Drought/Heat Wave (2012)</t>
        </is>
      </c>
      <c r="D305" s="2" t="inlineStr">
        <is>
          <t>Drought</t>
        </is>
      </c>
      <c r="E305" s="2" t="n">
        <v>20120101</v>
      </c>
      <c r="F305" s="2" t="n">
        <v>20121231</v>
      </c>
      <c r="G305" s="2" t="n">
        <v>41705.2</v>
      </c>
      <c r="H305" s="2" t="n">
        <v>30003.6</v>
      </c>
      <c r="I305" s="2" t="n">
        <v>123</v>
      </c>
      <c r="J305" s="2" t="inlineStr">
        <is>
          <t>NATIONAL</t>
        </is>
      </c>
      <c r="K305" s="2" t="inlineStr">
        <is>
          <t>National</t>
        </is>
      </c>
      <c r="L305" s="2" t="inlineStr">
        <is>
          <t>https://www.npr.org/2012/07/19/157052844/effects-of-midwest-drought-spread-across-nation</t>
        </is>
      </c>
      <c r="M305" s="5" t="inlineStr">
        <is>
          <t>Effects Of Midwest Drought Spread Across Nation - NPR</t>
        </is>
      </c>
      <c r="N305" s="5" t="inlineStr">
        <is>
          <t>Jul 19, 2012 ... ... of the U.S. or at least the lower 48 states covered in drought. ... MORRIS: Thank you, Jennifer. Copyright © 2012 NPR. All rights reserved ...</t>
        </is>
      </c>
      <c r="O305" s="2" t="inlineStr">
        <is>
          <t>Relevant</t>
        </is>
      </c>
      <c r="P305" s="2" t="n">
        <v>0</v>
      </c>
      <c r="Q305" t="inlineStr">
        <is>
          <t>C</t>
        </is>
      </c>
      <c r="S305" t="b">
        <v>0</v>
      </c>
      <c r="T305" t="inlineStr">
        <is>
          <t>The article is a detailed NPR Talk of the Nation transcript about the 2012 Midwest drought's impacts on agriculture, tourism, water supplies, and communities — clearly this specific event. There is no mention of climate change, global warming, or any causal attribution; the coverage is purely focused on impacts, conditions, and coping strategies.</t>
        </is>
      </c>
      <c r="U305" s="2">
        <f>IF(SUMPRODUCT(--ISNUMBER(SEARCH('National Domains'!$A$2:$A$48,L305)))&gt;0,"Yes","No")</f>
        <v/>
      </c>
      <c r="V305" s="2">
        <f>IF(COUNTIFS(Calibration!$A:$A,A305,Calibration!$B:$B,B305)&gt;0,"Yes","No")</f>
        <v/>
      </c>
      <c r="W305" s="4" t="inlineStr">
        <is>
          <t>Effects Of Midwest Drought Spread Across Nation
Guests
Frank Morris, managing supervisor, Harvest Public Media
Mark Svoboda, monitoring program area leader, National Drought Mitigation Center
Related NPR Stories
The U.S. Drought Monitor reports that more than 80 percent of the continental U.S. is either in a drought or considered "abnormally dry". Farmers and ranchers in the corn and soybean belt are feeling the effects, and the impact is rippling through other economic sectors as well.
JENNIFER LUDDEN, HOST:
This is TALK OF THE NATION. I'm Jennifer Ludden in Washington. The worst drought in decades is causing pain across more than half the nation. The corn and soybean belt has been hit especially hard, but the impact goes well beyond.
From Nevada to Georgia, South Dakota to Texas, drought conditions range from moderate to severe to exceptional, and with more hot and dry days on the horizon, the fallout could intensify. What is your drought story? Our number is 800-989-8255. Our email address is talk@npr.org, and you can join the conversation at our website. Go to npr.org and click on TALK OF THE NATION.
Later in the program, NPR's Keith Woods joins us to talk about the difficult conversations that arise, or don't, when someone makes a racist comment. But first, Frank Morris is the news director at member station KCUR in Kansas City, Missouri. He's been following this story and the impact of the drought on agriculture. Welcome.
FRANK MORRIS: Thank you, Jennifer, good to be here.
LUDDEN: Frank, well, I want to start with some tape that you've provided us. You have spoken recently with Nathan Pike(ph), who's in western Kansas. Tell us about who he is.
MORRIS: Nathan Pike is a guy who was born in the Dust Bowl and has lived on this ranch with his closest neighbor being two miles away, which he considers pretty close, for most of - he's lived in the area his entire life and on this ranch all his adult life. And he has had to cull his cattle herd significantly because he doesn't have feed. He doesn't have food for them.
His grass that never dies, his buffalo grass, his native short grass, prairie grass, has died, most of it has died.
LUDDEN: All right, let's give a listen to Nathan Pike.
NATHAN PIKE: Well, I was born in a drought, and I've been through several, but this one is probably the most damaging one I've seen. I've never seen buffalo grass die. And it has.
LUDDEN: So what is he doing, Frank Morris?
MORRIS: Well, again, he's had to sell off a large part of his cattle herd, and he got a pretty good price for the cattle. He was satisfied with the price, but since then the price of cattle has gone up, and he's afraid he's going to get locked out of the market. So he's...
LUDDEN: You mean he won't be able to get back in?
MORRIS: He won't be able to get back in...
LUDDEN: When he gets his grass back.
MORRIS: Yeah, and so he's - in the meantime he's got to buy feed, and the few cattle that he has remaining - I mean he's got a significant, more than a hundred head of cattle remaining, but they're eating weeds. They're eating stuff that they don't normally eat.
In other places, in Arkansas, for instance, cattle start eating Johnson weed, and I've talked to producers there whose cattle have died. They die very quickly once they eat this drought-stricken Johnson weed. It kills them in a matter of days.
LUDDEN: Really? Oh dear.
MORRIS: Yeah, yeah.
LUDDEN: Gosh, so who else have you been speaking with out there?
MORRIS: Well, I took this road trip down the Arkansas River, or the Arkansas River, it's called in Kansas, and spoke with people in the tourism industry up towards the headwaters, where rafting and fishing are really important industries for that region. It doesn't really get - it pretty much survives on tourism, and the tourism season is only a few months long.
They really don't have skiing, exactly, there. And then I talked with ranchers and farmers on down the river.
LUDDEN: And what are the kind of other problems that you're hearing about because of this drought?
MORRIS: Well, I mean, if you're lucky, you had river water to irrigate with or a well pumping, essentially river water that - submerged river water - throughout the spring. A lot of people who irrigate in eastern Colorado off the Arkansas River have had their irrigation ditches run dry. Those people just haven't - you know, you may have had a shower now and then.
I talked to one farmer who said, you know, we can't - it seems like we have to have a tornado to get a rain around here. They've had very, very little rain, and what rain they have hasn't been that helpful. And so their crops are dying. Say in the case of corn, if you had a good start to your corn crop, it maybe grew, you know, to be four or five feet high before the drought just killed it, and in that case a lot of times farmers are able to chop up the corn and make it into silage, which is a cattle feed.
In that instance, though, it's not very good cattle feed because it doesn't have any grain on it. So a lot of farmers will - are chopping up their corn for silage, and that really only works if you have cattle to feed it to. It's a very bulky feed, and you know, again, at this stage kind of low quality. So it's not really worth shipping anywhere.
So that's a fallback for a lot of the corn farmers.
LUDDEN: You know, I think we have another farmer on the line. Let's get a call here. Glen(ph) is in - out in Tucson, Arizona. Hi, Glen. Glen doesn't hear me. Hello, Glen? All right, we'll try to get to him again. So Frank, it's not, as I understand it, just agriculture though. Some tourism industries, rafting, what's happening with some other industries?
MORRIS: Well, you know, in the case of rafting, they still are running the Arkansas River, which is the - in some years, or a lot of years, I guess, the most heavily commercially raft river in the country, maybe in the world. The problem is that they're rafting it on low water, which sort of limits the routes you can take.
It makes for a slower ride, which makes the payroll of these rafting companies rise at a time when business is down. People are scared, or you know, canceled vacations out to Colorado because of the wildfires, also related to the drought, of course. And so that business is hurting, and the rafts are floating now partially on water that's being released from reservoirs, just transferred downstream.
So once they - and those reservoirs are running not dry, but they're running very low. Once they stop doing that, the rafting season will be over, probably, in Colorado. Even though it's been raining up in the highlands, it really depends on the snowpack, and the snowpack wasn't there.
So that's hurting the fishing industry. It had been very good trout fishing, apparently, but the fish are stressed because the water is warmer than normal because it's shallower and it's been hot.
You know, other things - you know, Clay Masters was on this morning, MORNING EDITION, had a nice piece talking about the way that just, you know, the lawn care business has been affected. I mean it does start to reach in, and you have municipalities right here in Kansas City, where we have a pretty healthy water supply called the Missouri River, and also the Kaw River coming out of Kansas - these suburban communities where people water their lawns to a brilliant emerald green are being told that they can only water every other day. And so there's a little grumbling about that.
LUDDEN: Yeah - and the guy said he has an irrigation company, which you'd think would be booming, but you know, people spend hundreds and hundreds of dollars on a water bill, and the grass is still kind of brown, you just sort of give it up.
MORRIS: Right, well, you know, and you know, it's, it's - again the impact spreads - even if you have, say, a pretty decent well out in central Kansas, those wells are - the water table is dropping like crazy. They exist - agriculture, irrigated agriculture exists out in western Kansas based on this Ogallala aquifer that filled up at the end of the last Ice Age, when a big glacier melted. And so it's not coming back. It's just going down, and it's going down really, really fast this year.
LUDDEN: Oh, that's scary. All right, let's try another caller here. Avi(ph) in Fairfield, Iowa. Hi there.
AVI: Howdy. I planted a mixed-fruit, chestnut and hazelnut orchard on about two acres of land, and I spent 30 hours last week in 106-degree heat index hauling water on the back of a truck. I only have a 200-gallon tank, so it's just back and forth, back and forth. And I have a pond which is maybe, you know, six, seven feet down, and that's a shared pond. So I have to, you know, negotiate with my neighbors how much I could use for my trees and so on.
LUDDEN: And what are you guys deciding? How are you working out how much you should take out of that pond?
AVI: Well, he - my neighbor was really kind, and he said, well, my calculations are we can use it for a year without rain, so don't worry about it. But I'm not entirely sure his calculations are correct. And so when, you know, it's a race against time, I guess - you know, the weather should turn around in the fall, right?
LUDDEN: Well, who knows this year. Avi, how do you get the water out of the pond? Do you have a suction, do you bail it?
AVI: I have a solar pump, it's a 12-volt pump off of a 24-volt system that pumps it about 100 yards up the hill. It takes me 24 hours to fill a 1,600-gallon tank. Then I use a sump pump off the same solar panels to fill my 200-gallon tank, which only takes about 20 minutes, and then I drive that, you know, a quarter mile down the road, which - you know, and I'm also using a lot of gasoline to do it this way...
LUDDEN: And a lot of manpower, it sounds like.
AVI: Yeah, and spent, like I said, 30-some hours, and that's just standing there with a garden hose. And the soil is so dry that it actually doesn't get absorbed. You have to get enough water in there so that the soil is not, you know, hydrophobic, and it just sort of stays on the surface and runs off.
LUDDEN: Wow. Oh, Avi, well, good luck to you, and thanks for the call.
AVI: Well, thank you.
LUDDEN: Frank Morris, where are you traveling next?
MORRIS: Well, I don't know. I've got a lot of work to do here in Kansas City. So I'll probably not be traveling. I also hasten to mention that I'm with an organization called Harvest Public Media. We're a little journalism group centered on agriculture here in the Midwest, but we're the hub of that. It's a public radio collaboration with Iowa Public Radio and NET in Nebraska, KBIA in Columbia, and others.
But, you know, I'd like to get out to Arkansas. Arkansas looks just terrible. I mean, the drought there has been - it's been extremely dry there for a long time, but also the drought, the latest drought monitor pictures, which just came out this morning, show that Kansas and Missouri, the drought is deepening quickly here.
It's really - the situation here is really deteriorating.
LUDDEN: You look at the map. I looked at it this morning as well, and it's just crazy. I mean it's so much of the country.
MORRIS: Yeah, yeah.
LUDDEN: All right, go ahead?
MORRIS: Well, no, go ahead...
LUDDEN: Frank Morris, you're going to stick with us, and we're also going to be joined by a climatologist who's been working with communities out there in the Midwest, helping them to adapt as they can to this drought. Tell us your drought story. How are you being affected? Call us at 800-989-8255. Or send us an email, the address is talk@npr.org. We'll have more in a moment. I'm Jennifer Ludden, this is TALK OF THE NATION from NPR News.
(SOUNDBITE OF MUSIC)
LUDDEN: This is TALK OF THE NATION. I'm Jennifer Ludden. We're talking about the drought that is affecting so much of the United States, and I have right here the 10-day weather forecast for Des Moines, Iowa and Dodge City, Kansas. It does not look good, very little chance of rain, very high temperatures there in Des Moines, and worse, triple digits in Dodge City for the entire rest of the week with zero chance of rain the next seven days.
If things are hot and dry where you are, we'd like to hear your drought story. Give us a call at 800-989-8255, email talk@npr.org. You can also join the conversation at our website. That's at npr.org, click on TALK OF THE NATION.
Frank Morris is my guest, he's the news director at member station KCUR in Kansas City, Missouri, and we're also joined now by Mark Svoboda. He's a climatologist at the National Drought Mitigation Monitoring Program at the University of Nebraska Lincoln. He joins us from NET Radio in Lincoln, Nebraska. Welcome to you.
MARK SVOBODA: Hi, Jennifer, thanks for having me on.
LUDDEN: So as someone in the industry, let me put it to you generally: How bad is it?
SVOBODA: Well, as you can see from the map, I'm one of the authors of that product. We've been doing that map since 1999 now, and over that time we have never seen this much percent of the U.S. or at least the lower 48 states covered in drought. Currently that number is about 64 percent.
And in any given year, you might expect somewhere around 15 percent. So it's pretty significant.
LUDDEN: You know, we have an email from Randy, who says - he keeps hearing this is the worst drought in 25 or 50 years, I think the number, both numbers have been bandied about there. He wonders what was happening then.
SVOBODA: Well, that was the drought of 1988. You've kind of heard that kicked around, the generational drought. That was the last one to primarily affect the corn and bean belt, sort of the midsection of the country, if you will, and it had dire economic - you know, the results of that were somewhere between 30 and 40 billion to the ag sector alone.
We're seeing the potential for that to rear its ugly head once again. The amount of intensity has really ramped up lately, coinciding with the first heat wave of late June, and unfortunately looking at those same forecasts you're looking at for the next two to four weeks, it looks like the heat could be worse than the last go-around. So we expect conditions, if anything, to intensify even more.
LUDDEN: And the - tell us how the map works. I mean, how do you figure all this out, and what's - you know, what's the word after severe? Exceptional?
SVOBODA: Yeah, we have extreme and then exceptional. Actually, when you see it ramp up in intensity, that is based on sort of a historical percentile ranking. So it's something where you're not going to cry wolf every time you see a drought. When you start seeing those reds and the dark browns on the map, that's severe. That's something that, like I said, the 60-percent number I threw around earlier, you've only seen that three times in total over the last 100-plus years, and the other two times besides this year were the 1930s and the 1950s.
But when you look at the severity of this drought, in the severe category, the only other time you've seen maybe more of the U.S. in drought - and currently right now we're currently just shy of 40 percent, but we've seen a little bit more than 40 percent in both the '50s and the '30s.
So the longer the drought goes, though, you'll see those impacts really start to ramp up, and it doesn't take long for intensity to follow.
LUDDEN: All right, let's get a caller on the line here. Matt is in Baldwin City, Kansas. Hi, Matt.
MATT: Hi. Actually, I live near Frank.
MORRIS: Hi, Matt.
MATT: And I discovered something very interesting, just - hi - just recently. I have a friend who grows a commercial flower garden on my property here, and we have to separate out our water usage. And I had a whopper of a bill the last time. So I went out and calibrated a bucket for five gallons and determined that about 11 - every 11 seconds a gallon of water was coming out of this garden hose, which must be similar to a lot of people's garden hoses.
And over the course of an hour, that generated 327.27 gallons of water, which - you know, when you consider lots of people are doing this, it's taking up a considerable amount of water. And we're not even watering our grass. We're watering things like a flower garden for a business or, in my case, heirloom watermelons. And...
LUDDEN: Well, Frank Morris, haven't you told us that some - the water system out there is really being tapped?
MORRIS: Well, you know, I think that it's not really being taxed yet. You know, again, the suburban areas have issued some recommendations. There's one community out here in suburban Kansas City that has actually said it will enforce a, you know, every-other-day watering regime. But I think it's - you know, the water system here is not being stressed here.
You know, you go out to Dodge, Dodge City, you mentioned, you know, the weather forecast looks terrible there. It's been terrible there. They had 20-plus days over 100 degrees in June too. And that's unusual. So you know, out there, you know, the river's dry, the wells are dropping. Here in Kansas City, about, you know, 350 miles away, it's not really that bad yet.
We have - it's much wetter out here than it is back west generally, and especially - and now especially.
LUDDEN: All right, so Matt, are you going to keep up the watering, you're not going to let those watermelons go?
MATT: Right, yeah, this - I love these moon and stars watermelons, it's an heirloom variety, and just by way of perspective, every cubic foot of water contains seven - about seven and a half gallons. So that's - I had never figured this out, and it really gave me some pause to consider.
LUDDEN: All right, well, thanks for the call.
MATT: Thank you.
LUDDEN: And let's get one more on the line here, Sherry(ph) in Parma, Michigan. Hi there.
SHERRY: Hi, how are you?
LUDDEN: Good. What's happening?
SHERRY: Thanks for taking my call. Well, as I was explaining to the gal that answered the phone, my husband and sons are new farmers. So they bought new equipment and, you know, the tractors and everything that goes along with that, and with the planting of corn and soybeans. And because of no rain and the timing of planning, our crop was lost, and...
LUDDEN: This is their first year?
SHERRY: Their first year.
LUDDEN: Oh, ouch.
SHERRY: First year. So they plowed everything under, and we're hoping in the fall that something else can be done. So I've been watching the discouragement with the men in my family, you know, with all the plans they had with this crop and the new equipment. And you know, everything is just, just lost.
LUDDEN: But they're going to try again next year?
SHERRY: They're going to try again next year.
LUDDEN: All right, well, we wish you luck.
SHERRY: Thank you.
LUDDEN: Thank you, Sherry. Mark Svoboda, do you work with communities there and help them try and do what they can? What are you telling them?
SVOBODA: Well, droughts are local, and that's where they really impact people, like the stories we're hearing here today. And we've got a couple initiatives underway. We work with anybody, from an individual producer, rancher, up to the municipality, county, state and even national, international level, through a variety of resources and guides available freely on our website.
And one of those is what we call drought-ready communities. We're working with the American Planning Association and NIDIS, the National Integrated Drought Information System, to develop even more resources for communities, especially those that are strapped for resources, to help them better prepare for drought, because right now is not the time to do it.
You're in crisis mode. You're trying to respond to the event and help your constituents. But we hope that this doesn't become a multi-year drought and next year we can learn, use this as a focusing event, as an opportunity, a window of opportunity to make some real changes through proactive drought...
LUDDEN: So can you give me some concrete examples, understanding each community is different. But for example, what could an agricultural community do to be better prepared?
SVOBODA: Well, of course putting the plants in the ground, you're right, there isn't anything you can do once that plant's in the ground. Obviously there has been some changes in hybrids and varieties that are more drought tolerant than what we saw 20, 25 years ago, certainly. But when you get no rain at all, that doesn't matter.
By its nature, it's a risk profession. Working with communities, do they have an alternative water supply? Are they on one well? Obviously urban water consumption makes up a pretty small percent of that pie though. So it depends on the economy of the region.
We've heard about tourism or recreation that's often forgotten. In a lot of states, that's right up there in the top two or three economic factors for the state. So it just depends on where you are. But we want to develop a flexible system that can step through and give them examples to follow.
LUDDEN: Frank Morris, go ahead.
MORRIS: Oh yeah, Jennifer, I wanted to just chime in. You know, I think the difference in plants, the improvements in plant genetics, that's really - that's not something to be understated here because they, you know, through genetic engineering and conventional breeding, hybrid plants are a lot more drought-tolerant, or they can be.
You know, if you buy these expensive seeds, you can buy plants that would not survive - there are plants out there now, a fellow showed me some, Loren Alderson(ph) in Nickerson, Kansas, he's got soybean plants that are not growing, they're not producing, but they're not dead. And he said that, you know, five years ago, if he'd planted good, high-quality soybean seed, his plants would be dead.
So now they're hanging on, and I think that that's part of the story of this drought. If you look at the - if you just look at the maps and at the amount of precipitation, it looks maybe a little worse than it really is because farming techniques have improved so dramatically since the '50s or '30s. And part of it has to do with these plant varieties that are just very, very hearty and also farmers who have gotten very good at putting the water on the roots of the plants, not, you know, down the creek. So things, you know, things have changed a lot, and farming is a lot more sophisticated business than it used to be. One last thing?
LUDDEN: Yeah.
MORRIS: Farmers are coming into this in a pretty darn good position, or coming off some very big harvests with good prices, and a lot of farmers, you know, in central Kansas, for instance, got a wheat harvest that was OK. So it's not a bad time. You know, you never want to have something like this happen, but now is not a bad time because a lot of people in farming are coming off some very good years.
LUDDEN: All right. We'll take a little good news when we can get it. Let's get another caller here. Phil is in Hebron, Illinois. Hi there.
PHIL: Hi. Good afternoon. I'm on a 16-acre farm of the corn you fellows are speaking about. Northern Illinois on the Wisconsin state line. We had seven-tenths of an inch of rain in the last eight weeks.
LUDDEN: Ooh.
PHIL: That's a period we should have probably had eight inches. We picked up two and a half inches last night relatively fast. We just went into our fields and checked water penetration. That two and a half inches penetrated one and three-eighths inch into the bone-dry soil.
LUDDEN: Oh, no. I'm so sorry, Phil.
PHIL: Well, we're also involved in a horticultural operation I want to tell you about. And we use what's called the Palmer(ph) wetting agent that we add to our soil. Adds a big expense to our costs, and our competitors always thought we're a little crazy. And right now it's cut our water use 70 percent compared to the people we compete with, so we're looking pretty good today.
LUDDEN: There we go. Phil, thank you so much for the phone call.
PHIL: Sure.
LUDDEN: You're listening to TALK OF THE NATION from NPR News. Let's squeeze in another here. Arthur in Corbin, Kentucky. Hi there.
ARTHUR: Good afternoon, madam and sirs. I'm kind of an old-school fellow. I'm 50 years old, learned how to farm from my grandpa. And I'm using some extremely old-fashioned techniques here, and hopefully this might help some farmers.
LUDDEN: All right.
ARTHUR: First thing I do is I germinate all my seeds, and I don't put my plants in the ground until they're about six inches tall. Also, what I do is we go through and we cut down all of our fields, and we break up all of our hay, and we blend it in. Once we put the plants in the ground, we put about three inches of this hay down all around over the entire ground, then we cover the whole ground with newspaper, and then we put another six inches of hay on top of that.
Thankfully, we also have two wells out here, which are rather deep, and these wells are over 100 years old, and they contain a massive amount of water, plus we have three ponds out here. So we're hauling thousands of gallons of water every week to keep our crops wet, but thankfully, because of the newspaper and the hay, what this does is it helps keep the roots cool, and it retains the water so that your crops can thrive and survive the drought. And this is what helped my grandfather and my mom and dad and now is helping me to keep our crops alive.
LUDDEN: All right. Well, Arthur, thank you for passing that on. We appreciate it.
ARTHUR: Thank you.
LUDDEN: Thanks for the call. Here's an email, different perspective here. John writes: I'm working to become a certified flight instructor in Newton, Kansas. None of our aircraft have air-conditioning. It gets as warm as you think it can get in a glass-top solar oven. It makes me not even want to go to the airport. Factor in the heat, as well as sitting inches away if not touching your instructor, it gets even warmer. And an email from Mark: Could your guest explain the technical definition of drought? Mark Svoboda?
SVOBODA: Well, that's an easy one and a hard one. The easy definition is that everyone has their own definition. As funny as that may sound, it's true. Everyone has a different perspective or vocation. The drought to an urban person that can turn on the tap and water their garden is much different than the producer waiting for rain to fall out of the sky to grow a crop versus an irrigator versus somebody that runs a rafting operation. So drought is different for each of these people.
One, it's what's in the stream. For another, it's what's in the ground, and for another, it's what falls out of the sky or out of their tap. So it's basically - it varies wildly.
LUDDEN: Huh. All right. Frank Morris, you are - you said that - we've heard about, a few months ago this was supposed to be the boomer crop. You talked about the good position farmers have been in. Do we have any sense right now what will come through these difficulties? What kind of crop might there be?
MORRIS: Well, that's hard to say because, you know, in a lot of places it deteriorates hour by hour. So you know, people are dependent on rain, you know, you have to wait for rain and until you get it, it's hard to say. The producers, the farmers that are really definitely going to suffer are the people who feed livestock - dairymen and cattle producers. Those people are already taking a very bad beating, and you're seeing, you know, dairy production drop off quite a bit as feed prices rise, so - and milk prices are probably - milk and cheese probably are going to rise too pretty soon. But you know, as far making a prediction about the crop, that's very tough. The people at USDA get paid a lot more money than I do to do that kind of thing. Hard telling right now though.
LUDDEN: We want to hold you to it. Mark Svoboda, you said you hope this doesn't turn out to be a multi-year drought. We don't have any sense of what - whether that might be the case at this point. And what - how long are the implications after a bad year like this?
SVOBODA: Well, there will be some hangover from this drought. There's no doubt. And we've seen that already with the carryover in, say, the southeastern part of the United States, which was really the story last year with Atlanta, Georgia, Florida, and Texas, Oklahoma, New Mexico in particular, and Texas being the number one cattle-producing state. This year it shifted with a very low snowpack situation in the Rockies, which is - we're feeling some of those effects now.
This next winter is critical for two things. One, we need a much better snowpack to refill reservoirs because the demand has been so high this summer. If we had gotten a cooler summer, low-demand summer, that might have eked us out an extra year. Now we're much more reliant, I think, on a big snowpack here. And secondly, we need the pattern to shift for the rest of the Midwest and plains that can irrigate to get those soils saturated during our downtime, to recharge our batteries going into next growing season.
LUDDEN: All right. Mark Svoboda, the monitoring program area leader for the National Drought Mitigation Center at the University of Nebraska, Lincoln. He joined us from NET Radio there in Lincoln. And thank you so much.
SVOBODA: Thanks for having me, Jennifer.
LUDDEN: And Frank Morris, news director at member station KCUR in Kansas City, Missouri, and managing supervisor at Harvest Public Radio. He joined from the studios at KCUR. Frank, thank you.
MORRIS: Thank you, Jennifer.
Copyright © 2012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305" t="inlineStr">
        <is>
          <t>http://web.archive.org/web/20250825143717/https://www.npr.org/2012/07/19/157052844/effects-of-midwest-drought-spread-across-nation</t>
        </is>
      </c>
      <c r="Y305" t="inlineStr">
        <is>
          <t>found</t>
        </is>
      </c>
      <c r="Z305" t="n">
        <v>5407</v>
      </c>
      <c r="AA305" t="inlineStr">
        <is>
          <t>npr.org</t>
        </is>
      </c>
      <c r="AB305" t="n">
        <v>-4.34</v>
      </c>
      <c r="AC305" t="n">
        <v>-2.5</v>
      </c>
      <c r="AD305" t="inlineStr">
        <is>
          <t>Left-leaning</t>
        </is>
      </c>
    </row>
    <row r="306" ht="34.5" customHeight="1">
      <c r="A306" s="2" t="n">
        <v>103</v>
      </c>
      <c r="B306" s="2" t="n">
        <v>5</v>
      </c>
      <c r="C306" s="2" t="inlineStr">
        <is>
          <t>U.S. Drought/Heat Wave (2012)</t>
        </is>
      </c>
      <c r="D306" s="2" t="inlineStr">
        <is>
          <t>Drought</t>
        </is>
      </c>
      <c r="E306" s="2" t="n">
        <v>20120101</v>
      </c>
      <c r="F306" s="2" t="n">
        <v>20121231</v>
      </c>
      <c r="G306" s="2" t="n">
        <v>41705.2</v>
      </c>
      <c r="H306" s="2" t="n">
        <v>30003.6</v>
      </c>
      <c r="I306" s="2" t="n">
        <v>123</v>
      </c>
      <c r="J306" s="2" t="inlineStr">
        <is>
          <t>NATIONAL</t>
        </is>
      </c>
      <c r="K306" s="2" t="inlineStr">
        <is>
          <t>National</t>
        </is>
      </c>
      <c r="L306" s="2" t="inlineStr">
        <is>
          <t>https://www.washingtonpost.com/news/wonk/wp/2012/07/17/how-droughts-will-reshape-the-united-states/</t>
        </is>
      </c>
      <c r="M306" s="5" t="inlineStr">
        <is>
          <t>How droughts will reshape the United States - The Washington Post</t>
        </is>
      </c>
      <c r="N306" s="5" t="inlineStr">
        <is>
          <t>Jul 17, 2012 ... Everything you need to know about the current drought hitting the United States ... us about climate change, and how farmers can adapt to a ...</t>
        </is>
      </c>
      <c r="O306" s="2" t="inlineStr">
        <is>
          <t>Relevant</t>
        </is>
      </c>
      <c r="P306" s="2" t="n">
        <v>0.5</v>
      </c>
      <c r="Q306" t="inlineStr">
        <is>
          <t>B</t>
        </is>
      </c>
      <c r="S306" t="b">
        <v>0</v>
      </c>
      <c r="T306" t="inlineStr">
        <is>
          <t>The article directly covers the 2012 U.S. drought, discussing its scale, crop impacts, and economic consequences. Climate change is raised as a possible contributing factor with hedged language ("may already be making some U.S. droughts more likely," "tentatively linked"), citing a NOAA attribution study, but the causal link is explicitly qualified as uncertain and not the central framing of the piece.</t>
        </is>
      </c>
      <c r="U306" s="2">
        <f>IF(SUMPRODUCT(--ISNUMBER(SEARCH('National Domains'!$A$2:$A$48,L306)))&gt;0,"Yes","No")</f>
        <v/>
      </c>
      <c r="V306" s="2">
        <f>IF(COUNTIFS(Calibration!$A:$A,A306,Calibration!$B:$B,B306)&gt;0,"Yes","No")</f>
        <v/>
      </c>
      <c r="W306" s="8" t="inlineStr">
        <is>
          <t>More than half of the continental United States is currently suffering through the worst drought in 50 years, with heat and a lack of rain rippling through the middle of the country. Crops are wilting, soils are cracked, and some dried-out forests are catching fire. U.S. corn production in particular is dwindling.
So is this a glimpse at our hotter, drier future? It might be. While severe dry spells can and do occur naturally, a few recent U.S. droughts have been tentatively linked to the broad-scale warming of the planet. And if greenhouse gas emissions keep rising and temperatures keep ticking upward, scientists say, we can likely expect more serious and persistent droughts in the years ahead. Here's what we know about our potentially parched future:
1) The current drought isn't at Dust Bowl levels, though it's large from a historical standpoint. The worst drought month in recorded U.S. history came in July of 1934, the dessicated peak of the Dust Bowl, when 79.9 percent of the country experienced drought conditions (and 63 percent of the country was suffering from extreme drought). Last month's drought isn't nearly at that level—and it hasn't persisted for years the way the multi-year Dust Bowl droughts did. But it's still in the top 10 for the past century, according to a Weather Channel analysis of the Palmer Drought Severity Index:
As it happens, the current drought is also more widespread than the infamous 1936 heat wave, when more than 5,000 Americans died and farmers endured widespread crop failures. So why the difference in impact? A great deal of credit goes to modern agricultural practices. Back in the 1930s, overgrazing led to erosion and dust storms that caked the Plains and worsened the drought. Modern erosion control and drought-resistant hybrid crops have averted some of that damage. Though not all...
2) Current droughts may be hurting U.S. corn yields, but they're not yet causing a global food crisis. The United States is the world's largest exporter of corn and a key supplier of soybeans. And right now, U.S. corn and soy production appear to be wilting under the heat—the Department of Agriculture has cut its corn-production estimate by 12 percent. If output ends up falling, that would raise the price for corn, for biofuels, as well as for beef (since corn is used to feed livestock).
More broadly, however, analysts still don't think we're facing a situation like 2007 and 2008, when skyrocketing food prices triggered riots in dozens of countries from Haiti to Egypt. That's because global wheat and rice supplies are holding fairly steady, at least for now.
3) Climate change may already be making some U.S. droughts more likely. Given that the United States experienced even more severe droughts in the 1930s and 1950s, when carbon emissions were lower than they are today, one might assume that the current U.S. drought has little to do with global warming. Tree-ring data, after all, suggest that droughts in North America have been part of a natural cycle in the past, often tied to strong La Niña events.
Yet scientists wonder whether rising global temperatures might be making present-day droughts more common than natural conditions would otherwise suggest. One recent attribution study (pdf) from researchers at NOAA and the Met Office estimated that rising global temperatures may have made last year's severe drought in Texas more likely to occur. That is, if it weren't for human-driven climate change, seasonal conditions in Texas should have looked more like they did in the 1960s, when rainfall was higher. That's one early, albeit tentative piece of evidence that the impacts of global warming are already being felt. (The NOAA study concedes, however, that "attribution of single extreme events to anthropogenic climate change remains challenging.")
4) And future global warming could seriously dry out the United States. There's more research, however, on what the future could hold. Keep in mind that human activity has already warmed the planet about 0.8°C above pre-industrial levels. According to the International Energy Agency, we're on pace to warm the planet by 6°C by the end of the century. And a growing body of scientific evidence suggests that level of warming could drastically increase droughts around the world, including in North America.
This 2011 review paper (pdf) by Aiguo Dai of the National Center for Atmospheric Research summarizes much of what's known about climate change and drought. Computer models suggest that in North America, the rain won't go away. But warmer air temperatures and increased evaporation will dry out soils and make persistent droughts more likely in the next 20 to 50 years. (Again, these droughts aren't unprecedented, but they're expected to become more frequent.) Here's one projection of what the world could look like mid-century under a "moderate" emissions scenario:
That's a model of predicted Palmer Drought Severity Index around the world by mid-century. Take a look at the United States, where the PDSI ranges from -4 to -8 in the Plains. As Joe Romm notes, the PDSI briefly spiked to -6 in the Plains during the Dust Bowl, but it rarely exceeded -3 for the rest of the 1930s. In other words, it's a forecast of drought conditions more severe than they were during the Dust Bowl.
5) Farmers can take steps to adapt, though a drier world could prove tough to navigate. Given that climate change might already be making drought more likely, U.S. farmers will likely need to adapt no matter what else is done. A 2009 paper by John Antle of Montana State University went through the research on this. By 2030, farmers in the U.S. corn belt and Southwest are expected to see significant losses, which could be partly offset by gains up North. (Antle estimated the overall drop in U.S. agricultural production to be quite modest, between 4 percent to 13 percent.) Keep in mind, however, that drought projections seem to be growing more severe in recent years. So the economic impacts could be higher.
Better farming techniques can soften some of the damage, the way erosion control has prevented Dust Bowl-type storms. Antle's paper suggests that the U.S. government may need to change some policies—for instance, subsidies for corn and soy can prevent adaptation by locking in current farming patterns. Meanwhile, Tom Philpott argues that organic farming may need to play a larger role in the future. While the practice often produces lower yields than industrial farming, a recent Nature paper found that soils managed with organic techniques tend to hold more water and perform better in droughts. And droughts are looking increasingly tough to avoid.</t>
        </is>
      </c>
      <c r="X306" t="inlineStr">
        <is>
          <t>http://web.archive.org/web/20160330134047/https://www.washingtonpost.com/news/wonk/wp/2012/07/17/how-droughts-will-reshape-the-united-states/</t>
        </is>
      </c>
      <c r="Y306" t="inlineStr">
        <is>
          <t>found</t>
        </is>
      </c>
      <c r="Z306" t="n">
        <v>1100</v>
      </c>
      <c r="AA306" t="inlineStr">
        <is>
          <t>washingtonpost.com</t>
        </is>
      </c>
      <c r="AB306" t="n">
        <v>-7.01</v>
      </c>
      <c r="AC306" t="n">
        <v>-2.5</v>
      </c>
      <c r="AD306" t="inlineStr">
        <is>
          <t>Left-leaning</t>
        </is>
      </c>
    </row>
    <row r="307" ht="34.5" customHeight="1">
      <c r="A307" s="2" t="n">
        <v>103</v>
      </c>
      <c r="B307" s="2" t="n">
        <v>6</v>
      </c>
      <c r="C307" s="2" t="inlineStr">
        <is>
          <t>U.S. Drought/Heat Wave (2012)</t>
        </is>
      </c>
      <c r="D307" s="2" t="inlineStr">
        <is>
          <t>Drought</t>
        </is>
      </c>
      <c r="E307" s="2" t="n">
        <v>20120101</v>
      </c>
      <c r="F307" s="2" t="n">
        <v>20121231</v>
      </c>
      <c r="G307" s="2" t="n">
        <v>41705.2</v>
      </c>
      <c r="H307" s="2" t="n">
        <v>30003.6</v>
      </c>
      <c r="I307" s="2" t="n">
        <v>123</v>
      </c>
      <c r="J307" s="2" t="inlineStr">
        <is>
          <t>NATIONAL</t>
        </is>
      </c>
      <c r="K307" s="2" t="inlineStr">
        <is>
          <t>National</t>
        </is>
      </c>
      <c r="L307" s="2" t="inlineStr">
        <is>
          <t>https://www.cnn.com/2012/06/29/us/extreme-heat</t>
        </is>
      </c>
      <c r="M307" s="5" t="inlineStr">
        <is>
          <t>Intense heat bakes tens of millions in U.S., spawns potent storms</t>
        </is>
      </c>
      <c r="N307" s="5" t="inlineStr">
        <is>
          <t>Jun 29, 2012 ... PUBLISHED Jun 29, 2012, 1:03 AM ET. pkg us extreme heat forecast _00010013. Video Ad Feedback. America is having a heat wave. 1:27 • Source: CNN.</t>
        </is>
      </c>
      <c r="O307" s="2" t="inlineStr">
        <is>
          <t>Relevant</t>
        </is>
      </c>
      <c r="P307" s="2" t="n">
        <v>0</v>
      </c>
      <c r="Q307" t="inlineStr">
        <is>
          <t>C</t>
        </is>
      </c>
      <c r="S307" t="b">
        <v>0</v>
      </c>
      <c r="T307" t="inlineStr">
        <is>
          <t>The article covers the June 2012 extreme heat event affecting tens of millions of Americans, directly relevant to the 2012 U.S. Drought/Heat Wave disaster. It focuses entirely on impacts, temperatures, storm damage, and public response — with no discussion of climate change, global warming, or any other causal framing.</t>
        </is>
      </c>
      <c r="U307" s="2">
        <f>IF(SUMPRODUCT(--ISNUMBER(SEARCH('National Domains'!$A$2:$A$48,L307)))&gt;0,"Yes","No")</f>
        <v/>
      </c>
      <c r="V307" s="2">
        <f>IF(COUNTIFS(Calibration!$A:$A,A307,Calibration!$B:$B,B307)&gt;0,"Yes","No")</f>
        <v/>
      </c>
      <c r="W307" s="4" t="inlineStr">
        <is>
          <t>Story highlights
NEW: Storms cause about 2 million power outages from Indiana to West Virginia
Authorities around Kansas City are probing 3 deaths that may be heat-related
One-third of the U.S. population was under some kind of heat warning Friday
The scorching conditions are expected to stretch into next week in some places
Tens of millions in the central and eastern United States are bearing the full brunt of summer, in all its sweltering and stormy fury.
Temperatures Friday soared past 100 degrees Fahrenheit from Topeka, Kansas, to Washington, and the same scorching conditions are expected to continue through the weekend and beyond.
Even as evening set in Friday, the headaches weren’t over. A powerful line of severe thunderstorms moved across the Midwest – “fueled by record-high temperatures across the region,” according to the National Weather Service – bringing with them lightning and wind gusts as strong as 80 mph.
As they moved east from Indiana through Ohio and into West Virginia, the storms caused damage that contributed to power outages that affected more than 2 million homes by 11:30 p.m. ET Friday, according to utilities.
“The storms may reach as far as the Atlantic coast by late tonight or early Saturday morning,” the weather service said. “People planning outdoor activities this evening in the path of the squall line are urged to pay attention to local weather warnings and take shelter as storms approach.”
It’s part of a massive system that has left one in three Americans baking in scorching heat and has threatened lives and doled out misery for those not fortunate enough to find a splash of cool water or air conditioning.
Heat warnings, watches or advisories Friday spanned 730,000 square miles of the central and eastern United States, an area roughly the size of Mexico, CNN meteorologist Brandon Miller said. About 100 million people were affected, he said.
“If you don’t have a good pair of boots, it’ll burn clear through to your feet,” said roofer Zach Bruner in Evansville, Indiana, where he said the 103-degree temperatures were spiking to 130 on the job site.
WIS: Lexington, South Carolina, police battle heat
Joyce Ablog, a dentist in the same southwestern Indiana city, tested the heat by putting a sheet of raw cookies inside her car. Hours later, she found them nice and brown – if not necessarily cooked all the way through.
“I’ve always heard about it being so hot I’d fry an egg on a sidewalk,” she told HLN on Friday. “I really don’t want to try to eat an egg off the sidewalk. So I thought, why not cookies?”
By midafternoon Friday, temperatures had climbed to 100 degrees in Indianapolis; 101 in Richmond, Virginia; and 102 degrees in St. Louis, where highs were forecast to stay above 100 through Thursday, the National Weather Service said.
And it felt even hotter in some places, with the heat index topping out around 115 degrees.
KSHB: Man, infant dead because of Kansas City heat
The Jackson County medical examiner, in western Missouri, is investigating three deaths that may be related to the heat, according to information on the Kansas City Health Department’s Twitter feed. One case involves a male, born in 1952, and a young boy born last year; the other suspected heat-related death is another man, born in 1943.
The medical examiner in Harris County, Texas, is also looking into whether a 62-year-old Houston woman found Thursday died from heat-related causes, CNN affiliate KHOU reported.
Some places have been sweltering for days, and there’s little relief in sight for many with temperatures expected to remain roasting through next week, if not longer.
“Heat-related illness such as heat exhaustion or heat stroke are a real threat,” the National Weather Service said in issuing an excessive heat warning through Sunday for eastern Missouri, including St. Louis, where temperatures should soar up to 106 this weekend.
“This is especially true because of the longevity of this heat wave, and the effects of extreme heat are cumulative.”
In Springfield, about 215 miles southwest of St. Louis, high temperatures prompted city officials to open eight cooling centers and extend pool hours, steps similar to those taken by many other municipalities, including ones more than 1,000 miles away in the Washington area.
5 tips to survive extreme heat
In Memphis, Tennessee, where highs hit 105 degrees Friday, firefighters went door to door, checking on residents to make sure they’re bearing the weather well. Churches and faith-based institutions were also urged to reach out to people and to ask people to check on their neighbors and relatives.
WCSC: New weather bug system could keep carriage horses healthy
“Please, if you know of someone who doesn’t have air conditioning or who might be struggling with the heat, just stop by and see how they are doing,” Mayor A.C. Wharton Jr. urged residents in a news release.
Excessive heat warnings, issued by the National Weather Service when “a prolonged period of dangerously hot temperatures will occur,” were posted for 12 states, from Nebraska to New Jersey, with watches and advisories posted for at least six other states. Arizona was also under an excessive heat warning, with a predicted high Friday in the Phoenix area of 112 degrees.
In locales not doused by thunderstorms, excessive heat is affecting air quality. Citizens of metro Atlanta experienced their first “code red smog alert” since 2010, according to the Clean Air Campaign, a partnership between employers and the state transportation department.
Other metro areas on the East Coast were also feeling the heat and its repercussions. That includes New York, where there is an air quality alert and heat advisory out through the weekend because of heat indices that probably will hover just below or surpass 100.
WDIV: Heat wave leaves farm animals with little food
This kind of heat is nowhere near normal for this time of year, CNN meteorologist Sean Morris said, pointing to a statement from the National Weather Service that said all but one of the 52 record-high temperatures reached in 2012 have come in the past seven days.
This month, 21 high-temperature records have been set, and 30 have been tied, according to Greg Carbin, warning coordination meteorologist for the Storm Prediction Center. That’s on top of 45 records set or tied in June 2011, Carbin said.
The conditions have people young and old doing whatever they can to beat the heat.
Among them was a 2-year-old named Kayden who spread his arms wide and made a dash for the center of Atlanta’s Centennial Olympic Park fountain on Friday afternoon.
The fountain, which is usually crowded with children and their parents during the summer months, had been cleared for a midafternoon water show featuring the song “Under the Sea.” But Kayden didn’t care. It was hot, and the water looked good.
His mother, 21-year-old Domonique Pagan, is from Boston and said that after seven years in Georgia, she still isn’t accustomed to such heat.
“Are you kidding?” she said. “I’m about to die out here. I’ll never get used to this.”
CNN’s Nick Valencia, Melissa Abbey and Jake Carpenter contributed to this report.</t>
        </is>
      </c>
      <c r="X307" t="inlineStr">
        <is>
          <t>http://web.archive.org/web/20250517174156/https://www.cnn.com/2012/06/29/us/extreme-heat/</t>
        </is>
      </c>
      <c r="Y307" t="inlineStr">
        <is>
          <t>found</t>
        </is>
      </c>
      <c r="Z307" t="n">
        <v>1189</v>
      </c>
      <c r="AA307" t="inlineStr">
        <is>
          <t>cnn.com</t>
        </is>
      </c>
      <c r="AB307" t="n">
        <v>-6.27</v>
      </c>
      <c r="AC307" t="n">
        <v>-2.5</v>
      </c>
      <c r="AD307" t="inlineStr">
        <is>
          <t>Left-leaning</t>
        </is>
      </c>
    </row>
    <row r="308" ht="34.5" customHeight="1">
      <c r="A308" s="2" t="n">
        <v>103</v>
      </c>
      <c r="B308" s="2" t="n">
        <v>7</v>
      </c>
      <c r="C308" s="2" t="inlineStr">
        <is>
          <t>U.S. Drought/Heat Wave (2012)</t>
        </is>
      </c>
      <c r="D308" s="2" t="inlineStr">
        <is>
          <t>Drought</t>
        </is>
      </c>
      <c r="E308" s="2" t="n">
        <v>20120101</v>
      </c>
      <c r="F308" s="2" t="n">
        <v>20121231</v>
      </c>
      <c r="G308" s="2" t="n">
        <v>41705.2</v>
      </c>
      <c r="H308" s="2" t="n">
        <v>30003.6</v>
      </c>
      <c r="I308" s="2" t="n">
        <v>123</v>
      </c>
      <c r="J308" s="2" t="inlineStr">
        <is>
          <t>NATIONAL</t>
        </is>
      </c>
      <c r="K308" s="2" t="inlineStr">
        <is>
          <t>National</t>
        </is>
      </c>
      <c r="L308" s="2" t="inlineStr">
        <is>
          <t>https://www.cnn.com/2013/01/08/us/extreme-weather</t>
        </is>
      </c>
      <c r="M308" s="5" t="inlineStr">
        <is>
          <t>NOAA: 2012 broke U.S. heat records | CNN</t>
        </is>
      </c>
      <c r="N308" s="5" t="inlineStr">
        <is>
          <t>Jan 8, 2013 ... Drought occurred. Photos: Heat wave, drought ravage Midwest. 31 photos ... Every state in the contiguous United States saw above-average ...</t>
        </is>
      </c>
      <c r="O308" s="2" t="inlineStr">
        <is>
          <t>Relevant</t>
        </is>
      </c>
      <c r="P308" s="2" t="n">
        <v>1</v>
      </c>
      <c r="Q308" t="inlineStr">
        <is>
          <t>A</t>
        </is>
      </c>
      <c r="S308" t="b">
        <v>0</v>
      </c>
      <c r="T308" t="inlineStr">
        <is>
          <t>The article directly covers the 2012 U.S. drought and heat wave as part of NOAA's official year-end report, matching the event type, geography, and timeframe. It explicitly links the record heat, drought, and extreme weather to ongoing global warming, quoting a climate scientist stating "the global warming trend is ongoing" and noting that "a warming world raises the odds of extreme weather," constituting clear anthropogenic attribution.</t>
        </is>
      </c>
      <c r="U308" s="2">
        <f>IF(SUMPRODUCT(--ISNUMBER(SEARCH('National Domains'!$A$2:$A$48,L308)))&gt;0,"Yes","No")</f>
        <v/>
      </c>
      <c r="V308" s="2">
        <f>IF(COUNTIFS(Calibration!$A:$A,A308,Calibration!$B:$B,B308)&gt;0,"Yes","No")</f>
        <v/>
      </c>
      <c r="W308" s="4" t="inlineStr">
        <is>
          <t>Story highlights
NEW: Last year's extreme weather could be "the new normal," environmentalist says
NOAA declares 2012 the hottest on record
Every state in the Lower 48 saw above-average temperatures; 19 set their own records
Droughts, tropical storms and other disasters made it the second-most extreme year
The past year saw a mild winter give way to a balmier-than-normal spring, followed by a sweltering summer and high temperatures that lingered into the fall, all punctuated by extreme drought and intense storms.
Now 2012 is officially in the books as the hottest year on record for the continental United States and the second-worst for “extreme” weather such as hurricanes, droughts or floods, the U.S. government announced Tuesday.
The year’s average temperature of 55.3 degrees Fahrenheit across the Lower 48 was more than 3.2 degrees warmer than the average for the 20th century, the National Oceanographic and Atmospheric Administration reported. That topped the previous record, set in 1998, by a full degree.
Every state in the contiguous United States saw above-average temperatures in 2012, with 19 of them setting annual records of their own, NOAA said. Meanwhile, the country faced 11 weather disasters that topped $1 billion in losses each, including a lingering drought that covered 61% of the country at one point.
That drought shriveled crops across the American farm belt, leading to an expected rise in food prices in 2013, according to the U.S. Agriculture Department. It also turned forests of the mountain West into stands of tinder that exploded into catastrophic wildfires over the summer, scorching millions of acres and destroying hundreds of homes.
Climate change, extreme weather linked
And then there was Superstorm Sandy, a late October post-tropical cyclone that killed more than 110 people in the United States and nearly 70 more in the Caribbean and Canada. Damage estimates from the storm run around $80 billion in New York and New Jersey alone.
The report is likely to fuel new concerns over a warming climate. Seven of the 10 hottest years in U.S. records, which date back to 1895, and four of the hottest five have now occurred since 1990, according to NOAA figures.
The year also saw Arctic sea ice hit a record low in more than 30 years of satellite observations and studies that found the world’s major ice sheets have been shrinking at an increasing rate.
Scientists are quick to point out that no single storm can be blamed on climate change, but say a warming world raises the odds of extreme weather.
“I think unfortunately, 2012 really may well be the new normal,” said Daniel Lashof, director of the climate and clean air program at the Natural Resources Defense Council, a U.S. environmental group. “It’s the kind of year we expect, given the global warming trend is ongoing.”
The science of global warming is politically controversial but generally accepted as fact by most researchers, who point to heat-trapping carbon emissions from the burning of fossil fuels as the major cause.
Lashof’s group is trying to press the Obama administration to tighten limits on carbon emissions, but he said those steps “are not going to reduce the threat of extreme weather overnight.”
“We need to take greater preparations, anticipating the kind of storms and droughts that we saw are going to continue to be more frequent as we go forward,” he said.
Wildfires race across Australia
Though parts of the country such as the Pacific Northwest and the Gulf Coast had wetter-than-average years, average precipitation was nearly 2.6 inches below normal – the 15th driest since records started being kept in the 1890s, according to NOAA.
The two remaining U.S. states, remote Alaska and Hawaii, saw a mixed picture in 2012.
Alaska was slightly cooler and wetter than normal, while nearly two-thirds of Hawaii’s island chain faced moderate to exceptional drought conditions by December, NOAA said.
Science, satellites and superstorms: Preparing for the next big one</t>
        </is>
      </c>
      <c r="X308" t="inlineStr">
        <is>
          <t>http://web.archive.org/web/20210324024007/https://www.cnn.com/2013/01/08/us/extreme-weather/</t>
        </is>
      </c>
      <c r="Y308" t="inlineStr">
        <is>
          <t>found</t>
        </is>
      </c>
      <c r="Z308" t="n">
        <v>652</v>
      </c>
      <c r="AA308" t="inlineStr">
        <is>
          <t>cnn.com</t>
        </is>
      </c>
      <c r="AB308" t="n">
        <v>-6.27</v>
      </c>
      <c r="AC308" t="n">
        <v>-2.5</v>
      </c>
      <c r="AD308" t="inlineStr">
        <is>
          <t>Left-leaning</t>
        </is>
      </c>
    </row>
    <row r="309" ht="34.5" customHeight="1">
      <c r="A309" s="2" t="n">
        <v>103</v>
      </c>
      <c r="B309" s="2" t="n">
        <v>8</v>
      </c>
      <c r="C309" s="2" t="inlineStr">
        <is>
          <t>U.S. Drought/Heat Wave (2012)</t>
        </is>
      </c>
      <c r="D309" s="2" t="inlineStr">
        <is>
          <t>Drought</t>
        </is>
      </c>
      <c r="E309" s="2" t="n">
        <v>20120101</v>
      </c>
      <c r="F309" s="2" t="n">
        <v>20121231</v>
      </c>
      <c r="G309" s="2" t="n">
        <v>41705.2</v>
      </c>
      <c r="H309" s="2" t="n">
        <v>30003.6</v>
      </c>
      <c r="I309" s="2" t="n">
        <v>123</v>
      </c>
      <c r="J309" s="2" t="inlineStr">
        <is>
          <t>NATIONAL</t>
        </is>
      </c>
      <c r="K309" s="2" t="inlineStr">
        <is>
          <t>National</t>
        </is>
      </c>
      <c r="L309" s="2" t="inlineStr">
        <is>
          <t>https://www.cnn.com/2012/07/11/us/extreme-heat</t>
        </is>
      </c>
      <c r="M309" s="5" t="inlineStr">
        <is>
          <t>Dry storms and heat torment the western United States - CNN</t>
        </is>
      </c>
      <c r="N309" s="5" t="inlineStr">
        <is>
          <t>Jul 11, 2012 ... Photos: Extreme heat strikes U.S.. 24 photos. Fatima Domingpe ... A record heat wave has been in the area for more than a week. The ...</t>
        </is>
      </c>
      <c r="O309" s="2" t="inlineStr">
        <is>
          <t>Relevant</t>
        </is>
      </c>
      <c r="P309" s="2" t="n">
        <v>0</v>
      </c>
      <c r="Q309" t="inlineStr">
        <is>
          <t>C</t>
        </is>
      </c>
      <c r="S309" t="b">
        <v>0</v>
      </c>
      <c r="T309" t="inlineStr">
        <is>
          <t>The article reports directly on the extreme heat and drought conditions affecting the western U.S. in July 2012, including impacts on agriculture, public health (heat deaths), and fire risk — all consistent with the 2012 drought/heat wave event. There is no mention of climate change or any causal attribution; it is purely event reporting.</t>
        </is>
      </c>
      <c r="U309" s="2">
        <f>IF(SUMPRODUCT(--ISNUMBER(SEARCH('National Domains'!$A$2:$A$48,L309)))&gt;0,"Yes","No")</f>
        <v/>
      </c>
      <c r="V309" s="2">
        <f>IF(COUNTIFS(Calibration!$A:$A,A309,Calibration!$B:$B,B309)&gt;0,"Yes","No")</f>
        <v/>
      </c>
      <c r="W309" s="4" t="inlineStr">
        <is>
          <t>Story highlights
- Dry storms threaten to spark new fires in the Northwest
- Temperatures on Wednesday in California may go as high as 125
- Temperatures are as much as 15 degrees above normal in the Northwest
- At least 51 people in the U.S. have died from heat-related causes in the past two weeks
Parts of Idaho, Wyoming and Montana are under warnings for dry storms that could spark new fires, CNN meteorologist Chad Myers said Wednesday.
The National Weather Service issued "red flag warnings" for these areas Wednesday for the third day in a row.
That means there are likely to be storms in which the only thing that reaches the ground is the lightning, Myers said. Most or all of the rain evaporates on the way down, leaving the lightning to strike the hot, dry earth.
Winds of up to 60 mph will accompany some of the storms, adding to the risk of new fires, he added.
It's hotter than usual in those Northwestern regions, but temperatures pale in comparison to those in the desert regions of Arizona and California, which face excessive heat warnings Wednesday for the second day in a row.
The triple-digit temperatures will strain air conditioners and force residents to find creative ways to stay cool.
A city park's water feature looked inviting to Shariee Walles, who gets around in a motorized wheelchair. 
"I'm not supposed to take my chair through the water, but I'm just so hot that I don't care," she told CNN affiliate KLAS-TV in Las Vegas, where the city tied a record high of 114 degrees Tuesday.
Cooling centers were open across the city for a second day, but they largely sat empty Tuesday.
Clark County spokesman Dan Kulin said they will remain open another day even if no one is using them.
"We'll still stay open for anyone that needs it," he said, according to KLAS.
The brutally hot weather is hard on cars, but great for business at auto repair shops -- radiators burst, tires go bad.
"Batteries go bad in the heat a lot, too," Dave Ford, at a car shop in Henderson, Nevada, told CNN affiliate KTNV.  "Especially when it spikes."
And spike it did, especially along the famous Las Vegas strip, where CNN affiliate KVVU measured the sidewalk temperature at nearly 150 degrees.
"I can feel the heat burning my legs off the cement," one tourist said.
Despite most folks craving the cool of the indoors, some prefer to be outside, even in the heat.
In Phoenix, also under an excessive heat advisory, the city's sign spinners -- the guys trying to coax you into local business with their creative roadside advertising methods -- think it's "cool" to be hot.
"In our case, we're ready for the job," Mark Montellano of AArrow advertising told affiliate KPHO.  "We work in the heat, practice in the heat ... so ... we're mentally and physically prepared to work, and enjoy it every time."
Wednesday's National Weather Service forecast called for highs of 125 in Death Valley, California; 112 in Las Vegas; and 109 in Phoenix.
The heat is also taking its toll in the nation's Northwest.
It's been more than a month since Jerry Mann's 9,000-acre farm has gotten rain, and when the 56-year-old Montana man examines the dry, shriveling kernels of wheat and barley, he's understandably nervous.
"We're looking at a 30 to 40% drop in the usual yield if we don't get some rain here real soon," he said.
The high Tuesday in Great Falls, Montana, was 95, a number not quite as high as the triple digits seen in other parts of the country, but one that presents major problems for its residents -- particularly those involved in agriculture.
The temperatures are up to 15 degrees above normal in Northwestern cities such as Great Falls, CNN meteorologist Sarah Dillingham said Tuesday.
Mann knows the land and knows the crops. He was born into farming, and on that land he's raised wheat, barley and a family.
A 30% to 40% drop in yield is likely to mean a 30% to 40% drop in income, depending on whether there is a shortage that will affect prices.
"You worry," he said, sighing. "But there's nothing you can do about it."
The heat came early this year, but it isn't uncommon for Montana temperatures to swing wildly, said Great Falls Fire Chief Randall McCamley. It's one of the things he likes about the city, where he has lived for 30 years.
"We can break a record high and a record low on the same day here," he said. "It keeps us guessing."
Though untimely, the temperatures in Montana haven't caused any heat-related deaths, state officials said.
But at least 51 people elsewhere in the United States have died from heat-related -- or heat-exacerbated -- causes in the past two weeks. It is difficult to determine an exact number because of a lag time in official counts and differences in the states' standards.</t>
        </is>
      </c>
      <c r="X309" t="inlineStr">
        <is>
          <t>http://web.archive.org/web/20180702132006/https://www.cnn.com/2012/07/11/us/extreme-heat/</t>
        </is>
      </c>
      <c r="Y309" t="inlineStr">
        <is>
          <t>found</t>
        </is>
      </c>
      <c r="Z309" t="n">
        <v>835</v>
      </c>
      <c r="AA309" t="inlineStr">
        <is>
          <t>cnn.com</t>
        </is>
      </c>
      <c r="AB309" t="n">
        <v>-6.27</v>
      </c>
      <c r="AC309" t="n">
        <v>-2.5</v>
      </c>
      <c r="AD309" t="inlineStr">
        <is>
          <t>Left-leaning</t>
        </is>
      </c>
    </row>
    <row r="310" ht="34.5" customHeight="1">
      <c r="A310" s="2" t="n">
        <v>103</v>
      </c>
      <c r="B310" s="2" t="n">
        <v>9</v>
      </c>
      <c r="C310" s="2" t="inlineStr">
        <is>
          <t>U.S. Drought/Heat Wave (2012)</t>
        </is>
      </c>
      <c r="D310" s="2" t="inlineStr">
        <is>
          <t>Drought</t>
        </is>
      </c>
      <c r="E310" s="2" t="n">
        <v>20120101</v>
      </c>
      <c r="F310" s="2" t="n">
        <v>20121231</v>
      </c>
      <c r="G310" s="2" t="n">
        <v>41705.2</v>
      </c>
      <c r="H310" s="2" t="n">
        <v>30003.6</v>
      </c>
      <c r="I310" s="2" t="n">
        <v>123</v>
      </c>
      <c r="J310" s="2" t="inlineStr">
        <is>
          <t>NATIONAL</t>
        </is>
      </c>
      <c r="K310" s="2" t="inlineStr">
        <is>
          <t>National</t>
        </is>
      </c>
      <c r="L310" s="2" t="inlineStr">
        <is>
          <t>https://www.npr.org/2012/07/13/156731302/climate-change-ups-odds-of-heat-waves-drought</t>
        </is>
      </c>
      <c r="M310" s="5" t="inlineStr">
        <is>
          <t>Climate Change Ups Odds Of Heat Waves, Drought - NPR</t>
        </is>
      </c>
      <c r="N310" s="5" t="inlineStr">
        <is>
          <t>Jul 13, 2012 ... Give us, for example, the one about Texas, the heat wave. PETERSON: Well, thank you. So yes, our paper is trying to bring together a lot of ...</t>
        </is>
      </c>
      <c r="O310" s="2" t="inlineStr">
        <is>
          <t>Relevant</t>
        </is>
      </c>
      <c r="P310" s="2" t="n">
        <v>1</v>
      </c>
      <c r="Q310" t="inlineStr">
        <is>
          <t>A</t>
        </is>
      </c>
      <c r="S310" t="b">
        <v>0</v>
      </c>
      <c r="T310" t="inlineStr">
        <is>
          <t>This July 2012 NPR article directly discusses the ongoing U.S. heat wave and drought, explicitly linking such events to climate change — noting that heat waves and associated drought under La Niña conditions are now 20 times more likely due to climate change. A NOAA climatologist affirmatively and confidently attributes increased probability of these events to anthropogenic warming.</t>
        </is>
      </c>
      <c r="U310" s="2">
        <f>IF(SUMPRODUCT(--ISNUMBER(SEARCH('National Domains'!$A$2:$A$48,L310)))&gt;0,"Yes","No")</f>
        <v/>
      </c>
      <c r="V310" s="2">
        <f>IF(COUNTIFS(Calibration!$A:$A,A310,Calibration!$B:$B,B310)&gt;0,"Yes","No")</f>
        <v/>
      </c>
      <c r="W310" s="4" t="inlineStr">
        <is>
          <t>Climate Change Ups Odds Of Heat Waves, Drought
Related NPR Stories
Reporting in the Bulletin of the American Meteorological Society, researchers write that extreme heat waves, such as the one last year in Texas, are 20 times more likely today than they were in the 1960s. NOAA climatologist Tom Peterson discusses what future climate change may bring.
IRA FLATOW, HOST:
This is SCIENCE FRIDAY; I'm Ira Flatow. It seems like every time there's freak weather - a giant snowstorm, a heat wave, Hurricane Irene - everyone wonders: Did this happen because of climate change? And the answer from experts is usually, well, we can't say climate change caused this particular event.
But this week, scientists published a series of studies that makes the connection between climate change and extreme weather a bit clearer, connecting the dots so precisely in some cases that they could put a number on it.
Take last summer's heat wave in Texas. Looking at that data, scientists concluded that heat waves like that one are 20 times more likely to happen today compared to in the 1960s. And what's changed between then and now? The climate. So they say our warming world may be increasing the odds of more severe weather.
Is it too soon to connect the weather with the climate? Think you've seen the effects of climate change where you live? Give us a call. Our number, 1-800-989-8255. You could also tweet us @scifri, @-S-C-I-F-R-I, or go to our website at sciencefriday.com. Tom Peterson is principal scientist at NOAA's National Climatic Data Center in Asheville, North Carolina. He joins us. Welcome to SCIENCE FRIDAY, Dr. Peterson.
TOM PETERSON: Thank you.
FLATOW: Tell us about this packet of studies. A few of them do connect climate change to some odd weather. Give us, for example, the one about Texas, the heat wave.
PETERSON: Well, thank you. So yes, our paper is trying to bring together a lot of quick analyses of the previous year and try to help foster the growth of the science. So the analysis of Texas was done by a group from both Oregon University or rather Oregon State University and some colleagues in the U.K.
And their analysis, in order to look at the tails of the distribution, when you try to do analyzings with climate models, in order to look at the tails of the distribution, you know, far out, the rare events, you need a lot of iterations of the models. And this was really kind of an interesting task because in order to run the climate models enough, it was sort of - it became a citizen science project, where people donated their home PCs to run the climate model at night when they weren't using them.
And so with that result, they had lots of iteration using the existing sea surface temperature and atmospheric composition during the 1960s and then again later during the 2000s. And they were able to compare the El Nino years in the 1960s with the 2008 El Nino as a surrogate for the 2011 El Nino. And from looking at that, what they've discovered is that the probability of this magnitude of a heat wave and a drought associated with La Nina has become 20 times more likely under current climate conditions than they were back in the 1960s.
FLATOW: Are there cases where the dots could not be connected in the study?
PETERSON: Yes, one of the more interesting studies is on the flooding in Thailand. As you may remember from last year, it was a devastating flood that lasted a very long time in Bangkok, and the analysis of the precipitation in the basin that feeds the river down through Bangkok found out that the rainfall was about a 140-year return period. So it was something that would happen about once every 140 years.
Yet the flooding was really massive, and part of the conclusion that they had when looking at climate models and being able to see how the climate models were projecting precipitation, that it was just a rare event, a moderately rare event, a 140-year return period, natural event, because the climate models were not predicting increases in precipitation due to climate change in there.
So the devastating floods were probably more related - the devastation was more related to how people are changing buildings and building, you know, in a flood plain and how the catchment basin has changed from forest to agricultural land and having more runoff, things like that.
So it was interesting that they could not find any discernible link to climate change.
FLATOW: And have you gotten flak from other climatologists about you actually making links now?
PETERSON: There's been a couple criticisms about some of the individual studies that are somewhat valid in that, you know, more in-depth analysis could have been done by running climate models that perhaps more accurately reflected the conditions of that region, and then doing this careful analysis and maybe in two or three years, presenting some material.
And two or three years, you know, people will not really remember these events, and so part of it is that, and another part of it is communicating precisely. And it's a difficult thing to do because the exact nature of the question that's being asked governs the results.
You know, are you asking about the temperature, how warm it got, or are you asking about the probability of warm temperatures reoccurring? And those can wind up having different answers, so you have to be very cautious about the communication.
And that's really some of the questions that have been raised by other scientists is exactly, you know, are we communicating this as precisely, accurately as we should be? And if you get really precisely accurate, sometimes people can't really understand you with all the different caveats.
For example, the drought and heat wave in Texas, you know, to be precisely accurate, it is - when it's associated with a La Nina event are now 20 times more likely, though they didn't look at all events or conditions during other times, other years.
FLATOW: One thing, now that we're into the hurricane season, people wonder - you hear a lot about hurricanes in relation to climate change, especially in the Gulf - hurricanes in the Gulf. Do the studies you're talking about say anything about those hurricanes?
PETERSON: Our studies did not look at those in particular, but that is a subject of a lot of ongoing research, and I'm really not an expert enough to talk about that in detail.
FLATOW: OK. Do you think that we're going to be seeing more scientists who might come out making...?
PETERSON: Yes, indeed, you know, we used to say you can't - you know, as you said in your introduction, you can't attribute any single event, but this is really where the science is moving is trying to understand how these events are occurring. And it makes a lot of sense for somebody - like if you're considering building a factory just out of the 100-year flood plain, and then you see that the land there gets flooded, you wonder is this a really rare event, is this a 200-year event?
And it helps to understand whether this was a very rare event or that these major flooding conditions are now more likely. You know, it may affect how you build - where you build your factory and things like that. So people are interested in this, and, you know, people's interest often drives the science, that scientists want to answer the questions that people are concerned with.
So one of the goals of our paper is to foster the growth of the science, that these paper, these analyses were done by many different teams around the world, and we're hoping next year to have an additional suite of analyses to present.
FLATOW: Going back to the heat wave in Texas and in that region, does the heat wave lead to the drought? Is that the progression that it goes to? Or is it vice-versa?
PETERSON: I think the short answer is yes. If - as when you have drought, you have less water able to be evaporated or evapotranspirated from plants, and so more of the energy goes into sensible heat of warming the soil. So droughts can cause heat waves. At the same time, a really intense heat wave can cause a drought, because it fosters so much more evapotranspiration and evaporation of the water off the soil.
FLATOW: So it's sort of counterintuitive sometimes.
PETERSON: Well, it - they're both factors that are involved. I mean, we have seen in the Midwest where this recent heat wave, you know, a lot of the farmers are seeing the detrimental effects right away. And it came not because precipitation was lacking for a couple weeks so much as that it was just really, really warm, and it was evaporating a lot of water.
FLATOW: Let me get a quick phone call in here, from Troy(ph) in Iowa City. Hi, Troy.
TROY: Yes, I have read recently that some scientists believe that tree rings that were grown and such and such prove that it's - the Earth is actually cooling. And the next question is: If your computer models is right, they should be able to predict the temperature of, we'll just say, Iowa City, Iowa, July 4th and July 25th for the next three years. And what if your computer model or their computer model is right? What is the rainfall in Iowa?
And doesn't that - and didn't Michael Mann refuse to give out his raw data to prove that he was right that global warming is happening?
FLATOW: Let me get some answers. Thanks, Troy. Tom?
PETERSON: My goodness, several different questions. So one was about the tree rings indicating cooling in recent years. There's been actually a major study about a year or two years ago where they looked at all the different biological indicators that people were tracking, you know, where the fish are being caught and where the fish are being located, the timing of bird migrations, the timing of plant flowering and stuff.
And they found that, if I recall correctly, 85 percent of them were indicating warming. So there are some places that are cooling, and there are some places that are reacting and some species of birds and mammals that are reacting differently.
But overall, we're seeing that it's not just an artifact of our data, that, you know, the birds are migrating earlier, fish species are moving farther - moving poleward, and it's really clear.
And the second question he had was about predicting the weather. Can we predict the weather two years from now, three years from now, accurately? And there's a limit of predictability in the weather because the question is you may be able to see that a storm is coming, but exactly when the storm is coming, you know, you may not be able to predict well, and that diminishes the farther out you're predicting it.
But when you're dealing with climate, what we know is that we can easily predict that this summer is going to be warmer than next winter. Winter is going to be colder. And the factors that make winter cold and summer warm are the same factors that govern the climate and the long-term evolution of the climate, the amount of sunshine that we get, the angle of the Earth, the atmospheric gases that we have and that can absorb radiation.
So the climate prediction is much more akin to understanding the change of seasonal cycles and the forces that are affecting that, because now we're seeing - for example, we're seeing spring coming earlier.
FLATOW: And your data used 2011 as a year for your predictions?
PETERSON: What our analysis presented was we looked at 2011, just extreme events of 2011. There's a companion piece on the state of the climate that was also produced by over 300 scientists from around the world, and they looked at just trying to analyze all the different components of the atmosphere that we can understand and the sea surface temperature and land temperature and everything.
And a major report was just put out of 2011, kind of keeping track, sort of like a scorekeeper, of how the climate is changing and how the factors that change climate are changing.
FLATOW: All right, Dr. Peterson, thank you for taking time to be with us today. Tom Peterson is principal scientist at NOAA's National Climatic Data Center in Asheville, North Carolina. And he joined us from North Carolina. We're going to take a quick break and switch gears and talk about - well, we're going to come back and talk about alien life here on Earth. So stay with us. We'll be right back after this break.
(SOUNDBITE OF MUSIC)
FLATOW: I'm Ira Flatow. This is SCIENCE FRIDAY from NPR.
Copyright © 2012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310" t="inlineStr">
        <is>
          <t>http://web.archive.org/web/20260111181519/https://www.npr.org/2012/07/13/156731302/climate-change-ups-odds-of-heat-waves-drought</t>
        </is>
      </c>
      <c r="Y310" t="inlineStr">
        <is>
          <t>found</t>
        </is>
      </c>
      <c r="Z310" t="n">
        <v>2240</v>
      </c>
      <c r="AA310" t="inlineStr">
        <is>
          <t>npr.org</t>
        </is>
      </c>
      <c r="AB310" t="n">
        <v>-4.34</v>
      </c>
      <c r="AC310" t="n">
        <v>-2.5</v>
      </c>
      <c r="AD310" t="inlineStr">
        <is>
          <t>Left-leaning</t>
        </is>
      </c>
    </row>
    <row r="311" ht="34.5" customHeight="1">
      <c r="A311" s="2" t="n">
        <v>103</v>
      </c>
      <c r="B311" s="2" t="n">
        <v>10</v>
      </c>
      <c r="C311" s="2" t="inlineStr">
        <is>
          <t>U.S. Drought/Heat Wave (2012)</t>
        </is>
      </c>
      <c r="D311" s="2" t="inlineStr">
        <is>
          <t>Drought</t>
        </is>
      </c>
      <c r="E311" s="2" t="n">
        <v>20120101</v>
      </c>
      <c r="F311" s="2" t="n">
        <v>20121231</v>
      </c>
      <c r="G311" s="2" t="n">
        <v>41705.2</v>
      </c>
      <c r="H311" s="2" t="n">
        <v>30003.6</v>
      </c>
      <c r="I311" s="2" t="n">
        <v>123</v>
      </c>
      <c r="J311" s="2" t="inlineStr">
        <is>
          <t>NATIONAL</t>
        </is>
      </c>
      <c r="K311" s="2" t="inlineStr">
        <is>
          <t>National</t>
        </is>
      </c>
      <c r="L311" s="2" t="inlineStr">
        <is>
          <t>https://www.cnn.com/2013/01/15/us/2012-global-warming</t>
        </is>
      </c>
      <c r="M311" s="5" t="inlineStr">
        <is>
          <t>2012 is 10th warmest for world since 1880 | CNN</t>
        </is>
      </c>
      <c r="N311" s="5" t="inlineStr">
        <is>
          <t>Jan 15, 2013 ... Drought occurred. Photos: Heat wave, drought ravage Midwest. 31 photos ... Every state in the contiguous United States saw above-average ...</t>
        </is>
      </c>
      <c r="O311" s="2" t="inlineStr">
        <is>
          <t>Relevant</t>
        </is>
      </c>
      <c r="P311" s="2" t="n">
        <v>0.5</v>
      </c>
      <c r="Q311" t="inlineStr">
        <is>
          <t>B</t>
        </is>
      </c>
      <c r="S311" t="b">
        <v>0</v>
      </c>
      <c r="T311" t="inlineStr">
        <is>
          <t>The article substantively discusses the 2012 drought and its impacts on crops, livestock, and wildfires, placing it squarely within this event window. Climate change is mentioned as a contributing factor (e.g., the warming trend, 36 consecutive above-average years, a musher citing "climate change") but only hedgedly and contextually, not as a central causal framing of the drought itself.</t>
        </is>
      </c>
      <c r="U311" s="2">
        <f>IF(SUMPRODUCT(--ISNUMBER(SEARCH('National Domains'!$A$2:$A$48,L311)))&gt;0,"Yes","No")</f>
        <v/>
      </c>
      <c r="V311" s="2">
        <f>IF(COUNTIFS(Calibration!$A:$A,A311,Calibration!$B:$B,B311)&gt;0,"Yes","No")</f>
        <v/>
      </c>
      <c r="W311" s="4" t="inlineStr">
        <is>
          <t>The drought had a negative impact on corn in Le Roy, Illinois. Drought occurred in six Plains states between last May and August because moist Gulf of Mexico air "failed to stream northward in late spring," and summer storms were few and stingy with rainfall, said a report by the National Oceanic and Atmospheric Administration.
A calf strains for mother's milk as they forage amid dry wheat husks on the Becker farm August 24 in Logan, Kansas. 
Farmer Darren Becker sifts through arid topsoil under a ruined crop on the family farm on August 24 in Logan, Kansas.
Rancher Gary Wollert pauses before heading out for work on August 23 near Eads, Colorado. The nation's severe drought has been especially hard on cattlemen. Much of eastern Colorado and virtually all of Nebraska and Kansas are still in extreme or exceptional drought, according to the University of Nebraska's Drought Monitor.
 A billboard, "Jesus in the Wheat," stands alongside Interstate 70 on August 24 in Colby, Kansas. The billboard was erected by local residents Tuffy and Linda Taylor. "We just put it up there to minister," Linda Taylor told the Hays Daily News.
A boat dock is left high and dry at the Morse Reservoir in Noblesville, Indiana, on August 16, where water depths are significantly lower than average because of a widespread drought.
Fish remains bake in the heat in an area that is usually underwater at the Morse Reservoir in Indiana.
President Obama inspects a drought-stricken area of Missouri Valley, Iowa, with corn farmer Roger McIntosh on August 13 as he campaigns in the area. Since mid-June, corn prices have risen about 60% because of declining crop yields.
Heat and drought have destroyed corn yields.
A car kicks up dust as it drives by corn fields on dry dirt road in State Center, Iowa.
Jeremy Tilton adds hay to a feed mixer for cattle he raises on pastureland near Cuba, Illinois.
A tractor cuts down corn in a field designated as zero-yield on a farm in Vigo County, Indiana, on Tuesday, July 31. The U.S. Department of Agriculture has declared more than half the counties in the country natural disaster areas as drought sears millions of acres of pasture and cropland.
A field of dead corn sits next to the Lincolnland Agri-Energy ethanol plant in Palestine, Illinois, on Wednesday, July 25.
An employee stocks dairy products at a supermarket in New York on Wednesday, July 25. The U.S. Department of Agriculture said prices of dairy products like cheese, milk and eggs are expected to rise 2% to 3% because of the drought.
Corn stalks struggle to survive in a drought-stricken farm field on Thursday, July 19, near Oakton, Indiana. The corn and soybean belt in the middle of the nation is experiencing one of the worst droughts in more than five decades.
A field of corn shows the effects of the drought on a farm near Fritchton, Indiana, on Wednesday, July 17. 
Farmer Ed Schoenberg and his son harvest oats early in attempt to salvage their drought damaged crop near Burlington, Wisconsin, on July 17.
Corn is watered with an irrigation system near Fritchton, Indiana, on July 17.
A single stalk of corn grows in a drought-stricken field near Shawneetown, Illinois, on July 16. 
Brown and dry, a field of corn sturggles to survive drought conditions near Uniontown, Kentucky, on July 16.
Illinois Gov. Pat Quinn examines a drought-damaged ear of corn near Waltonville, Illinois, on July 16. 
A weed grows thorugh the dried and cracked earth where a pond used to br near Ashley, Illinois, on July 16.
Farmer Marion Kujawa looks over a dried-up pond where his cattle used to water, near Ashley, Illinois, on July 16. Kujawa is digging the pond deeper so that the water will last longer in the future.
Farmer Albert Walsh walks through his drought-damaged corn field in Carmi, Illnois, on July 11. 
The drought plaguing the Midwest has taken a harsh toll on America's corn crops, such as this one in Grayville, Illinois.
Swimmers relax in the shallow waters of the Mississippi River at Meeman-Shelby Forest State Park in Tennessee on July 6. Drought conditions have lowered the river's levels considerably from this time last year. 
Fish skeletons line the bottom of a drainage ditch in Skelton, Indiana, on July 12.
Soybean seedlings push their way through dry soil in Skelton, Indiana, on July 12.
Cattle graze in a field on July 13 near Paris, Missouri. Many ranchers are rushing to sell off their herds as hay supplies dwindle and feed prices soar.
Cracked, dry ground marks the area where a pond normally stands in Crossville, Illinois, on July 11.
Brown corn stalks stand in a drought-stricken field on July 11 in Carmi, Illinois.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Extreme heat, drought ravage Midwest
STORY HIGHLIGHTS
- 2012 ranks as the globe's 10th warmest since 1880, when record keeping began
- Last year was the warmest year ever for the contiguous United States 
- The 12 years of new century rank among the 14 warmest in the past 133 years
- With no snow, Minnesota delays a sled dog race; musher blames global warming
 (CNN) -- The year 2012 was declared the globe's 10th warmest since record keeping began in 1880 and the warmest ever for the Lower 48 U.S. states, according to the National Oceanic and Atmospheric Administration's National Climatic Data Center.
Last year also marked the 36th consecutive year with a global temperature above the 20th century average, the federal agency said Tuesday.
"All 12 years to date in the 21st century (2001 to 2012) rank among the 14 warmest in the 133-year period of record (keeping). Only one year during the (20th) century — 1998 — was warmer than 2012," the center said.
In 2012, the contiguous United States experienced its warmest year since national record keeping began in 1895, the agency said. The new record broke the prior one, set in 1998, by 1 degree Fahrenheit, the center said.
The year's average temperature of 55.3 degrees Fahrenheit across the Lower 48 was more than 3.2 degrees warmer than the average for the 20th century, NOAA reported earlier this month.
Every state in the contiguous United States saw above-average temperatures in 2012, with 19 of them setting annual records of their own, NOAA said this month. Meanwhile, the country faced 11 weather disasters that topped $1 billion in losses each, including a lingering drought that covered 61% of the country at one point.
Greenpeace on Beijing's hazardous smog
Scientists map Antarctic sea ice 
That drought shriveled crops across the American farm belt, which is expected to cause a rise in food prices in 2013, according to the U.S. Agriculture Department. It also turned forests of the mountain West into stands of tinder that exploded into catastrophic wildfires over the summer, scorching millions of acres and destroying hundreds of homes.
In October, Superstorm Sandy, a post-tropical cyclone, killed at least 110 people in the United States and nearly 70 in the Caribbean and Canada. Damage estimates from the storm run around $80 billion in New York and New Jersey alone.
Most of the world saw warmer annual temperatures, including most of the Americas, Europe and Africa, the federal agency said. Western, southern and far northeastern Asia also had the same experience, officials said.
Science, satellites and superstorms: Preparing for the next big one
"Meanwhile, most of Alaska, far western Canada, central Asia, parts of the eastern and equatorial Pacific, southern Atlantic, and parts of the Southern Ocean were notably cooler than average. Additionally, the Arctic experienced a record-breaking ice melt season, while the Antarctic ice extent was above average," the U.S. agency said.
At the same time Tuesday, the world's warming trend was blamed for the postponement of a sled dog race in Minnesota.
The John Beargrease Sled Dog Marathon and Mid-Distance Races were rescheduled to March 10 from January 27 because of scant snow.
"For the third time in six years, we've had to cancel or reschedule the Beargrease sled dog race due to lack of snow," race coordinator Pat Olson said.
"We recently had a big rain storm. Rain, but no snow, which messed up the trails. Lots of people [in the sled dog racing community] are doing what we're doing. There was a race scheduled for last weekend and this weekend, and both of those races were forced to be rescheduled due to lack of snow," Olson said.
One musher cited global warming -- disputed by some analysts and politicians -- as an explanation.
"Last year all but one sled dog race was canceled in Minnesota," said Peter McClelland, a sled dog marathon racer and operator of a sled tour business in Minnesota. "Over the past five years, we've lost a month of snowy weather on either side of the typical winter season. That's a big deal, to lose a month when your season is only four months out of the year.
"It seems to be that this is just a climate change issue," McClelland continued. "Temperatures are going up. Historically we used to have snow by Thanksgiving, but that hasn't happened for over a decade."
The 400-mile marathon race is regarded as one of the most famous dog sled races, held on Minnesota's North Shore, along the usually frosty Lake Superior.
Last year, the Beargrease races were canceled because of "lack of snow and poor trail conditions," the race's board of directors said.
CNN's Chandler Friedman contributed to this report.</t>
        </is>
      </c>
      <c r="X311" t="inlineStr">
        <is>
          <t>http://web.archive.org/web/20130424064124/http://www.cnn.com:80/2013/01/15/us/2012-global-warming</t>
        </is>
      </c>
      <c r="Y311" t="inlineStr">
        <is>
          <t>found</t>
        </is>
      </c>
      <c r="Z311" t="n">
        <v>1729</v>
      </c>
      <c r="AA311" t="inlineStr">
        <is>
          <t>cnn.com</t>
        </is>
      </c>
      <c r="AB311" t="n">
        <v>-6.27</v>
      </c>
      <c r="AC311" t="n">
        <v>-2.5</v>
      </c>
      <c r="AD311" t="inlineStr">
        <is>
          <t>Left-leaning</t>
        </is>
      </c>
    </row>
    <row r="312" ht="34.5" customHeight="1">
      <c r="A312" s="2" t="n">
        <v>103</v>
      </c>
      <c r="B312" s="2" t="n">
        <v>11</v>
      </c>
      <c r="C312" s="2" t="inlineStr">
        <is>
          <t>U.S. Drought/Heat Wave (2012)</t>
        </is>
      </c>
      <c r="D312" s="2" t="inlineStr">
        <is>
          <t>Drought</t>
        </is>
      </c>
      <c r="E312" s="2" t="n">
        <v>20120101</v>
      </c>
      <c r="F312" s="2" t="n">
        <v>20121231</v>
      </c>
      <c r="G312" s="2" t="n">
        <v>41705.2</v>
      </c>
      <c r="H312" s="2" t="n">
        <v>30003.6</v>
      </c>
      <c r="I312" s="2" t="n">
        <v>123</v>
      </c>
      <c r="J312" s="2" t="inlineStr">
        <is>
          <t>NATIONAL</t>
        </is>
      </c>
      <c r="K312" s="2" t="inlineStr">
        <is>
          <t>National</t>
        </is>
      </c>
      <c r="L312" s="2" t="inlineStr">
        <is>
          <t>https://www.nytimes.com/2013/01/09/science/earth/2012-was-hottest-year-ever-in-us.html</t>
        </is>
      </c>
      <c r="M312" s="5" t="inlineStr">
        <is>
          <t>2012 Was Hottest Year Ever in U.S. - The New York Times</t>
        </is>
      </c>
      <c r="N312" s="5" t="inlineStr">
        <is>
          <t>Jan 8, 2013 ... The numbers are in: 2012, the year of a surreal March heat wave, a severe drought in the Corn Belt and a huge storm that caused broad ...</t>
        </is>
      </c>
      <c r="O312" s="2" t="inlineStr">
        <is>
          <t>Relevant</t>
        </is>
      </c>
      <c r="P312" s="2" t="n">
        <v>1</v>
      </c>
      <c r="Q312" t="inlineStr">
        <is>
          <t>A</t>
        </is>
      </c>
      <c r="S312" t="b">
        <v>0</v>
      </c>
      <c r="T312" t="inlineStr">
        <is>
          <t>The article directly covers the 2012 U.S. heat wave and drought event, discussing its record temperatures, drought extent, and crop impacts. It explicitly links the extreme heat and drought to human-caused global warming, with scientists stating they doubted "such a striking new record would have been set without the backdrop of global warming caused by the human release of greenhouse gases," and warning that 2012 was "a foretaste of things to come."</t>
        </is>
      </c>
      <c r="U312" s="2">
        <f>IF(SUMPRODUCT(--ISNUMBER(SEARCH('National Domains'!$A$2:$A$48,L312)))&gt;0,"Yes","No")</f>
        <v/>
      </c>
      <c r="V312" s="2">
        <f>IF(COUNTIFS(Calibration!$A:$A,A312,Calibration!$B:$B,B312)&gt;0,"Yes","No")</f>
        <v/>
      </c>
      <c r="W312" s="4" t="inlineStr">
        <is>
          <t>Supported by
Not Even Close: 2012 Was Hottest Ever in U.S.
The numbers are in: 2012, the year of a surreal March heat wave, a severe drought in the Corn Belt and a huge storm that caused broad devastation in the Middle Atlantic States, turns out to have been the hottest year ever recorded in the contiguous United States.
How hot was it? The temperature differences between years are usually measured in fractions of a degree, but last year’s 55.3 degree average demolished the previous record, set in 1998, by a full degree Fahrenheit.
If that does not sound sufficiently impressive, consider that 34,008 daily high records were set at weather stations across the country, compared with only 6,664 record lows, according to a count maintained by the Weather Channel meteorologist Guy Walton, using federal temperature records.
That ratio, which was roughly in balance as recently as the 1970s, has been out of whack for decades as the country has warmed, but never by as much as it was last year.
“The heat was remarkable,” said Jake Crouch, a scientist with the National Climatic Data Center in Asheville, N.C., which released the official climate compilation on Tuesday. “It was prolonged. That we beat the record by one degree is quite a big deal.”
Scientists said that natural variability almost certainly played a role in last year’s extreme heat and drought. But many of them expressed doubt that such a striking new record would have been set without the backdrop of global warming caused by the human release of greenhouse gases. And they warned that 2012 was probably a foretaste of things to come, as continuing warming makes heat extremes more likely.
Even so, the last year’s record for the United States is not expected to translate into a global temperature record when figures are released in the coming weeks. The year featured a La Niña weather pattern, which tends to cool the global climate over all, and scientists expect it to be the world’s eighth- or ninth-warmest year on record.
Assuming that prediction holds up, it will mean that the 10 warmest years on record all fell within the past 15 years, a measure of how much the planet has warmed. Nobody who is under 28 has lived through a month of global temperatures that fell below the 20th-century average, because the last such month was February 1985.
Last year’s weather in the United States began with an unusually warm winter, with relatively little snow across much of the country, followed by a March that was so hot that trees burst into bloom and swimming pools opened early. The soil dried out in the March heat, helping to set the stage for a drought that peaked during the warmest July on record.
The drought engulfed 61 percent of the nation, killed corn and soybean crops and sent prices spiraling. It was comparable to a severe drought in the 1950s, Mr. Crouch said, but not quite as severe as the legendary Dust Bowl drought of the 1930s, which was exacerbated by poor farming practices that allowed topsoil to blow away.
Extensive records covering the lower 48 states go back to 1895; Alaska and Hawaii have shorter records and are generally not included in long-term climate comparisons for that reason.
Mr. Crouch pointed out that until last year, the coldest year in the historical record for the lower 48 states, 1917, was separated from the warmest year, 1998, by only 4.2 degrees Fahrenheit. That is why the 2012 record, and its one degree increase over 1998, strikes climatologists as so unusual.
“We’re taking quite a large step above what the period of record has shown for the contiguous United States,” Mr. Crouch said.
In addition to being the nation’s warmest year, 2012 turned out to be the second-worst on a measure called the Climate Extremes Index, surpassed only by 1998.
Experts are still counting, but so far 11 disasters in 2012 have exceeded a threshold of $1 billion in damages, including several tornado outbreaks; Hurricane Isaac, which hit the Gulf Coast in August, and, late in the year, Hurricane Sandy, which caused damage likely to exceed $60 billion in nearly half the states, primarily in the mid-Atlantic region.
Among those big disasters was one bearing a label many people had never heard before: the derecho, a line of severe, fast-moving thunderstorms that struck central and eastern parts of the country starting on June 29, killing more than 20 people, toppling trees and knocking out power for millions of households.
For people who escaped both the derecho and Hurricane Sandy relatively unscathed, the year may be remembered most for the sheer breadth and oppressiveness of the summer heat wave. By the calculations of the climatic data center, a third of the nation’s population experienced 10 or more days of summer temperatures exceeding 100 degrees Fahrenheit.
Among the cities that set temperature records in 2012 were Nashville; Athens, Ga.; and Cairo, Ill., all of which hit 109 degrees on June 29; Greenville, S.C., which hit 107 degrees on July 1; and Lamar, Colo., which hit 112 degrees on June 27.
With the end of the growing season, coverage of the drought has waned, but the drought itself has not. Mr. Crouch pointed out that at the beginning of January, 61 percent of the country was still in moderate to severe drought conditions. “I foresee that it’s going to be a big story moving forward in 2013,” he said.
A map on Jan. 9 with an article about record-breaking heat in 2012, using information from Accuweather, erroneously included one city among those whose average temperature in 2012 ranged from -1 to + 1 degrees from normal. Phoenix should have been in the +1 to +2 degree range.
When we learn of a mistake, we acknowledge it with a correction. If you spot an error, please let us know at corrections@nytimes.com.Learn more
Related Content
Advertisement</t>
        </is>
      </c>
      <c r="X312" t="inlineStr">
        <is>
          <t>http://web.archive.org/web/20260131014555/https://www.nytimes.com/2013/01/09/science/earth/2012-was-hottest-year-ever-in-us.html</t>
        </is>
      </c>
      <c r="Y312" t="inlineStr">
        <is>
          <t>found</t>
        </is>
      </c>
      <c r="Z312" t="n">
        <v>989</v>
      </c>
      <c r="AA312" t="inlineStr">
        <is>
          <t>nytimes.com</t>
        </is>
      </c>
      <c r="AB312" t="n">
        <v>-8.02</v>
      </c>
      <c r="AC312" t="n">
        <v>-2.5</v>
      </c>
      <c r="AD312" t="inlineStr">
        <is>
          <t>Left-leaning</t>
        </is>
      </c>
    </row>
    <row r="313" ht="34.5" customHeight="1">
      <c r="A313" s="2" t="n">
        <v>105</v>
      </c>
      <c r="B313" s="2" t="n">
        <v>1</v>
      </c>
      <c r="C313" s="2" t="inlineStr">
        <is>
          <t>Southeast Severe Weather (March 2013)</t>
        </is>
      </c>
      <c r="D313" s="2" t="inlineStr">
        <is>
          <t>Severe Storm</t>
        </is>
      </c>
      <c r="E313" s="2" t="n">
        <v>20130318</v>
      </c>
      <c r="F313" s="2" t="n">
        <v>20130318</v>
      </c>
      <c r="G313" s="2" t="n">
        <v>2747.2</v>
      </c>
      <c r="H313" s="2" t="n">
        <v>2020</v>
      </c>
      <c r="I313" s="2" t="n">
        <v>1</v>
      </c>
      <c r="J313" s="2" t="inlineStr">
        <is>
          <t>AL,FL,GA,KY,MS,NC,SC,TN,VA,WV</t>
        </is>
      </c>
      <c r="K313" s="2" t="inlineStr">
        <is>
          <t>3,4,5,6,7,8,National</t>
        </is>
      </c>
      <c r="L313" s="2" t="inlineStr">
        <is>
          <t>https://www.gulflive.com/mississippi-press-news/2013/03/hailstorm_in_clinton_damages_p.html</t>
        </is>
      </c>
      <c r="M313" s="5" t="inlineStr">
        <is>
          <t>Hailstorm in Clinton damages property, injures 2 who were struck in ...</t>
        </is>
      </c>
      <c r="N313" s="5" t="inlineStr">
        <is>
          <t>Mar 18, 2013 ... ... of the state. (AP Photo/Rogelio V. Solis). By. The Associated Press. JACKSON, Mississippi -- A severe storm with large hail pounded the ...</t>
        </is>
      </c>
      <c r="O313" s="2" t="inlineStr">
        <is>
          <t>Relevant</t>
        </is>
      </c>
      <c r="P313" s="2" t="n">
        <v>-1</v>
      </c>
      <c r="Q313" t="inlineStr">
        <is>
          <t>D</t>
        </is>
      </c>
      <c r="R313" t="inlineStr">
        <is>
          <t>natural_variability</t>
        </is>
      </c>
      <c r="S313" t="b">
        <v>0</v>
      </c>
      <c r="T313" t="inlineStr">
        <is>
          <t>The article covers a severe hailstorm on Monday (March 18, 2013) in Mississippi, one of the affected states in the event window. The NWS meteorologist explicitly frames the event as seasonal ("This is the time of year that we get hail storms"), attributing it to natural/cyclical weather patterns with no mention of climate change.</t>
        </is>
      </c>
      <c r="U313" s="2">
        <f>IF(SUMPRODUCT(--ISNUMBER(SEARCH('National Domains'!$A$2:$A$48,L313)))&gt;0,"Yes","No")</f>
        <v/>
      </c>
      <c r="V313" s="2">
        <f>IF(COUNTIFS(Calibration!$A:$A,A313,Calibration!$B:$B,B313)&gt;0,"Yes","No")</f>
        <v/>
      </c>
      <c r="W313" s="4" t="inlineStr">
        <is>
          <t>JACKSON, Mississippi -- A severe storm with large hail pounded the Mississippi capital and its suburbs on Monday, busting windows in cars, homes and businesses and temporarily leaving a blanket of ice on some parking lots and sidewalks.
Clinton Fire Department Deputy Chief Tim Shanks said firefighters responded Monday afternoon to calls of two people hit in the head by hail. He said he did not have information on their conditions.
There were reports of downed trees or other damage in 14 counties, said Mississippi Emergency Management Agency spokesman Jeff Rent. MEMA had no immediate confirmed reports of injuries.
Roads throughout the Jackson area were littered with broken limbs and pine needles, from the hail driving through trees. Cars could be seen driving along the interstate with broken windows and cracked windshields.
National Weather Service meteorologist Anna Weber said there were reports of hail the size of softballs in some areas around Jackson. Baseball-sized hail was reported in Jackson and its suburbs, including the cities of Jackson, Clinton, Madison, Pearl and Brandon.
"This is the time of year that we get hail storms, but hail this size is pretty rare," Weber said.
By early evening, the skies were clear and the sun was shining over Jackson. The hail was quickly melting.
Glenn Ezell and his son were putting tarps on the metal roof of their mobile home in Brandon after the storm swept through the area.
"It started hailing big enough that it come through the roof and broke the sheetrock. It was as big as your fist," he said.
The hail also broke a window and damaged screens, he said.
His wife, Brenda, said the noise was so loud inside the mobile home that they went outside on the porch.
"It sounded like the world was coming to an end," she said. "I'm 55 years old and I've never seen anything like it in my life."
Rent said hail -- ranging in size from golf balls to tennis balls -- hit MEMA headquarters in Pearl.
"We've got a lot of damaged vehicles here at MEMA," he said.
Rent said officials will try to take care of repairs quickly while also providing assistance to people who may need it. He said damage assessments are ongoing but so far local officials had not asked for state assistance.
Mississippians are accustomed to dealing with tornadoes and hurricanes but this much large, widespread hail is unusual for the state, Rent said.
"What I found interesting is that hail is the threat that we don't talk about that much. But you can see how destructive it can be in a short amount of time," he said. "We got a tough lesson today."
Hinds County emergency management specialist Robin Garrard said the "damage is pretty much spread all through Hinds County with windows busted, car damage, that kind of thing."
Weber said the metro area was hit by "a few super cells" that pushed out of the area to the south-southeast. A severe thunderstorm watch was in effect for parts of south and southeast Mississippi through 9 p.m. CDT, she said.
MEMA said the forecast called for the chance of damaging winds, hail and isolated tornadoes.
Rent said downed trees or other damage were reported in the following counties: Calhoun, Chickasaw, Clay, Grenada, Hinds, Itawamba, Lee, Lowndes, Monroe, Rankin, Tallahatchie, Tishomingo, Union and Warren.</t>
        </is>
      </c>
      <c r="X313" t="inlineStr">
        <is>
          <t>http://web.archive.org/web/20250819002800/https://www.gulflive.com/mississippi-press-news/2013/03/hailstorm_in_clinton_damages_p.html</t>
        </is>
      </c>
      <c r="Y313" t="inlineStr">
        <is>
          <t>found</t>
        </is>
      </c>
      <c r="Z313" t="n">
        <v>559</v>
      </c>
      <c r="AA313" t="inlineStr">
        <is>
          <t>gulflive.com</t>
        </is>
      </c>
      <c r="AD313" t="inlineStr">
        <is>
          <t>Unidentified</t>
        </is>
      </c>
    </row>
    <row r="314" ht="34.5" customHeight="1">
      <c r="A314" s="2" t="n">
        <v>106</v>
      </c>
      <c r="B314" s="2" t="n">
        <v>1</v>
      </c>
      <c r="C314" s="2" t="inlineStr">
        <is>
          <t>Midwest/Plains Severe Weather (April 2013)</t>
        </is>
      </c>
      <c r="D314" s="2" t="inlineStr">
        <is>
          <t>Severe Storm</t>
        </is>
      </c>
      <c r="E314" s="2" t="n">
        <v>20130407</v>
      </c>
      <c r="F314" s="2" t="n">
        <v>20130411</v>
      </c>
      <c r="G314" s="2" t="n">
        <v>1963.8</v>
      </c>
      <c r="H314" s="2" t="n">
        <v>1444</v>
      </c>
      <c r="I314" s="2" t="n">
        <v>1</v>
      </c>
      <c r="J314" s="2" t="inlineStr">
        <is>
          <t>CO,IA,IL,IN,KS,MI,MN,MO,MT,ND,NE,OH,OK,SD,TX,WI,WY</t>
        </is>
      </c>
      <c r="K314" s="2" t="inlineStr">
        <is>
          <t>10,11,12,13,14,15,16,17,8,9,National</t>
        </is>
      </c>
      <c r="L314" s="2" t="inlineStr">
        <is>
          <t>https://transcripts.cnn.com/show/es?start_fileid=es_2013-04-17_01</t>
        </is>
      </c>
      <c r="M314" s="5" t="inlineStr">
        <is>
          <t>CNN.com - Transcripts</t>
        </is>
      </c>
      <c r="N314" s="5" t="inlineStr">
        <is>
          <t>April 11, 2013. • Tornadoes Strike Midwest ... Severe Weather; Kidnapped to Cuba; Louisville ... • Korea Crisis; Blizzard Watch in Northern Plains; Obama Gun ...</t>
        </is>
      </c>
      <c r="O314" s="2" t="n"/>
      <c r="P314" s="2" t="n"/>
      <c r="U314" s="2">
        <f>IF(SUMPRODUCT(--ISNUMBER(SEARCH('National Domains'!$A$2:$A$48,L314)))&gt;0,"Yes","No")</f>
        <v/>
      </c>
      <c r="V314" s="2">
        <f>IF(COUNTIFS(Calibration!$A:$A,A314,Calibration!$B:$B,B314)&gt;0,"Yes","No")</f>
        <v/>
      </c>
      <c r="W314" s="4" t="n"/>
      <c r="Y314" t="inlineStr">
        <is>
          <t>failed</t>
        </is>
      </c>
      <c r="AA314" t="inlineStr">
        <is>
          <t>transcripts.cnn.com</t>
        </is>
      </c>
      <c r="AD314" t="inlineStr">
        <is>
          <t>Unidentified</t>
        </is>
      </c>
    </row>
    <row r="315" ht="34.5" customHeight="1">
      <c r="A315" s="2" t="n">
        <v>108</v>
      </c>
      <c r="B315" s="2" t="n">
        <v>1</v>
      </c>
      <c r="C315" s="2" t="inlineStr">
        <is>
          <t>Midwest/Plains/East Tornadoes (May 2013)</t>
        </is>
      </c>
      <c r="D315" s="2" t="inlineStr">
        <is>
          <t>Severe Storm</t>
        </is>
      </c>
      <c r="E315" s="2" t="n">
        <v>20130518</v>
      </c>
      <c r="F315" s="2" t="n">
        <v>20130522</v>
      </c>
      <c r="G315" s="2" t="n">
        <v>3240.5</v>
      </c>
      <c r="H315" s="2" t="n">
        <v>2400.3</v>
      </c>
      <c r="I315" s="2" t="n">
        <v>27</v>
      </c>
      <c r="J315" s="2" t="inlineStr">
        <is>
          <t>CO,CT,DE,FL,GA,IA,IL,IN,KS,MA,MD,ME,MI,MN,MO,MT,NC,ND,NE,NH,NJ,NY,OH,OK,PA,RI,SC,SD,TX,VA,VT,WI,WV,WY</t>
        </is>
      </c>
      <c r="K315" s="2" t="inlineStr">
        <is>
          <t>1,10,11,12,13,14,15,16,17,2,3,4,5,6,8,9,National</t>
        </is>
      </c>
      <c r="L315" s="2" t="inlineStr">
        <is>
          <t>https://www.cnn.com/2013/05/19/us/severe-weather</t>
        </is>
      </c>
      <c r="M315" s="5" t="inlineStr">
        <is>
          <t>Four-state tornado outbreak kills 1 - CNN</t>
        </is>
      </c>
      <c r="N315" s="5" t="inlineStr">
        <is>
          <t>May 19, 2013 ... Baseball-sized hail, wind gusts and tornadoes are threatening to pummel parts of the central Plains and Midwest through Monday. “We still ...</t>
        </is>
      </c>
      <c r="O315" s="2" t="inlineStr">
        <is>
          <t>Trash</t>
        </is>
      </c>
      <c r="P315" s="2" t="n"/>
      <c r="S315" t="b">
        <v>0</v>
      </c>
      <c r="T315" t="inlineStr">
        <is>
          <t>The article is a photo gallery of global weather images spanning many months and locations, with only brief captions and no substantive reporting on the May 2013 Midwest/Plains/East tornado outbreak. There is no actual article content about the specific disaster event.</t>
        </is>
      </c>
      <c r="U315" s="2">
        <f>IF(SUMPRODUCT(--ISNUMBER(SEARCH('National Domains'!$A$2:$A$48,L315)))&gt;0,"Yes","No")</f>
        <v/>
      </c>
      <c r="V315" s="2">
        <f>IF(COUNTIFS(Calibration!$A:$A,A315,Calibration!$B:$B,B315)&gt;0,"Yes","No")</f>
        <v/>
      </c>
      <c r="W315" s="4" t="inlineStr">
        <is>
          <t>Photos: Weather around the world
Photos: Weather around the world  – A rainbow appears in the skies above a Hong Kong office building on Wednesday, August 7. Click through to see other images of weather around the world.
 Photos: Weather around the world
Photos: Weather around the world  – A woman uses a parasol to block the sun's rays at the Bund, a popular tourist spot in Shanghai, China, on August 7. 
 Photos: Weather around the world
Photos: Weather around the world  – A person dangles from a power line before diving into the Ganges River in Allahabad, India, on Tuesday, August 6, after heavy monsoon rains. 
 Photos: Weather around the world
Photos: Weather around the world  – A man takes a nap at a recreation area in Salt Springs, Florida, on August 6. 
 Photos: Weather around the world
Photos: Weather around the world  – A boy jumps into the Zegrze Lake near Warsaw, Poland, on August 6 to cool off during a heatwave. 
 Photos: Weather around the world
Photos: Weather around the world  – A boy takes in the scenery at Malvarrosa Beach in Valencia, Spain, on the Mediterranean on Monday, August 5.
 Photos: Weather around the world
Photos: Weather around the world  – Lightning illuminates the sky near Görlitz, Germany, on Sunday, August 4. 
 Photos: Weather around the world
Photos: Weather around the world  – A woman wears her clothes backward against the scorching sun in Jinan, China, on August 4. 
 Photos: Weather around the world
 Photos: Weather around the world
Photos: Weather around the world  – Women in maid costumes throw water to the ground in the Akihabara shopping district in Tokyo on Saturday, August 3. They were taking part in an annual summer event to cool off the street.      
 Photos: Weather around the world
Photos: Weather around the world  – People watch a paraglider as they hike on the Niesen mountain in Switzerland, Friday, August 2. Temperatures reached 86 degrees Fahrenheit in central Switzerland. 
 Photos: Weather around the world
Photos: Weather around the world  – People relax in the sun in Victoria Park in London, on Thursday, August 1.
 Photos: Weather around the world
Photos: Weather around the world  – People sunbath on lawns near the Eiffel Tower in Paris, on August 1.
 Photos: Weather around the world
Photos: Weather around the world  – People take shelter from the heat in the entrance of a subway station in Shanghai, on Wednesday, July 31. More than 10 people have died in China's commercial hub, a local health official said as the city swelters in its highest temperatures for at least 140 years.   
 Photos: Weather around the world
Photos: Weather around the world  – Children take the plunge to cool off in Sofia, Bulgaria, on Monday, July 29.
 Photos: Weather around the world
Weather around the world  – Men relax at a lake near Erfurt, Germany, on Sunday, July 28. 
 Photos: Weather around the world
Weather around the world  – People fly kites during the Bali Kite Festival in Denpasar, Indonesia, on Saturday, July 27.
 Photos: Weather around the world
Weather around the world  – Umbrellas are out in force at an intersection in Hong Kong on Thursday, July 25.
 Photos: Weather around the world
Weather around the world  – A young elephant cools down with snow delivered to the Whipsnade Zoo near Dunstable in Bedfordshire, England, on July 25. 
 Photos: Weather around the world
Weather around the world  – During a rainstorm Wednesday, July 24, wild ponies are herded into the Assateague Channel for their annual swim from Assateague Island to Chincoteague, Virginia, to be auctioned off.  
 Photos: Weather around the world
Weather around the world  – Boys dive into the cool water of the swimming pool "Schwanseebad" in Weimar, Germany, Tuesday, July 23. Meteorologists forecast the hot and sunny weather to continue in the country. 
 Photos: Weather around the world
Weather around the world  – People make their way past a building clouded by a thick layer of mist on Monday, July 22, after torrential rain in Pyongyang, North Korea.
 Photos: Weather around the world
Weather around the world  – People cross a flooded road near the Triveni Sangam in Allahabad, India, on July 22. According to Hindu tradition, a bath at the confluence of three rivers -- the Ganges, the Yamuna and the mythical Saraswati -- atones for sin.
 Photos: Weather around the world
Weather around the world  – Sunflowers blossom on a field near Langerwisch, eastern Germany, on July 22. 
 Photos: Weather around the world
Weather around the world  – A man tries to make a phone call on Friday, July 19, in a flooded restaurant in Kunming, China, in the wake of Typhoon Soulik. 
 Photos: Weather around the world
Weather around the world  – Hudson the polar bear plays with a block of ice to cool down at the Brookfield Zoo during a massive heat wave on Thursday, July 18, in Brookfield, Illinois.
 Photos: Weather around the world
Weather around the world  – A girl plays in the fountain called "Appearing Rooms," by Danish artist Jeppe Hein, in central London on July 18. The United Kingdom is experiencing a second week of heatwave conditions.
 Photos: Weather around the world
Weather around the world  – Swimmers enjoy the sunshine at an outdoor pool in central London on Wednesday, July 17. 
 Photos: Weather around the world
Weather around the world  – Mason Kraft, 5, keeps cool at the Highland Park Splash Pad in Cottage Grove, Minnesota, on Monday, July 15. 
 Photos: Weather around the world
Weather around the world  – Sailboats dot Lake Ammersee, near Herrsching, in southern Germany on Saturday, July 13.
 Photos: Weather around the world
Weather around the world  – Rescuers evacuate residents with an excavator on Wednesday, July 10, after a landslide hit Wenchuan, China. Flooding that triggered the landslide reportedly has affected 1.5 million people.
 Photos: Weather around the world
Weather around the world  – A man reads a book in the sunshine on steps covered in artificial grass on July 10 in London. 
 Photos: Weather around the world
Weather around the world  – A waterspout comes ashore in Oldsmar, Florida, on Monday, July 8. Authorities say the waterspout caused damage to the shingles of a home and knocked down tree branches and a mailbox, but no injuries were reported. 
 Photos: Weather around the world
Weather around the world  – Heavy rains force people to walk across a flooded road and leave vehicles trapped on a viaduct in Wuhan, the capital of Hubei province in central China, on Sunday, July 7. 
 Photos: Weather around the world
Weather around the world  – A man jumps into East Lake in Wuhan, the capital of central China's Hubei Province, on Wednesday, July 3.
 Photos: Weather around the world
Weather around the world  – A lightning strikes the San Nicolas Panotla community in the state of Tlaxcala, Mexico, on Tuesday, July 2.
 Photos: Weather around the world
Photos: Weather around the world  – R.J. Hernandez, 8, of El Campo, Texas, is buried in sand as he tries to stay cool in Santa Monica on Friday, June 28.
 Photos: Weather around the world
Weather around the world  – A fisherman casts a net on the fog-enveloped Xiaodongjiang River in Zixing, China, on Tuesday, June 25.
 Photos: Weather around the world
Weather around the world  – Kayakers cast off from a boathouse on the Potomac River in Washington on June 25.
 Photos: Weather around the world
Weather around the world  – A strong line of thunderstorms approaches the Capitol with heavy rain and winds on Thursday, June 13, in Washington.
 Photos: Weather around the world
 Photos: Weather around the world
Weather around the world  – A dog finds a spot on a rubber raft among groceries and bottles of butane as his owner pulls him through a flooded street in Elster, Germany, near the swollen Elbe River on Friday, June 7. 
 Photos: Weather around the world
Weather around the world  – A boy cools off under a water tanker in New Delhi on Tuesday, June 4.
 Photos: Weather around the world
Weather around the world  – A cat seeks dry ground after flooding from the Vltava River in Kly, Czech Republic, on June 4. 
 Photos: Weather around the world
Weather around the world  – Torrential rains leave Wehlen, Germany, flooded on June 4.
 Photos: Weather around the world
Weather around the world  – People cool off in a fountain at Washington Square Park in New York at dusk on Friday, May 31, as temperatures reached the 90s. 
 Photos: Weather around the world
Weather around the world  – Indian youth jump from a wall into the Nizamuddin Baoli on a hot day in New Delhi, India, on May 28. 
 Photos: Weather around the world
Weather around the world  – Heavy fog fills San Francisco Bay as seen from Sausalito, California, as the city's skyline struggles to peak through on May 28.
 Photos: Weather around the world
Weather around the world  – Sunbathers celebrate the Memorial Day weekend in Long Branch, New Jersey, on Monday, May 27. Jersey Shore beaches are reopening as the region recovers from Hurricane Sandy. 
 Photos: Weather around the world
Weather around the world  – Rubble lines a wet street in a tornado-devastated neighborhood in Moore, Oklahoma, on Thursday, May 23. Severe thunderstorms barreled through this Oklahoma City suburb at dawn Thursday, complicating cleanup efforts three days after a powerful tornado ripped through the area. 
 Photos: Weather around the world
 Photos: Weather around the world
Weather around the world  – A boy cools off in a watering hole in Allahabad, India, on Saturday, May 18, where temperatures have reportedly reached 117.1 degrees Fahrenheit. 
 Photos: Weather around the world
Weather around the world  – A dandelion seed reflects in a rain-covered path in Sieversdorf, Germany, on May 18.
 Photos: Weather around the world
Weather around the world  – Rescuers carry residents across a badly damaged road after heavy storms hit Hejiaqiao township in central China's Hunan province. 
 Photos: Weather around the world
Weather around the world  – A woman passes along the seafront as the rain falls in Weston-Super-Mare, England, on Tuesday, May 14. 
 Photos: Weather around the world
Weather around the world  – A sandstorm sweeps through Cairo, Egypt, on Monday, May 13.
 Photos: Weather around the world
Weather around the world  – People take shelter under umbrellas during a boat ride in heavy rain on the Spreewald Canals near Luebbenau, Germany, on Sunday, May 12.
 Photos: Weather around the world
Weather around the world  – Rain doesn't deter an outing in Jersey City, New Jersey, and even a view of Lower Manhattan despite the fog on Thursday, May 9.
 Photos: Weather around the world
Photos: Weather around the world  – A woman exits a cab during a rainstorm on Wednesday, May 8, in New York.
 Photos: Weather around the world
Weather around the world  – People soak up the spring sunshine on the River Cam on Monday, May 6, in Cambridge, England.
 Photos: Weather around the world
 Weather around the world  – Two men drive cattle across the crocodile infested Tana River in Keny'as Tana delton on May 3. Flooding from heavy seasonal rains has killed more than 60 people and forced tens of thousands of people from their homes. 
 Photos: Weather around the world
Weather around the world  – People in the Morazan neighborhood of Tegucigalpa, Honduras, sort through the remains of their possessions after heavy rains left two people missing and destroyed streets and homes.
 Photos: Weather around the world
Weather around the world  – A lone fan watches snow fall during a delay in play between the Tampa Bay Rays and the Kansas City Royals at Kauffman Stadium in Kansas City, Missouri, on Thursday, May 2. The game was postponed because of the weather. 
 Photos: Weather around the world
Weather around the world  – Snow covers an outdoor bar in downtown Golden, Colorado, after a spring storm dumped more than a foot of snow on Wednesday, May 1. In nearby Denver, the average date for the last snow of the season is April 26, but the record for the latest snowfall was set June 12, 1947, according to the National Weather Service.
 Photos: Weather around the world
Weather around the world  – A bee harvests nectar on a sunflower as temperatures soar into the 90s on Saturday, April 27, in Quezon City, Philippines. 
 Photos: Weather around the world
Weather around the world  – A man pours water over children swimming in an inflatable swimming pool to beat the heat in Manila, Philippines, on Friday, April 26.
 Photos: Weather around the world
Weather around the world  – Fields and meadows are flooded by the waters from the Oder River near Lebus, Germany, close to the border with Poland, on April 26. The meadows along the Oder are regularly flooded during spring.
 Photos: Weather around the world
Weather around the world  – A Pakistani motorcyclist crosses a flooded street after heavy rain in Peshawar on April 26. Pakistan has suffered devastating monsoon floods for the last three years, including the worst in its history in 2010, when catastrophic inundations killed almost 1,800 people and affected 21 million. 
 Photos: Weather around the world
Weather around the world  – Horses and jockeys return to stables in damp weather at the Sha Tin Racecourse in Hong Kong on Friday, April 26. Preparations are under way for the upcoming Audemars Piguet Queen Elizabeth II Cup. 
 Photos: Weather around the world
Weather around the world  – Arnold Gropper, left, and Werner Simm fish at Lake Forggensee on Thursday, April 25, near Füssen, Germany.
 Photos: Weather around the world
Weather around the world  – Chef Paul Prudhomme heads to the Zurich Classic Pro-Am clubhouse at TPC Louisiana as officials order the evacuation of all temporary structures after a tornado warning in New Orleans on Wednesday, April 24.
 Photos: Weather around the world
Weather around the world  – The grounds crew covers the field at Fenway Park in the eighth inning because of rain during a game between the Oakland Athletics and the Boston Red Sox on Tuesday, April 23, in Boston.
 Photos: Weather around the world
Weather around the world  – People take in the spring sunshine at Parade Gardens in Bath, England, on April 23.
 Photos: Weather around the world
Weather around the world  – A camel herder guides his animals during a sandstorm on the edge of Khartoum, Sudan, on Saturday, April 20.
 Photos: Weather around the world
Weather around the world  – Hector Duran uses his bike to get through floodwater on Friday, April 19, in Des Plaines, Illinois. The suburban Chicago town is battling rising floodwater from the Des Plaines River.
 Photos: Weather around the world
Weather around the world  – Children still feel the bite of winter weather in Taiyuan, the capital of north China's Shanxi Province, on April 19.
 Photos: Weather around the world
Weather around the world  – Sunshine bathes the banks of Inner Alster Lake in Hamburg, Germany, on Thursday, April 18.
 Photos: Weather around the world
Weather around the world  – Dark clouds hang over the Indonesian capital of Jakarta on April 18.
 Photos: Weather around the world
Weather around the world  – Debris litters a river after a tornado and hailstorm hit Zhenyuan County in China's southwest Guizhou Province on April 18.
 Photos: Weather around the world
Weather around the world  – People make their way along Champa Street in downtown Denver during a spring storm on Wednesday, April 17. 
 Photos: Weather around the world
Weather around the world  – A man rides a bike during a heavy sandstorm in Yecheng county, northwest China's Xinjiang Uygur Autonomous Region, on Tuesday, April 16.
 Photos: Weather around the world
Weather around the world  – A woman feeds a pig in her yard during a flood in the Belarus village of Snyadin near the Pripyat river on April 16. 
 Photos: Weather around the world
Weather around the world  – A sandstorm strikes Baghdad on April 16, during a rally where the head Shiite Muslim leader Ammar al-Hakim was speaking.
 Photos: Weather around the world
Weather around the world  – A youth jumps into a water well to cool off in Hyderabad, India, on Wednesday, April 10. 
 Photos: Weather around the world
Weather around the world  – Warm spring weather finds New Yorkers relaxing along the East River in Lower Manhattan on Tuesday, April 9.
 Photos: Weather around the world
Weather around the world  – Cherry blossoms bloom in Washington on Monday, April 8. A colder-than-normal March and chilly April delayed the beginning of the cherry blossom season. Peak bloom was originally predicted between March 26 and March 30. 
 Photos: Weather around the world
Weather around the world  – People enjoy sunny spring weather, a break from an unusually cold spring, near the Louvre Pyramid at the Cour Carree of the Louvre Museum on Sunday, April 7, in Paris.
 Photos: Weather around the world
Weather around the world  – A passenger ship makes its way through a channel to the Swedish island of Husaro on Friday, April 5.
 Photos: Weather around the world
Weather around the world  – Tourists travel on a ferry near blooming cherry blossoms on the Okazaki Canal in Kyoto, Japan, on April 5. 
 Photos: Weather around the world
Weather around the world – Villager Fu Xianxing, 70, walks on a dried-up field Tuesday, April 2, in Suining, China. A severe drought has caused a shortage of drinking water in the area in southwest China's Sichuan province.
 Photos: Weather around the world
Weather around the world – Children play on the beach in Gaza City during a dust storm on Monday, April 1. 
 Photos: Weather around the world
Weather around the world – Snowboarders and skiers wait to take a ski lift at Feldberg Mountain in Schwarzwald, Germany, on Friday, March 29.
 Photos: Weather around the world
Weather around the world – A supermarket semi-truck passes icicles and ice-covered shrubs near Hazeley Bottom, England, south of Reading, on Wednesday, March 27. 
 Photos: Weather around the world
Weather around the world – A road sign peeks above a flooded street in Badolatosa, Spain, on Monday, March 25.
 Photos: Weather around the world
Weather around the world – Snow covers the shrubbery around the White House on Monday, March 25.
 Photos: Weather around the world
Weather around the world – Snow collects on a man sleeping on a bench early Monday, March 25, in Washington, D.C.
 Photos: Weather around the world
Weather around the world – U.S. soccer player Clint Dempsey, No. 8, is surrounded by snow during a FIFA 2014 World Cup Qualifier match between Costa Rica and the United States in Commerce City, Colorado, on Friday, March 22. 
 Photos: Weather around the world
Weather around the world – Cherry blossom trees are bloom in Tokyo on Friday, March 22, in a sure sign spring has arrived in Japan.
 Photos: Weather around the world
Weather around the world – Cold weather keeps Britons bundled up as they cross the London Bridge on March 22. 
 Photos: Weather around the world
Weather around the world – A bicyclist pulls a child on a sled through the snow on Thursday, March 21, in Berlin.
 Photos: Weather around the world
Weather around the world – A tornado leaves scaffolding in tatters on Wednesday, March 20, in Daoxian, China. 
 Photos: Weather around the world
Weather around the world – Paramilitary guards walk along a street following an overnight snowfall in Beijing on March 20. 
 Photos: Weather around the world
Weather around the world – World War II veteran Sam Melnik, 90, shovels snow from his driveway on Tuesday, March 19, in Deerfield, Massachusetts.
 Photos: Weather around the world
Weather around the world – A jogger runs across a snow-covered street in Berlin on March 19.
 Photos: Weather around the world
Weather around the world – A woman takes a picture of the blooming almond orchards as spring arrives in Srinagar, Kashmir, on Monday, March 18.
 Photos: Weather around the world
Weather around the world – The aurora borealis lights up the sky at twilight on Sunday, March 17, between the towns of Are and Ostersund, Sweden.
 Photos: Weather around the world
Weather around the world – Trees are covered with ice on Saturday, March 16, near the town of Klina, Kosovo.
 Photos: Weather around the world
Weather around the world – An early flower is seen through a blanket of melting snow at the Palmengarten botanical gardens in Frankfurt, Germany, on Thursday, March 14.
 Photos: Weather around the world
Weather around the world – Cows search for edible grass in drought-stricken paddocks on March 12 in Waiuku, New Zealand. Drought was declared in several North Island areas last week,  including South Auckland, Northland, Bay of Plenty and Waikato.
 Photos: Weather around the world
Weather around the world – Brief but heavy snowstorms move across the Yorkshire moors on Monday, March 11, in the United Kingdom. 
 Photos: Weather around the world
Weather around the world – A nun walks through the rain under an umbrella in St. Peter's Square at the Vatican on Sunday, March 10. 
 Photos: Weather around the world
Weather around the world – A cyclist makes his way along a snowy track near Ladmanlow, United Kingdom, on March 10 as a return of freezing temperatures and snow delay springtime weather for Great Britain.
 Photos: Weather around the world
Weather around the world – A Chinese woman covers her head with a scarf as she walks near Tiananmen Square in Beijing on Saturday, March 9, as strong winds and dust storms swept the Chinese capital.
 Photos: Weather around the world
Weather around the world – Fog shrouds a dog and its owner as they walk beside Bourne Brook, in Toft Cambridgeshire, United Kingdom, on Friday, March 8. 
 Photos: Weather around the world
Weather around the world – A pedestrian walks past a mural at the beginning of a winter storm in Somerville, Massachusetts, on Thursday, March 7.
 Photos: Weather around the world
Weather around the world – People walk as snow falls at the U.S. Capitol in Washington on Wednesday, March 6.
 Photos: Weather around the world
Weather around the world – People stand under the snow-covered "Cloud Gate" sculpture, commonly known as "the bean," on Tuesday, March 5, in Chicago, Illinois.
 Photos: Weather around the world
Weather around the world – Left to right: Anthony Jordan and his 6-year-old twin sons Griffin and Landin shovel their driveway in Sycamore, Illinois, on March 5. 
 Photos: Weather around the world
Weather around the world – Lightning strikes over Jakarta's skyline late on March 3 during monsoon rains.
 Photos: Weather around the world
Weather around the world – Tourists enjoy donkey rides on Filey Beach on March 2 in Filey, England.
 Photos: Weather around the world
Weather around the world – A man covers his face as he walks around Tiananmen Square during a sand storm in heavily polluted weather in Beijing on February 28.
 Photos: Weather around the world
Weather around the world – A man and a dog cross the flooded graveyard in the village of Monospitovo, Macedonia, on February 27. Torrential rains poured down on the Strumica Valley, destroying or damaging crops and households.
 Photos: Weather around the world
Weather around the world – Ducks fly over the frozen Titisee Lake in Titisee-Neustadt, Germany, on February 27.
 Photos: Weather around the world
Weather around the world – Frost-covered plants are seen on banks of the Usiazha River near the Belarus village of Usiazha, on February 26.
 Photos: Weather around the world
Weather around the world – A person walks through the snow at Marienplatz in Munich, Germany, on February 26.</t>
        </is>
      </c>
      <c r="X315" t="inlineStr">
        <is>
          <t>http://web.archive.org/web/20160304134228/http://www.cnn.com/2013/05/19/us/severe-weather</t>
        </is>
      </c>
      <c r="Y315" t="inlineStr">
        <is>
          <t>found</t>
        </is>
      </c>
      <c r="Z315" t="n">
        <v>3947</v>
      </c>
      <c r="AA315" t="inlineStr">
        <is>
          <t>cnn.com</t>
        </is>
      </c>
      <c r="AB315" t="n">
        <v>-6.27</v>
      </c>
      <c r="AC315" t="n">
        <v>-2.5</v>
      </c>
      <c r="AD315" t="inlineStr">
        <is>
          <t>Left-leaning</t>
        </is>
      </c>
    </row>
    <row r="316" ht="34.5" customHeight="1">
      <c r="A316" s="2" t="n">
        <v>108</v>
      </c>
      <c r="B316" s="2" t="n">
        <v>2</v>
      </c>
      <c r="C316" s="2" t="inlineStr">
        <is>
          <t>Midwest/Plains/East Tornadoes (May 2013)</t>
        </is>
      </c>
      <c r="D316" s="2" t="inlineStr">
        <is>
          <t>Severe Storm</t>
        </is>
      </c>
      <c r="E316" s="2" t="n">
        <v>20130518</v>
      </c>
      <c r="F316" s="2" t="n">
        <v>20130522</v>
      </c>
      <c r="G316" s="2" t="n">
        <v>3240.5</v>
      </c>
      <c r="H316" s="2" t="n">
        <v>2400.3</v>
      </c>
      <c r="I316" s="2" t="n">
        <v>27</v>
      </c>
      <c r="J316" s="2" t="inlineStr">
        <is>
          <t>CO,CT,DE,FL,GA,IA,IL,IN,KS,MA,MD,ME,MI,MN,MO,MT,NC,ND,NE,NH,NJ,NY,OH,OK,PA,RI,SC,SD,TX,VA,VT,WI,WV,WY</t>
        </is>
      </c>
      <c r="K316" s="2" t="inlineStr">
        <is>
          <t>1,10,11,12,13,14,15,16,17,2,3,4,5,6,8,9,National</t>
        </is>
      </c>
      <c r="L316" s="2" t="inlineStr">
        <is>
          <t>https://www.nytimes.com/2013/05/22/science/jet-stream-causing-tornado-outbreak.html</t>
        </is>
      </c>
      <c r="M316" s="5" t="inlineStr">
        <is>
          <t>Jet Stream Causing Tornado Outbreak - The New York Times</t>
        </is>
      </c>
      <c r="N316" s="5" t="inlineStr">
        <is>
          <t>May 21, 2013 ... Until an outbreak of tornadoes in the past week, this year had been a relatively quiet one for twisters in the Midwest and Plains states.</t>
        </is>
      </c>
      <c r="O316" s="2" t="inlineStr">
        <is>
          <t>Relevant</t>
        </is>
      </c>
      <c r="P316" s="2" t="n">
        <v>0.5</v>
      </c>
      <c r="Q316" t="inlineStr">
        <is>
          <t>B</t>
        </is>
      </c>
      <c r="S316" t="b">
        <v>0</v>
      </c>
      <c r="T316" t="inlineStr">
        <is>
          <t>The article directly covers the May 2013 tornado outbreak (including the Moore, OK EF-5 and Granbury, TX tornadoes) within the event window, explaining the jet stream dynamics behind the outbreak. Climate change is raised as a possible but uncertain factor — experts note models suggest more warm moist air but decreasing wind shear, with hedged language ("may," "it's hard for us to say"), and the article explicitly states it is "not possible to draw a connection between climate change and the frequency or intensity of tornadoes" — making this a hedged/contextual climate mention rather than explicit attribution or outright dismissal.</t>
        </is>
      </c>
      <c r="U316" s="2">
        <f>IF(SUMPRODUCT(--ISNUMBER(SEARCH('National Domains'!$A$2:$A$48,L316)))&gt;0,"Yes","No")</f>
        <v/>
      </c>
      <c r="V316" s="2">
        <f>IF(COUNTIFS(Calibration!$A:$A,A316,Calibration!$B:$B,B316)&gt;0,"Yes","No")</f>
        <v/>
      </c>
      <c r="W316" s="4" t="inlineStr">
        <is>
          <t>Supported by
As Jet Stream Moved North, Moist Air Barreled Into Plains With Deadly Results
Until an outbreak of tornadoes in the past week, this year had been a relatively quiet one for twisters in the Midwest and Plains states.
The reason, weather experts said, had much to do with a weather phenomenon that also caused much of the East Coast to shiver through colder-than-normal temperatures this spring: the high-altitude winds known as the jet stream brought Arctic air farther south, and for longer, than in a typical year. In the central United States, that prevented warm moist air from the Gulf of Mexico — a key ingredient in the formation of tornadoes — from moving north.
“The jet stream was stuck in place,” said Jeffrey Masters, director of meteorology for the Web site Weather Underground. “It kept funneling cold air down.”
The jet stream finally started shifting north this month. “The pattern broke, and then wham,” Dr. Masters said.
The burst of deadly weather began last week, when more than a dozen twisters touched down in North Texas late Wednesday, and one of them, in Granbury, killed six people and destroyed or badly damaged 90 percent of the homes in one subdivision. That tornado was rated 4 on the 5-point Enhanced Fujita scale, with winds estimated at 166 to 200 miles per hour. Then on Monday, an EF-5 twister, with winds exceeding 200 m.p.h., hit Moore, Okla.
Before mid-May, there had only been three tornado-related deaths this year, according to the National Weather Service’s Storm Prediction Center, in Norman, Okla.
Most of 2012 was similarly calm, with only 10 deaths after March. While experts said that the number of tornadoes can vary greatly from year to year, drought conditions in the Midwest last year may have played a role. “If you don’t have moisture around, and you don’t have the trigger for thunderstorms, you’re not going to get tornadoes either,” said Kenneth Kunkel, a professor at North Carolina State University.
By comparison, in 2011 — which is ranked as the fourth-deadliest year in history for tornadoes, with more than 550 fatalities — 363 people were killed in April alone.
The Moore tornado’s funnel cloud was estimated to be about two miles wide, which is about as large as twisters get. But powerful tornadoes are not uncommon — there are about 10 EF-4 tornadoes in a typical year, said Harold Brooks, a research meteorologist at the Storm Prediction Center.
It is less common for powerful tornadoes to hit the same populated area more than once. Moore, which has about 55,000 people, was hit by another EF-5 twister in 1999, killing 44 people. But Mr. Brooks said there was nothing that makes the city, or any other location, a tornado magnet. “It was just bad luck,” he said.
It is not possible to draw a connection between climate change and the frequency or intensity of tornadoes, experts said — the year-to-year variability is too great to draw any useful conclusions. Mr. Brooks pointed out that from June 2010 to May 2011 there were more than 1,000 tornadoes, a record for a 12-month period, but from May 2012 to April 2013 there were slightly more than 200 — a record low. “It’s hard to argue the climate of the planet changed all that much over that time” to account for the difference, he said.
Robert J. Trapp, an atmospheric scientist at Purdue University, said that models of climate change suggested that as the planet warms, there should be more warm moist air that could contribute to the formation of tornadoes. But the models also suggest that wind shear — the difference in wind speeds by altitude, which provide the force that causes air masses to start rotating and become tornadoes — is projected to decrease.
The increase in warm air may have more of an effect than the decrease in wind shear, he said, so there may be more severe weather in general. “We would project an increase in intensity of storms,” he said. “But whether that relates to tornadoes — it’s hard for us to say.”
Related Content
Advertisement</t>
        </is>
      </c>
      <c r="X316" t="inlineStr">
        <is>
          <t>http://web.archive.org/web/20251020225730/https://www.nytimes.com/2013/05/22/science/jet-stream-causing-tornado-outbreak.html</t>
        </is>
      </c>
      <c r="Y316" t="inlineStr">
        <is>
          <t>found</t>
        </is>
      </c>
      <c r="Z316" t="n">
        <v>688</v>
      </c>
      <c r="AA316" t="inlineStr">
        <is>
          <t>nytimes.com</t>
        </is>
      </c>
      <c r="AB316" t="n">
        <v>-8.02</v>
      </c>
      <c r="AC316" t="n">
        <v>-2.5</v>
      </c>
      <c r="AD316" t="inlineStr">
        <is>
          <t>Left-leaning</t>
        </is>
      </c>
    </row>
    <row r="317" ht="34.5" customHeight="1">
      <c r="A317" s="2" t="n">
        <v>108</v>
      </c>
      <c r="B317" s="2" t="n">
        <v>3</v>
      </c>
      <c r="C317" s="2" t="inlineStr">
        <is>
          <t>Midwest/Plains/East Tornadoes (May 2013)</t>
        </is>
      </c>
      <c r="D317" s="2" t="inlineStr">
        <is>
          <t>Severe Storm</t>
        </is>
      </c>
      <c r="E317" s="2" t="n">
        <v>20130518</v>
      </c>
      <c r="F317" s="2" t="n">
        <v>20130522</v>
      </c>
      <c r="G317" s="2" t="n">
        <v>3240.5</v>
      </c>
      <c r="H317" s="2" t="n">
        <v>2400.3</v>
      </c>
      <c r="I317" s="2" t="n">
        <v>27</v>
      </c>
      <c r="J317" s="2" t="inlineStr">
        <is>
          <t>CO,CT,DE,FL,GA,IA,IL,IN,KS,MA,MD,ME,MI,MN,MO,MT,NC,ND,NE,NH,NJ,NY,OH,OK,PA,RI,SC,SD,TX,VA,VT,WI,WV,WY</t>
        </is>
      </c>
      <c r="K317" s="2" t="inlineStr">
        <is>
          <t>1,10,11,12,13,14,15,16,17,2,3,4,5,6,8,9,National</t>
        </is>
      </c>
      <c r="L317" s="2" t="inlineStr">
        <is>
          <t>https://www.cnn.com/2013/05/19/us/severe-weather/index.html2013-05-20T06:07:54Znever0.5</t>
        </is>
      </c>
      <c r="M317" s="5" t="inlineStr">
        <is>
          <t>Four-state tornado outbreak kills 1 - CNN</t>
        </is>
      </c>
      <c r="N317" s="5" t="inlineStr">
        <is>
          <t>New tornado strikes Missouri as rash of central U.S. twisters kills 1. By Dana Ford, CNN. Updated 2:07 AM ET, Mon May 20, 2013. Tornadoes rip through ...</t>
        </is>
      </c>
      <c r="O317" s="2" t="inlineStr">
        <is>
          <t>Relevant</t>
        </is>
      </c>
      <c r="P317" s="2" t="n">
        <v>0</v>
      </c>
      <c r="Q317" t="inlineStr">
        <is>
          <t>C</t>
        </is>
      </c>
      <c r="S317" t="b">
        <v>0</v>
      </c>
      <c r="T317" t="inlineStr">
        <is>
          <t>The article directly covers the May 19, 2013 tornado outbreak across Oklahoma, Kansas, Illinois, and Iowa — squarely within this event's window and affected states. There is no mention of climate change, global warming, or any causal attribution; coverage is purely focused on immediate impacts, damage, casualties, and forecasts.</t>
        </is>
      </c>
      <c r="U317" s="2">
        <f>IF(SUMPRODUCT(--ISNUMBER(SEARCH('National Domains'!$A$2:$A$48,L317)))&gt;0,"Yes","No")</f>
        <v/>
      </c>
      <c r="V317" s="2">
        <f>IF(COUNTIFS(Calibration!$A:$A,A317,Calibration!$B:$B,B317)&gt;0,"Yes","No")</f>
        <v/>
      </c>
      <c r="W317" s="4" t="inlineStr">
        <is>
          <t>(CNN) -- A tornado touched down in Golden City, Missouri, early Monday morning and tore through two counties, Barton County Emergency Management Director Tom Ryan said. The number of injuries and extent of damage were not immediately clear.
(CNN) -- Two people missing from a trailer park in central Oklahoma have been found, Pottawatomie County Sheriff Mike Booth said. The two residents were not there when a tornado devastated Steelman Estates, destroying homes.
Four-state tornado outbreak kills 1
(CNN) -- At least one person was killed and around a dozen injured Sunday when a string of tornadoes tore through four states, ripping roofs off homes, downing power lines and tossing trees like matchsticks.
The death happened at a trailer park in Pottawatomie County, Oklahoma, said Sheriff Mike Booth. He had no details, other than that the deceased was an adult male.
Rescue crews were picking through the mangled metal remains of mobile homes as darkness fell Sunday.
As many as 26 tornadoes were reported in Oklahoma, Kansas, Illinois and Iowa, according to the National Weather Service, with Oklahoma and Kansas being the hardest hit. Some of those reports might have been of the same tornado.
Oklahoma Gov. Mary Fallin declared a state of emergency for 16 counties.
One tornado touched down near Wellston, Oklahoma, taking out power lines and damaging several homes, according to video from CNN affiliate KFOR. The affiliate's helicopter pilot estimated the funnel cloud to be about a half-mile wide.
"It's tearing up everything," the pilot said. "Just ripping everything up in its sight."
Aerial video from KFOR and CNN affiliate KOCO showed severe damage near Wellston and near Carney, Oklahoma. Roofs were ripped from homes, branches stripped from trees and roads were filled with debris.
Tornadoes were also reported east of Dale, west of Paden, and near Prague in Oklahoma.
Part of Interstate 40 in Shawnee, Oklahoma, was shut down in both directions Sunday night after a tornado touched down there, overturning multiple tractor-trailers.
Eleven patients were being treated at St. Anthony Shawnee Hospital in Shawnee, Oklahoma, said spokeswoman Carla Tollett. Ten were not critical and will be released, while one remains in critical condition, she said.
Still more tornadoes were spotted in Iowa, near Earlham, Huxley and east of Dallas Center, according to the weather service. It did not mince words, telling people to take cover there, as elsewhere.
"You could be killed if not underground or in a tornado shelter. Complete destruction of neighborhoods, businesses and vehicles will occur. Flying debris will be deadly to people and animals," it said in a Kansas advisory.
The twisters are part of a severe weather outbreak that is sweeping through the region as storms move east.
Baseball-sized hail, wind gusts and tornadoes are threatening to pummel parts of the central Plains and Midwest through Monday.
"We still have a couple of active cells, and so we don't know for sure that it's over yet," said Jerry Lojka with the Oklahoma Department of Emergency Management.
Beyond the Midwest, other areas saw severe weather on Sunday. In Atlanta, serious flooding was reported amid storms producing heavy rainfall.
Here's a quick look at CNN meteorologist Melissa Le Fevre's forecast for Monday for hard-hit Midwestern states:
Kansas
The surface front may stall on Monday, leading to showers and thunderstorms through the day. Localized heavy rainfall may lead to the need for flood watches and warnings.
Oklahoma
There is a threat for strong storms in the late afternoon. With the heavy rain that will occur through the weekend, flooding could become a problem Monday night.
Iowa
Showers and storms are expected to develop on Monday afternoon. Large hail is possible and though the tornado threat looks low, it cannot be ruled out.
Missouri
Flooding is expected to become an issue after localized heavy rainfall. Afternoon storms could produce large hail, damaging wind gusts and possible tornadoes. In St. Louis, storms will reorganize during the afternoon and evening hours. Threats include large hail, damaging winds and the possibility of tornadoes.</t>
        </is>
      </c>
      <c r="Y317" t="inlineStr">
        <is>
          <t>found</t>
        </is>
      </c>
      <c r="Z317" t="n">
        <v>667</v>
      </c>
      <c r="AA317" t="inlineStr">
        <is>
          <t>cnn.com</t>
        </is>
      </c>
      <c r="AB317" t="n">
        <v>-6.27</v>
      </c>
      <c r="AC317" t="n">
        <v>-2.5</v>
      </c>
      <c r="AD317" t="inlineStr">
        <is>
          <t>Left-leaning</t>
        </is>
      </c>
    </row>
    <row r="318" ht="34.5" customHeight="1">
      <c r="A318" s="2" t="n">
        <v>108</v>
      </c>
      <c r="B318" s="2" t="n">
        <v>4</v>
      </c>
      <c r="C318" s="2" t="inlineStr">
        <is>
          <t>Midwest/Plains/East Tornadoes (May 2013)</t>
        </is>
      </c>
      <c r="D318" s="2" t="inlineStr">
        <is>
          <t>Severe Storm</t>
        </is>
      </c>
      <c r="E318" s="2" t="n">
        <v>20130518</v>
      </c>
      <c r="F318" s="2" t="n">
        <v>20130522</v>
      </c>
      <c r="G318" s="2" t="n">
        <v>3240.5</v>
      </c>
      <c r="H318" s="2" t="n">
        <v>2400.3</v>
      </c>
      <c r="I318" s="2" t="n">
        <v>27</v>
      </c>
      <c r="J318" s="2" t="inlineStr">
        <is>
          <t>CO,CT,DE,FL,GA,IA,IL,IN,KS,MA,MD,ME,MI,MN,MO,MT,NC,ND,NE,NH,NJ,NY,OH,OK,PA,RI,SC,SD,TX,VA,VT,WI,WV,WY</t>
        </is>
      </c>
      <c r="K318" s="2" t="inlineStr">
        <is>
          <t>1,10,11,12,13,14,15,16,17,2,3,4,5,6,8,9,National</t>
        </is>
      </c>
      <c r="L318" s="2" t="inlineStr">
        <is>
          <t>https://www.usatoday.com/story/weather/2013/05/19/severe-weather-storms-tornadoes-midwest-plains/2324579/</t>
        </is>
      </c>
      <c r="M318" s="5" t="inlineStr">
        <is>
          <t>Tornadoes hit Plains, Midwest; 1 dead in Okla. - USA Today</t>
        </is>
      </c>
      <c r="N318" s="5" t="inlineStr">
        <is>
          <t>May 20, 2013 ... The storms were part of a severe weather outbreak that stretched from Texas to Minnesota. Twisters were also reported Sunday in Iowa and Kansas.</t>
        </is>
      </c>
      <c r="O318" s="2" t="inlineStr">
        <is>
          <t>Relevant</t>
        </is>
      </c>
      <c r="P318" s="2" t="n">
        <v>0</v>
      </c>
      <c r="Q318" t="inlineStr">
        <is>
          <t>C</t>
        </is>
      </c>
      <c r="S318" t="b">
        <v>0</v>
      </c>
      <c r="T318" t="inlineStr">
        <is>
          <t>The article directly covers the May 18-19, 2013 severe storm/tornado outbreak across the Plains and Midwest (Oklahoma, Iowa, Kansas, Texas to Minnesota), matching the event metadata. There is no mention of climate change or any causal framing beyond the meteorological explanation of a low-pressure system drawing Gulf moisture.</t>
        </is>
      </c>
      <c r="U318" s="2">
        <f>IF(SUMPRODUCT(--ISNUMBER(SEARCH('National Domains'!$A$2:$A$48,L318)))&gt;0,"Yes","No")</f>
        <v/>
      </c>
      <c r="V318" s="2">
        <f>IF(COUNTIFS(Calibration!$A:$A,A318,Calibration!$B:$B,B318)&gt;0,"Yes","No")</f>
        <v/>
      </c>
      <c r="W318" s="4" t="inlineStr">
        <is>
          <t>Tornadoes hit Plains, Midwest; 1 dead in Okla.
- The storms are expected to linger into Monday
- Besides tornadoes%2C the storms also bring risk of large hail%2C damaging winds
- Low-pressure system over middle of country is stirring up the severe weather
Severe storms roared through the Plains and Midwest on Sunday, spawning tornadoes that damaged buildings, ripped off roofs and tossed big trucks like toys in Oklahoma. At least one person has died and several people were injured across the state, officials said.
Pottawatomie County Sheriff Mike Booth said a tornado that severely damaged a mobile home park in Oklahoma killed a 79-year-old man whose body was found in an open area of the neighborhood.
Booth also said that six people who lived in the mobile home park outside Oklahoma City were injured. Between 30 and 35 homes had significant damage, and number of frame homes in the neighborhood also sustained damage.
Separately, Keli Cain, a spokeswoman for the Oklahoma Department of Emergency Management, told the Associated Press earlier that 21 people were injured across Oklahoma, not including those who suffered bumps and bruises and chose not to visit a hospital.
The storms were part of a severe weather outbreak that stretched from Texas to Minnesota. Twisters were also reported Sunday in Iowa and Kansas.
Interstate 40 was closed by the Oklahoma Highway Patrol after winds overturned semi-tractor trailer trucks and other vehicles, Newsok.com reported.
KFOR-TV showed footage of homes damaged and cars and trucks flipped from highways near Shawnee, Okla. Other video showed flashes from electrical transformers blowing out as they were hit by high winds or debris from the tornado near Edmond.
Sedgwick County, Kan., emergency management director Randy Duncan says officials are grateful for few reports of damage from a tornado that touched down near Wichita Mid-Continent Airport. He told CNN the area emerged "relatively unscathed.''
Tornado watches were posted from Oklahoma to southern Minnesota. Forecasters had been warning for days that severe storms were likely across the region.
"I knew it was coming," said Randy Grau, who huddled with his wife and two young boys in their Edmond's home when the tornado hit. He said he peered out his window as the weather worsened and believed he saw a flock of birds heading down the street. "Then I realized it was swirling debris.''
In Iowa, a tornado touched down about 30 miles west of Des Moines near the town of Earlham, the Des Moines Register reported. It was moving northeast at 55 mph toward Adel, according to the National Weather Service.
The National Weather Service said it was tracking a confirmed tornado near Edmond, Okla., moving east at 30 mph around 4:19 p.m. CT.
The National Weather Service described the Oklahoma City area tornado as "large, violent and extremely dangerous.''
A helicopter pilot following the storm captured footage of an apparent funnel cloud near Wellston, Okla.
The Storm Prediction Center in Norman, Okla., said there is a risk of strong tornadoes in central parts of the state Sunday.
In central Iowa, Sunday and the beginning of the week are "the biggest chance we've had for severe weather since 2011," forecasters at the National Weather Service told the Des Moines Register.
Meteorologist Kurt Kotenberg said a large low-pressure system is parking itself over the middle of the country and "really isn't going to move much over the course of the next few days. … It's basically going to keep pulling up that nice Gulf (of Mexico) moisture that keeps fueling everything."
Overall, Iowa has a roughly 70% chance of severe thunderstorms from late Sunday afternoon through midnight, with more storms likely on Monday and Tuesday, Kotenberg said. The weather service's "hazardous weather outlook" warns of the potential for "all modes of severe weather possible," including golf-ball sized hail and winds in excess of 60 mph.
Kotenberg said tornadoes are most likely to the south — in Missouri, Kansas and Oklahoma — but within Iowa, Des Moines and points southeast could be at the greatest risk of seeing a twister in the state.
The threat of twisters comes less than a week after tornadoes left six dead, dozens injured and hundreds of homes destroyed in Texas and just shy of the two-year anniversary of the Joplin, Mo., twister that left 160 dead on May 22, 2011.
Contributing: The Des Moines Register; The Associated Press</t>
        </is>
      </c>
      <c r="X318" t="inlineStr">
        <is>
          <t>http://web.archive.org/web/20201201002145/https://www.usatoday.com/story/weather/2013/05/19/severe-weather-storms-tornadoes-midwest-plains/2324579/</t>
        </is>
      </c>
      <c r="Y318" t="inlineStr">
        <is>
          <t>found</t>
        </is>
      </c>
      <c r="Z318" t="n">
        <v>728</v>
      </c>
      <c r="AA318" t="inlineStr">
        <is>
          <t>usatoday.com</t>
        </is>
      </c>
      <c r="AB318" t="n">
        <v>-3.94</v>
      </c>
      <c r="AC318" t="n">
        <v>-2.5</v>
      </c>
      <c r="AD318" t="inlineStr">
        <is>
          <t>Left-leaning</t>
        </is>
      </c>
    </row>
    <row r="319" ht="34.5" customHeight="1">
      <c r="A319" s="2" t="n">
        <v>108</v>
      </c>
      <c r="B319" s="2" t="n">
        <v>5</v>
      </c>
      <c r="C319" s="2" t="inlineStr">
        <is>
          <t>Midwest/Plains/East Tornadoes (May 2013)</t>
        </is>
      </c>
      <c r="D319" s="2" t="inlineStr">
        <is>
          <t>Severe Storm</t>
        </is>
      </c>
      <c r="E319" s="2" t="n">
        <v>20130518</v>
      </c>
      <c r="F319" s="2" t="n">
        <v>20130522</v>
      </c>
      <c r="G319" s="2" t="n">
        <v>3240.5</v>
      </c>
      <c r="H319" s="2" t="n">
        <v>2400.3</v>
      </c>
      <c r="I319" s="2" t="n">
        <v>27</v>
      </c>
      <c r="J319" s="2" t="inlineStr">
        <is>
          <t>CO,CT,DE,FL,GA,IA,IL,IN,KS,MA,MD,ME,MI,MN,MO,MT,NC,ND,NE,NH,NJ,NY,OH,OK,PA,RI,SC,SD,TX,VA,VT,WI,WV,WY</t>
        </is>
      </c>
      <c r="K319" s="2" t="inlineStr">
        <is>
          <t>1,10,11,12,13,14,15,16,17,2,3,4,5,6,8,9,National</t>
        </is>
      </c>
      <c r="L319" s="2" t="inlineStr">
        <is>
          <t>https://www.cnn.com/2013/05/20/us/severe-weather</t>
        </is>
      </c>
      <c r="M319" s="5" t="inlineStr">
        <is>
          <t>Oklahoma tornado tears massive path of death, destruction - CNN</t>
        </is>
      </c>
      <c r="N319" s="5" t="inlineStr">
        <is>
          <t>May 20, 2013 ... Middle East · United Kingdom · Politics ... The storm was part of a tornado outbreak that began in the Midwest and Plains on Sunday, May 19.</t>
        </is>
      </c>
      <c r="O319" s="2" t="inlineStr">
        <is>
          <t>Relevant</t>
        </is>
      </c>
      <c r="P319" s="2" t="n">
        <v>0</v>
      </c>
      <c r="Q319" t="inlineStr">
        <is>
          <t>C</t>
        </is>
      </c>
      <c r="S319" t="b">
        <v>0</v>
      </c>
      <c r="T319" t="inlineStr">
        <is>
          <t>The article covers the May 20, 2013 Moore, Oklahoma tornado — which falls within the event window for the Midwest/Plains/East Tornadoes (May 2013) disaster — reporting on casualties, injuries, damage, and emergency response. There is no mention of climate change, global warming, or any causal attribution beyond meteorological conditions (wind, moisture, dry air).</t>
        </is>
      </c>
      <c r="U319" s="2">
        <f>IF(SUMPRODUCT(--ISNUMBER(SEARCH('National Domains'!$A$2:$A$48,L319)))&gt;0,"Yes","No")</f>
        <v/>
      </c>
      <c r="V319" s="2">
        <f>IF(COUNTIFS(Calibration!$A:$A,A319,Calibration!$B:$B,B319)&gt;0,"Yes","No")</f>
        <v/>
      </c>
      <c r="W319" s="4" t="inlineStr">
        <is>
          <t>Are you experiencing severe weather in your area? Send photos and videos to CNN iReport. But please remember to stay safe.
For local coverage of Monday’s devastating storms in Oklahoma, go to these CNN affiliates: KFOR, KOCO, KOKH, KOKI.
Story highlights
"How do we explain this to the kids?" asks a mother
At least 145 people are injured at area hospitals
Oklahoma Gov. Mary Fallin promises support
Rescue workers are digging through debris at the school
Rescue workers raced against time and darkness Monday night looking for survivors after a powerful tornado blasted an area outside of Oklahoma City, leveling homes and leaving at least 51 people dead.
At least 20 of the dead were children, including at least seven from Plaza Towers Elementary School in Moore, which lay directly in the path of the monster storm’s wall of wind.
Seventy-five students and staff members had been huddled at the school when the tornado hit, CNN affiliate KFOR reported.
As nightfall descended, determined searchers in hard hats dug in the debris for those possibly trapped, but authorities described the work as a recovery, not rescue, effort. Search lights illuminated their efforts.
A father of a third-grader still missing sat quietly on a stool. Tears fell from his face as he waited for news.
Get the latest developments in the story
“I’m speechless. How did this happen? Why did this happen?” asked Norma Bautista, whose son, a student, survived.
“How do we explain this to the kids? How are they going to wake up tomorrow and everything’s missing – the school, these houses, their friends,” she said. “In an instant, everything’s gone.”
After the ear-shattering howl of the killer storm subsided, survivors along the miles of destruction emerged from shelters to see an apocalyptic vision – the remnants of cars twisted and piled on each other to make what had been a parking lot look like a junk yard.
Block after block of homes were gone. Bright orange flames flew from a structure that was blazing even as rain continued to fall.
“Our worst fears are becoming realized this afternoon,” said Bill Bunting, with the National Oceanic and Atmospheric Administration’s Storm Prediction Center.
“We certainly hope everyone heeded the warnings, but it’s a populated area and we just fear that not everyone may have gotten the word,” he said.
Bodies of those killed in the storm were being sent to Oklahoma’s office of the chief medical examiner, said the office’s Amy Elliott. At least 145 people were reported injured at three area hospitals.
The preliminary rating of damage created by the tornado is at least EF4 (winds 166 to 200 mph) – the second-most severe classification on a scale of zero to five – according to the National Weather Service.
The tornado was estimated to be at least two miles wide at one point as it moved through Moore, KFOR reported.
Lando Hite, shirtless and spattered in mud, told the CNN affilaite about the storm hitting the Orr Family Farm in Moore, which had about 80 horses.
“It was just like the movie ‘Twister,’” he said, standing amid the debris. “There were horses and stuff flying around everywhere.”
‘This is not over yet’
Speaking to reporters Monday night, Oklahoma Gov. Mary Fallin said that officials are doing everything they can to help find people who may be lost or injured.
Sixty-five patients, including 45 children and 20 adults, were at Oklahoma University (OU) Medical Center, said spokesman Scott Coppenbarger.
Injuries ranged from minor to critical.
Moore Medical Center in Oklahoma was evacuated after it sustained damage, a hospital spokeswoman said.
All patients were being sent to Norman Regional Hospital and Healthplex Hospital, and residents injured in the storm were being told to go to those centers as well.
Between those two facilities, 80 patients were being treated for signs of trauma, lacerations and broken bones, among other injures.
The tornado also disrupted roads, piling them high with debris and complicating both travel and communication.
10 deadliest tornadoes on record
Interstate 35 in Moore was closed, Oklahoma Department of Transportation spokesman Cole Hackett said. Crews were heading to the north-south highway to start the cleanup process.
“People are trapped. You are going to see the devastation for days to come,” said Betsy Randolph, spokeswoman for Oklahoma Highway Patrol. She did not say how many people were stuck.
More than 38,000 electricity customers in Oklahoma are without power, according to local power providers.
Even as authorities worked to wrap their heads around the damage, NOAA’s Bunting warned the worst may be yet to come.
“These storms are going to continue producing additional tornadoes. They’ll also produce some very, very large hail, perhaps larger than the size of baseballs. We’re also concerned that there may be an enhanced and widespread damaging wind threat with storms as they merge together,” he said.
“As bad as today is, this is not over yet.”
Oklahoma resident: ‘It’s just all gone’
The severe weather came after tornadoes and powerful storms ripped through Oklahoma and the Midwest earlier Monday and on Sunday.
Forecasters had said that the destructive weather, which killed at least two people, was perhaps just a preview.
Before Monday afternoon’s devastation, residents in areas hard hit by weekend storms were combing through rubble where their homes once stood.
“My mind is, like, blown, completely blown,” said Jessie Addington, 21, who found that few pieces of her childhood home in Shawnee, Oklahoma, were still standing Monday.
Addington, who now lives in a nearby town, said her mother huddled in the mobile home’s bathroom when the weekend storm hit. But the tornado still tossed her around like a rag doll, leaving her bruised.
When Addington arrived, she was shocked to find the neighborhood where she had lived for 17 years reduced to ruins.
“I’m feeling cheated, to be honest,” she said, “like, it’s just all gone.”
An estimated 300 homes were damaged or destroyed across Oklahoma in weekend weather, Red Cross spokesman Ken Garcia said.
Two men, both in their 70s, were confirmed dead as a result of an earlier tornado that hit Shawnee, said Elliott, the spokeswoman for the state medical examiner’s office.
As many as 28 tornadoes were reported in Oklahoma, Kansas, Illinois and Iowa, according to the National Weather Service, with Oklahoma and Kansas the hardest hit. Some of those reports might have been of the same tornado.
A combination of factors – including strong winds and warm, moist air banging against dry air – means severe weather could continue sweeping across a wide swath of the United States for days, Petersons said.
“Keep in mind we have all the ingredients out there that we need,” she said.
Tornado watches were in effect for portions of southeastern Kansas, western and central Missouri, northwest Arkansas, central and eastern Oklahoma and northwestern Texas until 10 p.m. (11 p.m. ET).
Heartbreaking scenes in Oklahoma City after disaster
Impact Your World: Helping with disaster in the heartland
CNN’s George Howell and Gary Tuchman reported from Oklahoma; Dana Ford reported from Atlanta. CNN’s Nick Valencia, Monte Plott, Catherine E. Shoichet, Phil Gast, Joe Sutton, Devon Sayers, Miriam Falco, Sean Morris and Debra Goldschmidt contributed to this report.</t>
        </is>
      </c>
      <c r="X319" t="inlineStr">
        <is>
          <t>http://web.archive.org/web/20250913130830/https://www.cnn.com/2013/05/20/us/severe-weather/</t>
        </is>
      </c>
      <c r="Y319" t="inlineStr">
        <is>
          <t>found</t>
        </is>
      </c>
      <c r="Z319" t="n">
        <v>1197</v>
      </c>
      <c r="AA319" t="inlineStr">
        <is>
          <t>cnn.com</t>
        </is>
      </c>
      <c r="AB319" t="n">
        <v>-6.27</v>
      </c>
      <c r="AC319" t="n">
        <v>-2.5</v>
      </c>
      <c r="AD319" t="inlineStr">
        <is>
          <t>Left-leaning</t>
        </is>
      </c>
    </row>
    <row r="320" ht="34.5" customHeight="1">
      <c r="A320" s="2" t="n">
        <v>109</v>
      </c>
      <c r="B320" s="2" t="n">
        <v>1</v>
      </c>
      <c r="C320" s="2" t="inlineStr">
        <is>
          <t>Midwest/Plains/Northeast Tornadoes (May 2013)</t>
        </is>
      </c>
      <c r="D320" s="2" t="inlineStr">
        <is>
          <t>Severe Storm</t>
        </is>
      </c>
      <c r="E320" s="2" t="n">
        <v>20130527</v>
      </c>
      <c r="F320" s="2" t="n">
        <v>20130531</v>
      </c>
      <c r="G320" s="2" t="n">
        <v>2448.4</v>
      </c>
      <c r="H320" s="2" t="n">
        <v>1813.5</v>
      </c>
      <c r="I320" s="2" t="n">
        <v>10</v>
      </c>
      <c r="J320" s="2" t="inlineStr">
        <is>
          <t>CO,CT,IA,IL,IN,KS,MA,ME,MI,MN,MO,MT,ND,NE,NH,NJ,NY,OH,OK,PA,RI,SD,TX,VT,WI,WY</t>
        </is>
      </c>
      <c r="K320" s="2" t="inlineStr">
        <is>
          <t>1,10,11,12,13,14,15,16,17,2,3,8,9,National</t>
        </is>
      </c>
      <c r="L320" s="2" t="inlineStr">
        <is>
          <t>https://www.usatoday.com/story/news/nation/2013/06/02/tornadoes-summer-violent-weather-hurricane/2382307/</t>
        </is>
      </c>
      <c r="M320" s="5" t="inlineStr">
        <is>
          <t>Violent tornado outbreaks likely to ebb soon - USA Today</t>
        </is>
      </c>
      <c r="N320" s="5" t="inlineStr">
        <is>
          <t>Jun 2, 2013 ... The volatile weather moved east Sunday. Heavy rain, thunderstorms, high winds and hail moved through sections of the Northeast, knocking out ...</t>
        </is>
      </c>
      <c r="O320" s="2" t="inlineStr">
        <is>
          <t>Relevant</t>
        </is>
      </c>
      <c r="P320" s="2" t="n">
        <v>0</v>
      </c>
      <c r="Q320" t="inlineStr">
        <is>
          <t>C</t>
        </is>
      </c>
      <c r="S320" t="b">
        <v>0</v>
      </c>
      <c r="T320" t="inlineStr">
        <is>
          <t>The article substantively covers the late-May 2013 tornado outbreaks across Oklahoma and the broader Midwest/Plains/Northeast, matching the event window and affected states. It is pure event and forecast reporting — impacts, casualties, weather outlooks — with no mention of climate change or any causal attribution.</t>
        </is>
      </c>
      <c r="U320" s="2">
        <f>IF(SUMPRODUCT(--ISNUMBER(SEARCH('National Domains'!$A$2:$A$48,L320)))&gt;0,"Yes","No")</f>
        <v/>
      </c>
      <c r="V320" s="2">
        <f>IF(COUNTIFS(Calibration!$A:$A,A320,Calibration!$B:$B,B320)&gt;0,"Yes","No")</f>
        <v/>
      </c>
      <c r="W320" s="4" t="inlineStr">
        <is>
          <t>Violent tornado outbreaks likely to ebb soon
- Tornado threat should ease this week
- Focus of storms could shift as hurricane season begins
- Two tornado outbreaks in 12 days claimed 37 lives in Oklahoma
A tornado onslaught that pummeled Oklahoma twice in 12 days and killed 37 people there is likely to ebb this week, setting the stage for a new focus for the nation's storm outlook: hurricanes.
Meteorologists are watching the Gulf of Mexico for development of a tropical storm that could drench Florida later in the week.
"It's possible that we'll see something forming in the Gulf this week," said AccuWeather meteorologist Alan Reppert. But whether it becomes a storm or not, more rainfall is likely in Florida throughout the week, which could lead to localized flooding, he said.
The six-month Atlantic hurricane season officially began Saturday and lasts until Nov. 30. The first tropical storm to develop will be named Andrea.
The federal government predicts an above-average hurricane season in the Atlantic this year, with seven to 11 hurricanes expected. A typical season, based on the years 1981-2010, has six hurricanes. Two of the biggest private weather forecasting companies, AccuWeather and The Weather Channel, also predicted an active hurricane season.
After a calm start to the tornado season, the last two weeks of May unleashed a series of deadly tornado outbreaks across the nation's midsection. This includes the terrifying outbreak Friday night near Oklahoma City that killed 13 people, including three storm chasers, and injured dozens. Twenty-four died in nearby Moore, Okla., in a twister May 20.
The 37 people killed by tornadoes in Oklahoma last month made it the deadliest month for twisters in the state since May 1999, when 40 people died, according to data from the Storm Prediction Center.
The volatile weather moved east Sunday. Heavy rain, thunderstorms, high winds and hail moved through sections of the Northeast, knocking out power to more than 40,000 in Vermont, New Hampshire and Maine. In South Carolina, a tornado knocked a home off its foundation, but there was no widespread damage or injuries, said Taylor Jones, director of emergency management for Anderson County.
Some strong thunderstorms could hit the Plains tonight and Tuesday, but mostly in lightly populated areas. "It doesn't look anything like last week," Reppert said.
May is usually the busiest month for tornadoes in the USA, according to the National Climatic Data Center. There were more than 200 reports of tornadoes in the nation in May, the vast majority in the final two weeks of the month, the Storm Prediction Center reports. That's actually below the recent average for May of 250 tornadoes.
In addition to the tornadoes, much of the central USA also has been dealing with extremely heavy rain and flooding: The 5.64 inches of rain that fell in Oklahoma City on Friday was the sixth wettest day in the city's history. It also brought the total rainfall for May to 14.52 inches, the wettest May in Oklahoma City's history, according to Weather Underground meteorologist Jeff Masters.
Heavy rain brought flooding across much of the Midwest over the past few days. Three people in Missouri died as a result of the flooding. As of Sunday afternoon, 170 river gauges were at flood stage, the National Weather Service said.
Many parts of Missouri, Iowa, and Illinois are at continued risk from flooding this week. Areas near the Mississippi River are at highest risk.
Contributing: The Associated Press</t>
        </is>
      </c>
      <c r="X320" t="inlineStr">
        <is>
          <t>http://web.archive.org/web/20250715075152/https://www.usatoday.com/story/news/nation/2013/06/02/tornadoes-summer-violent-weather-hurricane/2382307/</t>
        </is>
      </c>
      <c r="Y320" t="inlineStr">
        <is>
          <t>found</t>
        </is>
      </c>
      <c r="Z320" t="n">
        <v>576</v>
      </c>
      <c r="AA320" t="inlineStr">
        <is>
          <t>usatoday.com</t>
        </is>
      </c>
      <c r="AB320" t="n">
        <v>-3.94</v>
      </c>
      <c r="AC320" t="n">
        <v>-2.5</v>
      </c>
      <c r="AD320" t="inlineStr">
        <is>
          <t>Left-leaning</t>
        </is>
      </c>
    </row>
    <row r="321" ht="34.5" customHeight="1">
      <c r="A321" s="2" t="n">
        <v>109</v>
      </c>
      <c r="B321" s="2" t="n">
        <v>2</v>
      </c>
      <c r="C321" s="2" t="inlineStr">
        <is>
          <t>Midwest/Plains/Northeast Tornadoes (May 2013)</t>
        </is>
      </c>
      <c r="D321" s="2" t="inlineStr">
        <is>
          <t>Severe Storm</t>
        </is>
      </c>
      <c r="E321" s="2" t="n">
        <v>20130527</v>
      </c>
      <c r="F321" s="2" t="n">
        <v>20130531</v>
      </c>
      <c r="G321" s="2" t="n">
        <v>2448.4</v>
      </c>
      <c r="H321" s="2" t="n">
        <v>1813.5</v>
      </c>
      <c r="I321" s="2" t="n">
        <v>10</v>
      </c>
      <c r="J321" s="2" t="inlineStr">
        <is>
          <t>CO,CT,IA,IL,IN,KS,MA,ME,MI,MN,MO,MT,ND,NE,NH,NJ,NY,OH,OK,PA,RI,SD,TX,VT,WI,WY</t>
        </is>
      </c>
      <c r="K321" s="2" t="inlineStr">
        <is>
          <t>1,10,11,12,13,14,15,16,17,2,3,8,9,National</t>
        </is>
      </c>
      <c r="L321" s="2" t="inlineStr">
        <is>
          <t>https://transcripts.cnn.com/show/cnr?start_fileid=cnr_2013-05-27_08</t>
        </is>
      </c>
      <c r="M321" s="5" t="inlineStr">
        <is>
          <t>CNN.com - Transcripts</t>
        </is>
      </c>
      <c r="N321" s="5" t="inlineStr">
        <is>
          <t>May 27, 2013 ... May 24, 2013. • Continuing Coverage of the Tornado's ... Tornado Watches In Midwest; Army ... • Tornado Outbreak in Oklahoma • Oklahoma ...</t>
        </is>
      </c>
      <c r="O321" s="2" t="n"/>
      <c r="P321" s="2" t="n"/>
      <c r="U321" s="2">
        <f>IF(SUMPRODUCT(--ISNUMBER(SEARCH('National Domains'!$A$2:$A$48,L321)))&gt;0,"Yes","No")</f>
        <v/>
      </c>
      <c r="V321" s="2">
        <f>IF(COUNTIFS(Calibration!$A:$A,A321,Calibration!$B:$B,B321)&gt;0,"Yes","No")</f>
        <v/>
      </c>
      <c r="W321" s="4" t="n"/>
      <c r="Y321" t="inlineStr">
        <is>
          <t>failed</t>
        </is>
      </c>
      <c r="Z321" t="n">
        <v>0</v>
      </c>
      <c r="AA321" t="inlineStr">
        <is>
          <t>transcripts.cnn.com</t>
        </is>
      </c>
      <c r="AD321" t="inlineStr">
        <is>
          <t>Unidentified</t>
        </is>
      </c>
    </row>
    <row r="322" ht="34.5" customHeight="1">
      <c r="A322" s="2" t="n">
        <v>111</v>
      </c>
      <c r="B322" s="2" t="n">
        <v>1</v>
      </c>
      <c r="C322" s="2" t="inlineStr">
        <is>
          <t>Colorado Flooding (September 2013)</t>
        </is>
      </c>
      <c r="D322" s="2" t="inlineStr">
        <is>
          <t>Flooding</t>
        </is>
      </c>
      <c r="E322" s="2" t="n">
        <v>20130910</v>
      </c>
      <c r="F322" s="2" t="n">
        <v>20130916</v>
      </c>
      <c r="G322" s="2" t="n">
        <v>2036.5</v>
      </c>
      <c r="H322" s="2" t="n">
        <v>1508.5</v>
      </c>
      <c r="I322" s="2" t="n">
        <v>9</v>
      </c>
      <c r="J322" s="2" t="inlineStr">
        <is>
          <t>CO</t>
        </is>
      </c>
      <c r="K322" s="2" t="inlineStr">
        <is>
          <t>15,16,National</t>
        </is>
      </c>
      <c r="L322" s="2" t="inlineStr">
        <is>
          <t>https://www.denverpost.com/2013/09/19/colorado-flooding-two-new-fatalities-announced-one-is-lyons-man-gerald-boland/</t>
        </is>
      </c>
      <c r="M322" s="5" t="inlineStr">
        <is>
          <t>Colorado flooding: Two new fatalities announced, one is Lyons man ...</t>
        </is>
      </c>
      <c r="N322" s="5" t="inlineStr">
        <is>
          <t>Sep 19, 2013 ... Colorado flooding: Two new fatalities announced, one is Lyons man Gerald Boland. ... 2013. The road, which is Colorado Road 43, is a river ...</t>
        </is>
      </c>
      <c r="O322" s="2" t="inlineStr">
        <is>
          <t>Relevant</t>
        </is>
      </c>
      <c r="P322" s="2" t="n">
        <v>0</v>
      </c>
      <c r="Q322" t="inlineStr">
        <is>
          <t>C</t>
        </is>
      </c>
      <c r="S322" t="b">
        <v>0</v>
      </c>
      <c r="T322" t="inlineStr">
        <is>
          <t>The article is directly about the September 2013 Colorado flooding event, covering fatalities and missing persons across multiple counties. It contains no discussion of climate change, natural variability, or any other causal framing — purely event reporting on deaths and search-and-rescue efforts.</t>
        </is>
      </c>
      <c r="U322" s="2">
        <f>IF(SUMPRODUCT(--ISNUMBER(SEARCH('National Domains'!$A$2:$A$48,L322)))&gt;0,"Yes","No")</f>
        <v/>
      </c>
      <c r="V322" s="2">
        <f>IF(COUNTIFS(Calibration!$A:$A,A322,Calibration!$B:$B,B322)&gt;0,"Yes","No")</f>
        <v/>
      </c>
      <c r="W322" s="4" t="inlineStr">
        <is>
          <t>The flood death toll continued to rise Thursday when authorities announced two new fatalities.
Thursday afternoon, the Boulder County Coroner’s Office announced that a body found near Lyons had been identified as 80-year-old Gerald Boland.
Boland was a former Lyons basketball coach and longtime teacher. His truck was found battered and abandoned after last weeks’ flooding.
Earlier, the Larimer County Sheriff’s Department said a 46-year-old Drake man is presumed dead after he and his home were washed away.
His name was not released.
“We don’t have a body yet, so we can’t put out a name,” said sheriff’s spokeswoman Kathy Mesick.
She said crews had not started the search for the man’s body, but instead, were focused on finding survivors in the devastated community of about 1,000 residents in the Big Thompson Canyon.
Two other deaths have been assumed in Larimer County: Patty Goodwine, 61, and Evelyn Starner, 79, were washed away when the Big Thompson River flooded Cedar Cove, about five miles east of Drake, on Sept. 14.
Rescuers in Larimer County on Thursday said they were looking for 139 people who have not made contact with friends or loved ones since the flooding began the night of Sept. 11.
Boulder County has had three previous confirmed deaths: 72-year-old Joseph Howlett, 72, who was killed in Jamestown Sept. 12 when his home crushed by 12 feet of rocks and mud; and Wiyanna Nelson and Wesley Quinlan, both 19, who were were swept away in floodwaters in northwest Boulder on Sept. 11.
As of Thursday, two people were unaccounted for in Boulder County.
One of those is former Lyons basketball coach and longtime teacher Gerry Boland, 80.
El Paso County has two confirmed deaths: Danny Davis, 54, was found in Fountain Creek on Sept. 12. James Bettner, 47, was found in Sand Creek on Sept. 16.
In Clear Creek County on Sept. 16, 83-year-old Carroll White of Idaho Springs was swept three miles down Clear Creek when the bank he was standing on collapsed, Idaho Springs police said.
Joey Bunch: 303-954-1174, jbunch@denverpost.com or twitter.com/joeybunch</t>
        </is>
      </c>
      <c r="X322" t="inlineStr">
        <is>
          <t>http://web.archive.org/web/20220729140408/https://www.denverpost.com/2013/09/19/colorado-flooding-two-new-fatalities-announced-one-is-lyons-man-gerald-boland/</t>
        </is>
      </c>
      <c r="Y322" t="inlineStr">
        <is>
          <t>found</t>
        </is>
      </c>
      <c r="Z322" t="n">
        <v>344</v>
      </c>
      <c r="AA322" t="inlineStr">
        <is>
          <t>denverpost.com</t>
        </is>
      </c>
      <c r="AB322" t="n">
        <v>-2.86</v>
      </c>
      <c r="AC322" t="n">
        <v>0</v>
      </c>
      <c r="AD322" t="inlineStr">
        <is>
          <t>Left-leaning</t>
        </is>
      </c>
    </row>
    <row r="323" ht="34.5" customHeight="1">
      <c r="A323" s="2" t="n">
        <v>111</v>
      </c>
      <c r="B323" s="2" t="n">
        <v>2</v>
      </c>
      <c r="C323" s="2" t="inlineStr">
        <is>
          <t>Colorado Flooding (September 2013)</t>
        </is>
      </c>
      <c r="D323" s="2" t="inlineStr">
        <is>
          <t>Flooding</t>
        </is>
      </c>
      <c r="E323" s="2" t="n">
        <v>20130910</v>
      </c>
      <c r="F323" s="2" t="n">
        <v>20130916</v>
      </c>
      <c r="G323" s="2" t="n">
        <v>2036.5</v>
      </c>
      <c r="H323" s="2" t="n">
        <v>1508.5</v>
      </c>
      <c r="I323" s="2" t="n">
        <v>9</v>
      </c>
      <c r="J323" s="2" t="inlineStr">
        <is>
          <t>CO</t>
        </is>
      </c>
      <c r="K323" s="2" t="inlineStr">
        <is>
          <t>15,16,National</t>
        </is>
      </c>
      <c r="L323" s="2" t="inlineStr">
        <is>
          <t>https://www.denverpost.com/2013/09/24/colorado-landfills-manage-flood-debris-as-clean-up-proves-slow-going/</t>
        </is>
      </c>
      <c r="M323" s="5" t="inlineStr">
        <is>
          <t>Colorado landfills manage flood debris, as clean-up proves slow going</t>
        </is>
      </c>
      <c r="N323" s="5" t="inlineStr">
        <is>
          <t>Sep 24, 2013 ... Yesenia Robles of The Denver Post. ... The after-effects of massive Colorado flooding are reaching state landfills this week. The extra trash is ...</t>
        </is>
      </c>
      <c r="O323" s="2" t="inlineStr">
        <is>
          <t>Relevant</t>
        </is>
      </c>
      <c r="P323" s="2" t="n">
        <v>0</v>
      </c>
      <c r="Q323" t="inlineStr">
        <is>
          <t>C</t>
        </is>
      </c>
      <c r="S323" t="b">
        <v>0</v>
      </c>
      <c r="T323" t="inlineStr">
        <is>
          <t>The article is clearly about the September 2013 Colorado flooding event, covering cleanup and debris management in affected counties. There is no mention of climate change, global warming, or any causal framing — it is purely operational/impact reporting.</t>
        </is>
      </c>
      <c r="U323" s="2">
        <f>IF(SUMPRODUCT(--ISNUMBER(SEARCH('National Domains'!$A$2:$A$48,L323)))&gt;0,"Yes","No")</f>
        <v/>
      </c>
      <c r="V323" s="2">
        <f>IF(COUNTIFS(Calibration!$A:$A,A323,Calibration!$B:$B,B323)&gt;0,"Yes","No")</f>
        <v/>
      </c>
      <c r="W323" s="4" t="inlineStr">
        <is>
          <t>The after-effects of massive Colorado flooding are reaching state landfills this week.
The extra trash is overwhelming, officials say, but so far they have been able to deal with it.
“If you’re used to getting 1,000 tons per day and we’re up to 1,700 tons, it’s just that much more work,” said Stephen Gillette, Larimer County’s director of solid waste. “It’s busy but we’re managing. We are part of the process.”
The cleanup process across flood-ravaged counties is expected to take a while as so many areas are still difficult to access.
Gillette said Larimer County has some teams trying to quantify how much debris is left to clean up.
“Up here, part of the problem will be getting roads up so people can get in there to clean up,” Gillette said.
Without those challenges, he figures the initial spikes of trash received would be even higher.
So far, on average, the Larimer County landfill has taken in about 159 more vehicle loads per day than they did the same time last year.
At Erie’s regional landfill, which includes truck services, division landfill manager Dan Gudgel estimates the landfill’s trucks are now hauling 50 more loads per day from flood-affected areas.
Boulder County and the city of Evans have also set out rolling trash bins to help residents who can’t make it to the landfills.
In Firestone, town residents got one day over the weekend to dispose of their debris in town, and reported 139 loads of trash were collected.
Dump trucks hired by the town will haul those loads to the regional landfills.
“There was a lot of carpet,” town spokeswoman Kristi Ritter said. “Especially in Old Town where we had a lot of water that went into basements — that and mattresses covered in mud.”
Landfills still have to comply with state requirements on what is accepted, but officials say residents already seem educated about what they can dump.
In light of the storms, the state did relax a recent ban on electronic waste, allowing landfills to broken TVs or computers.
In Larimer, the first days were a challenge because without a lining and pump at their landfill, Gillette said they are unable to take debris that is dripping wet.
His best advice: “When in doubt, just call.”
Yesenia Robles: 303-954-1372, yrobles@denverpost.com or twitter.com/yeseniarobles</t>
        </is>
      </c>
      <c r="X323" t="inlineStr">
        <is>
          <t>http://web.archive.org/web/20190702071931/https://www.denverpost.com/2013/09/24/colorado-landfills-manage-flood-debris-as-clean-up-proves-slow-going/</t>
        </is>
      </c>
      <c r="Y323" t="inlineStr">
        <is>
          <t>found</t>
        </is>
      </c>
      <c r="Z323" t="n">
        <v>386</v>
      </c>
      <c r="AA323" t="inlineStr">
        <is>
          <t>denverpost.com</t>
        </is>
      </c>
      <c r="AB323" t="n">
        <v>-2.86</v>
      </c>
      <c r="AC323" t="n">
        <v>0</v>
      </c>
      <c r="AD323" t="inlineStr">
        <is>
          <t>Left-leaning</t>
        </is>
      </c>
    </row>
    <row r="324" ht="34.5" customHeight="1">
      <c r="A324" s="2" t="n">
        <v>111</v>
      </c>
      <c r="B324" s="2" t="n">
        <v>3</v>
      </c>
      <c r="C324" s="2" t="inlineStr">
        <is>
          <t>Colorado Flooding (September 2013)</t>
        </is>
      </c>
      <c r="D324" s="2" t="inlineStr">
        <is>
          <t>Flooding</t>
        </is>
      </c>
      <c r="E324" s="2" t="n">
        <v>20130910</v>
      </c>
      <c r="F324" s="2" t="n">
        <v>20130916</v>
      </c>
      <c r="G324" s="2" t="n">
        <v>2036.5</v>
      </c>
      <c r="H324" s="2" t="n">
        <v>1508.5</v>
      </c>
      <c r="I324" s="2" t="n">
        <v>9</v>
      </c>
      <c r="J324" s="2" t="inlineStr">
        <is>
          <t>CO</t>
        </is>
      </c>
      <c r="K324" s="2" t="inlineStr">
        <is>
          <t>15,16,National</t>
        </is>
      </c>
      <c r="L324" s="2" t="inlineStr">
        <is>
          <t>https://www.denverpost.com/2013/09/14/colorado-flooding-boulder-county-residents-assess-damage-after-storm/</t>
        </is>
      </c>
      <c r="M324" s="5" t="inlineStr">
        <is>
          <t>Colorado flooding: Boulder County residents assess damage after ...</t>
        </is>
      </c>
      <c r="N324" s="5" t="inlineStr">
        <is>
          <t>Sep 14, 2013 ... Colorado flooding: Boulder County residents assess damage after storm. ... 2013. Folks are beginning the long and arduous task of assessing ...</t>
        </is>
      </c>
      <c r="O324" s="2" t="inlineStr">
        <is>
          <t>Relevant</t>
        </is>
      </c>
      <c r="P324" s="2" t="n">
        <v>0</v>
      </c>
      <c r="Q324" t="inlineStr">
        <is>
          <t>C</t>
        </is>
      </c>
      <c r="S324" t="b">
        <v>0</v>
      </c>
      <c r="T324" t="inlineStr">
        <is>
          <t>The article is directly about the September 2013 Colorado flooding, covering on-the-ground impacts in Boulder County including damage, evacuations, casualties, and recovery efforts. There is no discussion of climate change or any other causal attribution — it is purely event reporting.</t>
        </is>
      </c>
      <c r="U324" s="2">
        <f>IF(SUMPRODUCT(--ISNUMBER(SEARCH('National Domains'!$A$2:$A$48,L324)))&gt;0,"Yes","No")</f>
        <v/>
      </c>
      <c r="V324" s="2">
        <f>IF(COUNTIFS(Calibration!$A:$A,A324,Calibration!$B:$B,B324)&gt;0,"Yes","No")</f>
        <v/>
      </c>
      <c r="W324" s="4" t="inlineStr">
        <is>
          <t>BOULDER — Renee Williams awoke Friday believing that the house she and her husband moved into two weeks ago had survived the Boulder floods.
Then she started hearing a strange gurgling sound in her toilet. Her tub filled up and overflowed. Her toilet overflowed. “It kept coming and kept coming and kept coming,” she said.
The water coming out of their sewer line flooded their kitchen and their hardwood floors. When she ran into the street in tears, neighbors came to help, grabbing a tarp to funnel the water out, shutting off their water, getting buckets to scoop up the water pouring out of the bathroom.
Her family didn’t get any help from the city, however.
“I called 911. 911 says they can’t do anything about it,” she said. “I talked to sewer people, they said, oh yeah, as long as there’s water coming up from the manhole, there’s nothing we can do.”
Boulder authorities said at an afternoon press conference that they were not aware of sewage backups in the city.
But Williams, an assistant school principal with two small children, said there is no doubt about what she and five of her neighbors in the Table Mesa neighborhood are seeing flowing from their bathrooms, filling their basements and splashing down their street.
“All the stuff you can imagine going through a sewer, we’re seeing it in our home,” said Williams, who lives at the corner of Ithaca Drive and Table Mesa Drive.
At one point, she said, her husband put his full 190 pounds on the toilet, holding back a gusher. “If you could imagine a geyser coming out of your toilet, with sewage,” she said.
“This is a health and safety hazard. My husband has been knee-deep in raw sewage for two days,” she said. “Our kids have been exposed to raw sewage.”
On the street, “kids are just splashing around, it’s raw sewage,” she said.
Elsewhere in Boulder, on a dry day with clouds darkening to the west, the city seemed a mix of cleanup, damage assessment and endeavors more in keeping with its outdoorsy profile.
Drivers were being turned away on the western end of Colorado 119 at the mouth of Boulder Canyon. Nearby, the parking lot for Settlers Park was filling up with people hoping for a hike in the foothills.
“I thought I’d head up to Wyoming for a hike,” said a recent Ohio transplant, who gave his first name as Beal. But the roads were closed.
Further north, residents forced to evacuate their homes were being allowed through a roadblock on Mapleton Avenue. Police officers still turned visitors or the merely curious away. A thin stream of silty water ran east down Kalmia Avenue, which was lined with vans, trucks and septic clean-up company vehicles.
“I don’t even have a proper mop,” said a resident standing in his garage who’d begun tossing out water-logged carpet. “I have a dust mop.”
The city was urging customers to use water conservatively until the Boulder Reservoir water treatment facility was operational again. Boulder residents were relying on the city’s other plant, the Betasso treatment facility, but had no backup.
City officials were also assessing the capabilities of its wastewater treatment plant after an analysis determined that wastewater arriving at the plant indicates there are system failures somewhere.
More than 200 people remained unaccounted for in Boulder County on Saturday evening — meaning they had not checked in with friends or family but were not necessarily in harm’s way. Local and federal teams continued evacuation and search and rescue efforts throughout the day. The historic flooding has killed three people in the county.
Evacuation orders were lifted for the western part of the city near Boulder Canyon about 2 p.m., but residents were warned more rain could require further evacuations.
The National Guard had evacuated about 150 people out of Jamestown by helicopter and trucks continued to bring people out of Lyons, according to the Boulder Daily Camera. Both towns were cut off from help by the floodwaters.
Lisa Kennedy: 303-954-1567 or lkennedy@denverpost.com</t>
        </is>
      </c>
      <c r="X324" t="inlineStr">
        <is>
          <t>http://web.archive.org/web/20230323181608/https://www.denverpost.com/2013/09/14/colorado-flooding-boulder-county-residents-assess-damage-after-storm/</t>
        </is>
      </c>
      <c r="Y324" t="inlineStr">
        <is>
          <t>found</t>
        </is>
      </c>
      <c r="Z324" t="n">
        <v>677</v>
      </c>
      <c r="AA324" t="inlineStr">
        <is>
          <t>denverpost.com</t>
        </is>
      </c>
      <c r="AB324" t="n">
        <v>-2.86</v>
      </c>
      <c r="AC324" t="n">
        <v>0</v>
      </c>
      <c r="AD324" t="inlineStr">
        <is>
          <t>Left-leaning</t>
        </is>
      </c>
    </row>
    <row r="325" ht="34.5" customHeight="1">
      <c r="A325" s="2" t="n">
        <v>111</v>
      </c>
      <c r="B325" s="2" t="n">
        <v>4</v>
      </c>
      <c r="C325" s="2" t="inlineStr">
        <is>
          <t>Colorado Flooding (September 2013)</t>
        </is>
      </c>
      <c r="D325" s="2" t="inlineStr">
        <is>
          <t>Flooding</t>
        </is>
      </c>
      <c r="E325" s="2" t="n">
        <v>20130910</v>
      </c>
      <c r="F325" s="2" t="n">
        <v>20130916</v>
      </c>
      <c r="G325" s="2" t="n">
        <v>2036.5</v>
      </c>
      <c r="H325" s="2" t="n">
        <v>1508.5</v>
      </c>
      <c r="I325" s="2" t="n">
        <v>9</v>
      </c>
      <c r="J325" s="2" t="inlineStr">
        <is>
          <t>CO</t>
        </is>
      </c>
      <c r="K325" s="2" t="inlineStr">
        <is>
          <t>15,16,National</t>
        </is>
      </c>
      <c r="L325" s="2" t="inlineStr">
        <is>
          <t>https://www.hcn.org/blogs/goat/colorado-floods-will-leave-long-lasting-impacts/</t>
        </is>
      </c>
      <c r="M325" s="5" t="inlineStr">
        <is>
          <t>Colorado floods will leave long-lasting impacts - High Country News</t>
        </is>
      </c>
      <c r="N325" s="5" t="inlineStr">
        <is>
          <t>Sep 19, 2013 ... ... 2013/09/17/us-usa-colorado-flooding-idUSBRE98B0KM20130917" target="_blank" rel="noopener"&gt;rising in some downstream communities&lt;/a&gt; ...</t>
        </is>
      </c>
      <c r="O325" s="2" t="inlineStr">
        <is>
          <t>Relevant</t>
        </is>
      </c>
      <c r="P325" s="2" t="n">
        <v>-1</v>
      </c>
      <c r="Q325" t="inlineStr">
        <is>
          <t>D</t>
        </is>
      </c>
      <c r="R325" t="inlineStr">
        <is>
          <t>other_human_causes</t>
        </is>
      </c>
      <c r="S325" t="b">
        <v>0</v>
      </c>
      <c r="T325" t="inlineStr">
        <is>
          <t>The article is substantively about the September 2013 Colorado flooding event, covering its impacts, costs, and long-term consequences. The causal framing explicitly attributes the disaster's severity to geography and development (floodplain development, oil and gas infrastructure in floodplains), with no mention of climate change or global warming as a contributing factor.</t>
        </is>
      </c>
      <c r="U325" s="2">
        <f>IF(SUMPRODUCT(--ISNUMBER(SEARCH('National Domains'!$A$2:$A$48,L325)))&gt;0,"Yes","No")</f>
        <v/>
      </c>
      <c r="V325" s="2">
        <f>IF(COUNTIFS(Calibration!$A:$A,A325,Calibration!$B:$B,B325)&gt;0,"Yes","No")</f>
        <v/>
      </c>
      <c r="W325" s="4" t="inlineStr">
        <is>
          <t>Massive flooding along Colorado’s Front Range last week is finally starting to abate. In most areas water levels are dropping (although they’re now rising in some downstream communities, threatening to create further chaos).
Assistant Editor Cally Carswell wrote on Monday about how geography and development made such a disaster inevitable. Five to 18 inches of rain pounded down across 17 counties in just a few days (average annual precipitation in the area is 12-18 inches). Many of the consequences are immediate and obvious – six people are confirmed dead, hundreds are stranded or missing, thousands have been displaced from their homes. At least 500 miles of road and 50 bridges have been destroyed; nearly 20,000 homes have been damaged or completely wrecked. Sewage treatment plants have overflowed, and many communities cannot use wells that supply municipal drinking water. Cleaning up and repairing all the damage will take years and could cost well over a billion dollars.
Less obvious are the long-term effects of such a major inundation of water. For example, standing water could breed an early-fall crop of mosquitoes, in a region of the West that has already seen cases of sometimes-deadly West Nile virus (which is carried by the flying pests).
Far more alarming, however, is the fact that the flooded region is a major oil and gas producing area. About 1,900 oil and gas wells are now shut off because of the flooding, says the Colorado Oil and Gas Association, and 600 workers are out inspecting and fixing those wells. Pipelines are sagging and leaking; waste pits are overflowing. Activists are calling on the state’s oil and gas industry to disclose what chemicals may be leaking from flooded well sites.
Among officials’ chief concerns is the possibility that harmful pollution has been unleashed into the floodwater, especially in the oil and gas drilling center of Weld County.
“Many contaminants, such as raw sewage, as well as potential releases of chemicals from homes, businesses and industry, may be contained in the floodwaters,” Mark Salley, spokesman for the Colorado Department of Public Health and Environment, told the Colorado Springs Gazette.
“…. Activists have uploaded photographs onto various websites of flooded oil and gas wells, chemical storage facilities and wastewater and chemical holding tanks,” the newspaper said.
Gary Wockner of the anti-fracking group Clean Water Action sums up the threat:
Fracking and operating oil and gas facilities in floodplains is extremely risky. Flood waters can topple facilities and spread oil, gas, and cancer-causing fracking chemicals across vast landscapes making contamination and clean-up efforts exponentially worse and more complicated.
The Environmental Protection Agency will have a role in that cleanup. The agency, writes a Region 8 staffer, “is beginning to assess water quality impacts from various sources, including oil and gas production. These efforts include investigating spill reports and collecting information on oil and hazardous material discharges. EPA is coordinating with FEMA, state and local agencies, and producers to identify damaged infrastructure and prioritize containment and cleanup activities. We are also working closely with partners to assess flood impacts and response needs associated with drinking water, wastewater, and hazardous waste.”
The effects on wildlife, tourism and recreation will be far-reaching as well. Fishermen and rafters may find altered river channels and fish species may be redistributed, as flood waters temporarily linked creeks, ponds and rivers. Open space areas surrounding the city of Boulder, which saw some of the most severe flooding, are in rough shape, with trails blocked and washed out.
Colorado relies on tourism for a large share of its economic activity, and officials worry that the flooding, especially on the heels of huge wildfires, will scare away out-of-staters. The Associated Press reports:
The flooding has struck at the very mountains that give the state its identity and attract millions of hikers, campers and skiers. Months and possibly years of painstaking, expensive repairs lie ahead, but Colorado officials must also deal with a second problem — the risk that catastrophic damage could keep tourists away, even from places that are unharmed.
Some tourism operators want to see a media campaign to counter the photos of raging rivers and towns ruined by muddy floodwaters.
And some of the flooding’s most painful effects are not water pollution or economic damage, but the toll such a disaster takes on mental health. From a recent Public Library of Science study:
Accounts of the psychosocial impacts of flood events suggest that they can have significant effects on people’s wellbeing, relationships and mental health. Flooding can pose substantial social and welfare problems that may continue over extended periods of time because of not only being flooded (the primary stressor), but also because of the secondary stressors (those stressors that are indirectly related to the initial extreme event, i.e., economic stress associated with re-building)…
Another study from England found long-term physical and mental problems in those displaced by floods:
… Of those affected by floods overall, 64% said that their health had been adversely affected, most commonly with stress, anxiety and depression, but also with a range of conditions, including dermatitis, worsening asthma, arthritis and chest infections… many are suffering depression, with hardship in temporary accommodation, negotiating with insurance companies and mortgage companies while their houses are rebuilt, loss of social contact and strain on personal relationships. However, even those returning to their homes can experience ongoing anxiety…
For a thoughtful personal take on the emotional toll of flooding, see this essay by award-winning writer (and occasional HCN contributor) Laura Pritchett.
Small businesses along the Front Range are likely to feel the pain as well, notes a story in the Denver Post.
Small businesses fighting to stay open during the financial challenges of the past few years aren’t likely to have paid the additional insurance premiums that would help them recover from recent floods, insurance-industry experts say.
Add that to the mantra of drought heard in recent years, and it’s even less likely a business owner would have paid the additional premiums for flood coverage.
… Even a well-insured business — one that even planned for loss of revenue because of a blizzard, for instance — is likely to be left to fend for itself after a flood. … The hard-line fact, said Jim Blair, CEO of Integrated Risk Management Solutions in Littleton, is that “80 percent of small businesses impacted by this type incident, no matter what, are not in business within a year.”
Farmers are hurting too, says another Denver Post story (which also notes the silver lining to flooding – drought-hardened fields will soak up much-needed water, and nearly-empty reservoirs will refill).
The damage to Colorado’s multibillion-dollar agriculture industry – the state’s third-largest at $8.5 billion last year – is vast: Aerial footage shows broad swaths of inundated farmland. Rows of crops up and down the South Platte River were submerged, including corn, lettuce, onions and soybeans. … Damaged roads will also have a big effect for farmers and ranchers. With transportation routes impaired, it’s going to take them longer to move their products, adding fuel and labor costs.
Although the Front Range floods are a horrendous disaster, and their impact will be felt for many years, let’s also take a minute to think about people suffering in floods elsewhere around the globe, many much larger than Colorado’s deluge. In Mexico, 57 have died in major flooding around Acapulco this week. In West Africa, floods have killed 84 people and displaced more than 40,000 this year, according to the U.N., which also reports that 25 recently died in Philippines flooding affecting nearly 3 million.
Meanwhile, here in Paonia, on the Western Slope of Colorado, afternoon thunderstorms are rumbling. It’s a sound I would have welcomed a few weeks ago. Now it just seems ominous.
Jodi Peterson is HCN’s managing editor.</t>
        </is>
      </c>
      <c r="X325" t="inlineStr">
        <is>
          <t>http://web.archive.org/web/20251206050914/https://www.hcn.org/blogs/goat/colorado-floods-will-leave-long-lasting-impacts/</t>
        </is>
      </c>
      <c r="Y325" t="inlineStr">
        <is>
          <t>found</t>
        </is>
      </c>
      <c r="Z325" t="n">
        <v>1296</v>
      </c>
      <c r="AA325" t="inlineStr">
        <is>
          <t>hcn.org</t>
        </is>
      </c>
      <c r="AD325" t="inlineStr">
        <is>
          <t>Unidentified</t>
        </is>
      </c>
    </row>
    <row r="326" ht="34.5" customHeight="1">
      <c r="A326" s="2" t="n">
        <v>111</v>
      </c>
      <c r="B326" s="2" t="n">
        <v>5</v>
      </c>
      <c r="C326" s="2" t="inlineStr">
        <is>
          <t>Colorado Flooding (September 2013)</t>
        </is>
      </c>
      <c r="D326" s="2" t="inlineStr">
        <is>
          <t>Flooding</t>
        </is>
      </c>
      <c r="E326" s="2" t="n">
        <v>20130910</v>
      </c>
      <c r="F326" s="2" t="n">
        <v>20130916</v>
      </c>
      <c r="G326" s="2" t="n">
        <v>2036.5</v>
      </c>
      <c r="H326" s="2" t="n">
        <v>1508.5</v>
      </c>
      <c r="I326" s="2" t="n">
        <v>9</v>
      </c>
      <c r="J326" s="2" t="inlineStr">
        <is>
          <t>CO</t>
        </is>
      </c>
      <c r="K326" s="2" t="inlineStr">
        <is>
          <t>15,16,National</t>
        </is>
      </c>
      <c r="L326" s="2" t="inlineStr">
        <is>
          <t>https://www.journal-advocate.com/ci_24079563/national-weather-service-warns-flooding-s-platte-this/</t>
        </is>
      </c>
      <c r="M326" s="5" t="inlineStr">
        <is>
          <t>National Weather Service warns of flooding on S. Platte this weekend</t>
        </is>
      </c>
      <c r="N326" s="5" t="inlineStr">
        <is>
          <t>Sep 12, 2013 ... PUBLISHED: September 12, 2013 at 1:09 PM ... Find live coverage of the ongoing Colorado flooding here: Live Blog: Colorado flood emergency ...</t>
        </is>
      </c>
      <c r="O326" s="2" t="inlineStr">
        <is>
          <t>Relevant</t>
        </is>
      </c>
      <c r="P326" s="2" t="n">
        <v>0</v>
      </c>
      <c r="Q326" t="inlineStr">
        <is>
          <t>C</t>
        </is>
      </c>
      <c r="S326" t="b">
        <v>0</v>
      </c>
      <c r="T326" t="inlineStr">
        <is>
          <t>The article is directly about the September 2013 Colorado flooding event, covering flood warnings, emergency preparations, road closures, and casualties along the Front Range and South Platte River. There is no mention of climate change or any causal attribution — it is pure event reporting and emergency response coverage.</t>
        </is>
      </c>
      <c r="U326" s="2">
        <f>IF(SUMPRODUCT(--ISNUMBER(SEARCH('National Domains'!$A$2:$A$48,L326)))&gt;0,"Yes","No")</f>
        <v/>
      </c>
      <c r="V326" s="2">
        <f>IF(COUNTIFS(Calibration!$A:$A,A326,Calibration!$B:$B,B326)&gt;0,"Yes","No")</f>
        <v/>
      </c>
      <c r="W326" s="8" t="inlineStr">
        <is>
          <t xml:space="preserve">Bob Owens, Office of Emergency Management coordinator, says anyone with cattle along the South Platte River bottom needs to move them now.
The Emergency Communications Center sent out mass phone notifications to residents along the river this afternoon to notify them of a flood warning going into effect Saturday afternoon.
Owens said those who don’t take action immediately to move their cattle may find it’s too late tomorrow, because the ground will become too soft even before any flooding begins.
Owens has been busy today helping oversee preparations for the predicted flood. He said sand bagging operations are set up and on standby at the city’s Service Center so crews can respond if needed.
Similarly, an American Red Cross shelter is staged at the Sterling Middle School so it can be opened if residents are displaced by the rising river.
He recommended anyone living near the river to be prepared for possible flooding, which means three things: “Have a (72-hour) kit. Have a plan. Stay informed.”
That motto, he explained, means having enough food and water to last 72 hours in case flooding forces the city to shut off the water system or the electricity fails. Other items in the kit should include any necessary medications and supplies like blankets and flashlights. Develop a family plan that includes communication plans as well as a meeting point in case you are displaced from your home. And residents should pay attention to local media as well as check for social media updates from local emergency response officials. Owens also urged residents to make sure their cell phone numbers are registered with the Communications Center so they receive reverse notifications.
The South Platte River gauge at Balzac, about 20 miles southwest of Sterling in Morgan County, measured the water depth at 3.36 feet at 4:30 p.m. It was at 2.71 feet at 8:30 a.m., and has been as high as 3.45 this afternoon. Flood stage is 10 feet.
With rain in the forecast over the next few days, and widespread flooding further west from a slow-moving stormfront, the National Weather Service is predicting the river will crest at 10.5 feet by Sunday morning, high enough to cause minor flooding in Logan, Morgan and Washington counties.
The warning is in effect for 3 p.m. Saturday through 10 a.m. Monday. The NWS warning says water could flow over the railroad tracks south of Merino.
Owens said the river could reach 10 feet in Sterling without causing any real problems, but at 11 feet it could spread into towns along the river.
Owens differentiated between flooding and flash flooding, which is characterized as very fast moving water. Flooding is typically slower moving, and while that means it can last longer than a flash flood, it also gives people more time to prepare or get out of the way. “I love it when we have time to prepare,” he said.
The major cause for flooding concern won’t be any rainfall the area receives; it will be water moving downstream from the flooded Front Range. However, Owens said, “It would really help if we didn’t get a lot of rain.”
The NWS’s hazardous weather outlook says periods of moderate to heavy rain will continue through the afternoon and overnight in many areas east of the mountains, especially in and near the foothills.
Showers and thunderstorms should be expected again on Friday with locally heavy rainfall possible. The local forecast calls for a 60 percent chance of precipitation tonight and Friday, falling to 50 percent likelihood Friday night. Somewhat drier and warmer conditions are expected on Saturday. The chance for showers and thunderstorms will increase again on Sunday. Drier and warmer conditions should return to the region next week, according to the NWS.
Heavy rainfall has flooded highways and city streets up and down the Front Range, and three people have been confirmed dead and at least one missing, according to the Denver Post.
At 3:16 p.m. the Colorado Department of Transportation had a number of Region 4 highways closed due to flooding, mudslides, rockfall and other debris as a result of the storm.
“Our highways and bridges will remain closed throughout the storm as a precaution until our crews have evaluated whether or not they are safe for public use,” said Region 4 Transportation Director Johnny Olson. “We highly discourage members of the public and media from trying to enter closure zones and/or from driving over flooding bridges.”
CDOT crews will be working around the clock until the storm subsides, damage to highways and bridges has been assessed, and repairs have been made. In all, approximately 120 employees are solely dedicated to the flooding situation across Boulder, Larimer, and Weld counties. Assistance from the National Guard will be forthcoming as both the Big Thompson and Poudre Canyon areas are evacuated.
Closures are subject to change as the situation develops:
I-25
Off- and on-ramps closed to and from State Highway 119
State Highway 7:
Eastbound State Highway (SH) 7 between 55th and Cherryvale in Boulder
SH 7 between SH 72 and Lyons (MP 19.2 to MP 33)
State Highway 14
SH 14 between Walden and Ted’s Place remains closed.
State Highway 52
SH 52 closed MP 4.67 (US 287) east to County Road 1 (MP 7.19)
State Highway 66
Closed between 53rd and Lyons (Hygiene Exit – MP 32.6 to MP 20.5)
State Highway 119
SH 119 between Boulder and Nederland (MP 25 to MP 41)
SH 119 from County Road 5 ½ to Turner Road (east of Saint Vrain River) at MP 62 both directions near Del Camino Trailer Park
US 34
US 34 between Estes Park to Glade Road (MP 64.8 to MP 86.86)
US 36
US 36 between Boulder and Estes Park (MP 21 to MP 32)
There are no estimated times for reopening for any of the above closures. For the most current highway closure information, motorists are encouraged to visit www.cotrip.org, which is updated 24/7.
Find live coverage of the ongoing Colorado flooding here: Live Blog: Colorado flood emergency
</t>
        </is>
      </c>
      <c r="Y326" t="inlineStr">
        <is>
          <t>found</t>
        </is>
      </c>
      <c r="Z326" t="n">
        <v>1005</v>
      </c>
      <c r="AA326" t="inlineStr">
        <is>
          <t>journal-advocate.com</t>
        </is>
      </c>
      <c r="AD326" t="inlineStr">
        <is>
          <t>Unidentified</t>
        </is>
      </c>
    </row>
    <row r="327" ht="34.5" customHeight="1">
      <c r="A327" s="2" t="n">
        <v>111</v>
      </c>
      <c r="B327" s="2" t="n">
        <v>6</v>
      </c>
      <c r="C327" s="2" t="inlineStr">
        <is>
          <t>Colorado Flooding (September 2013)</t>
        </is>
      </c>
      <c r="D327" s="2" t="inlineStr">
        <is>
          <t>Flooding</t>
        </is>
      </c>
      <c r="E327" s="2" t="n">
        <v>20130910</v>
      </c>
      <c r="F327" s="2" t="n">
        <v>20130916</v>
      </c>
      <c r="G327" s="2" t="n">
        <v>2036.5</v>
      </c>
      <c r="H327" s="2" t="n">
        <v>1508.5</v>
      </c>
      <c r="I327" s="2" t="n">
        <v>9</v>
      </c>
      <c r="J327" s="2" t="inlineStr">
        <is>
          <t>CO</t>
        </is>
      </c>
      <c r="K327" s="2" t="inlineStr">
        <is>
          <t>15,16,National</t>
        </is>
      </c>
      <c r="L327" s="2" t="inlineStr">
        <is>
          <t>https://www.usatoday.com/story/weather/2013/09/25/colorado-flood-report/2870191/</t>
        </is>
      </c>
      <c r="M327" s="5" t="inlineStr">
        <is>
          <t>Report: Colorado flooding was 'unprecedented' - USA Today</t>
        </is>
      </c>
      <c r="N327" s="5" t="inlineStr">
        <is>
          <t>Report: Colorado flooding was 'unprecedented'. Doyle Rice. USA TODAY. Sept. 25, 2013Updated Sept. 26, 2013, 10:23 a.m. ET. A bridge collapsed after flash ...</t>
        </is>
      </c>
      <c r="O327" s="2" t="inlineStr">
        <is>
          <t>Relevant</t>
        </is>
      </c>
      <c r="P327" s="2" t="n">
        <v>0.5</v>
      </c>
      <c r="Q327" t="inlineStr">
        <is>
          <t>B</t>
        </is>
      </c>
      <c r="S327" t="b">
        <v>0</v>
      </c>
      <c r="T327" t="inlineStr">
        <is>
          <t>The article directly covers the September 2013 Colorado flooding event, including impacts, a CIRES scientific assessment, and a brief mention of climate change as a possible contributing factor. Climate change is raised hedgingly — a researcher says it "most plausibly" made "slightly more water vapor available," and further research is noted as ongoing — making this a hedged/contextual climate mention rather than an explicit attribution.</t>
        </is>
      </c>
      <c r="U327" s="2">
        <f>IF(SUMPRODUCT(--ISNUMBER(SEARCH('National Domains'!$A$2:$A$48,L327)))&gt;0,"Yes","No")</f>
        <v/>
      </c>
      <c r="V327" s="2">
        <f>IF(COUNTIFS(Calibration!$A:$A,A327,Calibration!$B:$B,B327)&gt;0,"Yes","No")</f>
        <v/>
      </c>
      <c r="W327" s="4" t="inlineStr">
        <is>
          <t>Report: Colorado flooding was 'unprecedented'
- Flooding probably unmatched in at least 35 years
- All-time record rainfall was recorded
- Many spots picked up more than a foot of rain in a week
Some of the flooding that ravaged Colorado earlier this month was "unprecedented," according to a preliminary assessment issued by government and university scientists Wednesday.
The report was prepared by the Cooperative Institute for Research in Environmental Sciences (CIRES) in Boulder, Colo. The institute includes scientists from the National Oceanic and Atmospheric Administration, the University of Colorado and Colorado State University.
"In the context of the entire Front Range this was a rare precipitation event, especially for September, and in some respects unprecedented," the assessment states.
Across the state, the floods killed at least eight people and damaged or destroyed as many as 2,000 homes. It also washed out hundreds of miles of roads and left many small mountain towns completely cut off. The floods caused damage across nearly 2,000 square miles.
The event "was likely a 100-year flood (or more accurately: a 1% probability per year flood)," the report states, and that all-time record or near-record precipitation was recorded during the week of Sept. 9-15 across the Front Range. The Front Range is a mountain range of the Rockies that runs north-south from southern Wyoming to central Colorado and includes Denver, Boulder, Fort Collins and other cities.
Many spots picked up more than a foot of rain, with one location in Boulder seeing a 16.9-inch deluge. These are totals that "have been observed in only a handful of events on the Front Range in the past century."
"The extraordinary rainfall in this event was due mainly to the unusual and persistent weather pattern that funneled abundant moisture towards the Front Range," according to the report.
Could climate change have played a role? "The most plausible influence of climate change that we can see is making slightly more water vapor available for precipitation," said Jeff Lukas, a CIRES researcher, at a news conference Wednesday. The report notes that research is underway to determine how human-caused climate change may have influenced this event and whether the risk of similar future events will increase.
Whatever the cause, the report concludes by noting that "total societal exposure to flooding on the Front Range has increased in the past several decades due to population growth and development."
Almost 4.5 million people live in or near the Front Range of the Rockies, according to the U.S. Census Bureau. This is an increase of almost 1 million people since 2000.
Contributing: Trevor Hughes, USA TODAY</t>
        </is>
      </c>
      <c r="X327" t="inlineStr">
        <is>
          <t>http://web.archive.org/web/20220801115128/https://www.usatoday.com/story/weather/2013/09/25/colorado-flood-report/2870191/</t>
        </is>
      </c>
      <c r="Y327" t="inlineStr">
        <is>
          <t>found</t>
        </is>
      </c>
      <c r="Z327" t="n">
        <v>432</v>
      </c>
      <c r="AA327" t="inlineStr">
        <is>
          <t>usatoday.com</t>
        </is>
      </c>
      <c r="AB327" t="n">
        <v>-3.94</v>
      </c>
      <c r="AC327" t="n">
        <v>-2.5</v>
      </c>
      <c r="AD327" t="inlineStr">
        <is>
          <t>Left-leaning</t>
        </is>
      </c>
    </row>
    <row r="328" ht="34.5" customHeight="1">
      <c r="A328" s="2" t="n">
        <v>111</v>
      </c>
      <c r="B328" s="2" t="n">
        <v>7</v>
      </c>
      <c r="C328" s="2" t="inlineStr">
        <is>
          <t>Colorado Flooding (September 2013)</t>
        </is>
      </c>
      <c r="D328" s="2" t="inlineStr">
        <is>
          <t>Flooding</t>
        </is>
      </c>
      <c r="E328" s="2" t="n">
        <v>20130910</v>
      </c>
      <c r="F328" s="2" t="n">
        <v>20130916</v>
      </c>
      <c r="G328" s="2" t="n">
        <v>2036.5</v>
      </c>
      <c r="H328" s="2" t="n">
        <v>1508.5</v>
      </c>
      <c r="I328" s="2" t="n">
        <v>9</v>
      </c>
      <c r="J328" s="2" t="inlineStr">
        <is>
          <t>CO</t>
        </is>
      </c>
      <c r="K328" s="2" t="inlineStr">
        <is>
          <t>15,16,National</t>
        </is>
      </c>
      <c r="L328" s="2" t="inlineStr">
        <is>
          <t>https://www.npr.org/2013/09/15/222701995/colorado-flooding-forces-thousands-from-homes</t>
        </is>
      </c>
      <c r="M328" s="5" t="inlineStr">
        <is>
          <t>Colorado Flooding Forces Thousands From Homes - NPR</t>
        </is>
      </c>
      <c r="N328" s="5" t="inlineStr">
        <is>
          <t>NPR's Kirk Siegler reports on the massive rescue operation that continues in the flood-ravaged state. National. Colorado Flooding Forces Thousands From ...</t>
        </is>
      </c>
      <c r="O328" s="2" t="inlineStr">
        <is>
          <t>Relevant</t>
        </is>
      </c>
      <c r="P328" s="2" t="n">
        <v>0</v>
      </c>
      <c r="Q328" t="inlineStr">
        <is>
          <t>C</t>
        </is>
      </c>
      <c r="S328" t="b">
        <v>0</v>
      </c>
      <c r="T328" t="inlineStr">
        <is>
          <t>The article directly covers the September 2013 Colorado flooding event, describing rescues, damages, evacuations, and official responses. There is no mention of climate change, global warming, or any causal attribution — only pure event reporting.</t>
        </is>
      </c>
      <c r="U328" s="2">
        <f>IF(SUMPRODUCT(--ISNUMBER(SEARCH('National Domains'!$A$2:$A$48,L328)))&gt;0,"Yes","No")</f>
        <v/>
      </c>
      <c r="V328" s="2">
        <f>IF(COUNTIFS(Calibration!$A:$A,A328,Calibration!$B:$B,B328)&gt;0,"Yes","No")</f>
        <v/>
      </c>
      <c r="W328" s="4" t="inlineStr">
        <is>
          <t>Colorado Flooding Forces Thousands From Homes
Some parts of the state have received 14 inches of rain since a storm began Wednesday night. NPR's Kirk Siegler reports on the massive rescue operation that continues in the flood-ravaged state.
RACHEL MARTIN, HOST:
This is WEEKEND EDITION from NPR News. I'm Rachel Martin. It is being called an historic search and rescue operation. Authorities in Colorado say well over a thousand people have been rescued by helicopter from mountain areas ravaged by floods. Some parts of the state have received 14 inches of rain since a storm began pounding the region Wednesday night. At least four people have been reported killing in the storms. NPR's Kirk Siegler has more.
KIRK SIEGLER, BYLINE: Authorities here still don't know the full extent of the destruction from these floods. Roads and bridges are leveled. Stretches of main highways linking mountain towns to the state's urban Front Range are wiped out. Parts of small farming towns along the Plains were underwater as the flood water busted through diversion dams and spilled over ditches. After touring the devastation by air, Colorado Governor John Hickenlooper pledged the state would recover.
GOVERNOR JOHN HICKENLOOPER: We're going to rebuild better than it was before. And as a community, we're going to come out stronger after this storm than we were before.
SIEGLER: Hickenlooper was late to that briefing yesterday because the chopper he was touring in spotted four people waving frantically. They were stranded down in the Big Thompson Canyon. The helicopter scooped down into a tight draw and picked them up. So far, the only way to rescue most people trapped in the mountains has been by air because roads are impassible. The finding and accounting for everyone is the biggest challenge but Hickenlooper said slowly but surely people are getting out.
HICKENLOOPER: We can't control the weather, right? We've learned that the hard way over the last 18 months. But we can control how we respond to it, right? You know, when Vermont, New Jersey went through it with Irene and their various hurricanes, they all talked about, you know, New Jersey strong. I think we're Colorado tough.
SIEGLER: Those assurances from the Governor struck a familiar tone in this state that's been ravaged lately by destructive wildfires, severe drought and now these massive and deadly floods. Yesterday, evacuation orders were lifted in parts of Boulder and Longmont. But scores of businesses remain shuttered and hundreds of people are still in shelters here. Nowhere is this more apparent than in Longmont, where the swelling St. Vrain River spilled over its banks and swept a torrent of water into nearby apartments for seniors and mobile home parks.
JOSE SOTO: We want to know what's going to happen.
SIEGLER: Outside a shelter, Jose Soto was eating a sandwich and taking swigs off a bottle of water distributed by the Salvation Army.
SOTO: We are OK since we are alive.
SIEGLER: But even when the evacuation orders are lifted, Soto's not sure where he and his family will go. He says much of their home and neighborhood is a mess of mud and gravel and downed trees. Kirk Siegler, NPR News, Boulder.
Copyright © 2013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328" t="inlineStr">
        <is>
          <t>http://web.archive.org/web/20250624064249/https://www.npr.org/2013/09/15/222701995/colorado-flooding-forces-thousands-from-homes</t>
        </is>
      </c>
      <c r="Y328" t="inlineStr">
        <is>
          <t>found</t>
        </is>
      </c>
      <c r="Z328" t="n">
        <v>595</v>
      </c>
      <c r="AA328" t="inlineStr">
        <is>
          <t>npr.org</t>
        </is>
      </c>
      <c r="AB328" t="n">
        <v>-4.34</v>
      </c>
      <c r="AC328" t="n">
        <v>-2.5</v>
      </c>
      <c r="AD328" t="inlineStr">
        <is>
          <t>Left-leaning</t>
        </is>
      </c>
    </row>
    <row r="329" ht="34.5" customHeight="1">
      <c r="A329" s="2" t="n">
        <v>111</v>
      </c>
      <c r="B329" s="2" t="n">
        <v>8</v>
      </c>
      <c r="C329" s="2" t="inlineStr">
        <is>
          <t>Colorado Flooding (September 2013)</t>
        </is>
      </c>
      <c r="D329" s="2" t="inlineStr">
        <is>
          <t>Flooding</t>
        </is>
      </c>
      <c r="E329" s="2" t="n">
        <v>20130910</v>
      </c>
      <c r="F329" s="2" t="n">
        <v>20130916</v>
      </c>
      <c r="G329" s="2" t="n">
        <v>2036.5</v>
      </c>
      <c r="H329" s="2" t="n">
        <v>1508.5</v>
      </c>
      <c r="I329" s="2" t="n">
        <v>9</v>
      </c>
      <c r="J329" s="2" t="inlineStr">
        <is>
          <t>CO</t>
        </is>
      </c>
      <c r="K329" s="2" t="inlineStr">
        <is>
          <t>15,16,National</t>
        </is>
      </c>
      <c r="L329" s="2" t="inlineStr">
        <is>
          <t>https://www.nytimes.com/2013/09/14/us/colorado-flooding.html</t>
        </is>
      </c>
      <c r="M329" s="5" t="inlineStr">
        <is>
          <t>Colorado Floodwaters Force Thousands to Flee - The New York Times</t>
        </is>
      </c>
      <c r="N329" s="5" t="inlineStr">
        <is>
          <t>Sep 13, 2013 ... https://www.nytimes.com/2013/09/14/us/colorado-flooding.html. Share ... state that has been tested by several years of drought and devastating ...</t>
        </is>
      </c>
      <c r="O329" s="2" t="inlineStr">
        <is>
          <t>Relevant</t>
        </is>
      </c>
      <c r="P329" s="2" t="n">
        <v>0</v>
      </c>
      <c r="Q329" t="inlineStr">
        <is>
          <t>C</t>
        </is>
      </c>
      <c r="S329" t="b">
        <v>0</v>
      </c>
      <c r="T329" t="inlineStr">
        <is>
          <t>The article directly covers the September 2013 Colorado flooding event, describing its impacts, casualties, evacuations, and missing persons. There is no discussion of climate change or any other causal attribution — it is pure event reporting.</t>
        </is>
      </c>
      <c r="U329" s="2">
        <f>IF(SUMPRODUCT(--ISNUMBER(SEARCH('National Domains'!$A$2:$A$48,L329)))&gt;0,"Yes","No")</f>
        <v/>
      </c>
      <c r="V329" s="2">
        <f>IF(COUNTIFS(Calibration!$A:$A,A329,Calibration!$B:$B,B329)&gt;0,"Yes","No")</f>
        <v/>
      </c>
      <c r="W329" s="4" t="inlineStr">
        <is>
          <t>Supported by
Colorado Floodwaters Force Thousands to Flee
Dan Frosch and
LONGMONT, Colo. — “Get up!” Abe Mares was jolted awake. It was 2:30 a.m., a swollen river was pouring into his home in the mountains of Colorado’s Front Range, and his roommate was scrambling.
Seeking higher ground, they retreated with their dogs to the second floor as Colorado’s worst flood in years crested around them.
Elsewhere, thousands more people ran for shelter, or just ran for their lives as record-breaking rains swamped fields and tore apart roads, heaping more pain on a state that has been tested by several years of drought and devastating wildfires.
Ranch families had to choose which animals to save and which to abandon. Neighbors camped on one another’s floors and waited for rescue. Cars were swept away like bath toys. Two experienced mountaineers huddled together at 13,000 feet on a treacherous peak, stranded by ice storms.
“This one is awful,” said Linda Stacy, 57, as she sat outside an evacuation center here.
Four people have died in the floods, and the authorities said Friday that 80 people had been reported as unreachable or missing. With cellphone service down and the power out, some of the missing may simply be unable to communicate with friends or family.
Advertisement</t>
        </is>
      </c>
      <c r="X329" t="inlineStr">
        <is>
          <t>http://web.archive.org/web/20240622230141/https://www.nytimes.com/2013/09/14/us/colorado-flooding.html</t>
        </is>
      </c>
      <c r="Y329" t="inlineStr">
        <is>
          <t>found</t>
        </is>
      </c>
      <c r="Z329" t="n">
        <v>213</v>
      </c>
      <c r="AA329" t="inlineStr">
        <is>
          <t>nytimes.com</t>
        </is>
      </c>
      <c r="AB329" t="n">
        <v>-8.02</v>
      </c>
      <c r="AC329" t="n">
        <v>-2.5</v>
      </c>
      <c r="AD329" t="inlineStr">
        <is>
          <t>Left-leaning</t>
        </is>
      </c>
    </row>
    <row r="330" ht="34.5" customHeight="1">
      <c r="A330" s="2" t="n">
        <v>111</v>
      </c>
      <c r="B330" s="2" t="n">
        <v>9</v>
      </c>
      <c r="C330" s="2" t="inlineStr">
        <is>
          <t>Colorado Flooding (September 2013)</t>
        </is>
      </c>
      <c r="D330" s="2" t="inlineStr">
        <is>
          <t>Flooding</t>
        </is>
      </c>
      <c r="E330" s="2" t="n">
        <v>20130910</v>
      </c>
      <c r="F330" s="2" t="n">
        <v>20130916</v>
      </c>
      <c r="G330" s="2" t="n">
        <v>2036.5</v>
      </c>
      <c r="H330" s="2" t="n">
        <v>1508.5</v>
      </c>
      <c r="I330" s="2" t="n">
        <v>9</v>
      </c>
      <c r="J330" s="2" t="inlineStr">
        <is>
          <t>CO</t>
        </is>
      </c>
      <c r="K330" s="2" t="inlineStr">
        <is>
          <t>15,16,National</t>
        </is>
      </c>
      <c r="L330" s="2" t="inlineStr">
        <is>
          <t>https://www.cnn.com/2013/09/17/us/colorado-flooding/index.html2013-09-18T02:39:54Znever0.5</t>
        </is>
      </c>
      <c r="M330" s="5" t="inlineStr">
        <is>
          <t>Colorado flooding: Residents return, but some find no home - CNN</t>
        </is>
      </c>
      <c r="N330" s="5" t="inlineStr">
        <is>
          <t>Colorado flooding: Residents return, but some find no home. By Kyung Lah and Ben Brumfield, CNN. Updated 10:39 PM ET, Tue September 17, 2013.</t>
        </is>
      </c>
      <c r="O330" s="2" t="inlineStr">
        <is>
          <t>Relevant</t>
        </is>
      </c>
      <c r="P330" s="2" t="n">
        <v>0</v>
      </c>
      <c r="Q330" t="inlineStr">
        <is>
          <t>C</t>
        </is>
      </c>
      <c r="S330" t="b">
        <v>0</v>
      </c>
      <c r="T330" t="inlineStr">
        <is>
          <t>The article is clearly about the September 2013 Colorado flooding event, covering evacuations, casualties, damage, and recovery efforts across Boulder, Larimer, and Logan counties. There is no mention of climate change, global warming, or any causal framing — it is pure event reporting.</t>
        </is>
      </c>
      <c r="U330" s="2">
        <f>IF(SUMPRODUCT(--ISNUMBER(SEARCH('National Domains'!$A$2:$A$48,L330)))&gt;0,"Yes","No")</f>
        <v/>
      </c>
      <c r="V330" s="2">
        <f>IF(COUNTIFS(Calibration!$A:$A,A330,Calibration!$B:$B,B330)&gt;0,"Yes","No")</f>
        <v/>
      </c>
      <c r="W330" s="8" t="inlineStr">
        <is>
          <t xml:space="preserve">More people were told to evacuate their homes in northeastern Colorado on Tuesday as residents of the flood-stricken towns north of Denver returned to battered neighborhoods, with some of them finding no house to call home.
The small town of Crook, about 150 miles northeast of Denver, ordered residents on the north side of town to clear out as water in a canal rose to "historic" levels, the Logan County Emergency Management Office reported. Residents on the south side of town had already been ordered out of their homes as firefighters monitored the rising South Platte River, the agency said.
Runoff from last week's floods along the Front Range of the Rocky Mountains is now rushing down the South Platte, which runs from south of Denver into Nebraska. The National Weather Service warned counties in Nebraska would start to see the river overflow its banks by Wednesday.
State emergency management officials later Tuesday revised the statewide death toll from eight to six. "The two missing and presumed dead individuals from Larimer County are now listed under missing numbers to more accurately reflect their status," officials said.
Rescuers were still plucking hundreds of stranded residents from homes cut off by last week's flooding on Tuesday. Authorities in Boulder County airlifted 215 people to safer ground on Monday, while Larimer County saw 420 people evacuated, according to officials there.
However, about 600 people are stranded in isolated areas of Larimer County, and rescue crews continued working to evacuate as many as possible Tuesday, authorities said. The week's weather outlook looked favorable for crews, and forecasts called for only slight chances of afternoon storm mid-week, officials said.
"At this point the mission is getting folks down off the mountain, getting them down safely," said Nick Christensen, executive officer of the Larimer County Sheriff's Office.
The air efforts may be the largest such evacuation in the country since Hurricane Katrina in 2005, the National Guard said.
"I expected to see a lot more frustration with folks," Larimer County Sheriff Justin Smith told reporters. "They have been up there since Wednesday or Thursday without an ability to come down, many of them without water and very limited on food overall."
But most were "in good spirits," Smith said. "It was just amazing. It spoke to the spirit of folks that live here."
Authorities continued checking on residences Tuesday for any occupants, Smith said.
"We have significant air resources up," he added.
The numbers of people unaccounted for during the height of the bad weather dropped again Tuesday, with Boulder County reducing its count to 183 and Larimer County dropping its figure to 197. Most of the people on the unaccounted list are likely alive and well but have failed to check in with authorities to let them know.
For many of those who've returned home, however, the scenes are heartbreaking. In the town of Lyons, about 15 miles north of Boulder, flood waters pushed entire houses around like furniture.
"Today is our first day up here since we've been evacuated," Kelly Hunt told CNN. "And I feel like it's worse than I thought it would be. We lost absolutely everything we own."
When the thick mud and water moved through the town Thursday, they lifted her house and moved it several feet.
Throughout Lyons, the streets are dotted with snapped power poles. Rescue workers and the National Guard members outnumber residents, who were forced to evacuate.
The two branches of the St. Vrain Creek bisect this town, and nearly swallowed it whole.
Abe Vasquez tried to step through the living room of his 78-year-old mother's home. His feet slowly sank in the two feet of raw sewage that had pooled there.
"Here's what's left," Vasquez said. "That's her walker. That's the other one."
Stories of grief, generosity and gratitude
It took 79 years to build the place, Vasquez said. It took 24 hours for it all to disappear.
"It's gone," he said. "It's hard."
In nearby Longmont, Jeff Larsen considered himself a little more fortunate. His home is damaged. But at least it's still standing.
"It's ruined," Larsen, who returned to Longmont for the first time since Thursday, told CNN affiliate KUSA. "Our basement is gone. It stinks so bad in there, you can barely stand it."
When the waters rushed in, his wife, Nina, watched as their SUV was whooshed away.
"We watched it float down the road," she said.
Nearly 18,000 homes around the state have been damaged.
"I think there is still going to be a lot of shock and disbelief," said Matthew Applebaum, the mayor of Boulder. "The amount of destruction, the damage to people's houses, the damage to neighborhoods, the damage to roads, the damage to our much beloved open space -- it's pretty significant and, as I said, it's extraordinarily widespread."
How to help
Like many, Casey Korbely wants to return home. But pictures from his neighborhood in Boulder County show cars buried in mud, and a huge hole that was once a road.
"The cops and firefighters said it would probably take two to three weeks before they can build a bridge and we can get our vehicles out. "
But Korbely is determined to get back -- by hiking. An uphill climb ... fueled by a Colorado spirit that doesn't give up.
In Boulder, the Schuler family surveyed the incredible damage to their home, inundated by water and mud. They live in the flood plain, but have insurance.
"It totally took all the furniture and moved it from one room to the other, so it was whipping through the house," Kim Schuler told CNN as he showed the damage.
The resident said friends have helped them clean up the muck and prepare for the next step.
"It does give you a perspective on humanity," Schuler said. "There's a lot of nice people that you don't know that don't ask for anything of thanks. They just came in, they helped and they left."
More than 6,400 Colorado residents in the disaster have applied for aid from the Federal Emergency Management Agency, and more than $430,000 has been approved in individual assistance such as temporary housing and home repairs, FEMA said Tuesday.
</t>
        </is>
      </c>
      <c r="Y330" t="inlineStr">
        <is>
          <t>found</t>
        </is>
      </c>
      <c r="Z330" t="n">
        <v>1033</v>
      </c>
      <c r="AA330" t="inlineStr">
        <is>
          <t>cnn.com</t>
        </is>
      </c>
      <c r="AB330" t="n">
        <v>-6.27</v>
      </c>
      <c r="AC330" t="n">
        <v>-2.5</v>
      </c>
      <c r="AD330" t="inlineStr">
        <is>
          <t>Left-leaning</t>
        </is>
      </c>
    </row>
    <row r="331" ht="34.5" customHeight="1">
      <c r="A331" s="2" t="n">
        <v>111</v>
      </c>
      <c r="B331" s="2" t="n">
        <v>10</v>
      </c>
      <c r="C331" s="2" t="inlineStr">
        <is>
          <t>Colorado Flooding (September 2013)</t>
        </is>
      </c>
      <c r="D331" s="2" t="inlineStr">
        <is>
          <t>Flooding</t>
        </is>
      </c>
      <c r="E331" s="2" t="n">
        <v>20130910</v>
      </c>
      <c r="F331" s="2" t="n">
        <v>20130916</v>
      </c>
      <c r="G331" s="2" t="n">
        <v>2036.5</v>
      </c>
      <c r="H331" s="2" t="n">
        <v>1508.5</v>
      </c>
      <c r="I331" s="2" t="n">
        <v>9</v>
      </c>
      <c r="J331" s="2" t="inlineStr">
        <is>
          <t>CO</t>
        </is>
      </c>
      <c r="K331" s="2" t="inlineStr">
        <is>
          <t>15,16,National</t>
        </is>
      </c>
      <c r="L331" s="2" t="inlineStr">
        <is>
          <t>http://www.cnn.com/2013/09/12/us/gallery/colorado-flooding/index.html&amp;quot;&amp;gt;View</t>
        </is>
      </c>
      <c r="M331" s="5" t="inlineStr">
        <is>
          <t>Deadly floods hit Colorado - CNN</t>
        </is>
      </c>
      <c r="N331" s="5" t="inlineStr">
        <is>
          <t>Sep 12, 2013 ... Deadly floods hit Colorado. Updated 5:15 PM ET, Sat September 21, 2013 ... colorado flooding 0917 05 colorado flood 0917 06 colorado flood 0917 ...</t>
        </is>
      </c>
      <c r="O331" s="2" t="n"/>
      <c r="P331" s="2" t="n"/>
      <c r="U331" s="2">
        <f>IF(SUMPRODUCT(--ISNUMBER(SEARCH('National Domains'!$A$2:$A$48,L331)))&gt;0,"Yes","No")</f>
        <v/>
      </c>
      <c r="V331" s="2">
        <f>IF(COUNTIFS(Calibration!$A:$A,A331,Calibration!$B:$B,B331)&gt;0,"Yes","No")</f>
        <v/>
      </c>
      <c r="W331" s="4" t="n"/>
      <c r="Y331" t="inlineStr">
        <is>
          <t>trash_gallery</t>
        </is>
      </c>
      <c r="Z331" t="n">
        <v>0</v>
      </c>
      <c r="AA331" t="inlineStr">
        <is>
          <t>cnn.com</t>
        </is>
      </c>
      <c r="AB331" t="n">
        <v>-6.27</v>
      </c>
      <c r="AC331" t="n">
        <v>-2.5</v>
      </c>
      <c r="AD331" t="inlineStr">
        <is>
          <t>Left-leaning</t>
        </is>
      </c>
    </row>
    <row r="332" ht="34.5" customHeight="1">
      <c r="A332" s="2" t="n">
        <v>111</v>
      </c>
      <c r="B332" s="2" t="n">
        <v>11</v>
      </c>
      <c r="C332" s="2" t="inlineStr">
        <is>
          <t>Colorado Flooding (September 2013)</t>
        </is>
      </c>
      <c r="D332" s="2" t="inlineStr">
        <is>
          <t>Flooding</t>
        </is>
      </c>
      <c r="E332" s="2" t="n">
        <v>20130910</v>
      </c>
      <c r="F332" s="2" t="n">
        <v>20130916</v>
      </c>
      <c r="G332" s="2" t="n">
        <v>2036.5</v>
      </c>
      <c r="H332" s="2" t="n">
        <v>1508.5</v>
      </c>
      <c r="I332" s="2" t="n">
        <v>9</v>
      </c>
      <c r="J332" s="2" t="inlineStr">
        <is>
          <t>CO</t>
        </is>
      </c>
      <c r="K332" s="2" t="inlineStr">
        <is>
          <t>15,16,National</t>
        </is>
      </c>
      <c r="L332" s="2" t="inlineStr">
        <is>
          <t>https://www.journal-advocate.com/ci_24095567/flood-warning-update-s-platte-rising/</t>
        </is>
      </c>
      <c r="M332" s="5" t="inlineStr">
        <is>
          <t>Flood Warning Update: S. Platte rising – Sterling Journal-Advocate</t>
        </is>
      </c>
      <c r="N332" s="5" t="inlineStr">
        <is>
          <t>Sep 14, 2013 ... The Colorado Department of Transportation (CDOT) continues to work on not only facilitating highway closures as a result of the flooding, but ...</t>
        </is>
      </c>
      <c r="O332" s="2" t="inlineStr">
        <is>
          <t>Relevant</t>
        </is>
      </c>
      <c r="P332" s="2" t="n">
        <v>0</v>
      </c>
      <c r="Q332" t="inlineStr">
        <is>
          <t>C</t>
        </is>
      </c>
      <c r="S332" t="b">
        <v>0</v>
      </c>
      <c r="T332" t="inlineStr">
        <is>
          <t>The article directly covers the September 2013 Colorado flooding event, reporting on South Platte River flood warnings, road closures, and emergency management updates in Colorado. There is no mention of climate change or any causal framing — it is purely operational/impact reporting.</t>
        </is>
      </c>
      <c r="U332" s="2">
        <f>IF(SUMPRODUCT(--ISNUMBER(SEARCH('National Domains'!$A$2:$A$48,L332)))&gt;0,"Yes","No")</f>
        <v/>
      </c>
      <c r="V332" s="2">
        <f>IF(COUNTIFS(Calibration!$A:$A,A332,Calibration!$B:$B,B332)&gt;0,"Yes","No")</f>
        <v/>
      </c>
      <c r="W332" s="8" t="inlineStr">
        <is>
          <t xml:space="preserve">The latest reading, at 9:30 a.m., from the South Platte River gauge at Balzac in Morgan County is measuring the water stage at 5.24 feet, about halfway to minor flood stage of 10 feet.
The flood warning from the National Weather Service is still in place for late tonight through Monday night. The river is expected to rise above flood stage by early Sunday morning and continue to rise to near 10.6 feet by Sunday evening. At that stage, water flows over the railroad tracks south of Merino.
According to Bob Owens, Emergency Management coordinator, Sterling should be fine if the water stays at 10 feet, but could experience issues at 11 feet. At 8 feet, the river is out of its banks and into fields and meadows. At 11 feet water flows over the highway at Atwood. At 12 feet, widespread flooding occurs along the river.
A Facebook post from the Logan County Office of Emergency Management this morning says the river has been peaking above predicted levels to the west of Sterling.
A limited number of sandbags are available at the Logan County Road and Bridge shops by the fairgrounds, and at the City Service Center. They will have to be filled and hauled by the citizens.
The Colorado Department of Transportation (CDOT) continues to work on not only facilitating highway closures as a result of the flooding, but also has engineer inspections crews on duty today and for the next several days to review the structural integrity and damage of roads and bridges.
A public shelter will be opened at the Sterling Middle School if needed for evacuees.
Evacuation notices will be put out over the emergency phone notification system and public broadcast radio. Please monitor these systems for information throughout the warning.
If evacuation notices do go out, please help and assist any family, friends or neighbors who may need assistance evacuating. Make arrangements for pets. Do not leave pets behind.
CDOT continues to encourage motorists to exercise extra caution when traveling across the Front Range, as some highways may appear structurally sound but could have been damaged by water, rocks, or debris. In addition to driving carefully, motorists should not pull over to view flood damage, as it creates a safety hazard on the highways.
Motorists are also reminded that the route to Estes Park that was opened last night is only for emergency personnel, residents of Estes Park, delivery vehicles, and other essential visitors! CDOT will continue to enforce checkpoints at varying locations along the highway to ensure that only those with critical missions can enter and exit the town until more permanent repairs can be made. Rocky Mountain National Park remains closed.
Although some highways have reopened, there are still numerous highway closures along the Front Range as a result of flooding, and rock and mudslides. Many highways and bridges will remain closed as a precaution until crews are able to evaluate whether or not they are safe for use.
The following is a list of highway updates as of 8 a.m.:
Recent Highway Openings
·         SH 8 between Morrison and U.S. 285
New Updates/Closures
·         U.S. 34 from Granby to Estes Park: Essential travelers only
·         U.S. 34 from MP 114 to Wiggins (I-76) east of Greeley
·         U.S. 85 from SH 52 to County Road 49 in Greeley
Ongoing Closures in Northern Colorado
·         I-25 southbound from Wyoming to Harmony Road
·         I-25 northbound between Harmony Road and SH 14
·         I-25 northbound /southbound ramps to State Highway 119
·         U.S. 34 between Glade Road and Estes Park
·         U.S. 36 between Boulder and Estes Park
·         US 85 from 42nd in Evans (MP 264.5) to County Road 44 in LaSalle (MP 258.5)
·         U.S. 287 at Big Thompson River in Loveland from SH 402 to 5th Street
·         U.S. 287 in Fort Collins from MP 347 to MP 348
·         US 287 from MP 307 (Isabella) to MP 310 (SH 52)
·         SH 7 between Lyons and Estes Park
·         SH 14 between Ted’s Place and Walden
·         SH 60 at CR 46
·         SH 66 between 53rd Street (Longmont) and Lyons
·         SH 66 between CR 13 and CR 19
·         SH 119 between Boulder and Nederland (Boulder Canyon)
·         SH 119 between County Line Road and I-25
·         SH 170 from SH 93 to El Dorado Canyon State Park
·         SH 257 between SH 60/Milliken to US 34
·         SH 392 from I-25 (Larimer County Road 5) east to 17th Street in Windsor
Ongoing Closures in the Denver Metro Area
·         I-70 eastbound off-ramp to Quebec Street
·         SH 72 between 72nd and 80th avenues
·         SH 72 between SH 93 and SH 119 (Coal Creek Canyon)
·         SH 83 (Parker Road) between Florida and Jewell avenues
Please note that the above listed closures are only for highways, and that cities, counties, and towns may have closed additional roads in your area!
</t>
        </is>
      </c>
      <c r="Y332" t="inlineStr">
        <is>
          <t>found</t>
        </is>
      </c>
      <c r="Z332" t="n">
        <v>824</v>
      </c>
      <c r="AA332" t="inlineStr">
        <is>
          <t>journal-advocate.com</t>
        </is>
      </c>
      <c r="AD332" t="inlineStr">
        <is>
          <t>Unidentified</t>
        </is>
      </c>
    </row>
    <row r="333" ht="34.5" customHeight="1">
      <c r="A333" s="2" t="n">
        <v>112</v>
      </c>
      <c r="B333" s="2" t="n">
        <v>1</v>
      </c>
      <c r="C333" s="2" t="inlineStr">
        <is>
          <t>Ohio Valley Tornadoes (November 2013)</t>
        </is>
      </c>
      <c r="D333" s="2" t="inlineStr">
        <is>
          <t>Severe Storm</t>
        </is>
      </c>
      <c r="E333" s="2" t="n">
        <v>20131117</v>
      </c>
      <c r="F333" s="2" t="n">
        <v>20131117</v>
      </c>
      <c r="G333" s="2" t="n">
        <v>1472.2</v>
      </c>
      <c r="H333" s="2" t="n">
        <v>1090.6</v>
      </c>
      <c r="I333" s="2" t="n">
        <v>8</v>
      </c>
      <c r="J333" s="2" t="inlineStr">
        <is>
          <t>IL,IN,KY,MO,OH,TN,WV</t>
        </is>
      </c>
      <c r="K333" s="2" t="inlineStr">
        <is>
          <t>10,11,12,13,3,4,5,6,7,8,9,National</t>
        </is>
      </c>
      <c r="L333" s="2" t="inlineStr">
        <is>
          <t>https://www.usatoday.com/story/weather/2013/11/17/tornadoes-november-chicago-weather/3621499/</t>
        </is>
      </c>
      <c r="M333" s="5" t="inlineStr">
        <is>
          <t>How bizarre are tornadoes in November? - USA Today</t>
        </is>
      </c>
      <c r="N333" s="5" t="inlineStr">
        <is>
          <t>Nov 18, 2013 ... 10-11 of that year, a major outbreak of severe weather and tornadoes occurred across the Tennessee and Ohio Valley regions, producing damage in ...</t>
        </is>
      </c>
      <c r="O333" s="2" t="inlineStr">
        <is>
          <t>Relevant</t>
        </is>
      </c>
      <c r="P333" s="2" t="n">
        <v>-1</v>
      </c>
      <c r="Q333" t="inlineStr">
        <is>
          <t>D</t>
        </is>
      </c>
      <c r="R333" t="inlineStr">
        <is>
          <t>natural_variability</t>
        </is>
      </c>
      <c r="S333" t="b">
        <v>0</v>
      </c>
      <c r="T333" t="inlineStr">
        <is>
          <t>The article directly covers the November 2013 Midwest tornado outbreak and frames the event entirely within natural meteorological patterns — strong fronts, upper air systems, and seasonal cycles — with no mention of climate change. Expert quotes explicitly characterize November as a natural "second season" for tornadoes, attributing the event to typical atmospheric variability.</t>
        </is>
      </c>
      <c r="U333" s="2">
        <f>IF(SUMPRODUCT(--ISNUMBER(SEARCH('National Domains'!$A$2:$A$48,L333)))&gt;0,"Yes","No")</f>
        <v/>
      </c>
      <c r="V333" s="2">
        <f>IF(COUNTIFS(Calibration!$A:$A,A333,Calibration!$B:$B,B333)&gt;0,"Yes","No")</f>
        <v/>
      </c>
      <c r="W333" s="4" t="inlineStr">
        <is>
          <t>How bizarre are tornadoes in November?
Violent tornadoes ripped through the Midwest on Sunday, causing significant damage in several communities. So far, two of the tornadoes have been rated as EF-4s (on the 0 to 5 Enhanced Fujita Scale). But isn't tornado season supposed to be in the spring and summer? Turns out tornadoes are rare in November, but not unheard of. Here's what we know:
• On average, only about 52 tornadoes are reported across the country during the entire month of November, according to data from the Storm Prediction Center.
• While most of the big tornado outbreaks tend to happen in the spring months of April and May, autumn also has its share of storms, according to Weather Channel meteorologist and tornado expert Greg Forbes. He said the second half of October and November can be ripe for severe storms and tornadoes.
• Forbes says that this time of year "is the counterpart to spring, when strong fronts and upper air systems march across the United States. "When enough warm, moist air accompanies these weather systems, the unstable conditions yield severe thunderstorms and sometimes tornadoes," Forbes said.
• Former Storm Prediction Center meteorologist Dan McCarthy said that November is the second season for tornadoes.
• The deadliest November tornado event in U.S. history was in 2002. On Nov. 10-11 of that year, a major outbreak of severe weather and tornadoes occurred across the Tennessee and Ohio Valley regions, producing damage in 13 states. A total of 75 tornadoes touched down on Nov. 10, killing at least 36 people.
• The worst November outbreak, in terms of number of tornadoes, was from Nov. 21-23, 1992, when 105 tornadoes were reported from Texas to the Carolinas. The storms killed 26 people.</t>
        </is>
      </c>
      <c r="X333" t="inlineStr">
        <is>
          <t>http://web.archive.org/web/20200815211938/https://www.usatoday.com/story/weather/2013/11/17/tornadoes-november-chicago-weather/3621499/</t>
        </is>
      </c>
      <c r="Y333" t="inlineStr">
        <is>
          <t>found</t>
        </is>
      </c>
      <c r="Z333" t="n">
        <v>292</v>
      </c>
      <c r="AA333" t="inlineStr">
        <is>
          <t>usatoday.com</t>
        </is>
      </c>
      <c r="AB333" t="n">
        <v>-3.94</v>
      </c>
      <c r="AC333" t="n">
        <v>-2.5</v>
      </c>
      <c r="AD333" t="inlineStr">
        <is>
          <t>Left-leaning</t>
        </is>
      </c>
    </row>
    <row r="334" ht="34.5" customHeight="1">
      <c r="A334" s="2" t="n">
        <v>112</v>
      </c>
      <c r="B334" s="2" t="n">
        <v>2</v>
      </c>
      <c r="C334" s="2" t="inlineStr">
        <is>
          <t>Ohio Valley Tornadoes (November 2013)</t>
        </is>
      </c>
      <c r="D334" s="2" t="inlineStr">
        <is>
          <t>Severe Storm</t>
        </is>
      </c>
      <c r="E334" s="2" t="n">
        <v>20131117</v>
      </c>
      <c r="F334" s="2" t="n">
        <v>20131117</v>
      </c>
      <c r="G334" s="2" t="n">
        <v>1472.2</v>
      </c>
      <c r="H334" s="2" t="n">
        <v>1090.6</v>
      </c>
      <c r="I334" s="2" t="n">
        <v>8</v>
      </c>
      <c r="J334" s="2" t="inlineStr">
        <is>
          <t>IL,IN,KY,MO,OH,TN,WV</t>
        </is>
      </c>
      <c r="K334" s="2" t="inlineStr">
        <is>
          <t>10,11,12,13,3,4,5,6,7,8,9,National</t>
        </is>
      </c>
      <c r="L334" s="2" t="inlineStr">
        <is>
          <t>https://www.usatoday.com/story/weather/2013/11/17/midwest-storm-threat-twisters/3618023/</t>
        </is>
      </c>
      <c r="M334" s="5" t="inlineStr">
        <is>
          <t>Tornadoes, severe storms blast Midwest - USA Today</t>
        </is>
      </c>
      <c r="N334" s="5" t="inlineStr">
        <is>
          <t>Nov 18, 2013 ... ... tornado outbreak and widespread damaging winds. ... The potential for strong and long-track tornadoes will continue in the Ohio Valley and ...</t>
        </is>
      </c>
      <c r="O334" s="2" t="inlineStr">
        <is>
          <t>Relevant</t>
        </is>
      </c>
      <c r="P334" s="2" t="n">
        <v>0.5</v>
      </c>
      <c r="Q334" t="inlineStr">
        <is>
          <t>B</t>
        </is>
      </c>
      <c r="S334" t="b">
        <v>0</v>
      </c>
      <c r="T334" t="inlineStr">
        <is>
          <t>The article directly covers the November 17, 2013 tornado outbreak across Illinois, Indiana, Kentucky, and other Midwest/Ohio Valley states, matching the event metadata precisely. A brief hedged climate-adjacent note appears when meteorologist Jeff Masters is quoted saying this is "the first time in decades that a 'high risk' area was issued so far north in the month of November," implying unusual conditions without explicitly attributing them to climate change.</t>
        </is>
      </c>
      <c r="U334" s="2">
        <f>IF(SUMPRODUCT(--ISNUMBER(SEARCH('National Domains'!$A$2:$A$48,L334)))&gt;0,"Yes","No")</f>
        <v/>
      </c>
      <c r="V334" s="2">
        <f>IF(COUNTIFS(Calibration!$A:$A,A334,Calibration!$B:$B,B334)&gt;0,"Yes","No")</f>
        <v/>
      </c>
      <c r="W334" s="4" t="inlineStr">
        <is>
          <t>Tornadoes, severe storms blast Midwest
- Twisters reported in Illinois%2C Indiana%2C Kentucky
- Severe weather outbreak unusual for November in Midwest
- Bears game in Chicago was stopped%2C then restarted after a nearly 2-hour delay
A violent storm system pounded the Midwest on Sunday with tornadoes, strong winds and heavy rain, killing at least six people, injuring dozens and collapsing homes and other buildings.
National Weather Service officials confirmed that several tornadoes touched down in Illinois, Indiana and Kentucky.
The White House said President Obama had been briefed on the damage and was receiving regular updates. The Federal Emergency Management Agency said it had sent emergency teams and liaisons into affected states.
"Residents should continue to monitor weather conditions as they develop and follow the direction of local officials," FEMA Administrator Craig Fugate said. "Be prepared for power outages and dangerous road conditions as a result of downed power lines and flooding.''
Two people were killed when a storm, believed to be a tornado, struck a rural part of Massac County near Brookport, Ill., said Larry Douglas of the county's emergency services and disaster agency. No further details were available.
Washington County Coroner Mark Styninger said an elderly man and his sister died Sunday afternoon when a tornado hit their farmhouse in the town of New Minden, Ill., about 50 miles southeast of St. Louis.
Another person was killed in Nashville, Ill., said Patti Thompson, spokeswoman for the Illinois Emergency Management Agency.
"The whole neighborhood's gone. The wall of my fireplace is all that is left of my house," said Michael Perdun of Washington, Ill., a town of 16,000 about 140 miles southwest of Chicago. He said his neighborhood was wiped out in a matter of seconds.
Illinois State Police Trooper Dustin Pierce said the tornado cut a path from one end of Washington to the other, knocking down power lines, uprooting trees and rupturing gas lines.
Washington Alderman Tyler Gee told Chicago station WLS-TV that destruction was so great "I couldn't even tell what street I was on." He said hundreds of homes were "just completely flattened.''
Just how many tornadoes hit was unclear. According to the National Weather Service's website, a total of 65 tornadoes struck, most of them in Illinois. But meteorologist Matt Friedlein said the total might fall because emergency workers, tornado spotters and others often report the same tornado.
In Indianapolis, a historic post office, built in 1903, was demolished by strong winds and heavy rains.
"We had just acquired the building in December and taken out all the interior of the building, gutted it and solidified the structure a little bit," said Megan Bennett, a volunteer with the Irvington Development Organization. "Then bad weather comes along and blows it down. The reinforcement steel was set to be delivered tomorrow, so it's really heartbreaking."
A tornado hit near East Peoria in central Illinois, where photos from the area showed devastating damage.
"There are reports of significant damage in the towns of Washington and Pekin, Ill.," Thompson said. "There's been a wide disruption of communications in those areas also. We have dispatched staff and communications equipment to help support the local authorities. There are reports of people trapped (in collapsed buildings), and technical rescue teams have been dispatched.
"It's a pretty widespread event here in Illinois," Thompson said.
She did not have specifics on how many people were injured or on damages from the storms. Officials had opened a shelter in the Washington area, and the state's Emergency Operations Center had been activated.
Significant storm damage also was reported in Coal City in Grundy County, and in LaSalle County.
Heavy winds knocked out power to 140,000 customers in Michigan, including in the Detroit area.
The weather service had confirmed at least four tornadoes in Indiana by midafternoon, as central Indiana remained under a tornado watch until 8 p.m. The storms left at least 13,000 people across Indiana without power, according to Duke Energy.
"This is a very dangerous situation," Russell Schneider, director of the National Weather Service's Storm Prediction Center, told the Associated Press at midday Sunday. "Approximately 53 million in 10 states are at significant risk for thunderstorms and tornadoes."
Heavy rain and lightning in Chicago delayed the NFL game between the Baltimore Ravens and Chicago Bears at Soldier Field, but the weather had not caused any major emergencies in the city.
Severe weather forced play to be stopped and fans were evacuated from the field seating bowl with 4:51 remaining in the first quarter of the game.
The initial evacuation came at 1:31 p.m. ET. Five minutes later, referee Gene Steratore announced play would be "temporarily suspended" and both teams left the field. The game was restarted after a nearly two-hour delay.
Once the storm passed, the sun came out, giving some residents along the Chicago lakefront views of spectacular rainbows.
In Peoria, OSF Saint Francis Medical Center, treated 24 tornado victims Sunday evening for injuries ranging from head wounds and broken bones to cuts and bruises, said hospital spokeswoman Kristen Johnson. Six of the wounded were trauma patients, meaning they were the most severely injured, she said.
Eight to 10 people were treated at and released from UnityPoint Health-Methodist Hospital, also in Peoria, hospital spokesman Duane Funk said.
Earlier Sunday, the National Weather Service issued a "high risk" alert of severe weather for eastern Illinois, Indiana, western Ohio and far southwest lower Michigan, with conditions favorable for a tornado outbreak and widespread damaging winds.
This is the first time in decades that a "high risk" area was issued so far north in the month of November, according to meteorologist Jeff Masters of the Weather Underground.
The agency says strong winds and atmospheric instability are expected to sweep across the central Plains during the day before pushing into the Mid-Atlantic states and Northeast by evening. The potential for strong and long-track tornadoes will continue in the Ohio Valley and adjacent Midwestern states.
The storms are expected to diminish in intensity Monday, but strong wind gusts will remain possible for parts of New York, Pennsylvania, Maryland and New Jersey, according to the Weather Channel.
Contributing: Katherine Lackey in McLean, Va., William M. Welch in Los Angeles, William Spain in Chicago, The Associated Press, The Indianapolis Star</t>
        </is>
      </c>
      <c r="X334" t="inlineStr">
        <is>
          <t>http://web.archive.org/web/20250905122659/https://www.usatoday.com/story/weather/2013/11/17/midwest-storm-threat-twisters/3618023/</t>
        </is>
      </c>
      <c r="Y334" t="inlineStr">
        <is>
          <t>found</t>
        </is>
      </c>
      <c r="Z334" t="n">
        <v>1041</v>
      </c>
      <c r="AA334" t="inlineStr">
        <is>
          <t>usatoday.com</t>
        </is>
      </c>
      <c r="AB334" t="n">
        <v>-3.94</v>
      </c>
      <c r="AC334" t="n">
        <v>-2.5</v>
      </c>
      <c r="AD334" t="inlineStr">
        <is>
          <t>Left-leaning</t>
        </is>
      </c>
    </row>
    <row r="335" ht="34.5" customHeight="1">
      <c r="A335" s="2" t="n">
        <v>112</v>
      </c>
      <c r="B335" s="2" t="n">
        <v>3</v>
      </c>
      <c r="C335" s="2" t="inlineStr">
        <is>
          <t>Ohio Valley Tornadoes (November 2013)</t>
        </is>
      </c>
      <c r="D335" s="2" t="inlineStr">
        <is>
          <t>Severe Storm</t>
        </is>
      </c>
      <c r="E335" s="2" t="n">
        <v>20131117</v>
      </c>
      <c r="F335" s="2" t="n">
        <v>20131117</v>
      </c>
      <c r="G335" s="2" t="n">
        <v>1472.2</v>
      </c>
      <c r="H335" s="2" t="n">
        <v>1090.6</v>
      </c>
      <c r="I335" s="2" t="n">
        <v>8</v>
      </c>
      <c r="J335" s="2" t="inlineStr">
        <is>
          <t>IL,IN,KY,MO,OH,TN,WV</t>
        </is>
      </c>
      <c r="K335" s="2" t="inlineStr">
        <is>
          <t>10,11,12,13,3,4,5,6,7,8,9,National</t>
        </is>
      </c>
      <c r="L335" s="2" t="inlineStr">
        <is>
          <t>https://www.mprnews.org/story/2013/11/18/how-rare-is-major-november-tornado-outbreak</t>
        </is>
      </c>
      <c r="M335" s="5" t="inlineStr">
        <is>
          <t>How rare is major November tornado outbreak? - MPR News</t>
        </is>
      </c>
      <c r="N335" s="5" t="inlineStr">
        <is>
          <t>Nov 18, 2013 ... ... tornadoes north of the Ohio River. It may have been the farthest north a high risk has been forecast so late in the season. There is little ...</t>
        </is>
      </c>
      <c r="O335" s="2" t="inlineStr">
        <is>
          <t>Relevant</t>
        </is>
      </c>
      <c r="P335" s="2" t="n">
        <v>-1</v>
      </c>
      <c r="Q335" t="inlineStr">
        <is>
          <t>D</t>
        </is>
      </c>
      <c r="R335" t="inlineStr">
        <is>
          <t>natural_variability</t>
        </is>
      </c>
      <c r="S335" t="b">
        <v>0</v>
      </c>
      <c r="T335" t="inlineStr">
        <is>
          <t>The article covers the November 17, 2013 tornado outbreak in Illinois and Indiana, directly matching the event metadata. The causal framing attributes the outbreak to natural seasonal weather patterns — specifically powerful pre-winter cold fronts and a "second season" for severe weather — with no mention of climate change, and language such as "not unprecedented" and "not extremely rare for November" explicitly frames the event within normal variability.</t>
        </is>
      </c>
      <c r="U335" s="2">
        <f>IF(SUMPRODUCT(--ISNUMBER(SEARCH('National Domains'!$A$2:$A$48,L335)))&gt;0,"Yes","No")</f>
        <v/>
      </c>
      <c r="V335" s="2">
        <f>IF(COUNTIFS(Calibration!$A:$A,A335,Calibration!$B:$B,B335)&gt;0,"Yes","No")</f>
        <v/>
      </c>
      <c r="W335" s="4" t="inlineStr">
        <is>
          <t>How rare is major November tornado outbreak?
The scenes from Illinois and Indiana are nothing short of gut wrenching.
Sunday's major outbreak spawned 81 preliminary tornado reports from the National Oceanic and Atmospheric Administration's Storm Prediction Center.
The numbers show Sunday's major November tornado outbreak was big, but not unprecedented.
November features a "second season" for severe weather and tornadoes in the U.S. as powerful pre-winter cold fronts sweep south and east. There is often an increase in tornado numbers in late fall after a lull in late summer.
Looking back at November tornado numbers, it appears four of the past 12 years have featured November tornado outbreaks in line with Sunday's event. This tweet from the Weather Channel's Jim Cantore puts the numbers in perspective.
Hoosier Alley? Redefining tornado alley
We hear about "tornado alley" in the spring from Oklahoma to Iowa. In the fall it's called "Dixie Alley" as tornado frequency often shifts to the southern states. Sunday's outbreak occurred further north, north of the Ohio River in so-called "Hoosier Alley."
Well forecast event
Sunday's tornado outbreak while devastating was a major forecast success.
NOAA's Storm Prediction Center placed a high risk for tornadoes north of the Ohio River. It may have been the farthest north a high risk has been forecast so late in the season. There is little doubt that the risk areas, and NOAA's Particularly Dangerous Situation tornado watches and timely warnings saved numerous lives Sunday.
Here are the so-called "rotation tracks"' from the Chicago (Romeoville) National Weather Service Doppler radar from Sunday. Some of the twisters may have been "long track" tornadoes with tracks over 50 miles long.
Out of bounds for November?
Sunday's outbreak, while not extremely rare for November, did occur unusually far north. Here's a look at tornado climatology for November 17th vs. the location of Sunday's outbreak from Climate Central.</t>
        </is>
      </c>
      <c r="X335" t="inlineStr">
        <is>
          <t>http://web.archive.org/web/20200531040607/https://www.mprnews.org/story/2013/11/18/how-rare-is-major-november-tornado-outbreak</t>
        </is>
      </c>
      <c r="Y335" t="inlineStr">
        <is>
          <t>found</t>
        </is>
      </c>
      <c r="Z335" t="n">
        <v>310</v>
      </c>
      <c r="AA335" t="inlineStr">
        <is>
          <t>mprnews.org</t>
        </is>
      </c>
      <c r="AD335" t="inlineStr">
        <is>
          <t>Unidentified</t>
        </is>
      </c>
    </row>
    <row r="336" ht="34.5" customHeight="1">
      <c r="A336" s="2" t="n">
        <v>112</v>
      </c>
      <c r="B336" s="2" t="n">
        <v>4</v>
      </c>
      <c r="C336" s="2" t="inlineStr">
        <is>
          <t>Ohio Valley Tornadoes (November 2013)</t>
        </is>
      </c>
      <c r="D336" s="2" t="inlineStr">
        <is>
          <t>Severe Storm</t>
        </is>
      </c>
      <c r="E336" s="2" t="n">
        <v>20131117</v>
      </c>
      <c r="F336" s="2" t="n">
        <v>20131117</v>
      </c>
      <c r="G336" s="2" t="n">
        <v>1472.2</v>
      </c>
      <c r="H336" s="2" t="n">
        <v>1090.6</v>
      </c>
      <c r="I336" s="2" t="n">
        <v>8</v>
      </c>
      <c r="J336" s="2" t="inlineStr">
        <is>
          <t>IL,IN,KY,MO,OH,TN,WV</t>
        </is>
      </c>
      <c r="K336" s="2" t="inlineStr">
        <is>
          <t>10,11,12,13,3,4,5,6,7,8,9,National</t>
        </is>
      </c>
      <c r="L336" s="2" t="inlineStr">
        <is>
          <t>https://www.usatoday.com/story/weather/2013/11/17/tornadoes-november-rare/3621009/</t>
        </is>
      </c>
      <c r="M336" s="5" t="inlineStr">
        <is>
          <t>How bizarre are tornadoes in November? - USA Today</t>
        </is>
      </c>
      <c r="N336" s="5" t="inlineStr">
        <is>
          <t>How bizarre are tornadoes in November ... 10-11 of that year, a major outbreak of severe weather and tornadoes occurred across the Tennessee and Ohio Valley ...</t>
        </is>
      </c>
      <c r="O336" s="2" t="inlineStr">
        <is>
          <t>Relevant</t>
        </is>
      </c>
      <c r="P336" s="2" t="n">
        <v>-1</v>
      </c>
      <c r="Q336" t="inlineStr">
        <is>
          <t>D</t>
        </is>
      </c>
      <c r="R336" t="inlineStr">
        <is>
          <t>natural_variability</t>
        </is>
      </c>
      <c r="S336" t="b">
        <v>0</v>
      </c>
      <c r="T336" t="inlineStr">
        <is>
          <t>The article is directly about the November 17, 2013 Midwest tornado outbreak and contextualizes it as part of a natural seasonal weather pattern ("second season for tornadoes"), attributing the conditions to typical late-autumn frontal systems with no mention of climate change. This framing explicitly roots the event in natural meteorological variability rather than any human-caused factor.</t>
        </is>
      </c>
      <c r="U336" s="2">
        <f>IF(SUMPRODUCT(--ISNUMBER(SEARCH('National Domains'!$A$2:$A$48,L336)))&gt;0,"Yes","No")</f>
        <v/>
      </c>
      <c r="V336" s="2">
        <f>IF(COUNTIFS(Calibration!$A:$A,A336,Calibration!$B:$B,B336)&gt;0,"Yes","No")</f>
        <v/>
      </c>
      <c r="W336" s="4" t="inlineStr">
        <is>
          <t>How bizarre are tornadoes in November?
Violent tornadoes ripped through the Midwest on Sunday, causing significant damage in several communities. But isn't tornado season supposed to be in the spring and summer? Turns out tornadoes are rare in November, but not unheard of. Here's what we know:
• On average, only about 52 tornadoes are reported across the country during the entire month of November, according to data from the Storm Prediction Center.
• While most of the big tornado outbreaks tend to happen in the spring months of April and May, autumn also has its share of storms, according to Weather Channel meteorologist and tornado expert Greg Forbes. He said the second half of October and November can be ripe for severe storms and tornadoes.
• Forbes says that this time of year "is the counterpart to spring, when strong fronts and upper air systems march across the United States. "When enough warm, moist air accompanies these weather systems, the unstable conditions yield severe thunderstorms and sometimes tornadoes," Forbes said.
• Former Storm Prediction Center meteorologist Dan McCarthy said that November is the second season for tornadoes.
• The worst November tornado event in U.S. history was in 2002. On Nov. 10-11 of that year, a major outbreak of severe weather and tornadoes occurred across the Tennessee and Ohio Valley regions, producing damage in 13 states. A total of 75 tornadoes touched down on Nov. 10, killing at least 36 people.</t>
        </is>
      </c>
      <c r="X336" t="inlineStr">
        <is>
          <t>http://web.archive.org/web/20200808053329/https://www.usatoday.com/story/weather/2013/11/17/tornadoes-november-rare/3621009/</t>
        </is>
      </c>
      <c r="Y336" t="inlineStr">
        <is>
          <t>found</t>
        </is>
      </c>
      <c r="Z336" t="n">
        <v>242</v>
      </c>
      <c r="AA336" t="inlineStr">
        <is>
          <t>usatoday.com</t>
        </is>
      </c>
      <c r="AB336" t="n">
        <v>-3.94</v>
      </c>
      <c r="AC336" t="n">
        <v>-2.5</v>
      </c>
      <c r="AD336" t="inlineStr">
        <is>
          <t>Left-leaning</t>
        </is>
      </c>
    </row>
    <row r="337" ht="34.5" customHeight="1">
      <c r="A337" s="2" t="n">
        <v>112</v>
      </c>
      <c r="B337" s="2" t="n">
        <v>5</v>
      </c>
      <c r="C337" s="2" t="inlineStr">
        <is>
          <t>Ohio Valley Tornadoes (November 2013)</t>
        </is>
      </c>
      <c r="D337" s="2" t="inlineStr">
        <is>
          <t>Severe Storm</t>
        </is>
      </c>
      <c r="E337" s="2" t="n">
        <v>20131117</v>
      </c>
      <c r="F337" s="2" t="n">
        <v>20131117</v>
      </c>
      <c r="G337" s="2" t="n">
        <v>1472.2</v>
      </c>
      <c r="H337" s="2" t="n">
        <v>1090.6</v>
      </c>
      <c r="I337" s="2" t="n">
        <v>8</v>
      </c>
      <c r="J337" s="2" t="inlineStr">
        <is>
          <t>IL,IN,KY,MO,OH,TN,WV</t>
        </is>
      </c>
      <c r="K337" s="2" t="inlineStr">
        <is>
          <t>10,11,12,13,3,4,5,6,7,8,9,National</t>
        </is>
      </c>
      <c r="L337" s="2" t="inlineStr">
        <is>
          <t>https://www.npr.org/sections/thetwo-way/2013/11/17/245817868/tornadoes-in-illinois-cause-severe-damage</t>
        </is>
      </c>
      <c r="M337" s="5" t="inlineStr">
        <is>
          <t>Tornadoes In Illinois Cause 'Severe Damage' : The Two-Way - NPR</t>
        </is>
      </c>
      <c r="N337" s="5" t="inlineStr">
        <is>
          <t>Nov 17, 2013 ... ... of the United States on Sunday. NOAA/Getty Images hide caption ... — Marcus Bailey (@marcusbailey) November 17, 2013. The Peoria Journal ...</t>
        </is>
      </c>
      <c r="O337" s="2" t="inlineStr">
        <is>
          <t>Relevant</t>
        </is>
      </c>
      <c r="P337" s="2" t="n">
        <v>0</v>
      </c>
      <c r="Q337" t="inlineStr">
        <is>
          <t>C</t>
        </is>
      </c>
      <c r="S337" t="b">
        <v>0</v>
      </c>
      <c r="T337" t="inlineStr">
        <is>
          <t>The article directly covers the November 17, 2013 tornado outbreak in Illinois (part of the Ohio Valley Tornadoes event), detailing damage, casualties, and emergency response in Washington, IL and the broader region. There is no mention of climate change or any causal attribution — it is purely event reporting.</t>
        </is>
      </c>
      <c r="U337" s="2">
        <f>IF(SUMPRODUCT(--ISNUMBER(SEARCH('National Domains'!$A$2:$A$48,L337)))&gt;0,"Yes","No")</f>
        <v/>
      </c>
      <c r="V337" s="2">
        <f>IF(COUNTIFS(Calibration!$A:$A,A337,Calibration!$B:$B,B337)&gt;0,"Yes","No")</f>
        <v/>
      </c>
      <c r="W337" s="4" t="inlineStr">
        <is>
          <t>Tornadoes In Illinois Cause 'Severe Damage'
(This post was last updated at 5:16 p.m. ET.)
A line of storms moving through the country's midsection has already produced a few damaging tornadoes and the National Weather Service predicts that major severe weather could break out as the system moves east.
"Numerous fast-moving thunderstorms, capable of producing strong tornadoes along with widespread damaging winds and large hail, will move across portions of the middle Mississippi and Ohio Valley region and the southern Great Lakes region for the remainder of today into this evening," the Weather Service reports.
In Illinois, a series of tornadoes raked the outskirts of Peoria. Washington, Ill. has so far been the hardest hit with reports of entire blocks of homes leveled.
Images show a landscape of fallen trees and homes reduced to rubble.
The Peoria Journal Star reports that dozens are injured and the national guard and rescue teams are on the scene. Jonathon E. Monken, the director of the Illinois Emergency Management Agency, tells CNN that the storms have killed at least five people in his state.
We'll update this post through the afternoon, so hit refresh to see the latest.
Update at 4:47 p.m. ET. 109 Tornado Warnings:
Just how large and wide has this storm system cut? Over the course of the day, the Weather Service has issued 109 tornado warnings, which should give you an idea.
Update at 4:02 p.m. ET. Entire Blocks Destroyed:
Alex Rusciano, of NPR member station WCBU, tells our Newscast unit that the tornado that tore through Washington, Ill., destroyed entire blocks of homes.
Rusciano spoke to Susan Newton, who lives in one of the hard-hit neighborhoods.
"We have neighbors that have lost their entire home, and last night we were at a dinner party at friends of ours, and their home is gone," Newton told him. "Gone. There's nothing left."
Update at 3:21 p.m. ET. Game Will Resume:
The game at soldier field will resume in a few minutes. The National Weather Service Chicago says that there are no tornado or severe weather warnings in effect, but the potential for hazardous weather still exists.
Update at 2:52 p.m. ET. Game At Soldier Field Suspended:
With the line of severe weather about to move through Chicago, the game at Soldier Field between the Bears and the Ravens, has been suspended. The fans at the stadium were told to leave the seating area and move to a covered concourse.
"The National Weather Service reports that a confirmed tornado was on the ground near Coal City on the Grundy County-Will County line. It was moving northeast at 55 m.p.h. That tornado, described as 'large and extremely dangerous,' was also seen near Wilmington.
"The agency described the situation as 'particularly dangerous' and 'life threatening' while asking people to 'take cover now.'
"'We're very concerned,' weather service meteorologist Gino Izzi said earlier. 'We're definitely stressing that this is not your run-of-the-mill tornado watch.'"
Update at 2:48 p.m. ET. The Damage Near Peoria:
Marcus Bailey, the chief meteorologist for WMBD-TV in central Illinois, has been tweeting about the situation around Peoria.
He tweeted this photograph of Washington, Ill., just across the lake from Peoria:
No words. From our reporter @Alexandra_WMBD in Washington #ILwx pic.twitter.com/03V82xYpt4
— Marcus Bailey (@marcusbailey) November 17, 2013
The Peoria Journal Star reports that a couple of tornadoes have touched down. One in Washington, the other in Pekin. It's unclear what the extend of the damage is, but the paper reports:
"Authorities erected a shelter at Cherry Tree Shopping Center, and those injured were being taken to the Washington Fire Department.
"Georgetown Commons apartment complex was severely damaged and other areas were hit hard. Authorities were doing a house-to-house search.
"U.S. Route 24 at Cummings Lane was being shut down. And other parts of the city were being evacuated."</t>
        </is>
      </c>
      <c r="X337" t="inlineStr">
        <is>
          <t>http://web.archive.org/web/20250924193500/https://www.npr.org/sections/thetwo-way/2013/11/17/245817868/tornadoes-in-illinois-cause-severe-damage</t>
        </is>
      </c>
      <c r="Y337" t="inlineStr">
        <is>
          <t>found</t>
        </is>
      </c>
      <c r="Z337" t="n">
        <v>637</v>
      </c>
      <c r="AA337" t="inlineStr">
        <is>
          <t>npr.org</t>
        </is>
      </c>
      <c r="AB337" t="n">
        <v>-4.34</v>
      </c>
      <c r="AC337" t="n">
        <v>-2.5</v>
      </c>
      <c r="AD337" t="inlineStr">
        <is>
          <t>Left-leaning</t>
        </is>
      </c>
    </row>
    <row r="338" ht="23.25" customHeight="1">
      <c r="A338" s="2" t="n">
        <v>112</v>
      </c>
      <c r="B338" s="2" t="n">
        <v>6</v>
      </c>
      <c r="C338" s="2" t="inlineStr">
        <is>
          <t>Ohio Valley Tornadoes (November 2013)</t>
        </is>
      </c>
      <c r="D338" s="2" t="inlineStr">
        <is>
          <t>Severe Storm</t>
        </is>
      </c>
      <c r="E338" s="2" t="n">
        <v>20131117</v>
      </c>
      <c r="F338" s="2" t="n">
        <v>20131117</v>
      </c>
      <c r="G338" s="2" t="n">
        <v>1472.2</v>
      </c>
      <c r="H338" s="2" t="n">
        <v>1090.6</v>
      </c>
      <c r="I338" s="2" t="n">
        <v>8</v>
      </c>
      <c r="J338" s="2" t="inlineStr">
        <is>
          <t>IL,IN,KY,MO,OH,TN,WV</t>
        </is>
      </c>
      <c r="K338" s="2" t="inlineStr">
        <is>
          <t>10,11,12,13,3,4,5,6,7,8,9,National</t>
        </is>
      </c>
      <c r="L338" s="2" t="inlineStr">
        <is>
          <t>https://www.cnn.com/2013/11/18/us/midwest-tornadoes</t>
        </is>
      </c>
      <c r="M338" s="5" t="inlineStr">
        <is>
          <t>Midwest tornadoes: 'The sky was just rumbling' - CNN</t>
        </is>
      </c>
      <c r="N338" s="5" t="inlineStr">
        <is>
          <t>Nov 18, 2013 ... Pekin is part of the cluster of towns in central Illinois hit hard by the severe weather. ... Ohio River from Paducah, Kentucky.</t>
        </is>
      </c>
      <c r="O338" s="2" t="inlineStr">
        <is>
          <t>Relevant</t>
        </is>
      </c>
      <c r="P338" s="2" t="n">
        <v>0</v>
      </c>
      <c r="Q338" t="inlineStr">
        <is>
          <t>C</t>
        </is>
      </c>
      <c r="S338" t="b">
        <v>0</v>
      </c>
      <c r="T338" t="inlineStr">
        <is>
          <t>The article is clearly about the November 17, 2013 tornado outbreak across Illinois, Indiana, Missouri, Michigan and other Midwestern states, matching the event metadata. It is pure event reporting — covering casualties, damage, survivor accounts, and emergency response — with no discussion of climate change or broader causal attribution beyond a brief meteorological explanation of seasonal weather patterns.</t>
        </is>
      </c>
      <c r="U338" s="2">
        <f>IF(SUMPRODUCT(--ISNUMBER(SEARCH('National Domains'!$A$2:$A$48,L338)))&gt;0,"Yes","No")</f>
        <v/>
      </c>
      <c r="V338" s="2">
        <f>IF(COUNTIFS(Calibration!$A:$A,A338,Calibration!$B:$B,B338)&gt;0,"Yes","No")</f>
        <v/>
      </c>
      <c r="W338" s="4" t="inlineStr">
        <is>
          <t>Are you there? Share your photos and videos with CNN iReport, but please stay safe.
Story highlights
NEW: Officials say a 21-year-old man was killed in Michigan, bringing the death toll to 8
Washington, Illinois, storm rated as EF-4, with winds of up to 190mph
Illinois governor makes disaster declaration for seven counties
"A lot of people have a pile of rubble still, and I don't have anything," survivor says
Steve Bucher knew something was ominous about the weather.
“The sky was just rumbling for 20 minutes,” Bucher said on CNN’s “New Day,” on Monday, the day after a devastating tornado outbreak destroyed his Washington, Illinois, home and dozens of others in several Midwestern states. “I told my wife I’ve just never heard anything like this in my life.”
Soon, she was begging him to go downstairs into their basement.
“Within 30 seconds, the house was literally vibrating from the direct hit of this funnel cloud,” Bucher said.
“Next thing we know, things are cracking, and glass breaking and furniture came around the corner, missed us even though it came down the hallway where we were,” he said.
“I think my attitude was in the next minute and a half, we’re either going to be in heaven, we’re going to be in the hospital or we’re going to walk out of here. Completely in the Lord’s hands which one of those three things was going to happen,” he said.
The storm took most of his house down to the decking over his walk-out basement, but neither he nor his wife was hurt.
“Everything else is rebuildable,” Bucher said. “I couldn’t replace her.”
The storm that destroyed Bucher’s home was part of a multi-state outbreak of tornadoes and powerful winds Sunday that caused damage in several states, including Missouri, Indiana, Michigan and Wisconsin.
Six people died in Illinois and two men were killed in Michigan, according to authorities. As many as 200 people were injured through Illinois, officials said. Some 120 of those injuries came in Washington, said Jon Monken, director of the Illinois Emergency Management Agency. Seven of those injuries were “traumatic,” Monken said.
The storm destroyed or seriously damaged as many as 400 homes in Washington alone, Gov. Pat Quinn told reporters Monday.
Damage was also reported in the adjacent northern Illinois towns of Diamond and Coal City, in Champaign County in central Illinois, in southern Illinois’ Washington County and in Massac County – in the extreme southern tip of the state.
Incredible footage of the tornado in Washington, Illinois
Quinn declared seven counties a state disaster area, including Tazewell County, just east of Peoria in central Illinois, where a tornado left parts of Washington in ruins and one person dead.
“Devastation. Sadness. People that lost everything,” is how Washington Mayor Gary Manier described the scene to CNN’s Chris Cuomo on “New Day.”
Another tornado in Washington County, Illinois, east of St. Louis, left a path of debris that stretched more than three miles, according to a preliminary survey by the National Weather Service.
While the bulk of the storm system had moved offshore into the Atlantic Ocean and the threat of severe weather Monday was small, damaging wind gusts of up to 40 mph were still possible in parts of the Northeast, CNN meteorologist Indra Petersons said Monday morning. In the Great Lakes region, 50 mph gusts were possible, she said.
Hundreds of thousands of people remained without power.
CNN affiliate WTVG: Storm leaves trail of damage
‘Complete destruction’
The storm struck the town of Washington around 11 a.m. Sunday, when many of its 10,000 residents were at church.
That’s where Curt Zehr was when cell phones started chirping out storm alerts and the congregation headed to the basement. His wife and son, Mike, were at home. Zehr’s wife texted to say they’d seen the tornado hit Washington, about a mile to the south.
“Then, about five minutes later, she texted me and said the house is gone,” Zehr told CNN. “I said, ‘Whose house?’ ” She said, ‘Our house.’ “
Mike Zehr said it wasn’t long after they saw the storm hit Washington that they realized it was headed straight for them.
They took to the basement and within a few minutes, Mike Zehr said, the house exploded with the loudest sound he’s ever heard.
“The next thing we know, it’s completely quiet and the sun’s just shining through the stairs in the basement,” he said.
And their house was gone.
Dozens of others had similar experiences.
“It was complete destruction,” resident CNN iReporter Anthony Khoury, who filmed the tornado tearing through his neighborhood, said Sunday. “There are people in the streets crying.”
Resident Michelle Crumrine said the winds swept her home and everything in it clean away.
“A lot of people have a pile of rubble still, and I don’t have anything,” she said. “It’s gone. I don’t know where it went.”
On Monday, a National Weather Service survey team confirmed the storm had winds of 170 mph to 190 mph, producing EF-4 damage, the agency said. Earlier, the weather service had said such a confirmation would make the tornado the most powerful November twister in the state since at least 1950.
CNN affiliate KTVI: 2 killed in New Minden, Illinois
Damage elsewhere
In Washington County, the county coroner’s office identified two dead there as 80-year-old Joseph Hoy and his 78-year-old sister, Frances. They died when a tornado obliterated their family farm in New Minden, the office said.
A 51-year-old man was killed in the town of Washington. Steve Neubauer was found near his home, Tazewell County officials said.
Three other deaths happened in Massac County, across the Ohio River from Paducah, Kentucky. Authorities identified the storm victims as Kathy George, 58, Robert Harmon, 56, and Scholitta Burrus, 63.
In Perry, Michigan, a 59-year-old man was found dead, tangled in live power lines. Phillip Smith’s wife reported him missing after he didn’t return after going out after the storm passed. Officials said a 21-year-old man was killed Sunday in Jackson County, but didn’t release his name.
Brutal winds also flipped over at least six trucks on highways about 80 miles west of Chicago, the Ogle County Sheriff’s Office said.
Officials in Missouri and Indiana were also dealing with storm damage.
In Missouri, state emergency officials said a tornado may have hit Scott County, where heavy winds overturned three rail cars and blew over four mobile homes.
And the mayor of Kokomo, Indiana, declared a state of emergency and closed schools Monday. While the state of emergency was set to be lifted at 6 a.m., “unnecessary travel in the affected areas is still prohibited,” city officials tweeted.
There, the roof of a building sat in the middle of a road. A car rested on the mountain of rubble from a leveled home.
At least 600,000 customers in Illinois, Indiana and Michigan were without power as of Monday afternoon, officials said. Some outages in southwest Michigan may not be fixed until the weekend.
Indiana Gov. Mike Pence is scheduled to tour the storm damage Monday.
Soldier Field, O’Hare affected
Officials delayed the NFL game between the Chicago Bears and Baltimore Ravens for almost two hours as storms approached Chicago, warning spectators to leave the stands at Soldier Field and head for covered areas.
“The rain started coming, the skies got black, the wind was insane, and they evacuated us to underneath the concrete concourse,” said Jim Arnold, who was at the game with his 11-year-old daughter.
“We’ve been through 15-degree-below weather and winds, but never anything like this,” Arnold said. “The winds gusted at 70 mph, and the winds and the rain were horizontal and everybody was running. It was just crazy.”
After the storm passed, fans returned to their seats and the game resumed
Thousands of travelers scheduled to fly through Chicago’s O’Hare International Airport also had to grapple with the storm. More than 270 flights were canceled Sunday, and delays overnight stretched for an hour or more.
Unusual outbreak
Sunday’s storms accounted for more than half of the tornado warnings issued in Illinois since 1986, the National Weather Service said Monday.
CNN meteorologist Karen Maginnis said the storms came later in the year than some might have expected.
“The primary time for tornadoes, as we well know, is springtime. Then we see a second high that comes in the fall,” she said. “Is this late? It is rather late, because the temperatures have been very warm.”
“On the backside of that, temperatures are dramatically cooler. So that cold air is filtering in behind it, warm air out ahead of it,” she said. “And … we get some twisting motion in the atmosphere. And that’s why we see this tornadic activity.”
CNN affiliate WGN: City takes direct hit from tornado
CNN’s Ted Rowlands reported from Washington, Illinois. CNN’s Holly Yan and Michael Pearson reported from Atlanta. CNN’s Chuck Johnston, Catherine E. Shoichet, Shawn Nottingham, Joe Sutton, George Howell, Steve Almasy, Sean Morris, Dave Alsup, Jareen Imam, David Ruff, Taylor Ward, Janet DiGiacomo, Todd Borek and Rick Martin contributed to this report.</t>
        </is>
      </c>
      <c r="X338" t="inlineStr">
        <is>
          <t>http://web.archive.org/web/20251021014052/https://www.cnn.com/2013/11/18/us/midwest-tornadoes/</t>
        </is>
      </c>
      <c r="Y338" t="inlineStr">
        <is>
          <t>found</t>
        </is>
      </c>
      <c r="Z338" t="n">
        <v>1514</v>
      </c>
      <c r="AA338" t="inlineStr">
        <is>
          <t>cnn.com</t>
        </is>
      </c>
      <c r="AB338" t="n">
        <v>-6.27</v>
      </c>
      <c r="AC338" t="n">
        <v>-2.5</v>
      </c>
      <c r="AD338" t="inlineStr">
        <is>
          <t>Left-leaning</t>
        </is>
      </c>
    </row>
    <row r="339" ht="34.5" customHeight="1">
      <c r="A339" s="2" t="n">
        <v>113</v>
      </c>
      <c r="B339" s="2" t="n">
        <v>1</v>
      </c>
      <c r="C339" s="2" t="inlineStr">
        <is>
          <t>Western/Plains Drought/Heat Wave (Spring-Fall 2013)</t>
        </is>
      </c>
      <c r="D339" s="2" t="inlineStr">
        <is>
          <t>Drought</t>
        </is>
      </c>
      <c r="E339" s="2" t="n">
        <v>20130301</v>
      </c>
      <c r="F339" s="2" t="n">
        <v>20131130</v>
      </c>
      <c r="G339" s="2" t="n">
        <v>14283.6</v>
      </c>
      <c r="H339" s="2" t="n">
        <v>10425.9</v>
      </c>
      <c r="I339" s="2" t="n">
        <v>53</v>
      </c>
      <c r="J339" s="2" t="inlineStr">
        <is>
          <t>AK,AZ,CA,CO,HI,ID,KS,MT,ND,NE,NM,NV,OK,OR,SD,TX,UT,WA,WY</t>
        </is>
      </c>
      <c r="K339" s="2" t="inlineStr">
        <is>
          <t>11,12,13,14,15,16,17,18,National</t>
        </is>
      </c>
      <c r="L339" s="2" t="inlineStr">
        <is>
          <t>https://stateimpact.npr.org/oklahoma/2013/07/18/tree-program-to-combat-dust-is-dying-after-years-of-drought-and-disrepair/</t>
        </is>
      </c>
      <c r="M339" s="5" t="inlineStr">
        <is>
          <t>In Western Oklahoma, Drought Threatens Trees Planted to Prevent ...</t>
        </is>
      </c>
      <c r="N339" s="5" t="inlineStr">
        <is>
          <t>Jul 18, 2013 ... ... of the windbreaks are dying from drought and lack of maintenance. The dirty 1930s left a permanent mark on the Great Plains. To help prevent ...</t>
        </is>
      </c>
      <c r="O339" s="2" t="inlineStr">
        <is>
          <t>Relevant</t>
        </is>
      </c>
      <c r="P339" s="2" t="n">
        <v>0</v>
      </c>
      <c r="Q339" t="inlineStr">
        <is>
          <t>C</t>
        </is>
      </c>
      <c r="S339" t="b">
        <v>0</v>
      </c>
      <c r="T339"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339" s="2">
        <f>IF(SUMPRODUCT(--ISNUMBER(SEARCH('National Domains'!$A$2:$A$48,L339)))&gt;0,"Yes","No")</f>
        <v/>
      </c>
      <c r="V339" s="2">
        <f>IF(COUNTIFS(Calibration!$A:$A,A339,Calibration!$B:$B,B339)&gt;0,"Yes","No")</f>
        <v/>
      </c>
      <c r="W339" s="4" t="inlineStr">
        <is>
          <t>The dirty 1930s left a permanent mark on the Great Plains. To help prevent another Dust Bowl, federal foresters planted more than a hundred million trees and built a giant windbreak that stretched from Texas to Canada.
This massive planting effort was born in western Oklahoma, but many of the trees that helped save the state from its own harsh environment are dying off.</t>
        </is>
      </c>
      <c r="X339" t="inlineStr">
        <is>
          <t>http://web.archive.org/web/20250328024304/https://stateimpact.npr.org/oklahoma/2013/07/18/tree-program-to-combat-dust-is-dying-after-years-of-drought-and-disrepair/</t>
        </is>
      </c>
      <c r="Y339" t="inlineStr">
        <is>
          <t>found</t>
        </is>
      </c>
      <c r="Z339" t="n">
        <v>64</v>
      </c>
      <c r="AA339" t="inlineStr">
        <is>
          <t>stateimpact.npr.org</t>
        </is>
      </c>
      <c r="AD339" t="inlineStr">
        <is>
          <t>Unidentified</t>
        </is>
      </c>
    </row>
    <row r="340" ht="34.5" customHeight="1">
      <c r="A340" s="2" t="n">
        <v>113</v>
      </c>
      <c r="B340" s="2" t="n">
        <v>2</v>
      </c>
      <c r="C340" s="2" t="inlineStr">
        <is>
          <t>Western/Plains Drought/Heat Wave (Spring-Fall 2013)</t>
        </is>
      </c>
      <c r="D340" s="2" t="inlineStr">
        <is>
          <t>Drought</t>
        </is>
      </c>
      <c r="E340" s="2" t="n">
        <v>20130301</v>
      </c>
      <c r="F340" s="2" t="n">
        <v>20131130</v>
      </c>
      <c r="G340" s="2" t="n">
        <v>14283.6</v>
      </c>
      <c r="H340" s="2" t="n">
        <v>10425.9</v>
      </c>
      <c r="I340" s="2" t="n">
        <v>53</v>
      </c>
      <c r="J340" s="2" t="inlineStr">
        <is>
          <t>AK,AZ,CA,CO,HI,ID,KS,MT,ND,NE,NM,NV,OK,OR,SD,TX,UT,WA,WY</t>
        </is>
      </c>
      <c r="K340" s="2" t="inlineStr">
        <is>
          <t>11,12,13,14,15,16,17,18,National</t>
        </is>
      </c>
      <c r="L340" s="2" t="inlineStr">
        <is>
          <t>https://www.cnn.com/2013/06/30/us/southwest-heat</t>
        </is>
      </c>
      <c r="M340" s="5" t="inlineStr">
        <is>
          <t>Record-setting heat wave turns fatal in Southwest | CNN</t>
        </is>
      </c>
      <c r="N340" s="5" t="inlineStr">
        <is>
          <t>Jun 30, 2013 ... A record-setting and deadly heat wave has spread across the American West. ... heat wave that killed 17 people in the Las Vegas area. The culprit ...</t>
        </is>
      </c>
      <c r="O340" s="2" t="inlineStr">
        <is>
          <t>Relevant</t>
        </is>
      </c>
      <c r="P340" s="2" t="n">
        <v>0</v>
      </c>
      <c r="Q340" t="inlineStr">
        <is>
          <t>C</t>
        </is>
      </c>
      <c r="S340" t="b">
        <v>0</v>
      </c>
      <c r="T340" t="inlineStr">
        <is>
          <t>The article reports on a record-setting heat wave in the Southwest (California, Nevada, Arizona) in late June 2013, which falls within the event window and affected states. It covers only immediate impacts, temperatures, and emergency response with no mention of climate change or any causal attribution.</t>
        </is>
      </c>
      <c r="U340" s="2">
        <f>IF(SUMPRODUCT(--ISNUMBER(SEARCH('National Domains'!$A$2:$A$48,L340)))&gt;0,"Yes","No")</f>
        <v/>
      </c>
      <c r="V340" s="2">
        <f>IF(COUNTIFS(Calibration!$A:$A,A340,Calibration!$B:$B,B340)&gt;0,"Yes","No")</f>
        <v/>
      </c>
      <c r="W340" s="4" t="inlineStr">
        <is>
          <t>Story highlights
NEW: Temperatures in Death Valley hit 128 for a second straight day
Excessive heat warnings from California to Arizona may last through Tuesday
The heat may have contributed to the death of a Las Vegas man
134 was the "highest reliably recorded air temperature on Earth" on July 10, 1913
Are you getting hit by the extreme heat? Let us know how you’re coping on CNN iReport.
Death Valley resident Mike Wood says he’s used to the heat. But when his running shoes begin to melt, he starts to pay attention.
“The ground temperatures here can approach a hundred degrees so you’re talking about pretty much boiling the shoes … everything that kind of holds the shoe together kind of comes apart,” Wood said.
Wood hit the pavement running despite temperatures that hit 128 (53 degrees C) this weekend in Death Valley.
That was the high reported by the National Weather Service on Sunday afternoon. It recorded the same temperature Saturday, after an initial reported reading of 127, according to meteorologist Dan Berc.
Highs in Las Vegas hit 117 on Sunday. This tied the all-time record for the city, first set in 1942 and tied in 2005, the National Weather Service reported.
The record-setting heat wave is expected to bake the Southwest well into the work week.
Civic and emergency officials throughout the Southwest say if there was ever a time to worry, this would be it. The reason isn’t just the oppressive heat that is plaguing the region: It’s the fact it is expected to hang around, and possibly even get worse, over the next few days.
The heat may have led to the death of an elderly man in Las Vegas. Paramedics found the man dead in his home, which did not have air conditioning, Las Vegas Fire &amp; Rescue spokesman Tim Szymanski said.
He died of cardiac arrest and the heat may have contributed to his death, although t</t>
        </is>
      </c>
      <c r="X340" t="inlineStr">
        <is>
          <t>http://web.archive.org/web/20211023092836/https://www.cnn.com/2013/06/30/us/southwest-heat</t>
        </is>
      </c>
      <c r="Y340" t="inlineStr">
        <is>
          <t>found</t>
        </is>
      </c>
      <c r="Z340" t="n">
        <v>324</v>
      </c>
      <c r="AA340" t="inlineStr">
        <is>
          <t>cnn.com</t>
        </is>
      </c>
      <c r="AB340" t="n">
        <v>-6.27</v>
      </c>
      <c r="AC340" t="n">
        <v>-2.5</v>
      </c>
      <c r="AD340" t="inlineStr">
        <is>
          <t>Left-leaning</t>
        </is>
      </c>
    </row>
    <row r="341" ht="34.5" customHeight="1">
      <c r="A341" s="2" t="n">
        <v>113</v>
      </c>
      <c r="B341" s="2" t="n">
        <v>3</v>
      </c>
      <c r="C341" s="2" t="inlineStr">
        <is>
          <t>Western/Plains Drought/Heat Wave (Spring-Fall 2013)</t>
        </is>
      </c>
      <c r="D341" s="2" t="inlineStr">
        <is>
          <t>Drought</t>
        </is>
      </c>
      <c r="E341" s="2" t="n">
        <v>20130301</v>
      </c>
      <c r="F341" s="2" t="n">
        <v>20131130</v>
      </c>
      <c r="G341" s="2" t="n">
        <v>14283.6</v>
      </c>
      <c r="H341" s="2" t="n">
        <v>10425.9</v>
      </c>
      <c r="I341" s="2" t="n">
        <v>53</v>
      </c>
      <c r="J341" s="2" t="inlineStr">
        <is>
          <t>AK,AZ,CA,CO,HI,ID,KS,MT,ND,NE,NM,NV,OK,OR,SD,TX,UT,WA,WY</t>
        </is>
      </c>
      <c r="K341" s="2" t="inlineStr">
        <is>
          <t>11,12,13,14,15,16,17,18,National</t>
        </is>
      </c>
      <c r="L341" s="2" t="inlineStr">
        <is>
          <t>https://www.aberdeennews.com/story/news/2013/09/06/midwest-hot-dry-spell-brings-back-drought-worries/46269731/</t>
        </is>
      </c>
      <c r="M341" s="5" t="inlineStr">
        <is>
          <t>Midwest hot, dry spell brings back drought worries - Aberdeen News</t>
        </is>
      </c>
      <c r="N341" s="5" t="inlineStr">
        <is>
          <t>Sep 6, 2013 ... 6, 2013, 12:00 a.m. CT ... The heat wave struck many farm states - from ... Drought conditions surged in the last week in corn-producing states ...</t>
        </is>
      </c>
      <c r="O341" s="2" t="inlineStr">
        <is>
          <t>Relevant</t>
        </is>
      </c>
      <c r="P341" s="2" t="n">
        <v>0</v>
      </c>
      <c r="Q341" t="inlineStr">
        <is>
          <t>C</t>
        </is>
      </c>
      <c r="S341" t="b">
        <v>0</v>
      </c>
      <c r="T341" t="inlineStr">
        <is>
          <t>The article directly covers the summer 2013 drought and heat wave affecting Plains and Midwest states (Kansas, Nebraska, the Dakotas, etc.) within the event window, focusing on crop impacts and drought monitor data. There is no mention of climate change or any causal framing beyond immediate weather conditions.</t>
        </is>
      </c>
      <c r="U341" s="2">
        <f>IF(SUMPRODUCT(--ISNUMBER(SEARCH('National Domains'!$A$2:$A$48,L341)))&gt;0,"Yes","No")</f>
        <v/>
      </c>
      <c r="V341" s="2">
        <f>IF(COUNTIFS(Calibration!$A:$A,A341,Calibration!$B:$B,B341)&gt;0,"Yes","No")</f>
        <v/>
      </c>
      <c r="W341" s="8" t="inlineStr">
        <is>
          <t xml:space="preserve">DES MOINES, Iowa (AP) - A growing season that began unusually wet and cold in the Midwest is finishing hot and dry, renewing worries of drought and its impact on crops.
Temperatures soared to records in recent days in parts of the region, reaching nearly 100 degrees in some areas. The heat wave struck many farm states - from the Dakotas to Wisconsin, down through Missouri - that have seen too little rain this growing season.
''It's about the worst case scenario we could have with these high temperatures and the lack of water with soil moisture declining,'' said Roger Elmore, an agronomy professor at Iowa State University.
A wet, cool spring delayed planting and slowed crop growth - but it also replenished soil moisture in many crop producing states, causing some of last year's widespread drought to retreat. The rain stopped in July in many of those states, however, and as the soil dried out, the heat set in and stressed corn and soybean crops.
The southeast Iowa city of Burlington, which is surrounded by corn fields, had its wettest spring on record at 19.23 inches of precipitation, nearly 8 inches above normal. Yet it's now on track to have its driest summer on record, with only 3.86 inches so far, 8.41 inches below normal.
Wayne Humphries farms about 1,000 acres about 45 miles north of Burlington at Columbus Junction. He grows corn and soybeans and raises hogs.
He said he delayed planting by about 30 days because of wet fields and now is watching the lower leaves of cornstalks turn brown from lack of moisture. He hasn't seen a measurable rain for 30 days.
Soybean plants are suffering too as seeds are developing in the pods.
''I have solace in the fact that we did everything we could and we did it to the best of our ability and now whatever happens, happens,'' he said. ''It's sort of a philosophical moment.''
Corn and soybeans have developed enough that weather conditions are not likely to reduce the number of kernels on the corn cob or the seeds in soybean pods. But those kernels and seeds could develop smaller and weigh less, which could reduce the harvest this fall, Elmore said.
Unless it's a drastic reduction, it's unlikely to affect consumer prices at the grocery store. A shortage of corn and soybeans from a bad year would likely have a more immediate impact on meat prices because it costs more for livestock farmers to feed their herds.
The dry conditions aren't confined to Middle America: for the first time since early April, more than half of the country is now in some stage of drought, according to the weekly U.S. Drought Monitor report released on Aug. 29. That includes much of the West, where the hot, dry weather has fueled wildfires.
Drought conditions surged in the last week in corn-producing states, up to 45 percent of the region from 25 percent the week before, said Brad Rippey, a meteorologist with the U.S. Department of Agriculture. Soybeans in drought also increased sharply last week to 38 percent from 16 percent, he said.
In northwest Kansas, farmer Brian Baalman watched the temperature reach 94 degrees on his truck thermometer on Aug. 28. He farms about 30 miles west of Colby, where corn plants are turning white and ears are drooping as the heat kills the corn that's not irrigated.
''We are basically back to where we (were) in the moisture situation before the rain came, you know,'' he said. ''Go west of me and it is a lot different, drier yet, and folks are worse off than we are,'' he said.
Lack of rain has caused drought conditions to expand in most of Wisconsin and Minnesota, along with eastern Illinois, western Indiana and northern Michigan, and parts of Texas, Arkansas, and Louisiana, according to the drought report.
Rain eased drought in portions of northern Nebraska, though much of the western half of the state remains in extreme drought. The report also shows that abnormally dry conditions, one stage below drought, expanded in eastern Iowa and South Dakota.
All of those states grow either corn or soybeans, or both.
In Wisconsin, where farmers have been waiting weeks for rain, grazing usually provides about half of the food that the 550 dairy cows consume in the summer at Saxon Homestead Farm. But this year, the pastures are providing only about a third of what's needed, and farmer Karl Klessig and his family have already dipped into their winter food supply.
''We never touch those stacks until October or November,'' Klessig said on Aug. 28. ''This year, we started feeding two of those stacks in August.''
But the drought monitor showed improvement in western and central Kansas, western and central Oklahoma, the Panhandle of Texas, south-central Arkansas, and eastern Louisiana. Improvement from rain also was noted in western and southern South Dakota.
In western Kansas, farmer Dean Stoskopf said temperatures hovering in the upper 90s have helped crops mature at his family farm near Hoisington.
''The crops are holding up good,'' he said, but acknowledged: ''In another week or so, they are going to need a drink.''
Correspondents Roxana Hegeman in Wichita, Kan., and M.L. Johnson in Cleveland Wis., contributed to this report.
</t>
        </is>
      </c>
      <c r="X341" t="inlineStr">
        <is>
          <t>https://archive.vn/BJVu5</t>
        </is>
      </c>
      <c r="Y341" t="inlineStr">
        <is>
          <t>found</t>
        </is>
      </c>
      <c r="Z341" t="n">
        <v>878</v>
      </c>
      <c r="AA341" t="inlineStr">
        <is>
          <t>aberdeennews.com</t>
        </is>
      </c>
      <c r="AD341" t="inlineStr">
        <is>
          <t>Unidentified</t>
        </is>
      </c>
    </row>
    <row r="342" ht="34.5" customHeight="1">
      <c r="A342" s="2" t="n">
        <v>113</v>
      </c>
      <c r="B342" s="2" t="n">
        <v>4</v>
      </c>
      <c r="C342" s="2" t="inlineStr">
        <is>
          <t>Western/Plains Drought/Heat Wave (Spring-Fall 2013)</t>
        </is>
      </c>
      <c r="D342" s="2" t="inlineStr">
        <is>
          <t>Drought</t>
        </is>
      </c>
      <c r="E342" s="2" t="n">
        <v>20130301</v>
      </c>
      <c r="F342" s="2" t="n">
        <v>20131130</v>
      </c>
      <c r="G342" s="2" t="n">
        <v>14283.6</v>
      </c>
      <c r="H342" s="2" t="n">
        <v>10425.9</v>
      </c>
      <c r="I342" s="2" t="n">
        <v>53</v>
      </c>
      <c r="J342" s="2" t="inlineStr">
        <is>
          <t>AK,AZ,CA,CO,HI,ID,KS,MT,ND,NE,NM,NV,OK,OR,SD,TX,UT,WA,WY</t>
        </is>
      </c>
      <c r="K342" s="2" t="inlineStr">
        <is>
          <t>11,12,13,14,15,16,17,18,National</t>
        </is>
      </c>
      <c r="L342" s="2" t="inlineStr">
        <is>
          <t>https://www.aberdeennews.com/story/news/2013/09/06/ortheast-sd-suffering-drought-conditions/46510571/</t>
        </is>
      </c>
      <c r="M342" s="5" t="inlineStr">
        <is>
          <t>Northeast S.D. suffering drought conditions - Aberdeen News</t>
        </is>
      </c>
      <c r="N342" s="5" t="inlineStr">
        <is>
          <t>Sep 6, 2013 ... The U.S. Drought Monitor rates 10 area counties as experiencing D-1 moderate drought ... heat wave, corn and soybeans in the field are hurting. " ...</t>
        </is>
      </c>
      <c r="O342" s="2" t="inlineStr">
        <is>
          <t>Relevant</t>
        </is>
      </c>
      <c r="P342" s="2" t="n">
        <v>0</v>
      </c>
      <c r="Q342" t="inlineStr">
        <is>
          <t>C</t>
        </is>
      </c>
      <c r="S342" t="b">
        <v>0</v>
      </c>
      <c r="T342" t="inlineStr">
        <is>
          <t>The article substantively covers drought conditions in northeast South Dakota (an affected state) in late August/early September 2013, directly within the event window. There is no mention of climate change, global warming, natural variability, or any causal framing — it is purely event reporting on impacts to crops, precipitation deficits, and water supply.</t>
        </is>
      </c>
      <c r="U342" s="2">
        <f>IF(SUMPRODUCT(--ISNUMBER(SEARCH('National Domains'!$A$2:$A$48,L342)))&gt;0,"Yes","No")</f>
        <v/>
      </c>
      <c r="V342" s="2">
        <f>IF(COUNTIFS(Calibration!$A:$A,A342,Calibration!$B:$B,B342)&gt;0,"Yes","No")</f>
        <v/>
      </c>
      <c r="W342" s="8" t="inlineStr">
        <is>
          <t xml:space="preserve">The U.S. Drought Monitor confirmed on Aug. 29 what farmers already knew - northeast South Dakota is having a drought.
Crops have taken a beating with temperatures in the 90s five out of the past seven days in Aberdeen.
"I hate to be a pessimist, but it is looking pretty bleak," said David Clark, agronomist for Wheat Growers. "It is so disappointing when the crops have good early season growth and they burn up in August."
The U.S. Drought Monitor rates 10 area counties as experiencing D-1 moderate drought: Brown, Spink, Marshall, Day, Clark, Roberts, Grant, Codington, Hamlin and Deuel. The eastern parts of McPherson, Edmunds and Faulk also are rated D-1. Previously, northeast South Dakota was rated abnormally dry.
While the wheat crop was harvested before the heat wave, corn and soybeans in the field are hurting.
"We are going to have below-average crops in Brown, Spink, Edmunds and McPherson," Clark said. "Right now, we are looking at maybe 100 bushel-an-acre corn and 20- to 25-bushel beans."
The statewide average yield is 130.4 bushels an acre for corn and 36.2 bushels an acre for soybeans, according the the USDA National Agricultural Statistics Services five-year average.
Aberdeen recorded one-tenth of an inch of rain on Aug. 28, but that did not put a dent in drought conditions, said Laura Edwards, SDSU Extension climate field specialist.
Precipitation in Aberdeen for the month of August was .34 inch. The average rainfall in August is 2.43 inches of rain, according to the National Weather Service.
On Aug. 28, rain brought some relief to isolated parts of the region. Spink County received up to 1.25 inches of rain. Redfield recorded .86 inch.
Western Faulk County had 3 to 4 inches of rain, Edwards said.
"Some of the area got relief, but, overall, the rain was spotty," she said. "The thunderstorms in Spink County, accompanied by small hail, also caused some damage."
Areas west of Aberdeen, such as Mina, are in worse shape than conditions east of Aberdeen, Clark said.
"Across the whole area, there are pockets where they are chopping corn for silage," he said.
Clark, who travels the area for Wheat Growers, said he has seen farmers chopping silage west of Northville, north of Frederick and near Andover.
While some of those farmers may have planned to chop silage for livestock feed, others are doing it because the corn has stopped developing. Farmers chopping silage are doing it sooner than normal, because they want some moisture content, he said.
The drought is having an affect on rivers, such as the Elm, where Aberdeen gets its water supply, Edwards said.
</t>
        </is>
      </c>
      <c r="X342" t="inlineStr">
        <is>
          <t>https://archive.vn/i6u6e</t>
        </is>
      </c>
      <c r="Y342" t="inlineStr">
        <is>
          <t>found</t>
        </is>
      </c>
      <c r="Z342" t="n">
        <v>436</v>
      </c>
      <c r="AA342" t="inlineStr">
        <is>
          <t>aberdeennews.com</t>
        </is>
      </c>
      <c r="AD342" t="inlineStr">
        <is>
          <t>Unidentified</t>
        </is>
      </c>
    </row>
    <row r="343" ht="34.5" customHeight="1">
      <c r="A343" s="2" t="n">
        <v>113</v>
      </c>
      <c r="B343" s="2" t="n">
        <v>5</v>
      </c>
      <c r="C343" s="2" t="inlineStr">
        <is>
          <t>Western/Plains Drought/Heat Wave (Spring-Fall 2013)</t>
        </is>
      </c>
      <c r="D343" s="2" t="inlineStr">
        <is>
          <t>Drought</t>
        </is>
      </c>
      <c r="E343" s="2" t="n">
        <v>20130301</v>
      </c>
      <c r="F343" s="2" t="n">
        <v>20131130</v>
      </c>
      <c r="G343" s="2" t="n">
        <v>14283.6</v>
      </c>
      <c r="H343" s="2" t="n">
        <v>10425.9</v>
      </c>
      <c r="I343" s="2" t="n">
        <v>53</v>
      </c>
      <c r="J343" s="2" t="inlineStr">
        <is>
          <t>AK,AZ,CA,CO,HI,ID,KS,MT,ND,NE,NM,NV,OK,OR,SD,TX,UT,WA,WY</t>
        </is>
      </c>
      <c r="K343" s="2" t="inlineStr">
        <is>
          <t>11,12,13,14,15,16,17,18,National</t>
        </is>
      </c>
      <c r="L343" s="2" t="inlineStr">
        <is>
          <t>https://www.grandforksherald.com/newsmd/moodys-north-dakota-economy-cools</t>
        </is>
      </c>
      <c r="M343" s="5" t="inlineStr">
        <is>
          <t>Moody's: North Dakota economy cools - Grand Forks Herald | Grand ...</t>
        </is>
      </c>
      <c r="N343" s="5" t="inlineStr">
        <is>
          <t>Jul 15, 2013 ... ... droughts in other states. But the report ... of the state's economy. ... Background for a hot summer or heat wave, orange sky with with b.</t>
        </is>
      </c>
      <c r="O343" s="2" t="inlineStr">
        <is>
          <t>Borderline</t>
        </is>
      </c>
      <c r="P343" s="2" t="n"/>
      <c r="S343" t="b">
        <v>0</v>
      </c>
      <c r="T343" t="inlineStr">
        <is>
          <t>The article is primarily about North Dakota's overall economic outlook per Moody's Analytics, with only a brief passing mention that strong crop prices are "thanks in part to droughts in other states." This is too thin and indirect to constitute substantive coverage of the Western/Plains Drought event itself.</t>
        </is>
      </c>
      <c r="U343" s="2">
        <f>IF(SUMPRODUCT(--ISNUMBER(SEARCH('National Domains'!$A$2:$A$48,L343)))&gt;0,"Yes","No")</f>
        <v/>
      </c>
      <c r="V343" s="2">
        <f>IF(COUNTIFS(Calibration!$A:$A,A343,Calibration!$B:$B,B343)&gt;0,"Yes","No")</f>
        <v/>
      </c>
      <c r="W343" s="8" t="inlineStr">
        <is>
          <t xml:space="preserve">"North Dakota's economy is expanding, but growth has cooled to a more sustainable pace," Moody's Analytics says in its latest report on the state's growth.
"North Dakota's economy is expanding, but growth has cooled to a more sustainable pace," Moody's Analytics says in its latest report on the state's growth.
The report notes how the oil industry is shifting away from the booming exploration phase and into the production phase, which requires fewer workers. Firms serving the oil industry, though, are setting up shop in metro areas where office space is cheaper, particularly Fargo and Bismarck.
Grand Forks and Minot also get mentions, but the news is not so great. "Employment and wage growth will suffer in the areas surrounding Minot and Grand Forks Air Force bases," the report says, blaming the furloughs imposed by the federal budget sequestration.
"Federal government only real drag," said one table showing federal government employment plummeting while other sectors rise.
Moody's reports are primarily used by investors interested in state-issued bonds -- North Dakota has a relatively high Aa1 rating -- but they are a product of in-depth analysis that the state uses in its budget planning process, according to Joe Morrissette, an analyst with the state Office of Management and Budget.
He said the latest triannual report, produced in June, is similar to the February report.
A few things have changed, though. In February, Moody's estimated the job growth rate in 2012 was 6 percent. By June, it became clear that number was 8.4 percent. More jobs will be created in coming years, but the increase from 2012, in which there were 430,000 jobs, will not be as high. By 2017, Moody's expects job growth to be 1.3 percent. By then, there will be 491,000 jobs.
Other data
Here's what else the June report notes:
• The housing boom accompanying the boom in new workers is peaking. In 2012, there were 4,540 construction permits issued for single-family homes and 5,800 permits for multi-family homes. This year, the report estimates there will be 3,623 and 6,085 permits respectively. The numbers are projected to be much lower in the coming years.
• Skyrocketing housing costs are also peaking. This year a 6.8 percent increase in costs is forecast. In the years prior, going back to 2006, annual increases never exceeded 6 percent. In the years following, ending in 2017, annual increases aren't expected to exceed 5 percent.
• Agriculture continues to play a major role in the economy, despite the oil boom. Moody's reports strong prices for North Dakota's core crops such as wheat and soybeans, thanks in part to droughts in other states. But the report came out before recent estimates from the U.S. Department of Agriculture that 4.4 million acres out of 22 million could not be planted because of heavy rains in spring and early summer. Most of the areas affected are in the northern half of the state, including parts of the Red River Valley and Souris River Valley.
Sen. Ray Holmberg, R-Grand Forks, said he usually asks for a copy of Moody's report from OMB just to get a snapshot of the state's economy. And, he said, it's nice to see how the projections that lawmakers receive during the legislative session compares to the projections afterwards. They've been consistent so far, he said.
</t>
        </is>
      </c>
      <c r="Y343" t="inlineStr">
        <is>
          <t>found</t>
        </is>
      </c>
      <c r="Z343" t="n">
        <v>553</v>
      </c>
      <c r="AA343" t="inlineStr">
        <is>
          <t>grandforksherald.com</t>
        </is>
      </c>
      <c r="AD343" t="inlineStr">
        <is>
          <t>Unidentified</t>
        </is>
      </c>
    </row>
    <row r="344" ht="34.5" customHeight="1">
      <c r="A344" s="2" t="n">
        <v>113</v>
      </c>
      <c r="B344" s="2" t="n">
        <v>6</v>
      </c>
      <c r="C344" s="2" t="inlineStr">
        <is>
          <t>Western/Plains Drought/Heat Wave (Spring-Fall 2013)</t>
        </is>
      </c>
      <c r="D344" s="2" t="inlineStr">
        <is>
          <t>Drought</t>
        </is>
      </c>
      <c r="E344" s="2" t="n">
        <v>20130301</v>
      </c>
      <c r="F344" s="2" t="n">
        <v>20131130</v>
      </c>
      <c r="G344" s="2" t="n">
        <v>14283.6</v>
      </c>
      <c r="H344" s="2" t="n">
        <v>10425.9</v>
      </c>
      <c r="I344" s="2" t="n">
        <v>53</v>
      </c>
      <c r="J344" s="2" t="inlineStr">
        <is>
          <t>AK,AZ,CA,CO,HI,ID,KS,MT,ND,NE,NM,NV,OK,OR,SD,TX,UT,WA,WY</t>
        </is>
      </c>
      <c r="K344" s="2" t="inlineStr">
        <is>
          <t>11,12,13,14,15,16,17,18,National</t>
        </is>
      </c>
      <c r="L344" s="2" t="inlineStr">
        <is>
          <t>https://www.cnn.com/2013/04/12/us/drought-study</t>
        </is>
      </c>
      <c r="M344" s="5" t="inlineStr">
        <is>
          <t>Study: Natural causes, not human activity, behind Plains drought</t>
        </is>
      </c>
      <c r="N344" s="5" t="inlineStr">
        <is>
          <t>Apr 12, 2013 ... ... states. Although he believes in global warming, Hoerling said greenhouse gas concentrations weren't behind the heat wave in the Midwest region.</t>
        </is>
      </c>
      <c r="O344" s="2" t="inlineStr">
        <is>
          <t>Relevant</t>
        </is>
      </c>
      <c r="P344" s="2" t="n">
        <v>0</v>
      </c>
      <c r="Q344" t="inlineStr">
        <is>
          <t>E</t>
        </is>
      </c>
      <c r="S344" t="b">
        <v>1</v>
      </c>
      <c r="T344" t="inlineStr">
        <is>
          <t>The article directly covers the 2012–2013 Great Plains drought (within the event window and affected states) and presents a clear clash between the NOAA study attributing the drought to natural variability and climate scientist Kevin Trenberth's counter-argument that global warming intensified it, giving both framings comparable weight.</t>
        </is>
      </c>
      <c r="U344" s="2">
        <f>IF(SUMPRODUCT(--ISNUMBER(SEARCH('National Domains'!$A$2:$A$48,L344)))&gt;0,"Yes","No")</f>
        <v/>
      </c>
      <c r="V344" s="2">
        <f>IF(COUNTIFS(Calibration!$A:$A,A344,Calibration!$B:$B,B344)&gt;0,"Yes","No")</f>
        <v/>
      </c>
      <c r="W344" s="4" t="inlineStr">
        <is>
          <t>(CNN) -- Extreme natural events, not man-made climate change, led to last summer's historic drought in the Great Plains, a new federal study said Friday.
Drought occurred in six Plains states between last May and August because moist Gulf of Mexico air "failed to stream northward in late spring," and summer storms were few and stingy with rainfall, said a report by the National Oceanic and Atmospheric Administration.
"Neither ocean states nor human-induced climate change, factors that can provide long-lead predictability, appeared to play significant roles in causing severe rainfall deficits over the major corn-producing regions of central Great Plains," the report summary said.
The drought in Wyoming, Colorado, Kansas, Nebraska, South Dakota and North Dakota was the worst since record keeping began in 1895, even eclipsing the notorious Dust Bowl droughts of 1934 and 1936, said study leader Martin Hoerling, a NOAA meteorologist.
"The event was rare, and we estimated maybe a once in a couple of hundred years event," Hoerling said. "But for as extreme as it was, it didn't have any strong indications for early warning.
"It's highly unlikely that this upcoming May to August will be as dry as last year's," he said, referring to the six states.
Although he believes in global warming, Hoerling said greenhouse gas concentrations weren't behind the heat wave in the Midwest region.
"I'm an advocate of global warming because science tells me that greenhouse gases have warmed the planet by about 1 degree Celsius in the last 100 years. So there's no question about that," he said. "But the science also tells that every drought that's occurring isn't a result of climate change."
Last summer's dryness had caused at least $12 billion in economic losses, as of last July, before the drought peaked, the study said. Crop yields and commerce on major rivers fell during the sweltering weather, the report said.
"It remains to be seen if the economic effects of the 2012 drought will approach prior events, including the 1988 drought that inflicted $78 billion in losses and the 1980 event that caused $56 billion in losses (adjusted for inflation to 2012 dollars)," the report said.
The study was prepared by 20 scientists from several universities and NOAA. "It was highly vetted through a review process," Hoerling said of the study.
A climate scientist disputed the study's findings and said it failed to address the role of global warming in an appropriate way.
"The analysis failed to take account of the record low snow pack in the Southwest, the development of the drought there and the record high temperatures, the inadequacies of the models used, or why there was no monsoon," said Kevin Trenberth of the National Center for Atmospheric Research, a federally funded facility.
"We know that drought forms naturally, but the role of global warming, via the extra heat available ... is to increase the intensity of the drought, and thus the subsequent heat waves and wildfire risk," Trenberth said. "The study does not answer why there were so any records broken last year throughout the U.S."
Major snow disappoints with minor moisture
Hundreds of U.S. counties labeled disaster areas due to drought
How severe weather affects food supply</t>
        </is>
      </c>
      <c r="X344" t="inlineStr">
        <is>
          <t>http://web.archive.org/web/20130428003640/http://www.cnn.com:80/2013/04/12/us/drought-study/</t>
        </is>
      </c>
      <c r="Y344" t="inlineStr">
        <is>
          <t>found</t>
        </is>
      </c>
      <c r="Z344" t="n">
        <v>532</v>
      </c>
      <c r="AA344" t="inlineStr">
        <is>
          <t>cnn.com</t>
        </is>
      </c>
      <c r="AB344" t="n">
        <v>-6.27</v>
      </c>
      <c r="AC344" t="n">
        <v>-2.5</v>
      </c>
      <c r="AD344" t="inlineStr">
        <is>
          <t>Left-leaning</t>
        </is>
      </c>
    </row>
    <row r="345" ht="34.5" customHeight="1">
      <c r="A345" s="2" t="n">
        <v>113</v>
      </c>
      <c r="B345" s="2" t="n">
        <v>7</v>
      </c>
      <c r="C345" s="2" t="inlineStr">
        <is>
          <t>Western/Plains Drought/Heat Wave (Spring-Fall 2013)</t>
        </is>
      </c>
      <c r="D345" s="2" t="inlineStr">
        <is>
          <t>Drought</t>
        </is>
      </c>
      <c r="E345" s="2" t="n">
        <v>20130301</v>
      </c>
      <c r="F345" s="2" t="n">
        <v>20131130</v>
      </c>
      <c r="G345" s="2" t="n">
        <v>14283.6</v>
      </c>
      <c r="H345" s="2" t="n">
        <v>10425.9</v>
      </c>
      <c r="I345" s="2" t="n">
        <v>53</v>
      </c>
      <c r="J345" s="2" t="inlineStr">
        <is>
          <t>AK,AZ,CA,CO,HI,ID,KS,MT,ND,NE,NM,NV,OK,OR,SD,TX,UT,WA,WY</t>
        </is>
      </c>
      <c r="K345" s="2" t="inlineStr">
        <is>
          <t>11,12,13,14,15,16,17,18,National</t>
        </is>
      </c>
      <c r="L345" s="2" t="inlineStr">
        <is>
          <t>https://www.npr.org/sections/thetwo-way/2013/07/01/197615002/heat-wave-will-bake-southwest-for-most-of-this-week</t>
        </is>
      </c>
      <c r="M345" s="5" t="inlineStr">
        <is>
          <t>Heat Wave Will Bake Southwest For Most Of This Week - NPR</t>
        </is>
      </c>
      <c r="N345" s="5" t="inlineStr">
        <is>
          <t>America. Heat Wave Will Bake Southwest For Most Of This Week. July 1, 201311:02 AM ET. By. Bill Chappell. Enlarge this image. A car shimmers in the heat ...</t>
        </is>
      </c>
      <c r="O345" s="2" t="inlineStr">
        <is>
          <t>Relevant</t>
        </is>
      </c>
      <c r="P345" s="2" t="n">
        <v>0</v>
      </c>
      <c r="Q345" t="inlineStr">
        <is>
          <t>C</t>
        </is>
      </c>
      <c r="S345" t="b">
        <v>0</v>
      </c>
      <c r="T345" t="inlineStr">
        <is>
          <t>The article covers a record-breaking heat wave in the Southwest in July 2013, directly within the event window and affected states (Nevada, California, Arizona, etc.), and also references the ongoing U.S. drought. There is no mention of climate change or any causal attribution — the coverage is purely descriptive of temperatures, records, and impacts.</t>
        </is>
      </c>
      <c r="U345" s="2">
        <f>IF(SUMPRODUCT(--ISNUMBER(SEARCH('National Domains'!$A$2:$A$48,L345)))&gt;0,"Yes","No")</f>
        <v/>
      </c>
      <c r="V345" s="2">
        <f>IF(COUNTIFS(Calibration!$A:$A,A345,Calibration!$B:$B,B345)&gt;0,"Yes","No")</f>
        <v/>
      </c>
      <c r="W345" s="4" t="inlineStr">
        <is>
          <t>Heat Wave Will Bake Southwest For Most Of This Week
The record-breaking heat that has broiled the Southwest since Friday shows no signs of letting up. According to the National Weather Service, "triple-digit temperatures will be common across the Southwest" through at least Wednesday.
The temperature in Death Valley — where the temperature reached 134 degrees in 1913, the hottest temperature ever recorded on Earth — hit 128 degrees Sunday. That mark set a record high for the month of June in the U.S. The weather service says to expect similar heat today.
Las Vegas tied its record high of 117 degrees Sunday, and the heat is being blamed for contributing to at least one death and an illness, reports The Las Vegas Sun.
In a sign of how inescapable the heat can be, Las Vegas also tied its record of "highest low," with the temperature dropping only to 89 degrees overnight, The Associated Press reports.
As we reported Friday, forecasters are warning people to stay cool and take precautions against the heat in much of Nevada, southeastern California, and western Arizona.
The weather service warns that nearby regions, from the valleys of the Northern Rockies to the Pacific Northwest, also could see temperatures rise above 100 degrees this week.
The news comes even as the latest U.S. drought report predicts areas of improvement west of Texas, including nearly all of New Mexico. But the drought is expected to persist in a much larger area.</t>
        </is>
      </c>
      <c r="X345" t="inlineStr">
        <is>
          <t>http://web.archive.org/web/20250325080113/https://www.npr.org/sections/thetwo-way/2013/07/01/197615002/heat-wave-will-bake-southwest-for-most-of-this-week</t>
        </is>
      </c>
      <c r="Y345" t="inlineStr">
        <is>
          <t>found</t>
        </is>
      </c>
      <c r="Z345" t="n">
        <v>245</v>
      </c>
      <c r="AA345" t="inlineStr">
        <is>
          <t>npr.org</t>
        </is>
      </c>
      <c r="AB345" t="n">
        <v>-4.34</v>
      </c>
      <c r="AC345" t="n">
        <v>-2.5</v>
      </c>
      <c r="AD345" t="inlineStr">
        <is>
          <t>Left-leaning</t>
        </is>
      </c>
    </row>
    <row r="346" ht="34.5" customHeight="1">
      <c r="A346" s="2" t="n">
        <v>113</v>
      </c>
      <c r="B346" s="2" t="n">
        <v>8</v>
      </c>
      <c r="C346" s="2" t="inlineStr">
        <is>
          <t>Western/Plains Drought/Heat Wave (Spring-Fall 2013)</t>
        </is>
      </c>
      <c r="D346" s="2" t="inlineStr">
        <is>
          <t>Drought</t>
        </is>
      </c>
      <c r="E346" s="2" t="n">
        <v>20130301</v>
      </c>
      <c r="F346" s="2" t="n">
        <v>20131130</v>
      </c>
      <c r="G346" s="2" t="n">
        <v>14283.6</v>
      </c>
      <c r="H346" s="2" t="n">
        <v>10425.9</v>
      </c>
      <c r="I346" s="2" t="n">
        <v>53</v>
      </c>
      <c r="J346" s="2" t="inlineStr">
        <is>
          <t>AK,AZ,CA,CO,HI,ID,KS,MT,ND,NE,NM,NV,OK,OR,SD,TX,UT,WA,WY</t>
        </is>
      </c>
      <c r="K346" s="2" t="inlineStr">
        <is>
          <t>11,12,13,14,15,16,17,18,National</t>
        </is>
      </c>
      <c r="L346" s="2" t="inlineStr">
        <is>
          <t>https://www.cnn.com/2013/07/16/us/heat-wave</t>
        </is>
      </c>
      <c r="M346" s="5" t="inlineStr">
        <is>
          <t>As Eastern Seaboard roasts, New York could set power use record ...</t>
        </is>
      </c>
      <c r="N346" s="5" t="inlineStr">
        <is>
          <t>Updated 6:32 PM EDT, Tue July 16, 2013 ... As a heat wave kept roasting the ... The wetness will bring relief to drought-wracked Texas, but flooding is a ...</t>
        </is>
      </c>
      <c r="O346" s="2" t="inlineStr">
        <is>
          <t>Trash</t>
        </is>
      </c>
      <c r="P346" s="2" t="n"/>
      <c r="S346" t="b">
        <v>0</v>
      </c>
      <c r="T346" t="inlineStr">
        <is>
          <t>This article is primarily about an Eastern Seaboard heat wave affecting New York and the Northeast, not the Western/Plains drought event. While it briefly mentions drought-affected Texas in passing, the article's focus is entirely on the wrong geography and a different weather event.</t>
        </is>
      </c>
      <c r="U346" s="2">
        <f>IF(SUMPRODUCT(--ISNUMBER(SEARCH('National Domains'!$A$2:$A$48,L346)))&gt;0,"Yes","No")</f>
        <v/>
      </c>
      <c r="V346" s="2">
        <f>IF(COUNTIFS(Calibration!$A:$A,A346,Calibration!$B:$B,B346)&gt;0,"Yes","No")</f>
        <v/>
      </c>
      <c r="W346" s="8" t="inlineStr">
        <is>
          <t xml:space="preserve">As a heat wave kept roasting the eastern United States on Tuesday, New Yorkers are blasting their air conditioners so much that they could set a record for electricity usage by Wednesday, utility officials said.
Meanwhile, Con Edison crews faced scattered outages and restored power to more than 7,600 customers in New York City and Westchester County since the area began to bake Sunday, the utility said Tuesday.
“We could certainly break a record, all-time demand record this week,” John Miksad, Con Ed’s senior vice president for operations, said in a video statement. “All week, we’re gonna be right up there in the 95% all-time record level. We’ve only had probably four other days that will be as high as what we’re going to see this week.
“What we’re doing right now is, we’ve basically got all hands on deck, we’ve buttoned up the system, and now we’re just ready to respond to whatever comes our way,” he added.
Con Ed’s record for consumption is 13,189 megawatts, set at 4 p.m. July 22, 2011, the utility said.
As sauna conditions seared the Eastern Seaboard, the heat index was expected to reach 100 degrees or more, forecasters said.
At noon, New York’s heat index was 96 degrees, said CNN meteorologist Chad Myers. Heat indices represent how hot the air feels, based on the actual temperature and humidity.
“I was in New York City last week: It’s so much more than the heat; it’s the humidity sticking around. You walk around the city, and it feels like 102, and it’s brutal,” Myers said.
The New York Fire Department recorded 37 heat-related incidents on Monday and 25 more as of late Tuesday afternoon, spokeswoman Elisheva Zakheim said.
The heat indices for the Northeast, Mid-Atlantic and Midwest are expected to soar well past 100 degrees Tuesday, the National Weather Service said. A heat advisory was in effect for parts of Massachusetts, Connecticut and Rhode Island, as well as much of Michigan.
It’s enough to make pedestrians run to the shady side of the street.
“I looked across the street: Which side is the sun shining on, and which side is the shade?” Randy Turner told CNN affiliate WCBS.
“I was just thinking, walking down the street, why am I walking in this heat?” Michelle Sangenito also told WCBS.
People were willing to hit the floor just to beat the heat.
“Well, I came home late last night to a couple roommates just, like, laying out. I chose the ground because that’s cooler,” Holly King told CNN affiliate WABC.
Death Valley scrambles to clean up after egg-frying frenzy
Volunteer emergency medical technician Mark Sanders was standing vigil among the 60,000 visitors in Central Park. “We are on alert for heat emergencies. We do have a lot of water, a lot of fluids and cooling capabilities,” he told WABC.
Rain will cool the eastern third of the country by the weekend and bring pleasant weather to that region next week, with temperatures reaching only 80 degrees, Myers said.
But the rain also will bring the potential for hail and high winds in the Northeast on Thursday, Friday and Saturday, Myers said.
Elsewhere in the country, a wacky weather pattern will bring rain and possible flash flooding to the South and Southwest, forecasters said.
Flood watches are posted in Texas, New Mexico, Colorado and Arizona, and the rainfall will bring temperatures 20 degrees below average, CNN meteorologists said.
The wetness will bring relief to drought-wracked Texas, but flooding is a concern this entire week, Myers said.
“There’s a potential for heavy downpours in dry washes,” Myers said.
Meanwhile, “monsoonal moisture will increase across the southern High Plains, with flash flooding possible,” the National Weather Service said.
“The rain and extensive cloud cover will also keep temperatures across the region quite cool for this time of the year, with some areas over 20 degrees below their average July temperatures” in parts of West Texas, Arizona and New Mexico.
</t>
        </is>
      </c>
      <c r="X346" t="inlineStr">
        <is>
          <t>https://archive.vn/iNL1S</t>
        </is>
      </c>
      <c r="Y346" t="inlineStr">
        <is>
          <t>found</t>
        </is>
      </c>
      <c r="Z346" t="n">
        <v>660</v>
      </c>
      <c r="AA346" t="inlineStr">
        <is>
          <t>cnn.com</t>
        </is>
      </c>
      <c r="AB346" t="n">
        <v>-6.27</v>
      </c>
      <c r="AC346" t="n">
        <v>-2.5</v>
      </c>
      <c r="AD346" t="inlineStr">
        <is>
          <t>Left-leaning</t>
        </is>
      </c>
    </row>
    <row r="347" ht="34.5" customHeight="1">
      <c r="A347" s="2" t="n">
        <v>113</v>
      </c>
      <c r="B347" s="2" t="n">
        <v>9</v>
      </c>
      <c r="C347" s="2" t="inlineStr">
        <is>
          <t>Western/Plains Drought/Heat Wave (Spring-Fall 2013)</t>
        </is>
      </c>
      <c r="D347" s="2" t="inlineStr">
        <is>
          <t>Drought</t>
        </is>
      </c>
      <c r="E347" s="2" t="n">
        <v>20130301</v>
      </c>
      <c r="F347" s="2" t="n">
        <v>20131130</v>
      </c>
      <c r="G347" s="2" t="n">
        <v>14283.6</v>
      </c>
      <c r="H347" s="2" t="n">
        <v>10425.9</v>
      </c>
      <c r="I347" s="2" t="n">
        <v>53</v>
      </c>
      <c r="J347" s="2" t="inlineStr">
        <is>
          <t>AK,AZ,CA,CO,HI,ID,KS,MT,ND,NE,NM,NV,OK,OR,SD,TX,UT,WA,WY</t>
        </is>
      </c>
      <c r="K347" s="2" t="inlineStr">
        <is>
          <t>11,12,13,14,15,16,17,18,National</t>
        </is>
      </c>
      <c r="L347" s="2" t="inlineStr">
        <is>
          <t>https://www.baltimoresun.com/2013/10/27/outdoors-commentary-fishing-before-fronts-does-weather-matter/</t>
        </is>
      </c>
      <c r="M347" s="5" t="inlineStr">
        <is>
          <t>Outdoors commentary: Fishing before fronts: Does weather matter ...</t>
        </is>
      </c>
      <c r="N347" s="5" t="inlineStr">
        <is>
          <t>Oct 27, 2013 ... ... heat wave with 90-degree weather and humidity … a mini-drought ... PUBLISHED: October 27, 2013 ... On the East Coat of the United States, these ...</t>
        </is>
      </c>
      <c r="O347" s="2" t="n"/>
      <c r="P347" s="2" t="n"/>
      <c r="U347" s="2">
        <f>IF(SUMPRODUCT(--ISNUMBER(SEARCH('National Domains'!$A$2:$A$48,L347)))&gt;0,"Yes","No")</f>
        <v/>
      </c>
      <c r="V347" s="2">
        <f>IF(COUNTIFS(Calibration!$A:$A,A347,Calibration!$B:$B,B347)&gt;0,"Yes","No")</f>
        <v/>
      </c>
      <c r="W347" s="4" t="n"/>
      <c r="Y347" t="inlineStr">
        <is>
          <t>failed</t>
        </is>
      </c>
      <c r="Z347" t="n">
        <v>0</v>
      </c>
      <c r="AA347" t="inlineStr">
        <is>
          <t>baltimoresun.com</t>
        </is>
      </c>
      <c r="AB347" t="n">
        <v>-3.79</v>
      </c>
      <c r="AC347" t="n">
        <v>0</v>
      </c>
      <c r="AD347" t="inlineStr">
        <is>
          <t>Left-leaning</t>
        </is>
      </c>
    </row>
    <row r="348" ht="34.5" customHeight="1">
      <c r="A348" s="2" t="n">
        <v>113</v>
      </c>
      <c r="B348" s="2" t="n">
        <v>10</v>
      </c>
      <c r="C348" s="2" t="inlineStr">
        <is>
          <t>Western/Plains Drought/Heat Wave (Spring-Fall 2013)</t>
        </is>
      </c>
      <c r="D348" s="2" t="inlineStr">
        <is>
          <t>Drought</t>
        </is>
      </c>
      <c r="E348" s="2" t="n">
        <v>20130301</v>
      </c>
      <c r="F348" s="2" t="n">
        <v>20131130</v>
      </c>
      <c r="G348" s="2" t="n">
        <v>14283.6</v>
      </c>
      <c r="H348" s="2" t="n">
        <v>10425.9</v>
      </c>
      <c r="I348" s="2" t="n">
        <v>53</v>
      </c>
      <c r="J348" s="2" t="inlineStr">
        <is>
          <t>AK,AZ,CA,CO,HI,ID,KS,MT,ND,NE,NM,NV,OK,OR,SD,TX,UT,WA,WY</t>
        </is>
      </c>
      <c r="K348" s="2" t="inlineStr">
        <is>
          <t>11,12,13,14,15,16,17,18,National</t>
        </is>
      </c>
      <c r="L348" s="2" t="inlineStr">
        <is>
          <t>https://transcripts.cnn.com/show/nday?start_fileid=nday_2013-07-17_06</t>
        </is>
      </c>
      <c r="M348" s="5" t="inlineStr">
        <is>
          <t>CNN.com - Transcripts</t>
        </is>
      </c>
      <c r="N348" s="5" t="inlineStr">
        <is>
          <t>Jul 17, 2013 ... • Heat Wave Hits Parts of U.S.; Protests ... • Andy Murray Ends British Drought ... • Staggeringly Hot Temperatures Expected In Western States; Busy ...</t>
        </is>
      </c>
      <c r="O348" s="2" t="n"/>
      <c r="P348" s="2" t="n"/>
      <c r="U348" s="2">
        <f>IF(SUMPRODUCT(--ISNUMBER(SEARCH('National Domains'!$A$2:$A$48,L348)))&gt;0,"Yes","No")</f>
        <v/>
      </c>
      <c r="V348" s="2">
        <f>IF(COUNTIFS(Calibration!$A:$A,A348,Calibration!$B:$B,B348)&gt;0,"Yes","No")</f>
        <v/>
      </c>
      <c r="W348" s="4" t="n"/>
      <c r="Y348" t="inlineStr">
        <is>
          <t>failed</t>
        </is>
      </c>
      <c r="AA348" t="inlineStr">
        <is>
          <t>transcripts.cnn.com</t>
        </is>
      </c>
      <c r="AD348" t="inlineStr">
        <is>
          <t>Unidentified</t>
        </is>
      </c>
    </row>
    <row r="349" ht="34.5" customHeight="1">
      <c r="A349" s="2" t="n">
        <v>114</v>
      </c>
      <c r="B349" s="2" t="n">
        <v>1</v>
      </c>
      <c r="C349" s="2" t="inlineStr">
        <is>
          <t>Midwest/Southeast/Northeast Winter Storm (January 2014)</t>
        </is>
      </c>
      <c r="D349" s="2" t="inlineStr">
        <is>
          <t>Winter Storm</t>
        </is>
      </c>
      <c r="E349" s="2" t="n">
        <v>20140105</v>
      </c>
      <c r="F349" s="2" t="n">
        <v>20140108</v>
      </c>
      <c r="G349" s="2" t="n">
        <v>2933.4</v>
      </c>
      <c r="H349" s="2" t="n">
        <v>2172.7</v>
      </c>
      <c r="I349" s="2" t="n">
        <v>16</v>
      </c>
      <c r="J349" s="2" t="inlineStr">
        <is>
          <t>AL,CT,FL,GA,IA,IL,IN,KS,KY,MA,ME,MI,MN,MO,MS,NC,ND,NE,NH,NJ,NY,OH,PA,RI,SC,SD,TN,VA,VT,WI,WV</t>
        </is>
      </c>
      <c r="K349" s="2" t="inlineStr">
        <is>
          <t>1,10,11,12,13,2,3,4,5,6,7,8,9,National</t>
        </is>
      </c>
      <c r="L349" s="2" t="inlineStr">
        <is>
          <t>https://transcripts.cnn.com/show/cnr/date/2014-01-07/segment/01</t>
        </is>
      </c>
      <c r="M349" s="5" t="inlineStr">
        <is>
          <t>JetBlue Flights Stopped for 17 Hours; Amtrak Passengers Stranded ...</t>
        </is>
      </c>
      <c r="N349" s="5" t="inlineStr">
        <is>
          <t>Jan 7, 2014 ... ... winter storm, and then cold weather ice, another winter storm. ... in the Midwest ... in the United States. So you know. COSTELLO ...</t>
        </is>
      </c>
      <c r="O349" s="2" t="inlineStr">
        <is>
          <t>Relevant</t>
        </is>
      </c>
      <c r="P349" s="2" t="n">
        <v>0</v>
      </c>
      <c r="Q349" t="inlineStr">
        <is>
          <t>C</t>
        </is>
      </c>
      <c r="S349" t="b">
        <v>0</v>
      </c>
      <c r="T349" t="inlineStr">
        <is>
          <t>This CNN Newsroom transcript from January 7, 2014 directly covers the impacts of the January 2014 winter storm/polar vortex event, including JetBlue flight cancellations, Amtrak passengers stranded in Illinois, and meteorological reporting on extreme cold across the Midwest and Northeast. There is no causal attribution to climate change or any other factor — the coverage is purely event reporting on impacts and travel disruptions.</t>
        </is>
      </c>
      <c r="U349" s="2">
        <f>IF(SUMPRODUCT(--ISNUMBER(SEARCH('National Domains'!$A$2:$A$48,L349)))&gt;0,"Yes","No")</f>
        <v/>
      </c>
      <c r="V349" s="2">
        <f>IF(COUNTIFS(Calibration!$A:$A,A349,Calibration!$B:$B,B349)&gt;0,"Yes","No")</f>
        <v/>
      </c>
      <c r="W349" s="4" t="inlineStr">
        <is>
          <t>Return to Transcripts main page
CNN Newsroom
JetBlue Flights Stopped for 17 Hours; Amtrak Passengers Stranded on Trains; Rodman Lashes Out on Interview; Senate to Vote on Jobless Benefits; U.S. Ramps Up Support to Iraqi Government; JP Morgan to pay $1.7 Billion Over Madoff Scam
Aired January 07, 2014 - 09:00   ET
THIS IS A RUSH TRANSCRIPT. THIS COPY MAY NOT BE IN ITS FINAL FORM AND MAY BE UPDATED.
CAROL COSTELLO, CNN ANCHOR:  I have that and more.  Thanks so much.  
Happening now in the NEWSROOM, shutdown.  JetBlue in an unheard of move shattered its flights for 17 hours.  Four major airports and thousands of passengers stranded.  Some people not seeing available seats for at least a week.  What's going on here?  
I wish you could hear him because it's crazy.  Dennis Rodman unplugged and one-on-one, a CNN exclusive and a startling claim against imprisoned American Kenneth Bae.  
Also wild finish.  A thrilling last-minute drive at the BCS game, Florida State capturing the national championship.  
And cast, after six years, "Saturday Night Live" hires a black female cast member.  America meets Sasheer Zamata.  
NEWSROOM starts now.  
And good morning.  I'm Carol Costello.  Thank you so much for joining me.  
Record-shattering cold gripped much the nation and that's adding to the travel nightmare for hundreds of thousands of airline passengers.  
In an unheard of move, JetBlue shattered separations for 17 hours to, in their words, give their crews a rest and time to service the aircraft.  Next hour the company says it will start its reboot.  
JetBlue played a big part in the 5800 flight scratch since yesterday morning.  Stranded passengers now face long waits to untangle that logjam and JetBlue customers was skeptical that the airline will be able -- will be back to 100 percent by midday as promised.  
(BEGIN VIDEO CLIP)
UNIDENTIFIED MALE:  I don't know if anyone actually knows where any of the lines go, like -- or what they're for.  Everyone is going to get -- and there's no one, like, out here answering questions.  
UNIDENTIFIED FEMALE:  I was sitting on my plane and then there was announcement that it was cancelled.  So then I had to get off.  And then I went back with them and I have been stuck here for two days.  UNIDENTIFIED MALE:  I'm actually kind of worried because the way this line is, I don't even know what to know what security is going to be like.  
(END VIDEO CLIP)
COSTELLO:  The weather has caused just about every airline to suffer flight delays or cancellations.  But only JetBlue took that bold step to scratch all of its flights in several major airports.  
CNN has put out several requests to JetBlue to talk to its top executives.  The company is says it's not making them available for interviews today so they can focus on restoring service.  
Christine Romans is our chief business correspondent.  
What was JetBlue thinking?  
CHRISTINE ROMANS, CNN CHIEF BUSINESS CORRESPONDENT:  You know, they were thinking mainly to reset things.  You know, you had a very busy holiday season, right, and then you had big winter storm, and then cold weather ice, another winter storm.  And really the margin for error was so slim, they cancelled flights for about 17 hours to really pause and start this thing over again.  
There were some flights that were coming in, JetBlue tells us, last night at these airports.  So what are we talking about?  We're talking Boston Logan, New York's LaGuardia, Newark Liberty, New York JFK.  
This is a major flight corridor in the U.S. and a lot of the JetBlue flights touch on these airports sometime during the day so this was an important kind of epicenter for JetBlue here.  
When do they think they're going to start -- getting these flights going?  10:00 a.m. about 25 percent of the flights are going to start going out.  By noon, it'll be 50 percent, Carol.  Then after that by 3:00 they hope to have 100 percent of things running here.  
It was 1:00 yesterday that they slowed down operations, fully reduced their flight load by 6:00 p.m. last night.  We're told a few flights were landing in the region.  But mostly this was just sort of reset the whole thing and try to untangle that mess of the weather and all the high demand has caused.  
Now one thing that's interesting about this that many people have noted, it's the only airline that mentioned new FAA rules for flight rest.  And so it's getting a lot of criticism today that it had plenty of time to prepare for that, it shouldn't have flight rest issues as part of this, you know, blend of reasons why they had to have this big reset or this JetBlue deep freeze, as they're calling it, as critics are calling it.  That they had time to figure that out and they just couldn't handle the storms the way some of the other airlines have handled the storms.  
In JetBlue's, I guess, defense, all of the airlines have a lot of delays. It is a real mess out there for travel.  You're having a hard time rebooking but JetBlue seems to bearing the brunt of the criticism this morning.  
One thing, Carol, if your flight is delayed and you're on JetBlue, and you've got -- you got on JetBlue.com, they've got all your information, they say they're going to reach out to you.  You can rebook your flight or you can get a refund.  And they're going to waive the change fees as they should -- Carol.  
COSTELLO:  We've all been through that sort of situation before.  And I just wouldn't wait for any airline to reach out to me.  It's time to take matters in your own hands, right?  
ROMANS:  So no humans in the airlines to reach out to anymore.  And I will say that, and that is not an editorialization but it's very difficult to do customer service at any of the airlines.  So it's a real mess for travelers right now.  
COSTELLO:  All right, Christine, we'll get back to you.  Thanks so much.  
ROMANS:  You're welcome.  
COSTELLO:  People on planes are not the only ones dealing with travel headaches.  That desolate moonscape you're about to see of drifting snow, well, it stranded about 500 Amtrak passengers overnight. They're aboard three trains stopped in their tracks since late yesterday.  That's 16.5 hours cooped up, restless and powerless.  
Joining us now is one of those passengers, Sierra Schnack.  She joins us live from Chicago.  
So, Sierra, you were on board that train, you've escaped it now but bring us back to the beginning.  What happened?  
SIERRA SCHNACK, STRANDED PASSENGER:  At the very beginning of the trip, I went from Quincy, Illinois, where the train started.  It was supposed to depart at 6:12 a.m.  It didn't get there until around 10:45 a.m.  And that's when we left the very first station.  And we were told at very beginning it was going to have a lot of delays and it would be a slower train.  And then we left.  
And every train stop that we went to we would have little stops in between where we would have to clear something or wait for another train.  But then there was one stop that lasted nine hours.  
COSTELLO:  My gosh.  What did you do for nine hours?  
SCHNACK:  A lot of sleeping, a lot of reading plays for college and a lot of hoping and waiting.  
COSTELLO:  So you're stuck -- was it basically you were stuck in the middle of nowhere and no one could come get you?  
SCHNACK:  Yes, we were just past the Princeton train stop.  And there was no roads, no anything.  We were stuck in about five feet of drifted snow.  
COSTELLO:  That's unbelievable.  There was heat on the train, right, and food?  
SCHNACK:  Absolutely.  They had electricity, they had outlets where you didn't have to worry about losing your phone and you could keep in touch with your loved ones.  They had the heat going the entire time, and as soon as the crew knew that we would be there for a while, they opened up the food carts and said everyone, buy on up, come down and grab whatever you want on us, which is very nice.  
COSTELLO:  Yes, but with each passing hour, I personally would have been afraid that the electricity was going to go away at some point.  
SCHNACK:  That was definitely a fear.  When it got past about four hours I wondered now I know I'm not supposed to leave my car on for a long time.  What's the ratio for a train?  
(LAUGHTER)
COSTELLO:  My god.  But you made it through and you're still sane. And I admire you for that.  
SCHNACK:  Thank you.  Thank you.  
COSTELLO:  Sierra Schnack, thanks for sharing your story.  
Amtrak says within the last couple of hours it began moving passengers from two of those trains and putting them on buses for the ride into Chicago.  And Sierra's story.  
CNN's George Howell is in Chicago with the latest on Amtrak's side.  
Good morning, George.  What happened?  
GEORGE HOWELL, CNN CORRESPONDENT:  Carol, good morning.  Looking at that picture out there you just see the, you know, snow everywhere. You're out in the middle of nowhere.  Had to be a very difficult situation when you consider how cold it is here right now.  About negative 10, feels like negative 30.  You're sitting on, you know, a train waiting to be evacuated, to be rescued.  It's got to be a difficult situation.  
What we know, though, again, these three trains, they were just about 80 miles west of Chicago.  And we understand that two of those trains, at least two of the trains have been evacuated.  And they are in the process -- Amtrak is in the process of getting people back to safety, back to their shelters, or the train stations, I should say, in Galesburg, Illinois.  
So it's one of those situations where it seems like Amtrak is definitely taking proactive steps to get it there on top of it as you spoke to that guest there, a person who seems to be back at home talking to you after quite a situation -- Carol.  
COSTELLO:  Yes, she was Skyping from her dorm room all nice and warm.  
George Howell, go somewhere warm.  Thanks so much.  
HOWELL:  OK.  
COSTELLO:  When can we expect things to warm up?  
Indra Petersons is in New York's Battery Park.  
INDRA PETERSONS, AMS METEOROLOGIST:  Carol, it really is unbearable this morning.  I have to say I was in Boston just a few days ago where the wind chill was 20 below and I had snow blowing around. Unfortunately the winds are even stronger here in New York City this morning.  And for that reason it feels worse even though temperatures are at 14 below.  
Now that is the problem.  We're talking about this cold air, the same air that was in the Midwest bringing temperatures as low as 65 below yesterday.  Today 50 below.  That cold air has now made its way into northeast.  
Let's talk about the temperature change, yesterday in New York City it was 55 degrees with the wind chill in the morning hours.  This morning we're talking about a good 60 if not 70-degree temperature drop in just 24 hours.  So with those same strong winds now going right over the lakes, we're still talking over Lake Erie, Lake Ontario, even as much as five feet of snow and blizzard conditions in that area.  
Temperatures in New York City not expected to warm up even as we go throughout the afternoon as that cold air is still making its way in. In fact it's going so far south, that even places in the southeast today will be looking at temperatures below freezing.  With temperatures a good 30 degrees below average, it looks like millions of us are suffering today.  
COSTELLO:  At least we're suffering together, right?  All right.  
Now for one crazy interview.  Dennis Rodman now accusing an American man being held by the North Korean government of wrongdoing.  
In a combative interview with CNN's Chris Cuomo, Rodman blew up when he was asked why the Korean government has kept Kenneth Bae locked up for so long without any explanation.  
(BEGIN VIDEO CLIP)
CHRIS CUOMO, CNN ANCHOR, NEW DAY:  Are you going to take an opportunity if you get it to speak up for the family of Kenneth Bae and to say let us know why this man is being held?  That this is wrong, that he is sick?  If you can help Dennis, will you take the opportunity?  
DENNIS RODMAN, FORMER NBA STAR:  Watch this.  The one thing about politics -- Kenneth Bae did one thing if you understand.  I got it guy.  If you understand what Kenneth Bae did --  
CUOMO:  Yes?  
RODMAN:  do you understand what he did?  
CUOMO:  What did he do?  You tell me.  
RODMAN:  In this country --  
CUOMO:  You tell me.  What did he do?  
RODMAN:  No, no, no, no.  You tell me.  You tell me.  Why is he held captive here in this country?  
CUOMO:  They haven't released any charges.  
RODMAN:  Why?  
CUOMO:  They haven't released -- they haven't released any reason.  
(CROSSTALK)
UNIDENTIFIED MALE:  Well, listen --  
RODMAN:  Let me do this.  I would love to speak on this.  
CUOMO:  Go ahead.  
RODMAN:  You know.  You got 10 guys here, 10 guys here that left their families, left their damn families to help this country as a sports venture.  Ten guys, all these guys here.  Do anyone understand that?  
CUOMO:  We do.  And we appreciate that.  And we wish them well with cultural exchange.  
RODMAN:  No, no, no.  I was going to say -- no, I don't give a (EXPLETIVE DELETED).  I don't give a (EXPLETIVE DELETED) the hell you think.  I'm saying to you, look at these guys here.  Look at them.  
CUOMO:  Yes, but, Dennis, don't put it on them.  Don't use them as an excuse for the behavior that you -- that you're putting on yourself.  
RODMAN:  They came here.  They came here.  
CUOMO:  You just basically were saying that Kenneth Bae did something wrong.  
UNIDENTIFIED MALE:  But listen --  
CUOMO:  We don't even know what the charges are.  Don't use the guys as a shield for you, Dennis.  
UNIDENTIFIED MALE:  Listen.  Listen.  Listen.  
(CROSSTALK)
RODMAN:  They're ain't no shield.  I got it.  Let me do this.  I'm going to tell you one thing.  People around the world, around the world -- I'm going to do one thing.  You're a guy behind the mike right now.  We are the guys here doing one thing.  We have to go back to America and take the abuse.  Do you have to take the abuse?  We're going to take it.  Do you, sir, let me know -- are you going to take it?  Because we're going to get it.  
Well, guess what, though, one day, one day, this is going to open because these 10 guys here, all of us -- Christy, Dennis, Charles, all these -- I mean, everybody here -- if we could just open the doors just a little bit for people to come here.  
(END VIDEO CLIP)
COSTELLO:  Well, he's certainly passionate, isn't he?  
Chris Cuomo joins me live from New York.  
And it's difficult to know how to take this.  It almost sounds as if he's talked with the North Korean leader about Kenneth Bae.  But I don't know.  What was your sense?  
CUOMO:  Not my sense.  But look, there are a lot of allegations circling about why Kenneth Bae has been incarcerated.  There has been no official set of reasons given other than hostility to the state as kind of a blanket charge.  It's very difficult to speculate. Certainly the family and officials on this side who were working the situation make it very clear that Kenneth Bae is not somebody who's a known felon under their code or any other recognizable code.  So he would be a victim and a hostage.  And that's something that matters.  
And obviously, Carol, the theater of Rodman is very appealing to people.  I don't know what his problem was this morning to be honest. I don't know why he got so angry about it and took the step to make an allegation against Mr. Bae.  I can't speak to what his motivations are, I doubt he can.  
But I think that it is all worth it because even the theater of this -- there are two big points.  One, the issues matter.  Kenneth Bae's family obviously.  You know there's a report on it all the time.  The threats that are posed by North Korea to United States and other countries are worth giving the situation attention so it stays on people's minds.  
Secondly, Charles Smith.  I am a Knicks fan, I'm a Charles Smith fan. The other men there, Vin Baker, Cliff Robinson, Hodges, you know, these other great NBA players who went there on cultural exchange. That's a legitimate thing to do.  I get it.  But the game was gifted to the ruler as a birthday present.  And that makes it almost a celebration of a man who should not be celebrated as many would believe certainly here in the United States.  So you know.  
COSTELLO:  They're playing the game on his birthday, right?  
CUOMO:  Right.  As a gift.  
COSTELLO:  And obviously Dennis Rodman is sensitive about the Kenneth Bae issue or he wouldn't have blown up at you, right?  So this is on his mind.  
CUOMO:  Look -- there are plenty of reasons to blow up at me.  Dennis Rodman, one of the few things that doesn't make him unusual is his wanting to get upset at me in an interview.  But I think that we have to look past his bluster and remember that you know who's really upset, you know who's really angry and who's really hurt?  
COSTELLO:  Yes.  Kenneth Bae's family, right?
CUOMO:  Exactly, exactly.  So, for them, you have to ask the question, you have to keep it in the forefront.  That's why we did the interview.  I did not expect his reaction.  And if felt for Charles Smith and the others were having to sit there and support Rodman's antics.
COSTELLO:  Well, it was an unbelievable interview.  I'm sure it's online now.  Chris Cuomo, many thanks to you.
CUOMO:  Thanks.
COSTELLO:  Still to come in the newsroom, President Barack Obama making the push for Congress to extend unemployment benefits.  Jim Acosta is at the White House this morning. 
Hi, Jim. 
JIM ACOSTA, CNN SENIOR WHITE HOUSE CORRESPONDENT:  Hi, Carol.  Good morning.
Yes, the polar vortex has even temporarily frozen the debate over extending unemployment insurance benefits for the long term jobless. I'll have details, coming up.
(COMMERCIAL BREAK)
COSTELLO:  The bad weather across the country is having a big impact on work in the nation's capital.  A key Senate vote was delayed until today, after 17 lawmakers had travel problems yesterday.  That vote scheduled for 10:30 a.m. Eastern Time, just about an hour from now. 
A CNN vote tally shows it's going to be close, 55 Democrats and four Republicans back that proposal, which means Senate Democrats are one vote shy of 60 votes need for a filibuster. 
Our senior White House correspondent Jim Acosta is in Washington with more. 
Good morning. 
JIM ACOSTA, CNN SENIOR WHITE HOUSE CORRESPONDENT:  Good morning, Carol. 
That's right.  You could say this polar vortex has temporarily frozen the debate over extending these unemployment benefits for the long term jobless.  Just last night, Senate Majority Leader Harry Reid was trying to bring this up for a vote in the Senate.  One of the top Republicans in the Senate, John Cornyn went over to Senator Reid and basically said let's have a timeout.  Roughly 17 senators couldn't make it to Washington yesterday because of weather and travel delays.
Here's what Senator Cornyn had to say.
(BEGIN VIDEO CLIP)
SEN. JOHN CORNYN (R), TEXAS:  Mr. President, this is a serious issue. If this was anything other than a political exercise, the majority leader would have rescheduled this vote when we did not have 17 members of the United States Senate unable to be here and vote on this.
SEN. HARRY REID (D-NV), MAJORITY LEADER:  Mr. President.
UNIDENTIFIED MALE:  The majority leader. 
REID:  I ask unanimous consent the vote be scheduled for tomorrow, 10:00 a.m. 
UNIDENTIFIED MALE:  Is there objection? 
Without objection. 
(END VIDEO CLIP)
ACOSTA:  So, already a partisan fight here in the nation's capital over this issue of unemployment benefits.  Republicans saying they want budget cuts to off set the costs of extending benefits for roughly a million or so Americans, cost of about $6.5 billion. 
But White House press secretary Jay Carney said yesterday at the White House briefing that this is only an extension for three months, so essentially, what's the big deal?  Here's what Carney had to say. 
(BEGIN VIDEO CLIP)
JAY CARNEY, WHITE HOUSE PRESS SECRETARY:  This would give immediate relief to these families and remove the fear many of them face not knowing if and when they'll get benefits back.  And it would allow time for further discussion about how to move forward for rest of 2014.
(END VIDEO CLIP)
ACOSTA:  And, Carol, as you mentioned, this vote is expected to come up in the next hour and a half over the U.S. Senate.  If it does not pass, and as you mentioned right now Democrats have four Republican senators who are going to vote to clear this first procedural hurdle. They need 60 votes to get it to a final vote.  They have four Republicans at this point who are willing to cross over. 
The big question, whether or not they've gotten that decisive fifth senator from the Republican side to come over.  If that does not happen, at 11:40 a.m., here at the White House, President Obama is going to be coming out in the East Room to give a speech on the issue of unemployment insurance.  He's going to be surrounded by Americans who's unemployment insurance has run out.
So, expect the president to go right after Republicans on this issue of not only president to go after Republicans on this issue of unemployment, income and equality.  It's a big issue playing out this week. 
Carol, keep in mind, this is the 50th anniversary of LBJ's war on poverty.  That's happening this week, which is why you're not only hearing Democrats talk about it, Republicans as well.  Marco Rubio has a speech on this scheduled for tomorrow.  Paul Ryan has been talking about it lately.  It is definitely the issue of the day here in Washington. 
COSTELLO:  All right.  Jim Acosta, many thanks. 
Iraq back in turmoil.  Now, the White House is pushing back against critics who blame al Qaeda's insurgent on decision to pull out U.S. troops.  Up next in NEWSROOM: how the U.S. is lending a helping hand to the Iraqi government.  
(COMMERCIAL BREAK)
COSTELLO:  This morning, the U.S. is ramping up support to Iraq where violent clashes threaten to tear that country apart.  On Monday, Vice President Joe Biden called Prime Minister Nouri al-Maliki to express his concern.
Also, the White House says it will speed up delivery of military equipment to help with the efforts but will not put U.S. boots on the ground.  Cities like Fallujah and Ramadi, once battlegrounds for U.S. troops are now the site of bloody clashes between the Iraqi army and al Qaeda-linked militants. 
This new CNN video shows armed Sunni tribes men who have turned against the government holding positions inside Fallujah. 
CNN senior international correspondent Nic Robertson has more for you. 
(BEGIN VIDEOTAPE)
NIC ROBERTSON, CNN SENIOR INTERNATIONAL CORRESPONDENT (voice-over): Iraqi security forces under attack.  A soldier in the dirt wounded at the road side.  Amid the chaos, there's calls for backup. 
Just half an hour's drive west of Iraq's capital, in the Anbar province, Sunnis are turning on the Shia-dominated government. 
"We will fight to all those connected to this Sectarian government," this tribesman shouts.
Over the weekend, fighting flared in the two main cities, Ramadi and Fallujah.  Iraq's government responded with troops and air strikes against what it calls al Qaeda terrorists.  Secretary of State John Kerry promised support but no troops. 
JOHN KERRY, SECRETARY OF STATE:  We're not contemplating putting boots on the ground.  This is their fight.  We're going to help them in their fight. But how much of this fight is political conflict?  The country minority marginalized by the majority and how much is resurgent al Qaeda is unclear?  For sure al Qaeda is exploiting Sunni anger under the name ISIS, Islamic State of Iraq in Syria, former al Qaeda in Iraq, they've been boasting their success in al Anbar recently, with propaganda videos like this, not to mention making significant territorial gains in neighboring Syria, attracting thousands of foreign fighters.
Whatever the causes, Iraq's prime minister is accusing al Anbar Sunnis of siding with al Qaeda, issuing an ultimatum, put down your guns, or face the Army.
NOURI AL-MALIKI, IRAQI PRIME MINISTER (through translator):  I'm calling on those who are deluding themselves to consider.  They have been involved without knowing in supporting al Qaeda projects.
ROBERTSON:  Fallujah has a history of resistance.  In a massive offensive in 2004, U.S. forces tried unsuccessfully to completely crush the city's insurgents.  The group reemerged, al Qaeda got a hold.  It was only in 2007 when al Anbar's tribes joined U.S. forces and al Qaeda was finally pushed out. 
Today, this family flees al Anbar and the government seemed poised for a major offensive.  The stakes for stability and potential for civil war seem as high as they've ever been. 
Nic Robertson, CNN, Jerusalem. 
(END VIDEOTAPE)
ANNOUNCER:  This is CNN breaking news.
COSTELLO:  I'm telling you, this is something else.  JPMorgan will pay out $1.7 billion.  It's settlement reached with the government, and it's based on Madoff and JP's role in that financial scandal. 
Christine Romans is in New York covering story.
One-point-seven billion dollars?
CHRISTINE ROMANS, CNN CHIEF BUSINESS CORRESPONDENT:  It's a lot of money.
And you remember, Bernie Madoff was a guy who was the Wall Street scam artist really who is now in prison for a very long term.  He will die in prison.  He basically destroyed the lives of all kinds of investors who put their money with him -- there he is.
Just before the financial crisis really, really exploded, this was the guy who started to -- it unraveled that his whole empire was a fake. He had never actually been trading, and he had been doing business with legitimate banks, mutual funds, hedge funds around the world and really no one knew that he was a total scam.
And now, JPMorgan, one of those banks, one of those entities that did business with Bernie Madoff, agreeing to pay $1.7 billion to settle the claims against that bank.
COSTELLO:  Well, wait.  Does that mean JPMorgan knew or turned, you know, a blind eye?  Why?</t>
        </is>
      </c>
      <c r="X349" t="inlineStr">
        <is>
          <t>http://web.archive.org/web/20240929205222/https://transcripts.cnn.com/show/cnr/date/2014-01-07/segment/01</t>
        </is>
      </c>
      <c r="Y349" t="inlineStr">
        <is>
          <t>found</t>
        </is>
      </c>
      <c r="Z349" t="n">
        <v>4521</v>
      </c>
      <c r="AA349" t="inlineStr">
        <is>
          <t>transcripts.cnn.com</t>
        </is>
      </c>
      <c r="AD349" t="inlineStr">
        <is>
          <t>Unidentified</t>
        </is>
      </c>
    </row>
    <row r="350" ht="34.5" customHeight="1">
      <c r="A350" s="2" t="n">
        <v>116</v>
      </c>
      <c r="B350" s="2" t="n">
        <v>1</v>
      </c>
      <c r="C350" s="2" t="inlineStr">
        <is>
          <t>Central Severe Weather (April 2014)</t>
        </is>
      </c>
      <c r="D350" s="2" t="inlineStr">
        <is>
          <t>Severe Storm</t>
        </is>
      </c>
      <c r="E350" s="2" t="n">
        <v>20140412</v>
      </c>
      <c r="F350" s="2" t="n">
        <v>20140413</v>
      </c>
      <c r="G350" s="2" t="n">
        <v>1221.1</v>
      </c>
      <c r="H350" s="2" t="n">
        <v>918</v>
      </c>
      <c r="I350" s="2" t="n">
        <v>0</v>
      </c>
      <c r="J350" s="2" t="inlineStr">
        <is>
          <t>IA,IL,IN,KS,MI,MN,MO,ND,NE,OH,OK,SD,TX,WI</t>
        </is>
      </c>
      <c r="K350" s="2" t="inlineStr">
        <is>
          <t>10,11,12,13,14,15,8,9,National</t>
        </is>
      </c>
      <c r="L350" s="2" t="inlineStr">
        <is>
          <t>https://transcripts.cnn.com/show/cnr?start_fileid=cnr_2014-04-14_01</t>
        </is>
      </c>
      <c r="M350" s="5" t="inlineStr">
        <is>
          <t>CNN.com - Transcripts</t>
        </is>
      </c>
      <c r="N350" s="5" t="inlineStr">
        <is>
          <t>April 13, 2014. • Search Area Expands for Missing ... U.S. Pinger Locator Detects Two Signals ... • Living in Limbo; Fort Hood Shooting; Tornadoes, Hail ...</t>
        </is>
      </c>
      <c r="O350" s="2" t="n"/>
      <c r="P350" s="2" t="n"/>
      <c r="U350" s="2">
        <f>IF(SUMPRODUCT(--ISNUMBER(SEARCH('National Domains'!$A$2:$A$48,L350)))&gt;0,"Yes","No")</f>
        <v/>
      </c>
      <c r="V350" s="2">
        <f>IF(COUNTIFS(Calibration!$A:$A,A350,Calibration!$B:$B,B350)&gt;0,"Yes","No")</f>
        <v/>
      </c>
      <c r="W350" s="4" t="n"/>
      <c r="Y350" t="inlineStr">
        <is>
          <t>failed</t>
        </is>
      </c>
      <c r="Z350" t="n">
        <v>0</v>
      </c>
      <c r="AA350" t="inlineStr">
        <is>
          <t>transcripts.cnn.com</t>
        </is>
      </c>
      <c r="AD350" t="inlineStr">
        <is>
          <t>Unidentified</t>
        </is>
      </c>
    </row>
    <row r="351" ht="34.5" customHeight="1">
      <c r="A351" s="2" t="n">
        <v>117</v>
      </c>
      <c r="B351" s="2" t="n">
        <v>1</v>
      </c>
      <c r="C351" s="2" t="inlineStr">
        <is>
          <t>Midwest/Southeast/Northeast Tornadoes and Flooding (April 2014)</t>
        </is>
      </c>
      <c r="D351" s="2" t="inlineStr">
        <is>
          <t>Severe Storm</t>
        </is>
      </c>
      <c r="E351" s="2" t="n">
        <v>20140427</v>
      </c>
      <c r="F351" s="2" t="n">
        <v>20140501</v>
      </c>
      <c r="G351" s="2" t="n">
        <v>2309.2</v>
      </c>
      <c r="H351" s="2" t="n">
        <v>1736.1</v>
      </c>
      <c r="I351" s="2" t="n">
        <v>33</v>
      </c>
      <c r="J351" s="2" t="inlineStr">
        <is>
          <t>AL,CT,FL,GA,IA,IL,IN,KS,KY,MA,ME,MI,MN,MO,MS,NC,ND,NE,NH,NJ,NY,OH,PA,RI,SC,SD,TN,VA,VT,WI,WV</t>
        </is>
      </c>
      <c r="K351" s="2" t="inlineStr">
        <is>
          <t>1,10,11,12,13,2,3,4,5,6,7,8,9,National</t>
        </is>
      </c>
      <c r="L351" s="2" t="inlineStr">
        <is>
          <t>https://transcripts.cnn.com/show/nday?start_fileid=nday_2014-05-08_03</t>
        </is>
      </c>
      <c r="M351" s="5" t="inlineStr">
        <is>
          <t>CNN.com - Transcripts</t>
        </is>
      </c>
      <c r="N351" s="5" t="inlineStr">
        <is>
          <t>May 8, 2014 ... ... Tornado Outbreak Kills 16 In Central U.S.; Interview with Kevin Johnson • Deadly Tornadoes In Midwest And Plains; Australian PM: Flight 370 ...</t>
        </is>
      </c>
      <c r="O351" s="2" t="n"/>
      <c r="P351" s="2" t="n"/>
      <c r="U351" s="2">
        <f>IF(SUMPRODUCT(--ISNUMBER(SEARCH('National Domains'!$A$2:$A$48,L351)))&gt;0,"Yes","No")</f>
        <v/>
      </c>
      <c r="V351" s="2">
        <f>IF(COUNTIFS(Calibration!$A:$A,A351,Calibration!$B:$B,B351)&gt;0,"Yes","No")</f>
        <v/>
      </c>
      <c r="W351" s="4" t="n"/>
      <c r="Y351" t="inlineStr">
        <is>
          <t>failed</t>
        </is>
      </c>
      <c r="AA351" t="inlineStr">
        <is>
          <t>transcripts.cnn.com</t>
        </is>
      </c>
      <c r="AD351" t="inlineStr">
        <is>
          <t>Unidentified</t>
        </is>
      </c>
    </row>
    <row r="352" ht="34.5" customHeight="1">
      <c r="A352" s="2" t="n">
        <v>117</v>
      </c>
      <c r="B352" s="2" t="n">
        <v>2</v>
      </c>
      <c r="C352" s="2" t="inlineStr">
        <is>
          <t>Midwest/Southeast/Northeast Tornadoes and Flooding (April 2014)</t>
        </is>
      </c>
      <c r="D352" s="2" t="inlineStr">
        <is>
          <t>Severe Storm</t>
        </is>
      </c>
      <c r="E352" s="2" t="n">
        <v>20140427</v>
      </c>
      <c r="F352" s="2" t="n">
        <v>20140501</v>
      </c>
      <c r="G352" s="2" t="n">
        <v>2309.2</v>
      </c>
      <c r="H352" s="2" t="n">
        <v>1736.1</v>
      </c>
      <c r="I352" s="2" t="n">
        <v>33</v>
      </c>
      <c r="J352" s="2" t="inlineStr">
        <is>
          <t>AL,CT,FL,GA,IA,IL,IN,KS,KY,MA,ME,MI,MN,MO,MS,NC,ND,NE,NH,NJ,NY,OH,PA,RI,SC,SD,TN,VA,VT,WI,WV</t>
        </is>
      </c>
      <c r="K352" s="2" t="inlineStr">
        <is>
          <t>1,10,11,12,13,2,3,4,5,6,7,8,9,National</t>
        </is>
      </c>
      <c r="L352" s="2" t="inlineStr">
        <is>
          <t>https://www.bostonglobe.com/2014/04/27/tornadoes-strike-central-southern-killing/PVUqqGPjU3AvejxB8wVtwK/story.html</t>
        </is>
      </c>
      <c r="M352" s="5" t="inlineStr">
        <is>
          <t>Tornadoes strike central, southern US, killing 12 - The Boston Globe</t>
        </is>
      </c>
      <c r="N352" s="5" t="inlineStr">
        <is>
          <t>Apr 28, 2014 ... ... of the Plains, Midwest and South. Less than two hours before the Arkansas tornado struck, the twister hit Quapaw, a community of about 900 ...</t>
        </is>
      </c>
      <c r="O352" s="2" t="inlineStr">
        <is>
          <t>Borderline</t>
        </is>
      </c>
      <c r="P352" s="2" t="n"/>
      <c r="S352" t="b">
        <v>0</v>
      </c>
      <c r="T352" t="inlineStr">
        <is>
          <t>The article covers tornadoes on April 27, 2014, which falls within the event window, and touches some of the affected states (IA, MO, NC, KS). However, the article is primarily focused on the Arkansas/Oklahoma tornado outbreak — states NOT in the disaster metadata — with only brief mentions of the listed states. The geographic mismatch makes this a borderline match for the specific NOAA-documented event.</t>
        </is>
      </c>
      <c r="U352" s="2">
        <f>IF(SUMPRODUCT(--ISNUMBER(SEARCH('National Domains'!$A$2:$A$48,L352)))&gt;0,"Yes","No")</f>
        <v/>
      </c>
      <c r="V352" s="2">
        <f>IF(COUNTIFS(Calibration!$A:$A,A352,Calibration!$B:$B,B352)&gt;0,"Yes","No")</f>
        <v/>
      </c>
      <c r="W352" s="8" t="inlineStr">
        <is>
          <t xml:space="preserve">MAYFLOWER, Ark. (AP) — A broad tornado sliced through Little Rock’s suburbs Sunday, killing at least 11 people and leaving behind a miles-long path of destruction as a powerful system rumbling off the Plains provided a violent kick-start to the nation’s tornado season.
The scene was the same in town after town, with emergency workers and volunteers going door-to-door to check for victims. State troopers performed the same task among the damaged and toppled 18-wheelers, cars and trucks on a two-mile stretch of Interstate 40, a major thoroughfare in and out of Arkansas’ capital city.
‘‘It turned pitch black,’’ said Mark Ausbrooks, who was at his parents’ home in Mayflower when the storm arrived. ‘‘I ran and got pillows to put over our heads and ... all hell broke loose.’’
‘‘My parents’ home, it’s gone completely,’’ he said.
Forecasters had warned for days that violent weather would strike this weekend, ending an unusually calm weather pattern. A morning storm forced a delay at the Oklahoma City Memorial Marathon and by afternoon the weather system had grown deadly, spawning a tornado that killed a person in Quapaw, Okla., before moving north into Kansas.
When it reached Baxter Springs, a Kansas community of roughly 4,200 residents just across the border from Quapaw, the twister was estimated to be three blocks wide said Cherokee County emergency manager Jason Allison. It destroyed 60 to 70 homes and another 20 to 25 businesses in the city, he said.
The twister injured 25 people in Baxter Springs and one person also died there, but it wasn’t clear if the death was related to the storm, said Kari West, a spokeswoman for the Southeast Kansas Incident Management Team.
More storms are expected Monday in the South and Mississippi Valley.
Becky Naylor, of Mayflower, said she and her family went to their storm cellar after hearing that tornado debris was falling in nearby Morgan. Naylor, 57, said there were between 20 and 22 people in the cellar and they were ‘‘packed like sardines.’’
‘‘Everyone is welcome to come into it,’’ she said. ‘‘In fact, people were pulling off the highways and were just running in.’’
She said the men held the cellar doors shut while the tornado did its best to pull them open.
‘‘It sounded like a constant rolling, roaring sound,’’ she said. ‘‘Trees were really bending and the light poles were actually shaking and moving. That’s before we shut the door and we've only shut the door to the storm cellar two times.’’
Matt DeCample, a spokesman for Gov. Mike Beebe, put the Arkansas death toll at 11 — five each in Faulkner and Pulaski counties and one in White County. He said Beebe’s office was relying on reports confirmed through the state Department of Emergency Management.
Pulaski County Sheriff’s Lt. Carl Minden said three people died at a home on the Pulaski/Saline county line about 10 miles west of Little Rock. Minden said several others were injured at the scene.
‘‘I'm standing on the foundation of the house now. It’s totally gone,’’ Minden told The Associated Press by phone.
In Mayflower, Jacci Juniel was caught away from her home after leaving to find her son as the storm approached. Her 96-year-old mother, left at home, suffered cuts when the storm blew out a window.
‘‘We had to climb over trees and power lines and underneath trees. I was just trying to get home to my mom,’’ Juniel said.
Nearby Vilonia was hit hard for the second time in three years. Four people were killed in a 2011 storm.
‘‘Homes and businesses are destroyed,’’ DeCample said. ‘‘The size of the path sounds like a half-mile to three-quarters of a mile wide when it went through.’’
The Arkansas storm, which was on the ground off-and-on for nearly 80 miles, was one of several tornadoes that touched down Sunday as a large storm system moved through parts of the Plains, Midwest and South.
Less than two hours before the Arkansas tornado struck, the twister hit Quapaw, a community of about 900 residents in northeastern Oklahoma near its border with Kansas and Missouri. Ottawa County sheriff’s dispatcher Kelli Soechs said it killed one person, not two, as her office erroneously reported earlier in the evening. Soechs declined to explain the discrepancy.
Five of the six injured in Quapaw were treated and released from Baptist Regional Health Center in Miami, Okla., said hospital spokeswoman Kristie Wallace. The sixth, who was in fair condition with a broken bone, was kept overnight, she said.
Ottawa County Emergency Management director Joe Dan Morgan said Quapaw was heavily damaged by the tornado.
‘‘Looks like about half of town got extensive damage as well as the fire department,’’ Morgan said.
Storm ratings for Sunday’s twisters were not immediately available. Before Sunday, the country had not had a tornado rated EF3 or higher — with winds above 136 mph — since Nov. 17. The 160-day streak is the fourth-longest on record. Sunday also would be the latest date for a year’s first storm rated EF3 or higher. The previous latest first big storm was March 31, 2002.
Tornadoes also touched down Sunday in Nebraska, Iowa and Missouri. One touched down northwest of Joplin, Mo., where a massive tornado in May 2011 killed 161 people, injured many others and leveled a large swath of the city. Sunday’s twister didn’t hit Joplin.
Sunday was the third anniversary of a 122-tornado day, which struck parts of Mississippi, Alabama, Tennessee, Virginia and Georgia and killed 316 people.
Meanwhile, authorities in North Carolina said earlier Sunday that an 11-month-old boy who was injured by a tornado on Friday died Sunday at a hospital. His home was destroyed by one of eight tornadoes that hit the state that day.
</t>
        </is>
      </c>
      <c r="X352" t="inlineStr">
        <is>
          <t>https://archive.vn/ZRCyF</t>
        </is>
      </c>
      <c r="Y352" t="inlineStr">
        <is>
          <t>found</t>
        </is>
      </c>
      <c r="Z352" t="n">
        <v>957</v>
      </c>
      <c r="AA352" t="inlineStr">
        <is>
          <t>bostonglobe.com</t>
        </is>
      </c>
      <c r="AB352" t="n">
        <v>-7.85</v>
      </c>
      <c r="AC352" t="n">
        <v>-5</v>
      </c>
      <c r="AD352" t="inlineStr">
        <is>
          <t>Left-leaning</t>
        </is>
      </c>
    </row>
    <row r="353" ht="34.5" customHeight="1">
      <c r="A353" s="2" t="n">
        <v>117</v>
      </c>
      <c r="B353" s="2" t="n">
        <v>3</v>
      </c>
      <c r="C353" s="2" t="inlineStr">
        <is>
          <t>Midwest/Southeast/Northeast Tornadoes and Flooding (April 2014)</t>
        </is>
      </c>
      <c r="D353" s="2" t="inlineStr">
        <is>
          <t>Severe Storm</t>
        </is>
      </c>
      <c r="E353" s="2" t="n">
        <v>20140427</v>
      </c>
      <c r="F353" s="2" t="n">
        <v>20140501</v>
      </c>
      <c r="G353" s="2" t="n">
        <v>2309.2</v>
      </c>
      <c r="H353" s="2" t="n">
        <v>1736.1</v>
      </c>
      <c r="I353" s="2" t="n">
        <v>33</v>
      </c>
      <c r="J353" s="2" t="inlineStr">
        <is>
          <t>AL,CT,FL,GA,IA,IL,IN,KS,KY,MA,ME,MI,MN,MO,MS,NC,ND,NE,NH,NJ,NY,OH,PA,RI,SC,SD,TN,VA,VT,WI,WV</t>
        </is>
      </c>
      <c r="K353" s="2" t="inlineStr">
        <is>
          <t>1,10,11,12,13,2,3,4,5,6,7,8,9,National</t>
        </is>
      </c>
      <c r="L353" s="2" t="inlineStr">
        <is>
          <t>https://www.cjonline.com/story/news/politics/state/2014/04/27/stub-478/16671450007/</t>
        </is>
      </c>
      <c r="M353" s="5" t="inlineStr">
        <is>
          <t>Tornadoes kill 16 in Arkansas, 1 in Oklahoma</t>
        </is>
      </c>
      <c r="N353" s="5" t="inlineStr">
        <is>
          <t>Apr 27, 2014 ... A powerful storm system rumbled through the central and southern United States on Sunday, spawning several tornadoes, including one that killed a person in a ...</t>
        </is>
      </c>
      <c r="O353" s="2" t="inlineStr">
        <is>
          <t>Relevant</t>
        </is>
      </c>
      <c r="P353" s="2" t="n">
        <v>0</v>
      </c>
      <c r="Q353" t="inlineStr">
        <is>
          <t>C</t>
        </is>
      </c>
      <c r="S353" t="b">
        <v>0</v>
      </c>
      <c r="T353" t="inlineStr">
        <is>
          <t>The article covers tornado activity on April 27, 2014, matching the event window, with impacts in states listed in the metadata (KS, MO, IA, MS, AL, GA, and others). The article is purely event reporting — impacts, damages, casualties, and forecasts — with no mention of climate change or any other causal framing.</t>
        </is>
      </c>
      <c r="U353" s="2">
        <f>IF(SUMPRODUCT(--ISNUMBER(SEARCH('National Domains'!$A$2:$A$48,L353)))&gt;0,"Yes","No")</f>
        <v/>
      </c>
      <c r="V353" s="2">
        <f>IF(COUNTIFS(Calibration!$A:$A,A353,Calibration!$B:$B,B353)&gt;0,"Yes","No")</f>
        <v/>
      </c>
      <c r="W353" s="4" t="inlineStr">
        <is>
          <t>OKLAHOMA CITY — A powerful storm system rumbled through the central and southern United States on Sunday, spawning several tornadoes, including one that killed a person in a small northeastern Oklahoma city and another that carved a path of destruction through several northern suburbs of Little Rock, Ark., killing at least four in a climbing death toll.
The tornado that killed one person in Quapaw, which is near Oklahoma's borders with Kansas and Missouri, struck the city at 5:30 p.m., Ottawa County sheriff's dispatcher Colleen Thompson said.
Ottawa County Emergency Management director Joe Dan Morgan said Quapaw, which has about 900 residents, was heavily damaged by the tornado.
After hitting Quapaw, the twister continued northward into Kansas and struck Baxter Springs, about 5 miles away, said Morgan, whose staff was still assessing the extent of the damage in Quapaw.
Officials in Baxter Springs said 60 to 70 homes and 20 to 25 businesses were destroyed by a tornado that also caused multiple injuries.
Cherokee County emergency manager Jason Allison estimated the tornado that struck around 5:45 p.m. Sunday was three blocks wide, running southwest to northeast.
No fatalities were reported, but emergency personnel continued going house to house in the town of about 4,200 people several hours later. The number of people injured wasn't immediately determined.
Gov. Sam Brownback declared a state of disaster emergency for Baxter Springs at 6:30 p.m. Sunday.
The Kansas Division of Emergency Management said the violent weather also toppled a grain elevator and damaged six homes in the southeastern town of Hammond, about 5 miles north of Fort Scott.
A large tornado formed about 10 miles west of Little Rock, Ark., on Sunday night and stayed on the ground as it moved northeastward for at least 30 miles, carving a destructive path through several suburbs.
Brandon Morris, a spokesman for the Arkansas Department of Emergency Management, said White County officials reported to the state that at least one person was killed by the tornado.
One of Sunday's twisters touched down near Joplin, Mo., where a massive tornado in May 2011 killed 161 people, injured many others and leveled a large swath of the city. Sunday's twister didn't hit Joplin.
Forecasters also asked people to be alert Sunday for possible tornadoes in a wide swath of the Midwest and south, stretching from Omaha, Neb., south to Texas and east to northern Louisiana and Mississippi.
"The greatest risk for a few intense tornadoes will exist across much of Arkansas perhaps into western and central Missouri," a weather service advisory said.
The first reported tornado from the storm system touched down Sunday afternoon in a rural area in central in Nebraska. The weather service said it remained on the ground for only a short time, and there were no immediate reports of damage.
Tornado watches — which means twisters could develop but aren't an immediate threat — were in effect for states as far west as New Mexico and as far east as Tennessee, and the system produced storms that were moving through the region in waves. Watches were also issued for Kansas, Missouri, Mississippi, Nebraska, Iowa, Arkansas, Oklahoma, Texas and Louisiana.
Areas that don't get tornadoes could still get buffeted by hail and powerful straight-line winds. Forecasters warned of hail stones as big as baseballs and wind gusts that could reach hurricane-force — 75 mph or higher.
Gusts of up to 60 mph were registered during a story that hit southeastern Iowa on Sunday that damaged several buildings, including a barn that injured someone when it was blown over.
Earlier Sunday afternoon, a strong line of storms moved through west-central Missouri, bringing winds that reached 70 mph hour near Chillicothe, Mo., that toppled some trees.
The Missouri Highway Patrol also reported a tractor-trailer was blown onto its side on Interstate 70 about 30 miles east of Kansas City about 1 p.m. No one was injured. The weather service received a report from Plattsburg, Mo., where an anemometer measured 58 mph before it blew away. Golf ball-sized hail was reported at Overland Park, Kan., and Trimble, Mo.
Severe thunderstorm watches covered portions of Iowa, Illinois and Missouri through Sunday night. The primary threats were damaging wind gusts and large hail.
To the southeast, northern Louisiana and Mississippi were bracing for severe storms along with the possibility of flash flooding. The predictions prompted Barksdale Air Force Base near Bossier City, La., to cancel its air show on Sunday. The National Weather Service said northern Alabama could see rain and flash flooding, while central and northern Georgia could see storms and heavy rain.
Sunday was the third anniversary of a 122-tornado day, which struck parts of Mississippi, Alabama, Tennessee, Virginia and Georgia and killed 316 people.
Meanwhile, runners in Oklahoma City took shelter early Sunday as hail and high winds delayed the Oklahoma City Memorial Marathon by 105 minutes to let a severe thunderstorm pass through.</t>
        </is>
      </c>
      <c r="Y353" t="inlineStr">
        <is>
          <t>found</t>
        </is>
      </c>
      <c r="Z353" t="n">
        <v>816</v>
      </c>
      <c r="AA353" t="inlineStr">
        <is>
          <t>cjonline.com</t>
        </is>
      </c>
      <c r="AD353" t="inlineStr">
        <is>
          <t>Unidentified</t>
        </is>
      </c>
    </row>
    <row r="354" ht="34.5" customHeight="1">
      <c r="A354" s="2" t="n">
        <v>117</v>
      </c>
      <c r="B354" s="2" t="n">
        <v>4</v>
      </c>
      <c r="C354" s="2" t="inlineStr">
        <is>
          <t>Midwest/Southeast/Northeast Tornadoes and Flooding (April 2014)</t>
        </is>
      </c>
      <c r="D354" s="2" t="inlineStr">
        <is>
          <t>Severe Storm</t>
        </is>
      </c>
      <c r="E354" s="2" t="n">
        <v>20140427</v>
      </c>
      <c r="F354" s="2" t="n">
        <v>20140501</v>
      </c>
      <c r="G354" s="2" t="n">
        <v>2309.2</v>
      </c>
      <c r="H354" s="2" t="n">
        <v>1736.1</v>
      </c>
      <c r="I354" s="2" t="n">
        <v>33</v>
      </c>
      <c r="J354" s="2" t="inlineStr">
        <is>
          <t>AL,CT,FL,GA,IA,IL,IN,KS,KY,MA,ME,MI,MN,MO,MS,NC,ND,NE,NH,NJ,NY,OH,PA,RI,SC,SD,TN,VA,VT,WI,WV</t>
        </is>
      </c>
      <c r="K354" s="2" t="inlineStr">
        <is>
          <t>1,10,11,12,13,2,3,4,5,6,7,8,9,National</t>
        </is>
      </c>
      <c r="L354" s="2" t="inlineStr">
        <is>
          <t>https://www.gadsdentimes.com/story/news/local/2014/04/27/tornadoes-strike-again-hitting-central-southern-us/32104679007/</t>
        </is>
      </c>
      <c r="M354" s="5" t="inlineStr">
        <is>
          <t>Tornadoes strike again, hitting central, southern U.S.; at least 9 killed</t>
        </is>
      </c>
      <c r="N354" s="5" t="inlineStr">
        <is>
          <t>April 27, 2014Updated April 28, ... Tornado warnings, which indicate the greatest threat of a strike, were also in effect for parts of southeastern Missouri ...</t>
        </is>
      </c>
      <c r="O354" s="2" t="n"/>
      <c r="P354" s="2" t="n"/>
      <c r="U354" s="2">
        <f>IF(SUMPRODUCT(--ISNUMBER(SEARCH('National Domains'!$A$2:$A$48,L354)))&gt;0,"Yes","No")</f>
        <v/>
      </c>
      <c r="V354" s="2">
        <f>IF(COUNTIFS(Calibration!$A:$A,A354,Calibration!$B:$B,B354)&gt;0,"Yes","No")</f>
        <v/>
      </c>
      <c r="W354" s="4" t="n"/>
      <c r="Y354" t="inlineStr">
        <is>
          <t>failed</t>
        </is>
      </c>
      <c r="AA354" t="inlineStr">
        <is>
          <t>gadsdentimes.com</t>
        </is>
      </c>
      <c r="AD354" t="inlineStr">
        <is>
          <t>Unidentified</t>
        </is>
      </c>
    </row>
    <row r="355" ht="34.5" customHeight="1">
      <c r="A355" s="2" t="n">
        <v>117</v>
      </c>
      <c r="B355" s="2" t="n">
        <v>5</v>
      </c>
      <c r="C355" s="2" t="inlineStr">
        <is>
          <t>Midwest/Southeast/Northeast Tornadoes and Flooding (April 2014)</t>
        </is>
      </c>
      <c r="D355" s="2" t="inlineStr">
        <is>
          <t>Severe Storm</t>
        </is>
      </c>
      <c r="E355" s="2" t="n">
        <v>20140427</v>
      </c>
      <c r="F355" s="2" t="n">
        <v>20140501</v>
      </c>
      <c r="G355" s="2" t="n">
        <v>2309.2</v>
      </c>
      <c r="H355" s="2" t="n">
        <v>1736.1</v>
      </c>
      <c r="I355" s="2" t="n">
        <v>33</v>
      </c>
      <c r="J355" s="2" t="inlineStr">
        <is>
          <t>AL,CT,FL,GA,IA,IL,IN,KS,KY,MA,ME,MI,MN,MO,MS,NC,ND,NE,NH,NJ,NY,OH,PA,RI,SC,SD,TN,VA,VT,WI,WV</t>
        </is>
      </c>
      <c r="K355" s="2" t="inlineStr">
        <is>
          <t>1,10,11,12,13,2,3,4,5,6,7,8,9,National</t>
        </is>
      </c>
      <c r="L355" s="2" t="inlineStr">
        <is>
          <t>https://www.monroenews.com/story/news/2014/04/27/tornadoes-strike-central-us-killing/32645073007/</t>
        </is>
      </c>
      <c r="M355" s="5" t="inlineStr">
        <is>
          <t>Tornadoes strike central US, killing 2 in Oklahoma</t>
        </is>
      </c>
      <c r="N355" s="5" t="inlineStr">
        <is>
          <t>Updated April 27, 2014, 6:54 p.m. ET. OKLAHOMA CITY (AP) ? A powerful storm front rumbled through parts of the Plains, Midwest and South on Sunday, spawning ...</t>
        </is>
      </c>
      <c r="O355" s="2" t="inlineStr">
        <is>
          <t>Borderline</t>
        </is>
      </c>
      <c r="P355" s="2" t="n"/>
      <c r="S355" t="b">
        <v>0</v>
      </c>
      <c r="T355" t="inlineStr">
        <is>
          <t>The article covers tornado activity on April 27, 2014, which falls within the event window, and mentions storms across the Plains, Midwest, and South — states that overlap with the disaster metadata. However, the article focuses primarily on Oklahoma, Kansas, Missouri, Nebraska, Iowa, Arkansas, and Louisiana, with only passing mentions of states in the NOAA event (e.g., Mississippi, Alabama, Georgia), and the core geography (northeastern Oklahoma/Kansas/Missouri border) is not among the primary states listed in the event metadata, making the match ambiguous.</t>
        </is>
      </c>
      <c r="U355" s="2">
        <f>IF(SUMPRODUCT(--ISNUMBER(SEARCH('National Domains'!$A$2:$A$48,L355)))&gt;0,"Yes","No")</f>
        <v/>
      </c>
      <c r="V355" s="2">
        <f>IF(COUNTIFS(Calibration!$A:$A,A355,Calibration!$B:$B,B355)&gt;0,"Yes","No")</f>
        <v/>
      </c>
      <c r="W355" s="4" t="inlineStr">
        <is>
          <t>OKLAHOMA CITY (AP) -- A powerful storm front rumbled through parts of the Plains, Midwest and South on Sunday, spawning deadly tornadoes and heavy hail and rain, and damaging or destroying structures in several states.
A tornado killed two people in Quapaw, a small community in northeastern Oklahoma, near its borders with Kansas and Missouri, Ottawa County sheriff's dispatcher Colleen Thompson said. She said the twister hit the city at around 5:30 p.m. and that the extent of the damage was still unknown.
Keli Cain, a spokeswoman for Oklahoma Department of Emergency Management, said agency staff members were headed to the Quapaw area to assess the damage. She said a local official reported that Quapaw's fire station was heavily damaged.
"We're hearing that there's quite a bit of damage to the north side of town," Cain said.
Tornado warnings, which indicate the greatest threat of a strike, were in effect for parts of northwest Mississippi and western Missouri as of 6 p.m. CDT. In addition to the tornado strike in Oklahoma, twisters also had reportedly touched down Sunday in Nebraska, Iowa, Kansas and Missouri.
A funnel cloud touched down northwest of Joplin, Mo., where a massive tornado in May 2011 killed 161 people, injured many others and leveled a large swath of the city. Sunday's twister wasn't expected to hit Joplin, the weather service reported.
A tornado reportedly caused damage in or near Baxter Springs, Kan., which is in the state's southeast corner near its borders with Oklahoma to the south and Missouri to the east.
Central Arkansas, including the Little Rock area, was a high risk of severe storms later Sunday, reported the National Weather Service's Storm Prediction Center in Norman, Okla.
Forecasters also asked people to be alert Sunday for possible tornadoes in a wide swath of the Midwest and south, stretching from Omaha, Neb., south to Texas and east to northern Louisiana and Mississippi.
"The greatest risk for a few intense tornadoes will exist across much of Arkansas perhaps into western and central Missouri," a weather service advisory said.
The first reported tornado from the storm system touched down Sunday afternoon in a rural area in central in Nebraska. The weather service said it remained on the ground for only a short time, and there were no immediate reports of damage.
Tornado watches -- which means twisters could develop but aren't an immediate threat -- were in effect for states as far west as New Mexico and as far east as Tennessee, and the system produced storms that were moving through the region in waves. Watches were also issued for Kansas, Missouri, Mississippi, Nebraska, Iowa, Arkansas, Oklahoma, Texas and Louisiana.
Areas that don't get tornadoes could still get buffeted by hail and powerful straight-line winds. Forecasters warned of hail stones as big as baseballs and wind gusts that could reach hurricane-force -- 75 mph or higher.
Gusts of up to 60 mph were registered during a story that hit southeastern Iowa on Sunday that damaged several buildings, including a barn that injured someone when it was blown over.
Earlier Sunday afternoon, a strong line of storms moved through west-central Missouri, bringing winds that reached 70 mph hour near Chillicothe, Mo., that toppled some trees.
The Missouri Highway Patrol also reported a tractor-trailer was blown onto its side on Interstate 70 about 30 miles east of Kansas City about 1 p.m. No one was injured. The weather service received a report from Plattsburg, Mo., where an anemometer measured 58 mph before it blew away. Golf ball-sized hail was reported at Overland Park, Kan., and Trimble, Mo.
Severe thunderstorm watches covered portions of Iowa, Illinois and Missouri through Sunday night. The primary threats were damaging wind gusts and large hail.
To the southeast, northern Louisiana and Mississippi were bracing for severe storms along with the possibility of flash flooding. The predictions prompted Barksdale Air Force Base near Bossier City, La., to cancel its air show on Sunday. The National Weather Service said northern Alabama could see rain and flash flooding, while central and northern Georgia could see storms and heavy rain.
Sunday was the third anniversary of a 122-tornado day, which struck parts of Mississippi, Alabama, Tennessee, Virginia and Georgia and killed 316 people.
Meanwhile, runners in Oklahoma City took shelter early Sunday as hail and high winds delayed the Oklahoma City Memorial Marathon by 105 minutes to let a severe thunderstorm pass through.</t>
        </is>
      </c>
      <c r="Y355" t="inlineStr">
        <is>
          <t>found</t>
        </is>
      </c>
      <c r="Z355" t="n">
        <v>735</v>
      </c>
      <c r="AA355" t="inlineStr">
        <is>
          <t>monroenews.com</t>
        </is>
      </c>
      <c r="AD355" t="inlineStr">
        <is>
          <t>Unidentified</t>
        </is>
      </c>
    </row>
    <row r="356" ht="34.5" customHeight="1">
      <c r="A356" s="2" t="n">
        <v>117</v>
      </c>
      <c r="B356" s="2" t="n">
        <v>6</v>
      </c>
      <c r="C356" s="2" t="inlineStr">
        <is>
          <t>Midwest/Southeast/Northeast Tornadoes and Flooding (April 2014)</t>
        </is>
      </c>
      <c r="D356" s="2" t="inlineStr">
        <is>
          <t>Severe Storm</t>
        </is>
      </c>
      <c r="E356" s="2" t="n">
        <v>20140427</v>
      </c>
      <c r="F356" s="2" t="n">
        <v>20140501</v>
      </c>
      <c r="G356" s="2" t="n">
        <v>2309.2</v>
      </c>
      <c r="H356" s="2" t="n">
        <v>1736.1</v>
      </c>
      <c r="I356" s="2" t="n">
        <v>33</v>
      </c>
      <c r="J356" s="2" t="inlineStr">
        <is>
          <t>AL,CT,FL,GA,IA,IL,IN,KS,KY,MA,ME,MI,MN,MO,MS,NC,ND,NE,NH,NJ,NY,OH,PA,RI,SC,SD,TN,VA,VT,WI,WV</t>
        </is>
      </c>
      <c r="K356" s="2" t="inlineStr">
        <is>
          <t>1,10,11,12,13,2,3,4,5,6,7,8,9,National</t>
        </is>
      </c>
      <c r="L356" s="2" t="inlineStr">
        <is>
          <t>https://www.usatoday.com/story/weather/2014/04/28/midwest-storms/8353073/</t>
        </is>
      </c>
      <c r="M356" s="5" t="inlineStr">
        <is>
          <t>Deadly tornadoes lash South - USA Today</t>
        </is>
      </c>
      <c r="N356" s="5" t="inlineStr">
        <is>
          <t>Apr 29, 2014 ... In addition to the severe weather threat, the National Weather Service warned of possible flash flooding in much of Mississippi, Alabama, ...</t>
        </is>
      </c>
      <c r="O356" s="2" t="inlineStr">
        <is>
          <t>Relevant</t>
        </is>
      </c>
      <c r="P356" s="2" t="n">
        <v>0</v>
      </c>
      <c r="Q356" t="inlineStr">
        <is>
          <t>C</t>
        </is>
      </c>
      <c r="S356" t="b">
        <v>0</v>
      </c>
      <c r="T356" t="inlineStr">
        <is>
          <t>The article directly covers the April 28, 2014 tornado outbreak across Alabama, Mississippi, Arkansas, Oklahoma, Iowa, and Kansas — squarely within the event window and affected states. There is no mention of climate change, global warming, or any causal attribution beyond standard storm reporting on impacts, casualties, and damage.</t>
        </is>
      </c>
      <c r="U356" s="2">
        <f>IF(SUMPRODUCT(--ISNUMBER(SEARCH('National Domains'!$A$2:$A$48,L356)))&gt;0,"Yes","No")</f>
        <v/>
      </c>
      <c r="V356" s="2">
        <f>IF(COUNTIFS(Calibration!$A:$A,A356,Calibration!$B:$B,B356)&gt;0,"Yes","No")</f>
        <v/>
      </c>
      <c r="W356" s="4" t="inlineStr">
        <is>
          <t>Deadly tornadoes lash South
Deadly twisters lashed Alabama and Mississippi on Monday as the South took a violent second-day assault from spring storms.
Seven people were reported killed in Mississippi and as many as six were reported killed in Alabama, although only two had been confirmed and the total was uncertain Monday night.
The storms come one day after tornadoes killed 17 people across central and southern parts of the nation. Most of Sunday's deaths were in Arkansas, with one death each in Oklahoma and Iowa.
Athens, Ala., spokeswoman Holly Hollman said the Limestone County sheriff's department reported two deaths from a twister that hit a mobile home park west of the town. Another four people were killed from a twister southeast of town, county commissioner Bill Latimer told the Associated Press. State emergency management officials said they did not have confirmation of the deaths.
In Mississippi, seven deaths have been reported, emergency officials told reporters at a press conference with Gov. Phil Bryant. Mississippi Director of Health Protection said officials are still awaiting confirmation of those deaths from coroners.
Tornado warnings were out in parts of Alabama as the line of storms headed into the northern part of the state. More than 50 school systems sent students home early ahead of the storms.
Multiple tornadoes were reported in Missisippii on Monday afternoon and evening, including near Yazoo City, Lodi and Tupelo, where significant damage was visible.
"Obviously there has been storm damage. It's a very serious situation," Tupelo Mayor Jason Shelton said, the Jackson Clarion-Ledger reported. "I am just encouraging everyone to stay inside and be weather aware. There is still a very real danger of another line coming through and people still need to be inside."
At least two restraurants were destroyed and a motel suffered extensive damage, the newspaper reported
Injuries were reported in Tupelo, a community of about 35,000 in northeastern Mississippi, and in Louisville, Miss., the seat of Winston County about 90 miles northeast of Jackson, where about 6,600 people live, Mississippi Health Department spokesman Jim Craig said.
A medical center in Louisville, Miss., suffered wind damage, with two walls knocked down, the Clarion-Ledger reported.
The Weather Channel reported that a twister was recorded on National Weather Service radar near Brandon, Miss., with winds of 110 m.p.h.
Forecasters said high winds, hail and possible twisters were possible Monday night in southern Kentucky, Tennessee, Mississippi and Alabama.
The dead from Sunday's storms included a father and two daughters in Arkansas's Pulaski County.
Thirty tornadoes were reported Sunday night and early Monday in seven states, according to the Storm Prediction Center.
The Arkansas Department of Emergency Management revised the state's death toll to 14, down two from initial reports, according to KTHV-TV. A 15th death was later reported. There were also deaths Sunday in Iowa and Oklahoma.
Arkansas Gov. Mike Beebe said the death toll is likely to rise as rescue teams work through the hardest-hit areas.
That includes at least 10 people were killed in the small central Arkansas community of Vilonia, north of Little Rock, by a huge twister that ripped homes from foundations and flipped cars.
"It's chaos here," James Firestone, mayor of Vilonia, told CNN. "Our downtown area seems like it's completely leveled."
"There's a few buildings partially standing, but the amount of damage is tremendous," he said. "There's gas lines spewing. Of course, power lines down. Houses are just a pile of brick."
"It's just devastating," Sheriff Andy Shock of Faulkner County, Ark., told KTHV-TV after surveying damage in Vilonia, which has a population of 3,800.
Among the ruins is a new $14 million intermediate school in Vilonia that was set to open this fall.
"There's just really nothing there anymore. We're probably going to have to start all over again," said Vilonia school superintendent Frank Mitchell.
Karla Ault, a Vilonia High School volleyball coach, said she sheltered in the school gymnasium as the storm approached. After it passed, her husband told her their home was gone — reduced to the slab on which it had sat.
"I'm just kind of numb. It's just shock that you lost everything. You don't understand everything you have until you realize that all I've got now is just what I have on," Ault said.
For the second time in three years, Colton Deason and his family escaped serious injury or death by taking refuge in an underground shelter at their Vilonia home."This one just leveled everything," he told KTHV.
The tornado, he said, destroyed his home, horses, storage shed and five vehicles — ''gone in a matter of seconds."
One person was also killed in Oklahoma and one in Iowa.
A twister hit the small northeastern Oklahoma town of Quapaw, killing one person, according to Ottawa County sheriff dispatcher Kelli Soechs.
After hitting Quapaw, the tornado moved north to Kansas and hit Baxter Springs about 5 miles away. Cherokee County, Kan., sheriff's dispatcher Josh Harvey said the tornado injured several people.
Emergency officials in Iowa said at least one person was killed by a twister in Keokuk County.
A twister also hit Baxter Springs, Kan., injured at least 25 people and destroying 60 to 70 homes and 20 to 25 businesses in the city of roughly 4,200 residents, according to Cherokee County, Kan., emergency manager Jason Allison.
At a news conference in the Philippines, President Obama sent his condolences to those affected by the tornado and promised that the federal government would help in the recovery.
"Your country will be there to help you recover and rebuild as long as it takes," Obama said.
In addition to the severe weather threat, the National Weather Service warned of possible flash flooding in much of Mississippi, Alabama, Georgia, and Tennessee. Some parts of Alabama and Georgia could see as much as 5 to 6 inches of rain over the next three days, the weather service said.
Contributing: Doyle Rice; The Associated Press</t>
        </is>
      </c>
      <c r="X356" t="inlineStr">
        <is>
          <t>http://web.archive.org/web/20250723173759/https://www.usatoday.com/story/weather/2014/04/28/midwest-storms/8353073/</t>
        </is>
      </c>
      <c r="Y356" t="inlineStr">
        <is>
          <t>found</t>
        </is>
      </c>
      <c r="Z356" t="n">
        <v>985</v>
      </c>
      <c r="AA356" t="inlineStr">
        <is>
          <t>usatoday.com</t>
        </is>
      </c>
      <c r="AB356" t="n">
        <v>-3.94</v>
      </c>
      <c r="AC356" t="n">
        <v>-2.5</v>
      </c>
      <c r="AD356" t="inlineStr">
        <is>
          <t>Left-leaning</t>
        </is>
      </c>
    </row>
    <row r="357" ht="34.5" customHeight="1">
      <c r="A357" s="2" t="n">
        <v>118</v>
      </c>
      <c r="B357" s="2" t="n">
        <v>1</v>
      </c>
      <c r="C357" s="2" t="inlineStr">
        <is>
          <t>Center Severe Weather (May 2014)</t>
        </is>
      </c>
      <c r="D357" s="2" t="inlineStr">
        <is>
          <t>Severe Storm</t>
        </is>
      </c>
      <c r="E357" s="2" t="n">
        <v>20140510</v>
      </c>
      <c r="F357" s="2" t="n">
        <v>20140514</v>
      </c>
      <c r="G357" s="2" t="n">
        <v>1134.5</v>
      </c>
      <c r="H357" s="2" t="n">
        <v>853</v>
      </c>
      <c r="I357" s="2" t="n">
        <v>0</v>
      </c>
      <c r="J357" s="2" t="inlineStr">
        <is>
          <t>IA,IL,IN,KS,MI,MN,MO,ND,NE,OH,OK,SD,TX,WI</t>
        </is>
      </c>
      <c r="K357" s="2" t="inlineStr">
        <is>
          <t>10,11,12,13,14,15,8,9,National</t>
        </is>
      </c>
      <c r="L357" s="2" t="inlineStr">
        <is>
          <t>https://www.cnn.com/2014/05/12/us/severe-weather</t>
        </is>
      </c>
      <c r="M357" s="5" t="inlineStr">
        <is>
          <t>Severe weather whips the central United States | CNN</t>
        </is>
      </c>
      <c r="N357" s="5" t="inlineStr">
        <is>
          <t>May 12, 2014 ... Behind the severe weather affecting the Plains, meteorologists are keeping a watchful eye on a snowstorm in the Rockies. Winter storm warnings ...</t>
        </is>
      </c>
      <c r="O357" s="2" t="inlineStr">
        <is>
          <t>Relevant</t>
        </is>
      </c>
      <c r="P357" s="2" t="n">
        <v>0</v>
      </c>
      <c r="Q357" t="inlineStr">
        <is>
          <t>C</t>
        </is>
      </c>
      <c r="S357" t="b">
        <v>0</v>
      </c>
      <c r="T357" t="inlineStr">
        <is>
          <t>The article directly covers the May 2014 severe weather event affecting Missouri, Kansas, Nebraska, and surrounding central U.S. states within the event window. It is pure event reporting — damages, impacts, and forecasts — with no mention of climate change or any other causal framing.</t>
        </is>
      </c>
      <c r="U357" s="2">
        <f>IF(SUMPRODUCT(--ISNUMBER(SEARCH('National Domains'!$A$2:$A$48,L357)))&gt;0,"Yes","No")</f>
        <v/>
      </c>
      <c r="V357" s="2">
        <f>IF(COUNTIFS(Calibration!$A:$A,A357,Calibration!$B:$B,B357)&gt;0,"Yes","No")</f>
        <v/>
      </c>
      <c r="W357" s="4" t="inlineStr">
        <is>
          <t>Story highlights
More storms possible Monday across central U.S.
"I guess it was our turn," says resident of Orrick, Missouri
Twister touches down in Sutton, Nebraska
Winter storm warnings and advisories issued for parts of the Rockies
Tornado-spawning storms that tore through parts of Missouri, Kansas and Nebraska over the weekend will move across the central United States on Monday.
The National Weather Service said severe weather and flooding will be possible from the central Plains to the Great Lakes region. Colder air will continue to bring heavy snow across portions of the Rockies.
On Monday, there’s a 50-60% chance of thunderstorms in Omaha, Nebraska, and Kansas City, Missouri, the weather service said. Clear weather is forecast for Tuesday.
Though the storms in the Plains bypassed the cities, residents of rural areas began cleaning up after twisters wreaked havoc. No deaths or serious injuries were reported.
In Sutton, Nebraska, at least one tornado touched down Sunday. Loren H. Uden, Emergency Management Coordinator for Clay County, told CNN a police officer was hurt when high winds blew the windows out of a cruiser. Ten grain bins were damaged and roofs were blown off eight businesses.
At least one farm was wrecked.
“I guess it just lifted up the house and slammed it back down, because it’s just in a pile of rubble right now,” said McKenzie Griess, whose car was crushed by a tree in the severe weather.
“This was my cousin’s house. He and his wife lived there with their two kids. They weren’t home. They got out in time. They went to my aunt’s house a couple of miles away. It’s freaky to see,” she said.
In Orrick, Missouri, outside of Kansas City, a twister damaged 200-300 homes in the town of about 900 people, reported CNN affiliate KCTV.
The local high school was damaged so badly that graduation next Sunday will have to be held in a neighboring school, KCTV reported.
“It has been tough,” resident Lana Ryan told the affiliate. “We’ve all kind of been in shock when this happens.”
Residents said the last tornado hit Orrick back in 1967.
“Orrick has been blessed for many years, so I guess it was our turn,” Ryan said.
The storms downed trees, caused high water and knocked out power in Omaha and its outskirts.
“You could just see a wall fo water coming down the street. I kind of told my wife we’ll go hide in our little area,” Robert Walko of Elkhorn told CNN affiliate WOWT,
Behind the severe weather affecting the Plains, meteorologists are keeping a watchful eye on a snowstorm in the Rockies. Winter storm warnings and advisories have been issued for parts of Utah, Colorado, southern Wyoming and western Nebraska.
Higher mountain elevations could see 1 to 2 feet of snow, with isolated pockets of up to 3 feet. Denver could get up to 5 to 10 inches of snow.
Although snow might seem unusual this time of year, it’s actually not record-setting for the Mile High City. Denver received an inch of snow on May 11, 2011, and even recorded snow as late as June 12 in 1974.
The Southwest won’t escape this wild weather either.
Very strong, damaging winds will blow into parts of southern California, Nevada, Arizona and New Mexico with gusts up to 50 to 60 mph. Dry conditions mixed with gusty winds will enhance the fire threat.
CNN’s Matt Daniel, Todd Borek, Matthew Stucker and AnneClaire Stapleton contributed to this report.</t>
        </is>
      </c>
      <c r="X357" t="inlineStr">
        <is>
          <t>http://web.archive.org/web/20240928125156/https://www.cnn.com/2014/05/12/us/severe-weather/</t>
        </is>
      </c>
      <c r="Y357" t="inlineStr">
        <is>
          <t>found</t>
        </is>
      </c>
      <c r="Z357" t="n">
        <v>581</v>
      </c>
      <c r="AA357" t="inlineStr">
        <is>
          <t>cnn.com</t>
        </is>
      </c>
      <c r="AB357" t="n">
        <v>-6.27</v>
      </c>
      <c r="AC357" t="n">
        <v>-2.5</v>
      </c>
      <c r="AD357" t="inlineStr">
        <is>
          <t>Left-leaning</t>
        </is>
      </c>
    </row>
    <row r="358" ht="34.5" customHeight="1">
      <c r="A358" s="2" t="n">
        <v>118</v>
      </c>
      <c r="B358" s="2" t="n">
        <v>2</v>
      </c>
      <c r="C358" s="2" t="inlineStr">
        <is>
          <t>Center Severe Weather (May 2014)</t>
        </is>
      </c>
      <c r="D358" s="2" t="inlineStr">
        <is>
          <t>Severe Storm</t>
        </is>
      </c>
      <c r="E358" s="2" t="n">
        <v>20140510</v>
      </c>
      <c r="F358" s="2" t="n">
        <v>20140514</v>
      </c>
      <c r="G358" s="2" t="n">
        <v>1134.5</v>
      </c>
      <c r="H358" s="2" t="n">
        <v>853</v>
      </c>
      <c r="I358" s="2" t="n">
        <v>0</v>
      </c>
      <c r="J358" s="2" t="inlineStr">
        <is>
          <t>IA,IL,IN,KS,MI,MN,MO,ND,NE,OH,OK,SD,TX,WI</t>
        </is>
      </c>
      <c r="K358" s="2" t="inlineStr">
        <is>
          <t>10,11,12,13,14,15,8,9,National</t>
        </is>
      </c>
      <c r="L358" s="2" t="inlineStr">
        <is>
          <t>https://www.monroenews.com/story/news/2014/05/13/southeast-michigan-hit-by-hail/32643957007/</t>
        </is>
      </c>
      <c r="M358" s="5" t="inlineStr">
        <is>
          <t>Southeast Michigan hit by hail, but no tornadoes</t>
        </is>
      </c>
      <c r="N358" s="5" t="inlineStr">
        <is>
          <t>Updated May 13, 2014, 5:00 a.m. ET. DETROIT (AP) ? Strong thunderstorms buffeted ... About Us Careers Accessibility Sitemap Legals Our Ethical Principles ...</t>
        </is>
      </c>
      <c r="O358" s="2" t="inlineStr">
        <is>
          <t>Relevant</t>
        </is>
      </c>
      <c r="P358" s="2" t="n">
        <v>0</v>
      </c>
      <c r="Q358" t="inlineStr">
        <is>
          <t>C</t>
        </is>
      </c>
      <c r="S358" t="b">
        <v>0</v>
      </c>
      <c r="T358" t="inlineStr">
        <is>
          <t>The article reports on severe thunderstorms, hail, tornado warnings, flooding, and lightning injuries in Michigan on May 13, 2014 — squarely within the event window and one of the affected states. There is no discussion of climate change or any other causal attribution; it is purely event/impact reporting.</t>
        </is>
      </c>
      <c r="U358" s="2">
        <f>IF(SUMPRODUCT(--ISNUMBER(SEARCH('National Domains'!$A$2:$A$48,L358)))&gt;0,"Yes","No")</f>
        <v/>
      </c>
      <c r="V358" s="2">
        <f>IF(COUNTIFS(Calibration!$A:$A,A358,Calibration!$B:$B,B358)&gt;0,"Yes","No")</f>
        <v/>
      </c>
      <c r="W358" s="4" t="inlineStr">
        <is>
          <t>DETROIT (AP) -- Strong thunderstorms buffeted parts of Michigan on Monday, but despite high winds and tornado warnings for some areas, there were no confirmed sightings or touchdowns of twisters.
There were no reports of damage from the winds, and tornado warnings throughout the state were canceled Monday evening, said Matt Mosteiko, a meteorologist with the National Weather Service in White Lake Township. The warnings had been issued for Livingston, Washtenaw, Wayne and Monroe counties.
"We had three-quarters-of-an-inch hail in Howell, but the main threat is flooding," Mosteiko said. "We've had a lot of reports of flooding in Wayne, northern Oakland and southern Genesee counties."
Public school officials in Ann Arbor kept students and staff inside buildings until the warning expired, the Ann Arbor News reported.
Three eighth-graders at a western Michigan school were injured after the building was struck by lightning Monday morning. Nine students, in all, were shocked at Grattan Academy in Greenville, northeast of Grand Rapids, according to WOOD-TV.
Two girls were standing by their lockers and suffered burns on their backs. A third girl was standing near a bathroom sink and later reported tingling and numbness in her arms.
The other six students didn't seek medical help.
It wasn't immediately clear what part of the school was hit by lightning.
Utility crews also worked late Monday to return electricity to customers in a number of communities.</t>
        </is>
      </c>
      <c r="Y358" t="inlineStr">
        <is>
          <t>found</t>
        </is>
      </c>
      <c r="Z358" t="n">
        <v>230</v>
      </c>
      <c r="AA358" t="inlineStr">
        <is>
          <t>monroenews.com</t>
        </is>
      </c>
      <c r="AD358" t="inlineStr">
        <is>
          <t>Unidentified</t>
        </is>
      </c>
    </row>
    <row r="359" ht="34.5" customHeight="1">
      <c r="A359" s="2" t="n">
        <v>121</v>
      </c>
      <c r="B359" s="2" t="n">
        <v>1</v>
      </c>
      <c r="C359" s="2" t="inlineStr">
        <is>
          <t>Michigan and Northeast Flooding (August 2014)</t>
        </is>
      </c>
      <c r="D359" s="2" t="inlineStr">
        <is>
          <t>Flooding</t>
        </is>
      </c>
      <c r="E359" s="2" t="n">
        <v>20140811</v>
      </c>
      <c r="F359" s="2" t="n">
        <v>20140813</v>
      </c>
      <c r="G359" s="2" t="n">
        <v>1361.9</v>
      </c>
      <c r="H359" s="2" t="n">
        <v>1031.7</v>
      </c>
      <c r="I359" s="2" t="n">
        <v>2</v>
      </c>
      <c r="J359" s="2" t="inlineStr">
        <is>
          <t>CT,DE,FL,GA,MA,MD,ME,MI,NC,NH,NJ,NY,PA,RI,SC,VA,VT,WV</t>
        </is>
      </c>
      <c r="K359" s="2" t="inlineStr">
        <is>
          <t>1,10,11,2,3,4,5,6,8,9,National</t>
        </is>
      </c>
      <c r="L359" s="2" t="inlineStr">
        <is>
          <t>https://www.usatoday.com/story/weather/2014/08/13/rain-floods-long-island-northeast-wednesday/13994951/</t>
        </is>
      </c>
      <c r="M359" s="5" t="inlineStr">
        <is>
          <t>Wet Wednesday: Flooding rain swamps Northeast - USA Today</t>
        </is>
      </c>
      <c r="N359" s="5" t="inlineStr">
        <is>
          <t>Wet Wednesday: Flooding rain swamps Northeast. Doyle Rice. USA TODAY. Updated Aug. 13, 2014, 12:22 p.m. ET. Heavy rain swamped cars across parts of Nassau ...</t>
        </is>
      </c>
      <c r="O359" s="2" t="inlineStr">
        <is>
          <t>Relevant</t>
        </is>
      </c>
      <c r="P359" s="2" t="n">
        <v>-1</v>
      </c>
      <c r="Q359" t="inlineStr">
        <is>
          <t>D</t>
        </is>
      </c>
      <c r="R359" t="inlineStr">
        <is>
          <t>natural_variability</t>
        </is>
      </c>
      <c r="S359" t="b">
        <v>0</v>
      </c>
      <c r="T359" t="inlineStr">
        <is>
          <t>The article covers the exact event (Northeast/Michigan flooding, August 11-13, 2014) across the correct states and dates. The only causal framing offered attributes the flooding to "an unusually potent low-pressure area tracking along a very slow moving front" per AccuWeather, with no mention of climate change whatsoever — a natural meteorological explanation.</t>
        </is>
      </c>
      <c r="U359" s="2">
        <f>IF(SUMPRODUCT(--ISNUMBER(SEARCH('National Domains'!$A$2:$A$48,L359)))&gt;0,"Yes","No")</f>
        <v/>
      </c>
      <c r="V359" s="2">
        <f>IF(COUNTIFS(Calibration!$A:$A,A359,Calibration!$B:$B,B359)&gt;0,"Yes","No")</f>
        <v/>
      </c>
      <c r="W359" s="4" t="inlineStr">
        <is>
          <t>Wet Wednesday: Flooding rain swamps Northeast
Torrential overnight rain brought floods to portions of the Northeast and New England Wednesday, a day after heavy rain swamped the Mid-Atlantic and two days after Detroit saw historic floods.
Wednesday morning, floods stranded drivers in Long Island, where more than a foot of rain fell overnight. Central and eastern Long Island roads that were still open had bumper-to-bumper traffic Wednesday morning.
Islip, N.Y., picked up 13.26 inches of rain overnight, which is more than the city typically gets in an entire summer.
If verified, that amount would break the all-time New York State record for rainiest day in the state's history, the National Weather Service said.
The heavy rain also spread into southern Connecticut, where cars were submerged off I-95 near Branford, the Weather Channel reported.
Flood warnings and watches were posted across most of New England.
On Monday in Detroit, a near-record 4.57 inches fell, the second-rainiest day in the city's history. Two people were killed in the flooding.
Tuesday, it was the Washington/Baltimore area that saw near-record rain and devastating floods, as Tuesday was the second-wettest day in Baltimore's history, with over six inches of rain reported.
That's more than Los Angeles has received the entire year.
The dismal weather is all courtesy of an unusually potent (for summer) low-pressure area that's been tracking along a very slow moving front, according to AccuWeather.
Unseasonably cool air will filter in behind the storm for the end of the week, AccuWeather meteorologist Jordan Root reports.
Contributing: Associated Press</t>
        </is>
      </c>
      <c r="X359" t="inlineStr">
        <is>
          <t>http://web.archive.org/web/20230819155037/https://www.usatoday.com/story/weather/2014/08/13/rain-floods-long-island-northeast-wednesday/13994951/</t>
        </is>
      </c>
      <c r="Y359" t="inlineStr">
        <is>
          <t>found</t>
        </is>
      </c>
      <c r="Z359" t="n">
        <v>255</v>
      </c>
      <c r="AA359" t="inlineStr">
        <is>
          <t>usatoday.com</t>
        </is>
      </c>
      <c r="AB359" t="n">
        <v>-3.94</v>
      </c>
      <c r="AC359" t="n">
        <v>-2.5</v>
      </c>
      <c r="AD359" t="inlineStr">
        <is>
          <t>Left-leaning</t>
        </is>
      </c>
    </row>
    <row r="360" ht="34.5" customHeight="1">
      <c r="A360" s="2" t="n">
        <v>121</v>
      </c>
      <c r="B360" s="2" t="n">
        <v>2</v>
      </c>
      <c r="C360" s="2" t="inlineStr">
        <is>
          <t>Michigan and Northeast Flooding (August 2014)</t>
        </is>
      </c>
      <c r="D360" s="2" t="inlineStr">
        <is>
          <t>Flooding</t>
        </is>
      </c>
      <c r="E360" s="2" t="n">
        <v>20140811</v>
      </c>
      <c r="F360" s="2" t="n">
        <v>20140813</v>
      </c>
      <c r="G360" s="2" t="n">
        <v>1361.9</v>
      </c>
      <c r="H360" s="2" t="n">
        <v>1031.7</v>
      </c>
      <c r="I360" s="2" t="n">
        <v>2</v>
      </c>
      <c r="J360" s="2" t="inlineStr">
        <is>
          <t>CT,DE,FL,GA,MA,MD,ME,MI,NC,NH,NJ,NY,PA,RI,SC,VA,VT,WV</t>
        </is>
      </c>
      <c r="K360" s="2" t="inlineStr">
        <is>
          <t>1,10,11,2,3,4,5,6,8,9,National</t>
        </is>
      </c>
      <c r="L360" s="2" t="inlineStr">
        <is>
          <t>https://www.usatoday.com/story/weather/2014/08/12/rain-floods-northeast-new-york-city/13944123/</t>
        </is>
      </c>
      <c r="M360" s="5" t="inlineStr">
        <is>
          <t>Heavy rain, floods swamp Mid-Atlantic, Northeast - USA Today</t>
        </is>
      </c>
      <c r="N360" s="5" t="inlineStr">
        <is>
          <t>Aug 12, 2014 ... 12, 2014, 5:38 p.m. ET. Flooding swamped a van in Silver Spring, Md., on Tuesday morning, Aug. Drenching rain led to flash floods in the ...</t>
        </is>
      </c>
      <c r="O360" s="2" t="inlineStr">
        <is>
          <t>Relevant</t>
        </is>
      </c>
      <c r="P360" s="2" t="n">
        <v>0</v>
      </c>
      <c r="Q360" t="inlineStr">
        <is>
          <t>C</t>
        </is>
      </c>
      <c r="S360" t="b">
        <v>0</v>
      </c>
      <c r="T360" t="inlineStr">
        <is>
          <t>The article directly covers the August 12, 2014 flooding event affecting the Mid-Atlantic and Northeast states (Baltimore, D.C., NYC, New England), matching the event metadata in both geography and date. There is no mention of climate change, global warming, or any causal attribution beyond immediate meteorological conditions (heavy rainfall, storm system, atmospheric moisture).</t>
        </is>
      </c>
      <c r="U360" s="2">
        <f>IF(SUMPRODUCT(--ISNUMBER(SEARCH('National Domains'!$A$2:$A$48,L360)))&gt;0,"Yes","No")</f>
        <v/>
      </c>
      <c r="V360" s="2">
        <f>IF(COUNTIFS(Calibration!$A:$A,A360,Calibration!$B:$B,B360)&gt;0,"Yes","No")</f>
        <v/>
      </c>
      <c r="W360" s="4" t="inlineStr">
        <is>
          <t>Heavy rain, floods swamp Mid-Atlantic, Northeast
Drenching rain led to flash floods in the Washington and Baltimore metro areas Tuesday as a potent storm system slogged through the Mid-Atlantic.
The heavy rain is forecast to pelt the Northeast and New England later on Tuesday and into Wednesday.
A flash flood emergency was in effect for parts of the Baltimore area as of late afternoon.
Several people were rescued from flooded cars and numerous roads were closed in the D.C. area, WUSA-TV reported. Roads are also closed in the Baltimore area.
As of late afternoon, Baltimore had picked up 6.27 inches of rain, making this the city's second-rainiest August day since records began in 1871. Photos on social media showed cars swamped in a parking lot at BWI airport.
Some spots had picked up an estimated 10 inches of rain, the National Weather Service reported. "Numerous water rescues and road closures have been reported."
Further north, "rainfall rates of 1 to 2 inches per hour are likely during the periods of heaviest rain," according to an online forecast from the weather service in New York City. "Widespread rainfall amounts of 2 to 3 inches and locally over 4 inches are possible."
Rainfall of this intensity and magnitude could cause significant urban and poor drainage flooding, the weather service warned. Flooding of small streams is also possible.
The National Weather Service has placed parts of the region under a flash flood watch. This includes the entire New York City metro area and most of southern New England.
"High moisture content in the atmosphere will heighten the risk for torrential downpours that could lead to flash flooding," said AccuWeather meteorologist Sarah Glenn.
"The evening commute on Tuesday will be very slow from New York City to Philadelphia," reports AccuWeather meteorologist Brian Edwards. "Some commuters may even face detours around any localized flooding problems that develop."
Other cities at risk for flooding through Wednesday include Albany, Boston, Burlington, Vt., and Portland, Maine.
Delta Air Lines, Jet Blue and United are waiving change fees for flights in the mid-Atlantic and New York City due to the foul weather.
Severe thunderstorms could also rattle portions of eastern Ohio, western Pennsylvania, West Virginia, Maryland, Virginia and Delaware on Tuesday, the Storm Prediction Center forecasts. The main threats will be damaging wind gusts and large hail.
In the Southwest, an increase in monsoonal moisture will bring scattered to numerous showers and thunderstorms across the Four Corners states the next few days, the weather service predicts.</t>
        </is>
      </c>
      <c r="X360" t="inlineStr">
        <is>
          <t>http://web.archive.org/web/20210509025055/https://www.usatoday.com/story/weather/2014/08/12/rain-floods-northeast-new-york-city/13944123/</t>
        </is>
      </c>
      <c r="Y360" t="inlineStr">
        <is>
          <t>found</t>
        </is>
      </c>
      <c r="Z360" t="n">
        <v>417</v>
      </c>
      <c r="AA360" t="inlineStr">
        <is>
          <t>usatoday.com</t>
        </is>
      </c>
      <c r="AB360" t="n">
        <v>-3.94</v>
      </c>
      <c r="AC360" t="n">
        <v>-2.5</v>
      </c>
      <c r="AD360" t="inlineStr">
        <is>
          <t>Left-leaning</t>
        </is>
      </c>
    </row>
    <row r="361" ht="34.5" customHeight="1">
      <c r="A361" s="2" t="n">
        <v>123</v>
      </c>
      <c r="B361" s="2" t="n">
        <v>1</v>
      </c>
      <c r="C361" s="2" t="inlineStr">
        <is>
          <t>Western Drought (2014)</t>
        </is>
      </c>
      <c r="D361" s="2" t="inlineStr">
        <is>
          <t>Drought</t>
        </is>
      </c>
      <c r="E361" s="2" t="n">
        <v>20140101</v>
      </c>
      <c r="F361" s="2" t="n">
        <v>20141231</v>
      </c>
      <c r="G361" s="2" t="n">
        <v>5334.8</v>
      </c>
      <c r="H361" s="2" t="n">
        <v>3951.7</v>
      </c>
      <c r="I361" s="2" t="n">
        <v>0</v>
      </c>
      <c r="J361" s="2" t="inlineStr">
        <is>
          <t>AK,AZ,CA,CO,HI,ID,MT,NM,NV,OR,UT,WA,WY</t>
        </is>
      </c>
      <c r="K361" s="2" t="inlineStr">
        <is>
          <t>15,16,17,18,National</t>
        </is>
      </c>
      <c r="L361" s="2" t="inlineStr">
        <is>
          <t>https://www.latimes.com/local/la-me-groundwater-20140822-story.html</t>
        </is>
      </c>
      <c r="M361" s="5" t="inlineStr">
        <is>
          <t>Western drought causes Earth's surface to rise as water levels drop</t>
        </is>
      </c>
      <c r="N361" s="5" t="inlineStr">
        <is>
          <t>Aug 21, 2014 ... Western drought causes Earth's surface to rise as water levels drop · More to Read · Record U.S. drought sparks worries about fires, water supply ...</t>
        </is>
      </c>
      <c r="O361" s="2" t="inlineStr">
        <is>
          <t>Relevant</t>
        </is>
      </c>
      <c r="P361" s="2" t="n">
        <v>0</v>
      </c>
      <c r="Q361" t="inlineStr">
        <is>
          <t>C</t>
        </is>
      </c>
      <c r="S361" t="b">
        <v>0</v>
      </c>
      <c r="T361" t="inlineStr">
        <is>
          <t>The article substantively covers the 2014 Western drought, documenting the loss of 63 trillion gallons of water and its geophysical effects (ground uplift) across the affected states. There is no discussion of climate change or any other causal attribution — it is pure event reporting focused on impacts and scientific measurement.</t>
        </is>
      </c>
      <c r="U361" s="2">
        <f>IF(SUMPRODUCT(--ISNUMBER(SEARCH('National Domains'!$A$2:$A$48,L361)))&gt;0,"Yes","No")</f>
        <v/>
      </c>
      <c r="V361" s="2">
        <f>IF(COUNTIFS(Calibration!$A:$A,A361,Calibration!$B:$B,B361)&gt;0,"Yes","No")</f>
        <v/>
      </c>
      <c r="W361" s="4" t="inlineStr">
        <is>
          <t>Western drought causes Earth’s surface to rise as water levels drop
-   Share via
A year and a half of drought has depleted 63 trillion gallons of water across the Western United States, according to a new study that documents how the parched conditions are altering the landscape.
The loss of groundwater, as well as surface water such as reservoirs, has been so extreme that it lifted the West an average of one-sixth of an inch since 2013, according to researchers from UC San Diego’s Scripps Institution of Oceanography and the U.S. Geological Survey.
The situation is even worse underneath the snow-starved mountains of California, where the Earth rose up three-fifths of an inch. Groundwater is very heavy, and its weight depresses the Earth’s upper crust. Remove the weight, and the crust springs upward.
The study, published online Thursday by the journal Science, showed how a lack of rain and snow cut water levels first in the U.S. Southwest and Central and Southern California before spreading into Oregon and Washington state. Water naturally evaporates, is absorbed by plants and is pumped by humans, so levels go down if the water is not replenished.
“The thing that is exceptional about this drought is that it really covers the entire region” of the Western U.S., said Scripps assistant researcher Adrian Borsa, the study’s lead author. “I can’t tell you whether this is as big as earlier droughts, but I would say within the last 10 years, this is definitely an unprecedented change with this drought.”
The lost water is equal to a 4-inch layer of water across the United States west of the Rocky Mountains, according to the study.
Scientists came to this conclusion by studying data collected from hundreds of GPS sensors across the Western U.S., installed primarily to detect small changes in the ground due to earthquakes.
But the GPS data can also be used to show very small changes in elevation.
The study specifically examined GPS stations on bedrock or very thin soil because it provides the most accurate measurement of groundwater loss, said Duncan Agnew, professor of geophysics at the Scripps Institution of Oceanography. Areas with thick soil, such as farms, can see the ground sinking as the soil dries out. But Agnew said the bedrock underneath that soil is actually rising.
The highest uplift of the Earth occurred in California’s mountains because there is so much water below them, Agnew said. The uplift was less in Nevada and the Great Basin.
“You can only lose water where there’s water to lose,” Agnew said.
Scientists analyzed GPS data between 2003 and 2014. In spring 2011, the last rainy season in which Los Angeles received above-average rainfall, GPS sensors showed most of the Western United States sank by a few millimeters, compared with the average. That indicated groundwater was being replenished even in desert states like Nevada and Utah.
The pattern reverses in 2013, when the Southwest starts rising. The situation spread to the entire West by March 2014.
“By the time this spring has rolled around, it’s everywhere, and it’s much more dramatic,” Borsa said.
The U.S. Drought Monitor has declared much of California to be in a state of “exceptional drought.”
According to the Western Regional Climate Center in Reno, 2013 was California’s driest in 119 years of records, and Los Angeles and other cities around the state recorded their lowest precipitation amounts for any calendar year.
“It calls attention to the severity of this drought,” said Colin B. Amos, an assistant geology professor at Western Washington University, who was not affiliated with the study. “This is another piece of evidence that this drought is a big problem.”
U.S. Geological Survey researcher Daniel Cayan co-wrote Thursday’s study with Borsa and Agnew.
The findings come as California debates whether to impose groundwater management rules. It’s the only Western state that does not regulate how much property owners can draw from their wells, and experts worry that without restrictions, the supply could be drained.
The new report also addresses an issue that has received attention in recent months: whether loss of groundwater could be triggering more earthquakes on the San Andreas fault.
These researchers didn’t find cause for alarm. They said the difference in pressure on the fault due to shrinking groundwater levels over the last two years was very small compared with the seismic forces.
An earlier study in the journal Nature, which focused on a smaller area and a longer time period, suggested that more quakes were triggered in part by the pumping of groundwater in the Central Valley.
That report suggested that shrinking groundwater levels throughout California’s modern history reduced the forces that kept this section of the San Andreas fault clamped together, leading to more small earthquakes during dry periods.
Twitter: @ronlin</t>
        </is>
      </c>
      <c r="X361" t="inlineStr">
        <is>
          <t>http://web.archive.org/web/20260210191942/https://www.latimes.com/local/la-me-groundwater-20140822-story.html</t>
        </is>
      </c>
      <c r="Y361" t="inlineStr">
        <is>
          <t>found</t>
        </is>
      </c>
      <c r="Z361" t="n">
        <v>797</v>
      </c>
      <c r="AA361" t="inlineStr">
        <is>
          <t>latimes.com</t>
        </is>
      </c>
      <c r="AB361" t="n">
        <v>-6.23</v>
      </c>
      <c r="AC361" t="n">
        <v>-2.5</v>
      </c>
      <c r="AD361" t="inlineStr">
        <is>
          <t>Left-leaning</t>
        </is>
      </c>
    </row>
    <row r="362" ht="34.5" customHeight="1">
      <c r="A362" s="2" t="n">
        <v>123</v>
      </c>
      <c r="B362" s="2" t="n">
        <v>2</v>
      </c>
      <c r="C362" s="2" t="inlineStr">
        <is>
          <t>Western Drought (2014)</t>
        </is>
      </c>
      <c r="D362" s="2" t="inlineStr">
        <is>
          <t>Drought</t>
        </is>
      </c>
      <c r="E362" s="2" t="n">
        <v>20140101</v>
      </c>
      <c r="F362" s="2" t="n">
        <v>20141231</v>
      </c>
      <c r="G362" s="2" t="n">
        <v>5334.8</v>
      </c>
      <c r="H362" s="2" t="n">
        <v>3951.7</v>
      </c>
      <c r="I362" s="2" t="n">
        <v>0</v>
      </c>
      <c r="J362" s="2" t="inlineStr">
        <is>
          <t>AK,AZ,CA,CO,HI,ID,MT,NM,NV,OR,UT,WA,WY</t>
        </is>
      </c>
      <c r="K362" s="2" t="inlineStr">
        <is>
          <t>15,16,17,18,National</t>
        </is>
      </c>
      <c r="L362" s="2" t="inlineStr">
        <is>
          <t>https://www.usatoday.com/story/weather/2014/01/15/weather-climate-report-2013/4490871/</t>
        </is>
      </c>
      <c r="M362" s="5" t="inlineStr">
        <is>
          <t>2013 a calm year in U.S. for hurricanes, tornadoes - USA Today</t>
        </is>
      </c>
      <c r="N362" s="5" t="inlineStr">
        <is>
          <t>Jan 16, 2014 ... ... 2014. The average precipitation across the state of California ... western drought/heat wave. There were fewer disasters in 2013 than ...</t>
        </is>
      </c>
      <c r="O362" s="2" t="inlineStr">
        <is>
          <t>Borderline</t>
        </is>
      </c>
      <c r="P362" s="2" t="n"/>
      <c r="S362" t="b">
        <v>0</v>
      </c>
      <c r="T362" t="inlineStr">
        <is>
          <t>The article is a 2013 annual weather/climate recap that briefly mentions California's record dry year and the "western drought/heat wave" as one of seven billion-dollar disasters, which is plausibly a precursor to the 2014 Western Drought event. However, the article is primarily a broad national climate summary for 2013, and the drought references are too thin and incidental to confirm it substantively covers the 2014 Western Drought disaster event specifically.</t>
        </is>
      </c>
      <c r="U362" s="2">
        <f>IF(SUMPRODUCT(--ISNUMBER(SEARCH('National Domains'!$A$2:$A$48,L362)))&gt;0,"Yes","No")</f>
        <v/>
      </c>
      <c r="V362" s="2">
        <f>IF(COUNTIFS(Calibration!$A:$A,A362,Calibration!$B:$B,B362)&gt;0,"Yes","No")</f>
        <v/>
      </c>
      <c r="W362" s="4" t="inlineStr">
        <is>
          <t>2013 a calm year in U.S. for hurricanes, tornadoes
- California had its driest year on record
- Both Michigan and North Dakota saw record wettest years
- 2013 was warmer than average but not as warm as 2012
The USA was slightly warmer and wetter than average in 2013, according to a summary of the nation's weather and climate released Wednesday by scientists from the National Oceanic and Atmospheric Administration.
As for wild weather, the climate extremes index from NOAA — which details how severe a given year's temperature, precipitation and tropical storms were — was below average last year. This was the first time that had occurred in four years, since 2009.
An unusually quiet year for both tornadoes (likely the fewest since 1989) and the strength of hurricanes (quietest for the energy they produced in the Atlantic since 1983) contributed to the relatively calm year.
Nationwide, temperatures were rather unremarkable last year: The average temperature for the lower 48 during 2013 was 52.4 degrees, which was only 0.3 degrees above average, tying with 1980 as the 37th-warmest year in the 119-year period of record, NOAA reported.
Three of the seasons in 2013 — the winter of 2012-13, summer, and autumn — were warmer than average, while spring was cooler-than-average.
And although warmer than average, the year 2013 was notably cooler than 2012, which was the warmest year on record in the USA. For the first time in over a decade, the number of record low temperatures was greater than the number of record high temperatures.
For the year, the average precipitation total for the lower 48 (also known as the contiguous U.S.) was 31.17 inches, which is 2.03 inches above the 20th-century average. This made it the 21st-wettest year on record and the wettest since 2009.
California had its driest year on record, while Michigan and North Dakota were record wet. Alaska had its third wettest year.
Specifically, some cities in the southeastern U.S. were unusually damp: Asheville, N.C., Macon, Ga., and Knoxville all slogged through their wettest year on record.
The stunning shortage of rain and snow across California in 2013 will likely be the biggest weather news as the nation moves through 2014.
The average precipitation across the state of California was only 7.38 inches in 2013, which is more than 15 inches less than normal. Cities such as San Francisco, Sacramento, Fresno and Eureka all had their driest year on record.
To the north, Oregon was also very dry, with Eugene, Medford and Salem seeing their driest years.
In 2013, the U.S. had seven separate weather and climate disaster events with losses that exceeded $1 billion in damage, reported Deke Arndt, chief of the climate monitoring branch at NOAA's National Climatic Data Center in Asheville, N.C. These events included five severe weather and tornado events, a major flood event, and the western drought/heat wave.
There were fewer disasters in 2013 than in 2012 (when there were 11) and in 2011 (when there were 14) which was a record.
The dollar figures of each 2013 disaster will not be released until June, said Adam Smith, a climatologist with the data center.
Overall, these seven events killed 109 people and brought significant economic impacts.
Global weather and climate data will be released by NOAA next Tuesday afternoon. Through November, the Earth was having its 4th-warmest year on record.</t>
        </is>
      </c>
      <c r="X362" t="inlineStr">
        <is>
          <t>http://web.archive.org/web/20220819230807/https://www.usatoday.com/story/weather/2014/01/15/weather-climate-report-2013/4490871/</t>
        </is>
      </c>
      <c r="Y362" t="inlineStr">
        <is>
          <t>found</t>
        </is>
      </c>
      <c r="Z362" t="n">
        <v>562</v>
      </c>
      <c r="AA362" t="inlineStr">
        <is>
          <t>usatoday.com</t>
        </is>
      </c>
      <c r="AB362" t="n">
        <v>-3.94</v>
      </c>
      <c r="AC362" t="n">
        <v>-2.5</v>
      </c>
      <c r="AD362" t="inlineStr">
        <is>
          <t>Left-leaning</t>
        </is>
      </c>
    </row>
    <row r="363" ht="34.5" customHeight="1">
      <c r="A363" s="2" t="n">
        <v>123</v>
      </c>
      <c r="B363" s="2" t="n">
        <v>3</v>
      </c>
      <c r="C363" s="2" t="inlineStr">
        <is>
          <t>Western Drought (2014)</t>
        </is>
      </c>
      <c r="D363" s="2" t="inlineStr">
        <is>
          <t>Drought</t>
        </is>
      </c>
      <c r="E363" s="2" t="n">
        <v>20140101</v>
      </c>
      <c r="F363" s="2" t="n">
        <v>20141231</v>
      </c>
      <c r="G363" s="2" t="n">
        <v>5334.8</v>
      </c>
      <c r="H363" s="2" t="n">
        <v>3951.7</v>
      </c>
      <c r="I363" s="2" t="n">
        <v>0</v>
      </c>
      <c r="J363" s="2" t="inlineStr">
        <is>
          <t>AK,AZ,CA,CO,HI,ID,MT,NM,NV,OR,UT,WA,WY</t>
        </is>
      </c>
      <c r="K363" s="2" t="inlineStr">
        <is>
          <t>15,16,17,18,National</t>
        </is>
      </c>
      <c r="L363" s="2" t="inlineStr">
        <is>
          <t>https://www.marinij.com/2014/09/06/marin-farmers-and-ranchers-face-water-shortage-rising-feed-prices/amp/</t>
        </is>
      </c>
      <c r="M363" s="5" t="inlineStr">
        <is>
          <t>Marin farmers and ranchers face water shortage, rising feed prices ...</t>
        </is>
      </c>
      <c r="N363" s="5" t="inlineStr">
        <is>
          <t>Sep 6, 2014 ... PUBLISHED: September 6, 2014 ... Lewis said because much of the western United States is experiencing unusually dry conditions, the cost of hay ...</t>
        </is>
      </c>
      <c r="O363" s="2" t="inlineStr">
        <is>
          <t>Relevant</t>
        </is>
      </c>
      <c r="P363" s="2" t="n">
        <v>0</v>
      </c>
      <c r="Q363" t="inlineStr">
        <is>
          <t>C</t>
        </is>
      </c>
      <c r="S363" t="b">
        <v>0</v>
      </c>
      <c r="T363" t="inlineStr">
        <is>
          <t>The article directly covers impacts of the 2014 California drought on Marin County farmers and ranchers, including herd reductions, rising hay prices, and water shortage management — squarely within the event window and affected geography. There is no discussion of climate change, global warming, or any causal attribution; the drought is treated as a given weather condition.</t>
        </is>
      </c>
      <c r="U363" s="2">
        <f>IF(SUMPRODUCT(--ISNUMBER(SEARCH('National Domains'!$A$2:$A$48,L363)))&gt;0,"Yes","No")</f>
        <v/>
      </c>
      <c r="V363" s="2">
        <f>IF(COUNTIFS(Calibration!$A:$A,A363,Calibration!$B:$B,B363)&gt;0,"Yes","No")</f>
        <v/>
      </c>
      <c r="W363" s="4" t="inlineStr">
        <is>
          <t xml:space="preserve">Point Reyes dairy farmer John Taylor has cut the size of his herd by a third since the California drought started, and unless sufficient rainfall arrives by December, he will have to sell more of his 400 cows and calves.
"On December 1, we're going to evaluate the rainfall and based on that we may have to make some more tough decisions," said Taylor, a six-generation dairy farmer.
Like Taylor, other Marin dairy operators, ranchers and farmers are all looking to the sky and hoping for some relief in the months to come.
"The drought has had a two-fold punch; it's not just that there is a lack of water," said David Lewis, a farm adviser with the University of California Cooperative Extension. Lewis said because much of the western United States is experiencing unusually dry conditions, the cost of hay has skyrocketed.
Sam Dolcini, a rancher and president of the Marin County Farm Bureau, said, "We're dealing with historically high hay prices on top of historically low precipitation because of the drought."
Hunt &amp; Behrens, a hay supplier in Petaluma, is currently charging $308 per ton for hay fed to beef cattle; a year ago it was charging $217 per ton, said John Martin, a retail manager there. Martin said top-of-the-line hay fed to dairy cows is selling for $338 per ton, up from $252 per ton a year ago.
Nevertheless, Taylor said the last time he purchased hay he paid $400 per ton.
Dolcini said he has also cut the size of his beef cattle herd.
"We and everyone I know of in the beef business is running between 10 and 20 percent fewer animals this year because of the drought conditions," Dolcini said.
Taylor said during a normal year, rains in the late fall would produce plenty of grass for his cows to graze on and then rains in late winter would allow him to grow rye grass and barley for use as silage. In 2013, pastures were dry due to the lack of rain, but Taylor said thankfully enough rain arrived in February for him to produce silage.
Peter Martinelli, whose Paradise Valley Ranch near Bolinas features 25 acres of organic row crops and 70 acres of organic orchards, said those late winter rains were a "silver bullet."
"It left us in terms of water supply and ground water in better shape than we were the year before," Martinelli said, "when absolutely no rainfall occurred after the holidays."
Martinelli said before those rains arrived the situation was desperate.
"I for one was not planning to plant anything," he said. "That rain turned it around for all of us."
It was during this period that Marin County Agricultural Commissioner Stacy Carlsen convinced the Marin County Board of Supervisors to reserve about $125,000 to help cover the cost of trucking water to Marin livestock owners, if necessary from August through November. The North Marin Water District and the Marin Municipal Water District informally agreed to set aside 150 acre feet of water for emergency agricultural purposes, Carlsen said. An initial survey determined about seven to eight livestock owners might need such help.
"To date, I haven't had anybody come and say I'm dry," Carlsen said. "But it's still early. We're waiting in the wings."
Carlsen said the allocation was designed to cover 15 percent of the total cost. A federal drought relief program would cover 70 percent of the cost, and the livestock owner would pay 15 percent. Carlsen said he is also exploring the possibility of using the money to help cushion the blow of rising feed prices, if it isn't needed to buy and deliver water.
However, Dolcini said, "Once you start hauling water, things get really expensive so that would just be a last ditch emergency effort and would probably only occur with dairies.
"We're fortunate that most of the stock ponds on our ranches filled this year," Dolcini said. "So we're just hoping that we get rain in time to replenish those."
The price of hay has gotten so expensive that Northern California livestock owners are exploring some unusual options. The manager of a Santa Rosa equestrian center told the Santa Rosa Press Democrat this week that she is using a hydroponic system to grow fodder for her horses.
Dolcini said, while hydroponics can produce a "wonderful feed," the process requires a lot of costly labor. He said it might work for a very small dairy or equine operation but not a big beef ranch.
"We are also doing something out of the ordinary," Dolcini said. "We are feeding almond hulls, which is a byproduct from the almond industry. It's cheaper than hay."
Dolcini said, "If we don't see a winter with average rain and grass growth, we would see another reduction in beef cows without a doubt and quite possibly see a reduction in the number of dairy cows as well." </t>
        </is>
      </c>
      <c r="Y363" t="inlineStr">
        <is>
          <t>found</t>
        </is>
      </c>
      <c r="Z363" t="n">
        <v>818</v>
      </c>
      <c r="AA363" t="inlineStr">
        <is>
          <t>marinij.com</t>
        </is>
      </c>
      <c r="AD363" t="inlineStr">
        <is>
          <t>Unidentified</t>
        </is>
      </c>
    </row>
    <row r="364" ht="34.5" customHeight="1">
      <c r="A364" s="2" t="n">
        <v>123</v>
      </c>
      <c r="B364" s="2" t="n">
        <v>4</v>
      </c>
      <c r="C364" s="2" t="inlineStr">
        <is>
          <t>Western Drought (2014)</t>
        </is>
      </c>
      <c r="D364" s="2" t="inlineStr">
        <is>
          <t>Drought</t>
        </is>
      </c>
      <c r="E364" s="2" t="n">
        <v>20140101</v>
      </c>
      <c r="F364" s="2" t="n">
        <v>20141231</v>
      </c>
      <c r="G364" s="2" t="n">
        <v>5334.8</v>
      </c>
      <c r="H364" s="2" t="n">
        <v>3951.7</v>
      </c>
      <c r="I364" s="2" t="n">
        <v>0</v>
      </c>
      <c r="J364" s="2" t="inlineStr">
        <is>
          <t>AK,AZ,CA,CO,HI,ID,MT,NM,NV,OR,UT,WA,WY</t>
        </is>
      </c>
      <c r="K364" s="2" t="inlineStr">
        <is>
          <t>15,16,17,18,National</t>
        </is>
      </c>
      <c r="L364" s="2" t="inlineStr">
        <is>
          <t>https://www.marinij.com/general-news/20140323/california-drought-to-drive-up-food-prices-for-marin-shoppers/</t>
        </is>
      </c>
      <c r="M364" s="5" t="inlineStr">
        <is>
          <t>California drought to drive up food prices for Marin shoppers – Marin ...</t>
        </is>
      </c>
      <c r="N364" s="5" t="inlineStr">
        <is>
          <t>Mar 23, 2014 ... WITH 2013 THE driest year on record and 2014 ... states and countries might increase ... West Marin native reopens Old Western Saloon ...</t>
        </is>
      </c>
      <c r="O364" s="2" t="inlineStr">
        <is>
          <t>Relevant</t>
        </is>
      </c>
      <c r="P364" s="2" t="n">
        <v>0</v>
      </c>
      <c r="Q364" t="inlineStr">
        <is>
          <t>C</t>
        </is>
      </c>
      <c r="S364" t="b">
        <v>0</v>
      </c>
      <c r="T364" t="inlineStr">
        <is>
          <t>The article substantively covers the 2014 California drought's impact on food prices, crops, and farmers in the affected region, squarely within the event window. There is no mention of climate change, global warming, or any causal attribution — it is purely event-impact reporting focused on economic and agricultural consequences.</t>
        </is>
      </c>
      <c r="U364" s="2">
        <f>IF(SUMPRODUCT(--ISNUMBER(SEARCH('National Domains'!$A$2:$A$48,L364)))&gt;0,"Yes","No")</f>
        <v/>
      </c>
      <c r="V364" s="2">
        <f>IF(COUNTIFS(Calibration!$A:$A,A364,Calibration!$B:$B,B364)&gt;0,"Yes","No")</f>
        <v/>
      </c>
      <c r="W364" s="4" t="inlineStr">
        <is>
          <t>WITH 2013 THE driest year on record and 2014 possibly worse, the devastation of California's drought is trickling down to crops, fields, farmers markets, grocery stores — and Marin residents' kitchen tables.
While it's too early to tell precisely how much the drought will push up household grocery bills, economists say consumers can expect to pay more for food later this year because fewer acres of land are being planted and crop yields are shrinking.
Large grocery chains have distribution networks and can import produce from around the world to keep customers in everything from cantaloupe to cauliflower, but experts say California's smaller yields will inevitably lead to higher consumer prices. Some consumers already are plotting ways to keep their food budgets under control if there is a big spike in prices.
"I'd cut back on anything that comes from a tree or animals. Those will be the first to skyrocket," said David Weingarten of Oakland. As a representative for Massa Organics in Chico, which sells rice and almond butter at farmers markets in Marin, Weingarten said it'll soon be a luxury to eat a steak or a handful of almonds.
Jean Deal, of Fairfax, who shops Marin farmers markets with her 18-month-old daughter Darla, said she plans to roll with the punches and continue buying produce that is in season.
"I probably will avoid anything that gets too expensive and just hope for the best next year," Deal said.
Paul Ash, executive director for the San Francisco and Marin Food Banks, which distributes 46 million pounds of food each year to low-income residents in San Francisco and Marin, said the drought could prove devastating to the people his organization serves. That's because 25 million pounds of the food his organization hands out annually is fruits and vegetables.
"It's a lot of waiting, wondering and trying to develop alternate sources," said Ash, adding that much of their produce comes from Fresno. "Right now we're getting produce out of the Imperial Valley, but that will cease once the weather gets too hot."
He said increasing food prices will be a burden on both the nonprofit, limiting how much it can purchase in staple items like meat, and its clients who will also be experiencing the financial pinch.
Jim Cochran, of Swanton Berry Farm in Davenport, offers a hint of what may come. He stopped watering his artichokes a month ago and expects the cost of a pint of organic strawberries, which usually sell for $3.50 at Bay Area farmers markets, to go up roughly 20 percent to at least $4.20 a pint.
"We are going to have to sell our products for higher prices because we are not going to have the yield," Cochran said. "We're not trying to make more money; we're trying to lose less."
Kitty Dolcini, of Dolcini's Red Hill Ranch in Point Reyes-Petaluma, said she's concerned how the drought will affect feed prices for her pasture-raised chickens, whose eggs she sells at Marin farmers markets.
"I'm concerned about the price of organic grain. I'm already paying double the amount for grain than those who feed non-organic grain," Dolcini said.
Vincent Tristano, of Triple T Ranch and Farm in Santa Rosa, said he's aware food prices are on the rise, but said the farm he works for has enough water — for now.
"We're still planting the same amount of plants. Lots of nursery stuff like tomatoes," Tristano said. "I'm noticing the price of meat is going up and just the other day I bought a little carton of raspberries for $5."
California is the nation's largest producer of many fruits, vegetables and nuts. But with the traditional rainy season wrapping up, farmers are making hard decisions about what crops to plant and how many acres to leave fallow. At least 500,000 prime acres, representing an area the size of Los Angeles and San Diego combined, are expected to go unplanted this spring.
"We're really concerned about the extent to which acreage is being taken out of action," said Richard Volpe, an economist in the Foods Markets Branch of the U.S. Department of Agriculture. "The real economic impact is long term and will be felt down the road, when there will be a structural shift in prices."
Dave Heylen, spokesman for the California Grocers Association — which represents 80 percent of the grocery stores in California, including large chains like Safeway and Trader Joe's — said the reduced planting may result in a limited supply of particular produce at certain times of the year. But he declined to speculate on the exact impact the drought will have on food prices, noting that large retailers have global distribution systems that give them access to foods from other parts of the country and world.
"When I was growing up, when peach season was over it was over; there were no more peaches," Heylen said. "Now you can get peaches from South America."
While California's drought may be good for growers elsewhere, the state's farmers are feeling increasing stress. Last week, the federal government announced that it will not allocate any water to the Central Valley via the federally controlled Central Valley Project, California's largest water delivery system. The Westlands Water District provides water to nearly 600 farms in western Fresno and Kings counties and now has to contend with an allocation of zero. Roughly 200,000 acres of the 500,000 acres of land expected to be taken out of production this year fall within Westlands' boundaries.
"Typically there would be huge amounts of lettuces in the ground right now, and you are going to see lost production of lettuce," said Gayle Holman of the Westlands Water District. "As we move further into the prime harvest season, consumers are not going to see as many California-grown honeydew, cantaloupes and watermelon."
Besides being the nation's leading wine and dairy state, California produces 80 percent of the world's almonds and is a major producer of strawberries, walnuts, celery, leaf lettuce, spinach and cattle. The $45 billion agriculture sector includes 2.6 million acres of permanent crops like almonds and grapes, which allow farmers less flexibility in tough times.
"There will be thousands of acres of fruit and nut trees that will die this year because of lack of water," said David Sunding, a professor in the College of Natural Resources at the University of California at Berkeley. "The reduction in yield will drive up prices."
But Mike Wade, executive director of the California Farm Water Coalition, said the precise impact on consumers is difficult to gauge because other states and countries might increase production of the crops that California farmers cut back on.
"We're not expecting to see much in terms of spring planting of peppers and melons," said Wade. "But planting may be ramped up somewhere else. It could be grown in Arizona or Mexico."</t>
        </is>
      </c>
      <c r="Y364" t="inlineStr">
        <is>
          <t>found</t>
        </is>
      </c>
      <c r="Z364" t="n">
        <v>1141</v>
      </c>
      <c r="AA364" t="inlineStr">
        <is>
          <t>marinij.com</t>
        </is>
      </c>
      <c r="AD364" t="inlineStr">
        <is>
          <t>Unidentified</t>
        </is>
      </c>
    </row>
    <row r="365" ht="34.5" customHeight="1">
      <c r="A365" s="2" t="n">
        <v>123</v>
      </c>
      <c r="B365" s="2" t="n">
        <v>5</v>
      </c>
      <c r="C365" s="2" t="inlineStr">
        <is>
          <t>Western Drought (2014)</t>
        </is>
      </c>
      <c r="D365" s="2" t="inlineStr">
        <is>
          <t>Drought</t>
        </is>
      </c>
      <c r="E365" s="2" t="n">
        <v>20140101</v>
      </c>
      <c r="F365" s="2" t="n">
        <v>20141231</v>
      </c>
      <c r="G365" s="2" t="n">
        <v>5334.8</v>
      </c>
      <c r="H365" s="2" t="n">
        <v>3951.7</v>
      </c>
      <c r="I365" s="2" t="n">
        <v>0</v>
      </c>
      <c r="J365" s="2" t="inlineStr">
        <is>
          <t>AK,AZ,CA,CO,HI,ID,MT,NM,NV,OR,UT,WA,WY</t>
        </is>
      </c>
      <c r="K365" s="2" t="inlineStr">
        <is>
          <t>15,16,17,18,National</t>
        </is>
      </c>
      <c r="L365" s="2" t="inlineStr">
        <is>
          <t>https://www.nytimes.com/2014/02/02/us/severe-drought-has-us-west-fearing-worst.html</t>
        </is>
      </c>
      <c r="M365" s="5" t="inlineStr">
        <is>
          <t>Severe Drought Has U.S. West Fearing Worst - The New York Times</t>
        </is>
      </c>
      <c r="N365" s="5" t="inlineStr">
        <is>
          <t>Feb 1, 2014 ... With no sign of rain, 17 rural California communities providing water to 40000 people are in danger of running out within 60 to 120 days.</t>
        </is>
      </c>
      <c r="O365" s="2" t="inlineStr">
        <is>
          <t>Relevant</t>
        </is>
      </c>
      <c r="P365" s="2" t="n">
        <v>0</v>
      </c>
      <c r="Q365" t="inlineStr">
        <is>
          <t>C</t>
        </is>
      </c>
      <c r="S365" t="b">
        <v>0</v>
      </c>
      <c r="T365" t="inlineStr">
        <is>
          <t>The article directly covers the 2014 California/Western drought, discussing water supply threats, impacted communities, and official responses. There is no mention of climate change or any other causal attribution — it focuses entirely on event impacts and emergency measures.</t>
        </is>
      </c>
      <c r="U365" s="2">
        <f>IF(SUMPRODUCT(--ISNUMBER(SEARCH('National Domains'!$A$2:$A$48,L365)))&gt;0,"Yes","No")</f>
        <v/>
      </c>
      <c r="V365" s="2">
        <f>IF(COUNTIFS(Calibration!$A:$A,A365,Calibration!$B:$B,B365)&gt;0,"Yes","No")</f>
        <v/>
      </c>
      <c r="W365" s="4" t="inlineStr">
        <is>
          <t>Supported by
Severe Drought Has U.S. West Fearing Worst
A Deepening Drought in the West
10 Photos
View Slide Show ›
LOS ANGELES — The punishing drought that has swept California is now threatening the state’s drinking water supply.
With no sign of rain, 17 rural communities providing water to 40,000 people are in danger of running out within 60 to 120 days. State officials said that the number was likely to rise in the months ahead after the State Water Project, the main municipal water distribution system, announced on Friday that it did not have enough water to supplement the dwindling supplies of local agencies that provide water to an additional 25 million people. It is first time the project has turned off its spigot in its 54-year history.
State officials said they were moving to put emergency plans in place. In the worst case, they said drinking water would have to be brought by truck into parched communities and additional wells would have to be drilled to draw on groundwater. The deteriorating situation would likely mean imposing mandatory water conservation measures on homeowners and businesses, who have already been asked to voluntarily reduce their water use by 20 percent.
“Every day this drought goes on we are going to have to tighten the screws on what people are doing” said Gov. Jerry Brown, who was governor during the last major drought here, in 1976-77.
This latest development has underscored the urgency of a drought that has already produced parched fields, starving livestock, and pockets of smog.
“We are on track for having the worst drought in 500 years,” said B. Lynn Ingram, a professor of earth and planetary sciences at the University of California, Berkeley.
Advertisement</t>
        </is>
      </c>
      <c r="X365" t="inlineStr">
        <is>
          <t>http://web.archive.org/web/20250606230205/https://www.nytimes.com/2014/02/02/us/severe-drought-has-us-west-fearing-worst.html</t>
        </is>
      </c>
      <c r="Y365" t="inlineStr">
        <is>
          <t>found</t>
        </is>
      </c>
      <c r="Z365" t="n">
        <v>288</v>
      </c>
      <c r="AA365" t="inlineStr">
        <is>
          <t>nytimes.com</t>
        </is>
      </c>
      <c r="AB365" t="n">
        <v>-8.02</v>
      </c>
      <c r="AC365" t="n">
        <v>-2.5</v>
      </c>
      <c r="AD365" t="inlineStr">
        <is>
          <t>Left-leaning</t>
        </is>
      </c>
    </row>
    <row r="366" ht="34.5" customHeight="1">
      <c r="A366" s="2" t="n">
        <v>123</v>
      </c>
      <c r="B366" s="2" t="n">
        <v>6</v>
      </c>
      <c r="C366" s="2" t="inlineStr">
        <is>
          <t>Western Drought (2014)</t>
        </is>
      </c>
      <c r="D366" s="2" t="inlineStr">
        <is>
          <t>Drought</t>
        </is>
      </c>
      <c r="E366" s="2" t="n">
        <v>20140101</v>
      </c>
      <c r="F366" s="2" t="n">
        <v>20141231</v>
      </c>
      <c r="G366" s="2" t="n">
        <v>5334.8</v>
      </c>
      <c r="H366" s="2" t="n">
        <v>3951.7</v>
      </c>
      <c r="I366" s="2" t="n">
        <v>0</v>
      </c>
      <c r="J366" s="2" t="inlineStr">
        <is>
          <t>AK,AZ,CA,CO,HI,ID,MT,NM,NV,OR,UT,WA,WY</t>
        </is>
      </c>
      <c r="K366" s="2" t="inlineStr">
        <is>
          <t>15,16,17,18,National</t>
        </is>
      </c>
      <c r="L366" s="2" t="inlineStr">
        <is>
          <t>https://www.nytimes.com/interactive/2014/upshot/mapping-the-spread-of-drought-across-the-us.html</t>
        </is>
      </c>
      <c r="M366" s="5" t="inlineStr">
        <is>
          <t>Mapping the Spread of Drought Across the U.S. - The New York Times</t>
        </is>
      </c>
      <c r="N366" s="5" t="inlineStr">
        <is>
          <t>Droughts appear to be intensifying over much of the West and Southwest as a result of global warming. Over the past decade, droughts in some regions have ...</t>
        </is>
      </c>
      <c r="O366" s="2" t="inlineStr">
        <is>
          <t>Relevant</t>
        </is>
      </c>
      <c r="P366" s="2" t="n">
        <v>1</v>
      </c>
      <c r="Q366" t="inlineStr">
        <is>
          <t>A</t>
        </is>
      </c>
      <c r="S366" t="b">
        <v>0</v>
      </c>
      <c r="T366" t="inlineStr">
        <is>
          <t>The article directly covers the 2014 Western drought and related drought conditions, explicitly linking drought intensification to global warming ("Droughts appear to be intensifying over much of the West and Southwest as a result of global warming") and noting researchers expect drought to worsen. This is a clear, affirmative anthropogenic attribution with no meaningful counterframing.</t>
        </is>
      </c>
      <c r="U366" s="2">
        <f>IF(SUMPRODUCT(--ISNUMBER(SEARCH('National Domains'!$A$2:$A$48,L366)))&gt;0,"Yes","No")</f>
        <v/>
      </c>
      <c r="V366" s="2">
        <f>IF(COUNTIFS(Calibration!$A:$A,A366,Calibration!$B:$B,B366)&gt;0,"Yes","No")</f>
        <v/>
      </c>
      <c r="W366" s="4" t="inlineStr">
        <is>
          <t>Droughts appear to be intensifying over much of the West and Southwest as a result of global warming. Over the past decade, droughts in some regions have rivaled the epic dry spells of the 1930s and 1950s. About 37 percent of the contiguous United States was in at least a moderate drought as of April 7.
    Things have been particularly bad in California, which has just imposed its first mandatory water restrictions, the latest in a series of drastic measures to reduce water consumption. California farmers, without water from reservoirs in the Central Valley, are left to choose which of their crops to water. Parts of Texas, Oklahoma and surrounding states are also suffering from drought conditions.
    The relationship between the climate and droughts is complicated. Parts of the country are becoming wetter: East of the Mississippi, rainfall has been rising. But global warming also appears to be causing moisture to evaporate faster in places that were already dry. Researchers believe drought conditions in these places are likely to intensify in coming years.
    There has been little relief for some places since the summer of 2012. At the recent peak last May, about 40 percent of the country was abnormally dry or in at least a moderate drought.
        DROUGHT SEVERITY
      -now
      Less
        More
      The patterns above come from the Drought Monitor, which has data going back to 2000. A different measure, the Palmer Index, goes back more than a hundred years. It does lag the Drought Monitor data by more than a month, so it’s less useful for measuring what’s happening right now. But the Palmer Index shows how unusual the current period is. A 10-year average of Palmer values has been increasing for most of the last 20 years, which is to say that the country is in the midst of one of its most sustained periods of increasing drought on record.
          PALMER DROUGHT INDEX
      Percent of the U.S. in moderate to extreme drought, 1895-now
    For a more detailed view of the history of droughts in the United States since 1895, here’s an updated version of a chart The Times ran in 2012, based on the Palmer Index.</t>
        </is>
      </c>
      <c r="X366" t="inlineStr">
        <is>
          <t>http://web.archive.org/web/20260326110311/https://www.nytimes.com/interactive/2014/upshot/mapping-the-spread-of-drought-across-the-us.html</t>
        </is>
      </c>
      <c r="Y366" t="inlineStr">
        <is>
          <t>found</t>
        </is>
      </c>
      <c r="Z366" t="n">
        <v>359</v>
      </c>
      <c r="AA366" t="inlineStr">
        <is>
          <t>nytimes.com</t>
        </is>
      </c>
      <c r="AB366" t="n">
        <v>-8.02</v>
      </c>
      <c r="AC366" t="n">
        <v>-2.5</v>
      </c>
      <c r="AD366" t="inlineStr">
        <is>
          <t>Left-leaning</t>
        </is>
      </c>
    </row>
    <row r="367" ht="34.5" customHeight="1">
      <c r="A367" s="2" t="n">
        <v>123</v>
      </c>
      <c r="B367" s="2" t="n">
        <v>7</v>
      </c>
      <c r="C367" s="2" t="inlineStr">
        <is>
          <t>Western Drought (2014)</t>
        </is>
      </c>
      <c r="D367" s="2" t="inlineStr">
        <is>
          <t>Drought</t>
        </is>
      </c>
      <c r="E367" s="2" t="n">
        <v>20140101</v>
      </c>
      <c r="F367" s="2" t="n">
        <v>20141231</v>
      </c>
      <c r="G367" s="2" t="n">
        <v>5334.8</v>
      </c>
      <c r="H367" s="2" t="n">
        <v>3951.7</v>
      </c>
      <c r="I367" s="2" t="n">
        <v>0</v>
      </c>
      <c r="J367" s="2" t="inlineStr">
        <is>
          <t>AK,AZ,CA,CO,HI,ID,MT,NM,NV,OR,UT,WA,WY</t>
        </is>
      </c>
      <c r="K367" s="2" t="inlineStr">
        <is>
          <t>15,16,17,18,National</t>
        </is>
      </c>
      <c r="L367" s="2" t="inlineStr">
        <is>
          <t>https://www.washingtonpost.com/national/health-science/wests-historic-drought-stokes-fears-of-water-crisis/2014/08/17/d5c84934-240c-11e4-958c-268a320a60ce_story.html</t>
        </is>
      </c>
      <c r="M367" s="5" t="inlineStr">
        <is>
          <t>West's historic drought stokes fears of water crisis</t>
        </is>
      </c>
      <c r="N367" s="5" t="inlineStr">
        <is>
          <t>Aug 17, 2014 ... ... drought that continues to shatter records across the Western United States. The parched zone now spans a dozen states and nearly 600 ...</t>
        </is>
      </c>
      <c r="O367" s="2" t="inlineStr">
        <is>
          <t>Relevant</t>
        </is>
      </c>
      <c r="P367" s="2" t="n">
        <v>0.5</v>
      </c>
      <c r="Q367" t="inlineStr">
        <is>
          <t>B</t>
        </is>
      </c>
      <c r="S367" t="b">
        <v>0</v>
      </c>
      <c r="T367" t="inlineStr">
        <is>
          <t>The article is a substantive 2014 feature on the Western drought's impacts in California, directly matching the disaster event. Climate change is mentioned as a possible factor in a hedged, contextual way — e.g., "scientists are warning that the state's cyclical droughts could become longer and more frequent as the climate warms" and a farmer's reference to "if climate change is happening" — but it is not central to the article's causal framing, which focuses on water management and agricultural impacts.</t>
        </is>
      </c>
      <c r="U367" s="2">
        <f>IF(SUMPRODUCT(--ISNUMBER(SEARCH('National Domains'!$A$2:$A$48,L367)))&gt;0,"Yes","No")</f>
        <v/>
      </c>
      <c r="V367" s="2">
        <f>IF(COUNTIFS(Calibration!$A:$A,A367,Calibration!$B:$B,B367)&gt;0,"Yes","No")</f>
        <v/>
      </c>
      <c r="W367" s="4" t="inlineStr">
        <is>
          <t>WILLOWS, Calif. — When the winter rains failed to arrive in this Sacramento Valley town for the third straight year, farmers tightened their belts and looked to the reservoirs in the nearby hills to keep them in water through the growing season.
When those faltered, some switched on their well pumps, drawing up thousands of gallons from underground aquifers to prevent their walnut trees and alfalfa crops from drying up. Until the wells, too, began to fail.
Now, across California’s vital agricultural belt, nervousness over the state’s epic drought has given way to alarm. Streams and lakes have long since shriveled up in many parts of the state, and now the aquifers — always a backup source during the region’s periodic droughts — are being pumped away at rates that scientists say are both historic and unsustainable.
One state-owned well near Sacramento registered an astonishing 100-foot drop in three months as the water table, strained by new demand from farmers, homeowners and municipalities, sank to a record low. Other wells have simply dried up, in such numbers that local drilling companies are reporting backlogs of six to eight months to dig a new one.
In still other areas, aquifers are emptying so quickly that the land itself is subsiding, like cereal in a bowl after the milk has drained out.
“How many straws can you stick into one glass?” asked John Viegas, a county supervisor who, after months of fielding complaints from constituents about water shortages, recently was forced to lower his own well by 40 feet. “People need to realize you can’t water everything.”
The shrinking of the aquifers has added a new dimension to the concerns over the historic drought that continues to shatter records across the Western United States. The parched zone now spans a dozen states and nearly 600 counties, from southern Texas to the northern Rockies, and includes fields and grazing land that produce a third of the country’s beef cattle and half of its fruit, vegetables and winter wheat. Prices for most of these products have soared this year.
Hardest hit is California. As of last month, nearly 60 percent of the state is officially in an “exceptional” drought — the highest level, above “severe” — and meteorologists are seeing no immediate change in a relentlessly dry forecast. Indeed, scientists are warning that the state’s cyclical droughts could become longer and more frequent as the climate warms.
If that happens, the elaborate infrastructure built to deliver water to the state’s 38 million residents and 27 million cultivated acres may not survive the challenge, new research suggests. Already the drought has led to the “greatest water loss ever seen in California agriculture,” said a study last month by researchers at the University of California at Davis.
A massive shift to groundwater helped farmers survive this year, but if pumping continues at current rates, some of the state’s aquifers could soon be depleted, the study warned. One of the authors, Richard Howitt, a professor emeritus of resource economics, likened the problem to a “slow-moving train wreck.”
“A well-managed basin is used like a reserve bank account,” Howitt said. “We’re acting like the super rich who have so much money they don’t need to balance their checkbook.”
The study estimated that 5.1 million acre-feet of water will be pulled from the state’s underground reserves this year, a volume roughly equivalent to the storage capacity of Lake Shasta, the state’s biggest reservoir and third-largest lake after Lake Tahoe and the Salton Sea.
Damage to aquifers is viewed as more serious because, once depleted, an aquifer takes far longer to replenish — often decades or more, compared with a few years for an empty reservoir, said Thomas Harter, a groundwater specialist from the university’s Land, Air and Water Resources Department.
“It’s a downward path,” he said. “We cannot do what we did this year on a permanent basis.”
Droughts in California are hardly new. Big ones come around every decade or two, the Western equivalent of the super-hurricanes that occasionally strike the East. The archeological record points to far worse droughts in the distant past, including some that lasted more than 50 years.
But that was before millions of people lived along the coastal bays, and before the state’s great Central Valley sprouted one of the most productive agricultural districts in the history of the planet.
Still, the current drought is the worst in California’s recorded history, and some of the costs are as visible as the retreating shorelines and bone-dry marinas of the state’s fresh-water lakes. Dozens of California cities and towns have imposed tough restrictions on water use, and many have posted fines of up to $500 a day on violators. In the state’s parched woodlands, fire crews chased 140 new wildfires in just the past week.
Large cities such as Los Angeles have coped with the water shortage by drawing from dedicated reservoirs constructed after previous dry spells, part of a celebrated “drought-proofing” effort promoted by politicians and urban planners. But those stores of water could also be threatened if the drought continues, scientists say. State officials have had to scramble to find drinking water for smaller towns and villages where supplies have all but run out.
In the state’s farm belt, the drought’s effects are less obvious, obscured by miles of still-lush walnut orchards and vast rice plantations where the knee-high green stalks mature in shallow pools of brown water. But the damage has been severe here, too. Some of it is visible in dry irrigation ditches and barren fields belonging to farmers who received no water allotment this year. Other wounds are hidden, such as aquifers that became contaminated with salt or farm chemicals after months of overpumping, or household wells that now pull up nothing but air.
It was never supposed to get this bad. For decades, the Central Valley’s farmers relied on their own form of drought-proofing: a vast network of reservoirs and irrigation canals built over decades to capture annual snow melt from the Sierra Nevada mountains. And to recoup the costs of expensive irrigation systems, they switched to more profitable crops such as almonds, walnuts and rice, which require still more water.
But no one counted on having consecutive seasons in which the mountain snows never arrived. This year, the high peaks have been all but bare, causing the already depleted reservoirs to drop further. What was left in the canals had to be divvied up among thousands of farmers based on a complex seniority ranking, with large quantities set aside by law to ensure the survival of natural wetlands and salmon fisheries downstream.
Jeffrey Sutton, who supervises 140 miles of irrigation channels in the western Sacramento Valley for the Tehama Colusa Canal Authority, warned his customers to expect less water this year. It was even worse than he feared: While some farmers ended up with 75 percent of their usual allotment, many others received nothing at all.
“This was the first year it ever went to zero,” Sutton said from an office overlooking the network’s cement-lined main channel. “You can’t allocate water that’s not there.”
Some farmers could afford to cut back on spring planting, but those with permanent crops — peach orchards and almond trees that pay off slowly after years of investment — had to scramble to find alternate supplies. Some others paid hefty fees to buy water rights from their neighbors, while others joined the race to drill, installing new wells at a cost of thousands of dollars each.
For Sutton, whose family has farmed the region for three generations, any outing to church or the local store was apt to include an awkward exchange with a neighbor worried about what could happen if the drought lingers for a fourth year.
“It is unparalleled crisis, unlike anything we’ve experienced,” he said. “People are emotional. There’s a fear of losing farms that have been passed through families for generations.”
For Willows, Calif., farmer Joe Carrancho, the immediate worry is how long he can continue paying his 14 employees, men who have tended his rice farm for years and are “damn-near family,” he says. Carrancho, 71, is regarded as one of the luckier ones, having lost only 25 percent of his usual water allotment this year. Still, with a quarter of his fields now idle, he says he will have to stretch to make payroll while keeping up payments on the $500,000 rice harvester sitting in his barn.
“I’d much rather be growing rice here,” said Carrancho, kicking up dust in an empty field of pecan-colored earth beside his modest ranch house. “I have 25 percent less production, but no one is giving me a 25 percent break in my bills.”
In the state capital, worries over the shrinking water supply have kindled fresh conflicts along the state’s traditional fault lines: rural and urban, environmentalist and property owner, Republican and Democrat. Opposing factions have clashed repeatedly in recent weeks over how the government should address current and future water shortages.
On Wednesday, state lawmakers passed a $7.5 billion bond measure that, if approved by voters this fall, would expand the state’s reservoirs and improve water recycling and other conservation measures. Two separate measures undergoing debate would impose the most significant restrictions on groundwater use in California history.
Farming groups say they are open to compromise, though many in their ranks are scornful of any talk of regulating water that lies under private lands. Many farmers also insist that government agencies helped instigate the current crisis, both by mandating the diversion of millions of gallons of water for environment uses, and by allowing runaway urban development in the some of the state’s driest regions.
Yet, agriculture’s huge appetite for water makes it an easy target for state officials looking for ways to conserve. Irrigation accounts for 41 percent of the state’s water use, compared with 9 percent for urban water systems. And the recent shift to crops such as alfalfa and rice has prompted questions about whether this drought-prone region is suited for water-intensive agriculture.
“We’ve reached a tipping point where the surface water is no longer enough, yet there are increasing demands from both agriculture and the environment,” said hydrologist Graham Fogg, a groundwater management expert.
A short-term solution, strongly favored by growers and some elected officials, is to increase the state’s water storage capacity, either with new or expanded reservoirs or dedicated aquifers underground. Farmers say extra storage will allow them to meet their needs even if droughts become more frequent.
“Our best storage is those mountains,” said organic rice grower Bryce Lundberg, gesturing to the normally snowcapped Sierra Nevada peaks, visible from his fields in Richvale, Calif. “When you see snow up there, the mountains are essentially holding water for California. But if climate change is happening, we need to invest in storage, because if we’re not seeing white mountains, we need to see blue water.”
But environmentalists and many scientists argue that any long-term solution would have to balance competing interests, including the need for clean water for growing cities as well as thriving habitats for fish and wildlife. A recent modeling study by researchers at UC Davis’s Center for Watershed Sciences suggested that California’s economy could weather far more severe water shortages — and even a decades-long drought similar to the ones that occurred millennia ago. But doing so would require not only more storage for water but also a general willingness by all sides to make do with less.
“Keeping the balance may mean reducing the number of irrigated acres, but if you manage the system well you can still do amazing things with it,” said Jay Lund, a professor of civil and environmental engineering who participated in the exercise. Lund said he believes Californians are more capable of adjusting, compared with people in other water-challenged parts of the world, because they already possess experience and expertise and “because we happen to be rich, which helps.”
Despite his engineer’s optimism, Lund keeps a prayer of sorts taped to his office door. It is a two-word play on the University of California’s motto, “Fiat Lux,” or, in Latin, “let there be light.”
“Fiat Pluvia,” Lund’s sign reads.
Let there be rain.</t>
        </is>
      </c>
      <c r="X367" t="inlineStr">
        <is>
          <t>http://web.archive.org/web/20230419072908/https://www.washingtonpost.com/national/health-science/wests-historic-drought-stokes-fears-of-water-crisis/2014/08/17/d5c84934-240c-11e4-958c-268a320a60ce_story.html</t>
        </is>
      </c>
      <c r="Y367" t="inlineStr">
        <is>
          <t>found</t>
        </is>
      </c>
      <c r="Z367" t="n">
        <v>2037</v>
      </c>
      <c r="AA367" t="inlineStr">
        <is>
          <t>washingtonpost.com</t>
        </is>
      </c>
      <c r="AB367" t="n">
        <v>-7.01</v>
      </c>
      <c r="AC367" t="n">
        <v>-2.5</v>
      </c>
      <c r="AD367" t="inlineStr">
        <is>
          <t>Left-leaning</t>
        </is>
      </c>
    </row>
    <row r="368" ht="34.5" customHeight="1">
      <c r="A368" s="2" t="n">
        <v>123</v>
      </c>
      <c r="B368" s="2" t="n">
        <v>8</v>
      </c>
      <c r="C368" s="2" t="inlineStr">
        <is>
          <t>Western Drought (2014)</t>
        </is>
      </c>
      <c r="D368" s="2" t="inlineStr">
        <is>
          <t>Drought</t>
        </is>
      </c>
      <c r="E368" s="2" t="n">
        <v>20140101</v>
      </c>
      <c r="F368" s="2" t="n">
        <v>20141231</v>
      </c>
      <c r="G368" s="2" t="n">
        <v>5334.8</v>
      </c>
      <c r="H368" s="2" t="n">
        <v>3951.7</v>
      </c>
      <c r="I368" s="2" t="n">
        <v>0</v>
      </c>
      <c r="J368" s="2" t="inlineStr">
        <is>
          <t>AK,AZ,CA,CO,HI,ID,MT,NM,NV,OR,UT,WA,WY</t>
        </is>
      </c>
      <c r="K368" s="2" t="inlineStr">
        <is>
          <t>15,16,17,18,National</t>
        </is>
      </c>
      <c r="L368" s="2" t="inlineStr">
        <is>
          <t>https://stateimpact.npr.org/oklahoma/2014/03/21/western-oklahoma-gets-some-drought-relief-from-state-funded-grants/</t>
        </is>
      </c>
      <c r="M368" s="5" t="inlineStr">
        <is>
          <t>Western Oklahoma Gets Some Drought Relief In the Form of State ...</t>
        </is>
      </c>
      <c r="N368" s="5" t="inlineStr">
        <is>
          <t>March 21, 2014 | 1:05 pm. Western ... The latest update of the U.S. Drought Monitor shows 96 percent of the state is experiencing some level of drought, ...</t>
        </is>
      </c>
      <c r="O368" s="2" t="inlineStr">
        <is>
          <t>Trash</t>
        </is>
      </c>
      <c r="P368" s="2" t="n"/>
      <c r="S368" t="b">
        <v>0</v>
      </c>
      <c r="T368" t="inlineStr">
        <is>
          <t>This article covers drought conditions and relief grants in western Oklahoma, which is not among the states listed in the Western Drought (2014) event metadata (AK, AZ, CA, CO, HI, ID, MT, NM, NV, OR, UT, WA, WY). Wrong geography — Oklahoma is not a covered state for this event.</t>
        </is>
      </c>
      <c r="U368" s="2">
        <f>IF(SUMPRODUCT(--ISNUMBER(SEARCH('National Domains'!$A$2:$A$48,L368)))&gt;0,"Yes","No")</f>
        <v/>
      </c>
      <c r="V368" s="2">
        <f>IF(COUNTIFS(Calibration!$A:$A,A368,Calibration!$B:$B,B368)&gt;0,"Yes","No")</f>
        <v/>
      </c>
      <c r="W368" s="4" t="inlineStr">
        <is>
          <t>Western Oklahoma Gets Some Drought Relief In the Form of State Grant Money
- 
									Logan Layden 
Parts of western Oklahoma are going into their fourth year of drought, and for the City of Altus, the prospect of its water sources drying up entirely is a real concern.
As The Altus Times’ Jason Angus reports, at a city council meeting on Tuesday, projected dates for the complete depletion of Lake Tom Steed, one of Altus’ two main water sources, were discussed:
As of Tuesday, Lake Tom Steed was at 29.2 percent capacity according the the Bureau of Reclamation, reported Will Archer, Manager of the Mountain Park Conservancy District. If the inflow of water into the reservoir remains the same as the last three years, depletion of the reservoir will not occur until August of 2021. However, if there are no significant inflow events, then the projected date is November 2016.
However, there was some positive drought news to come out of the meeting. The Oklahoma Emergency Drought Relief Commission — which was established in 2012 along with the EDF Fund —announced the approval of a $575,000 grant to Altus.
The city will use the money to “develop an additional well field and infrastructure necessary to bring groundwater into its system,” according to a news release from the Oklahoma Water Resources Board.
In all, the EDRC announced more than $1 million in state-funded grants for drought relief and infrastructure projects in four western Oklahoma communities: Altus, Guymon, Hollis, and Tipton. All of the projects focus on using more groundwater, as the lakes, streams, and rivers above ground struggle to meet growing demand.
The latest update of the U.S. Drought Monitor shows 96 percent of the state is experiencing some level of drought, with southwestern Oklahoma and the panhandle continuing to take the brunt.</t>
        </is>
      </c>
      <c r="X368" t="inlineStr">
        <is>
          <t>http://web.archive.org/web/20240810223414/https://stateimpact.npr.org/oklahoma/2014/03/21/western-oklahoma-gets-some-drought-relief-from-state-funded-grants/</t>
        </is>
      </c>
      <c r="Y368" t="inlineStr">
        <is>
          <t>found</t>
        </is>
      </c>
      <c r="Z368" t="n">
        <v>301</v>
      </c>
      <c r="AA368" t="inlineStr">
        <is>
          <t>stateimpact.npr.org</t>
        </is>
      </c>
      <c r="AD368" t="inlineStr">
        <is>
          <t>Unidentified</t>
        </is>
      </c>
    </row>
    <row r="369" ht="34.5" customHeight="1">
      <c r="A369" s="2" t="n">
        <v>123</v>
      </c>
      <c r="B369" s="2" t="n">
        <v>9</v>
      </c>
      <c r="C369" s="2" t="inlineStr">
        <is>
          <t>Western Drought (2014)</t>
        </is>
      </c>
      <c r="D369" s="2" t="inlineStr">
        <is>
          <t>Drought</t>
        </is>
      </c>
      <c r="E369" s="2" t="n">
        <v>20140101</v>
      </c>
      <c r="F369" s="2" t="n">
        <v>20141231</v>
      </c>
      <c r="G369" s="2" t="n">
        <v>5334.8</v>
      </c>
      <c r="H369" s="2" t="n">
        <v>3951.7</v>
      </c>
      <c r="I369" s="2" t="n">
        <v>0</v>
      </c>
      <c r="J369" s="2" t="inlineStr">
        <is>
          <t>AK,AZ,CA,CO,HI,ID,MT,NM,NV,OR,UT,WA,WY</t>
        </is>
      </c>
      <c r="K369" s="2" t="inlineStr">
        <is>
          <t>15,16,17,18,National</t>
        </is>
      </c>
      <c r="L369" s="2" t="inlineStr">
        <is>
          <t>https://www.washingtonpost.com/politics/amid-drought-california-and-other-western-states-gird-for-a-landmark-year-in-forest-fires/2014/02/13/ec23fbae-9417-11e3-84e1-27626c5ef5fb_story.html</t>
        </is>
      </c>
      <c r="M369" s="5" t="inlineStr">
        <is>
          <t>Amid drought, California and other Western states gird for a ...</t>
        </is>
      </c>
      <c r="N369" s="5" t="inlineStr">
        <is>
          <t>Feb 14, 2014 ... It wasn't the largest fire of the year, and it didn't claim any lives. But it burned 333 acres in Humboldt County — one of the wettest places in ...</t>
        </is>
      </c>
      <c r="O369" s="2" t="inlineStr">
        <is>
          <t>Relevant</t>
        </is>
      </c>
      <c r="P369" s="2" t="n">
        <v>1</v>
      </c>
      <c r="Q369" t="inlineStr">
        <is>
          <t>A</t>
        </is>
      </c>
      <c r="S369" t="b">
        <v>0</v>
      </c>
      <c r="T369" t="inlineStr">
        <is>
          <t>The article directly covers the 2014 Western drought and its role in creating extreme wildfire conditions across the affected states, with an event date consistent with the disaster window. It explicitly and affirmatively links the drought and worsening fire conditions to human-caused climate change, citing the Interior Secretary, climate scientists, the IPCC, and UC Merced researchers, using confident causal language throughout.</t>
        </is>
      </c>
      <c r="U369" s="2">
        <f>IF(SUMPRODUCT(--ISNUMBER(SEARCH('National Domains'!$A$2:$A$48,L369)))&gt;0,"Yes","No")</f>
        <v/>
      </c>
      <c r="V369" s="2">
        <f>IF(COUNTIFS(Calibration!$A:$A,A369,Calibration!$B:$B,B369)&gt;0,"Yes","No")</f>
        <v/>
      </c>
      <c r="W369" s="4" t="inlineStr">
        <is>
          <t>SACRAMENTO — On the first Sunday in January, Tom Hein stood on the tarmac in Humboldt County, in northern California, watching an air tanker come in for a landing. The Grumman S-2T was one of three tankers working to put out the "Red Fire," a blaze that caught on a mountain ridge the previous day.
Hein snapped a picture of the tanker and the fire in the distance on his camera phone, which he sent to his boss: "January in Rohnerville," the caption read.
The fire is one he will remember, said Hein, chief of the Humboldt-Del Norte unit of the state's forestry and fire protection department. It wasn't the largest fire of the year, and it didn't claim any lives. But it burned 333 acres in Humboldt County — one of the wettest places in America. The county, which averages more than 100 inches of rain every year, is dry as a bone.
"We're seeing summertime weather conditions in January," Hein said as two of his crews continued to mop up the smoking remnants of the Red Fire. "If we don't get some rain now, just imagine what the summer is going to be like."
Across the Western United States, officials tasked with fighting forest fires worry that a confluence of factors, including climate change and human development, are conspiring to create conditions ripe for a landmark fire year. That would mean hotter fires that burn longer and threaten more homes, sapping already-strained budgets and putting at risk the lives of thousands of firefighters.
President Obama traveled to Fresno, Calif., on Friday to meet with farmers and others coping with the impact of the ongoing drought.
"Things really are at critical levels in parts of the West, and while we're hoping and praying for rain and some moisture, we are very worried," said Tom Harbour, the U.S. Forest Service's national director of fire and aviation management.
The lack of precipitation has already become a national emergency. A three-year drought that has spread across the West has dried out trees, shrubs and grasses — the fuel that feeds fires. The drought is particularly acute in California, where the snowpack in the Sierra Nevada mountains is at 12 percent of the annual average. Several rural California counties are within a few months of running out of water altogether.
Snowpack across the Cascades in Washington and Oregon is also far below normal levels, according to data maintained by the National Water and Climate Center, a division of the Agriculture Department based in Portland, Ore.
The severity and breadth of fire activity has increased dramatically in recent decades. More man-made structures are burning now than ever before, and more firefighters are dying.
In the 1980s, wildfires burned an average of 2.98 million acres every year. Between 2003 and 2012, an average of 7.26 million acres burned per year. Parts of the West are experiencing the driest 15-year period in 1,200 years.
"In my conversations with officials from the states, they are all dealing with climate change. I can't recall a conversation that has been any kind of a debate about whether this is affecting our landscapes. I don't think there is a debate," Interior Secretary Sally Jewell said in a recent interview. "They're dealing, in these Western states, with some real extremes."
The consequences of climate change encourage wildfires in three ways, firefighters and policymakers say. First, even modest rises in temperatures change forest ecologies and allow invasive species to take root. Second, changing weather patterns can stem much-needed precipitation. And third, global warming is extending the fire season.
In the last four decades, the average fire season has grown by 78 days — more than one-fifth of a year. If temperature trends continue, the Intergovernmental Panel on Climate Change warns, the fire season across Canada, Russia and the United States could expand by another month over the next five decades. While winter was once the time when fire agencies repaired aircraft and cut seasonal staff, states such as California have had to keep their aircraft operating all year round.
Climate scientists believe a reduction in polar ice is changing atmospheric circulation patterns, which could contribute to a slowing of the jet stream, contributing to colder, wetter weather in the Eastern United States and more persistently dry conditions in the West.
Rising temperatures have aided invasive pests such as the mountain pine beetle in the Pacific Northwest and the gold-spotted oak borer in Southern California, which turn living trees that could survive a fire into dead, dry, 20-foot-tall matchsticks. Scientists hope this winter's freezing temperatures have temporarily stemmed the spread of those bugs, though there is no way to be certain.
Higher temperatures mean that plant life once confined to more southern climates is creeping northward. Those new species can burn faster and at higher intensity than the species they are driving out.
"As the temperature has gradually changed, we're kind of seeing this changing vegetation dynamic," said Ken Pimlott, director of the California Department of Forestry and Fire Protection, known as Cal Fire. "We're seeing trees throughout the foothills here, what's called grey pine, they're slowly dying off. They're being replaced by brush and vegetation. That kind of a change leads to more flammable vegetation in these traditional elevations that would normally be cooler, more moist."
Fire is a natural phenomenon. It sweeps through forests on a regular basis, clearing out debris and dead foliage, refreshing vegetation and revitalizing the land. But the fire cycle is accelerating, especially in the Rocky Mountains. Reduced precipitation means forests that once burned every 100 to 150 years are now burning much more frequently. The climate, which for millennia has acted as a curb on fire activity, is becoming an accelerant.
"At some point in the not-so-distant future, the next few decades probably, climate will no longer be the overriding constraint on the system's ability to burn," said Anthony Westerling, an associate professor at the University of California at Merced and a faculty member at the Sierra Nevada Research Institute. "It will be dry enough in most years. The constraint will be how much fuel is on the ground."
The federal agency at the center of the fight to suppress wildfires is the National Interagency Fire Center, headquartered in a low, concrete two-story building next to the international airport in Boise, Idaho. It overlooks a small memorial park dedicated to fallen firefighters.
In Washington state, Harbour wakes early to read reports on weather patterns and other data coming from Boise. And in state capitals across the country, fire chiefs such as Pimlott manage their land, and their fire crews, while interacting with their federal partners.
Between the federal, state and local offices, managers oversee 56,000 wildland firefighters, with help from about 100,000 local firefighters dedicated to protecting man-made structures. At the height of fire season, those numbers swell.
Their jobs are getting harder. The recovering economy is driving a new housing boom in the buffer zone between unoccupied forest land and human settlements. As more subdivisions crop up in the suburbs of Seattle and Sacramento and in the resort towns of Sun Valley, Idaho, and Jackson Hole, Wyo., more than half the fires fought by the government now involve human structures.
In parts of California, the cost of defending a single home can run as high as $600,000 — far more than many of the homes are actually worth. And while homeowners are able to get out before a fire sweeps over them, the firefighters who have to defend those homes wade into danger.
Last year was especially brutal: In June 2013, 19 members of the Prescott Fire Department's Granite Mountain Hotshots died after being trapped by a fast-moving fire while trying to protect human structures in Yarnell, a town of 649 people. It was the worst single incident for wildland firefighters since a 1933 blaze in California killed 25.
To reduce the threat to firefighters, some state and local agencies have made clear they won't defend homes in dangerous areas. Kathy Clay, the fire marshal in Jackson Hole, said she won't send firefighters into what she calls "suicide subdivisions" — areas accessible by only one road, situated atop a hill or ridge, and surrounded by conifers that, in a rapidly-moving fire, could cut off routes of retreat.
Her decision represents a broader shift in policy being adopted by other fire agencies: Their firefighters will defend lives, but not necessarily homes.
"Sticks and bricks aren't worth firefighters' lives. I think any homeowner would say, 'Let my house go; don't kill any fire fighters,' " Clay said. "We need to slow down, breathe and think about what we're putting our firefighters into."</t>
        </is>
      </c>
      <c r="Y369" t="inlineStr">
        <is>
          <t>found</t>
        </is>
      </c>
      <c r="Z369" t="n">
        <v>1445</v>
      </c>
      <c r="AA369" t="inlineStr">
        <is>
          <t>washingtonpost.com</t>
        </is>
      </c>
      <c r="AB369" t="n">
        <v>-7.01</v>
      </c>
      <c r="AC369" t="n">
        <v>-2.5</v>
      </c>
      <c r="AD369" t="inlineStr">
        <is>
          <t>Left-leaning</t>
        </is>
      </c>
    </row>
    <row r="370" ht="34.5" customHeight="1">
      <c r="A370" s="2" t="n">
        <v>123</v>
      </c>
      <c r="B370" s="2" t="n">
        <v>10</v>
      </c>
      <c r="C370" s="2" t="inlineStr">
        <is>
          <t>Western Drought (2014)</t>
        </is>
      </c>
      <c r="D370" s="2" t="inlineStr">
        <is>
          <t>Drought</t>
        </is>
      </c>
      <c r="E370" s="2" t="n">
        <v>20140101</v>
      </c>
      <c r="F370" s="2" t="n">
        <v>20141231</v>
      </c>
      <c r="G370" s="2" t="n">
        <v>5334.8</v>
      </c>
      <c r="H370" s="2" t="n">
        <v>3951.7</v>
      </c>
      <c r="I370" s="2" t="n">
        <v>0</v>
      </c>
      <c r="J370" s="2" t="inlineStr">
        <is>
          <t>AK,AZ,CA,CO,HI,ID,MT,NM,NV,OR,UT,WA,WY</t>
        </is>
      </c>
      <c r="K370" s="2" t="inlineStr">
        <is>
          <t>15,16,17,18,National</t>
        </is>
      </c>
      <c r="L370" s="2" t="inlineStr">
        <is>
          <t>https://www.usatoday.com/story/news/usanow/2014/05/16/wildfires-california-drought/9163635/</t>
        </is>
      </c>
      <c r="M370" s="5" t="inlineStr">
        <is>
          <t>Some residents return home as fires still rage in Calif. - USA Today</t>
        </is>
      </c>
      <c r="N370" s="5" t="inlineStr">
        <is>
          <t>May 16, 2014 ... ... state of California is in a severe drought – or worse. The three ... heat wave, including eight in one day. Contributing: Beth Weise in ...</t>
        </is>
      </c>
      <c r="O370" s="2" t="inlineStr">
        <is>
          <t>Relevant</t>
        </is>
      </c>
      <c r="P370" s="2" t="n">
        <v>0</v>
      </c>
      <c r="Q370" t="inlineStr">
        <is>
          <t>C</t>
        </is>
      </c>
      <c r="S370" t="b">
        <v>0</v>
      </c>
      <c r="T370" t="inlineStr">
        <is>
          <t>The article covers 2014 California wildfires driven by drought conditions in San Diego County, which falls within the Western Drought (2014) event window and affected states. While drought is mentioned as a contributing factor to the fires, there is no discussion of climate change, global warming, or any causal attribution beyond immediate weather/drought conditions.</t>
        </is>
      </c>
      <c r="U370" s="2">
        <f>IF(SUMPRODUCT(--ISNUMBER(SEARCH('National Domains'!$A$2:$A$48,L370)))&gt;0,"Yes","No")</f>
        <v/>
      </c>
      <c r="V370" s="2">
        <f>IF(COUNTIFS(Calibration!$A:$A,A370,Calibration!$B:$B,B370)&gt;0,"Yes","No")</f>
        <v/>
      </c>
      <c r="W370" s="4" t="inlineStr">
        <is>
          <t>Some residents return home as fires still rage in Calif.
Some people are returning home to face a charred landscape Friday near the area of a string of dangerous wildfires in San Diego County.
County officials said residents of two neighborhoods in a suburb north of the city were allowed to return home as crews build containment lines around the fires with the hope that cooler temperatures will slow the spread.
A flare-up Thursday in the suburb of San Marcos forced new evacuation notices to more than 18,000 homes as flames raced through tinder-dry brush on hillsides. That fire was 10% contained Friday morning.
Nine fires have destroyed at least eight houses, an 18-unit condominium complex and two businesses since Tuesday. The hardest-hit areas were in San Marcos and Carlsbad, a suburb of 110,000 people that lifted evacuation orders late Thursday.
Police are investigating the causes of the fires.
Two teens were arrested Thursday evening after police say they started at least two brush fires in San Diego's Escondido area, as a number of larger fires rage across the county.
Police arrested 19-year-old Isaiah Silva of Escondido and a 17-year-old juvenile on suspicion of attempted arson after a witness unsuccessfully tried to chase the teens, who were on bicycles, NBC San Diego reports.
Lt. Neal Griffin of Escondido police said investigators could not yet connect them to any of the larger fires currently burning across the county that have have driven tens of thousands from their homes and shut down schools and amusement parks.
A red flag warning, which means that critical fire weather conditions are either occurring now or will shortly, are in effect in Hanford, Oxnard and San Diego, according to the National Weather Service.
Flames have charred more than 15 square miles and caused more than $20 million in damage.
Firefighters found a badly burned body Thursday in a transient camp in Carlsbad — the first apparent fatality — and a Camp Pendleton Fire Department firefighter was treated for heat exhaustion while battling a blaze on the Marine base.
The fires are fed by brush and trees left brittle by prolonged drought. They are also being whipped by a Santa Ana wind system that reverses the normal flow of wind from the Pacific Ocean and creates tinderbox fire conditions.
Tourists coming to San Diego face a somewhat surreal situation. "The view of the fires on the fly in was a little bit terrifying," said Sam Pfeifle, who lives in Maine.
"It's also unsettling to show up at your in-laws only to find that their bags are packed in anticipation of being evacuated," he said.
Pfeifle's family spent the day at the beach Thursday, which was packed because many schools were closed due to the fires. But "other than some haze from the smoke" everything appeared normal. "Hate to think of people having their homes burn down not far away," he said.
As of Thursday, for the first time this century, the entire state of California is in a severe drought – or worse. The three worst levels of drought are severe, extreme and exceptional: 100% of the state is now in one of those three categories: (23.31% severe, 51.92.% extreme and 24.77% exceptional.)
A flare-up Thursday prompted 18,400 new evacuation notices in and around San Marcos, a north San Diego, suburb. But with cooler temperatures forecast, there was an overwhelming sense that far more damage could have been inflicted on a region of more than 3 million people.
It could take months to find the causes of the blazes concentrated in the northern San Diego and its northern suburbs, from the coast to areas 10 to 15 miles inland.
San Diego County Sheriff Bill Gore said arson will be among the many possibilities that investigators will look at in trying to determine what caused nine fires to break out during a heat wave, including eight in one day.
Contributing: Beth Weise in San Francisco; Doyle Rice in McLean, Va.; Associated Press</t>
        </is>
      </c>
      <c r="X370" t="inlineStr">
        <is>
          <t>http://web.archive.org/web/20250719171258/https://www.usatoday.com/story/news/usanow/2014/05/16/wildfires-california-drought/9163635/</t>
        </is>
      </c>
      <c r="Y370" t="inlineStr">
        <is>
          <t>found</t>
        </is>
      </c>
      <c r="Z370" t="n">
        <v>664</v>
      </c>
      <c r="AA370" t="inlineStr">
        <is>
          <t>usatoday.com</t>
        </is>
      </c>
      <c r="AB370" t="n">
        <v>-3.94</v>
      </c>
      <c r="AC370" t="n">
        <v>-2.5</v>
      </c>
      <c r="AD370" t="inlineStr">
        <is>
          <t>Left-leaning</t>
        </is>
      </c>
    </row>
    <row r="371" ht="34.5" customHeight="1">
      <c r="A371" s="2" t="n">
        <v>123</v>
      </c>
      <c r="B371" s="2" t="n">
        <v>11</v>
      </c>
      <c r="C371" s="2" t="inlineStr">
        <is>
          <t>Western Drought (2014)</t>
        </is>
      </c>
      <c r="D371" s="2" t="inlineStr">
        <is>
          <t>Drought</t>
        </is>
      </c>
      <c r="E371" s="2" t="n">
        <v>20140101</v>
      </c>
      <c r="F371" s="2" t="n">
        <v>20141231</v>
      </c>
      <c r="G371" s="2" t="n">
        <v>5334.8</v>
      </c>
      <c r="H371" s="2" t="n">
        <v>3951.7</v>
      </c>
      <c r="I371" s="2" t="n">
        <v>0</v>
      </c>
      <c r="J371" s="2" t="inlineStr">
        <is>
          <t>AK,AZ,CA,CO,HI,ID,MT,NM,NV,OR,UT,WA,WY</t>
        </is>
      </c>
      <c r="K371" s="2" t="inlineStr">
        <is>
          <t>15,16,17,18,National</t>
        </is>
      </c>
      <c r="L371" s="2" t="inlineStr">
        <is>
          <t>https://apnews.com/sd-state-wire-co-state-wire-ca-state-wire-04f2aa3229434b2fb95f954dab0ba352</t>
        </is>
      </c>
      <c r="M371" s="5" t="inlineStr">
        <is>
          <t>Studies fault warming in much of 2013 wild weather | AP News</t>
        </is>
      </c>
      <c r="N371" s="5" t="inlineStr">
        <is>
          <t>Updated 9:31 AM PDT, September ... United States and India, and ... For years, scientists said they could not attribute single weather events — like a drought, heat wave or ...</t>
        </is>
      </c>
      <c r="O371" s="2" t="inlineStr">
        <is>
          <t>Relevant</t>
        </is>
      </c>
      <c r="P371" s="2" t="n">
        <v>1</v>
      </c>
      <c r="Q371" t="inlineStr">
        <is>
          <t>A</t>
        </is>
      </c>
      <c r="S371" t="b">
        <v>0</v>
      </c>
      <c r="T371" t="inlineStr">
        <is>
          <t>The article substantively discusses the 2013/2014 California drought — which is the Western Drought event — and directly links it to man-made global warming via Stanford's study showing the rain-blocking ridge was three times more likely due to anthropogenic factors. Although some uncertainty is noted among the studies, the overall framing is one of explicit anthropogenic attribution for the California drought specifically, with a named scientist stating "There's definitely a climate change signal."</t>
        </is>
      </c>
      <c r="U371" s="2">
        <f>IF(SUMPRODUCT(--ISNUMBER(SEARCH('National Domains'!$A$2:$A$48,L371)))&gt;0,"Yes","No")</f>
        <v/>
      </c>
      <c r="V371" s="2">
        <f>IF(COUNTIFS(Calibration!$A:$A,A371,Calibration!$B:$B,B371)&gt;0,"Yes","No")</f>
        <v/>
      </c>
      <c r="W371" s="4" t="inlineStr">
        <is>
          <t>WASHINGTON (AP) — Scientists looking at 16 cases of wild weather around the world last year see the fingerprints of man-made global warming on more than half of them.
Researchers found that climate change increased the odds of nine extremes: Heat waves in Australia, Europe, China, Japan and Korea, intense rain in parts of the United States and India, and severe droughts in California and New Zealand. The California drought, though, comes with an asterisk.
Scientists couldn't find a global warming link to an early South Dakota blizzard, freak storms in Germany and the Pyrenees, heavy rain in Colorado, southern and central Europe, and a cold British spring.
Organized by the U.S. National Oceanic and Atmospheric Administration, researchers on Monday published 22 studies on 2013 climate extremes in a special edition of the Bulletin of the American Meteorological Society.
"It's not ever a single factor that is responsible for the extremes that we see," said NOAA National Climatic Data Center director Tom Karl said. "Natural variability is always part of any extreme climate event."
For years, scientists said they could not attribute single weather events — like a drought, heat wave or storm — to man-made global warming. But with better computer models and new research, in some cases scientists can see how the odds of events increase — or not — because of climate change. Other researchers question the usefulness and accuracy of focusing on single extreme events.
The editors of the 108-page compilation of studies wrote that people and animals tend to be more affected by extreme weather than changes in averages, so they pay attention to it. The public often connects extreme events to climate change, sometimes wrongly, so scientific analysis like this "can help inform the public's understanding of our changing environment."
The report seeks to find how much and how man-made warming has influenced the weather, said NOAA research meteorologist Martin Hoerling, an editor of the report.
The influence on Australia's hottest year in more than a century is glaring, the report's editors said.
"It's almost impossible" to explain Australia's hot 2013 without climate change, said Peter Stott of the United Kingdom's meteorology office, another report editor.
The most complicated issue is the California drought, the only extreme that has continued into this year.
Three teams studied that state's record drought in different ways. Two teams couldn't find a link to global warming and water and air temperatures, but the third from Stanford University looked at high pressure patterns in the air and found a connection.
A high pressure system parks over the northern Pacific during California's winters, which is normally when it gets rain. Higher atmospheric pressure usually means less storms and rain. The pressure was so strong last year that study lead author Daniel Swain called it "a ridiculously resilient ridge."
The Stanford team ran computer models with and without man-made warming from the burning of coal, oil and gas. The warming from greenhouse gases showed that the rain-blocking ridge of high pressure was more than three times more likely with man-made factors than without, Swain said.
"There's definitely a climate change signal," Swain said.
Earlier peer-reviewed studies looking at atmospheric patterns have also connected California's drought to climate change. However, the editors of the journal's special edition said that with the studies in Monday's report that couldn't find a man-made signal in California and the indirect nature of the Swain report, it is unclear whether a global warming connection can be pinned on California's drought.
Hoerling said there were still questions about the Swain study. Other scientists said Swain's study was convincing.
"The report as a whole is a reflection that more and more future climate extremes around the globe will be attributed to human-caused climate change," said University of Arizona climate scientist Jonathan Overpeck, who wasn't part of the research.
In two extreme events — the British cold spring and the September northern Colorado rains — the report found global warming actually decreased their likelihoods and yet they happened.</t>
        </is>
      </c>
      <c r="Y371" t="inlineStr">
        <is>
          <t>found</t>
        </is>
      </c>
      <c r="Z371" t="n">
        <v>668</v>
      </c>
      <c r="AA371" t="inlineStr">
        <is>
          <t>apnews.com</t>
        </is>
      </c>
      <c r="AB371" t="n">
        <v>-2.59</v>
      </c>
      <c r="AC371" t="n">
        <v>-2.5</v>
      </c>
      <c r="AD371" t="inlineStr">
        <is>
          <t>Left-leaning</t>
        </is>
      </c>
    </row>
    <row r="372" ht="34.5" customHeight="1">
      <c r="A372" s="2" t="n">
        <v>123</v>
      </c>
      <c r="B372" s="2" t="n">
        <v>12</v>
      </c>
      <c r="C372" s="2" t="inlineStr">
        <is>
          <t>Western Drought (2014)</t>
        </is>
      </c>
      <c r="D372" s="2" t="inlineStr">
        <is>
          <t>Drought</t>
        </is>
      </c>
      <c r="E372" s="2" t="n">
        <v>20140101</v>
      </c>
      <c r="F372" s="2" t="n">
        <v>20141231</v>
      </c>
      <c r="G372" s="2" t="n">
        <v>5334.8</v>
      </c>
      <c r="H372" s="2" t="n">
        <v>3951.7</v>
      </c>
      <c r="I372" s="2" t="n">
        <v>0</v>
      </c>
      <c r="J372" s="2" t="inlineStr">
        <is>
          <t>AK,AZ,CA,CO,HI,ID,MT,NM,NV,OR,UT,WA,WY</t>
        </is>
      </c>
      <c r="K372" s="2" t="inlineStr">
        <is>
          <t>15,16,17,18,National</t>
        </is>
      </c>
      <c r="L372" s="2" t="inlineStr">
        <is>
          <t>https://transcripts.cnn.com/show/nday?start_fileid=nday_2014-02-06_02</t>
        </is>
      </c>
      <c r="M372" s="5" t="inlineStr">
        <is>
          <t>CNN.com - Transcripts</t>
        </is>
      </c>
      <c r="N372" s="5" t="inlineStr">
        <is>
          <t>Feb 6, 2014 ... ... Drought; Arrests Made in Connection to ... January 28, 2014. • "State of the Union ... Heat Wave Hits Australian Open • New Mexico ...</t>
        </is>
      </c>
      <c r="O372" s="2" t="n"/>
      <c r="P372" s="2" t="n"/>
      <c r="U372" s="2">
        <f>IF(SUMPRODUCT(--ISNUMBER(SEARCH('National Domains'!$A$2:$A$48,L372)))&gt;0,"Yes","No")</f>
        <v/>
      </c>
      <c r="V372" s="2">
        <f>IF(COUNTIFS(Calibration!$A:$A,A372,Calibration!$B:$B,B372)&gt;0,"Yes","No")</f>
        <v/>
      </c>
      <c r="W372" s="4" t="n"/>
      <c r="Y372" t="inlineStr">
        <is>
          <t>failed</t>
        </is>
      </c>
      <c r="AA372" t="inlineStr">
        <is>
          <t>transcripts.cnn.com</t>
        </is>
      </c>
      <c r="AD372" t="inlineStr">
        <is>
          <t>Unidentified</t>
        </is>
      </c>
    </row>
    <row r="373" ht="34.5" customHeight="1">
      <c r="A373" s="2" t="n">
        <v>123</v>
      </c>
      <c r="B373" s="2" t="n">
        <v>13</v>
      </c>
      <c r="C373" s="2" t="inlineStr">
        <is>
          <t>Western Drought (2014)</t>
        </is>
      </c>
      <c r="D373" s="2" t="inlineStr">
        <is>
          <t>Drought</t>
        </is>
      </c>
      <c r="E373" s="2" t="n">
        <v>20140101</v>
      </c>
      <c r="F373" s="2" t="n">
        <v>20141231</v>
      </c>
      <c r="G373" s="2" t="n">
        <v>5334.8</v>
      </c>
      <c r="H373" s="2" t="n">
        <v>3951.7</v>
      </c>
      <c r="I373" s="2" t="n">
        <v>0</v>
      </c>
      <c r="J373" s="2" t="inlineStr">
        <is>
          <t>AK,AZ,CA,CO,HI,ID,MT,NM,NV,OR,UT,WA,WY</t>
        </is>
      </c>
      <c r="K373" s="2" t="inlineStr">
        <is>
          <t>15,16,17,18,National</t>
        </is>
      </c>
      <c r="L373" s="2" t="inlineStr">
        <is>
          <t>https://apnews.com/article/04f2aa3229434b2fb95f954dab0ba352</t>
        </is>
      </c>
      <c r="M373" s="5" t="inlineStr">
        <is>
          <t>Studies fault warming in much of 2013 wild weather | AP News</t>
        </is>
      </c>
      <c r="N373" s="5" t="inlineStr">
        <is>
          <t>Updated 9:31 AM PST, September ... United States and India, and ... For years, scientists said they could not attribute single weather events — like a drought, heat wave or ...</t>
        </is>
      </c>
      <c r="O373" s="2" t="inlineStr">
        <is>
          <t>Borderline</t>
        </is>
      </c>
      <c r="P373" s="2" t="n"/>
      <c r="S373" t="b">
        <v>0</v>
      </c>
      <c r="T373" t="inlineStr">
        <is>
          <t>The article discusses a NOAA-organized scientific report on 2013 weather extremes and does mention the California drought and its potential climate change link, but the event window for the coded disaster is the 2014 Western Drought. While the California drought did continue into 2014 (noted briefly in the article), the piece is primarily about 2013 events and the attribution science around them, making it only a plausible but ambiguous match to the specific 2014 disaster event.</t>
        </is>
      </c>
      <c r="U373" s="2">
        <f>IF(SUMPRODUCT(--ISNUMBER(SEARCH('National Domains'!$A$2:$A$48,L373)))&gt;0,"Yes","No")</f>
        <v/>
      </c>
      <c r="V373" s="2">
        <f>IF(COUNTIFS(Calibration!$A:$A,A373,Calibration!$B:$B,B373)&gt;0,"Yes","No")</f>
        <v/>
      </c>
      <c r="W373" s="4" t="inlineStr">
        <is>
          <t>WASHINGTON (AP) — Scientists looking at 16 cases of wild weather around the world last year see the fingerprints of man-made global warming on more than half of them.
Researchers found that climate change increased the odds of nine extremes: Heat waves in Australia, Europe, China, Japan and Korea, intense rain in parts of the United States and India, and severe droughts in California and New Zealand. The California drought, though, comes with an asterisk.
Scientists couldn't find a global warming link to an early South Dakota blizzard, freak storms in Germany and the Pyrenees, heavy rain in Colorado, southern and central Europe, and a cold British spring.
Organized by the U.S. National Oceanic and Atmospheric Administration, researchers on Monday published 22 studies on 2013 climate extremes in a special edition of the Bulletin of the American Meteorological Society.
"It's not ever a single factor that is responsible for the extremes that we see," said NOAA National Climatic Data Center director Tom Karl said. "Natural variability is always part of any extreme climate event."
For years, scientists said they could not attribute single weather events — like a drought, heat wave or storm — to man-made global warming. But with better computer models and new research, in some cases scientists can see how the odds of events increase — or not — because of climate change. Other researchers question the usefulness and accuracy of focusing on single extreme events.
The editors of the 108-page compilation of studies wrote that people and animals tend to be more affected by extreme weather than changes in averages, so they pay attention to it. The public often connects extreme events to climate change, sometimes wrongly, so scientific analysis like this "can help inform the public's understanding of our changing environment."
The report seeks to find how much and how man-made warming has influenced the weather, said NOAA research meteorologist Martin Hoerling, an editor of the report.
The influence on Australia's hottest year in more than a century is glaring, the report's editors said.
"It's almost impossible" to explain Australia's hot 2013 without climate change, said Peter Stott of the United Kingdom's meteorology office, another report editor.
The most complicated issue is the California drought, the only extreme that has continued into this year.
Three teams studied that state's record drought in different ways. Two teams couldn't find a link to global warming and water and air temperatures, but the third from Stanford University looked at high pressure patterns in the air and found a connection.
A high pressure system parks over the northern Pacific during California's winters, which is normally when it gets rain. Higher atmospheric pressure usually means less storms and rain. The pressure was so strong last year that study lead author Daniel Swain called it "a ridiculously resilient ridge."
The Stanford team ran computer models with and without man-made warming from the burning of coal, oil and gas. The warming from greenhouse gases showed that the rain-blocking ridge of high pressure was more than three times more likely with man-made factors than without, Swain said.
"There's definitely a climate change signal," Swain said.
Earlier peer-reviewed studies looking at atmospheric patterns have also connected California's drought to climate change. However, the editors of the journal's special edition said that with the studies in Monday's report that couldn't find a man-made signal in California and the indirect nature of the Swain report, it is unclear whether a global warming connection can be pinned on California's drought.
Hoerling said there were still questions about the Swain study. Other scientists said Swain's study was convincing.
"The report as a whole is a reflection that more and more future climate extremes around the globe will be attributed to human-caused climate change," said University of Arizona climate scientist Jonathan Overpeck, who wasn't part of the research.
In two extreme events — the British cold spring and the September northern Colorado rains — the report found global warming actually decreased their likelihoods and yet they happened.</t>
        </is>
      </c>
      <c r="Y373" t="inlineStr">
        <is>
          <t>found</t>
        </is>
      </c>
      <c r="Z373" t="n">
        <v>668</v>
      </c>
      <c r="AA373" t="inlineStr">
        <is>
          <t>apnews.com</t>
        </is>
      </c>
      <c r="AB373" t="n">
        <v>-2.59</v>
      </c>
      <c r="AC373" t="n">
        <v>-2.5</v>
      </c>
      <c r="AD373" t="inlineStr">
        <is>
          <t>Left-leaning</t>
        </is>
      </c>
    </row>
    <row r="374" ht="34.5" customHeight="1">
      <c r="A374" s="2" t="n">
        <v>124</v>
      </c>
      <c r="B374" s="2" t="n">
        <v>1</v>
      </c>
      <c r="C374" s="2" t="inlineStr">
        <is>
          <t>Central and Eastern Winter storm, Cold Wave (February 2015)</t>
        </is>
      </c>
      <c r="D374" s="2" t="inlineStr">
        <is>
          <t>Winter Storm</t>
        </is>
      </c>
      <c r="E374" s="2" t="n">
        <v>20150214</v>
      </c>
      <c r="F374" s="2" t="n">
        <v>20150220</v>
      </c>
      <c r="G374" s="2" t="n">
        <v>3969.3</v>
      </c>
      <c r="H374" s="2" t="n">
        <v>2962.1</v>
      </c>
      <c r="I374" s="2" t="n">
        <v>30</v>
      </c>
      <c r="J374" s="2" t="inlineStr">
        <is>
          <t>CT,DE,FL,GA,IA,IL,IN,KS,MA,MD,ME,MI,MN,MO,NC,ND,NE,NH,NJ,NY,OH,OK,PA,RI,SC,SD,TX,VA,VT,WI,WV</t>
        </is>
      </c>
      <c r="K374" s="2" t="inlineStr">
        <is>
          <t>1,10,11,12,13,14,15,2,3,4,5,6,8,9,National</t>
        </is>
      </c>
      <c r="L374" s="2" t="inlineStr">
        <is>
          <t>https://www.chron.com/news/houston-weather/article/Flights-canceled-schools-closed-amid-Texas-6116367.php</t>
        </is>
      </c>
      <c r="M374" s="5" t="inlineStr">
        <is>
          <t>Flights canceled, schools closed amid Texas winter storm - Chron</t>
        </is>
      </c>
      <c r="N374" s="5" t="inlineStr">
        <is>
          <t>Mar 5, 2015 ... Flights canceled, schools closed amid Texas winter storm ... 24, 2015. Cody Duty ... The Midwest and eastern parts of the U.S. on ...</t>
        </is>
      </c>
      <c r="O374" s="2" t="inlineStr">
        <is>
          <t>Trash</t>
        </is>
      </c>
      <c r="P374" s="2" t="n"/>
      <c r="S374" t="b">
        <v>0</v>
      </c>
      <c r="T374" t="inlineStr">
        <is>
          <t>The article content is essentially a photo gallery with only captions — there is no substantive article text discussing the February 14–20, 2015 winter storm event. The photos reference dates in January and late February 2015, outside the event window, and no causal or impact narrative is present.</t>
        </is>
      </c>
      <c r="U374" s="2">
        <f>IF(SUMPRODUCT(--ISNUMBER(SEARCH('National Domains'!$A$2:$A$48,L374)))&gt;0,"Yes","No")</f>
        <v/>
      </c>
      <c r="V374" s="2">
        <f>IF(COUNTIFS(Calibration!$A:$A,A374,Calibration!$B:$B,B374)&gt;0,"Yes","No")</f>
        <v/>
      </c>
      <c r="W374" s="4" t="inlineStr">
        <is>
          <t xml:space="preserve">Photo: John Paul Henry, AP
                                                                                            Snow falls near the entrance of Noble Park, Wednesday, March 4, 2015, in Paducah, Ky. A storm stretching from northern Texas to southern New England is set to bring what could be winter’s last significant snowfall for the East Coast.
                                                                Snow falls near the entrance of Noble Park, Wednesday, March 4, 2015, in Paducah, Ky. A storm stretching from northern Texas to southern New England is set to bring what could be winter’s last significant
 ... more 
                                                                                            Houstonians brace themselves against low temperatures that hit the area on Tuesday, Feb. 24, 2015.
                                                                Houstonians brace themselves against low temperatures that hit the area on Tuesday, Feb. 24, 2015.
                                            Photo: Cody Duty / Houston Chronicle
                                                                                            Houstonians brace themselves against low temperatures that hit the area on Tuesday, Feb. 24, 2015.
                                                                Houstonians brace themselves against low temperatures that hit the area on Tuesday, Feb. 24, 2015.
                                            Photo: Cody Duty / Houston Chronicle
                                                                                            Houstonians brace themselves against low temperatures that hit the area on Tuesday, Feb. 24, 2015.
                                                                Houstonians brace themselves against low temperatures that hit the area on Tuesday, Feb. 24, 2015.
                                            Photo: Cody Duty / Houston Chronicle
                                                                                            Houstonians brace themselves against low temperatures that hit the area on Feb. 23, 2015.
                                                                Houstonians brace themselves against low temperatures that hit the area on Feb. 23, 2015.
                                            Photo: Cody Duty / Houston Chronicle
                                                                                            Houstonians brace themselves against low temperatures that hit the area on Feb. 23, 2015.
                                                                Houstonians brace themselves against low temperatures that hit the area on Feb. 23, 2015.
                                            Photo: Cody Duty / Houston Chronicle
                                                                                            Houstonians brace themselves against low temperatures that hit the area on Feb. 23, 2015.
                                                                Houstonians brace themselves against low temperatures that hit the area on Feb. 23, 2015.
                                            Photo: Cody Duty / Houston Chronicle
                                                                                            Houstonians brace themselves against low temperatures that hit the area on Feb. 23, 2015.
                                                                Houstonians brace themselves against low temperatures that hit the area on Feb. 23, 2015.
                                            Photo: Cody Duty / Houston Chronicle
                                                                                            Houstonians brace themselves against low temperatures that hit the area on Feb. 23, 2015.
                                                                Houstonians brace themselves against low temperatures that hit the area on Feb. 23, 2015.
                                            Photo: Cody Duty / Houston Chronicle
                                                                                            Houstonians brace themselves against low temperatures that hit the area on Feb. 23, 2015.
                                                                Houstonians brace themselves against low temperatures that hit the area on Feb. 23, 2015.
                                            Photo: Cody Duty / Houston Chronicle
                                                                                            Houstonians brace themselves against low temperatures that hit the area on Feb. 23, 2015.
                                                                Houstonians brace themselves against low temperatures that hit the area on Feb. 23, 2015.
                                            Photo: Cody Duty / Houston Chronicle
                                                                                            A pedestrian walks past Light Bulbs Unlimited during a rain shower along Westheimer Road on Thursday, Jan. 22.
                                                                A pedestrian walks past Light Bulbs Unlimited during a rain shower along Westheimer Road on Thursday, Jan. 22.
                                            Photo: Gary Coronado, Houston Chronicle
                                                                                            The National Weather Service posted this image of the Amarillo office early Thursday, Jan. 22. The dayshift crew recorded 12 inches of snow at that office.
                                                                The National Weather Service posted this image of the Amarillo office early Thursday, Jan. 22. The dayshift crew recorded 12 inches of snow at that office.
                                            Photo: National Weather Service
                                                                                            Thursday's snowfall caused some problems around the UT Permian Basin campus and Odessa.
                                                                Thursday's snowfall caused some problems around the UT Permian Basin campus and Odessa.
                                            Photo: Courtney Sacco, Associated Press
                                                                                            University of Texas Permian Basin students walk through campus as snow falls on Thursday, Jan. 22, 2015 in Odessa.
                                                                University of Texas Permian Basin students walk through campus as snow falls on Thursday, Jan. 22, 2015 in Odessa.
                                            Photo: Courtney Sacco, Associated Press
                                                                                            A UT Permian Basin student walks through snow Thursday, Jan. 22, 2015 in Odessa.
                                                                A UT Permian Basin student walks through snow Thursday, Jan. 22, 2015 in Odessa.
                                            Photo: Courtney Sacco, Associated Press
                                                                                            A UT Permian Basin student braves the cold on Thursday, Jan. 22, 2015 in Odessa.
                                                                A UT Permian Basin student braves the cold on Thursday, Jan. 22, 2015 in Odessa.
                                            Photo: Courtney Sacco, Associated Press
                                                                                            Widespread snow accumulations of 1 to 4 inches were expected across the area Thursday, Jan. 22, 2015, in Odessa.
                                                                Widespread snow accumulations of 1 to 4 inches were expected across the area Thursday, Jan. 22, 2015, in Odessa.
                                            Photo: Courtney Sacco, Associated Press
                                                                                            Ruma Poddar and her grandson, Krish Dasgupta, 2, stop along the Jackson Hill Street bridge to look at the downtown skyline, Wednesday, Jan. 21, 2015, in Houston.
                                                                Ruma Poddar and her grandson, Krish Dasgupta, 2, stop along the Jackson Hill Street bridge to look at the downtown skyline, Wednesday, Jan. 21, 2015, in Houston.
                                            Photo: Cody Duty, Houston Chronicle
                                                                                            Kendall Locke, 18, of Katy, works on a snowman on Capitol Hill in Washington, Wednesday, Jan. 21, 2015. Locke was on a school trip and this was the first snow she has seen and the first snowman she has ever made.
                                                                Kendall Locke, 18, of Katy, works on a snowman on Capitol Hill in Washington, Wednesday, Jan. 21, 2015. Locke was on a school trip and this was the first snow she has seen and the first snowman she has ever
 ... more 
                                                                                            Heavy fog blankets the area Tuesday, Jan. 20, 2015, in Houston.
                                                                Heavy fog blankets the area Tuesday, Jan. 20, 2015, in Houston.
                                            Photo: James Nielsen, Houston Chronicle
                                                                                            A high-rise vantage point shows familiar Houston landmarks enveloped in fog Tuesday morning, Jan. 20, 2015.
                                                                A high-rise vantage point shows familiar Houston landmarks enveloped in fog Tuesday morning, Jan. 20, 2015.
                                            Photo: James Nielsen, Houston Chronicle
                                                                                            Heavy fog blankets the area Tuesday, Jan. 20, 2015, in Houston.
                                                                Heavy fog blankets the area Tuesday, Jan. 20, 2015, in Houston.
                                            Photo: James Nielsen, Houston Chronicle
                                                                                            Heavy fog blankets the area Tuesday, Jan. 20, 2015, in Houston.
                                                                Heavy fog blankets the area Tuesday, Jan. 20, 2015, in Houston.
                                            Photo: James Nielsen, Houston Chronicle
                                                                                            Heavy fog blankets the area Tuesday, Jan. 20, 2015, in Houston.
                                                                Heavy fog blankets the area Tuesday, Jan. 20, 2015, in Houston.
                                            Photo: James Nielsen, Houston Chronicle
                                                                                            Heavy fog blankets the area Tuesday, Jan. 20, 2015, in Houston.
                                                                Heavy fog blankets the area Tuesday, Jan. 20, 2015, in Houston.
                                            Photo: James Nielsen, Houston Chronicle
                                                                                            A high-rise vantage point shows familiar Houston landmarks enveloped in fog Tuesday morning, Jan. 20, 2015.
                                                                A high-rise vantage point shows familiar Houston landmarks enveloped in fog Tuesday morning, Jan. 20, 2015.
                                       </t>
        </is>
      </c>
      <c r="X374" t="inlineStr">
        <is>
          <t>http://web.archive.org/web/20160201183131/http://www.chron.com/news/houston-weather/article/Flights-canceled-schools-closed-amid-Texas-6116367.php</t>
        </is>
      </c>
      <c r="Y374" t="inlineStr">
        <is>
          <t>found</t>
        </is>
      </c>
      <c r="Z374" t="n">
        <v>4732</v>
      </c>
      <c r="AA374" t="inlineStr">
        <is>
          <t>chron.com</t>
        </is>
      </c>
      <c r="AB374" t="n">
        <v>-0.75</v>
      </c>
      <c r="AC374" t="n">
        <v>0</v>
      </c>
      <c r="AD374" t="inlineStr">
        <is>
          <t>Left-leaning</t>
        </is>
      </c>
    </row>
    <row r="375" ht="34.5" customHeight="1">
      <c r="A375" s="2" t="n">
        <v>124</v>
      </c>
      <c r="B375" s="2" t="n">
        <v>2</v>
      </c>
      <c r="C375" s="2" t="inlineStr">
        <is>
          <t>Central and Eastern Winter storm, Cold Wave (February 2015)</t>
        </is>
      </c>
      <c r="D375" s="2" t="inlineStr">
        <is>
          <t>Winter Storm</t>
        </is>
      </c>
      <c r="E375" s="2" t="n">
        <v>20150214</v>
      </c>
      <c r="F375" s="2" t="n">
        <v>20150220</v>
      </c>
      <c r="G375" s="2" t="n">
        <v>3969.3</v>
      </c>
      <c r="H375" s="2" t="n">
        <v>2962.1</v>
      </c>
      <c r="I375" s="2" t="n">
        <v>30</v>
      </c>
      <c r="J375" s="2" t="inlineStr">
        <is>
          <t>CT,DE,FL,GA,IA,IL,IN,KS,MA,MD,ME,MI,MN,MO,NC,ND,NE,NH,NJ,NY,OH,OK,PA,RI,SC,SD,TX,VA,VT,WI,WV</t>
        </is>
      </c>
      <c r="K375" s="2" t="inlineStr">
        <is>
          <t>1,10,11,12,13,14,15,2,3,4,5,6,8,9,National</t>
        </is>
      </c>
      <c r="L375" s="2" t="inlineStr">
        <is>
          <t>https://www.capitalgazette.com/2015/02/21/another-winter-storm-hits-east-coast-more-cold-temps-coming/</t>
        </is>
      </c>
      <c r="M375" s="5" t="inlineStr">
        <is>
          <t>Another winter storm hits East Coast; more cold temps coming ...</t>
        </is>
      </c>
      <c r="N375" s="5" t="inlineStr">
        <is>
          <t>Feb 21, 2015 ... Another winter storm hits East Coast; more cold temps coming ... PUBLISHED: February 21, 2015 ... The eastern United States did not have the ...</t>
        </is>
      </c>
      <c r="O375" s="2" t="inlineStr">
        <is>
          <t>Relevant</t>
        </is>
      </c>
      <c r="P375" s="2" t="n">
        <v>0</v>
      </c>
      <c r="Q375" t="inlineStr">
        <is>
          <t>C</t>
        </is>
      </c>
      <c r="S375" t="b">
        <v>0</v>
      </c>
      <c r="T375" t="inlineStr">
        <is>
          <t>The article directly covers a winter storm hitting the East Coast on February 21, 2015, consistent with the event window and affected states (MD, PA, NY, NJ, MA, VT, etc.). It contains no discussion of climate change, global warming, or any causal attribution — only impacts, weather forecasts, travel disruptions, and meteorologist quotes.</t>
        </is>
      </c>
      <c r="U375" s="2">
        <f>IF(SUMPRODUCT(--ISNUMBER(SEARCH('National Domains'!$A$2:$A$48,L375)))&gt;0,"Yes","No")</f>
        <v/>
      </c>
      <c r="V375" s="2">
        <f>IF(COUNTIFS(Calibration!$A:$A,A375,Calibration!$B:$B,B375)&gt;0,"Yes","No")</f>
        <v/>
      </c>
      <c r="W375" s="4" t="inlineStr">
        <is>
          <t>The latest in a seemingly unending parade of snowstorms moved over the East Coast on Saturday, dropping a wintry mix as far south as northern Georgia and potentially causing more headaches for snow-weary New England.
The National Weather Service said the storm was expected to bring 6 inches or more of snow to some areas in the Northeast by Sunday morning. By Saturday night, about 8 inches had fallen in Baltimore, while Washington had 5 inches and New York City had 2. Once the storm leaves, another round of bitter cold temperatures will linger across the region for most of the upcoming week.
The storm caused hassles all over: Rain and above-freezing temperatures in Tennessee prompted state emergency officials to warn of possible flash flooding from melting snow. Officials in the Washington area, where 4 to 8 inches was expected, urged drivers to avoid unnecessary travel. Blowing snow swirled through the streets of Philadelphia and New York City.
"The arctic air mass we've been dealing with means this storm will overachieve," said Lance Franck, a meteorologist with the National Weather Service office in Mount Holly, New Jersey.
The Federal Aviation Administration briefly issued a ground stop on Saturday to keep flights from taking off for Philadelphia International Airport because of reduced visibility and high winds, airport spokeswoman Mary Flannery said.
She said about 20 percent of the flights into and out of the airport were canceled, and many others were delayed. The FAA was reporting that the three airports in the New York metropolitan area, Washington Dulles International Airport and Memphis International Airport in Tennessee also were experiencing significant delays because of the weather.
As much as 8 inches of snow was possible in some inland areas of the Northeast, while areas farther south and closer to the coast were expecting a wintry mix of snow, sleet, freezing rain and rain.
Brittany Thayer, 20, was buying winter boots at Lenny's Shoe and Apparel in Barre, Vermont, on Saturday as the snow was just starting to fall.
"I think it's stupid," she said of the snow. "I'm ready for spring."
The eastern United States did not have the market cornered on misery, however: A winter storm is threatening to bring 2 feet or more of snow to parts of Colorado by the beginning of the work week. Heavy snow up to 3 inches an hour began falling Saturday on the Front Range, while in Wyoming, a 50-mile stretch of Interstate 80 between Cheyenne and Laramie was closed.
The wintry precipitation could create more issues in New England, which has been slammed by several strong storms in recent weeks — Boston has seen more than 8 feet of snow. Three to 6 inches of fresh snow was forecast for much of New England, as well as a wintry mix including rain as temperatures climb.
Kim Buttrick, a National Weather Service meteorologist in Taunton, Massachusetts, said existing snowpack will become heavier as it absorbs any rain that does fall and endanger strained roofs.
"It especially will be problematic for flat roofs," she said. "On a sloped roof, with that loading, the weight of the snow may just come falling down, and could be a hazard with icicles. It could also take the gutters with it."
The higher temperatures won't last, either.
"We have a little teaser with this warmup," Buttrick said, "but temperatures are going to go back to being below normal on Monday and Tuesday."
Associated Press</t>
        </is>
      </c>
      <c r="Y375" t="inlineStr">
        <is>
          <t>found</t>
        </is>
      </c>
      <c r="Z375" t="n">
        <v>575</v>
      </c>
      <c r="AA375" t="inlineStr">
        <is>
          <t>capitalgazette.com</t>
        </is>
      </c>
      <c r="AD375" t="inlineStr">
        <is>
          <t>Unidentified</t>
        </is>
      </c>
    </row>
    <row r="376" ht="34.5" customHeight="1">
      <c r="A376" s="2" t="n">
        <v>124</v>
      </c>
      <c r="B376" s="2" t="n">
        <v>3</v>
      </c>
      <c r="C376" s="2" t="inlineStr">
        <is>
          <t>Central and Eastern Winter storm, Cold Wave (February 2015)</t>
        </is>
      </c>
      <c r="D376" s="2" t="inlineStr">
        <is>
          <t>Winter Storm</t>
        </is>
      </c>
      <c r="E376" s="2" t="n">
        <v>20150214</v>
      </c>
      <c r="F376" s="2" t="n">
        <v>20150220</v>
      </c>
      <c r="G376" s="2" t="n">
        <v>3969.3</v>
      </c>
      <c r="H376" s="2" t="n">
        <v>2962.1</v>
      </c>
      <c r="I376" s="2" t="n">
        <v>30</v>
      </c>
      <c r="J376" s="2" t="inlineStr">
        <is>
          <t>CT,DE,FL,GA,IA,IL,IN,KS,MA,MD,ME,MI,MN,MO,NC,ND,NE,NH,NJ,NY,OH,OK,PA,RI,SC,SD,TX,VA,VT,WI,WV</t>
        </is>
      </c>
      <c r="K376" s="2" t="inlineStr">
        <is>
          <t>1,10,11,12,13,14,15,2,3,4,5,6,8,9,National</t>
        </is>
      </c>
      <c r="L376" s="2" t="inlineStr">
        <is>
          <t>https://www.capitalgazette.com/2015/02/15/whiteout-conditions-cause-deadly-pileups-in-indiana-ohio-traffic-snarls-in-michigan/</t>
        </is>
      </c>
      <c r="M376" s="5" t="inlineStr">
        <is>
          <t>Whiteout conditions cause deadly pileups in Indiana, Ohio, traffic ...</t>
        </is>
      </c>
      <c r="N376" s="5" t="inlineStr">
        <is>
          <t>Feb 15, 2015 ... Meanwhile, the National Weather Service issued winter storm warnings for western Michigan and advisories for the central Lower Peninsula.</t>
        </is>
      </c>
      <c r="O376" s="2" t="inlineStr">
        <is>
          <t>Relevant</t>
        </is>
      </c>
      <c r="P376" s="2" t="n">
        <v>0</v>
      </c>
      <c r="Q376" t="inlineStr">
        <is>
          <t>C</t>
        </is>
      </c>
      <c r="S376" t="b">
        <v>0</v>
      </c>
      <c r="T376" t="inlineStr">
        <is>
          <t>The article directly covers the February 2015 winter storm event, reporting on whiteout conditions, deadly pileups, and road closures across Indiana, Michigan, and Ohio — all states within the disaster's affected area and during the event window. There is no discussion of climate change, global warming, or any causal attribution beyond immediate weather conditions.</t>
        </is>
      </c>
      <c r="U376" s="2">
        <f>IF(SUMPRODUCT(--ISNUMBER(SEARCH('National Domains'!$A$2:$A$48,L376)))&gt;0,"Yes","No")</f>
        <v/>
      </c>
      <c r="V376" s="2">
        <f>IF(COUNTIFS(Calibration!$A:$A,A376,Calibration!$B:$B,B376)&gt;0,"Yes","No")</f>
        <v/>
      </c>
      <c r="W376" s="4" t="inlineStr">
        <is>
          <t>Blowing snow fueled by wind gusts of more than 40 mph caused whiteout conditions across Indiana on Saturday, causing pileups including one that killed a child and forcing the closure of highways in the north and east.
"It's pretty bad out there," Sgt. Tony Slocum said. "The snow wasn't deep. The roads were covered, but that wasn't the issue. The issue was visibility."
The National Weather Service issued a blizzard warning for seven northern Indiana counties and all but one of them warned drivers to stay off the roads. At least six other counties in northern Indiana issued travel watches, warning drivers against anything but essential travel. More than a dozen more counties issued travel advisories.
Police say a 7-year-old girl from Goshen was killed in a four-vehicle crash about 10:30 a.m. Saturday on U.S. 20 near Rolling Prairie, about 20 miles west of South Bend. The Lake County coroner's office says Bridget Miller died of blunt force trauma.
In northeast Indiana, the Steuben County Sheriff's Department reported 13 vehicles, including a Lakeland School Corp. bus taking students to a choir competition, were involved in a crash on I-69 southbound near the DeKalb County line. Seven injuries were reported, but no one on the school bus was hurt.
About 90 miles further south, I-69 was closed in both directions because of a multiple accidents near Gaston, about 10 miles northwest of Muncie. Northbound lanes were closed for more than three hours after the crash around noon, and southbound lanes remained closed. State police said no injuries were reported.
The Whitley County Sheriff's Department said a crash involving 20 vehicles closed all lanes of U.S. 30 near Columbia City for several hours. There were numerous other accidents reported, including on the Indiana Toll Road.
The Toll Road banned some trucks because of the high winds.
The weather service reported wind gusts of 48 mph at South Bend Regional Airport and Goshen Municipal Airport, and 45 mph at Grissom Air Reserve Base and LaPorte.
The weather service warned that temperatures could get dangerously cold early Sunday.
Many events were canceled Saturday, including some girls' high school basketball sectional finals.
Snow, winds snarl roads, cause crashes across Michigan
Snowy, icy and windy conditions gripped Michigan on Saturday, snarling roadways, causing crashes and canceling events.
Every region of the state was under some winter weather emergency, warning or advisory. There were blizzard conditions in the Upper Peninsula and snow squalls throughout the Lower Peninsula.
The Michigan State Police reported several stretches of highway were or would be closed Saturday in the Upper Peninsula because of whiteout conditions, including parts of U.S. 41, U.S. 2 and M-28.
Multiple crashes involving dozens of cars and trucks twice forced the closure of U.S. 31 in Muskegon County on Saturday, though no serious injuries were reported. Driver Jerry Elliott told The Muskegon Chronicle that he attempted to slow down when he saw a pileup but clipped the vehicle in front of him and another motorist hit his car and sent him into a guardrail.
A portion of Interstate 196 in southwestern Michigan's Allegan County also was closed after two vehicles crashed in white-out conditions, The Grand Rapids Press reported. Near the Indiana border in Cass County, emergency officials pulled snow plows from the roadways and urged residents to stay off roads, some of which were impassable.
Meanwhile, the National Weather Service issued winter storm warnings for western Michigan and advisories for the central Lower Peninsula. Slick roads caused numerous vehicle spinouts late Friday and Saturday on freeways in the Detroit, Flint, Lansing and Grand Rapids areas.
Meteorologist Sara Schultz, of the weather service's office in Oakland County's White Lake Township, said temperatures across the state were dropping throughout the day and would bottom out below zero. High winds Saturday afternoon and evening were expected to send wind chill readings to as low as 35 or 40 degrees below zero in parts of the state.
2 deadly pileups close Ohio Turnpike; snow grounds flights
Blowing snow led to whiteout conditions across Ohio on Saturday, causing numerous accidents and pileups that shut down interstates.
At least three people were killed in separate afternoon accidents on the Ohio Turnpike and Interstate 71, while a wave of heavy snow limited visibility at the Columbus airport and forced all flights to be grounded for a few hours.
A pregnant woman died in a multivehicle pileup that closed the westbound lanes of the Ohio Turnpike just east of Sandusky, authorities said. Another crash on the turnpike about 30 miles east of the Indiana state line left one person dead. Ohio State Highway Patrol said a 24-year-old Buffalo, New York, man also was killed when the car he was riding in on I-71 in Morrow County hit a tractor-trailer and went off the road.
The turnpike was turning away all westbound traffic coming from the Cleveland and Akron areas all the way to the Indiana line — a 180-mile stretch of the toll road. The turnpike also issued a travel ban for large commercial vehicles and passenger cars pulling trailers.
About 20 vehicles were involved in a pileup on Interstate 70 west of Columbus, the State Highway Patrol said. It was one of several accidents that closed the highway in both directions.
"This road is like a skating rink," said Greg Olinger, of Dayton, whose truck jack-knifed after he swerved to avoid the wreckage in front of him. "I couldn't see anything. It was a whiteout."
Another truck driver, Arthur Barnett of Columbus, saw the accident unfold right in front of him.
"What he did definitely saved a lot of lives by him going off the road," said Barnett, whose truck was hit and shoved off the road by several cars behind him.
At least five counties in the northwestern corner of the state were telling all drivers except emergency workers to stay off the roads during the early part of the afternoon.
Accidents on interstates in the Cleveland and Akron areas also forced several roadways to be closed.
Associated Press</t>
        </is>
      </c>
      <c r="Y376" t="inlineStr">
        <is>
          <t>found</t>
        </is>
      </c>
      <c r="Z376" t="n">
        <v>1006</v>
      </c>
      <c r="AA376" t="inlineStr">
        <is>
          <t>capitalgazette.com</t>
        </is>
      </c>
      <c r="AD376" t="inlineStr">
        <is>
          <t>Unidentified</t>
        </is>
      </c>
    </row>
    <row r="377" ht="34.5" customHeight="1">
      <c r="A377" s="2" t="n">
        <v>124</v>
      </c>
      <c r="B377" s="2" t="n">
        <v>4</v>
      </c>
      <c r="C377" s="2" t="inlineStr">
        <is>
          <t>Central and Eastern Winter storm, Cold Wave (February 2015)</t>
        </is>
      </c>
      <c r="D377" s="2" t="inlineStr">
        <is>
          <t>Winter Storm</t>
        </is>
      </c>
      <c r="E377" s="2" t="n">
        <v>20150214</v>
      </c>
      <c r="F377" s="2" t="n">
        <v>20150220</v>
      </c>
      <c r="G377" s="2" t="n">
        <v>3969.3</v>
      </c>
      <c r="H377" s="2" t="n">
        <v>2962.1</v>
      </c>
      <c r="I377" s="2" t="n">
        <v>30</v>
      </c>
      <c r="J377" s="2" t="inlineStr">
        <is>
          <t>CT,DE,FL,GA,IA,IL,IN,KS,MA,MD,ME,MI,MN,MO,NC,ND,NE,NH,NJ,NY,OH,OK,PA,RI,SC,SD,TX,VA,VT,WI,WV</t>
        </is>
      </c>
      <c r="K377" s="2" t="inlineStr">
        <is>
          <t>1,10,11,12,13,14,15,2,3,4,5,6,8,9,National</t>
        </is>
      </c>
      <c r="L377" s="2" t="inlineStr">
        <is>
          <t>https://www.miamiherald.com/news/nation-world/national/article10911830.html</t>
        </is>
      </c>
      <c r="M377" s="5" t="inlineStr">
        <is>
          <t>Another winter storm hits East Coast; more cold temps coming ...</t>
        </is>
      </c>
      <c r="N377" s="5" t="inlineStr">
        <is>
          <t>Feb 21, 2015 ... Another winter storm hits East Coast; more cold temps coming ... 21, 2015. Leon lives in ... The eastern United States did not have the ...</t>
        </is>
      </c>
      <c r="O377" s="2" t="inlineStr">
        <is>
          <t>Relevant</t>
        </is>
      </c>
      <c r="P377" s="2" t="n">
        <v>0</v>
      </c>
      <c r="Q377" t="inlineStr">
        <is>
          <t>C</t>
        </is>
      </c>
      <c r="S377" t="b">
        <v>0</v>
      </c>
      <c r="T377" t="inlineStr">
        <is>
          <t>The article directly covers the February 2015 East Coast winter storm, describing snowfall totals, travel disruptions, and cold temperatures across affected states (NJ, MA, VT, MD, DC, NY, PA, GA, TN) within the event window. There is no discussion of climate change or any causal attribution — it is pure event reporting.</t>
        </is>
      </c>
      <c r="U377" s="2">
        <f>IF(SUMPRODUCT(--ISNUMBER(SEARCH('National Domains'!$A$2:$A$48,L377)))&gt;0,"Yes","No")</f>
        <v/>
      </c>
      <c r="V377" s="2">
        <f>IF(COUNTIFS(Calibration!$A:$A,A377,Calibration!$B:$B,B377)&gt;0,"Yes","No")</f>
        <v/>
      </c>
      <c r="W377" s="4" t="inlineStr">
        <is>
          <t>Another winter storm hits East Coast; more cold temps coming
The latest in a seemingly unending parade of snowstorms moved over the East Coast on Saturday, dropping a wintry mix as far south as northern Georgia and potentially causing more headaches for snow-weary New England.
The National Weather Service said the storm was expected to bring 6 inches or more of snow to some areas in the Northeast by Sunday morning. By Saturday night, about 8 inches had fallen in Baltimore, while Washington had 5 inches and New York City had 2. Once the storm leaves, another round of bitter cold temperatures will linger across the region for most of the upcoming week.
The storm caused hassles all over: Rain and above-freezing temperatures in Tennessee prompted state emergency officials to warn of possible flash flooding from melting snow. Officials in the Washington area, where 4 to 8 inches was expected, urged drivers to avoid unnecessary travel. Blowing snow swirled through the streets of Philadelphia and New York City.
“The arctic air mass we’ve been dealing with means this storm will overachieve,” said Lance Franck, a meteorologist with the National Weather Service office in Mount Holly, New Jersey.
The Federal Aviation Administration briefly issued a ground stop on Saturday to keep flights from taking off for Philadelphia International Airport because of reduced visibility and high winds, airport spokeswoman Mary Flannery said.
She said about 20 percent of the flights into and out of the airport were canceled, and many others were delayed. The FAA was reporting that the three airports in the New York metropolitan area, Washington Dulles International Airport and Memphis International Airport in Tennessee also were experiencing significant delays because of the weather.
As much as 8 inches of snow was possible in some inland areas of the Northeast, while areas farther south and closer to the coast were expecting a wintry mix of snow, sleet, freezing rain and rain.
Brittany Thayer, 20, was buying winter boots at Lenny’s Shoe and Apparel in Barre, Vermont, on Saturday as the snow was just starting to fall.
“I think it’s stupid,” she said of the snow. “I’m ready for spring.”
The eastern United States did not have the market cornered on misery, however: A winter storm is threatening to bring 2 feet or more of snow to parts of Colorado by the beginning of the work week. Heavy snow up to 3 inches an hour began falling Saturday on the Front Range, while in Wyoming, a 50-mile stretch of Interstate 80 between Cheyenne and Laramie was closed.
The wintry precipitation could create more issues in New England, which has been slammed by several strong storms in recent weeks – Boston has seen more than 8 feet of snow. Three to 6 inches of fresh snow was forecast for much of New England, as well as a wintry mix including rain as temperatures climb.
Kim Buttrick, a National Weather Service meteorologist in Taunton, Massachusetts, said existing snowpack will become heavier as it absorbs any rain that does fall and endanger strained roofs.
“It especially will be problematic for flat roofs,” she said. “On a sloped roof, with that loading, the weight of the snow may just come falling down, and could be a hazard with icicles. It could also take the gutters with it.”
The higher temperatures won’t last, either.
“We have a little teaser with this warmup,” Buttrick said, “but temperatures are going to go back to being below normal on Monday and Tuesday.”
–––
Shipkowski reported from New Jersey. Associated Press writer Lisa Rathke in Vermont contributed to this report.</t>
        </is>
      </c>
      <c r="X377" t="inlineStr">
        <is>
          <t>http://web.archive.org/web/20250714152924/https://www.miamiherald.com/news/nation-world/national/article10911830.html</t>
        </is>
      </c>
      <c r="Y377" t="inlineStr">
        <is>
          <t>found</t>
        </is>
      </c>
      <c r="Z377" t="n">
        <v>600</v>
      </c>
      <c r="AA377" t="inlineStr">
        <is>
          <t>miamiherald.com</t>
        </is>
      </c>
      <c r="AB377" t="n">
        <v>-8.01</v>
      </c>
      <c r="AC377" t="n">
        <v>-2.5</v>
      </c>
      <c r="AD377" t="inlineStr">
        <is>
          <t>Left-leaning</t>
        </is>
      </c>
    </row>
    <row r="378" ht="34.5" customHeight="1">
      <c r="A378" s="2" t="n">
        <v>124</v>
      </c>
      <c r="B378" s="2" t="n">
        <v>5</v>
      </c>
      <c r="C378" s="2" t="inlineStr">
        <is>
          <t>Central and Eastern Winter storm, Cold Wave (February 2015)</t>
        </is>
      </c>
      <c r="D378" s="2" t="inlineStr">
        <is>
          <t>Winter Storm</t>
        </is>
      </c>
      <c r="E378" s="2" t="n">
        <v>20150214</v>
      </c>
      <c r="F378" s="2" t="n">
        <v>20150220</v>
      </c>
      <c r="G378" s="2" t="n">
        <v>3969.3</v>
      </c>
      <c r="H378" s="2" t="n">
        <v>2962.1</v>
      </c>
      <c r="I378" s="2" t="n">
        <v>30</v>
      </c>
      <c r="J378" s="2" t="inlineStr">
        <is>
          <t>CT,DE,FL,GA,IA,IL,IN,KS,MA,MD,ME,MI,MN,MO,NC,ND,NE,NH,NJ,NY,OH,OK,PA,RI,SC,SD,TX,VA,VT,WI,WV</t>
        </is>
      </c>
      <c r="K378" s="2" t="inlineStr">
        <is>
          <t>1,10,11,12,13,14,15,2,3,4,5,6,8,9,National</t>
        </is>
      </c>
      <c r="L378" s="2" t="inlineStr">
        <is>
          <t>https://www.staugustine.com/story/news/2015/02/22/another-winter-storm-hits-east-coast-cold-temps-coming/16248927007/</t>
        </is>
      </c>
      <c r="M378" s="5" t="inlineStr">
        <is>
          <t>Another winter storm hits East Coast, cold temps coming</t>
        </is>
      </c>
      <c r="N378" s="5" t="inlineStr">
        <is>
          <t>Feb 21, 2015 ... 21, 2015, 9:32 p.m. ET. The latest in an ... The eastern United States did not have the market cornered on misery, however: A winter storm ...</t>
        </is>
      </c>
      <c r="O378" s="2" t="inlineStr">
        <is>
          <t>Borderline</t>
        </is>
      </c>
      <c r="P378" s="2" t="n"/>
      <c r="S378" t="b">
        <v>0</v>
      </c>
      <c r="T378" t="inlineStr">
        <is>
          <t>The article covers a winter storm hitting the East Coast around February 21-22, 2015, which overlaps with but is slightly outside the defined event window (Feb 14-20) and appears to describe a subsequent storm rather than the specific NOAA-documented event. It touches the same geography and disaster type but the timing and storm identity are ambiguous enough to make this a borderline match.</t>
        </is>
      </c>
      <c r="U378" s="2">
        <f>IF(SUMPRODUCT(--ISNUMBER(SEARCH('National Domains'!$A$2:$A$48,L378)))&gt;0,"Yes","No")</f>
        <v/>
      </c>
      <c r="V378" s="2">
        <f>IF(COUNTIFS(Calibration!$A:$A,A378,Calibration!$B:$B,B378)&gt;0,"Yes","No")</f>
        <v/>
      </c>
      <c r="W378" s="4" t="inlineStr">
        <is>
          <t>Another winter storm hits East Coast, cold temps coming
The latest in an unending parade of snowstorms moved over the East Coast on Saturday, dropping a wintry mix as far south as northern Georgia and potentially causing more headaches for snow-weary New England.
The National Weather Service said the storm was expected to bring 6 inches or more of snow to some areas in the Northeast by this morning. And once it leaves, another round of bitter cold temperatures will linger across the region for most of the upcoming week.
The storm caused hassles all over: Rain and above-freezing temperatures in Tennessee prompted state emergency officials to warn of possible flash flooding from melting snow. Officials in the Washington area, where 4 to 8 inches was expected, urged drivers to avoid unnecessary travel. Blowing snow swirled through the streets of Philadelphia and New York City.
"The arctic air mass we've been dealing with means this storm will overachieve," said Lance Franck, a meteorologist with the National Weather Service office in Mount Holly, New Jersey.
The Federal Aviation Administration briefly issued a ground stop on Saturday to keep flights from taking off for Philadelphia International Airport because of reduced visibility and high winds, airport spokeswoman Mary Flannery said.
She said about 20 percent of the flights into and out of the airport were canceled, and many others were delayed. The FAA was reporting that Logan International Airport in Boston, John F. Kennedy International Airport in New York and Memphis International Airport in Tennessee also were experiencing significant delays because of the weather.
As much as 8 inches of snow was possible in some inland areas of the Northeast, while areas farther south and closer to the coast were expecting a wintry mix of snow, sleet, freezing rain and rain.
Brittany Thayer, 20, was buying winter boots at Lenny's Shoe and Apparel in Barre, Vermont, on Saturday as the snow was just starting to fall.
"I think it's stupid," she said of the snow. "I'm ready for spring."
The eastern United States did not have the market cornered on misery, however: A winter storm is threatening to bring 2 feet or more of snow to parts of Colorado by the beginning of the work week.
Heavy snow up to 3 inches an hour began falling Saturday on the Front Range, while in Wyoming, a 50-mile stretch of Interstate 80 between Cheyenne and Laramie was closed.
The wintry precipitation could create more issues in New England, which has been slammed by several strong storms in recent weeks - Boston has seen more than 8 feet of snow.
Three to 6 inches of fresh snow was forecast for much of New England, as well as a wintry mix including rain as temperatures climb.
Kim Buttrick, a National Weather Service meteorologist in Taunton, Massachusetts, said existing snowpack will become heavier as it absorbs any rain that does fall and endanger strained roofs.
"It especially will be problematic for flat roofs," she said. "On a sloped roof, with that loading, the weight of the snow may just come falling down, and could be a hazard with icicles. It could also take the gutters with it."
The higher temperatures won't last, either.
"We have a little teaser with this warmup," Buttrick said, "but temperatures are going to go back to being below normal on Monday and Tuesday."</t>
        </is>
      </c>
      <c r="X378" t="inlineStr">
        <is>
          <t>http://web.archive.org/web/20230402005348/https://www.staugustine.com/story/news/2015/02/22/another-winter-storm-hits-east-coast-cold-temps-coming/16248927007/</t>
        </is>
      </c>
      <c r="Y378" t="inlineStr">
        <is>
          <t>found</t>
        </is>
      </c>
      <c r="Z378" t="n">
        <v>560</v>
      </c>
      <c r="AA378" t="inlineStr">
        <is>
          <t>staugustine.com</t>
        </is>
      </c>
      <c r="AD378" t="inlineStr">
        <is>
          <t>Unidentified</t>
        </is>
      </c>
    </row>
    <row r="379" ht="34.5" customHeight="1">
      <c r="A379" s="2" t="n">
        <v>124</v>
      </c>
      <c r="B379" s="2" t="n">
        <v>6</v>
      </c>
      <c r="C379" s="2" t="inlineStr">
        <is>
          <t>Central and Eastern Winter storm, Cold Wave (February 2015)</t>
        </is>
      </c>
      <c r="D379" s="2" t="inlineStr">
        <is>
          <t>Winter Storm</t>
        </is>
      </c>
      <c r="E379" s="2" t="n">
        <v>20150214</v>
      </c>
      <c r="F379" s="2" t="n">
        <v>20150220</v>
      </c>
      <c r="G379" s="2" t="n">
        <v>3969.3</v>
      </c>
      <c r="H379" s="2" t="n">
        <v>2962.1</v>
      </c>
      <c r="I379" s="2" t="n">
        <v>30</v>
      </c>
      <c r="J379" s="2" t="inlineStr">
        <is>
          <t>CT,DE,FL,GA,IA,IL,IN,KS,MA,MD,ME,MI,MN,MO,NC,ND,NE,NH,NJ,NY,OH,OK,PA,RI,SC,SD,TX,VA,VT,WI,WV</t>
        </is>
      </c>
      <c r="K379" s="2" t="inlineStr">
        <is>
          <t>1,10,11,12,13,14,15,2,3,4,5,6,8,9,National</t>
        </is>
      </c>
      <c r="L379" s="2" t="inlineStr">
        <is>
          <t>https://www.al.com/news/2015/02/5_things_to_know_about_wednesd.html</t>
        </is>
      </c>
      <c r="M379" s="5" t="inlineStr">
        <is>
          <t>5 things to know about Alabama's potential snowstorm Wednesday ...</t>
        </is>
      </c>
      <c r="N379" s="5" t="inlineStr">
        <is>
          <t>Feb 24, 2015 ... 24, 2015, 12:07 a.m.. By. Leigh Morgan. south ... in the potential for a significant winter storm on Wednesday. ... Right now the thinking is that ...</t>
        </is>
      </c>
      <c r="O379" s="2" t="inlineStr">
        <is>
          <t>Trash</t>
        </is>
      </c>
      <c r="P379" s="2" t="n"/>
      <c r="S379" t="b">
        <v>0</v>
      </c>
      <c r="T379" t="inlineStr">
        <is>
          <t>This article is about a winter storm forecast for Alabama, which is not one of the states in the affected disaster event. The event window and geography (Central and Eastern U.S., Feb 14-20, 2015) do not match this Alabama-focused storm coverage from a different date/event.</t>
        </is>
      </c>
      <c r="U379" s="2">
        <f>IF(SUMPRODUCT(--ISNUMBER(SEARCH('National Domains'!$A$2:$A$48,L379)))&gt;0,"Yes","No")</f>
        <v/>
      </c>
      <c r="V379" s="2">
        <f>IF(COUNTIFS(Calibration!$A:$A,A379,Calibration!$B:$B,B379)&gt;0,"Yes","No")</f>
        <v/>
      </c>
      <c r="W379" s="4" t="inlineStr">
        <is>
          <t>south snow.jpg
(National Weather Service)
Snow is in the forecast for Alabama on Wednesday. Are you ready?
RELATED: Tuesday morning closings in north Alabama and central/east Alabama.
Here are five questions you may have about Wednesday's weather.
1. So is it REALLY going to snow this time?
Confidence is high for this snow event. The weather folks are predicting that an area of low pressure will form and move along the Gulf Coast on Wednesday, which is a classic setup for snow in these parts.
Combine that with the cold air already in place from this winter without end, and you have some of the ingredients for a good snow event in Alabama.
And as more computer model runs have been coming in reinforcing this forecast, confidence has increased in the potential for a significant winter storm on Wednesday.
But, as always when it comes to winter weather in Alabama, be prepared for surprises. Snow events here almost never follow the script.
ALSO SEE: How much snow will fall Wednesday?
2. So who's going to get it? And when?
Looks like most of south Alabama will miss out on this one, because temperatures will be too warm. But parts of central and north Alabama could see up to 6 inches. On the southern edge, the line between who gets several inches and who gets nothing looks like it's going to be a thin one.
Right now the thinking is that precipitation will begin in the western part of the state on Wednesday morning and transition to sleet and snow by the early afternoon before tapering off that night.
3. How much is it going to snow?
Ah, the million-dollar question. Forecasters can offer their best guess, but it's for a storm that hasn't even formed yet. And accumulation forecasts are always tricky. But the folks at the National Weather Service office in Huntsville ventured a guess on Tuesday:
And so did the Birmingham office (at left).
4. Will my child's school be closed on Wednesday?
Many systems have announced closings:
Find central Alabama closings here and north Alabama closings here.
5. Why milk and bread?
AL.com's own Kelly Kazek offers several theories, and they include:
*The symbolism of comfort theory
*The historic storm theory
*The psychological theory (stockpiling)
Milk or bread or not, be prepared to be stuck in one place during the day on Wednesday and possibly early Thursday. Temperatures across north and central Alabama may not crack the freezing mark before midday on Thursday, according to National Weather Service forecasts.
And remember that it doesn't take much in the way of winter precipitation to cause travel nightmares. If temperatures are slow to warm on Thursday, it may take a while for roads to be ice-free.
Twinkies keep well, too, by the way.</t>
        </is>
      </c>
      <c r="X379" t="inlineStr">
        <is>
          <t>http://web.archive.org/web/20250714130538/https://www.al.com/news/2015/02/5_things_to_know_about_wednesd.html</t>
        </is>
      </c>
      <c r="Y379" t="inlineStr">
        <is>
          <t>found</t>
        </is>
      </c>
      <c r="Z379" t="n">
        <v>464</v>
      </c>
      <c r="AA379" t="inlineStr">
        <is>
          <t>al.com</t>
        </is>
      </c>
      <c r="AC379" t="n">
        <v>0</v>
      </c>
      <c r="AD379" t="inlineStr">
        <is>
          <t>Unidentified</t>
        </is>
      </c>
    </row>
    <row r="380" ht="34.5" customHeight="1">
      <c r="A380" s="2" t="n">
        <v>124</v>
      </c>
      <c r="B380" s="2" t="n">
        <v>7</v>
      </c>
      <c r="C380" s="2" t="inlineStr">
        <is>
          <t>Central and Eastern Winter storm, Cold Wave (February 2015)</t>
        </is>
      </c>
      <c r="D380" s="2" t="inlineStr">
        <is>
          <t>Winter Storm</t>
        </is>
      </c>
      <c r="E380" s="2" t="n">
        <v>20150214</v>
      </c>
      <c r="F380" s="2" t="n">
        <v>20150220</v>
      </c>
      <c r="G380" s="2" t="n">
        <v>3969.3</v>
      </c>
      <c r="H380" s="2" t="n">
        <v>2962.1</v>
      </c>
      <c r="I380" s="2" t="n">
        <v>30</v>
      </c>
      <c r="J380" s="2" t="inlineStr">
        <is>
          <t>CT,DE,FL,GA,IA,IL,IN,KS,MA,MD,ME,MI,MN,MO,NC,ND,NE,NH,NJ,NY,OH,OK,PA,RI,SC,SD,TX,VA,VT,WI,WV</t>
        </is>
      </c>
      <c r="K380" s="2" t="inlineStr">
        <is>
          <t>1,10,11,12,13,14,15,2,3,4,5,6,8,9,National</t>
        </is>
      </c>
      <c r="L380" s="2" t="inlineStr">
        <is>
          <t>https://www.usatoday.com/picture-gallery/weather/2015/03/05/winter-storm-roars-from-south-to-east-coast/24427403/</t>
        </is>
      </c>
      <c r="M380" s="5" t="inlineStr">
        <is>
          <t>Winter storm roars from South to East Coast - USA Today</t>
        </is>
      </c>
      <c r="N380" s="5" t="inlineStr">
        <is>
          <t>Winter storm roars from South to East Coast. Updated March 5, 2015, 10:42 p.m. ET. Snowplows clear the snow covered streets in Washington, DC.</t>
        </is>
      </c>
      <c r="O380" s="2" t="n"/>
      <c r="P380" s="2" t="n"/>
      <c r="U380" s="2">
        <f>IF(SUMPRODUCT(--ISNUMBER(SEARCH('National Domains'!$A$2:$A$48,L380)))&gt;0,"Yes","No")</f>
        <v/>
      </c>
      <c r="V380" s="2">
        <f>IF(COUNTIFS(Calibration!$A:$A,A380,Calibration!$B:$B,B380)&gt;0,"Yes","No")</f>
        <v/>
      </c>
      <c r="W380" s="4" t="n"/>
      <c r="Y380" t="inlineStr">
        <is>
          <t>trash_gallery</t>
        </is>
      </c>
      <c r="Z380" t="n">
        <v>0</v>
      </c>
      <c r="AA380" t="inlineStr">
        <is>
          <t>usatoday.com</t>
        </is>
      </c>
      <c r="AB380" t="n">
        <v>-3.94</v>
      </c>
      <c r="AC380" t="n">
        <v>-2.5</v>
      </c>
      <c r="AD380" t="inlineStr">
        <is>
          <t>Left-leaning</t>
        </is>
      </c>
    </row>
    <row r="381" ht="34.5" customHeight="1">
      <c r="A381" s="2" t="n">
        <v>124</v>
      </c>
      <c r="B381" s="2" t="n">
        <v>8</v>
      </c>
      <c r="C381" s="2" t="inlineStr">
        <is>
          <t>Central and Eastern Winter storm, Cold Wave (February 2015)</t>
        </is>
      </c>
      <c r="D381" s="2" t="inlineStr">
        <is>
          <t>Winter Storm</t>
        </is>
      </c>
      <c r="E381" s="2" t="n">
        <v>20150214</v>
      </c>
      <c r="F381" s="2" t="n">
        <v>20150220</v>
      </c>
      <c r="G381" s="2" t="n">
        <v>3969.3</v>
      </c>
      <c r="H381" s="2" t="n">
        <v>2962.1</v>
      </c>
      <c r="I381" s="2" t="n">
        <v>30</v>
      </c>
      <c r="J381" s="2" t="inlineStr">
        <is>
          <t>CT,DE,FL,GA,IA,IL,IN,KS,MA,MD,ME,MI,MN,MO,NC,ND,NE,NH,NJ,NY,OH,OK,PA,RI,SC,SD,TX,VA,VT,WI,WV</t>
        </is>
      </c>
      <c r="K381" s="2" t="inlineStr">
        <is>
          <t>1,10,11,12,13,14,15,2,3,4,5,6,8,9,National</t>
        </is>
      </c>
      <c r="L381" s="2" t="inlineStr">
        <is>
          <t>https://www.usatoday.com/picture-gallery/news/2015/02/17/snowstorm-strikes-south-and-east/23531115/</t>
        </is>
      </c>
      <c r="M381" s="5" t="inlineStr">
        <is>
          <t>Snowstorm strikes South and East - USA Today</t>
        </is>
      </c>
      <c r="N381" s="5" t="inlineStr">
        <is>
          <t>Feb 16, 2015 ... ... 2015 in Washington, DC. The Washington DC area received 4-6 inches of snow overnight as a winter storm hit large areas of the east coast.</t>
        </is>
      </c>
      <c r="O381" s="2" t="n"/>
      <c r="P381" s="2" t="n"/>
      <c r="U381" s="2">
        <f>IF(SUMPRODUCT(--ISNUMBER(SEARCH('National Domains'!$A$2:$A$48,L381)))&gt;0,"Yes","No")</f>
        <v/>
      </c>
      <c r="V381" s="2">
        <f>IF(COUNTIFS(Calibration!$A:$A,A381,Calibration!$B:$B,B381)&gt;0,"Yes","No")</f>
        <v/>
      </c>
      <c r="W381" s="4" t="n"/>
      <c r="X381" t="inlineStr">
        <is>
          <t>http://web.archive.org/web/20191016154404/https://www.usatoday.com/picture-gallery/news/2015/02/17/snowstorm-strikes-south-and-east/23531115/</t>
        </is>
      </c>
      <c r="Y381" t="inlineStr">
        <is>
          <t>trash_gallery</t>
        </is>
      </c>
      <c r="Z381" t="n">
        <v>0</v>
      </c>
      <c r="AA381" t="inlineStr">
        <is>
          <t>usatoday.com</t>
        </is>
      </c>
      <c r="AB381" t="n">
        <v>-3.94</v>
      </c>
      <c r="AC381" t="n">
        <v>-2.5</v>
      </c>
      <c r="AD381" t="inlineStr">
        <is>
          <t>Left-leaning</t>
        </is>
      </c>
    </row>
    <row r="382" ht="34.5" customHeight="1">
      <c r="A382" s="2" t="n">
        <v>124</v>
      </c>
      <c r="B382" s="2" t="n">
        <v>9</v>
      </c>
      <c r="C382" s="2" t="inlineStr">
        <is>
          <t>Central and Eastern Winter storm, Cold Wave (February 2015)</t>
        </is>
      </c>
      <c r="D382" s="2" t="inlineStr">
        <is>
          <t>Winter Storm</t>
        </is>
      </c>
      <c r="E382" s="2" t="n">
        <v>20150214</v>
      </c>
      <c r="F382" s="2" t="n">
        <v>20150220</v>
      </c>
      <c r="G382" s="2" t="n">
        <v>3969.3</v>
      </c>
      <c r="H382" s="2" t="n">
        <v>2962.1</v>
      </c>
      <c r="I382" s="2" t="n">
        <v>30</v>
      </c>
      <c r="J382" s="2" t="inlineStr">
        <is>
          <t>CT,DE,FL,GA,IA,IL,IN,KS,MA,MD,ME,MI,MN,MO,NC,ND,NE,NH,NJ,NY,OH,OK,PA,RI,SC,SD,TX,VA,VT,WI,WV</t>
        </is>
      </c>
      <c r="K382" s="2" t="inlineStr">
        <is>
          <t>1,10,11,12,13,14,15,2,3,4,5,6,8,9,National</t>
        </is>
      </c>
      <c r="L382" s="2" t="inlineStr">
        <is>
          <t>https://www.baltimoresun.com/2015/02/21/another-winter-storm-hits-east-coast-more-cold-temps-coming/</t>
        </is>
      </c>
      <c r="M382" s="5" t="inlineStr">
        <is>
          <t>Another winter storm hits East Coast; more cold temps coming ...</t>
        </is>
      </c>
      <c r="N382" s="5" t="inlineStr">
        <is>
          <t>Feb 21, 2015 ... Another winter storm hits East Coast; more cold temps coming ... PUBLISHED: February 21, 2015 ... The eastern United States did not have the ...</t>
        </is>
      </c>
      <c r="O382" s="2" t="inlineStr">
        <is>
          <t>Relevant</t>
        </is>
      </c>
      <c r="P382" s="2" t="n">
        <v>0</v>
      </c>
      <c r="Q382" t="inlineStr">
        <is>
          <t>C</t>
        </is>
      </c>
      <c r="S382" t="b">
        <v>0</v>
      </c>
      <c r="T382" t="inlineStr">
        <is>
          <t>The article directly covers the February 2015 East Coast winter storm, matching the disaster type, geography (CT, MD, NJ, NY, PA, VT, MA, etc.), and event window. It contains only pure event reporting — impacts, flight cancellations, snowfall totals, and meteorologist forecasts — with no mention of climate change or any causal framing.</t>
        </is>
      </c>
      <c r="U382" s="2">
        <f>IF(SUMPRODUCT(--ISNUMBER(SEARCH('National Domains'!$A$2:$A$48,L382)))&gt;0,"Yes","No")</f>
        <v/>
      </c>
      <c r="V382" s="2">
        <f>IF(COUNTIFS(Calibration!$A:$A,A382,Calibration!$B:$B,B382)&gt;0,"Yes","No")</f>
        <v/>
      </c>
      <c r="W382" s="8" t="inlineStr">
        <is>
          <t>The latest in a seemingly unending parade of snowstorms moved over the East Coast on Saturday, dropping a wintry mix as far south as northern Georgia and potentially causing more headaches for snow-weary New England.
The National Weather Service said the storm was expected to bring 6 inches or more of snow to some areas in the Northeast by Sunday morning. By Saturday night, about 8 inches had fallen in Baltimore, while Washington had 5 inches and New York City had 2. Once the storm leaves, another round of bitter cold temperatures will linger across the region for most of the upcoming week.
The storm caused hassles all over: Rain and above-freezing temperatures in Tennessee prompted state emergency officials to warn of possible flash flooding from melting snow. Officials in the Washington area, where 4 to 8 inches was expected, urged drivers to avoid unnecessary travel. Blowing snow swirled through the streets of Philadelphia and New York City.
“The arctic air mass we’ve been dealing with means this storm will overachieve,” said Lance Franck, a meteorologist with the National Weather Service office in Mount Holly, New Jersey.
The Federal Aviation Administration briefly issued a ground stop on Saturday to keep flights from taking off for Philadelphia International Airport because of reduced visibility and high winds, airport spokeswoman Mary Flannery said.
She said about 20 percent of the flights into and out of the airport were canceled, and many others were delayed. The FAA was reporting that the three airports in the New York metropolitan area, Washington Dulles International Airport and Memphis International Airport in Tennessee also were experiencing significant delays because of the weather.
As much as 8 inches of snow was possible in some inland areas of the Northeast, while areas farther south and closer to the coast were expecting a wintry mix of snow, sleet, freezing rain and rain.
Brittany Thayer, 20, was buying winter boots at Lenny’s Shoe and Apparel in Barre, Vermont, on Saturday as the snow was just starting to fall.
“I think it’s stupid,” she said of the snow. “I’m ready for spring.”
The eastern United States did not have the market cornered on misery, however: A winter storm is threatening to bring 2 feet or more of snow to parts of Colorado by the beginning of the work week. Heavy snow up to 3 inches an hour began falling Saturday on the Front Range, while in Wyoming, a 50-mile stretch of Interstate 80 between Cheyenne and Laramie was closed.
The wintry precipitation could create more issues in New England, which has been slammed by several strong storms in recent weeks — Boston has seen more than 8 feet of snow. Three to 6 inches of fresh snow was forecast for much of New England, as well as a wintry mix including rain as temperatures climb.
Kim Buttrick, a National Weather Service meteorologist in Taunton, Massachusetts, said existing snowpack will become heavier as it absorbs any rain that does fall and endanger strained roofs.
“It especially will be problematic for flat roofs,” she said. “On a sloped roof, with that loading, the weight of the snow may just come falling down, and could be a hazard with icicles. It could also take the gutters with it.”
The higher temperatures won’t last, either.
“We have a little teaser with this warmup,” Buttrick said, “but temperatures are going to go back to being below normal on Monday and Tuesday.”</t>
        </is>
      </c>
      <c r="X382" t="inlineStr">
        <is>
          <t>https://archive.ph/K1b0C</t>
        </is>
      </c>
      <c r="Y382" t="inlineStr">
        <is>
          <t>found</t>
        </is>
      </c>
      <c r="Z382" t="n">
        <v>573</v>
      </c>
      <c r="AA382" t="inlineStr">
        <is>
          <t>baltimoresun.com</t>
        </is>
      </c>
      <c r="AB382" t="n">
        <v>-3.79</v>
      </c>
      <c r="AC382" t="n">
        <v>0</v>
      </c>
      <c r="AD382" t="inlineStr">
        <is>
          <t>Left-leaning</t>
        </is>
      </c>
    </row>
    <row r="383" ht="34.5" customHeight="1">
      <c r="A383" s="2" t="n">
        <v>124</v>
      </c>
      <c r="B383" s="2" t="n">
        <v>10</v>
      </c>
      <c r="C383" s="2" t="inlineStr">
        <is>
          <t>Central and Eastern Winter storm, Cold Wave (February 2015)</t>
        </is>
      </c>
      <c r="D383" s="2" t="inlineStr">
        <is>
          <t>Winter Storm</t>
        </is>
      </c>
      <c r="E383" s="2" t="n">
        <v>20150214</v>
      </c>
      <c r="F383" s="2" t="n">
        <v>20150220</v>
      </c>
      <c r="G383" s="2" t="n">
        <v>3969.3</v>
      </c>
      <c r="H383" s="2" t="n">
        <v>2962.1</v>
      </c>
      <c r="I383" s="2" t="n">
        <v>30</v>
      </c>
      <c r="J383" s="2" t="inlineStr">
        <is>
          <t>CT,DE,FL,GA,IA,IL,IN,KS,MA,MD,ME,MI,MN,MO,NC,ND,NE,NH,NJ,NY,OH,OK,PA,RI,SC,SD,TX,VA,VT,WI,WV</t>
        </is>
      </c>
      <c r="K383" s="2" t="inlineStr">
        <is>
          <t>1,10,11,12,13,14,15,2,3,4,5,6,8,9,National</t>
        </is>
      </c>
      <c r="L383" s="2" t="inlineStr">
        <is>
          <t>https://www.washingtonpost.com/news/capital-weather-gang/wp/2015/02/25/winter-storm-to-blast-southeast-mid-atlantic-with-heavy-snow-and-rain/</t>
        </is>
      </c>
      <c r="M383" s="5" t="inlineStr">
        <is>
          <t>Winter storm to blast Southeast, Mid-Atlantic with heavy snow and rain</t>
        </is>
      </c>
      <c r="N383" s="5" t="inlineStr">
        <is>
          <t>Feb 25, 2015 ... ... eastern U.S. in the past week. ... Fortunately, the warm ground will help mitigate the impacts of the winter storm in the Atlanta metro.</t>
        </is>
      </c>
      <c r="O383" s="2" t="inlineStr">
        <is>
          <t>Borderline</t>
        </is>
      </c>
      <c r="P383" s="2" t="n"/>
      <c r="S383" t="b">
        <v>0</v>
      </c>
      <c r="T383" t="inlineStr">
        <is>
          <t>The article covers a winter storm event dated February 25, 2015, which falls outside the disaster event window of February 14–20, 2015. While it affects several overlapping states (GA, NC, VA, MD, etc.), this appears to be a distinct, later storm system rather than the specific Central and Eastern Winter Storm event documented in the metadata.</t>
        </is>
      </c>
      <c r="U383" s="2">
        <f>IF(SUMPRODUCT(--ISNUMBER(SEARCH('National Domains'!$A$2:$A$48,L383)))&gt;0,"Yes","No")</f>
        <v/>
      </c>
      <c r="V383" s="2">
        <f>IF(COUNTIFS(Calibration!$A:$A,A383,Calibration!$B:$B,B383)&gt;0,"Yes","No")</f>
        <v/>
      </c>
      <c r="W383" s="8" t="inlineStr">
        <is>
          <t xml:space="preserve">A juicy winter storm is tracking across the Southeast on Wednesday, poised to deliver heavy rain and snow from Georgia to Maryland.
The storm is building out of the Gulf Coast into the Mid-Atlantic this week, intensified by a potent jet stream configuration. Heavy snowfall is expected across some areas due in part to the pool of cold air that has settled over the eastern U.S. in the past week.
Winter storm warnings and winter weather advisories mark the path of the storm on Wednesday and Thursday across the Southeast and into the Mid-Atlantic, covering more than 300,000 square miles and impacting more than 47 million people.
Snowfall totals up to 5 inches are in the forecast from northern Mississippi to Georgia, while higher elevations northeast of Atlanta could see up to a foot. Snow and ice began to accumulate quickly from Arkansas to northern Alabama on Wednesday morning as the storm tracked east.
The storm is a tough forecast for Atlanta, where a small shift in the track and temperature could deliver much less snow to the metro area, particularly to the south, than forecast. Precipitation in Atlanta started out as rain on Wednesday morning but quickly changed to big, wet snowflakes in the early afternoon.
While the Atlanta area has had a history of responding poorly to winter weather in the past, they seem to be taking the cautious road for this storm given the forecast uncertainty. Schools closed for the day across the metro, city offices are letting employees off early and universities canceled Wednesday classes. Georgia governor Nathan Deal declared a state of emergency for 50 counties in north Georgia.
“With forecasts showing we could see accumulation by 4 p.m., I want to make sure we get as many commuters home before then as possible,” said Deal in a statement. “While current models show that temperatures will remain above freezing, we don’t want to run the risk of having normal rush hour traffic volume if there’s snow or ice on the highways.
Fortunately, the warm ground will help mitigate the impacts of the winter storm in the Atlanta metro. Unless snowfall rates are excessive, most of it should melt without inducing major travel consequences.
[Update at 4:45 p.m.: The Storm Prediction Center is considering a tornado watch for a portion of the Florida panhandle. Given the expected increase in thunderstorm activity, “a few damaging wind gusts and even a tornado or two will be possible." The center says there’s a 60 percent chance that they will issue a tornado watch.]
The potent winter storm will continue to track northeast through the late afternoon. Precipitation will begin as rain across the Carolinas, with snow and wintry mix building into the region on Wednesday evening. Out of all the locations in the Southeast that this storm will touch, North Carolina will likely be hit the worst, with snowfall totals approaching a foot in some locations across the northeast part of the state. The National Weather Service is forecasting 4 to 8 inches of snow for the Raleigh metro, increasing to the north.
Richmond is looking at 3 to 6 inches of snow through Thursday afternoon, with similar totals expected in Norfolk given the likelihood of sleet mixing in with the snow.
Snow shifts to Virginia, Washington, D.C., and southern Maryland on Thursday morning. Unfortunately, the timing is such that snow will likely coincide with the morning commute for D.C. and Baltimore. Anywhere from a dusting to 5 inches of snow is expected from north to south across the D.C. region on Thursday morning.
</t>
        </is>
      </c>
      <c r="X383" t="inlineStr">
        <is>
          <t>https://archive.ph/WNccB</t>
        </is>
      </c>
      <c r="Y383" t="inlineStr">
        <is>
          <t>found</t>
        </is>
      </c>
      <c r="Z383" t="n">
        <v>595</v>
      </c>
      <c r="AA383" t="inlineStr">
        <is>
          <t>washingtonpost.com</t>
        </is>
      </c>
      <c r="AB383" t="n">
        <v>-7.01</v>
      </c>
      <c r="AC383" t="n">
        <v>-2.5</v>
      </c>
      <c r="AD383" t="inlineStr">
        <is>
          <t>Left-leaning</t>
        </is>
      </c>
    </row>
    <row r="384" ht="34.5" customHeight="1">
      <c r="A384" s="2" t="n">
        <v>125</v>
      </c>
      <c r="B384" s="2" t="n">
        <v>1</v>
      </c>
      <c r="C384" s="2" t="inlineStr">
        <is>
          <t>Midwest/Ohio Valley Severe Weather (April 2015)</t>
        </is>
      </c>
      <c r="D384" s="2" t="inlineStr">
        <is>
          <t>Severe Storm</t>
        </is>
      </c>
      <c r="E384" s="2" t="n">
        <v>20150407</v>
      </c>
      <c r="F384" s="2" t="n">
        <v>20150409</v>
      </c>
      <c r="G384" s="2" t="n">
        <v>2069</v>
      </c>
      <c r="H384" s="2" t="n">
        <v>1555.6</v>
      </c>
      <c r="I384" s="2" t="n">
        <v>2</v>
      </c>
      <c r="J384" s="2" t="inlineStr">
        <is>
          <t>IA,IL,IN,KS,KY,MI,MN,MO,ND,NE,OH,SD,TN,WI,WV</t>
        </is>
      </c>
      <c r="K384" s="2" t="inlineStr">
        <is>
          <t>10,11,12,13,3,4,5,6,7,8,9,National</t>
        </is>
      </c>
      <c r="L384" s="2" t="inlineStr">
        <is>
          <t>https://www.washingtonpost.com/news/capital-weather-gang/wp/2015/04/10/strong-thunderstorms-possible-in-d-c-area-mid-to-late-afternoon/</t>
        </is>
      </c>
      <c r="M384" s="5" t="inlineStr">
        <is>
          <t>Strong thunderstorms possible in D.C. area mid to late afternoon</t>
        </is>
      </c>
      <c r="N384" s="5" t="inlineStr">
        <is>
          <t>Apr 10, 2015 ... Strong thunderstorms possible in D.C. area mid to late afternoon. April 10, 2015 ... Midwest and Ohio Valley over the past two days. These storms ...</t>
        </is>
      </c>
      <c r="O384" s="2" t="inlineStr">
        <is>
          <t>Borderline</t>
        </is>
      </c>
      <c r="P384" s="2" t="n"/>
      <c r="S384" t="b">
        <v>0</v>
      </c>
      <c r="T384" t="inlineStr">
        <is>
          <t>The article references the same weather system responsible for the April 2015 Midwest/Ohio Valley severe weather event (severe thunderstorm outbreaks Wednesday-Thursday, including a deadly tornado in northern Illinois), but its primary focus is a forecast for the D.C. metro area on Friday, April 10 — just outside the event window. It only briefly and tangentially mentions the Midwest/Ohio Valley impacts, making it an ambiguous match.</t>
        </is>
      </c>
      <c r="U384" s="2">
        <f>IF(SUMPRODUCT(--ISNUMBER(SEARCH('National Domains'!$A$2:$A$48,L384)))&gt;0,"Yes","No")</f>
        <v/>
      </c>
      <c r="V384" s="2">
        <f>IF(COUNTIFS(Calibration!$A:$A,A384,Calibration!$B:$B,B384)&gt;0,"Yes","No")</f>
        <v/>
      </c>
      <c r="W384" s="4" t="inlineStr">
        <is>
          <t>“While low-level shear is not particularly strong south of the … warm front, there is concern a few tornadoes could develop, especially near the front,” writes the Storm Prediction Center.
Original post
The weather system that will impact the Mid-Atlantic on Friday afternoon has had a violent history, producing severe thunderstorm outbreaks on Thursday and Wednesday, including at least one deadly, long-lived tornado in northern Illinois.
Fortunately, we are not expecting similar severe storms in the D.C. area on Friday. The Storm Prediction Center has outlined a marginal risk for the immediate D.C. metro. This is a sub-severe risk category, but marginally so, and still calls for the likelihood of isolated, strong thunderstorms. This would limit peak wind gust potential to the 50-55 mph range, and hail to marble size or smaller. Lightning may be somewhat limited if the atmosphere fails to destabilize.
The most likely time frame is between 2 and 6 p.m. We use high resolution forecasting models to predict the possible configuration, intensity and movement of thunderstorms. The simulated radar view for 2 p.m. is shown below. This is just an estimate of how things might play out this afternoon, and gives us an idea of timing.
This is a marginal severe threat day. The degree of instability depends on how much cloud burnoff we get ahead of the cold front – a process we will continue to monitor throughout the afternoon. If temperatures do not rise much before the convective line arrives, there is little to no risk of severe storms. That risk would be greater to the south and east of the District, with more hours of daylight to destabilize the atmosphere.
Rapidly changing air masses
Multiple rounds of severe thunderstorms have fired up across the Midwest and Ohio Valley over the past two days. These storms erupted in the warm sector of a strong low pressure system sweeping northeast through the Great Lakes.
Meanwhile, a stable, chilly air mass wedged against the Appalachians “protected” us in the D.C. region from several approaching thunderstorm complexes, including an intense bow echo, on Wednesday (shown below). The bow echo produced numerous severe wind gusts along its track. Supercell thunderstorms blossomed on its southern end, creating a swath of damaging hail. These storms fizzled while crossing the Appalachians over West Virginia.
Large hail up to three inches in diameter pelted several Midwestern states on Wednesday, and several tornadoes – at least one violent – raked the region on Thursday.
Early on Friday morning, the cold air mass over the Mid-Atlantic still remained in place, but it is slowly being beaten back by a surge of warm air delivered by winds from the south. This retreating battle zone is demarcated by the warm front shown in the figure below.
Temperatures are expected to rise this afternoon, but the rise will probably not be as great as anticipated yesterday, as we get into the warm sector ahead of an approaching cold front. The cold wedge tends to be very persistent, and difficult to scour. We will have only a brief window (a few hours) between the time that the warm front passes to our north, and arrival of the cold front, from the west.
Warm, humid air near the surface helps destabilize the atmosphere, enabling convective storms to develop as the air is lifted ahead of, and along, the cold front. Any breaks in the cloud deck and subsequent sunshine will allow even stronger surface heating, boosting the instability.
The more unstable the air mass, the more likely thunderstorms will become severe. Additionally, the approach of an upper air wave associated with the surface low will freshen the winds at high altitude. This increase in wind with altitude is called wind shear. Wind shear helps organize thunderstorms into long-lived, intense cells. These cells are aggregating into a narrow squall line ahead of the cold front.</t>
        </is>
      </c>
      <c r="X384" t="inlineStr">
        <is>
          <t>http://web.archive.org/web/20210211004343/https://www.washingtonpost.com/news/capital-weather-gang/wp/2015/04/10/strong-thunderstorms-possible-in-d-c-area-mid-to-late-afternoon/</t>
        </is>
      </c>
      <c r="Y384" t="inlineStr">
        <is>
          <t>found</t>
        </is>
      </c>
      <c r="Z384" t="n">
        <v>645</v>
      </c>
      <c r="AA384" t="inlineStr">
        <is>
          <t>washingtonpost.com</t>
        </is>
      </c>
      <c r="AB384" t="n">
        <v>-7.01</v>
      </c>
      <c r="AC384" t="n">
        <v>-2.5</v>
      </c>
      <c r="AD384" t="inlineStr">
        <is>
          <t>Left-leaning</t>
        </is>
      </c>
    </row>
    <row r="385" ht="34.5" customHeight="1">
      <c r="A385" s="2" t="n">
        <v>127</v>
      </c>
      <c r="B385" s="2" t="n">
        <v>1</v>
      </c>
      <c r="C385" s="2" t="inlineStr">
        <is>
          <t>South and Southeast Severe Weather (April 2015)</t>
        </is>
      </c>
      <c r="D385" s="2" t="inlineStr">
        <is>
          <t>Severe Storm</t>
        </is>
      </c>
      <c r="E385" s="2" t="n">
        <v>20150424</v>
      </c>
      <c r="F385" s="2" t="n">
        <v>20150425</v>
      </c>
      <c r="G385" s="2" t="n">
        <v>1255.8</v>
      </c>
      <c r="H385" s="2" t="n">
        <v>944</v>
      </c>
      <c r="I385" s="2" t="n">
        <v>3</v>
      </c>
      <c r="J385" s="2" t="inlineStr">
        <is>
          <t>AL,AR,FL,GA,KY,LA,MS,NC,OK,SC,TN,TX,VA,WV</t>
        </is>
      </c>
      <c r="K385" s="2" t="inlineStr">
        <is>
          <t>13,14,15,3,4,5,6,7,8,National</t>
        </is>
      </c>
      <c r="L385" s="2" t="inlineStr">
        <is>
          <t>https://www.chron.com/news/houston-texas/article/Satellite-captures-severe-Texas-storms-from-above-6231687.php</t>
        </is>
      </c>
      <c r="M385" s="5" t="inlineStr">
        <is>
          <t>Satellite captures severe Texas storms from above - Chron</t>
        </is>
      </c>
      <c r="N385" s="5" t="inlineStr">
        <is>
          <t>Apr 29, 2015 ... ... 2015 in Cross Plains, Texas. (Nellie Doneva ... Tropical disturbance southeast ... tornadoes to Texas, smashed windshields with baseball-sized hail ...</t>
        </is>
      </c>
      <c r="O385" s="2" t="inlineStr">
        <is>
          <t>Borderline</t>
        </is>
      </c>
      <c r="P385" s="2" t="n"/>
      <c r="S385" t="b">
        <v>0</v>
      </c>
      <c r="T385" t="inlineStr">
        <is>
          <t>The article covers Texas storms from April 26, 2015, which is just outside the event window (April 24-25) and focuses primarily on NASA satellite imagery rather than substantively reporting on the disaster impacts of the specific NOAA-documented event. While it references related storm activity (tornadoes, hail, damage in TX and LA), the geographic and temporal match is ambiguous enough to classify as borderline rather than clearly relevant.</t>
        </is>
      </c>
      <c r="U385" s="2">
        <f>IF(SUMPRODUCT(--ISNUMBER(SEARCH('National Domains'!$A$2:$A$48,L385)))&gt;0,"Yes","No")</f>
        <v/>
      </c>
      <c r="V385" s="2">
        <f>IF(COUNTIFS(Calibration!$A:$A,A385,Calibration!$B:$B,B385)&gt;0,"Yes","No")</f>
        <v/>
      </c>
      <c r="W385" s="4" t="inlineStr">
        <is>
          <t>Satellite captures severe Texas storms from above
Published 5:29 pm, Wednesday, April 29, 2015
When ferocious weather rocked Texas last weekend, a specialized satellite just happened to be watching.
The result: a rare chance to see storm clouds from above, and a three-dimensional image of one the clusters that brought at least 20 tornadoes to Texas, smashed windshields with baseball-sized hail and blew buildings apart.
"In this case we were lucky to catch this just as those storms were developing," said Hal Pierce, senior programmer analyst with the Global Precipitation Measurement mission at the NASA Goddard space flight center.
RELATED: Tornadoes reported as severe storm tracks across North Texas
The weekend storms blew over semi trucks in North Texas, and even train cars in Louisiana. Nearer to Houston, winds took down billboards, trees and power lines, forcing some school closures on Monday.
Pierce took RADAR data from an orbiting satellite and added a touch of artistry to create a 3D image of a storm near the Dallas-Fort Worth area on Sunday, April 26 around 4:40 pm. The satellite, equipped with two RADAR machines, circles the globe every 93 minutes monitoring precipitation since February 2014. It send radio wave pings at storm clouds and measures the time for signals to bounce back to the satellite. That can give scientists an image of storm topography from the top.
"It's significant that we can do this kind of thing, that you can measure precipitation from space," Pierce said. "It gives a very precise view we never had before."
RELATED: NASA satellites map springtime across the country
The Texas storm clouds reached 7.7 miles above the ground, which Pierce called "above average" but not exceptional, especially compared with the hurricanes and tropical cyclones he usually charts. In the images, he adds colors to correspond with cloud altitude and to indicate rainfall on the ground.
Check out the slideshow to see the Texas storm and other storm cloud images generated at the GPM.</t>
        </is>
      </c>
      <c r="X385" t="inlineStr">
        <is>
          <t>http://web.archive.org/web/20160209012801/http://www.chron.com/news/houston-texas/article/Satellite-captures-severe-Texas-storms-from-above-6231687.php</t>
        </is>
      </c>
      <c r="Y385" t="inlineStr">
        <is>
          <t>found</t>
        </is>
      </c>
      <c r="Z385" t="n">
        <v>328</v>
      </c>
      <c r="AA385" t="inlineStr">
        <is>
          <t>chron.com</t>
        </is>
      </c>
      <c r="AB385" t="n">
        <v>-0.75</v>
      </c>
      <c r="AC385" t="n">
        <v>0</v>
      </c>
      <c r="AD385" t="inlineStr">
        <is>
          <t>Left-leaning</t>
        </is>
      </c>
    </row>
    <row r="386" ht="34.5" customHeight="1">
      <c r="A386" s="2" t="n">
        <v>128</v>
      </c>
      <c r="B386" s="2" t="n">
        <v>1</v>
      </c>
      <c r="C386" s="2" t="inlineStr">
        <is>
          <t>Southern Plains Tornadoes (May 2015)</t>
        </is>
      </c>
      <c r="D386" s="2" t="inlineStr">
        <is>
          <t>Severe Storm</t>
        </is>
      </c>
      <c r="E386" s="2" t="n">
        <v>20150506</v>
      </c>
      <c r="F386" s="2" t="n">
        <v>20150510</v>
      </c>
      <c r="G386" s="2" t="n">
        <v>1691.9</v>
      </c>
      <c r="H386" s="2" t="n">
        <v>1272.1</v>
      </c>
      <c r="I386" s="2" t="n">
        <v>4</v>
      </c>
      <c r="J386" s="2" t="inlineStr">
        <is>
          <t>AL,AR,CO,FL,GA,KS,KY,LA,MS,MT,NC,ND,NE,OK,SC,SD,TN,TX,VA,WY</t>
        </is>
      </c>
      <c r="K386" s="2" t="inlineStr">
        <is>
          <t>11,12,13,14,15,16,17,3,4,5,6,7,8,National</t>
        </is>
      </c>
      <c r="L386" s="2" t="inlineStr">
        <is>
          <t>https://www.washingtonpost.com/news/capital-weather-gang/wp/2015/05/07/tornadoes-flash-floods-and-tigers-oklahoma-endures-crazy-storm-night/</t>
        </is>
      </c>
      <c r="M386" s="5" t="inlineStr">
        <is>
          <t>Tornadoes, flash floods and tigers — Oklahoma endures crazy storm ...</t>
        </is>
      </c>
      <c r="N386" s="5" t="inlineStr">
        <is>
          <t>May 7, 2015 ... These types of shelters, which are often buried in back yards, are fairly common in the Plains states. ... southern Plains a break this week.</t>
        </is>
      </c>
      <c r="O386" s="2" t="inlineStr">
        <is>
          <t>Relevant</t>
        </is>
      </c>
      <c r="P386" s="2" t="n">
        <v>0</v>
      </c>
      <c r="Q386" t="inlineStr">
        <is>
          <t>C</t>
        </is>
      </c>
      <c r="S386" t="b">
        <v>0</v>
      </c>
      <c r="T386" t="inlineStr">
        <is>
          <t>The article directly covers the May 6-7, 2015 tornado and flash flood outbreak across Oklahoma, Kansas, and Nebraska, which falls squarely within the event window and affected states. There is no mention of climate change, global warming, or any causal attribution — it is purely event reporting on impacts, damages, and forecasts.</t>
        </is>
      </c>
      <c r="U386" s="2">
        <f>IF(SUMPRODUCT(--ISNUMBER(SEARCH('National Domains'!$A$2:$A$48,L386)))&gt;0,"Yes","No")</f>
        <v/>
      </c>
      <c r="V386" s="2">
        <f>IF(COUNTIFS(Calibration!$A:$A,A386,Calibration!$B:$B,B386)&gt;0,"Yes","No")</f>
        <v/>
      </c>
      <c r="W386" s="4" t="inlineStr">
        <is>
          <t>High-resolution radar images depicted intense rotation in a storm that was tracking toward the southern Oklahoma City metro area. In this image, you can easily see the location of the likely tornado, on the left in the simple reflectivity, as well as the tell-tale velocity signature on the right, showing winds heading toward the radar (green) and away from the radar (red).
Twelve people were injured in southern Oklahoma City when one of the evening’s likely tornadoes rolled through a mobile home park.
To the north in Kansas and Nebraska, large tornadoes were captured in photos and video. One of the tornadoes was described as “multi-vortex,” meaning that embedded within the main circulation of the tornado, storm spotters could see other vortexes spinning around each other. Two of Wednesday’s largest tornadoes were spotted near Hardy, Neb., and the other near Jamestown, Kan.
In all, 51 tornado reports were submitted to the National Weather Service on Wednesday night, from northern Texas to Nebraska.
Meanwhile, it had been raining really hard in central Oklahoma for hours as slow-moving storms had been building one on top of the other. By 10 p.m., the National Weather Service in Norman had to issue a flash flood emergency for the southern Oklahoma City metro area — something the office has never had to do before.
A flash flood emergency is reserved for the most critical flooding situations, often that are threatening a large population. The public is warned to stay off the road in these dangerous flood events, for reasons illustrated perfectly by this storm report from Norman, Okla.:
Oklahoma City ended the May 6 calendar day with 7.1 inches of rain, which blew away the old record for the date as well as the wettest day in May. It also may have broken its all-time 24-hour rainfall record, drenched by 7.98 inches of rain between 10 p.m. Tuesday to 10 p.m. on Wednesday. According to Weather.com’s Nick Wiltgen, the previous 24-hour record was 7.62 inches, set in 2010. However, Weather Underground’s weather historian Christopher C. Burt, said the 24-hour record is 8.95 inches, set on Oct. 20, 1983. 24-hour rainfall records are not specifically tracked by the National Weather Service.
Severe flash flooding was widespread across the Oklahoma City metro area. In a sick twist from Mother Nature, the ground became so saturated with water that tornado shelters floated right up out of people’s yards. These types of shelters, which are often buried in back yards, are fairly common in the Plains states.
Weather.com’s Sean Breslin reports that one Oklahoma City woman drowned in her storm shelter on Wednesday night:
If all that action isn’t enough for you, at one point on Wednesday evening, the Tiger Safari in Tuttle, Okla., reported that because of tornado damage, it could not account for all of its animals. People were being asked to stay inside because there might be tigers on the prowl, but fortunately the park was able to account for all felines by around 10 p.m.
The National Weather Service in Norman is heading out on Thursday to survey the storm damage in Grady County, Norman, Okla., and the southeast Oklahoma City area, which was where the mobile home park was struck by a tornado.
However, the office notes that those are the only places they will be able to survey in the near future as severe weather season does not appear to be giving the southern Plains a break this week. The Storm Prediction Center has issued a slight risk of severe storms on Thursday, an enhanced risk on Friday and a moderate risk on Saturday.
Saturday’s severe weather setup looks particularly menacing, which is reflected in the Storm Prediction Center’s outlook for the day. It’s not a common occurrence for the center to issue a moderate risk — which is the second-highest risk category on a scale from one to five — that far out. However, the forecast models are in agreement that atmospheric ingredients will come together to create a potentially widespread and life-threatening severe weather outbreak.
More weather around the U.S.:</t>
        </is>
      </c>
      <c r="X386" t="inlineStr">
        <is>
          <t>http://web.archive.org/web/20220131220033/https://www.washingtonpost.com/news/capital-weather-gang/wp/2015/05/07/tornadoes-flash-floods-and-tigers-oklahoma-endures-crazy-storm-night/</t>
        </is>
      </c>
      <c r="Y386" t="inlineStr">
        <is>
          <t>found</t>
        </is>
      </c>
      <c r="Z386" t="n">
        <v>679</v>
      </c>
      <c r="AA386" t="inlineStr">
        <is>
          <t>washingtonpost.com</t>
        </is>
      </c>
      <c r="AB386" t="n">
        <v>-7.01</v>
      </c>
      <c r="AC386" t="n">
        <v>-2.5</v>
      </c>
      <c r="AD386" t="inlineStr">
        <is>
          <t>Left-leaning</t>
        </is>
      </c>
    </row>
    <row r="387" ht="34.5" customHeight="1">
      <c r="A387" s="2" t="n">
        <v>128</v>
      </c>
      <c r="B387" s="2" t="n">
        <v>2</v>
      </c>
      <c r="C387" s="2" t="inlineStr">
        <is>
          <t>Southern Plains Tornadoes (May 2015)</t>
        </is>
      </c>
      <c r="D387" s="2" t="inlineStr">
        <is>
          <t>Severe Storm</t>
        </is>
      </c>
      <c r="E387" s="2" t="n">
        <v>20150506</v>
      </c>
      <c r="F387" s="2" t="n">
        <v>20150510</v>
      </c>
      <c r="G387" s="2" t="n">
        <v>1691.9</v>
      </c>
      <c r="H387" s="2" t="n">
        <v>1272.1</v>
      </c>
      <c r="I387" s="2" t="n">
        <v>4</v>
      </c>
      <c r="J387" s="2" t="inlineStr">
        <is>
          <t>AL,AR,CO,FL,GA,KS,KY,LA,MS,MT,NC,ND,NE,OK,SC,SD,TN,TX,VA,WY</t>
        </is>
      </c>
      <c r="K387" s="2" t="inlineStr">
        <is>
          <t>11,12,13,14,15,16,17,3,4,5,6,7,8,National</t>
        </is>
      </c>
      <c r="L387" s="2" t="inlineStr">
        <is>
          <t>https://www.fresnobee.com/news/nation-world/national/article20942730.html</t>
        </is>
      </c>
      <c r="M387" s="5" t="inlineStr">
        <is>
          <t>Tornadoes in southern Plains destroy homes, flip cars | Fresno Bee</t>
        </is>
      </c>
      <c r="N387" s="5" t="inlineStr">
        <is>
          <t>May 7, 2015 ... A twister destroyed homes in Grady County, southwest of the city, and it appeared another tornado touched down in the area later Wednesday ...</t>
        </is>
      </c>
      <c r="O387" s="2" t="inlineStr">
        <is>
          <t>Relevant</t>
        </is>
      </c>
      <c r="P387" s="2" t="n">
        <v>0</v>
      </c>
      <c r="Q387" t="inlineStr">
        <is>
          <t>C</t>
        </is>
      </c>
      <c r="S387" t="b">
        <v>0</v>
      </c>
      <c r="T387" t="inlineStr">
        <is>
          <t>The article directly covers the May 2015 Southern Plains tornado outbreak, reporting on damage in Oklahoma, Texas, Kansas, and Nebraska consistent with the event window. It is pure event reporting — impacts, injuries, damage, and flash flooding — with no mention of climate change or any other causal framing.</t>
        </is>
      </c>
      <c r="U387" s="2">
        <f>IF(SUMPRODUCT(--ISNUMBER(SEARCH('National Domains'!$A$2:$A$48,L387)))&gt;0,"Yes","No")</f>
        <v/>
      </c>
      <c r="V387" s="2">
        <f>IF(COUNTIFS(Calibration!$A:$A,A387,Calibration!$B:$B,B387)&gt;0,"Yes","No")</f>
        <v/>
      </c>
      <c r="W387" s="8" t="inlineStr">
        <is>
          <t xml:space="preserve">Authorities are set to survey the damage left behind after tornadoes swept across the southern Plains, overturning cars and destroying dozens of homes near Oklahoma City.
At least 12 people were injured, but no deaths were immediately reported from the twisters that also hit rural parts of Texas, Kansas and Nebraska on Wednesday night.
“We'll have much better picture of how widespread the damage is when the sun comes up tomorrow,” meteorologist Forrest Mitchell with the National Weather Service in Norman said.
The Oklahoma City area seemed to be the hardest hit. A twister destroyed homes in Grady County, southwest of the city, and it appeared another tornado touched down in the area later Wednesday evening when a second storm came through.
“We do strongly think there was a tornado on the south side of Oklahoma City,” meteorologist Michael Scotten said after the second storm that hit around 8:40 p.m.
That storm flipped vehicles on Interstate 35 and left power lines strewn across the roadway, Scotten said.
Lara O'Leary, a spokeswoman for Emergency Medical Services Authority, said late Wednesday that the company transported 12 patients from a trailer park in south Oklahoma City to local hospitals. She did not have further details about the extent of the patients’ injuries.
Grady County Emergency Management Director Dale Thompson said about 10 homes were destroyed in Amber and 25 were destroyed in Bridge Creek. As the storm moved to the east, forecasters declared a tornado emergency for Moore, where seven schoolchildren were among 24 people killed in a storm two years ago. When the first of the storms moved through Wednesday, school districts held their pupils in safe places.
Also in Grady County, all animals were accounted for after a zoo in Tuttle was hit by a tornado, Alisa Voegeli, a dispatcher at the sheriff’s office, said. The damage had initially prompted fears that wild animals had escaped.
At Will Rogers World Airport in Oklahoma City, people were twice evacuated into a tunnel outside the security zone.
After the tornadoes passed through, flash flooding remained a concern.
The National Weather Service received widespread reports of 5 to 8 inches of rain in the area, Mitchell said. A measurement of 7.1 inches at the Oklahoma City airport set a new daily rainfall record, he said, topping the previous record of 2.61 inches.
Oklahoma City spokeswoman Kristy Yager said the rainfall prompted the city to issue a flash flood emergency for the first time in its history. Emergency crews were canvassing the city Wednesday night, she said.
O'Leary said the ambulance service responded to water rescues “all over” the Oklahoma City metro area. Two ambulance crews required also assistance after getting stuck in high water, she said.
A flash flood warning was in effect for parts of six counties in central Oklahoma until 9 a.m. The same warning was also in effect for two counties in north-central Texas. That area also saw reports of tornadoes late Wednesday, but there were no immediate reports of damage or injuries, according to Mitchell.
In Nebraska, 10 to 15 homes were damaged near Grand Island, and between Hardy and Ruskin, near the Kansas line.
At least nine tornadoes were reported in Kansas, the strongest of them in the sparsely populated north-central part of the state. That included a large tornado near the tiny town of Republic just south of the Nebraska state line, where some homes were damaged. In Harvey County, a tornado destroyed a hog barn and damaged trees, according to the National Weather Service.
The Storm Prediction Center had warned that bad weather would come to Tornado Alley and said more storms were possible later in the week.
“People just really need to stay weather aware, have a plan and understand that severe storms are possible across portions of the southern Plains almost daily through Saturday,” meteorologist Jonathan Kurtz said.
</t>
        </is>
      </c>
      <c r="X387" t="inlineStr">
        <is>
          <t>https://archive.ph/VKxbU</t>
        </is>
      </c>
      <c r="Y387" t="inlineStr">
        <is>
          <t>found</t>
        </is>
      </c>
      <c r="Z387" t="n">
        <v>643</v>
      </c>
      <c r="AA387" t="inlineStr">
        <is>
          <t>fresnobee.com</t>
        </is>
      </c>
      <c r="AD387" t="inlineStr">
        <is>
          <t>Unidentified</t>
        </is>
      </c>
    </row>
    <row r="388" ht="34.5" customHeight="1">
      <c r="A388" s="2" t="n">
        <v>128</v>
      </c>
      <c r="B388" s="2" t="n">
        <v>3</v>
      </c>
      <c r="C388" s="2" t="inlineStr">
        <is>
          <t>Southern Plains Tornadoes (May 2015)</t>
        </is>
      </c>
      <c r="D388" s="2" t="inlineStr">
        <is>
          <t>Severe Storm</t>
        </is>
      </c>
      <c r="E388" s="2" t="n">
        <v>20150506</v>
      </c>
      <c r="F388" s="2" t="n">
        <v>20150510</v>
      </c>
      <c r="G388" s="2" t="n">
        <v>1691.9</v>
      </c>
      <c r="H388" s="2" t="n">
        <v>1272.1</v>
      </c>
      <c r="I388" s="2" t="n">
        <v>4</v>
      </c>
      <c r="J388" s="2" t="inlineStr">
        <is>
          <t>AL,AR,CO,FL,GA,KS,KY,LA,MS,MT,NC,ND,NE,OK,SC,SD,TN,TX,VA,WY</t>
        </is>
      </c>
      <c r="K388" s="2" t="inlineStr">
        <is>
          <t>11,12,13,14,15,16,17,3,4,5,6,7,8,National</t>
        </is>
      </c>
      <c r="L388" s="2" t="inlineStr">
        <is>
          <t>https://www.latimes.com/nation/nationnow/la-na-nn-severe-weather-20150506-story.html</t>
        </is>
      </c>
      <c r="M388" s="5" t="inlineStr">
        <is>
          <t>Tornadoes in southern Plains destroy homes, flip cars - LA Times</t>
        </is>
      </c>
      <c r="N388" s="5" t="inlineStr">
        <is>
          <t>May 6, 2015 ... That included a large tornado near the tiny town of Republic just south of the Nebraska state line, where some homes were damaged. In Harvey ...</t>
        </is>
      </c>
      <c r="O388" s="2" t="inlineStr">
        <is>
          <t>Relevant</t>
        </is>
      </c>
      <c r="P388" s="2" t="n">
        <v>0</v>
      </c>
      <c r="Q388" t="inlineStr">
        <is>
          <t>C</t>
        </is>
      </c>
      <c r="S388" t="b">
        <v>0</v>
      </c>
      <c r="T388" t="inlineStr">
        <is>
          <t>The article directly covers the May 6, 2015 tornado outbreak in Oklahoma, Kansas, and Nebraska — matching the event window and affected states. It contains no discussion of climate change, global warming, or any causal attribution beyond standard meteorological reporting.</t>
        </is>
      </c>
      <c r="U388" s="2">
        <f>IF(SUMPRODUCT(--ISNUMBER(SEARCH('National Domains'!$A$2:$A$48,L388)))&gt;0,"Yes","No")</f>
        <v/>
      </c>
      <c r="V388" s="2">
        <f>IF(COUNTIFS(Calibration!$A:$A,A388,Calibration!$B:$B,B388)&gt;0,"Yes","No")</f>
        <v/>
      </c>
      <c r="W388" s="4" t="inlineStr">
        <is>
          <t>Tornadoes raked the southern Plains on Wednesday, overturning cars on an Oklahoma City interstate and destroying dozens of homes.
No deaths were immediately reported from the tornadoes that hit Oklahoma and rural parts of Kansas and Nebraska.
The worst damage seemed to be in the Oklahoma City area. A twister destroyed homes at Bridge Creek, Amber and Blanchard, southwest of the city, and it appeared another tornado touched down later Wednesday evening when a second storm came through the area.
“We have damage reports, so we do strongly think there was a tornado on the south side of Oklahoma City,” meteorologist Michael Scotten with the National Weather Service in Norman said after the second storm that hit around 8:40 p.m.
That storm flipped vehicles on Interstate 35 and left power lines strewn across the roadway, Scotten said.
Lara O'Leary, a spokeswoman for Emergency Medical Services Authority, said late Wednesday that the company transported 12 patients from a trailer park in south Oklahoma City to local hospitals. She did not have further details about the extent of the patients' injuries.
In Grady County, all animals were accounted for after a zoo about 25 miles southwest of Oklahoma City was hit by a tornado, said Alisa Voegeli, a dispatcher at the sheriff's office.
The storms dumped up to 6 inches in the southern part of Oklahoma City, prompting the city to issue a flash flood emergency for the first time in its history, said city spokeswoman Kristy Yager. Road crews were waiting for the storms to abate to set up barricades and evaluate trouble spots.
“They'll dispatch as soon as the storms end and the weather clears,” Yager said.
O'Leary said the ambulance service responded to water rescues “all over” the Oklahoma City metro area. Two ambulance crews required assistance after getting stuck in high water, she said.
The Storm Prediction Center had warned that bad weather would come to Tornado Alley, and more storms were possible later in the week, with flooding a major concern.
“People just really need to stay weather aware, have a plan and understand that severe storms are possible across portions of the southern Plains almost daily through Saturday,” National Weather Service meteorologist Jonathan Kurtz said.
In Oklahoma, Grady County Emergency Management Director Dale Thompson said about 10 homes were destroyed in Amber and 25 were destroyed in Bridge Creek. As the storm moved to the east, forecasters declared a tornado emergency for Moore, where seven schoolchildren were among 24 people killed in a storm two years ago. When the first of the storms moved through Wednesday, school districts held their pupils in safe places.
At Will Rogers World Airport in Oklahoma City, people were twice evacuated into a tunnel outside the security zone.
In Nebraska, 10 to 15 homes were damaged near Grand Island, and between Hardy and Ruskin, near the Kansas line.
At least nine tornadoes were reported in Kansas, the strongest of them in the sparsely populated north-central part of the state. That included a large tornado near the tiny town of Republic just south of the Nebraska state line, where some homes were damaged. In Harvey County, a tornado destroyed a hog barn and damaged trees, according to the National Weather Service.</t>
        </is>
      </c>
      <c r="X388" t="inlineStr">
        <is>
          <t>http://web.archive.org/web/20160225182129/http://www.latimes.com/nation/nationnow/la-na-nn-severe-weather-20150506-story.html</t>
        </is>
      </c>
      <c r="Y388" t="inlineStr">
        <is>
          <t>found</t>
        </is>
      </c>
      <c r="Z388" t="n">
        <v>539</v>
      </c>
      <c r="AA388" t="inlineStr">
        <is>
          <t>latimes.com</t>
        </is>
      </c>
      <c r="AB388" t="n">
        <v>-6.23</v>
      </c>
      <c r="AC388" t="n">
        <v>-2.5</v>
      </c>
      <c r="AD388" t="inlineStr">
        <is>
          <t>Left-leaning</t>
        </is>
      </c>
    </row>
    <row r="389" ht="34.5" customHeight="1">
      <c r="A389" s="2" t="n">
        <v>128</v>
      </c>
      <c r="B389" s="2" t="n">
        <v>4</v>
      </c>
      <c r="C389" s="2" t="inlineStr">
        <is>
          <t>Southern Plains Tornadoes (May 2015)</t>
        </is>
      </c>
      <c r="D389" s="2" t="inlineStr">
        <is>
          <t>Severe Storm</t>
        </is>
      </c>
      <c r="E389" s="2" t="n">
        <v>20150506</v>
      </c>
      <c r="F389" s="2" t="n">
        <v>20150510</v>
      </c>
      <c r="G389" s="2" t="n">
        <v>1691.9</v>
      </c>
      <c r="H389" s="2" t="n">
        <v>1272.1</v>
      </c>
      <c r="I389" s="2" t="n">
        <v>4</v>
      </c>
      <c r="J389" s="2" t="inlineStr">
        <is>
          <t>AL,AR,CO,FL,GA,KS,KY,LA,MS,MT,NC,ND,NE,OK,SC,SD,TN,TX,VA,WY</t>
        </is>
      </c>
      <c r="K389" s="2" t="inlineStr">
        <is>
          <t>11,12,13,14,15,16,17,3,4,5,6,7,8,National</t>
        </is>
      </c>
      <c r="L389" s="2" t="inlineStr">
        <is>
          <t>https://www.pennlive.com/nation-world/2015/05/oklahoma_storms_continue.html</t>
        </is>
      </c>
      <c r="M389" s="5" t="inlineStr">
        <is>
          <t>Storms to hit midwest as communities clean up from tornadoes</t>
        </is>
      </c>
      <c r="N389" s="5" t="inlineStr">
        <is>
          <t>May 7, 2015 ... Severe Weather Kansas. A tornado passes near Halstead, Kan., Wednesday, May 6, 2015. A swath of the Great Plains is under a tornado watch ...</t>
        </is>
      </c>
      <c r="O389" s="2" t="inlineStr">
        <is>
          <t>Relevant</t>
        </is>
      </c>
      <c r="P389" s="2" t="n">
        <v>0</v>
      </c>
      <c r="Q389" t="inlineStr">
        <is>
          <t>C</t>
        </is>
      </c>
      <c r="S389" t="b">
        <v>0</v>
      </c>
      <c r="T389" t="inlineStr">
        <is>
          <t>The article directly covers the May 2015 tornado outbreak in the Southern Plains (Oklahoma, Texas, Kansas, Nebraska), including damage, casualties, and ongoing storm threats — matching the event metadata. There is no mention of climate change or any causal attribution; it is purely event reporting.</t>
        </is>
      </c>
      <c r="U389" s="2">
        <f>IF(SUMPRODUCT(--ISNUMBER(SEARCH('National Domains'!$A$2:$A$48,L389)))&gt;0,"Yes","No")</f>
        <v/>
      </c>
      <c r="V389" s="2">
        <f>IF(COUNTIFS(Calibration!$A:$A,A389,Calibration!$B:$B,B389)&gt;0,"Yes","No")</f>
        <v/>
      </c>
      <c r="W389" s="4" t="inlineStr">
        <is>
          <t>OKLAHOMA CITY (AP) — Communities in several southern Plains states set to work cleaning up Thursday after a night of storms that spawned 51 tornadoes, assessing the damage under sunny skies but with the threat of even worse weather on the horizon.
The storms strafed northern Texas, Nebraska and Kansas on Wednesday and early Thursday but reserved their worst for the Oklahoma City area, where at least a dozen people were injured in a trailer park and where a 42-year-old woman was killed. The woman, whose name wasn't released, apparently took cover in an underground storm shelter and then drowned when it was deluged by floodwater, police Sgt. Gary Knight said.
While residents assessed the damage early Thursday afternoon, a large cluster of thunderstorms was developing in western Oklahoma that was expected to bring hail and damaging winds to the state. Meanwhile, the conditions appeared to be ripe for storms that could produce more powerful tornadoes in the Plains on Friday and Saturday, said meteorologist John Hart of the Storm Prediction Center in Norman.
"The conditions are right; it's the right time of year," Hart said. "There are just a lot of things that make you think over the next three days there will probably be big tornadoes across the southern Plains."
An area covering southern Kansas, western Oklahoma and parts of North Texas would likely bear the brunt of the storms Friday and Saturday.
The likelihood of another round of storms so soon left some residents wondering whether they should wait to begin cleaning up.
Oklahoma Gov. Mary Fallin declared a state of emergency for 12 central Oklahoma counties. The hardest hit appeared to be the rural community of Bridge Creek, about 30 miles southwest of Oklahoma City, where 25 homes were destroyed.
Flooding remained a concern throughout the region, after 5-8 inches fell in many areas, said Forrest Mitchell, a meteorologist with the National Weather Service in Norman. The 7.1 inches that fell at the Oklahoma City airport easily eclipsed the previous daily high of 2.6 inches, he said.
Heavy damage also was reported in Norman and Oklahoma City. A hotel and mobile home park along Interstate 35 in south Oklahoma City were heavily damaged by a rain-wrapped tornado that dropped from the sky after dark. Oklahoma City spokeswoman Kristy Yager said crews were still conducting preliminary damage assessments, but more worried about ominous storms heading toward the state.
"We're concerned about the weather that's coming in," she said. "About receiving more rain tonight, Friday and Saturday. It's important that everybody stay weather aware and have a plan."
In Norman, a large piece of a metal roof torn from the gymnasium at Community Christian School was found wrapped around a light pole at a baseball field more than 100 yards away. Jim Ohsfeldt, whose wife is principal of the school, spent Wednesday morning with student volunteers picking up soggy insulation scattered across the parking lot.
"They say it's going to hit again, but I think it's going to go north or south and pick on somebody else," Ohsfeldt said.
NOTE: The following video includes language some might find objectionable.</t>
        </is>
      </c>
      <c r="X389" t="inlineStr">
        <is>
          <t>http://web.archive.org/web/20150721104542/http://www.pennlive.com/nation-world/2015/05/oklahoma_storms_continue.html</t>
        </is>
      </c>
      <c r="Y389" t="inlineStr">
        <is>
          <t>found</t>
        </is>
      </c>
      <c r="Z389" t="n">
        <v>521</v>
      </c>
      <c r="AA389" t="inlineStr">
        <is>
          <t>pennlive.com</t>
        </is>
      </c>
      <c r="AD389" t="inlineStr">
        <is>
          <t>Unidentified</t>
        </is>
      </c>
    </row>
    <row r="390" ht="34.5" customHeight="1">
      <c r="A390" s="2" t="n">
        <v>128</v>
      </c>
      <c r="B390" s="2" t="n">
        <v>5</v>
      </c>
      <c r="C390" s="2" t="inlineStr">
        <is>
          <t>Southern Plains Tornadoes (May 2015)</t>
        </is>
      </c>
      <c r="D390" s="2" t="inlineStr">
        <is>
          <t>Severe Storm</t>
        </is>
      </c>
      <c r="E390" s="2" t="n">
        <v>20150506</v>
      </c>
      <c r="F390" s="2" t="n">
        <v>20150510</v>
      </c>
      <c r="G390" s="2" t="n">
        <v>1691.9</v>
      </c>
      <c r="H390" s="2" t="n">
        <v>1272.1</v>
      </c>
      <c r="I390" s="2" t="n">
        <v>4</v>
      </c>
      <c r="J390" s="2" t="inlineStr">
        <is>
          <t>AL,AR,CO,FL,GA,KS,KY,LA,MS,MT,NC,ND,NE,OK,SC,SD,TN,TX,VA,WY</t>
        </is>
      </c>
      <c r="K390" s="2" t="inlineStr">
        <is>
          <t>11,12,13,14,15,16,17,3,4,5,6,7,8,National</t>
        </is>
      </c>
      <c r="L390" s="2" t="inlineStr">
        <is>
          <t>https://www.jacksonville.com/story/news/2015/05/09/storm-weary-oklahoma-braces-more-tornadoes-weekend/15661995007/</t>
        </is>
      </c>
      <c r="M390" s="5" t="inlineStr">
        <is>
          <t>Storm-weary Oklahoma braces for more tornadoes this weekend</t>
        </is>
      </c>
      <c r="N390" s="5" t="inlineStr">
        <is>
          <t>... southern Plains produced more than 50 tornadoes. The menacing clouds had ... The Plains states were not the only ones with threatening skies. Twin ...</t>
        </is>
      </c>
      <c r="O390" s="2" t="inlineStr">
        <is>
          <t>Relevant</t>
        </is>
      </c>
      <c r="P390" s="2" t="n">
        <v>0</v>
      </c>
      <c r="Q390" t="inlineStr">
        <is>
          <t>C</t>
        </is>
      </c>
      <c r="S390" t="b">
        <v>0</v>
      </c>
      <c r="T390" t="inlineStr">
        <is>
          <t>The article directly covers the May 2015 Southern Plains tornado/storm event, focusing on Oklahoma impacts, fatalities, flooding, and preparation for the coming weekend storms. There is no discussion of climate change or any causal attribution beyond immediate meteorological conditions.</t>
        </is>
      </c>
      <c r="U390" s="2">
        <f>IF(SUMPRODUCT(--ISNUMBER(SEARCH('National Domains'!$A$2:$A$48,L390)))&gt;0,"Yes","No")</f>
        <v/>
      </c>
      <c r="V390" s="2">
        <f>IF(COUNTIFS(Calibration!$A:$A,A390,Calibration!$B:$B,B390)&gt;0,"Yes","No")</f>
        <v/>
      </c>
      <c r="W390" s="4" t="inlineStr">
        <is>
          <t>Storm-weary Oklahoma braces for more tornadoes this weekend
Snow possible in Nebraska and South Dakota
MOORE, Okla. - When spring arrives in Oklahoma and conditions are right for tornadoes, David Wheeler and his family don't take any chances.
Two years ago, a top-of-the-scale twister tore a miles-long path through this Oklahoma City suburb and turned Wheeler's son's school into a pile of rubble. That's when he installed a small underground shelter in his garage. Now the family regularly drills on what to do if the skies turn ominous.
"Today we've been nervous," Wheeler, a fifth-grade teacher whose family has survived two deadly tornadoes, said Friday. "We've done some dry runs before the spring. I made the kids go down there by themselves, and we've done the same thing with me, the wife and the kids, all together."
The Wheeler family retreated underground nearly a dozen times on Wednesday night, when a powerful thunderstorm that rumbled across the southern Plains produced more than 50 tornadoes. The menacing clouds had barely vanished before forecasters began warning of another system that could produce even more violent twisters through the weekend in parts of Kansas, Oklahoma and North Texas.
"We're going to see storms that present the risk of a full gamut of severe weather," including large hail, high winds and tornadoes, said Todd Lindley, a meteorologist with the National Weather Service.
The Plains states were not the only ones with threatening skies. Twin weather systems stretching from the Carolinas to California produced an unseasonably early tropical storm in the Atlantic and a late snowstorm in the Rocky Mountains.
Snow was also possible in the Nebraska Panhandle, which could get up to 5 inches, and parts of South Dakota, which could receive as much as a foot, according to the weather service.
Heavy rain that accompanied the last round of storms has swollen Oklahoma creeks and rivers, dramatically increasing the likelihood of flash flooding as the next round of storms approaches, Lindley added.
"There's a lot of standing water out there, and these storms are not moving terribly fast, so they're producing a lot of water in some places," he said.
One deluge was so heavy that a 43-year-old Oklahoma City woman drowned after becoming trapped inside her underground storm cellar.
"It just flooded with her in it, and she couldn't get out because it was like a river coming down on top of her," police Sgt. Gary Knight said. "I don't recall it ever raining like that before."
Skylyna Stewart's body was discovered in an older, underground shelter detached from the home.
The 7.1 inches that fell in Oklahoma City was the third-heaviest rainfall for any day on record, dating back to 1890, said state climatologist Gary McManus. Radar data from the part of the city where Stewart's body was recovered indicated as much as 8 to 12 inches may have fallen.
"Part of the problem was that we had gotten a lot of rain earlier," McManus said. "The soils were moist, and the rain had nowhere to go."
A few miles away in Moore, Kelly Ruffin said she and her family took shelter from the storms in an underground shelter installed in their garage when water from the heavy rains began leaking in.
"It was a heavy trickle at first, and within about 10 or 15 seconds, it was gushing," Ruffin said. "We had to decide if we were going to stay down there and drown or get out, because the sirens were going off. We decided to get out."
Wheeler and his family are not the only ones who sought extra protection after the 2013 tornado that killed 24 people, including seven children who died in an elementary school.
In the two years since, the city has issued more than 3,000 storm shelter permits. City officials estimate that about 40 percent of homes in Moore now have shelters, spokeswoman Deidre Ebrey said.
Blake Lee of F5 Storm Shelters &amp; Safe Rooms described the drowning as a "really, really freak deal."
"It was a flash-flooding situation, and we got more rain yesterday than we typically get in a month," Lee said.
It's not uncommon for an underground shelter to leak, Lee said, and he encouraged people who have one to check them every few months to ensure they're not filling up with water.
"It can happen," he said. "But it's a really easy fix."</t>
        </is>
      </c>
      <c r="X390" t="inlineStr">
        <is>
          <t>http://web.archive.org/web/20230206032456/https://www.jacksonville.com/story/news/2015/05/09/storm-weary-oklahoma-braces-more-tornadoes-weekend/15661995007/</t>
        </is>
      </c>
      <c r="Y390" t="inlineStr">
        <is>
          <t>found</t>
        </is>
      </c>
      <c r="Z390" t="n">
        <v>732</v>
      </c>
      <c r="AA390" t="inlineStr">
        <is>
          <t>jacksonville.com</t>
        </is>
      </c>
      <c r="AD390" t="inlineStr">
        <is>
          <t>Unidentified</t>
        </is>
      </c>
    </row>
    <row r="391" ht="34.5" customHeight="1">
      <c r="A391" s="2" t="n">
        <v>128</v>
      </c>
      <c r="B391" s="2" t="n">
        <v>6</v>
      </c>
      <c r="C391" s="2" t="inlineStr">
        <is>
          <t>Southern Plains Tornadoes (May 2015)</t>
        </is>
      </c>
      <c r="D391" s="2" t="inlineStr">
        <is>
          <t>Severe Storm</t>
        </is>
      </c>
      <c r="E391" s="2" t="n">
        <v>20150506</v>
      </c>
      <c r="F391" s="2" t="n">
        <v>20150510</v>
      </c>
      <c r="G391" s="2" t="n">
        <v>1691.9</v>
      </c>
      <c r="H391" s="2" t="n">
        <v>1272.1</v>
      </c>
      <c r="I391" s="2" t="n">
        <v>4</v>
      </c>
      <c r="J391" s="2" t="inlineStr">
        <is>
          <t>AL,AR,CO,FL,GA,KS,KY,LA,MS,MT,NC,ND,NE,OK,SC,SD,TN,TX,VA,WY</t>
        </is>
      </c>
      <c r="K391" s="2" t="inlineStr">
        <is>
          <t>11,12,13,14,15,16,17,3,4,5,6,7,8,National</t>
        </is>
      </c>
      <c r="L391" s="2" t="inlineStr">
        <is>
          <t>https://www.usatoday.com/picture-gallery/weather/2015/05/11/tornadoes-hit-the-plains-midwest/70923376/</t>
        </is>
      </c>
      <c r="M391" s="5" t="inlineStr">
        <is>
          <t>Tornadoes hit the Plains, Midwest - USA Today</t>
        </is>
      </c>
      <c r="N391" s="5" t="inlineStr">
        <is>
          <t>May 11, 2015 ... ... tornado touched down overnight in Van, Texas, USA, 11 May 2015. ... Communities in several southern plains states got to work cleaning up ...</t>
        </is>
      </c>
      <c r="O391" s="2" t="n"/>
      <c r="P391" s="2" t="n"/>
      <c r="U391" s="2">
        <f>IF(SUMPRODUCT(--ISNUMBER(SEARCH('National Domains'!$A$2:$A$48,L391)))&gt;0,"Yes","No")</f>
        <v/>
      </c>
      <c r="V391" s="2">
        <f>IF(COUNTIFS(Calibration!$A:$A,A391,Calibration!$B:$B,B391)&gt;0,"Yes","No")</f>
        <v/>
      </c>
      <c r="W391" s="4" t="n"/>
      <c r="X391" t="inlineStr">
        <is>
          <t>http://web.archive.org/web/20220808022819/https://www.usatoday.com/picture-gallery/weather/2015/05/11/tornadoes-hit-the-plains-midwest/70923376/</t>
        </is>
      </c>
      <c r="Y391" t="inlineStr">
        <is>
          <t>trash_gallery</t>
        </is>
      </c>
      <c r="AA391" t="inlineStr">
        <is>
          <t>usatoday.com</t>
        </is>
      </c>
      <c r="AB391" t="n">
        <v>-3.94</v>
      </c>
      <c r="AC391" t="n">
        <v>-2.5</v>
      </c>
      <c r="AD391" t="inlineStr">
        <is>
          <t>Left-leaning</t>
        </is>
      </c>
    </row>
    <row r="392" ht="34.5" customHeight="1">
      <c r="A392" s="2" t="n">
        <v>128</v>
      </c>
      <c r="B392" s="2" t="n">
        <v>7</v>
      </c>
      <c r="C392" s="2" t="inlineStr">
        <is>
          <t>Southern Plains Tornadoes (May 2015)</t>
        </is>
      </c>
      <c r="D392" s="2" t="inlineStr">
        <is>
          <t>Severe Storm</t>
        </is>
      </c>
      <c r="E392" s="2" t="n">
        <v>20150506</v>
      </c>
      <c r="F392" s="2" t="n">
        <v>20150510</v>
      </c>
      <c r="G392" s="2" t="n">
        <v>1691.9</v>
      </c>
      <c r="H392" s="2" t="n">
        <v>1272.1</v>
      </c>
      <c r="I392" s="2" t="n">
        <v>4</v>
      </c>
      <c r="J392" s="2" t="inlineStr">
        <is>
          <t>AL,AR,CO,FL,GA,KS,KY,LA,MS,MT,NC,ND,NE,OK,SC,SD,TN,TX,VA,WY</t>
        </is>
      </c>
      <c r="K392" s="2" t="inlineStr">
        <is>
          <t>11,12,13,14,15,16,17,3,4,5,6,7,8,National</t>
        </is>
      </c>
      <c r="L392" s="2" t="inlineStr">
        <is>
          <t>https://www.usatoday.com/story/weather/2015/05/07/severe-weather-southern-plains-oklahoma-kansas-tornadoes/70934378/</t>
        </is>
      </c>
      <c r="M392" s="5" t="inlineStr">
        <is>
          <t>Hit by twisters, high water, southern Plains braces for more severe ...</t>
        </is>
      </c>
      <c r="N392" s="5" t="inlineStr">
        <is>
          <t>Updated May 7, 2015, 2:26 p.m. ET. The southern Plains states from Texas ... At least nine tornadoes were reported in the state, the strongest of them in the sparsely populated north-central part of the state.</t>
        </is>
      </c>
      <c r="O392" s="2" t="inlineStr">
        <is>
          <t>Relevant</t>
        </is>
      </c>
      <c r="P392" s="2" t="n">
        <v>0</v>
      </c>
      <c r="Q392" t="inlineStr">
        <is>
          <t>C</t>
        </is>
      </c>
      <c r="S392" t="b">
        <v>0</v>
      </c>
      <c r="T392" t="inlineStr">
        <is>
          <t>The article directly covers the May 6-7, 2015 severe weather outbreak across the Southern Plains (Oklahoma, Kansas, Nebraska, Texas), matching the event metadata in disaster type, geography, and date. There is no mention of climate change, global warming, or any causal framing — it is purely event reporting on impacts, damages, casualties, and forecasts.</t>
        </is>
      </c>
      <c r="U392" s="2">
        <f>IF(SUMPRODUCT(--ISNUMBER(SEARCH('National Domains'!$A$2:$A$48,L392)))&gt;0,"Yes","No")</f>
        <v/>
      </c>
      <c r="V392" s="2">
        <f>IF(COUNTIFS(Calibration!$A:$A,A392,Calibration!$B:$B,B392)&gt;0,"Yes","No")</f>
        <v/>
      </c>
      <c r="W392" s="4" t="inlineStr">
        <is>
          <t>Hit by twisters, high water, southern Plains braces for more severe weather
The southern Plains states from Texas to Kansas are bracing for another rough round of high winds, damaging hail and possible tornadoes through Saturday after a wild ride Wednesday that ripped up homes in Oklahoma and Nebraska and brought some of the biggest floods ever to the Oklahoma City area.
Around 50 reports of tornadoes were documented in Wednesday's severe weather outbreak, along with numerous hail and wind reports, AccuWeather said.
The lone storm-related death from Wednesday's storm was a 42-year-old woman who was found early Thursday drowned in a Oklahoma City tornado shelter, police said, according to NewsOK.com.
Several homes were destroyed by apparent tornadoes southwest of Oklahoma City. Twenty people were injured, five critically, when a possible twister hit an RV park in metropolitan Oklahoma City, KOKH-TV reports.
One unexpected threat from the storm -- tigers and other exotic animals. Several beasts were sprung by a tornado that hit the Tiger Safari Park in Tuttle, Okla., Wednesday, KFOR-TV reports. It was not immediately clear how many got loose, or exactly which critters other than tigers made it out of the park. Tiger Safari also keeps bears and leopards. In any case, all of the animals had been rounded up by 11 p.m. In the meantime, local residents had been cautioned to remain indoors.
In Nebraska, 10 to 15 homes were damaged near Grand Island, and between Hardy and Ruskin, near the Kansas line. At least nine tornadoes were reported in the state, the strongest of them in the sparsely populated north-central part of the state.
In Harvey County, a tornado destroyed a hog shed, damaged trees and knocked down power lines, KWCH TV reported.
The storms also dumped more than 7 inches of rain in the southern part of Oklahoma City on Wednesday, prompting the city to issue a flash flood emergency for the first time in its history, said city spokeswoman Kristy Yager.
Officially, Oklahoma City picked up 7.1 inches of rain on Wednesday, the National Weather Service reported, which made it the 3rd-rainiest day in the city's history. Weather records there go back to 1890.
Later Thursday, storms are set to blossom across eastern Colorado, Kansas, Oklahoma and Texas, which will likely carry over into the night and into the weekend. Texas cities at risk include Dallas and Fort Worth.
"The primary threat with these storms will be damaging winds and large hail, but isolated tornadoes cannot be ruled out," the weather service said.
There is little sign that the severe weather will abate for the weekend, with the NWS warning of yet another round across parts of the Great Plains on Saturday.
"Widespread intense thunderstorms should develop over portions of Oklahoma, Kansas and Teas during the afternoon," the NWS Storm Prediction Center says."Tornadoes, very large hail and damaging winds are likely in these areas."
Contributing: Associated Press</t>
        </is>
      </c>
      <c r="X392" t="inlineStr">
        <is>
          <t>http://web.archive.org/web/20200207130505/https://www.usatoday.com/story/weather/2015/05/07/severe-weather-southern-plains-oklahoma-kansas-tornadoes/70934378/</t>
        </is>
      </c>
      <c r="Y392" t="inlineStr">
        <is>
          <t>found</t>
        </is>
      </c>
      <c r="Z392" t="n">
        <v>484</v>
      </c>
      <c r="AA392" t="inlineStr">
        <is>
          <t>usatoday.com</t>
        </is>
      </c>
      <c r="AB392" t="n">
        <v>-3.94</v>
      </c>
      <c r="AC392" t="n">
        <v>-2.5</v>
      </c>
      <c r="AD392" t="inlineStr">
        <is>
          <t>Left-leaning</t>
        </is>
      </c>
    </row>
    <row r="393" ht="34.5" customHeight="1">
      <c r="A393" s="2" t="n">
        <v>128</v>
      </c>
      <c r="B393" s="2" t="n">
        <v>8</v>
      </c>
      <c r="C393" s="2" t="inlineStr">
        <is>
          <t>Southern Plains Tornadoes (May 2015)</t>
        </is>
      </c>
      <c r="D393" s="2" t="inlineStr">
        <is>
          <t>Severe Storm</t>
        </is>
      </c>
      <c r="E393" s="2" t="n">
        <v>20150506</v>
      </c>
      <c r="F393" s="2" t="n">
        <v>20150510</v>
      </c>
      <c r="G393" s="2" t="n">
        <v>1691.9</v>
      </c>
      <c r="H393" s="2" t="n">
        <v>1272.1</v>
      </c>
      <c r="I393" s="2" t="n">
        <v>4</v>
      </c>
      <c r="J393" s="2" t="inlineStr">
        <is>
          <t>AL,AR,CO,FL,GA,KS,KY,LA,MS,MT,NC,ND,NE,OK,SC,SD,TN,TX,VA,WY</t>
        </is>
      </c>
      <c r="K393" s="2" t="inlineStr">
        <is>
          <t>11,12,13,14,15,16,17,3,4,5,6,7,8,National</t>
        </is>
      </c>
      <c r="L393" s="2" t="inlineStr">
        <is>
          <t>https://apnews.com/article/tornadoes-c3b8f93bbefa4ab9b5a50e7f20aca55a</t>
        </is>
      </c>
      <c r="M393" s="5" t="inlineStr">
        <is>
          <t>Tornadoes in southern Plains, destroy homes, flip cars | AP News</t>
        </is>
      </c>
      <c r="N393" s="5" t="inlineStr">
        <is>
          <t>May 6, 2015 ... ... tornado Wednesday, May 6, 2015. A swath of the Great Plains is under ... in the sparsely populated north-central part of the state. ___.</t>
        </is>
      </c>
      <c r="O393" s="2" t="inlineStr">
        <is>
          <t>Relevant</t>
        </is>
      </c>
      <c r="P393" s="2" t="n">
        <v>0</v>
      </c>
      <c r="Q393" t="inlineStr">
        <is>
          <t>C</t>
        </is>
      </c>
      <c r="S393" t="b">
        <v>0</v>
      </c>
      <c r="T393" t="inlineStr">
        <is>
          <t>The article directly covers the May 2015 tornado outbreak across Oklahoma, Kansas, and Nebraska — states within the event's affected region and consistent with the May 6–10, 2015 event window. There is no mention of climate change, global warming, or any causal framing beyond meteorological reporting; it is pure event coverage of impacts, damages, and emergency response.</t>
        </is>
      </c>
      <c r="U393" s="2">
        <f>IF(SUMPRODUCT(--ISNUMBER(SEARCH('National Domains'!$A$2:$A$48,L393)))&gt;0,"Yes","No")</f>
        <v/>
      </c>
      <c r="V393" s="2">
        <f>IF(COUNTIFS(Calibration!$A:$A,A393,Calibration!$B:$B,B393)&gt;0,"Yes","No")</f>
        <v/>
      </c>
      <c r="W393" s="8" t="inlineStr">
        <is>
          <t xml:space="preserve">OKLAHOMA CITY (AP) — Tornadoes raked the southern Plains region, overturning cars on an Oklahoma City interstate and destroying dozens of homes.
No deaths were immediately reported from the tornadoes that hit Oklahoma and rural parts of Kansas and Nebraska on Wednesday.
The worst damage seemed to be in the Oklahoma City area. A twister destroyed homes at Bridge Creek, Amber and Blanchard, southwest of the city, and it appeared another tornado touched down later Wednesday evening when a second storm came through the area.
“We have damage reports, so we do strongly think there was a tornado on the south side of Oklahoma City,” meteorologist Michael Scotten with the National Weather Service in Norman said after the second storm that hit around 8:40 p.m.
That storm flipped vehicles on Interstate 35 and left power lines strewn across the roadway, Scotten said.
Lara O’Leary, a spokeswoman for Emergency Medical Services Authority said late Wednesday that the company transported 12 patients from a trailer park in south Oklahoma City to local hospitals. She did not have further details about the extent of the patients’ injuries.
In Grady County, all animals were accounted for after a zoo about 25 miles (40 kilometers) southwest of Oklahoma City was hit by a tornado, Alisa Voegeli, a dispatcher at the sheriff’s office, said.
The storms dumped up to 6 inches (15 centimeters) in the southern part of Oklahoma City, prompting the city to issue a flash flood emergency for the first time in its history, said city spokeswoman Kristy Yager. Road crews were waiting for the storms to abate to set up barricades and evaluate trouble spots.
O’Leary said the ambulance service responded to water rescues “all over” the Oklahoma City metro area. Two ambulance crews required also assistance after getting stuck in high water, she said.
The Storm Prediction Center had warned that bad weather would come to Tornado Alley, and more storms were possible later in the week, with flooding a major concern.
In Oklahoma, Grady County Emergency Management Director Dale Thompson said about 10 homes were destroyed in Amber and 25 were destroyed in Bridge Creek. As the storm moved to the east, forecasters declared a tornado emergency for Moore, where seven schoolchildren were among 24 people killed in a storm two years ago. When the first of the storms moved through Wednesday, school districts held their pupils in safe places.
At Will Rogers World Airport in Oklahoma City, people were twice evacuated into a tunnel outside the security zone.
In Nebraska, 10 to 15 homes were damaged near Grand Island, and between Hardy and Ruskin, near the Kansas line.
At least nine tornadoes were reported in Kansas, the strongest of them in the sparsely populated north-central part of the state.
</t>
        </is>
      </c>
      <c r="X393" t="inlineStr">
        <is>
          <t>https://archive.ph/HTcYx</t>
        </is>
      </c>
      <c r="Y393" t="inlineStr">
        <is>
          <t>found</t>
        </is>
      </c>
      <c r="Z393" t="n">
        <v>459</v>
      </c>
      <c r="AA393" t="inlineStr">
        <is>
          <t>apnews.com</t>
        </is>
      </c>
      <c r="AB393" t="n">
        <v>-2.59</v>
      </c>
      <c r="AC393" t="n">
        <v>-2.5</v>
      </c>
      <c r="AD393" t="inlineStr">
        <is>
          <t>Left-leaning</t>
        </is>
      </c>
    </row>
    <row r="394" ht="34.5" customHeight="1">
      <c r="A394" s="2" t="n">
        <v>128</v>
      </c>
      <c r="B394" s="2" t="n">
        <v>9</v>
      </c>
      <c r="C394" s="2" t="inlineStr">
        <is>
          <t>Southern Plains Tornadoes (May 2015)</t>
        </is>
      </c>
      <c r="D394" s="2" t="inlineStr">
        <is>
          <t>Severe Storm</t>
        </is>
      </c>
      <c r="E394" s="2" t="n">
        <v>20150506</v>
      </c>
      <c r="F394" s="2" t="n">
        <v>20150510</v>
      </c>
      <c r="G394" s="2" t="n">
        <v>1691.9</v>
      </c>
      <c r="H394" s="2" t="n">
        <v>1272.1</v>
      </c>
      <c r="I394" s="2" t="n">
        <v>4</v>
      </c>
      <c r="J394" s="2" t="inlineStr">
        <is>
          <t>AL,AR,CO,FL,GA,KS,KY,LA,MS,MT,NC,ND,NE,OK,SC,SD,TN,TX,VA,WY</t>
        </is>
      </c>
      <c r="K394" s="2" t="inlineStr">
        <is>
          <t>11,12,13,14,15,16,17,3,4,5,6,7,8,National</t>
        </is>
      </c>
      <c r="L394" s="2" t="inlineStr">
        <is>
          <t>https://www.nytimes.com/2015/05/08/us/tornadoes-batter-kansas-nebraska-and-texas.html</t>
        </is>
      </c>
      <c r="M394" s="5" t="inlineStr">
        <is>
          <t>Tornadoes Hit Plains States, Battering Oklahoma</t>
        </is>
      </c>
      <c r="N394" s="5" t="inlineStr">
        <is>
          <t>May 7, 2015 ... U.S.|Tornadoes Hit Plains States, Battering Oklahoma. https://www ... May 7, 2015. OKLAHOMA CITY — The authorities on Thursday began ...</t>
        </is>
      </c>
      <c r="O394" s="2" t="inlineStr">
        <is>
          <t>Relevant</t>
        </is>
      </c>
      <c r="P394" s="2" t="n">
        <v>0</v>
      </c>
      <c r="Q394" t="inlineStr">
        <is>
          <t>C</t>
        </is>
      </c>
      <c r="S394" t="b">
        <v>0</v>
      </c>
      <c r="T394" t="inlineStr">
        <is>
          <t>The article directly covers the May 6-10, 2015 Southern Plains tornado/storm event, detailing damage in Oklahoma, Kansas, Nebraska, and Texas within the event window. There is no mention of climate change, global warming, or any causal attribution beyond straightforward event reporting.</t>
        </is>
      </c>
      <c r="U394" s="2">
        <f>IF(SUMPRODUCT(--ISNUMBER(SEARCH('National Domains'!$A$2:$A$48,L394)))&gt;0,"Yes","No")</f>
        <v/>
      </c>
      <c r="V394" s="2">
        <f>IF(COUNTIFS(Calibration!$A:$A,A394,Calibration!$B:$B,B394)&gt;0,"Yes","No")</f>
        <v/>
      </c>
      <c r="W394" s="4" t="inlineStr">
        <is>
          <t>OKLAHOMA CITY — The authorities on Thursday began surveying the damage left behind by spring storms carrying tornadoes that swept across the Plains and brought floods, forced the evacuation of an international airport and destroyed homes near Oklahoma City.
At least 12 people were injured, but no deaths were reported from tornadoes that hit rural parts of Kansas and Nebraska, as well as Texas.
The Oklahoma City area seemed to be the hardest hit. A tornado destroyed homes in Grady County, southwest of the city, and it appeared another tornado touched down in the area later Wednesday evening when a second storm came through.
”We do strongly think there was a tornado on the south side of Oklahoma City,” a meteorologist, Michael Scotten, said after the second storm hit.
The storm flipped vehicles on Interstate 35 and left power lines strewn across the roadway, Mr. Scotten said. Officials twice evacuated the Will Rogers World Airport in Oklahoma City, sending passengers and staff members into a tunnel outside the security zone.
Before sunrise Thursday in northeast Oklahoma City, fire department divers worked for hours to rescue a driver who was trapped in a car by the high waters left in the wake of the storms. Capt. Dee Patty of the Oklahoma City Policy said the driver had used her cellphone to call for help.
Five to eight of rain had fallen in the area, said Forrest Mitchell, a meteorologist with the National Weather Service in Norman, Okla. A measurement of 7.1 inches at the Oklahoma City airport set a daily rainfall record, he said, topping the previous record of 2.61 inches.
A spokeswoman for Oklahoma City, Kristy Yager, said the rainfall prompted the city to issue a flash flood emergency for the first time in its history.
Lara O’Leary, a spokeswoman for Emergency Medical Services Authority, said ambulances had responded to water rescue calls from “all over” the Oklahoma City metropolitan area. Two ambulance crews required help after getting stuck in high water, she said.
Ms. O’Leary said ambulances had taken 12 residents from a trailer park in south Oklahoma City to hospitals. She had no details about their injuries.
The emergency management director for Grady County, Dale Thompson, said about 10 homes had been destroyed in Amber and 25 in Bridge Creek. As the storm moved to the east, forecasters declared a tornado emergency for Moore, where seven schoolchildren were among 24 people killed in a storm two years ago. When the first of the storms moved through Wednesday, school districts held their pupils in safe places.
Also in Grady County, all animals were accounted for after a zoo in Tuttle was hit by a tornado, Alisa Voegeli, a dispatcher at the sheriff’s office, said. The damage had initially prompted fears that wild animals had escaped.
A flash flood warning was in effect for parts of six counties in central Oklahoma and two counties in north-central Texas. That area also experienced possible tornadoes late Wednesday, but there were no immediate reports of damage or injuries, Mr. Mitchell said.
In Nebraska, 10 to 15 homes were damaged near Grand Island, and between Hardy and Ruskin, near the Kansas line.
At least nine tornadoes were reported in Kansas, the strongest of them in the sparsely populated north-central part of the state. That included a large tornado near the tiny town of Republic just south of the Nebraska state line, where some homes were damaged. In Harvey County, a tornado destroyed a hog barn and damaged trees, according to the National Weather Service.
The Storm Prediction Center had warned that bad weather would come to the region known as Tornado Alley and said more storms were possible later in the week.
___</t>
        </is>
      </c>
      <c r="X394" t="inlineStr">
        <is>
          <t>http://web.archive.org/web/20190923143705/https://www.nytimes.com/2015/05/08/us/tornadoes-batter-kansas-nebraska-and-texas.html</t>
        </is>
      </c>
      <c r="Y394" t="inlineStr">
        <is>
          <t>found</t>
        </is>
      </c>
      <c r="Z394" t="n">
        <v>619</v>
      </c>
      <c r="AA394" t="inlineStr">
        <is>
          <t>nytimes.com</t>
        </is>
      </c>
      <c r="AB394" t="n">
        <v>-8.02</v>
      </c>
      <c r="AC394" t="n">
        <v>-2.5</v>
      </c>
      <c r="AD394" t="inlineStr">
        <is>
          <t>Left-leaning</t>
        </is>
      </c>
    </row>
    <row r="395" ht="34.5" customHeight="1">
      <c r="A395" s="2" t="n">
        <v>128</v>
      </c>
      <c r="B395" s="2" t="n">
        <v>10</v>
      </c>
      <c r="C395" s="2" t="inlineStr">
        <is>
          <t>Southern Plains Tornadoes (May 2015)</t>
        </is>
      </c>
      <c r="D395" s="2" t="inlineStr">
        <is>
          <t>Severe Storm</t>
        </is>
      </c>
      <c r="E395" s="2" t="n">
        <v>20150506</v>
      </c>
      <c r="F395" s="2" t="n">
        <v>20150510</v>
      </c>
      <c r="G395" s="2" t="n">
        <v>1691.9</v>
      </c>
      <c r="H395" s="2" t="n">
        <v>1272.1</v>
      </c>
      <c r="I395" s="2" t="n">
        <v>4</v>
      </c>
      <c r="J395" s="2" t="inlineStr">
        <is>
          <t>AL,AR,CO,FL,GA,KS,KY,LA,MS,MT,NC,ND,NE,OK,SC,SD,TN,TX,VA,WY</t>
        </is>
      </c>
      <c r="K395" s="2" t="inlineStr">
        <is>
          <t>11,12,13,14,15,16,17,3,4,5,6,7,8,National</t>
        </is>
      </c>
      <c r="L395" s="2" t="inlineStr">
        <is>
          <t>https://www.fresnobee.com/news/nation-world/national/article20945529.html</t>
        </is>
      </c>
      <c r="M395" s="5" t="inlineStr">
        <is>
          <t>More storms coming as Plains states reel from tornadoes, floods</t>
        </is>
      </c>
      <c r="N395" s="5" t="inlineStr">
        <is>
          <t>May 7, 2015 ... Updated May 7, 2015 11:35 PM. As the nation's midsection braces for another bout of severe weather, many residents in Oklahoma are still ...</t>
        </is>
      </c>
      <c r="O395" s="2" t="inlineStr">
        <is>
          <t>Relevant</t>
        </is>
      </c>
      <c r="P395" s="2" t="n">
        <v>0</v>
      </c>
      <c r="Q395" t="inlineStr">
        <is>
          <t>C</t>
        </is>
      </c>
      <c r="S395" t="b">
        <v>0</v>
      </c>
      <c r="T395" t="inlineStr">
        <is>
          <t>The article directly covers the May 2015 Southern Plains tornado and flooding event, including the 51 tornadoes, flash flooding in Oklahoma, and the fatality — all within the event window. There is no discussion of climate change or any other causal framing; it is purely event/impact reporting.</t>
        </is>
      </c>
      <c r="U395" s="2">
        <f>IF(SUMPRODUCT(--ISNUMBER(SEARCH('National Domains'!$A$2:$A$48,L395)))&gt;0,"Yes","No")</f>
        <v/>
      </c>
      <c r="V395" s="2">
        <f>IF(COUNTIFS(Calibration!$A:$A,A395,Calibration!$B:$B,B395)&gt;0,"Yes","No")</f>
        <v/>
      </c>
      <c r="W395" s="4" t="inlineStr">
        <is>
          <t>More storms coming as Plains states reel from tornadoes, floods
As the nation’s midsection braces for another bout of severe weather, many residents in Oklahoma are still reeling from a rare combination of tornadoes and flash flooding spawned from the latest round of thunderstorms that rumbled across the state.
Conditions appeared to be ripe on Friday and Saturday for storms that could produce even more powerful tornadoes across an area covering southern Kansas, western Oklahoma and parts of North Texas, said meteorologist John Hart of the Storm Prediction Center in Norman.
Storms that spawned 51 tornadoes in several southern Plains states late Wednesday also brought torrential downpours in central Oklahoma so heavy that a 43-year-old Oklahoma City woman drowned after becoming trapped inside her underground storm cellar.
“It just flooded with her in it, and she couldn’t get out because it was like a river coming down on top of her,” said police Sgt. Gary Knight. “I don’t recall it ever raining like that before.”
Skylyna Stewart’s body was discovered in an older, underground shelter detached from the home, and Knight and other emergency management officials said such cases are extremely rare.
The 7.1 inches that fell in Oklahoma City was the third highest rainfall for any day on record, dating back to 1890, said state climatologist Gary McManus, and radar data from the southeast part of the city where Skylyna Stewart’s body was recovered indicated as much as 8 to 12 inches may have fallen.
“Part of the problem was that we had gotten a lot of rain earlier,” McManus said. “The soils were moist, and the rain had nowhere to go.”
A few miles away in Moore, Kelly Ruffin said she and her family took shelter from the storms in an underground shelter installed in their garage when water from the heavy rains began leaking in.
“It was a heavy trickle at first, and within about 10 or 15 seconds, it was gushing,” Ruffin said. “We had to decide if we were going to stay down there and drown or get out, because the sirens were going off. We decided to get out.”
Blake Lee of F5 Storm Shelters &amp; Safe Rooms has been installing shelters in Oklahoma for nearly five years and described the drowning as a “really, really freak deal.”
“It was a flash flooding situation, and we got more rain yesterday than we typically get in a month,” Lee said. “The underground garage model, to this day I’ve never heard of anyone dying in them.”
Blake said it’s not uncommon for an underground shelter to leak, and he encouraged people who have one to check them every few months to make sure they’re not filling up with water.
“If you’ve been doing this long enough, you’re going to have shelters that leak. It can happen,” he said. “But it’s a really easy fix.”
This story was originally published May 7, 2015 at 11:20 PM.</t>
        </is>
      </c>
      <c r="X395" t="inlineStr">
        <is>
          <t>https://web.archive.org/web/20260620044453/https://www.fresnobee.com/news/nation-world/national/article20945529.html</t>
        </is>
      </c>
      <c r="Y395" t="inlineStr">
        <is>
          <t>found</t>
        </is>
      </c>
      <c r="Z395" t="n">
        <v>489</v>
      </c>
      <c r="AA395" t="inlineStr">
        <is>
          <t>fresnobee.com</t>
        </is>
      </c>
      <c r="AD395" t="inlineStr">
        <is>
          <t>Unidentified</t>
        </is>
      </c>
    </row>
    <row r="396" ht="34.5" customHeight="1">
      <c r="A396" s="2" t="n">
        <v>128</v>
      </c>
      <c r="B396" s="2" t="n">
        <v>11</v>
      </c>
      <c r="C396" s="2" t="inlineStr">
        <is>
          <t>Southern Plains Tornadoes (May 2015)</t>
        </is>
      </c>
      <c r="D396" s="2" t="inlineStr">
        <is>
          <t>Severe Storm</t>
        </is>
      </c>
      <c r="E396" s="2" t="n">
        <v>20150506</v>
      </c>
      <c r="F396" s="2" t="n">
        <v>20150510</v>
      </c>
      <c r="G396" s="2" t="n">
        <v>1691.9</v>
      </c>
      <c r="H396" s="2" t="n">
        <v>1272.1</v>
      </c>
      <c r="I396" s="2" t="n">
        <v>4</v>
      </c>
      <c r="J396" s="2" t="inlineStr">
        <is>
          <t>AL,AR,CO,FL,GA,KS,KY,LA,MS,MT,NC,ND,NE,OK,SC,SD,TN,TX,VA,WY</t>
        </is>
      </c>
      <c r="K396" s="2" t="inlineStr">
        <is>
          <t>11,12,13,14,15,16,17,3,4,5,6,7,8,National</t>
        </is>
      </c>
      <c r="L396" s="2" t="inlineStr">
        <is>
          <t>https://www.baltimoresun.com/2015/05/10/south-dakota-north-texas-hit-by-tornadoes-this-weekend/</t>
        </is>
      </c>
      <c r="M396" s="5" t="inlineStr">
        <is>
          <t>South Dakota, North Texas hit by tornadoes this weekend ...</t>
        </is>
      </c>
      <c r="N396" s="5" t="inlineStr">
        <is>
          <t>May 10, 2015 ... PUBLISHED: May 10, 2015 ... It was among several Great Plains and Midwest states in the path of expected severe weather. ... Nearly 18 inches of ...</t>
        </is>
      </c>
      <c r="O396" s="2" t="inlineStr">
        <is>
          <t>Relevant</t>
        </is>
      </c>
      <c r="P396" s="2" t="n">
        <v>0</v>
      </c>
      <c r="Q396" t="inlineStr">
        <is>
          <t>C</t>
        </is>
      </c>
      <c r="S396" t="b">
        <v>0</v>
      </c>
      <c r="T396" t="inlineStr">
        <is>
          <t>The article covers tornado activity in North Texas, South Dakota, Oklahoma, Arkansas, and other affected states during the May 6–10, 2015 event window, directly matching the disaster metadata. There is no mention of climate change or any causal attribution — it is purely event reporting on impacts, damages, and weather conditions.</t>
        </is>
      </c>
      <c r="U396" s="2">
        <f>IF(SUMPRODUCT(--ISNUMBER(SEARCH('National Domains'!$A$2:$A$48,L396)))&gt;0,"Yes","No")</f>
        <v/>
      </c>
      <c r="V396" s="2">
        <f>IF(COUNTIFS(Calibration!$A:$A,A396,Calibration!$B:$B,B396)&gt;0,"Yes","No")</f>
        <v/>
      </c>
      <c r="W396" s="4" t="inlineStr">
        <is>
          <t>South Dakota was the center of weather extremes Sunday, with a tornado hitting a small town on the eastern side of the state and more than a foot of snow blanketing the Black Hills to the west.
It was among several Great Plains and Midwest states in the path of expected severe weather. At the same time, a tropical storm came ashore in the Carolinas and wintry weather also affected parts of Colorado.
Tropical Storm Ana made landfall near Myrtle Beach, South Carolina, on Sunday morning and was downgraded to a tropical depression by Sunday afternoon. The storm’s maximum sustained winds were at 35 mph.
In South Dakota, National Weather Service meteorologist Philip Schumacher said law enforcement reported a tornado about 10:45 a.m. Sunday in Delmont — about 90 miles from Sioux Falls. Delmont Fire Chief Elmer Goehring told The Associated Press that there “have been some injuries,” and Avera Health spokeswoman Lindsey Meyers said three people were in good condition at a local hospital. No deaths were reported.
“One side of town was taken away,” Delmont resident Anita Mathews told the AP. She said a large Lutheran church had been heavily damaged as well as a new fire hall, and that the town had no electricity.
In North Texas, sparsely populated ranching and farming communities were left to clean up from Saturday’s tornadoes that left one person dead and another in critical condition, authorities said. Cisco Fire Department spokesman Phillip Truitt said the two people were near each other.
The National Weather Service said Sunday that the Cisco tornado was rated an EF-3, with winds ranging from 136 to 165 mph. At least six buildings were damaged south of Cisco, which is about 100 miles west of Fort Worth, as well as six others near Lake Leon, Truitt said.
A strong line of storms moved through the Dallas-Fort Worth area Sunday morning, forcing significant delays and a total of 100 flight cancellations at Dallas-Fort Worth International Airport and Dallas Love Field Airport.
Forecasters issued tornado watches through Sunday evening for parts of Texas, Oklahoma, Arkansas, Iowa, South Dakota, Nebraska and Minnesota.
Farther north, a late-season snow fell in parts of the Rockies, western Nebraska and western South Dakota.
National Weather Service meteorologist Kyle Carstens said between 10 to 18 inches of snow was on the ground Sunday morning in the Black Hills, and totals could reach 20-24 inches by the time the system moves out. Rapid City, South Dakota, had 8-11 inches, accompanied by 20-30 mph winds.
Nearly 18 inches of snow fell in southern Colorado, a state that also saw hail, flooding and tornado warnings over the weekend.
Associated Press</t>
        </is>
      </c>
      <c r="X396" t="inlineStr">
        <is>
          <t>http://web.archive.org/web/20250606084922/https://www.baltimoresun.com/2015/05/10/south-dakota-north-texas-hit-by-tornadoes-this-weekend/</t>
        </is>
      </c>
      <c r="Y396" t="inlineStr">
        <is>
          <t>found</t>
        </is>
      </c>
      <c r="Z396" t="n">
        <v>442</v>
      </c>
      <c r="AA396" t="inlineStr">
        <is>
          <t>baltimoresun.com</t>
        </is>
      </c>
      <c r="AB396" t="n">
        <v>-3.79</v>
      </c>
      <c r="AC396" t="n">
        <v>0</v>
      </c>
      <c r="AD396" t="inlineStr">
        <is>
          <t>Left-leaning</t>
        </is>
      </c>
    </row>
    <row r="397" ht="34.5" customHeight="1">
      <c r="A397" s="2" t="n">
        <v>128</v>
      </c>
      <c r="B397" s="2" t="n">
        <v>12</v>
      </c>
      <c r="C397" s="2" t="inlineStr">
        <is>
          <t>Southern Plains Tornadoes (May 2015)</t>
        </is>
      </c>
      <c r="D397" s="2" t="inlineStr">
        <is>
          <t>Severe Storm</t>
        </is>
      </c>
      <c r="E397" s="2" t="n">
        <v>20150506</v>
      </c>
      <c r="F397" s="2" t="n">
        <v>20150510</v>
      </c>
      <c r="G397" s="2" t="n">
        <v>1691.9</v>
      </c>
      <c r="H397" s="2" t="n">
        <v>1272.1</v>
      </c>
      <c r="I397" s="2" t="n">
        <v>4</v>
      </c>
      <c r="J397" s="2" t="inlineStr">
        <is>
          <t>AL,AR,CO,FL,GA,KS,KY,LA,MS,MT,NC,ND,NE,OK,SC,SD,TN,TX,VA,WY</t>
        </is>
      </c>
      <c r="K397" s="2" t="inlineStr">
        <is>
          <t>11,12,13,14,15,16,17,3,4,5,6,7,8,National</t>
        </is>
      </c>
      <c r="L397" s="2" t="inlineStr">
        <is>
          <t>https://www.washingtonpost.com/news/capital-weather-gang/wp/2015/05/11/weekend-storms-spawn-deadly-tornadoes-10-people-remain-missing/</t>
        </is>
      </c>
      <c r="M397" s="5" t="inlineStr">
        <is>
          <t>Weekend storms spawn deadly tornadoes, eight remain missing in ...</t>
        </is>
      </c>
      <c r="N397" s="5" t="inlineStr">
        <is>
          <t>May 11, 2015 ... ... United States since late last week. ... The National Weather Service in Des Moines is sending a team to survey the storm damage on Monday morning.</t>
        </is>
      </c>
      <c r="O397" s="2" t="inlineStr">
        <is>
          <t>Relevant</t>
        </is>
      </c>
      <c r="P397" s="2" t="n">
        <v>0</v>
      </c>
      <c r="Q397" t="inlineStr">
        <is>
          <t>C</t>
        </is>
      </c>
      <c r="S397" t="b">
        <v>0</v>
      </c>
      <c r="T397" t="inlineStr">
        <is>
          <t>The article directly covers the May 2015 Southern Plains tornado outbreak, detailing specific storm impacts in Texas, Arkansas, South Dakota, and Iowa during the event window. There is no mention of climate change or any causal attribution — the piece is purely event reporting focused on impacts, casualties, damage, and ongoing severe weather forecasts.</t>
        </is>
      </c>
      <c r="U397" s="2">
        <f>IF(SUMPRODUCT(--ISNUMBER(SEARCH('National Domains'!$A$2:$A$48,L397)))&gt;0,"Yes","No")</f>
        <v/>
      </c>
      <c r="V397" s="2">
        <f>IF(COUNTIFS(Calibration!$A:$A,A397,Calibration!$B:$B,B397)&gt;0,"Yes","No")</f>
        <v/>
      </c>
      <c r="W397" s="4" t="inlineStr">
        <is>
          <t>Update at 4:06 p.m.: The National Weather Service in Fort Worth has rated the tornado that destroyed parts of Van, Tex., an EF-3. This is a preliminary rating, and it means that the tornado likely contained wind speeds anywhere from 135 to 165 mph.
[1-year-old girl survives Arkansas tornado that killed her parents]
Update at 3:56 p.m.: The National Weather Service has completed the storm survey for the tornado that touched down in Denton County, Tex. They have given the tornado a preliminary rating of EF-1. No word yet on the assessment of the Van, Tex., tornado, which killed at least two people. As of the last update from authorities, which came on Monday morning, eight people remain missing in the town of around 2,500, and dozens were injured.
Update at 1:20 p.m.: The National Weather Service, which is conducting a storm survey on Monday morning, has shared this photo of the severe damage in Van, Texas, from a likely tornado:
Update at 12:45 p.m.: Two of the 10 missing people in Van, Texas, have been confirmed dead, the AP is reporting. There are still eight people missing in the town, which was struck by a likely tornado on Sunday night. The National Weather Service will investigate the damage to determine whether or not it was a tornado, and what the intensity rating was.
Original post:
Deadly tornadoes ripped through the Plains over the weekend as a deep trough of low pressure has been pushing across the central United States since late last week. Another day of severe weather is on tap Monday as the system shifts east.
A total of 73 tornado reports were submitted to the National Weather Service over the weekend, 47 on Saturday and 26 on Sunday. Sunday’s storms were deadly for at least two people in Arkansas, and 10 people remain missing in Texas as of Monday morning.
On Sunday the storms got off to an early start in the northern Plains. This tornado in Delmont, S.D., touched down around 10:45 a.m. on Sunday and was rated EF-2 by the National Weather Service, having tracked over 17 miles with a maximum width of 400 yards, with winds of 130 mph. Though no fatalities have been reported from this storm, nine people were injured, seven of which have been released from the hospital as of Monday morning, according to the Sioux Falls Argus Leader.
The large tornado did extensive damage to the city of Delmont.
Another tornado struck Lake City, Iowa, around 7 p.m. Sunday. Around 150 people were inside the South Central Calhoun High School when the tornado struck, according to the Des Moines Register. The storms did extensive damage to the school, ripping the roof off. The Des Moines Register reported that people in Lake City are getting their first view of the damage in the Monday morning light:
“Several Lake City residents were walking and driving around the 1,700-person town Monday morning to survey the destruction,” the Des Moines Register writes. “The town remained without power as of about 8:30 a.m. Monday. Dozens of MidAmerican Energy trucks were parked around the town and had crew members working on power lines. Firefighters stayed up through the night checking on residents and clearing debris from people’s yards.”
The tornado’s strength is unknown at this time. The National Weather Service in Des Moines is sending a team to survey the storm damage on Monday morning.
Two deaths were reported in Nashville, Ark., on Sunday night as strong storms rolled through. Those who died lived in adjoining mobile homes, according to KSLA. It is not entirely clear whether the damage in Nashville was caused by a tornado, but it does seem likely. The National Weather Service will survey the damage to confirm the tornado.
At least 10 people are missing after storms blew through the city of Van, Tex., around 8:45 p.m. on Sunday night. Over two dozen people were injured in the Van Zandt County storms. “Van Zandt County Fire Marshal Chuck Allen said Monday that 26 people were transported to hospitals by emergency personnel,” reports the Associated Press. “Allen says an unknown number of others went by private vehicle for care after Sunday night’s storm. He had no further details on the 10 missing people in Van, a town of about 2,600 located 70 miles southeast of Dallas.”
Photos show extensive damage to the town. The National Weather Service in Dallas is conducting a storm survey on Monday morning.
Severe weather will continue on Monday as an upper level trough and its associated cold front sweep east across the United States. The Storm Prediction Center has issued a slight risk of severe storms that stretches from southern Texas and Louisiana up into Ohio, Indiana and Michigan. Though it is relatively low compared to the weekend, the tornado risk is greatest in the Midwest on Monday The northernmost slight risk area, including the metros of Detroit, Cleveland, Columbus and Cincinnati, have a 5 percent chance of seeing a tornado within 25 miles of a point.</t>
        </is>
      </c>
      <c r="X397" t="inlineStr">
        <is>
          <t>http://web.archive.org/web/20160130140930/https://www.washingtonpost.com/news/capital-weather-gang/wp/2015/05/11/weekend-storms-spawn-deadly-tornadoes-10-people-remain-missing/</t>
        </is>
      </c>
      <c r="Y397" t="inlineStr">
        <is>
          <t>found</t>
        </is>
      </c>
      <c r="Z397" t="n">
        <v>839</v>
      </c>
      <c r="AA397" t="inlineStr">
        <is>
          <t>washingtonpost.com</t>
        </is>
      </c>
      <c r="AB397" t="n">
        <v>-7.01</v>
      </c>
      <c r="AC397" t="n">
        <v>-2.5</v>
      </c>
      <c r="AD397" t="inlineStr">
        <is>
          <t>Left-leaning</t>
        </is>
      </c>
    </row>
    <row r="398" ht="34.5" customHeight="1">
      <c r="A398" s="2" t="n">
        <v>129</v>
      </c>
      <c r="B398" s="2" t="n">
        <v>1</v>
      </c>
      <c r="C398" s="2" t="inlineStr">
        <is>
          <t>Texas and Oklahoma Flooding and Severe Weather (May 2015)</t>
        </is>
      </c>
      <c r="D398" s="2" t="inlineStr">
        <is>
          <t>Flooding</t>
        </is>
      </c>
      <c r="E398" s="2" t="n">
        <v>20150523</v>
      </c>
      <c r="F398" s="2" t="n">
        <v>20150526</v>
      </c>
      <c r="G398" s="2" t="n">
        <v>3375.6</v>
      </c>
      <c r="H398" s="2" t="n">
        <v>2500.4</v>
      </c>
      <c r="I398" s="2" t="n">
        <v>31</v>
      </c>
      <c r="J398" s="2" t="inlineStr">
        <is>
          <t>OK,TX</t>
        </is>
      </c>
      <c r="K398" s="2" t="inlineStr">
        <is>
          <t>13,14,15,National</t>
        </is>
      </c>
      <c r="L398" s="2" t="inlineStr">
        <is>
          <t>https://www.chron.com/news/houston-texas/article/Debunking-hoax-photos-of-the-Houston-floods-6299640.php</t>
        </is>
      </c>
      <c r="M398" s="5" t="inlineStr">
        <is>
          <t>Debunking hoax photos of the Houston floods - Chron</t>
        </is>
      </c>
      <c r="N398" s="5" t="inlineStr">
        <is>
          <t>Jun 1, 2015 ... ... United States began to take root. By early September, a story ... 2015, in Houston, Texas. Memorial Drive was closed to traffic after ...</t>
        </is>
      </c>
      <c r="O398" s="2" t="inlineStr">
        <is>
          <t>Borderline</t>
        </is>
      </c>
      <c r="P398" s="2" t="n"/>
      <c r="S398" t="b">
        <v>0</v>
      </c>
      <c r="T398" t="inlineStr">
        <is>
          <t>The article references "last week's rainstorms" and "the Houston floods," which is consistent with the May 2015 Texas flooding event, but the content is entirely about debunking hoax social media photos rather than substantively discussing the event's impacts, costs, recovery, or causal framing. Too thin to confirm a full event match and lacks substantive coverage of the disaster itself.</t>
        </is>
      </c>
      <c r="U398" s="2">
        <f>IF(SUMPRODUCT(--ISNUMBER(SEARCH('National Domains'!$A$2:$A$48,L398)))&gt;0,"Yes","No")</f>
        <v/>
      </c>
      <c r="V398" s="2">
        <f>IF(COUNTIFS(Calibration!$A:$A,A398,Calibration!$B:$B,B398)&gt;0,"Yes","No")</f>
        <v/>
      </c>
      <c r="W398" s="4" t="inlineStr">
        <is>
          <t>The recent floods brought out gators, snakes and fire ants; however they did not permit sharks to swim along out freeways despite what one “viral” image showed. You really think sharks want to deal with that traffic?
Inevitably after every major natural disaster someone puts out a hoax photo that picks up steam on social media and takes on a life of its own. Mythbusting website Snopes had to disprove two images that got shared around the interwebs during last week’s rainstorms.
Advertisement
Article continues below this ad
The shark image first made it big in August 2011, purporting to show a street shark in Puerto Rico after Hurricane Irene connected with the island. In reality, it’s just a tacky photoshop of a real picture of a great white shark trailing a kayaker in 2005, Snopes reported.
The other hoax photo that made the rounds – showing an aerial view of an underwater Houston – is actually real. The picture just happens to be 14 years old. The scene shows the city after Tropical Storm Allison hit the area in 2001.
There are many incredible authentic photos taken from the storm. Check out some of these:
Advertisement
Article continues below this ad</t>
        </is>
      </c>
      <c r="X398" t="inlineStr">
        <is>
          <t>http://web.archive.org/web/20250704032644/https://www.chron.com/news/houston-texas/article/Debunking-hoax-photos-of-the-Houston-floods-6299640.php</t>
        </is>
      </c>
      <c r="Y398" t="inlineStr">
        <is>
          <t>found</t>
        </is>
      </c>
      <c r="Z398" t="n">
        <v>202</v>
      </c>
      <c r="AA398" t="inlineStr">
        <is>
          <t>chron.com</t>
        </is>
      </c>
      <c r="AB398" t="n">
        <v>-0.75</v>
      </c>
      <c r="AC398" t="n">
        <v>0</v>
      </c>
      <c r="AD398" t="inlineStr">
        <is>
          <t>Left-leaning</t>
        </is>
      </c>
    </row>
    <row r="399" ht="15" customHeight="1">
      <c r="A399" s="2" t="n">
        <v>129</v>
      </c>
      <c r="B399" s="2" t="n">
        <v>2</v>
      </c>
      <c r="C399" s="2" t="inlineStr">
        <is>
          <t>Texas and Oklahoma Flooding and Severe Weather (May 2015)</t>
        </is>
      </c>
      <c r="D399" s="2" t="inlineStr">
        <is>
          <t>Flooding</t>
        </is>
      </c>
      <c r="E399" s="2" t="n">
        <v>20150523</v>
      </c>
      <c r="F399" s="2" t="n">
        <v>20150526</v>
      </c>
      <c r="G399" s="2" t="n">
        <v>3375.6</v>
      </c>
      <c r="H399" s="2" t="n">
        <v>2500.4</v>
      </c>
      <c r="I399" s="2" t="n">
        <v>31</v>
      </c>
      <c r="J399" s="2" t="inlineStr">
        <is>
          <t>OK,TX</t>
        </is>
      </c>
      <c r="K399" s="2" t="inlineStr">
        <is>
          <t>13,14,15,National</t>
        </is>
      </c>
      <c r="L399" s="2" t="inlineStr">
        <is>
          <t>http://www.chron.com/about/article/Houston-ISD-won-t-schedule-flood-makeup-day-6287154.php</t>
        </is>
      </c>
      <c r="M399" s="5" t="inlineStr">
        <is>
          <t>Houston ISD won't schedule flood makeup day - Chron</t>
        </is>
      </c>
      <c r="N399" s="5" t="inlineStr">
        <is>
          <t>May 26, 2015 ... Wednesday, May 27, 2015, in Houston, Texas.</t>
        </is>
      </c>
      <c r="O399" s="2" t="inlineStr">
        <is>
          <t>Relevant</t>
        </is>
      </c>
      <c r="P399" s="2" t="n">
        <v>0</v>
      </c>
      <c r="Q399" t="inlineStr">
        <is>
          <t>C</t>
        </is>
      </c>
      <c r="S399" t="b">
        <v>0</v>
      </c>
      <c r="T399" t="inlineStr">
        <is>
          <t>The article covers a direct impact of the May 2015 Texas flooding event — Houston-area school districts canceling classes and receiving state waivers — placing it squarely within the event window and geography. There is no discussion of climate change or any other causal attribution; it is purely administrative/impact reporting.</t>
        </is>
      </c>
      <c r="U399" s="2">
        <f>IF(SUMPRODUCT(--ISNUMBER(SEARCH('National Domains'!$A$2:$A$48,L399)))&gt;0,"Yes","No")</f>
        <v/>
      </c>
      <c r="V399" s="2">
        <f>IF(COUNTIFS(Calibration!$A:$A,A399,Calibration!$B:$B,B399)&gt;0,"Yes","No")</f>
        <v/>
      </c>
      <c r="W399" s="4" t="inlineStr">
        <is>
          <t>Houston ISD won't schedule flood makeup day
Students in Houston ISD and other area districts that cancelled school Tuesday due to bad weather will not have to make up the missed day.
Texas Education Commissioner Michael Williams announced Tuesday afternoon that he would grant waivers to all the affected districts, exempting them from having to reschedule classes. The state typically requires districts to make up two missed days before waivers are issued.
While a boon to students, the missed day may cause some complications, particularly to final exam schedules at the high school level. The last day for students in HISD, the state's largest district, is Thursday. Principals, who sent out notices earlier Tuesday of revised exam schedules, will revamp them again, said HISD chief of staff, Jason Spencer.
Several of the area's biggest districts, including HISD, Cypress-Fairbanks, Fort Bend and Katy, said they would take up the commissioner's offer to not make up the day.
"I urge superintendents to stay focused on addressing the immediate needs of their students, staff and communities," Williams said in a statement. "The waiver requests can be submitted after the immediate crisis has passed. We will work with you."</t>
        </is>
      </c>
      <c r="X399" t="inlineStr">
        <is>
          <t>http://web.archive.org/web/20190429091535/https://www.chron.com/about/article/Houston-ISD-won-t-schedule-flood-makeup-day-6287154.php</t>
        </is>
      </c>
      <c r="Y399" t="inlineStr">
        <is>
          <t>found</t>
        </is>
      </c>
      <c r="Z399" t="n">
        <v>195</v>
      </c>
      <c r="AA399" t="inlineStr">
        <is>
          <t>chron.com</t>
        </is>
      </c>
      <c r="AB399" t="n">
        <v>-0.75</v>
      </c>
      <c r="AC399" t="n">
        <v>0</v>
      </c>
      <c r="AD399" t="inlineStr">
        <is>
          <t>Left-leaning</t>
        </is>
      </c>
    </row>
    <row r="400" ht="23.25" customHeight="1">
      <c r="A400" s="2" t="n">
        <v>129</v>
      </c>
      <c r="B400" s="2" t="n">
        <v>3</v>
      </c>
      <c r="C400" s="2" t="inlineStr">
        <is>
          <t>Texas and Oklahoma Flooding and Severe Weather (May 2015)</t>
        </is>
      </c>
      <c r="D400" s="2" t="inlineStr">
        <is>
          <t>Flooding</t>
        </is>
      </c>
      <c r="E400" s="2" t="n">
        <v>20150523</v>
      </c>
      <c r="F400" s="2" t="n">
        <v>20150526</v>
      </c>
      <c r="G400" s="2" t="n">
        <v>3375.6</v>
      </c>
      <c r="H400" s="2" t="n">
        <v>2500.4</v>
      </c>
      <c r="I400" s="2" t="n">
        <v>31</v>
      </c>
      <c r="J400" s="2" t="inlineStr">
        <is>
          <t>OK,TX</t>
        </is>
      </c>
      <c r="K400" s="2" t="inlineStr">
        <is>
          <t>13,14,15,National</t>
        </is>
      </c>
      <c r="L400" s="2" t="inlineStr">
        <is>
          <t>https://www.chron.com/neighborhood/bayarea/news/article/Heavy-rain-possible-flooding-for-southeast-Texas-9690624.php</t>
        </is>
      </c>
      <c r="M400" s="5" t="inlineStr">
        <is>
          <t>Heavy rain, possible flooding for southeast Texas Saturday and ...</t>
        </is>
      </c>
      <c r="N400" s="5" t="inlineStr">
        <is>
          <t>Jun 12, 2015 ... At the moment it appears the heavier amounts should fall on the lower ends of the basins. June 12, 2015.</t>
        </is>
      </c>
      <c r="O400" s="2" t="inlineStr">
        <is>
          <t>Borderline</t>
        </is>
      </c>
      <c r="P400" s="2" t="n"/>
      <c r="S400" t="b">
        <v>0</v>
      </c>
      <c r="T400" t="inlineStr">
        <is>
          <t>The article discusses heavy rain and potential flooding in southeast Texas, which is geographically consistent with the May 2015 Texas flooding event, but the content is extremely thin — a brief forecast snippet with no specific dates, damage reports, or explicit tie to the documented disaster event window (May 23–26, 2015). It is too ambiguous to confirm this is coverage of the specific NOAA-documented event.</t>
        </is>
      </c>
      <c r="U400" s="2">
        <f>IF(SUMPRODUCT(--ISNUMBER(SEARCH('National Domains'!$A$2:$A$48,L400)))&gt;0,"Yes","No")</f>
        <v/>
      </c>
      <c r="V400" s="2">
        <f>IF(COUNTIFS(Calibration!$A:$A,A400,Calibration!$B:$B,B400)&gt;0,"Yes","No")</f>
        <v/>
      </c>
      <c r="W400" s="8" t="inlineStr">
        <is>
          <t>Saturday heavy rains may repeatedly spread inland as a long fetch of Caribbean moisture arrives over southeast Texas. The storms will come in waves from the Gulf which should focus most of the rainfall south of a Liberty to Houston to Edna line.
The next wave of storms should arrive Sunday morning and continue throughout the day and evening.
Since the ground is still nearly saturated, it will not take a lot of rain to cause street flooding and possibly minor flooding on area bayous and rivers.
At the moment it appears the heavier amounts should fall on the lower ends of the basins.</t>
        </is>
      </c>
      <c r="X400" t="inlineStr">
        <is>
          <t>https://archive.ph/TFdaw</t>
        </is>
      </c>
      <c r="Y400" t="inlineStr">
        <is>
          <t>found</t>
        </is>
      </c>
      <c r="Z400" t="n">
        <v>118</v>
      </c>
      <c r="AA400" t="inlineStr">
        <is>
          <t>chron.com</t>
        </is>
      </c>
      <c r="AB400" t="n">
        <v>-0.75</v>
      </c>
      <c r="AC400" t="n">
        <v>0</v>
      </c>
      <c r="AD400" t="inlineStr">
        <is>
          <t>Left-leaning</t>
        </is>
      </c>
    </row>
    <row r="401" ht="34.5" customHeight="1">
      <c r="A401" s="2" t="n">
        <v>129</v>
      </c>
      <c r="B401" s="2" t="n">
        <v>4</v>
      </c>
      <c r="C401" s="2" t="inlineStr">
        <is>
          <t>Texas and Oklahoma Flooding and Severe Weather (May 2015)</t>
        </is>
      </c>
      <c r="D401" s="2" t="inlineStr">
        <is>
          <t>Flooding</t>
        </is>
      </c>
      <c r="E401" s="2" t="n">
        <v>20150523</v>
      </c>
      <c r="F401" s="2" t="n">
        <v>20150526</v>
      </c>
      <c r="G401" s="2" t="n">
        <v>3375.6</v>
      </c>
      <c r="H401" s="2" t="n">
        <v>2500.4</v>
      </c>
      <c r="I401" s="2" t="n">
        <v>31</v>
      </c>
      <c r="J401" s="2" t="inlineStr">
        <is>
          <t>OK,TX</t>
        </is>
      </c>
      <c r="K401" s="2" t="inlineStr">
        <is>
          <t>13,14,15,National</t>
        </is>
      </c>
      <c r="L401" s="2" t="inlineStr">
        <is>
          <t>https://www.chron.com/news/houston-texas/article/Internet-weatherman-has-warnings-for-upcoming-6327828.php</t>
        </is>
      </c>
      <c r="M401" s="5" t="inlineStr">
        <is>
          <t>Internet weatherman has warnings for upcoming Houston flooding ...</t>
        </is>
      </c>
      <c r="N401" s="5" t="inlineStr">
        <is>
          <t>Jun 15, 2015 ... ... 2015, in Houston, Texas. Memorial Drive was ... flooding Tuesday, May 26, 2015. ... And a drought in the U.S. East is starting to take root just as ...</t>
        </is>
      </c>
      <c r="O401" s="2" t="inlineStr">
        <is>
          <t>Trash</t>
        </is>
      </c>
      <c r="P401" s="2" t="n"/>
      <c r="S401" t="b">
        <v>0</v>
      </c>
      <c r="T401" t="inlineStr">
        <is>
          <t>The article is a photo gallery/carousel with only image captions and no substantive article text. The captions cover the May 2015 Houston flooding but also numerous unrelated weather events (January 2015 snow/ice storms, fog, etc.), and there is no narrative content capable of sustaining causal framing.</t>
        </is>
      </c>
      <c r="U401" s="2">
        <f>IF(SUMPRODUCT(--ISNUMBER(SEARCH('National Domains'!$A$2:$A$48,L401)))&gt;0,"Yes","No")</f>
        <v/>
      </c>
      <c r="V401" s="2">
        <f>IF(COUNTIFS(Calibration!$A:$A,A401,Calibration!$B:$B,B401)&gt;0,"Yes","No")</f>
        <v/>
      </c>
      <c r="W401" s="4" t="inlineStr">
        <is>
          <t>This is a carousel. Use Next and Previous buttons to navigate
                1of 212 Motorists are  stranded along I-45 along North Main  in Houston after storms flooded the area, Tuesday, May 26, 2015. Overnight heavy rains caused flooding closing some portions of major highways in the Houston area. (Cody Duty/Houston Chronicle via AP) Associated Press Show More Show Less  
                2of 212 People stop and view the flooded waters on 288 and McGregor in the Medical Center on Tuesday, May 26, 2015 in Houston, TX  (Photo: Thomas B. Shea/For the Chronicle) For The Chronicle Show More Show Less  3of 212 
4of 212 A tractor trailer is seen with the Houston Skyline in the background in the flood waters on 288 and McGregor in the Medical Center on Tuesday, May 26, 2015 in Houston, TX  (Photo: Thomas B. Shea/For the Chronicle) For The Chronicle Show More Show Less  
5of 212 A tractor trailer is seen in the flood waters on 288 North Bound near McGregor in the Medical Center on Tuesday, May 26, 2015 in Houston, TX  (Photo: Thomas B. Shea/For the Chronicle) For The Chronicle Show More Show Less  6of 212 
7of 212 The Verone residence at 5307 S. Braeswood had a tree fall on their property and two ft of storm water came into the house on Tuesday, May 26, 2015 in Houston, TX . Lucas Martins sweeps water outside the home. (Photo: Thomas B. Shea/For the Chronicle) For The Chronicle Show More Show Less  
8of 212 Alex Weisbach mops water while Gabriel Varon sweeps water from the hardwood floors at 5307 S. Braeswood on Tuesday, May 26, 2015 in Houston, TX . The storm brought in two feet of water in their house and knocked down a tree in the front yard.On the right you can see the water mark on the wall.  (Photo: Thomas B. Shea/For the Chronicle) For The Chronicle Show More Show Less  9of 212 
10of 212 A woman checks on her flooded car on Memorial Drive on Tuesday, May 26, 2015 in Houston, TX  (Photo: Thomas B. Shea/For the Chronicle) For The Chronicle Show More Show Less  
11of 212 People walk Memorial Drive looking at the flood damage and flooded cars on Tuesday, May 26, 2015 in Houston, TX  (Photo: Thomas B. Shea/For the Chronicle) For The Chronicle Show More Show Less  12of 212 
13of 212 A view of a flooded car on Memorial Drive on Tuesday, May 26, 2015 in Houston, TX  (Photo: Thomas B. Shea/For the Chronicle) For The Chronicle Show More Show Less  
14of 212 Pedestrians look over I-45 along North Street after storms flooded the area, Tuesday, May 26, 2015, in Houston. (Cody Duty / Houston Chronicle) Houston Chronicle Show More Show Less  15of 212 
16of 212 Memorial Drive is seen after storms flooded the area, Tuesday, May 26, 2015, in Houston. (Cody Duty / Houston Chronicle) Houston Chronicle Show More Show Less  
17of 212 Dayton Dix, 6, left, and his sister, Rachel Dix, 3, right, along with their dog, Piper, play in the water along White Oak Drive near Houston Avenue, after storms flooded the area, Tuesday, May 26, 2015, in Houston. (Cody Duty / Houston Chronicle) Houston Chronicle Show More Show Less  18of 212 
19of 212 Motorists are seen stranded along I-45 along North Main after storms flooded the area, Tuesday, May 26, 2015, in Houston. (Cody Duty / Houston Chronicle) Houston Chronicle Show More Show Less  
20of 212 Cars slow as they pass a high water area after storms flooded the area, Tuesday, May 26, 2015, in Houston. (Cody Duty / Houston Chronicle) Houston Chronicle Show More Show Less  21of 212 
22of 212 Pedestrians walk along Memorial Drive looking east from the Shepherd Drive bridge Tuesday, May 26, 2015, in Houston, Texas. Memorial Drive was closed to traffic after heavy rains caused flooding. ( Gary Coronado / Houston Chronicle ) Houston Chronicle Show More Show Less  
23of 212 Members of the Medical Examiners office take a body away from the scene where it was discovered near South MacGregor and Cullen Streets on Tuesday, May 26, 2015, in Houston, after heavy rains flooded the city.  ( Karen Warren / Houston Chronicle ) Houston Chronicle Show More Show Less  24of 212 
25of 212 Jeff Parke watches flood waters on Memorial Drive as seen looking East toward downtown Houston from the Waugh Street Bridge on Tuesday, May 26, 2015, in Houston. ( Karen Warren / Houston Chronicle ) Houston Chronicle Show More Show Less  
26of 212 Robert Flores waits on top of his car surrounded by water on South Gessner near South Bissonnet Tuesday, May 26, 2015, in Houston. It took more than 8 hours for his car to be towed. ( Melissa Phillip / Houston Chronicle ) Houston Chronicle Show More Show Less  27of 212 
28of 212 Adilene Torres carries her one-year-old son, Jose, outside her apartment at Woodscape, 9707 S. Gessner, Tuesday, May 26, 2015. Her upstairs apartment didn't flood but both her and her husband's cars were flooded.  ( Melissa Phillip / Houston Chronicle ) Houston Chronicle Show More Show Less  
29of 212 Marcus Williams, left, and Robert Flores, right,  wait on top of their cars surrounded by water on South Gessner near South Bissonnet Tuesday, May 26, 2015, in Houston. It took more than 8 hours for them to both to be towed. ( Melissa Phillip / Houston Chronicle ) Houston Chronicle Show More Show Less  30of 212 
31of 212 Thomas Orellana holds his dog, Cochi, outside the Rockport apartments, 8500 Nairn, where residents who just dealt with tornado damage are now faced with area flooding Tuesday, May 26, 2015. A few people got water in their apartments. Many who are still in process of moving are stuck due to flooded streets. ( Melissa Phillip / Houston Chronicle ) Houston Chronicle Show More Show Less  
32of 212 Ruben Benitez sits out of the flood streets on North Braeswood near Hillcroft Tuesday, May 26, 2015, in Houston. ( Melissa Phillip / Houston Chronicle ) Houston Chronicle Show More Show Less  33of 212 
34of 212 Crystal Molina, front, her sister, Alicia Molina, and their grandfather, Domingo Molina, paddle along the flooded street of North Braeswood near Hillcroft Tuesday, May 26, 2015, in Houston. ( Melissa Phillip / Houston Chronicle ) Houston Chronicle Show More Show Less  
35of 212 A man walks along the flooded street of Dunlap near North Braeswood and Hillcroft Tuesday, May 26, 2015, in Houston. ( Melissa Phillip / Houston Chronicle ) Houston Chronicle Show More Show Less  36of 212 
37of 212 Joseph Chipello, right, and others push a car to dry roadway after the elderly man driving stalled in flood water along North Braeswood near Hillcroft Tuesday, May 26, 2015, in Houston. ( Melissa Phillip / Houston Chronicle ) Houston Chronicle Show More Show Less  
38of 212 Houston Fire Dept. and other City of Houston personnel help Barbara Levin into a City of Houston dump truck after her house near South Braeswood and Rice was flooded with several feet of water Tuesday, May 26, 2015, in Houston. She was transported to dry land at a staging area nearby. ( Melissa Phillip / Houston Chronicle ) Houston Chronicle Show More Show Less  39of 212 
40of 212 Houston Fire Dept. and other City of Houston personnel load a walker after helping Barbara Levin into a City of Houston dump truck after her house near South Braeswood and Rice was flooded with several feet of water Tuesday, May 26, 2015, in Houston. She was transported to dry land at a staging area nearby. ( Melissa Phillip / Houston Chronicle ) Houston Chronicle Show More Show Less  
41of 212 Neighborhood teenagers walk Greenwillow Drive checking the damages caused by a flood in Houston, Tuesday, May 26, 2015. ( Marie D. De Jesus / Houston Chronicle ) Houston Chronicle Show More Show Less  42of 212 
43of 212 Sheldon Davis, a resident of the Knob Hill Apartment complex, removes his rims before his car is towed from the 9200 block of Burdine, near Brays Bayou Tuesday, May 26, 2015, in Houston. ( Jon Shapley / Houston Chronicle ) Houston Chronicle Show More Show Less  
44of 212 A man who declined to give his name works to clean out his flooded Mercedes in the Knob Hill Apartment complex in the 9200 block of Burdine, near Brays Bayou Tuesday, May 26, 2015, in Houston. ( Jon Shapley / Houston Chronicle ) Houston Chronicle Show More Show Less  45of 212 
46of 212 Mud covers pathways along Buffalo Bayou Park near the Sabine St. Wednesday, May 27, 2015, in Houston.  Park amenities such as benches, trash receptacles, lighting, etc. were designed to withstand severe storm water events. ( Melissa Phillip / Houston Chronicle ) Houston Chronicle Show More Show Less  
47of 212 Donald Cohn holds a tape measure for the photographer to show how high the water rose causing extensive damage by flooding from a recent storm at the Meyer Grove apartment complex along the 4600 block of Braeswood Blvd. Wednesday, May 27, 2015, in Houston, Texas. Resident's units on the first floor were flooded with 31 inches of water. The apartments are located adjacent to the Brays Bayou. ( Gary Coronado / Houston Chronicle ) Houston Chronicle Show More Show Less  48of 212 
49of 212 Oleg Kalnitskiy, salvages what he can after his family's apartment suffered extensive damage caused by flooding from a recent storm at the Meyer Grove apartment complex along the 4600 block of Braeswood Blvd. Wednesday, May 27, 2015, in Houston, Texas. Oleg said when he saw water coming into the apartment his wife and child went to a friend's apartment on the second floor. Resident's units on the first floor were flooded with 31 inches of water. The apartments are located adjacent to the Brays Bayou. ( Gary Coronado / Houston Chronicle ) Houston Chronicle Show More Show Less  
50of 212 A car is seen submerged in water along Allen Parkway under Montrose Boulevard, after storms flooded the area, Wednesday, May 27, 2015, in Houston. (Cody Duty / Houston Chronicle) Houston Chronicle Show More Show Less  51of 212 
52of 212 A car is seen submerged in water along Allen Parkway under Montrose Boulevard, after storms flooded the area, Wednesday, May 27, 2015, in Houston. (Cody Duty / Houston Chronicle) Houston Chronicle Show More Show Less  
53of 212 A car is seen submerged in water along Allen Parkway under Montrose Boulevard, after storms flooded the area, Wednesday, May 27, 2015, in Houston. (Cody Duty / Houston Chronicle) Houston Chronicle Show More Show Less  54of 212 
55of 212 Authorities tow a truck from a scene where a body was found at the Post Oak exit of the Westpark Tollway, after storms flooded the area, Wednesday, May 27, 2015, in Houston. The death is the sixth fatality that has been discovered from Tuesday's record floods in Harris County. (Cody Duty / Houston Chronicle) Houston Chronicle Show More Show Less  
56of 212 Authorities clean up debris near a scene where a body was found at the Post Oak exit of the Westpark Tollway, after storms flooded the area, Wednesday, May 27, 2015, in Houston. The death is the sixth fatality that has been discovered from Tuesday's record floods in Harris County. (Cody Duty / Houston Chronicle) Houston Chronicle Show More Show Less  57of 212 
58of 212 The Book of Torah sits on a seat while workers pump water from the synagogue that suffered extensive damage caused by flooding from a recent storm at the United Orthodox Synagogues of Houston along the 9000 block Greenwillow St Wednesday, May 27, 2015, in Houston, Texas. ( Gary Coronado / Houston Chronicle ) Houston Chronicle Show More Show Less  
59of 212 Omar Martinez helps clean out a home Thursday, May 28, 2015, after it flooded in Houston. Heavy rains caused the Braes Bayou to overflow flooding homes in the Braes Heights subdivision. (Cody Duty / Houston Chronicle) Houston Chronicle Show More Show Less  60of 212 
61of 212 Seth LaRue walks out of the  overflow from a spillway area while traffic drives down Kuykendahl Rd near the intersection of Lake Woodlands Drive. (Billy Smith II / Houston Chronicle) Chronicle Show More Show Less  
62of 212 (top)(l-r)  Michael McGrath, Seth LaRue and (bottom) Jack Kirby watch as flood waters rushes over a spillway Thursday May 28, 2015 in The Woodlands, Texas near the intersection of Kuykendahl Rd and Lake Woodlands Drive. (Billy Smith II / Houston Chronicle) Chronicle Show More Show Less  63of 212 
64of 212 Clouds form of 288 as seen from Holly Hall Street, Friday, May 29, 2015, in Houston. Storms flooded the area early Tuesday morning, left many motorists stranded and claimed seven lives. (Cody Duty / Houston Chronicle) Houston Chronicle Show More Show Less  
65of 212 A man dances through the intersection at Bissonnet and Loop 610 feeder to cheer up flooded drivers. Dylan Aguilar / Chronicle Dylan Aguila Show More Show Less  66of 212 
67of 212 Domingo Molina, right, paddles with his granddaughters Crystal, left, and Alicia, center, down a flooded street in Houston, Tuesday, May 26, 2015. Heavy rain overnight caused flooding and closure of sections of highways in the Houston area. (AP Photo/David J. Phillip) Associated Press Show More Show Less  
68of 212 Wilber Albarenga, left, and Alfredo Chavez, pump water from the United Orthodox Synagogues of Houston, which suffered extensive damage by flooding from a recent storm Wednesday, May 27, 2015, in Houston. More rain fell on the hard-hit Houston area, threatening to complicate the cleanup a day after a downpour of nearly a foot triggered some of the worst flooding Houston has ever seen. (Gary Coronado/Houston Chronicle via AP) Associated Press Show More Show Less  69of 212 
70of 212 Motorists are  stranded along I-45 along North Main  in Houston after storms flooded the area, Tuesday, May 26, 2015. Overnight heavy rains caused flooding closing some portions of major highways in the Houston area. (Cody Duty/Houston Chronicle via AP) Associated Press Show More Show Less  
71of 212 Motorists are  stranded along I-45 along North Main  in Houston after storms flooded the area, Tuesday, May 26, 2015. Overnight heavy rains caused flooding closing some portions of major highways in the Houston area. (Cody Duty/Houston Chronicle via AP) Associated Press Show More Show Less  72of 212 
73of 212 Memorial Drive  in Houston is flooded after storms flooded the area, Tuesday, May 26, 2015. Overnight heavy rains caused flooding closing some portions of major highways in the Houston area. (Cody Duty/Houston Chronicle via AP) Associated Press Show More Show Less  
74of 212 Leaves and branches are scattered throughout a flooded yard after a roof collapsed during a morning storm Sunday, May 24, 2015 in Houston at the Rockport Apartment Homes on S. Gessner. (Eric Kayne/Houston Chronicle via AP) Associated Press Show More Show Less  75of 212 
76of 212 A photo provided by the Harris County Flood Control District shows flood waters covering Memorial Drive along Buffalo Bayou in Houston, May 26, 2015. The heavy rains have killed at least eight people in Texas and Oklahoma, including two in Houston where flooding turned streets into rivers. (Harris County Flood Control District via The New York Times) -- FOR EDITORIAL USE ONLY -- New York Times Show More Show Less  
77of 212 Roberto Salas, left, and Lewis Sternhagen check a flooded car near the Willow Waterhole Bayou in Houston, May 26, 2015. Flooding brought Houston to a near-standstill Tuesday and killed as many as five people, sending normally tame rivers and bayous surging past their banks, inundating streets and homes, and leaving roadways littered with thousands of abandoned, ruined cars.  (Marie D. De Jesus/Houston Chronicle via The New York Times) -- NO SALES New York Times Show More Show Less  78of 212 
79of 212 A man is comforted after finding out that a relative drowned in her truck during flooding in Houston, May 26, 2015. Flooding brought Houston to a near-standstill Tuesday and killed as many as five people, sending normally tame rivers and bayous surging past their banks, inundating streets and homes, and leaving roadways littered with thousands of abandoned, ruined cars. (Thomas B. Shea/Houston Chronicle via The New York Times) -- NO SALES New York Times Show More Show Less  
80of 212 Stranded motorists along along I-45 along North Main in Houston, May 26, 2015. Flooding brought Houston to a near-standstill Tuesday and killed as many as five people, sending normally tame rivers and bayous surging past their banks, inundating streets and homes, and leaving roadways littered with thousands of abandoned, ruined cars.  (Cody Duty/Houston Chronicle via The New York Times) -- NO SALES New York Times Show More Show Less  81of 212 
82of 212 Firefighters check a flooded car near the Willow Waterhole Bayou in Houston, May 26, 2015. Flooding brought Houston to a near-standstill Tuesday and killed as many as five people, sending normally tame rivers and bayous surging past their banks, inundating streets and homes, and leaving roadways littered with thousands of abandoned, ruined cars.  (Marie D. De Jesus/Houston Chronicle via The New York Times) -- NO SALES New York Times Show More Show Less  
83of 212 Stranded motorists along along I-45 along North Main in Houston, May 26, 2015. Flooding brought Houston to a near-standstill Tuesday and killed as many as five people, sending normally tame rivers and bayous surging past their banks, inundating streets and homes, and leaving roadways littered with thousands of abandoned, ruined cars.  (Cody Duty/Houston Chronicle via The New York Times) -- NO SALES New York Times Show More Show Less  84of 212 
85of 212 FILE - In this May 29, 2015 file photo, cars sit in floodwaters along Interstate 45 after heavy overnight rain flooded parts of the highway in Houston. Even for a world getting used to wild weather, May seems stuck on strange. Torrential downpours in Texas, whiplashing the region from drought to flooding. A heatwave that has already killed more than 1800 in India and is the fifth deadliest since 1900. Record 91 degree temperature in of all places Alaska. A pair of top-of-the-scale typhoons in the Northwest Pacific.  And a drought in the U.S. East is starting to take root just as the one ends in Texas. (AP Photo/David J. Phillip, File) Associated Press Show More Show Less  
86of 212 A crew with Trees Inc, removes portions of a tree after it fell on an SUV on 10th Street near Rutland, Friday, April 17, 2015, in Houston. (Cody Duty / Houston Chronicle) Houston Chronicle Show More Show Less  87of 212 
88of 212 A crew with Trees Inc, removes portions of a tree after it fell on an SUV on 10th Street near Rutland, Friday, April 17, 2015, in Houston. (Cody Duty / Houston Chronicle) Houston Chronicle Show More Show Less  
89of 212 A crew with Trees Inc, removes portions of a tree after it fell on an SUV on 10th Street near Rutland, Friday, April 17, 2015, in Houston. (Cody Duty / Houston Chronicle) Houston Chronicle Show More Show Less  90of 212 
91of 212 A crew with Trees Inc, removes portions of a tree after it fell on an SUV on 10th Street near Rutland, Friday, April 17, 2015, in Houston. (Cody Duty / Houston Chronicle) Houston Chronicle Show More Show Less  
92of 212 A crew with Trees Inc, removes portions of a tree after it fell on an SUV on 10th Street near Rutland, Friday, April 17, 2015, in Houston. (Cody Duty / Houston Chronicle) Houston Chronicle Show More Show Less  93of 212 
94of 212 A crew with Trees Inc, removes portions of a tree after it fell on an SUV on 10th Street near Rutland, Friday, April 17, 2015, in Houston. (Cody Duty / Houston Chronicle) Houston Chronicle Show More Show Less  
95of 212 A crew with Trees Inc, removes portions of a tree after it fell on an SUV on 10th Street near Rutland, Friday, April 17, 2015, in Houston. (Cody Duty / Houston Chronicle) Houston Chronicle Show More Show Less  96of 212 
97of 212 A crew with Trees Inc, removes portions of a tree after it fell on an SUV on 10th Street near Rutland, Friday, April 17, 2015, in Houston. (Cody Duty/Houston Chronicle via AP) Associated Press Show More Show Less  
98of 212 A pedestrian walks past Light Bulbs Unlimited during a rain shower along Westheimer Road on Thursday, Jan. 22. Gary Coronado/Houston Chronicle Show More Show Less  99of 212 
100of 212 The National Weather Service posted this image of the Amarillo office early Thursday, Jan. 22. The dayshift crew recorded 12 inches of snow at that office. National Weather Service Show More Show Less  
101of 212 Thursday's snowfall caused some problems around the UT Permian Basin campus and Odessa. Courtney Sacco/Associated Press Show More Show Less  102of 212 
103of 212 University of Texas Permian Basin students walk through campus as snow falls on Thursday, Jan. 22, 2015 in Odessa. Courtney Sacco/Associated Press Show More Show Less  
104of 212 A UT Permian Basin student walks through snow Thursday, Jan. 22, 2015 in Odessa. Courtney Sacco/Associated Press Show More Show Less  105of 212 
106of 212 A UT Permian Basin student braves the cold on Thursday, Jan. 22, 2015 in Odessa. Courtney Sacco/Associated Press Show More Show Less  
107of 212 Widespread snow accumulations of 1 to 4 inches were expected across the area Thursday, Jan. 22, 2015, in Odessa. Courtney Sacco/Associated Press Show More Show Less  108of 212 
109of 212 Ruma Poddar and her grandson, Krish Dasgupta, 2, stop along the Jackson Hill Street bridge to look at the downtown skyline, Wednesday, Jan. 21, 2015, in Houston. Cody Duty/Houston Chronicle Show More Show Less  
110of 212 Kendall Locke, 18, of Katy, works on a snowman on Capitol Hill in Washington, Wednesday, Jan. 21, 2015. Locke was on a school trip and this was the first snow she has seen and the first snowman she has ever made. Susan Walsh/Associated Press Show More Show Less  111of 212 
112of 212 Heavy fog blankets the area Tuesday, Jan. 20, 2015, in Houston. James Nielsen/Houston Chronicle Show More Show Less  
113of 212 A high-rise vantage point shows familiar Houston landmarks enveloped in fog Tuesday morning, Jan. 20, 2015. James Nielsen/Houston Chronicle Show More Show Less  114of 212 
115of 212 Heavy fog blankets the area Tuesday, Jan. 20, 2015, in Houston. James Nielsen/Houston Chronicle Show More Show Less  
116of 212 Heavy fog blankets the area Tuesday, Jan. 20, 2015, in Houston. James Nielsen/Houston Chronicle Show More Show Less  117of 212 
118of 212 Heavy fog blankets the area Tuesday, Jan. 20, 2015, in Houston. James Nielsen/Houston Chronicle Show More Show Less  
119of 212 Heavy fog blankets the area Tuesday, Jan. 20, 2015, in Houston. James Nielsen/Houston Chronicle Show More Show Less  120of 212 
121of 212 A high-rise vantage point shows familiar Houston landmarks enveloped in fog Tuesday morning, Jan. 20, 2015. James Nielsen/Houston Chronicle Show More Show Less  
122of 212 A high-rise vantage point shows familiar Houston landmarks enveloped in fog Tuesday morning, Jan. 20, 2015. James Nielsen/Houston Chronicle Show More Show Less  123of 212 
124of 212 A high-rise vantage point shows familiar Houston landmarks enveloped in fog Tuesday morning, Jan. 20, 2015. James Nielsen/Houston Chronicle Show More Show Less  
125of 212 A high-rise vantage point shows familiar Houston landmarks enveloped in fog Tuesday morning, Jan. 20, 2015. James Nielsen/Houston Chronicle Show More Show Less  126of 212 
127of 212 A high-rise vantage point shows familiar Houston landmarks enveloped in fog Tuesday morning, Jan. 20, 2015. James Nielsen/Houston Chronicle Show More Show Less  
128of 212 Warmer weather put the Houston area under a dense fog advisory through about 10 a.m. Tuesday, Jan. 20, 2015. Cody Duty/Houston Chronicle Show More Show Less  129of 212 
130of 212 Warmer weather put the Houston area under a dense fog advisory through about 10 a.m. Tuesday, Jan. 20, 2015. Cody Duty/Houston Chronicle Show More Show Less  
131of 212 Warmer weather put the Houston area under a dense fog advisory through about 10 a.m. Tuesday, Jan. 20, 2015. Cody Duty/Houston Chronicle Show More Show Less  132of 212 
133of 212 A worker walks through the mud at a construction site Tuesday, Jan. 13, 2015, at the intersection of Richmond and Timmons in Houston. James Nielsen/Houston Chronicle Show More Show Less  
134of 212 Houston residents woke up to below-freezing temperatures early Thursday, Jan. 8, 2015. Cody Duty/Houston Chronicle Show More Show Less  135of 212 
136of 212 Houston residents woke up to below-freezing temperatures early Thursday, Jan. 8, 2015. Cody Duty/Houston Chronicle Show More Show Less  
137of 212 Houston residents woke up to below-freezing temperatures early Thursday, Jan. 8, 2015. Cody Duty/Houston Chronicle Show More Show Less  138of 212 
139of 212 Houston residents woke up to below-freezing temperatures early Thursday, Jan. 8, 2015. Cody Duty/Houston Chronicle Show More Show Less  
140of 212 Cecilia Toenniges says, "I'm practicing right now." for the upcoming cold weather Wednesday, Jan. 7, 2015, in Houston, Texas. ( Gary Coronado / Houston Chronicle ) Gary Coronado/Houston Chronicle Show More Show Less  141of 212 
142of 212 Mirna Abrego wearing a jacket and beanie to keep warm while working at the Keep It Clean car wash Monday, Jan. 5, 2015, in Houston, Texas. "It is very difficult to work in cold weather," said Abrego. "In the morning and late afternoon it is very, cold." ( Gary Coronado / Houston Chronicle ) Gary Coronado/Houston Chronicle Show More Show Less  
143of 212 Sebastian Martinez wearing a hoodie and beanie to keep warm while working at the Keep It Clean car wash Monday, Jan. 5, 2015, in Houston, Texas. "It is very difficult to work in cold weather," said co-worker Mirna Abrego. "In the morning and late afternoon it is very, very cold." ( Gary Coronado / Houston Chronicle ) Gary Coronado/Houston Chronicle Show More Show Less  144of 212 
145of 212 Dressed in cold weather clothing, Dakota Fowler, 2, left, and her sister, Demia Fowler, 3, right, play on cell phones as they wait with their grandparents at the Harris County Criminal Courthouse, Wednesday, Jan. 7, 2015, in Houston. "Gotta keep 'em warm so they won't get sick," their grandma, Deneice Woodard, said. (Cody Duty / Houston Chronicle) Cody Duty/Houston Chronicle Show More Show Less  
146of 212 Monday's cold snap left pedestrians bundled up in downtown Houston. Cody Duty/Houston Chronicle Show More Show Less  147of 212 
148of 212 Monday's cold snap left pedestrians bundled up in downtown Houston. Cody Duty/Houston Chronicle Show More Show Less  
149of 212 Monday's cold snap left pedestrians bundled up in downtown Houston. Cody Duty/Houston Chronicle Show More Show Less  150of 212 
151of 212 Monday's cold snap left pedestrians bundled up in downtown Houston. Cody Duty/Houston Chronicle Show More Show Less  
152of 212 Odessa emergency workers stop to check an accident in Odessa, Texas, Tuesday, Dec. 30, 2014. (AP Photo/The Odessa American, Courtney Sacco) Courtney Sacco/AP Show More Show Less  153of 212 
154of 212 Tree limbs heavy with ice are sagging and breaking around Midland after days of rain and freezing temperatures pushed both plant-life and residents to their breaking points. Tim Fischer/Midland Reporter-Telegram Show More Show Less  
155of 212 Ice accumulating on trees caused many limbs to break or lay on power lines causing outages Friday, Jan. 2, 2015 throughout the city of Odessa, Texas. In addition, rain and freezing rain caused street flooding. Weather conditions led to closings at city and county offices. (AP Photo/Odessa American, Mark Sterkel) Mark Sterkel/Associated Press Show More Show Less  156of 212 
157of 212 Chris Glosson, left, Isaiah Carrillo and his brother, Angel Carrillo, slide down an icy alley after an overnight storm in Odessa, Texas, Wednesday, Dec. 31, 2014. (AP Photo/The Odessa American, Courtney Sacco) Courtney Sacco/Associated Press Show More Show Less  
158of 212 Tree limbs heavy with ice are sagging and breaking around Midland after days of rain and freezing temperatures pushed both plant-life and residents to their breaking points. Tim Fischer/Midland Reporter-Telegram Show More Show Less  159of 212 
160of 212 In this photo taken on Saturday, Jan. 3, 2014, a girl sits huddled in the stands during a high school soccer game in Shenandoah, Texas. Heavy rain continued in the Houston area and chilly temperatures with lows in the 30s are expected to remain in the area through the end of next week. (AP Photo/ The Conroe Courier, Jason Fochtman) Jason Fochtman/AP Show More Show Less  
161of 212 Yasmine Rodriguez walks her dog Hennessy, after an overnight ice storm in Odessa, Texas, Wednesday, Dec. 31, 2014. (AP Photo/The Odessa American, Courtney Sacco) Courtney Sacco/AP Show More Show Less  162of 212 
163of 212 El Pasoans will need to bundle up the rest of the week as freezing temperatures are in the forecast for the night hours.   Show More Show Less  
164of 212 Nate Taylor teaches his daughter Melody Taylor, 4, to skate at The Promenade Ice Pond at The Fountains at Farah.   Show More Show Less  165of 212 
166of 212 Emergency personal attend to the scene of an accident were the driver of a truck was not injured Tuesday, Dec. 30, 2014, on Highway 191 in Odessa, Texas. (AP Photo/Odessa American, Mark Sterkel) Mark Sterkel/AP Show More Show Less  
167of 212 A truck drives through flooded roads on Oakwood Drive and Cimarron Avenue Friday Jan. 2, 2015 in Odessa, Texas. The accumulated ice mixed with rain and wintery mix caused flooding on the roads. (AP Photo/Odessa American, Edyta Blaszczyk) Edyta Blaszczyk/AP Show More Show Less  168of 212 
169of 212 Odessa emergency workers stop to check an accident on Highway 385 as weather conditions ice over the roads in Odessa, Texas, Tuesday, Dec. 30, 2014. (AP Photo/The Odessa American, Courtney Sacco) Courtney Sacco/AP Show More Show Less  
170of 212 Guy Harned removes ice from his car after an overnight ice storm in Odessa, Texas, Wednesday, Dec. 31, 2014. (AP Photo/The Odessa American, Courtney Sacco) Courtney Sacco/AP Show More Show Less  171of 212 
172of 212 Tree limbs heavy with ice are sagging and breaking around Midland after days of rain and freezing temperatures pushed both plant-life and residents to their breaking points. Tim Fischer/Midland Reporter-Telegram Show More Show Less  
173of 212 Teak'allen Berry uses a spatula to remove ice from his truck after an overnight ice storm in Odessa, Texas, Wednesday, Dec. 31, 2014. (AP Photo/The Odessa American, Courtney Sacco) Courtney Sacco/AP Show More Show Less  174of 212 
175of 212 Tree limbs heavy with ice are sagging and breaking around Midland after days of rain and freezing temperatures pushed both plant-life and residents to their breaking points. Tim Fischer/Midland Reporter-Telegram Show More Show Less  
176of 212 Breanne Valdez plays in the snow in Lubbock, Texas, Wednesday, Dec. 31, 2014. (AP Photo/Lubbock Avalanche-Journal/Shannon Wilson) Shannon Wilson/AP Show More Show Less  177of 212 
178of 212 Don Thomas, a docent and maintenance man at the Museum of North Texas History, shovels snow in front of the museum in Wichita Falls, Texas, Wednesday, Dec. 31, 2014. North Texas and southern Oklahoma received a mix of freezing rain, sleet and snow, with more forecasted on Thursday. (AP Photo/Times Record News, Torin Halsey) Torin Halsey/AP Show More Show Less  
179of 212 An oak leaf lies in the snow in Wichita Falls, Texas, Wednesday, Dec. 31, 2014. North Texas and southern Oklahoma received a mix of freezing rain, sleet and snow, with more forecasted on Thursday. (AP Photo/Times Record News, Torin Halsey) Torin Halsey/AP Show More Show Less  180of 212 
181of 212 Icecicles hang from a sign as Midland public safety personnel work a vehicle accident in the background near the 191 and FM 1788 overpass Saturday.James Durbin/Reporter-Telegram JAMES DURBIN Show More Show Less  
182of 212 Wickenburg High School students sled down a hill at Vulture Peak Middle School in Wickenburg, Ariz., on Wednesday, Dec. 31, 2014. A major winter storm dropping snow across northern Arizona has also caused a flurry in suburban Phoenix. (AP Photo/The Arizona Republic, Michael Schennum) Michael Schennum/Associated Pr</t>
        </is>
      </c>
      <c r="X401" t="inlineStr">
        <is>
          <t>http://web.archive.org/web/20221225053208/https://www.chron.com/news/houston-texas/article/Internet-weatherman-has-warnings-for-upcoming-6327828.php</t>
        </is>
      </c>
      <c r="Y401" t="inlineStr">
        <is>
          <t>found</t>
        </is>
      </c>
      <c r="Z401" t="n">
        <v>6457</v>
      </c>
      <c r="AA401" t="inlineStr">
        <is>
          <t>chron.com</t>
        </is>
      </c>
      <c r="AB401" t="n">
        <v>-0.75</v>
      </c>
      <c r="AC401" t="n">
        <v>0</v>
      </c>
      <c r="AD401" t="inlineStr">
        <is>
          <t>Left-leaning</t>
        </is>
      </c>
    </row>
    <row r="402" ht="34.5" customHeight="1">
      <c r="A402" s="2" t="n">
        <v>129</v>
      </c>
      <c r="B402" s="2" t="n">
        <v>5</v>
      </c>
      <c r="C402" s="2" t="inlineStr">
        <is>
          <t>Texas and Oklahoma Flooding and Severe Weather (May 2015)</t>
        </is>
      </c>
      <c r="D402" s="2" t="inlineStr">
        <is>
          <t>Flooding</t>
        </is>
      </c>
      <c r="E402" s="2" t="n">
        <v>20150523</v>
      </c>
      <c r="F402" s="2" t="n">
        <v>20150526</v>
      </c>
      <c r="G402" s="2" t="n">
        <v>3375.6</v>
      </c>
      <c r="H402" s="2" t="n">
        <v>2500.4</v>
      </c>
      <c r="I402" s="2" t="n">
        <v>31</v>
      </c>
      <c r="J402" s="2" t="inlineStr">
        <is>
          <t>OK,TX</t>
        </is>
      </c>
      <c r="K402" s="2" t="inlineStr">
        <is>
          <t>13,14,15,National</t>
        </is>
      </c>
      <c r="L402" s="2" t="inlineStr">
        <is>
          <t>https://www.expressnews.com/news/local/texas/article/Videos-show-flooding-devastation-throughout-Texas-6287404.php</t>
        </is>
      </c>
      <c r="M402" s="5" t="inlineStr">
        <is>
          <t>Videos show flooding devastation throughout Texas</t>
        </is>
      </c>
      <c r="N402" s="5" t="inlineStr">
        <is>
          <t>May 26, 2015 ... By Associated PressUpdated May 26, 2015 4:08 p.m. ... Washington (AFP) - US President Barack Obama expressed his condolences to the communities ...</t>
        </is>
      </c>
      <c r="O402" s="2" t="inlineStr">
        <is>
          <t>Relevant</t>
        </is>
      </c>
      <c r="P402" s="2" t="n">
        <v>0</v>
      </c>
      <c r="Q402" t="inlineStr">
        <is>
          <t>C</t>
        </is>
      </c>
      <c r="S402" t="b">
        <v>0</v>
      </c>
      <c r="T402" t="inlineStr">
        <is>
          <t>The article directly covers the May 2015 Texas and Oklahoma flooding event, detailing deaths, missing persons, flood impacts, and emergency response across the affected states. There is no mention of climate change, global warming, or any causal attribution — it is pure event reporting.</t>
        </is>
      </c>
      <c r="U402" s="2">
        <f>IF(SUMPRODUCT(--ISNUMBER(SEARCH('National Domains'!$A$2:$A$48,L402)))&gt;0,"Yes","No")</f>
        <v/>
      </c>
      <c r="V402" s="2">
        <f>IF(COUNTIFS(Calibration!$A:$A,A402,Calibration!$B:$B,B402)&gt;0,"Yes","No")</f>
        <v/>
      </c>
      <c r="W402" s="4" t="inlineStr">
        <is>
          <t>Videos show flooding devastation throughout Texas
The weekend's severe weather left behind a trail of destruction stretching from Oklahoma to Texas and a border town in Mexico, including heavy flooding and a deadly tornado. Here's the count as of 3 p.m. May 26:
27: Deaths since Friday — 9 in Texas, 5 in Oklahoma, 13 in tornado that hit border city of Ciudad Acuna, Mexico
13: Missing in Central Texas flooding, including 8 in vacation home swept down the Blanco River
11: Inches of rain in parts of Houston area, mostly in a six-hour period from 9 p.m. Monday to 3 a.m. Tuesday
2,500: Abandoned vehicles on Houston roadways after drivers sought higher ground
About 530: Water-related calls handled by Houston emergency crews since midnight Monday, primarily assisting motorists stuck in their vehicles
500-700: Homes damaged by flooding in Harris County, which includes Houston metro
800: Homes destroyed in the Ciudad Acuna tornado
Various news organizations throughout Texas and Oklahoma are sharing videos detailing the devastation:
Obama expresses condolences, pledges aid to Texas
Washington (AFP) - US President Barack Obama expressed his condolences to the communities affected by the torrential rain and tornadoes that have killed nearly 20 people in western states and Mexico.
- Source: AFP
Houston Mayor: Flooding Areas 'Still Dangerous'
Houston Mayor Annise Parker says that severe flooding in the city has killed at least two people and emergency personnel handled hundreds of water rescues as parts of Houston saw up to 11 inches of rain.
- Source: Associated Press
Aftermath of dam burst at Bastrop State Park
Video published by the Texas Parks and Wildlife Department on May 26, 2015, shows the aftermath of a dam burst at Bastrop State Park resulting from storms that ravaged Central Texas during Memorial Day weekend.
- Source: MySanAntonio.com
Barton Springs Pool flooding
Barton Springs Pool after heavy rains on Sunday morning, May 24, 2015. Video provided by Austin Parks and Recreation Department.
- Source: Austin Statesman
City engineer discusses flooding in Bellaire
Bellaire City Engineer James Andrew was surveying the damage caused by the intense flooding that hit the Houston-area late Memorial Day and early Tuesday morning.
- Source: NewsFix
Flash floods bring havoc to Houston
Major roads in Houston were submeged by up to eight inches of water on Tuesday morning, after a night of unrelenting rain. Authorities declared a flash flood emergency.
- Source: Reuters
Raw video: Shoal Creek floods downtown Austin
Shoal Creek flooded over 5th St, 6th, and West Ave. in Austin on Memorial Day. Austinite Ken Kuznia recorded the scene from a window in the downtown building where he has lived for 7 years.
- Source: Austin Statesman
Drone footage from Rakesh Agrawal
This drone footage taken by Rakesh Agrawal shows the flood waters in Houston off Memorial Drive on Tuesday, May 26.
- Source: Houston Chronicle
Texas Flood Family Missing
A tragic memorial day in texas, Jonathan McComb and his family were renting a house on the Blanco River near Wimberley , between Austin and San Antonio.
- Source: Weather Channel
Sisters Survive Near-Drowning After Being Swept Away By Flood Waters
Saturday night, the water came up fast in many areas. Water rescues were taking place across Oklahoma. One of those rescues involved two sisters who were swept off the road and caught in raging waters.
- Source: KFOR - Oklahoma City, OK</t>
        </is>
      </c>
      <c r="X402" t="inlineStr">
        <is>
          <t>http://web.archive.org/web/20200924055253/https://www.expressnews.com/news/local/texas/article/Videos-show-flooding-devastation-throughout-Texas-6287404.php</t>
        </is>
      </c>
      <c r="Y402" t="inlineStr">
        <is>
          <t>found</t>
        </is>
      </c>
      <c r="Z402" t="n">
        <v>560</v>
      </c>
      <c r="AA402" t="inlineStr">
        <is>
          <t>expressnews.com</t>
        </is>
      </c>
      <c r="AD402" t="inlineStr">
        <is>
          <t>Unidentified</t>
        </is>
      </c>
    </row>
    <row r="403" ht="34.5" customHeight="1">
      <c r="A403" s="2" t="n">
        <v>129</v>
      </c>
      <c r="B403" s="2" t="n">
        <v>6</v>
      </c>
      <c r="C403" s="2" t="inlineStr">
        <is>
          <t>Texas and Oklahoma Flooding and Severe Weather (May 2015)</t>
        </is>
      </c>
      <c r="D403" s="2" t="inlineStr">
        <is>
          <t>Flooding</t>
        </is>
      </c>
      <c r="E403" s="2" t="n">
        <v>20150523</v>
      </c>
      <c r="F403" s="2" t="n">
        <v>20150526</v>
      </c>
      <c r="G403" s="2" t="n">
        <v>3375.6</v>
      </c>
      <c r="H403" s="2" t="n">
        <v>2500.4</v>
      </c>
      <c r="I403" s="2" t="n">
        <v>31</v>
      </c>
      <c r="J403" s="2" t="inlineStr">
        <is>
          <t>OK,TX</t>
        </is>
      </c>
      <c r="K403" s="2" t="inlineStr">
        <is>
          <t>13,14,15,National</t>
        </is>
      </c>
      <c r="L403" s="2" t="inlineStr">
        <is>
          <t>https://www.washingtonpost.com/news/post-politics/wp/2015/05/29/cruz-supports-federal-relief-for-texas-floods-voted-against-hurricane-sandy-funding/</t>
        </is>
      </c>
      <c r="M403" s="5" t="inlineStr">
        <is>
          <t>Cruz supports federal relief for Texas floods - The Washington Post</t>
        </is>
      </c>
      <c r="N403" s="5" t="inlineStr">
        <is>
          <t>May 29, 2015 ... The storm killed 117 people in the United States. "Emergency relief for the families who are suffering from this natural disaster should not ...</t>
        </is>
      </c>
      <c r="O403" s="2" t="inlineStr">
        <is>
          <t>Relevant</t>
        </is>
      </c>
      <c r="P403" s="2" t="n">
        <v>0</v>
      </c>
      <c r="Q403" t="inlineStr">
        <is>
          <t>C</t>
        </is>
      </c>
      <c r="S403" t="b">
        <v>0</v>
      </c>
      <c r="T403" t="inlineStr">
        <is>
          <t>The article is substantively about the Texas flooding event (correct disaster type, state, and timeframe — late May 2015), focusing on Sen. Cruz's support for federal disaster relief and his prior Sandy vote. There is no discussion of climate change, global warming, or any causal attribution for the floods.</t>
        </is>
      </c>
      <c r="U403" s="2">
        <f>IF(SUMPRODUCT(--ISNUMBER(SEARCH('National Domains'!$A$2:$A$48,L403)))&gt;0,"Yes","No")</f>
        <v/>
      </c>
      <c r="V403" s="2">
        <f>IF(COUNTIFS(Calibration!$A:$A,A403,Calibration!$B:$B,B403)&gt;0,"Yes","No")</f>
        <v/>
      </c>
      <c r="W403" s="8" t="inlineStr">
        <is>
          <t>Sen. Ted Cruz (R-Tex.) showed his support for federal disaster relief in the wake of devastating floods in Texas last week -- two and a half years after voting against a disaster relief bill for victims of Hurricane Sandy, which devastated the East Coast in 2012.
Speaking to reporters Wednesday, Cruz said that it appears as though the disaster money will come through due to the magnitude of the floods, which killed 15 people in Texas.
"The governor has entered a disaster declaration, which is the first step in federal emergency relief," Cruz said. "There are a series of federal statutory thresholds that have to be satisfied initially. It appears that those thresholds will be satisfied by the magnitude of the flooding."
Spokesman Rick Tyler said the candidate supports "disaster relief funding that is targeted and timely so the local communities can recover as quickly as possible."
Cruz said in 2013 that he voted against the Sandy bill because it was laden with other spending not related to the hurricane, which decimated the East Coast, dealing the worst blows to New York and New Jersey. The storm killed 117 people in the United States.
"Emergency relief for the families who are suffering from this natural disaster should not be used as a Christmas tree for billions in unrelated spending, including projects such as Smithsonian repairs, upgrades to National Oceanic and Atmospheric Administration airplanes, and more funding for Head Start," Cruz said at the time.
“This bill is symptomatic of a larger problem in Washington — an addiction to spending money we do not have. The United States Senate should not be in the business of exploiting victims of natural disasters to fund pork projects that further expand our debt.”</t>
        </is>
      </c>
      <c r="X403" t="inlineStr">
        <is>
          <t>https://archive.ph/5rdmv</t>
        </is>
      </c>
      <c r="Y403" t="inlineStr">
        <is>
          <t>found</t>
        </is>
      </c>
      <c r="Z403" t="n">
        <v>289</v>
      </c>
      <c r="AA403" t="inlineStr">
        <is>
          <t>washingtonpost.com</t>
        </is>
      </c>
      <c r="AB403" t="n">
        <v>-7.01</v>
      </c>
      <c r="AC403" t="n">
        <v>-2.5</v>
      </c>
      <c r="AD403" t="inlineStr">
        <is>
          <t>Left-leaning</t>
        </is>
      </c>
    </row>
    <row r="404" ht="34.5" customHeight="1">
      <c r="A404" s="2" t="n">
        <v>129</v>
      </c>
      <c r="B404" s="2" t="n">
        <v>7</v>
      </c>
      <c r="C404" s="2" t="inlineStr">
        <is>
          <t>Texas and Oklahoma Flooding and Severe Weather (May 2015)</t>
        </is>
      </c>
      <c r="D404" s="2" t="inlineStr">
        <is>
          <t>Flooding</t>
        </is>
      </c>
      <c r="E404" s="2" t="n">
        <v>20150523</v>
      </c>
      <c r="F404" s="2" t="n">
        <v>20150526</v>
      </c>
      <c r="G404" s="2" t="n">
        <v>3375.6</v>
      </c>
      <c r="H404" s="2" t="n">
        <v>2500.4</v>
      </c>
      <c r="I404" s="2" t="n">
        <v>31</v>
      </c>
      <c r="J404" s="2" t="inlineStr">
        <is>
          <t>OK,TX</t>
        </is>
      </c>
      <c r="K404" s="2" t="inlineStr">
        <is>
          <t>13,14,15,National</t>
        </is>
      </c>
      <c r="L404" s="2" t="inlineStr">
        <is>
          <t>https://www.nytimes.com/2015/05/28/us/texas-oklahoma-louisiana-storms.html</t>
        </is>
      </c>
      <c r="M404" s="5" t="inlineStr">
        <is>
          <t>Hundreds Form Search Parties to Seek Survivors in Texas Floods</t>
        </is>
      </c>
      <c r="N404" s="5" t="inlineStr">
        <is>
          <t>May 27, 2015 ... The greatest toll in the United States may turn out to be here in Hays County, southwest of Austin, where four people were confirmed dead and ...</t>
        </is>
      </c>
      <c r="O404" s="2" t="inlineStr">
        <is>
          <t>Relevant</t>
        </is>
      </c>
      <c r="P404" s="2" t="n">
        <v>0</v>
      </c>
      <c r="Q404" t="inlineStr">
        <is>
          <t>C</t>
        </is>
      </c>
      <c r="S404" t="b">
        <v>0</v>
      </c>
      <c r="T404" t="inlineStr">
        <is>
          <t>The article is directly about the Texas/Oklahoma flooding event of May 2015, covering impacts, casualties, search operations, and damage across Hays County, Houston, and surrounding areas. There is no mention of climate change, global warming, or any causal attribution — only event reporting and response coverage.</t>
        </is>
      </c>
      <c r="U404" s="2">
        <f>IF(SUMPRODUCT(--ISNUMBER(SEARCH('National Domains'!$A$2:$A$48,L404)))&gt;0,"Yes","No")</f>
        <v/>
      </c>
      <c r="V404" s="2">
        <f>IF(COUNTIFS(Calibration!$A:$A,A404,Calibration!$B:$B,B404)&gt;0,"Yes","No")</f>
        <v/>
      </c>
      <c r="W404" s="4" t="inlineStr">
        <is>
          <t>Supported by
Hundreds Form Search Parties to Seek Survivors in Texas Floods
Chad Crawford helped Debbie Bennett cross a rushing creek as they searched for people left missing by floods in Martindale, Tex., on Wednesday.
Credit...Tamir Kalifa for The New York TimesManny Fernandez and
WIMBERLEY, Tex. — They descended on this tiny town in the hundreds on Wednesday, volunteers who spread out on foot, in off-road vehicles and fanboats and even aboard private helicopters to search the wreckage and muck along normally idyllic rivers for seven people still missing three days after floodwaters ravaged the area.
Friends, co-workers and relatives of the missing, along with strangers who felt they could not just sit at home, mustered at the First Baptist Church of Wimberley, trying to apply order to a landscape turned to chaos. People lined up for search team assignments, maps on the wall marked grids for each team, a table held essential supplies like batteries and bug spray, and relatives and friends pored through photos text-messaged by searchers, hoping to recognize items found in the debris.
“It’s inspiring, and it brings to me a sense of family and community that I didn’t know was out there,” said John Charba, a cousin of one of the missing people, Randy Charba, as he waited in the church for his assignment. “Somebody came out alive 12 and a half miles downstream, so there is hope.”
This was the largest of many search operations across a region that has been battered since Saturday by severe thunderstorms, flooding and tornadoes, leaving at least 19 people dead in Texas and Oklahoma and 14 in Mexico, with others missing and the toll expected to rise. Two more bodies were found Wednesday, including one of eight people who had been missing from a vacation house here that was carried off and dashed to pieces by the Blanco River.
After years of drought, water has suddenly become lethally abundant in Texas, covering farms and streets, straining dams, wiping away neighborhoods and bridges, and clogging streams and bayous with uprooted trees and ruined cars. Even in a region used to tropical storms and hurricanes, in city after city, people used similar language to describe torrential rains and cresting rivers: the worst they had seen in decades, or simply the worst ever.
Gov. Greg Abbott has declared 47 Texas counties disaster areas, and even as people tried to dry out, more rain fell Wednesday, with still more in the forecast.
One of the hardest-hit places was Houston, where flooding killed at least six people Monday and Tuesday and two were still missing. The city was mostly functional again on Wednesday after crews towed some of the thousands of waterlogged cars and trucks — highways that 24 hours earlier had been chest-deep in muddy water and clogged with ruined vehicles were once again usable — but some underpasses remained flooded, and bayous still ran menacingly high.
City officials said 4,000 buildings had water damage, and 100,000 gallons of untreated wastewater had spilled into one of the city’s bayous.
The greatest toll in the United States may turn out to be here in Hays County, southwest of Austin, where four people were confirmed dead and eight to 10 were still missing. After thunderstorms dropped almost a foot of rain in the span of a few hours, clay soil kept it from soaking into the ground; gorges funneled it into a few streams; and late Saturday and early Sunday, the usually tame Blanco River surged 40 feet above flood stage, sweeping away houses, vehicles, roads and bridges.
In one of those houses were nine people from three families vacationing together. One of them, Laura S. McComb, called her sister, Julie Shields, and said, “We’re in a house that’s now floating down the river,” Ms. Shields told the television station KXAN. “Call Mom and Dad. I love you, and pray.”
Ms. McComb’s husband, Jonathan, is the only person from the house found alive so far — far downstream and badly injured. One of the bodies found Wednesday was that of another occupant, Michelle Carey Charba, the wife of Randy Charba, whose family released a statement saying, “We are all devastated.” The other seven occupants — including a 4-year-old girl and two 6-year-old boys — have not been found.
Friends and relatives of those three families organized the volunteer search directed from the church, while more than 100 emergency workers, including crews specializing in search and rescue, also combed the area.
One of 20 volunteer search teams, sweating and swatting away mosquitoes in the sticky heat, slogged through ankle-deep mud along the San Marcos River, which is fed by the Blanco. With a warning about snakes and instructions to mark each pile they searched, they poked through clumps of branches, bits of houses, and items like sandals, a briefcase, a duffle bag and sunglasses.
“Another flip-flop over here!” Irasema Rivera called out. Ms. Rivera, 52, a graphic design teacher at the state university in San Marcos, knew none of the people involved. But she understood what the families were going through: Her brother, Javier, whose name is tattooed on her right forearm, vanished years ago and was never found.
“You want to know,” she said. “You just want to know.”
Four women on the team had worked with Ms. Charba and were shaken by the news that her body had been found.
“It’s deflating, because Michelle is the common thread we all had,” said Debbie Bennett, who recalled being pregnant at the same time as Ms. Charba. “Yesterday, with my kids, I’ve never kissed them and hugged them so much.”
Back at the church, the women had a chance to be spotters in helicopters, but they decided to do this work instead. “I want to be dirty, on the ground,” Ms. Bennett said.
In Wimberley, Rodney Bursiel, a resident of the town, could hardly believe the scene along the Blanco. “Piles of debris everywhere, debris 30 to 40 feet high, tree branches, and parts of houses and boats and cars,” said Mr. Bursiel, 44, a photographer. “There were 500-year-old cypress trees just ripped out of the ground. There were hundreds of houses destroyed.”
With more heavy rain expected in the coming days in Texas, Louisiana and Oklahoma, forecasters issued new flood warnings, including one for the Red River in Louisiana, predicted to reach its highest level in 25 years. In Parker County, west of Fort Worth, the emergency management coordinator, George Teague, said more than 200 homes were at risk because a water release from an upstream dam was expected to overwhelm the nearby Brazos River. And southwest of Houston, some residents of Wharton were told to prepare to evacuate as officials watched a rising Colorado River.
Around much of Texas, lakes and reservoirs transformed, in a few weeks, from troublingly low to dangerously full, straining some of the state’s dams, most of them made of earth.
In Midlothian, southwest of Dallas, rain swelled Padera Lake — one of many created specifically for flood control — until water flowed over the top of its dam, damaging the structure. City officials warned Wednesday that the dam was likely to fail, and some people were advised to evacuate, but by afternoon, they said they thought the dam would hold.
“With the heat, we’re preparing for an air mass that could spark thunderstorms,” said Capt. John Spann of the Midlothian Police Department. “But we’re standing down now and just monitoring levels.”
North of Houston, Lake Conroe filled so high that engineers were releasing thousands of gallons of water per second from the Lake Conroe dam into already swollen rivers. Officials there were closely monitoring the West Fork of the San Jacinto River, ready to order evacuations. Over the weekend, people living below the nearby Lewis Creek Reservoir dam were ordered to leave, and though that order was lifted, crews continued to work on shoring up the dam.
Advertisement</t>
        </is>
      </c>
      <c r="X404" t="inlineStr">
        <is>
          <t>http://web.archive.org/web/20220616141236/https://www.nytimes.com/2015/05/28/us/texas-oklahoma-louisiana-storms.html</t>
        </is>
      </c>
      <c r="Y404" t="inlineStr">
        <is>
          <t>found</t>
        </is>
      </c>
      <c r="Z404" t="n">
        <v>1320</v>
      </c>
      <c r="AA404" t="inlineStr">
        <is>
          <t>nytimes.com</t>
        </is>
      </c>
      <c r="AB404" t="n">
        <v>-8.02</v>
      </c>
      <c r="AC404" t="n">
        <v>-2.5</v>
      </c>
      <c r="AD404" t="inlineStr">
        <is>
          <t>Left-leaning</t>
        </is>
      </c>
    </row>
    <row r="405" ht="34.5" customHeight="1">
      <c r="A405" s="2" t="n">
        <v>129</v>
      </c>
      <c r="B405" s="2" t="n">
        <v>8</v>
      </c>
      <c r="C405" s="2" t="inlineStr">
        <is>
          <t>Texas and Oklahoma Flooding and Severe Weather (May 2015)</t>
        </is>
      </c>
      <c r="D405" s="2" t="inlineStr">
        <is>
          <t>Flooding</t>
        </is>
      </c>
      <c r="E405" s="2" t="n">
        <v>20150523</v>
      </c>
      <c r="F405" s="2" t="n">
        <v>20150526</v>
      </c>
      <c r="G405" s="2" t="n">
        <v>3375.6</v>
      </c>
      <c r="H405" s="2" t="n">
        <v>2500.4</v>
      </c>
      <c r="I405" s="2" t="n">
        <v>31</v>
      </c>
      <c r="J405" s="2" t="inlineStr">
        <is>
          <t>OK,TX</t>
        </is>
      </c>
      <c r="K405" s="2" t="inlineStr">
        <is>
          <t>13,14,15,National</t>
        </is>
      </c>
      <c r="L405" s="2" t="inlineStr">
        <is>
          <t>https://www.cnn.com/2015/05/31/us/severe-weather</t>
        </is>
      </c>
      <c r="M405" s="5" t="inlineStr">
        <is>
          <t>Texas floods: More rain expected in Houston - CNN</t>
        </is>
      </c>
      <c r="N405" s="5" t="inlineStr">
        <is>
          <t>May 31, 2015 ... US 3 min read. Texas floods: Enough rain fell in May to cover entire state 8 inches deep. By. Michael Martinez. ,. Ben Brumfield. Updated May 31 ...</t>
        </is>
      </c>
      <c r="O405" s="2" t="inlineStr">
        <is>
          <t>Relevant</t>
        </is>
      </c>
      <c r="P405" s="2" t="n">
        <v>0</v>
      </c>
      <c r="Q405" t="inlineStr">
        <is>
          <t>C</t>
        </is>
      </c>
      <c r="S405" t="b">
        <v>0</v>
      </c>
      <c r="T405" t="inlineStr">
        <is>
          <t>The article substantively covers the May 2015 Texas and Oklahoma flooding event, including deaths, disaster declarations, record rainfall totals, and personal accounts — matching the event metadata. There is no mention of climate change or any causal attribution; coverage is purely event-focused reporting.</t>
        </is>
      </c>
      <c r="U405" s="2">
        <f>IF(SUMPRODUCT(--ISNUMBER(SEARCH('National Domains'!$A$2:$A$48,L405)))&gt;0,"Yes","No")</f>
        <v/>
      </c>
      <c r="V405" s="2">
        <f>IF(COUNTIFS(Calibration!$A:$A,A405,Calibration!$B:$B,B405)&gt;0,"Yes","No")</f>
        <v/>
      </c>
      <c r="W405" s="4" t="inlineStr">
        <is>
          <t>Are you affected by the flooding? Please share your images with CNN iReport if you can do so safely.
Story highlights
Houston police say male body found in Brays Bayou; death likely flooding-related
Troopers shot a man dead after receiving a high water call on Friday
So much rain has fallen this May on flood-ravaged Texas that it could cover the entire state with 8 inches of water, meteorologists say.
Every drop of rain these days is a drop too many in much of Texas, where 22 people have died and President Barack Obama has declared a major disaster.
Over the weekend, a University of Houston student saw an object in Brays Bayou and reported it to campus police, who contacted Houston authorities, according to Houston Police Department Sgt. J.T. Parker. Police found a male body, and a preliminary investigation suggests the death is related to flooding, said Parker.
Elsewhere near Houston, police evacuated residents from 20 homes in the suburb of Rosenberg on Saturday. Residents in at least 14 homes more were deciding whether to leave as the Brazos River threatened to rise, Lt. William Henry said.
Several rivers in Texas were at flood stage at 108 locations, the National Weather Service said Saturday, but on Sunday the rain seemed to have let up in the area, according to the service.
CNN affiliate KPRC reported that some 600 cattle were trapped by high waters in the Trinity River. Cowboys came to their aid, steering the larger cattle to a rail yard, and loading calves onto air boats, KPRC said.
Torrential rains have already given Texas the wettest month on record, according to Texas A&amp;M; climatologists. And extreme river and creek flooding has broken many records and swept away hundreds of homes.
In all, 37.3 trillion gallons of water have fallen over the state of Texas in May, the National Weather Service said.
While a period of dry weather was expected Sunday in Texas, showers and thunderstorms hit some areas in the Northeast and Southeast on Sunday. Elsewhere, heavy rain soaked Atlanta Sunday afternoon, flooding some metro areas of the city.
Oklahoma wears hip boots, too
Oklahoma has also broken its monthly rain record, according to reports. Seven people have been confirmed dead in the aftermath of drenching rain there. Flooding also killed people in northern Mexico, bringing the total death toll to at least 43.
Some of the victims died in tornadoes.
And highway patrol troopers shot one man dead on Friday, after receiving a call about a stranded motorist related to high water, authorities said. The two troopers found two men with two vehicles, said Capt. Paul Timmons of the Oklahoma Highway Patrol.
The troopers told the men to come toward them to safer ground out of the high water, Timmons said. But at some point, an altercation broke out, and the troopers fired, killing one of the men.
Late Friday, Obama declared “a major disaster exists in the State of Texas.” He ordered federal aid into the state.
Texas Gov. Greg Abbott has declared a state of disaster in 70 counties, which allows state resources to be used for storm response.
Barely escaped
The flooding wiped out many homes in San Marcos, which lies between Austin and San Antonio.
Resident Debra Diaz said she is recovering after the floods destroyed everything she owned. “I’m just thankful that I have the boys and my family and friends,” Diaz said.
She was asleep when a friend banged on her door to warn her of the flood. “If it weren’t for her, we would have been stuck in there,” Diaz said. “Water just coming toward us, gushing. I’m talking about water coming to my waist. It was high.”
The family’s car was full of water, so they had to get out on foot. She said the family managed to flag down a school bus, which took them to safety – but just barely.
“The water was already past the tires of the school bus,” she said. “That’s how high it was.”
Ways to help Texas and Oklahoma flood victims
Texas flooding
CNN’s Carma Hassan and Melissa Gray contributed to this report.</t>
        </is>
      </c>
      <c r="X405" t="inlineStr">
        <is>
          <t>http://web.archive.org/web/20250501125222/https://www.cnn.com/2015/05/31/us/severe-weather/</t>
        </is>
      </c>
      <c r="Y405" t="inlineStr">
        <is>
          <t>found</t>
        </is>
      </c>
      <c r="Z405" t="n">
        <v>691</v>
      </c>
      <c r="AA405" t="inlineStr">
        <is>
          <t>cnn.com</t>
        </is>
      </c>
      <c r="AB405" t="n">
        <v>-6.27</v>
      </c>
      <c r="AC405" t="n">
        <v>-2.5</v>
      </c>
      <c r="AD405" t="inlineStr">
        <is>
          <t>Left-leaning</t>
        </is>
      </c>
    </row>
    <row r="406" ht="23.25" customHeight="1">
      <c r="A406" s="2" t="n">
        <v>129</v>
      </c>
      <c r="B406" s="2" t="n">
        <v>9</v>
      </c>
      <c r="C406" s="2" t="inlineStr">
        <is>
          <t>Texas and Oklahoma Flooding and Severe Weather (May 2015)</t>
        </is>
      </c>
      <c r="D406" s="2" t="inlineStr">
        <is>
          <t>Flooding</t>
        </is>
      </c>
      <c r="E406" s="2" t="n">
        <v>20150523</v>
      </c>
      <c r="F406" s="2" t="n">
        <v>20150526</v>
      </c>
      <c r="G406" s="2" t="n">
        <v>3375.6</v>
      </c>
      <c r="H406" s="2" t="n">
        <v>2500.4</v>
      </c>
      <c r="I406" s="2" t="n">
        <v>31</v>
      </c>
      <c r="J406" s="2" t="inlineStr">
        <is>
          <t>OK,TX</t>
        </is>
      </c>
      <c r="K406" s="2" t="inlineStr">
        <is>
          <t>13,14,15,National</t>
        </is>
      </c>
      <c r="L406" s="2" t="inlineStr">
        <is>
          <t>https://www.cnn.com/2015/05/24/us/gallery/texas-oklahoma-flash-flood</t>
        </is>
      </c>
      <c r="M406" s="5" t="inlineStr">
        <is>
          <t>Texas flooding - CNN</t>
        </is>
      </c>
      <c r="N406" s="5" t="inlineStr">
        <is>
          <t>May 24, 2015 ... U.S.. Texas flooding. Updated 8:07 AM EDT, Mon June 1, 2015.</t>
        </is>
      </c>
      <c r="O406" s="2" t="n"/>
      <c r="P406" s="2" t="n"/>
      <c r="U406" s="2">
        <f>IF(SUMPRODUCT(--ISNUMBER(SEARCH('National Domains'!$A$2:$A$48,L406)))&gt;0,"Yes","No")</f>
        <v/>
      </c>
      <c r="V406" s="2">
        <f>IF(COUNTIFS(Calibration!$A:$A,A406,Calibration!$B:$B,B406)&gt;0,"Yes","No")</f>
        <v/>
      </c>
      <c r="W406" s="4" t="n"/>
      <c r="Y406" t="inlineStr">
        <is>
          <t>trash_gallery</t>
        </is>
      </c>
      <c r="Z406" t="n">
        <v>0</v>
      </c>
      <c r="AA406" t="inlineStr">
        <is>
          <t>cnn.com</t>
        </is>
      </c>
      <c r="AB406" t="n">
        <v>-6.27</v>
      </c>
      <c r="AC406" t="n">
        <v>-2.5</v>
      </c>
      <c r="AD406" t="inlineStr">
        <is>
          <t>Left-leaning</t>
        </is>
      </c>
    </row>
    <row r="407" ht="34.5" customHeight="1">
      <c r="A407" s="2" t="n">
        <v>129</v>
      </c>
      <c r="B407" s="2" t="n">
        <v>10</v>
      </c>
      <c r="C407" s="2" t="inlineStr">
        <is>
          <t>Texas and Oklahoma Flooding and Severe Weather (May 2015)</t>
        </is>
      </c>
      <c r="D407" s="2" t="inlineStr">
        <is>
          <t>Flooding</t>
        </is>
      </c>
      <c r="E407" s="2" t="n">
        <v>20150523</v>
      </c>
      <c r="F407" s="2" t="n">
        <v>20150526</v>
      </c>
      <c r="G407" s="2" t="n">
        <v>3375.6</v>
      </c>
      <c r="H407" s="2" t="n">
        <v>2500.4</v>
      </c>
      <c r="I407" s="2" t="n">
        <v>31</v>
      </c>
      <c r="J407" s="2" t="inlineStr">
        <is>
          <t>OK,TX</t>
        </is>
      </c>
      <c r="K407" s="2" t="inlineStr">
        <is>
          <t>13,14,15,National</t>
        </is>
      </c>
      <c r="L407" s="2" t="inlineStr">
        <is>
          <t>https://www.cnn.com/2015/05/30/us/severe-weather</t>
        </is>
      </c>
      <c r="M407" s="5" t="inlineStr">
        <is>
          <t>Texas floods: More rain expected in Houston - CNN</t>
        </is>
      </c>
      <c r="N407" s="5" t="inlineStr">
        <is>
          <t>May 30, 2015 ... US 4 min read. Texas floods: Enough rain to cover entire state with 8 inches of water in May. By. Michael Martinez. ,. Ben Brumfield. Updated ...</t>
        </is>
      </c>
      <c r="O407" s="2" t="inlineStr">
        <is>
          <t>Relevant</t>
        </is>
      </c>
      <c r="P407" s="2" t="n">
        <v>0</v>
      </c>
      <c r="Q407" t="inlineStr">
        <is>
          <t>C</t>
        </is>
      </c>
      <c r="S407" t="b">
        <v>0</v>
      </c>
      <c r="T407" t="inlineStr">
        <is>
          <t>The article directly covers the May 2015 Texas and Oklahoma flooding event, discussing impacts, evacuations, death tolls, and recovery. There is no mention of climate change or any causal attribution — coverage is purely descriptive of the event and its meteorological context (cold front/Gulf moisture).</t>
        </is>
      </c>
      <c r="U407" s="2">
        <f>IF(SUMPRODUCT(--ISNUMBER(SEARCH('National Domains'!$A$2:$A$48,L407)))&gt;0,"Yes","No")</f>
        <v/>
      </c>
      <c r="V407" s="2">
        <f>IF(COUNTIFS(Calibration!$A:$A,A407,Calibration!$B:$B,B407)&gt;0,"Yes","No")</f>
        <v/>
      </c>
      <c r="W407" s="4" t="inlineStr">
        <is>
          <t>Are you affected by the flooding? Please share your images with CNN iReport if you can do so safely.
Story highlights
NEW: Houston suburb of Rosenberg begins evacuating homes near Brazos River
Houston and south Texas could receive up two inches of rain Saturday
Midwest states are now facing flash flood watches
So much rain has fallen this May on flood-ravaged Texas that it could cover the entire state with 8 inches of water, meteorologists say.
And it ain’t over yet.
Michael Callihan said that even though his family is grieving, “This is a very hard time for everybody here in Houston.”
Elsewhere near Houston, police evacuated residents from 20 homes in the suburb of Rosenberg on Saturday. Residents in at least 14 homes more were deciding whether to leave as the Brazos River threatened to rise, Lt. William Henry said.
In the Houston suburb of Rosenberg, police evacuated residents from 20 homes, and those in 14 more homes were waiting Saturday until the last minute to evacuate as the Brazos River threatened to flood with more rain, Lt. William Henry said.
Several rivers in Texas were at flood stage at 108 locations, the National Weather Service said Saturday, but on Sunday the rain seemed to have let up in the area, according to the service.
Flash flood watches in Texas are posted until Saturday evening.
Dryness coming but not soon enough
Torrential rains have already given the state its wettest month on record, according to Texas A&amp;M; climatologists. And extreme river and creek flooding has broken many records, and swept away hundreds of homes.
In all, 37.3 trillion gallons of water have fallen over the state of Texas in the month of May, the National Weather Service said. That translates to 8 inches of water over the entire state, the service said.
The only good news is that a drying pattern is expected Sunday and through next week. Texas floodwaters could recede completely by Thursday, CNN meteorologists say.
But dry conditions can’t arrive soon enough for Texas – even if parts of it have been suffering a moderate drought.
Now it’s the Midwest’s turn
Meanwhile, Midwest and Ohio River Valley states face a flash-flood watch Saturday: Missouri, Illinois, Arkansas, and southeast Michigan.
The shoreline of Chicago, its suburbs and northwest Indiana also face a lakeshore flood advisory, the National Weather Service said.
Elsewhere, the eastern North Pacific Ocean is seeing its first hurricane of 2015, the service said.
Hurricane Andres strengthened to a category 2 on Saturday with 105 mph sustained winds, but it’s not threatening land as it’s located about 700 miles southwest of the lowest tip of Baja California, Mexico, according to the service and CNN meteorologists.
Oklahoma wears hip boots, too
Oklahoma has also broken its monthly rain record, according to reports. Seven people have been confirmed dead in the aftermath of drenching rain there. Flooding also killed people in northern Mexico, bringing the total death toll to at least 43.
Some of the victims died in tornadoes.
Late Friday, Obama declared “a major disaster exists in the State of Texas.” He ordered federal aid into the state.
Texas Gov. Greg Abbott has declared a state of disaster in 70 counties, which allows state resources to be used for storm response.
Soaked ground
The ground is soaked in much of both states, leaving little place for any additional runoff to retreat except into already stressed creeks and rivers.
Fortunately, early Saturday’s flooding was mostly minor, and weather relief appears on its way.
A cold front colliding with steamy Gulf moisture is triggering the showers, which dumped up to 3 inches in some places on Friday. But the colder, drier air will win out, bringing relief from rain as the weekend continues, the weather service said.
The weather service warned motorists not to drive through flooded streets. Many people who die in floods drown in their cars. A Mesquite, Texas, man was found drowned in his pickup truck early Friday, a local fire official said.
Barely escaped
The flooding wiped out many homes in San Marcos, which lies between Austin and San Antonio.
Resident Debra Diaz said she is recovering after the floods destroyed everything she owned. “I’m just thankful that I have the boys and my family and friends,” Diaz said.
She was asleep when a friend banged on her door to warn her of the flood. “If it weren’t for her, we would have been stuck in there,” Diaz said. “Water just coming toward us, gushing. I’m talking about water coming to my waist. It was high.”
The family’s car was full of water, so they had to get out on foot. She said the family managed to flag down a school bus, which took them to safety – but just barely.
“The water was already past the tires of the school bus,” she said. “That’s how high it was.”
Ways to help Texas and Oklahoma flood victims
Texas flooding
CNN’s Melissa Gray contributed to this report.</t>
        </is>
      </c>
      <c r="X407" t="inlineStr">
        <is>
          <t>http://web.archive.org/web/20221209235627/https://www.cnn.com/2015/05/30/us/severe-weather/</t>
        </is>
      </c>
      <c r="Y407" t="inlineStr">
        <is>
          <t>found</t>
        </is>
      </c>
      <c r="Z407" t="n">
        <v>832</v>
      </c>
      <c r="AA407" t="inlineStr">
        <is>
          <t>cnn.com</t>
        </is>
      </c>
      <c r="AB407" t="n">
        <v>-6.27</v>
      </c>
      <c r="AC407" t="n">
        <v>-2.5</v>
      </c>
      <c r="AD407" t="inlineStr">
        <is>
          <t>Left-leaning</t>
        </is>
      </c>
    </row>
    <row r="408" ht="34.5" customHeight="1">
      <c r="A408" s="2" t="n">
        <v>129</v>
      </c>
      <c r="B408" s="2" t="n">
        <v>11</v>
      </c>
      <c r="C408" s="2" t="inlineStr">
        <is>
          <t>Texas and Oklahoma Flooding and Severe Weather (May 2015)</t>
        </is>
      </c>
      <c r="D408" s="2" t="inlineStr">
        <is>
          <t>Flooding</t>
        </is>
      </c>
      <c r="E408" s="2" t="n">
        <v>20150523</v>
      </c>
      <c r="F408" s="2" t="n">
        <v>20150526</v>
      </c>
      <c r="G408" s="2" t="n">
        <v>3375.6</v>
      </c>
      <c r="H408" s="2" t="n">
        <v>2500.4</v>
      </c>
      <c r="I408" s="2" t="n">
        <v>31</v>
      </c>
      <c r="J408" s="2" t="inlineStr">
        <is>
          <t>OK,TX</t>
        </is>
      </c>
      <c r="K408" s="2" t="inlineStr">
        <is>
          <t>13,14,15,National</t>
        </is>
      </c>
      <c r="L408" s="2" t="inlineStr">
        <is>
          <t>https://www.usatoday.com/picture-gallery/news/nation-now/2015/06/02/compelling-texas-flood-photos/28358143/</t>
        </is>
      </c>
      <c r="M408" s="5" t="inlineStr">
        <is>
          <t>Compelling Texas flood photos - USA Today</t>
        </is>
      </c>
      <c r="N408" s="5" t="inlineStr">
        <is>
          <t>Jun 3, 2015 ... Vehicles are left stranded on Interstate 45 in Houston, Texas on May 26, 2015. Heavy rains throught Texas put the city of Houston under massive ...</t>
        </is>
      </c>
      <c r="O408" s="2" t="n"/>
      <c r="P408" s="2" t="n"/>
      <c r="U408" s="2">
        <f>IF(SUMPRODUCT(--ISNUMBER(SEARCH('National Domains'!$A$2:$A$48,L408)))&gt;0,"Yes","No")</f>
        <v/>
      </c>
      <c r="V408" s="2">
        <f>IF(COUNTIFS(Calibration!$A:$A,A408,Calibration!$B:$B,B408)&gt;0,"Yes","No")</f>
        <v/>
      </c>
      <c r="W408" s="4" t="n"/>
      <c r="X408" t="inlineStr">
        <is>
          <t>http://web.archive.org/web/20191206030253/https://www.usatoday.com/picture-gallery/news/nation-now/2015/06/02/compelling-texas-flood-photos/28358143/</t>
        </is>
      </c>
      <c r="Y408" t="inlineStr">
        <is>
          <t>trash_gallery</t>
        </is>
      </c>
      <c r="Z408" t="n">
        <v>0</v>
      </c>
      <c r="AA408" t="inlineStr">
        <is>
          <t>usatoday.com</t>
        </is>
      </c>
      <c r="AB408" t="n">
        <v>-3.94</v>
      </c>
      <c r="AC408" t="n">
        <v>-2.5</v>
      </c>
      <c r="AD408" t="inlineStr">
        <is>
          <t>Left-leaning</t>
        </is>
      </c>
    </row>
    <row r="409" ht="34.5" customHeight="1">
      <c r="A409" s="2" t="n">
        <v>129</v>
      </c>
      <c r="B409" s="2" t="n">
        <v>12</v>
      </c>
      <c r="C409" s="2" t="inlineStr">
        <is>
          <t>Texas and Oklahoma Flooding and Severe Weather (May 2015)</t>
        </is>
      </c>
      <c r="D409" s="2" t="inlineStr">
        <is>
          <t>Flooding</t>
        </is>
      </c>
      <c r="E409" s="2" t="n">
        <v>20150523</v>
      </c>
      <c r="F409" s="2" t="n">
        <v>20150526</v>
      </c>
      <c r="G409" s="2" t="n">
        <v>3375.6</v>
      </c>
      <c r="H409" s="2" t="n">
        <v>2500.4</v>
      </c>
      <c r="I409" s="2" t="n">
        <v>31</v>
      </c>
      <c r="J409" s="2" t="inlineStr">
        <is>
          <t>OK,TX</t>
        </is>
      </c>
      <c r="K409" s="2" t="inlineStr">
        <is>
          <t>13,14,15,National</t>
        </is>
      </c>
      <c r="L409" s="2" t="inlineStr">
        <is>
          <t>https://www.washingtonpost.com/news/capital-weather-gang/wp/2015/05/24/record-breaking-rainfall-forces-critical-flash-flooding-in-saturated-oklahoma-texas/</t>
        </is>
      </c>
      <c r="M409" s="5" t="inlineStr">
        <is>
          <t>Record-breaking rainfall forces critical flash flooding in Oklahoma ...</t>
        </is>
      </c>
      <c r="N409" s="5" t="inlineStr">
        <is>
          <t>May 24, 2015 ... Flash flood watches and warnings stretch from southern Texas to Missouri as a trough of low pressure digs across the southern United States.</t>
        </is>
      </c>
      <c r="O409" s="2" t="inlineStr">
        <is>
          <t>Relevant</t>
        </is>
      </c>
      <c r="P409" s="2" t="n">
        <v>0</v>
      </c>
      <c r="Q409" t="inlineStr">
        <is>
          <t>C</t>
        </is>
      </c>
      <c r="S409" t="b">
        <v>0</v>
      </c>
      <c r="T409" t="inlineStr">
        <is>
          <t>The article directly covers the May 2015 flash flooding in Texas and Oklahoma, including the Blanco River record crest and Dallas-Fort Worth rainfall totals, fully within the event window. There is no discussion of climate change, global warming, or any other causal framing — only event impacts, records, and forecasts.</t>
        </is>
      </c>
      <c r="U409" s="2">
        <f>IF(SUMPRODUCT(--ISNUMBER(SEARCH('National Domains'!$A$2:$A$48,L409)))&gt;0,"Yes","No")</f>
        <v/>
      </c>
      <c r="V409" s="2">
        <f>IF(COUNTIFS(Calibration!$A:$A,A409,Calibration!$B:$B,B409)&gt;0,"Yes","No")</f>
        <v/>
      </c>
      <c r="W409" s="4" t="inlineStr">
        <is>
          <t>Flash flood watches and warnings stretch from southern Texas to Missouri as a trough of low pressure digs across the southern United States. As much as 10 inches of rain has fallen in central Texas, flooding rivers well beyond their banks. Three to six inches of rain has fallen in the Dallas-Fort Worth metro area, and more heavy rain continues to push through northern Texas.
The Blanco River around San Marcos, Tex., north of San Antonio, saw an incredible wall of water push through over the course of an hour early Sunday, rising 26 feet to reach a peak of about 43 feet.
“The Blanco River rose more than 33 feet in just 3 hours in Wimberley, Texas, reaching a level more than 27 feet above flood stage at 1 a.m. Sunday,” writes weather.com. “This broke the all-time record crest from 1929 by nearly 7 feet, before the river gauge stopped reporting.” The Blanco River is expected to remain in flood stage through Monday afternoon.
A flash flood emergency has been issued for the Blanco River basin and its tributaries in central Texas. A flash flood emergency, which the National Weather Service issues within a flash flood warning, is reserved for the most dangerous and life-threatening situations. The Weather Service in Austin is urging people to seek higher ground in these areas.
The storm sewer system overflowed in dramatic fashion around San Antonio’s popular riverwalk area. Water was exploding from the sewer covers and flowed down into the river as tourists stood by to take photos and video.
May is ending for the southern U.S. states the same way it came in — wet. On May 6, nearly eight inches of rain fell in Oklahoma City, making it the wettest May day on record for the location. The National Weather Service was forced to issue a flash flood emergency for the first time in the history of the office. There was so much water pouring from the sky over central Oklahoma that tornado shelters began to float up out of the ground.
As of Saturday night, Oklahoma City topped its previous record May rainfall of 14.66 inches set in June 1989.
Parts of Texas, which has been in a critical drought situation for years, have seen well-above-average rainfall for the month. Widespread areas of the state have seen rainfall as much as 10 or even 20 inches above normal for the month.
With total monthly rainfall over 10 inches and climbing, Dallas-Fort Worth moved into at least its fourth wettest May on record. The wettest May in Dallas-Forth Worth occurred in 1982, when 13.66 inches fell. In addition to seeing its second-wettest May on record, Lubbock, Tex., is also pushing toward its wettest year-to-date on record, over 10 inches above average. Lubbock’s month-to-date rainfall total is 8.32 inches, while its rainiest May on record stands at 12.69 in 1941.
As of Thursday, the U.S. Drought Monitor said no portion of Texas — or Oklahoma, for that matter — is in an extreme drought anymore. Victor Murphy, the climate program manager for the National Weather Service’s southern region, said the extreme Texas drought is “all but over.”</t>
        </is>
      </c>
      <c r="X409" t="inlineStr">
        <is>
          <t>http://web.archive.org/web/20220120121810/https://www.washingtonpost.com/news/capital-weather-gang/wp/2015/05/24/record-breaking-rainfall-forces-critical-flash-flooding-in-saturated-oklahoma-texas/</t>
        </is>
      </c>
      <c r="Y409" t="inlineStr">
        <is>
          <t>found</t>
        </is>
      </c>
      <c r="Z409" t="n">
        <v>526</v>
      </c>
      <c r="AA409" t="inlineStr">
        <is>
          <t>washingtonpost.com</t>
        </is>
      </c>
      <c r="AB409" t="n">
        <v>-7.01</v>
      </c>
      <c r="AC409" t="n">
        <v>-2.5</v>
      </c>
      <c r="AD409" t="inlineStr">
        <is>
          <t>Left-leaning</t>
        </is>
      </c>
    </row>
    <row r="410" ht="34.5" customHeight="1">
      <c r="A410" s="2" t="n">
        <v>130</v>
      </c>
      <c r="B410" s="2" t="n">
        <v>1</v>
      </c>
      <c r="C410" s="2" t="inlineStr">
        <is>
          <t>Central and Northeast Severe Weather (June 2015)</t>
        </is>
      </c>
      <c r="D410" s="2" t="inlineStr">
        <is>
          <t>Severe Storm</t>
        </is>
      </c>
      <c r="E410" s="2" t="n">
        <v>20150621</v>
      </c>
      <c r="F410" s="2" t="n">
        <v>20150625</v>
      </c>
      <c r="G410" s="2" t="n">
        <v>1547.1</v>
      </c>
      <c r="H410" s="2" t="n">
        <v>1172</v>
      </c>
      <c r="I410" s="2" t="n">
        <v>1</v>
      </c>
      <c r="J410" s="2" t="inlineStr">
        <is>
          <t>CT,IA,IL,IN,KS,MA,ME,MI,MN,MO,ND,NE,NH,NJ,NY,OH,OK,PA,RI,SD,TX,VT,WI</t>
        </is>
      </c>
      <c r="K410" s="2" t="inlineStr">
        <is>
          <t>1,10,11,12,13,14,15,2,3,8,9,National</t>
        </is>
      </c>
      <c r="L410" s="2" t="inlineStr">
        <is>
          <t>https://www.usatoday.com/story/weather/2015/06/22/windstorm-derecho-midwest/29110023/</t>
        </is>
      </c>
      <c r="M410" s="5" t="inlineStr">
        <is>
          <t>Derecho, tornadoes roar across Midwest - USA Today</t>
        </is>
      </c>
      <c r="N410" s="5" t="inlineStr">
        <is>
          <t>Jun 23, 2015 ... More severe weather is forecast for Tuesday in the Northeast and Mid-Atlantic, the Storm Prediction Center said. ... While the north-central ...</t>
        </is>
      </c>
      <c r="O410" s="2" t="inlineStr">
        <is>
          <t>Relevant</t>
        </is>
      </c>
      <c r="P410" s="2" t="n">
        <v>0</v>
      </c>
      <c r="Q410" t="inlineStr">
        <is>
          <t>C</t>
        </is>
      </c>
      <c r="S410" t="b">
        <v>0</v>
      </c>
      <c r="T410" t="inlineStr">
        <is>
          <t>The article directly covers the June 22, 2015 derecho and tornado outbreak across the Midwest and upper Midwest, matching the disaster event's type, geography, and date window. There is no mention of climate change, global warming, or any causal attribution — it is pure event reporting focused on impacts, damage, and forecasts.</t>
        </is>
      </c>
      <c r="U410" s="2">
        <f>IF(SUMPRODUCT(--ISNUMBER(SEARCH('National Domains'!$A$2:$A$48,L410)))&gt;0,"Yes","No")</f>
        <v/>
      </c>
      <c r="V410" s="2">
        <f>IF(COUNTIFS(Calibration!$A:$A,A410,Calibration!$B:$B,B410)&gt;0,"Yes","No")</f>
        <v/>
      </c>
      <c r="W410" s="4" t="inlineStr">
        <is>
          <t>Derecho, tornadoes roar across Midwest
Severe weather, including a derecho and at least two tornadoes, tore across the upper Midwest on Monday, flattening cornfields, destroying homes and delaying flights in Chicago.
More severe weather is forecast for Tuesday in the Northeast and Mid-Atlantic, the Storm Prediction Center said. New England is at highest risk for the severe storms, which would include damaging winds and large hail, though tornadoes are also possible.
Damage was reported Monday in Minnesota, Iowa, Wisconsin and Michigan, the prediction center said. At least seven people were injured in northern Illinois.
The National Weather Service late Monday confirmed that it spotted a "large and extremely dangerous" tornado by radar near Millington, Mich., about 25 miles northeast of Flint, around 10:20 p.m.
Earlier Monday night, just before 9 p.m., the weather service said a "damaging tornado" appeared about 80 miles southwest of Chicago, near the town of Serena, Ill. It said weather spotters confirmed the tornado, which was moving east at 35 mph.
On Monday afternoon, a possible tornado was reported in Portland, Mich., according to WZZM-TV in Grand Rapids. Though several buildings were heavily damaged, no one was seriously hurt, the station said.
The Monday storms included a derecho, with a wind gust of 122 mph early Monday in Hays, S.D., the Weather Channel said. A derecho is a line of strong winds and severe thunderstorms that can last for hours.
The system of thunderstorms produced high winds and damage for at least 300 miles, beginning over part of South Dakota late Sunday and early Monday, AccuWeather said.
Baseball-sized hail was reported near Cedar Rapids, Iowa.
In Minnesota, the worst damage occurred along Interstate 90, with multiple reports of trees down in such communities as Fairmont, St. James and Sherburn, KARE-TV reported.
Before the storm moved through the Chicago area, both major airports (O'Hare and Midway) had already canceled hundreds of flights. But little damage was reported afterward from the storm in Illinois.
While the north-central states dealt with severe weather, the Southwest and Southeast continued their broiling heat wave, as temperatures again neared or exceeded 100 degrees on Monday.
Heat indexes (how hot it feels when humidity is factored in) were near 110 degrees Monday afternoon in the Southeast.</t>
        </is>
      </c>
      <c r="X410" t="inlineStr">
        <is>
          <t>http://web.archive.org/web/20230204040828/https://www.usatoday.com/story/weather/2015/06/22/windstorm-derecho-midwest/29110023/</t>
        </is>
      </c>
      <c r="Y410" t="inlineStr">
        <is>
          <t>found</t>
        </is>
      </c>
      <c r="Z410" t="n">
        <v>373</v>
      </c>
      <c r="AA410" t="inlineStr">
        <is>
          <t>usatoday.com</t>
        </is>
      </c>
      <c r="AB410" t="n">
        <v>-3.94</v>
      </c>
      <c r="AC410" t="n">
        <v>-2.5</v>
      </c>
      <c r="AD410" t="inlineStr">
        <is>
          <t>Left-leaning</t>
        </is>
      </c>
    </row>
    <row r="411" ht="34.5" customHeight="1">
      <c r="A411" s="2" t="n">
        <v>131</v>
      </c>
      <c r="B411" s="2" t="n">
        <v>1</v>
      </c>
      <c r="C411" s="2" t="inlineStr">
        <is>
          <t>South Carolina and East Coast Flooding (October 2015)</t>
        </is>
      </c>
      <c r="D411" s="2" t="inlineStr">
        <is>
          <t>Flooding</t>
        </is>
      </c>
      <c r="E411" s="2" t="n">
        <v>20151001</v>
      </c>
      <c r="F411" s="2" t="n">
        <v>20151005</v>
      </c>
      <c r="G411" s="2" t="n">
        <v>2657.6</v>
      </c>
      <c r="H411" s="2" t="n">
        <v>1998.2</v>
      </c>
      <c r="I411" s="2" t="n">
        <v>25</v>
      </c>
      <c r="J411" s="2" t="inlineStr">
        <is>
          <t>CT,DE,FL,GA,MA,MD,ME,NC,NH,NJ,NY,PA,RI,SC,VA,VT,WV</t>
        </is>
      </c>
      <c r="K411" s="2" t="inlineStr">
        <is>
          <t>1,2,3,4,5,6,National</t>
        </is>
      </c>
      <c r="L411" s="2" t="inlineStr">
        <is>
          <t>https://www.columbiadailyherald.com/story/news/local/2015/10/04/south-carolina-flooding-disaster-record/25694041007/</t>
        </is>
      </c>
      <c r="M411" s="5" t="inlineStr">
        <is>
          <t>South Carolina flooding disaster: Record rainfall, dam breaches</t>
        </is>
      </c>
      <c r="N411" s="5" t="inlineStr">
        <is>
          <t>Oct 4, 2015 ... ... South Carolina history is leading to devastating flooding in many parts of the state ... in the forecast for central and eastern South Carolina.</t>
        </is>
      </c>
      <c r="O411" s="2" t="inlineStr">
        <is>
          <t>Relevant</t>
        </is>
      </c>
      <c r="P411" s="2" t="n">
        <v>0</v>
      </c>
      <c r="Q411" t="inlineStr">
        <is>
          <t>C</t>
        </is>
      </c>
      <c r="S411" t="b">
        <v>0</v>
      </c>
      <c r="T411" t="inlineStr">
        <is>
          <t>The article directly covers the October 2015 South Carolina flooding event, detailing record rainfall totals, dam breaches, and impacts in Charleston and Columbia. It attributes the event entirely to meteorological factors (Hurricane Joaquin's moisture interacting with a slow-moving weather system, atmospheric rivers, tidal flooding) with no mention of climate change or global warming.</t>
        </is>
      </c>
      <c r="U411" s="2">
        <f>IF(SUMPRODUCT(--ISNUMBER(SEARCH('National Domains'!$A$2:$A$48,L411)))&gt;0,"Yes","No")</f>
        <v/>
      </c>
      <c r="V411" s="2">
        <f>IF(COUNTIFS(Calibration!$A:$A,A411,Calibration!$B:$B,B411)&gt;0,"Yes","No")</f>
        <v/>
      </c>
      <c r="W411" s="8" t="inlineStr">
        <is>
          <t>One of the worst floods in South Carolina history is leading to devastating flooding in many parts of the state.
A civil emergency message has been issued, and officials are asking people to stay where they are and call 911 only in the case of a life-threatening emergency. On Saturday, President Obama signed an emergency declaration.
The rainfall amounts are staggering and shattering records, with an extreme weather pattern involving a ribbon of tropical moisture from Hurricane Joaquin interacting with an intense, slow-moving weather system over the Southeast.
One to two feet of rain have fallen in central and eastern South Carolina, amounts that should occur — on average — once every 1,000 years. At the coast, flooding is occurring not only because of the deluge from the sky but also exceptionally high tides pushing water ashore.
Officials in both Charleston and Columbia called the flooding from this event worse than Hurricane Hugo’s flooding in 1989.
On Sunday morning, the National Weather Service warned that “widespread severe and locally catastrophic flash flooding will continue through the afternoon.” An additional four to 10 inches of rain is in the forecast for central and eastern South Carolina.
But rainfall totals are already beyond incredible in the Charleston area. More than two feet of rain has fallen in central Charleston County.
On Saturday, Charleston International Airport received 11.5 inches of rain, which broke the all-time record for wettest day — 10.52 inches set on Sept. 21, 1998, during Tropical Storm Hermine.
With a total of 14.78 inches between Thursday and Saturday, Charleston International also broke the all-time record for the month of October, as well as the two-day and three-day rainfall record for any time of year according to the National Weather Service.
To make matters worse, high tide in Charleston surpassed “major flooding” on Saturday afternoon, peaking at 8.29 feet — the highest water level in Charleston Harbor since Hurricane Hugo in 1989, according to the National Weather Service.
The Columbia, S.C., fire department is reporting multiple dam breaches and warning people to stay in safe and dry places. Images from social media show a dangerous river of water flowing through parts of the state capital.
With heavy and persistent rain continuing to fall, a large portion of central South Carolina was covered in many feet of water, and there were flash flood warnings on Sunday morning.
From the National Weather Service in Charleston:
According to statistics compiled by the National Oceanic and Atmospheric Administration, South Carolina’s torrential weekend rain has well surpassed a 1,000-year rainfall event. “Hydrologists would refer to a 1-in-1000-year rain as having a typical ‘recurrence interval’ of 1000 years,” says Weather Underground’s Bob Henson. “The idea is that such events are not always separated by 1,000 years; the same amount of rain could conceivably occur the very next year, or might not occur until thousands of years later.”
A three-day, 1,000-year rainfall event for Charleston County would have been 17.1 inches. A four-day, 1,000 year event would have been 17.5 inches. Boones Farm Plantation, just north of Mt. Pleasant, S.C., in Charleston County, reported more than 24 inches of rain through Sunday morning, which essentially blows NOAA’s 1,000-year events scale out of the water.
Even though Joaquin tracked well off-shore over the weekend, a moisture-laden tentacle swept over the Carolinas. Some meteorologists have been calling this peculiar, spindly rainfall feature a predecessor rain event, or “PRE,” which sometimes occurs ahead of tropical storms that interact with separate areas of low pressure and lingering surface fronts — exactly what this hurricane is doing.
The atmospheric river pumped extremely high moisture toward the Southeast like a fire hose, with rainfall rates that exceeded three inches per hour. Downpours were exacerbated in the mountainous regions, where winds from the west will push very moist air uphill, wringing it out like a wet rag.
The previous week of rainfall compounded the flooding situation for the Southeast. A deep trough of low pressure pushed through the United States last week, funneling tropical moisture north across the Eastern Seaboard. Rainfall from this lingering system was been widespread up and down the East Coast. Many rivers and streams across South Carolina already peaked well beyond flood stage earlier last week.
Rain will begin to taper off in the Carolinas on Monday, though flooded roads and power outages will linger well beyond the duration of this historic rainfall event.</t>
        </is>
      </c>
      <c r="X411" t="inlineStr">
        <is>
          <t>https://archive.vn/FNSW9</t>
        </is>
      </c>
      <c r="Y411" t="inlineStr">
        <is>
          <t>found</t>
        </is>
      </c>
      <c r="Z411" t="n">
        <v>733</v>
      </c>
      <c r="AA411" t="inlineStr">
        <is>
          <t>columbiadailyherald.com</t>
        </is>
      </c>
      <c r="AD411" t="inlineStr">
        <is>
          <t>Unidentified</t>
        </is>
      </c>
    </row>
    <row r="412" ht="34.5" customHeight="1">
      <c r="A412" s="2" t="n">
        <v>131</v>
      </c>
      <c r="B412" s="2" t="n">
        <v>2</v>
      </c>
      <c r="C412" s="2" t="inlineStr">
        <is>
          <t>South Carolina and East Coast Flooding (October 2015)</t>
        </is>
      </c>
      <c r="D412" s="2" t="inlineStr">
        <is>
          <t>Flooding</t>
        </is>
      </c>
      <c r="E412" s="2" t="n">
        <v>20151001</v>
      </c>
      <c r="F412" s="2" t="n">
        <v>20151005</v>
      </c>
      <c r="G412" s="2" t="n">
        <v>2657.6</v>
      </c>
      <c r="H412" s="2" t="n">
        <v>1998.2</v>
      </c>
      <c r="I412" s="2" t="n">
        <v>25</v>
      </c>
      <c r="J412" s="2" t="inlineStr">
        <is>
          <t>CT,DE,FL,GA,MA,MD,ME,NC,NH,NJ,NY,PA,RI,SC,VA,VT,WV</t>
        </is>
      </c>
      <c r="K412" s="2" t="inlineStr">
        <is>
          <t>1,2,3,4,5,6,National</t>
        </is>
      </c>
      <c r="L412" s="2" t="inlineStr">
        <is>
          <t>https://www.cnn.com/2015/10/03/us/gallery/east-coast-flooding</t>
        </is>
      </c>
      <c r="M412" s="5" t="inlineStr">
        <is>
          <t>Storms flood East Coast | CNN</t>
        </is>
      </c>
      <c r="N412" s="5" t="inlineStr">
        <is>
          <t>Oct 7, 2015 ... A deluge roared over the East Coast, causing blackouts and evacuations while threatening record rainfall in South Carolina and the southern ...</t>
        </is>
      </c>
      <c r="O412" s="2" t="inlineStr">
        <is>
          <t>Trash</t>
        </is>
      </c>
      <c r="P412" s="2" t="n"/>
      <c r="S412" t="b">
        <v>0</v>
      </c>
      <c r="T412" t="inlineStr">
        <is>
          <t>The article is a photo gallery consisting entirely of image captions with no substantive article text. Captions alone cannot sustain any causal framing or meaningful event reporting beyond basic scene descriptions.</t>
        </is>
      </c>
      <c r="U412" s="2">
        <f>IF(SUMPRODUCT(--ISNUMBER(SEARCH('National Domains'!$A$2:$A$48,L412)))&gt;0,"Yes","No")</f>
        <v/>
      </c>
      <c r="V412" s="2">
        <f>IF(COUNTIFS(Calibration!$A:$A,A412,Calibration!$B:$B,B412)&gt;0,"Yes","No")</f>
        <v/>
      </c>
      <c r="W412" s="4" t="inlineStr">
        <is>
          <t>This aerial photo shows flooding around Aberdeen Country Club in Longs, South Carolina, on Tuesday, October 6. South Carolina experienced record rainfall amounts over the weekend, forcing hundreds of evacuations and rescues.
Janet Blackmon Morgan/The Sun News via AP
A woman uses her boat to check on neighbors and see if they want to evacuate in Summerville, South Carolina, on Monday, October 5.
Mic Smith/AP
Police officers carry a woman to dry land after she was rescued from her home in the St. Andrews area of Columbia, South Carolina, on October 5.
Tim Dominick/The State/TNS via Getty Images
Neighbors and friends help clean up a home affected by flooding in Columbia on October 5.
Sean Rayford/Getty Images
Five-month-old Jeremiah Odum, left, and his 2-year-old brother, Braxton Odum, nap on a cot in a high school gymnasium being used as a Red Cross shelter for flood evacuees in Rowesville, South Carolina, on October 5.
Russ Bynum/AP
Rescue teams wait for an emergency vehicle in the Forest Acres neighborhood of Columbia on Monday, October 5.
Sean Rayford/Getty Images
An oil sheen floats atop floodwater in a subdivision west of the Ashley River in Charleston, South Carolina, on October 5.
Mic Smith/AP
A dog is cut off from its home in Florence, South Carolina, on October 5. Florence is about 85 miles east of the capital city, Columbia.
Gerry Broome/AP
Hunter Baker drives his boat down a flooded East Black Creek Road to his home following heavy rains in Florence on October 5.
Gerry Broome/AP
A man makes his way through floodwaters in the parking lot of The Citadel Beach Club on Isle of Palms, South Carolina, on October 5. Charleston and surrounding areas are still struggling with flooding, as are areas 100 miles inland.
Mic Smith/AP
Members of Norfolk Fire-Rescue pull a man from his car in Norfolk, Virginia, on Sunday, October 4.
Jason Hirschfeld/AP
David Linnen takes a yard rake to clear drains in front of the Winyah Apartments in Georgetown, South Carolina, on October 4.
Mic Smith/AP
Charlene Stennis is escorted to safety after her son was rescued from a stranded vehicle during the heavy rains on October 4 in Columbia, South Carolina.
Sean Rayford/Getty Images
The roof of a submerged vehicle peeks above the flood waters on October 4 in Columbia, South Carolina.
Sean Rayford/Getty Images
Tripp Adams, 8, walks through flood waters in Georgetown, South Carolina, on October 4.
Mic Smith/AP
A person walks through the flooded Market and Water streets in downtown Wilmington, North Carolina, on October 4.
Harry Hamburg/AP
Neighbors watch employees with the city of Isle of Palms, South Carolina, cut a live oak tree that fell after heavy rain on October 4.
Mic Smith/AP
A man watches as a vehicle tries to navigate flood waters in Florence, South Carolina, on October 4.
Gerry Broome/AP
Two men row a boat on a flooded street in downtown Charleston, South Carolina, on October 4.
MLADEN ANTONOV/AFP/Getty Images
Police block an entrance to Highway 17 in Charleston, South Carolina, on October 4.
MLADEN ANTONOV/AFP/Getty Images
A man paddles up to a flooded store in Columbia, South Carolina, on October 4.
Chuck Burton/AP
A firefighter walks down a flooded street in downtown Charleston, South Carolina, on October 4.
MLADEN ANTONOV/AFP/Getty Images
A worker cleans a drain on a flooded street in downtown Charleston, South Carolina, on Saturday, October 3.
MLADEN ANTONOV/AFP/AFP/Getty Images
A utility worker examines the damage to a home Charlotte, North Carolina, on October 3.
TODD SUMLIN/AP
A motorist turns back as floodwater rises in Harrisburg, North Carolina, on October 3.
TODD SUMLIN/AP
A woman walks through One City Plaza in downtown Greenville, South Carolina, as rain and wind pound the area on October 3.
Heidi Heilbrunn/AP
Bob Ashbaugh, from Pittsburgh, takes video of waves crashing over homes at risk from erosion during high tide in Isle of Palms, South Carolina, on October 3.
Mic Smith/AP
Stuart Tait ties together wood after his house collapsed into an inlet on Grassy Sound during high tide on October 3 north of North Wildwood, New Jersey.
Tim Hawk/AP
Will Cunningham, 14, rides his bike down Station 29 on Sullivan's Island, South Carolina, ahead of his paddling friend Patrick Kelly, 14, on October 3.
Mic Smith/AP
Paul Banker paddles a kayak as his wife, Wink Banker, takes photos on a flooded street in Charleston, South Carolina, on October 3.
Chuck Burton/AP
Up to 4 inches of rain could strike the waterfront between Georgia and New Jersey. Motorists deal with the conditions on Friday, October 2, in Seaside Heights, New Jersey.
Van Tine Dennis/Sipa USA
Workers install a flood barrier at the entrance to the Market Pavilion Hotel in downtown Charleston, South Carolina, on Friday, October 2. Parts of the South Carolina coast braced for likely flooding.
Chuck Burton/AP
Flooding engulfs a neighborhood in the Strathmere section of Upper Township, New Jersey, on October 2.
Wayne Parry/AP
Sandbags surround a building in Old Town Alexandria, Virginia.
Matthew Barakat/AP
A man closes a storefront on October 2 in Seaside Heights, New Jersey.
Van Tine Dennis/Sipa USA
Floodwater rises along Central Avenue in Sea Isle City, New Jersey, on October 2.
LORI M. NICHOLS/EJA/NJ Advance Media /Landov
Cars negotiate flooded streets on October 2 in Midland Beach on Staten Island, New York.</t>
        </is>
      </c>
      <c r="X412" t="inlineStr">
        <is>
          <t>http://web.archive.org/web/20260312174038/https://www.cnn.com/2015/10/03/us/gallery/east-coast-flooding/</t>
        </is>
      </c>
      <c r="Y412" t="inlineStr">
        <is>
          <t>found</t>
        </is>
      </c>
      <c r="Z412" t="n">
        <v>878</v>
      </c>
      <c r="AA412" t="inlineStr">
        <is>
          <t>cnn.com</t>
        </is>
      </c>
      <c r="AB412" t="n">
        <v>-6.27</v>
      </c>
      <c r="AC412" t="n">
        <v>-2.5</v>
      </c>
      <c r="AD412" t="inlineStr">
        <is>
          <t>Left-leaning</t>
        </is>
      </c>
    </row>
    <row r="413" ht="34.5" customHeight="1">
      <c r="A413" s="2" t="n">
        <v>131</v>
      </c>
      <c r="B413" s="2" t="n">
        <v>3</v>
      </c>
      <c r="C413" s="2" t="inlineStr">
        <is>
          <t>South Carolina and East Coast Flooding (October 2015)</t>
        </is>
      </c>
      <c r="D413" s="2" t="inlineStr">
        <is>
          <t>Flooding</t>
        </is>
      </c>
      <c r="E413" s="2" t="n">
        <v>20151001</v>
      </c>
      <c r="F413" s="2" t="n">
        <v>20151005</v>
      </c>
      <c r="G413" s="2" t="n">
        <v>2657.6</v>
      </c>
      <c r="H413" s="2" t="n">
        <v>1998.2</v>
      </c>
      <c r="I413" s="2" t="n">
        <v>25</v>
      </c>
      <c r="J413" s="2" t="inlineStr">
        <is>
          <t>CT,DE,FL,GA,MA,MD,ME,NC,NH,NJ,NY,PA,RI,SC,VA,VT,WV</t>
        </is>
      </c>
      <c r="K413" s="2" t="inlineStr">
        <is>
          <t>1,2,3,4,5,6,National</t>
        </is>
      </c>
      <c r="L413" s="2" t="inlineStr">
        <is>
          <t>https://www.cnn.com/2015/10/05/us/south-carolina-east-coast-rain-flood</t>
        </is>
      </c>
      <c r="M413" s="5" t="inlineStr">
        <is>
          <t>South Carolina flooding: 'We have lost everything' | CNN</t>
        </is>
      </c>
      <c r="N413" s="5" t="inlineStr">
        <is>
          <t>Oct 5, 2015 ... Related gallery Storms drench East Coast ... But some rivers may not crest for possibly two weeks, he said, meaning parts of the state will be ...</t>
        </is>
      </c>
      <c r="O413" s="2" t="inlineStr">
        <is>
          <t>Relevant</t>
        </is>
      </c>
      <c r="P413" s="2" t="n">
        <v>0</v>
      </c>
      <c r="Q413" t="inlineStr">
        <is>
          <t>C</t>
        </is>
      </c>
      <c r="S413" t="b">
        <v>0</v>
      </c>
      <c r="T413" t="inlineStr">
        <is>
          <t>The article directly covers the South Carolina/East Coast flooding event of early October 2015, reporting on deaths, dam breaches, evacuations, and recovery efforts. There is no causal attribution to climate change or any other broader factor — the meteorologist's explanation references a stalled weather system funneling tropical moisture, and officials describe it as a "1,000-year storm" in purely probabilistic terms without linking it to climate change.</t>
        </is>
      </c>
      <c r="U413" s="2">
        <f>IF(SUMPRODUCT(--ISNUMBER(SEARCH('National Domains'!$A$2:$A$48,L413)))&gt;0,"Yes","No")</f>
        <v/>
      </c>
      <c r="V413" s="2">
        <f>IF(COUNTIFS(Calibration!$A:$A,A413,Calibration!$B:$B,B413)&gt;0,"Yes","No")</f>
        <v/>
      </c>
      <c r="W413" s="4" t="inlineStr">
        <is>
          <t>Story highlights
NEW: Two deaths are reported in North Carolina; 11 in South Carolina
Mayor estimates damage could be in the billions of dollars
A mandatory evacuation is ordered after a dam breach
The rains may have stopped in South Carolina, but the danger and the work to rebuild are far from over.
“I believe that things will get worse before they get better,” Columbia Mayor Steve Benjamin told reporters Monday.
“Eventually the floods will abate, but then we have to access the damage, and I anticipate that damage will probably be in the billions of dollars, and we’re going to have to work to rebuild. Some peoples’ lives as they know them will never be the same,” he said.
One of those people is Columbia resident Angela Williams, who watched the relentless rainfall destroy her neighborhood.
“We have lost everything. What I got on my body is what we have,” she told CNN affiliate WIS-TV. “Pretty much everybody down that hill there has lost everything … our vehicles, our clothes, everything.
“But the best thing is that we still have our lives.”
Eleven people are known dead in the state due to weather-related incidents. Of those, seven drowned, according to the South Carolina Department of Public Safety. Four others died in traffic accidents.
One of the deaths was a state transportation employee.
Timothy Wayne Gibson, 45, died Sunday in floodwaters while overseeing work in Columbia, the South Carolina Department of Transportation said.
North Carolina reported two storm-related deaths. Both were the result of motor vehicle accidents, in Cumberland and Jackson Counties, according to Julia Jarema, an emergency management spokeswoman.
South Carolina Gov. Nikki Haley warned there could be other deaths.
Dam breach leads to mandatory evacuation
A mandatory evacuation was ordered downstream from the Overcreek dam after a breach Monday, a spokeswoman for the city of Columbia said.
Thom Berry, a spokesman with the South Carolina Emergency Management Division, said there was no major damage reported as a result of the breach. Overall, he said eight – possibly nine – dams have failed so far.
“We have several others that are in the process of being over-topped,” he said.
Haley said more evacuations are likely as floodwaters rise in spots, and authorities warned of the danger of roads that look OK on the surface but that may have been undermined by raging waters.
Residents urged to stay off roads
The most acute danger is south of Columbia, where as much as 20 inches of rain fell between Friday and Sunday. In that area, authorities remain in emergency response mode amid widespread flooding. North of the city, authorities have shifted to assessment and recovery mode – evaluating damage to roads, bridges and other infrastructure.
Some 1,300 National Guard troops have been activated to help respond to the historic storm, supplementing more than 250 state troopers and other state workers in addition to assessment crews from the federal government and other states, authorities said.
Crews performed hundreds of water rescues. A helicopter crew rescued dozens more, the governor said.
State officials urged people to stay off the roads. Haley said county officials would make decisions about closing their offices, and the state would follow suit in those locations. She said private businesses are not required to follow those decisions, but she encouraged them to do so.
She also urged people not to travel to flooded areas to gawk.
“This is not the time to take pictures,” she said.
About 550 roads and highways remained closed in the state, acting Transportation Secretary Christy Hall said, including 100 bridges and roads in the Columbia area. More closures are expected as waters flow toward the coast, she said.
State emergency officials said Columbia residents should boil their drinking water.
“Rising water from flooding can carry viruses, bacteria, chemicals and other submerged objects picked up as it moves through stormwater systems, across industrial sites, yards, roads and parking lots,” the South Carolina Emergency Response Team said.
One bit of good news: No hospitals in the state will have to evacuate, as had been earlier feared, Haley said.
The governor said she had phoned in a request for a major disaster declaration to the federal government, seeking immediate aid in 11 counties – a list expected to grow. President Barack Obama signed a disaster declaration Saturday, retroactive to Thursday.
Haley also said she had talked to Obama, who offered his condolences and prayers as the state begins what the governor said would be a long assessment and recovery.
South Carolina governor calls deadly rain a ‘thousand-year’ event
Storm brings massive flooding
The situation is the result of a weather system that funneled tropical moisture into South Carolina and refused to move on, CNN meteorologist Chad Myers said.
“It was a garden hose that just kept pouring ashore in one spot, and that spot was South Carolina,” he said.
State officials described it as a 1,000-year storm – referring to weather terminology describing a storm with a 1-in-1,000 chance of happening in any given year.
“This is an incident we’ve never dealt with before,” Haley said Sunday.
While the rain is beginning to move out of the region, as much as an additional 2 inches could fall, Myers said. But some rivers may not crest for possibly two weeks, he said, meaning parts of the state will be dealing with flooding for some time.
CNN’s Nick Valencia, Kevin Conlon, Devon Sayers, Sam Stringer, Dave Alsup, Tony Marco, Shawn Nottingham, Dominique Dodley and Kerry Chan-Laddaran also contributed to this report.</t>
        </is>
      </c>
      <c r="X413" t="inlineStr">
        <is>
          <t>http://web.archive.org/web/20260323194845/https://www.cnn.com/2015/10/05/us/south-carolina-east-coast-rain-flood/</t>
        </is>
      </c>
      <c r="Y413" t="inlineStr">
        <is>
          <t>found</t>
        </is>
      </c>
      <c r="Z413" t="n">
        <v>922</v>
      </c>
      <c r="AA413" t="inlineStr">
        <is>
          <t>cnn.com</t>
        </is>
      </c>
      <c r="AB413" t="n">
        <v>-6.27</v>
      </c>
      <c r="AC413" t="n">
        <v>-2.5</v>
      </c>
      <c r="AD413" t="inlineStr">
        <is>
          <t>Left-leaning</t>
        </is>
      </c>
    </row>
    <row r="414" ht="34.5" customHeight="1">
      <c r="A414" s="2" t="n">
        <v>131</v>
      </c>
      <c r="B414" s="2" t="n">
        <v>4</v>
      </c>
      <c r="C414" s="2" t="inlineStr">
        <is>
          <t>South Carolina and East Coast Flooding (October 2015)</t>
        </is>
      </c>
      <c r="D414" s="2" t="inlineStr">
        <is>
          <t>Flooding</t>
        </is>
      </c>
      <c r="E414" s="2" t="n">
        <v>20151001</v>
      </c>
      <c r="F414" s="2" t="n">
        <v>20151005</v>
      </c>
      <c r="G414" s="2" t="n">
        <v>2657.6</v>
      </c>
      <c r="H414" s="2" t="n">
        <v>1998.2</v>
      </c>
      <c r="I414" s="2" t="n">
        <v>25</v>
      </c>
      <c r="J414" s="2" t="inlineStr">
        <is>
          <t>CT,DE,FL,GA,MA,MD,ME,NC,NH,NJ,NY,PA,RI,SC,VA,VT,WV</t>
        </is>
      </c>
      <c r="K414" s="2" t="inlineStr">
        <is>
          <t>1,2,3,4,5,6,National</t>
        </is>
      </c>
      <c r="L414" s="2" t="inlineStr">
        <is>
          <t>https://www.baltimoresun.com/2015/10/08/md-civil-air-patrol-to-help-document-sc-flood-damage/</t>
        </is>
      </c>
      <c r="M414" s="5" t="inlineStr">
        <is>
          <t>Md. Civil Air Patrol to help document S.C. flood damage – Baltimore ...</t>
        </is>
      </c>
      <c r="N414" s="5" t="inlineStr">
        <is>
          <t>Oct 8, 2015 ... ... flooding in South Carolina, the U.S. Air ... The rainstorm drenching the East Coast brought more misery Sunday to South ... 7, 2015 as parts of the ...</t>
        </is>
      </c>
      <c r="O414" s="2" t="inlineStr">
        <is>
          <t>Relevant</t>
        </is>
      </c>
      <c r="P414" s="2" t="n">
        <v>0</v>
      </c>
      <c r="Q414" t="inlineStr">
        <is>
          <t>C</t>
        </is>
      </c>
      <c r="S414" t="b">
        <v>0</v>
      </c>
      <c r="T414" t="inlineStr">
        <is>
          <t>The article is clearly about response efforts to the October 2015 South Carolina flooding event, covering the Maryland Civil Air Patrol's deployment for damage assessment and aerial imagery. There is no discussion of climate change or any causal attribution — it is purely operational/event reporting.</t>
        </is>
      </c>
      <c r="U414" s="2">
        <f>IF(SUMPRODUCT(--ISNUMBER(SEARCH('National Domains'!$A$2:$A$48,L414)))&gt;0,"Yes","No")</f>
        <v/>
      </c>
      <c r="V414" s="2">
        <f>IF(COUNTIFS(Calibration!$A:$A,A414,Calibration!$B:$B,B414)&gt;0,"Yes","No")</f>
        <v/>
      </c>
      <c r="W414" s="8" t="inlineStr">
        <is>
          <t>Members of the Maryland Wing, Civil Air Patrol will help assess the damage from the flooding in South Carolina, the U.S. Air Force auxiliary said Thursday.
The 12-person Maryland crew will assist the local Civil Air Patrol wing and the South Carolina Emergency Management Division. Four aircraft were also deployed.
“Aerial imagery and analysis missions will provide near real-time imagery and support the ongoing efforts to identify damage assessment, disaster relief and search and rescue missions,” said Lt. Col. Joe Winter, Maryland Wing Vice Commander.
The Maryland Wing also documented beach erosion along the Ocean City, Md., shoreline from the recent storm for the Office of Emergency Management.</t>
        </is>
      </c>
      <c r="X414" t="inlineStr">
        <is>
          <t>https://archive.ph/qTTI5</t>
        </is>
      </c>
      <c r="Y414" t="inlineStr">
        <is>
          <t>found</t>
        </is>
      </c>
      <c r="Z414" t="n">
        <v>108</v>
      </c>
      <c r="AA414" t="inlineStr">
        <is>
          <t>baltimoresun.com</t>
        </is>
      </c>
      <c r="AB414" t="n">
        <v>-3.79</v>
      </c>
      <c r="AC414" t="n">
        <v>0</v>
      </c>
      <c r="AD414" t="inlineStr">
        <is>
          <t>Left-leaning</t>
        </is>
      </c>
    </row>
    <row r="415" ht="34.5" customHeight="1">
      <c r="A415" s="2" t="n">
        <v>131</v>
      </c>
      <c r="B415" s="2" t="n">
        <v>5</v>
      </c>
      <c r="C415" s="2" t="inlineStr">
        <is>
          <t>South Carolina and East Coast Flooding (October 2015)</t>
        </is>
      </c>
      <c r="D415" s="2" t="inlineStr">
        <is>
          <t>Flooding</t>
        </is>
      </c>
      <c r="E415" s="2" t="n">
        <v>20151001</v>
      </c>
      <c r="F415" s="2" t="n">
        <v>20151005</v>
      </c>
      <c r="G415" s="2" t="n">
        <v>2657.6</v>
      </c>
      <c r="H415" s="2" t="n">
        <v>1998.2</v>
      </c>
      <c r="I415" s="2" t="n">
        <v>25</v>
      </c>
      <c r="J415" s="2" t="inlineStr">
        <is>
          <t>CT,DE,FL,GA,MA,MD,ME,NC,NH,NJ,NY,PA,RI,SC,VA,VT,WV</t>
        </is>
      </c>
      <c r="K415" s="2" t="inlineStr">
        <is>
          <t>1,2,3,4,5,6,National</t>
        </is>
      </c>
      <c r="L415" s="2" t="inlineStr">
        <is>
          <t>https://www.nytimes.com/2015/10/06/us/south-carolina-flooding.html</t>
        </is>
      </c>
      <c r="M415" s="5" t="inlineStr">
        <is>
          <t>End to Rain Is in Sight, but Floods Will Persist in South Carolina</t>
        </is>
      </c>
      <c r="N415" s="5" t="inlineStr">
        <is>
          <t>Oct 5, 2015 ... ... United States mainland — was expected to end Tuesday. ... In historic Charleston, Columbia's coastal cousin to the south, the worst of the ...</t>
        </is>
      </c>
      <c r="O415" s="2" t="inlineStr">
        <is>
          <t>Relevant</t>
        </is>
      </c>
      <c r="P415" s="2" t="n">
        <v>0</v>
      </c>
      <c r="Q415" t="inlineStr">
        <is>
          <t>C</t>
        </is>
      </c>
      <c r="S415" t="b">
        <v>0</v>
      </c>
      <c r="T415" t="inlineStr">
        <is>
          <t>The article directly covers the October 2015 South Carolina flooding event, reporting on impacts including deaths, dam failures, water outages, and flooded homes in and around Columbia, SC. There is no mention of climate change, global warming, or any causal framing — it is pure event reporting.</t>
        </is>
      </c>
      <c r="U415" s="2">
        <f>IF(SUMPRODUCT(--ISNUMBER(SEARCH('National Domains'!$A$2:$A$48,L415)))&gt;0,"Yes","No")</f>
        <v/>
      </c>
      <c r="V415" s="2">
        <f>IF(COUNTIFS(Calibration!$A:$A,A415,Calibration!$B:$B,B415)&gt;0,"Yes","No")</f>
        <v/>
      </c>
      <c r="W415" s="4" t="inlineStr">
        <is>
          <t>Supported by
End to Rain Is in Sight, but Floods Will Persist in South Carolina
COLUMBIA, S.C. — The South Carolinians walked along the bridge over the Congaree River, hoods up against the pelting rain, their heads cast downward to marvel at the red-brown water churning violently below them.
They had never seen the river so turbid. They had never seen it rise like this, up near the tips of the light poles of the river walk park that meanders along its western bank. They had never seen a hole like the one that blew through the side of the nearby Columbia Canal.
Everywhere, it seemed, there was water where there should not have been.
“It’s heartbreaking,” said Terry Carroll, 46, a carpenter and lifelong resident of the state, as he watched from an overlook on the Congaree’s east bank.
On Monday, there was much that seemed broken in South Carolina — except for the rain. It was still steadily thrumming over much of the state, in some places for a fifth consecutive day.
Water main ruptures and other problems had left about 40,000 people without water on Monday, Gov. Nikki R. Haley said. Dams had burst and homes had been submerged and ruined, especially in and around Columbia, the state capital. A spokeswoman for the Department of Public Safety, Sherri Iacobelli, said Monday night that the storm had killed 11 people in the state. Seven deaths were weather-related drownings, she said, and four others were traffic fatalities linked to the storm.
Ms. Haley was calling it an unprecedented event in South Carolina, and everyone seemed to agree. Mr. Carroll said that this stretch of the Congaree, which flows just west of downtown and the University of South Carolina campus, was usually so placid and low that one could walk across it.
Related Content
Advertisement</t>
        </is>
      </c>
      <c r="X415" t="inlineStr">
        <is>
          <t>http://web.archive.org/web/20250715080829/https://www.nytimes.com/2015/10/06/us/south-carolina-flooding.html</t>
        </is>
      </c>
      <c r="Y415" t="inlineStr">
        <is>
          <t>found</t>
        </is>
      </c>
      <c r="Z415" t="n">
        <v>305</v>
      </c>
      <c r="AA415" t="inlineStr">
        <is>
          <t>nytimes.com</t>
        </is>
      </c>
      <c r="AB415" t="n">
        <v>-8.02</v>
      </c>
      <c r="AC415" t="n">
        <v>-2.5</v>
      </c>
      <c r="AD415" t="inlineStr">
        <is>
          <t>Left-leaning</t>
        </is>
      </c>
    </row>
    <row r="416" ht="34.5" customHeight="1">
      <c r="A416" s="2" t="n">
        <v>132</v>
      </c>
      <c r="B416" s="2" t="n">
        <v>1</v>
      </c>
      <c r="C416" s="2" t="inlineStr">
        <is>
          <t>Western and Alaskan Wildfires (Summer-Fall 2015)</t>
        </is>
      </c>
      <c r="D416" s="2" t="inlineStr">
        <is>
          <t>Wildfire</t>
        </is>
      </c>
      <c r="E416" s="2" t="n">
        <v>20150601</v>
      </c>
      <c r="F416" s="2" t="n">
        <v>20151130</v>
      </c>
      <c r="G416" s="2" t="n">
        <v>3996.9</v>
      </c>
      <c r="H416" s="2" t="n">
        <v>3028</v>
      </c>
      <c r="I416" s="2" t="n">
        <v>12</v>
      </c>
      <c r="J416" s="2" t="inlineStr">
        <is>
          <t>AK,AZ,CA,CO,HI,ID,MT,NM,NV,OR,UT,WA,WY</t>
        </is>
      </c>
      <c r="K416" s="2" t="inlineStr">
        <is>
          <t>15,16,17,18,National</t>
        </is>
      </c>
      <c r="L416" s="2" t="inlineStr">
        <is>
          <t>https://www.hcn.org/articles/twisp-wildfire-washington-firefighter-deaths-methow-valley/</t>
        </is>
      </c>
      <c r="M416" s="5" t="inlineStr">
        <is>
          <t>What we've lost in the Methow Valley wildfires - High Country News</t>
        </is>
      </c>
      <c r="N416" s="5" t="inlineStr">
        <is>
          <t>Aug 21, 2015 ... There are more than 100 large, uncontained wildfires raging in 15 western states, according to Tom Tidwell, the U.S. Forest Service chief ...</t>
        </is>
      </c>
      <c r="O416" s="2" t="inlineStr">
        <is>
          <t>Relevant</t>
        </is>
      </c>
      <c r="P416" s="2" t="n">
        <v>0.5</v>
      </c>
      <c r="Q416" t="inlineStr">
        <is>
          <t>B</t>
        </is>
      </c>
      <c r="S416" t="b">
        <v>0</v>
      </c>
      <c r="T416" t="inlineStr">
        <is>
          <t>The article substantively covers the summer 2015 Washington state wildfires (Okanogan Complex, Twisp River Fire), matching the event window and affected states. It raises climate change as a contributing factor—citing earlier snowpack melt, longer fire seasons, and projected temperature increases—but does so in a contextual, hedged manner (citing NWF projections and general climate trends) rather than making a direct, confident causal attribution.</t>
        </is>
      </c>
      <c r="U416" s="2">
        <f>IF(SUMPRODUCT(--ISNUMBER(SEARCH('National Domains'!$A$2:$A$48,L416)))&gt;0,"Yes","No")</f>
        <v/>
      </c>
      <c r="V416" s="2">
        <f>IF(COUNTIFS(Calibration!$A:$A,A416,Calibration!$B:$B,B416)&gt;0,"Yes","No")</f>
        <v/>
      </c>
      <c r="W416" s="4" t="inlineStr">
        <is>
          <t>I am haunted by a scene from about a week ago of young U.S. Forest Service firefighters taking a break at The Mazama Store, which I consider the best “hang” in the Methow Valley, just across the Cascades in central Washington state. They were such babies, so long and lean and fit, seemingly drowning in their impossibly large firefighting garb. In addition to soot and grime, they wore the look of thorough exhaustion that you see on the faces of new parents. And yet, with doors swung open on their white SUVs, they sat with crusty boots slung atop seats, chatting, eating, drinking and, yes, smiling. They were not broken.
Just days later, last Wednesday afternoon, three of their ranks were killed when their vehicle crashed and was overcome by the fire now raging near Twisp, Washington. One of their colleagues, a 25-year-old man, is in critical condition at Harborview Medical Center in Seattle. Can those young people possibly remain as unbroken as they appeared in Mazama? They’ll have to.
Rep. Dave Reichert, R-Washington, a career first responder, fought back emotion as he addressed a press briefing in Chelan on Thursday morning. He represents the 8th congressional district, much of which now is up in smoke, and once he lost his partner and best friend in a gunfight. “It hurts deep,” he said, “but the job goes on.”
The job, as Washington Gov. Jay Inslee just noted, is “unprecedented cataclysm.” Some 390,000 acres are ablaze in the state, according to Inslee, already topping last summer’s total, which then seemed unfathomable. At more than 256,000 acres, the Carlton Complex Fire accounted for more than three-quarters of the acreage that burned in the state last year, making it the largest wildfire in Washington’s recorded state history. More than 300 homes were damaged.
The Okanogan Complex Fire, which was nearly 125,000 acres strong as of Friday morning, endangers much of the same area. The Twisp River Fire in which the firefighters perished has been merged into the Okanogan Complex. The Okanogan is feared capable of eclipsing the Carlton fire because of high winds and dry conditions.
The whole region is an inferno? But I was just there. I’m a native Seattleite and North Cascades National Park, just 2 ½ hours away, is one of my favorite places to hike and photograph; this was my sixth visit this year.
Back in June, I also was in Queets Valley, in Olympic National Park, as the Paradise Fire that eventually erupted there was simply smoldering. Many have seized upon that fire as significant because the Queets, being a rainforest, is such a ripe symbol of the consequences of climate change. I see that, but being there amplified to me the area’s remoteness. Nothing burns a hole in your heart, to paraphrase Inslee’s characterization of the firefighters’ deaths, like putting a face on tragedy.
We almost did not visit the Methow Valley Interpretive Center, which is squeezed into a trailer house in Twisp. It was Sunday and the downtown area was deserted, as was TwispWorks, the artist enclave that encircles the center. But it was hot and we already were disappointed that we couldn’t drive down to Wenatchee since the route passed through Chelan, which was ablaze and being evacuated.
The senior woman volunteer on duty that afternoon probably hadn’t been expecting visitors when we sauntered in. She was engrossed in a paperback book, but glanced up and cheerily offered to answer questions. That’s how I came to know what was meant when officials issued a Level 3 evacuation in Twisp and Winthrop on Wednesday.
There was a Level 3 evacuation in Twisp last year, the nice lady said. I was thinking in Defcons, where lower numbers express higher states of readiness. I asked how high the evacuation scale went.
“Oh, three is the highest,” she said. “It means get out now.”
She got out; she was going to visit her daughter anyway. Hopefully, she’s returned. My wife and I feel badly that we didn’t learn her name.
There are more than 100 large, uncontained wildfires raging in 15 western states, according to Tom Tidwell, the U.S. Forest Service chief who Thursday called the spread and intensity of wildfires “the new normal.” More than 7 million acres already have burned in the U.S. this year. Washington, my home state, had 25 active wildfires as of Friday.
A lot of people saw this coming, but that doesn’t make it any easier to stomach.
Snowpack melt was up to a month earlier than 50 months ago, according to the National Wildlife Federation, and combined with warm weather extending further into fall makes for longer fire seasons. Summertime temperatures are projected to increase 3.6 to 9 degrees by midcentury, creating drier, fire-inducing conditions, the NWF said. The climate-induced changes have led to widespread insect infestation, creating wildfire fuel in the form of dead and highly combustible trees, and lightning is becoming more prevalent because of more severe thunderstorms, the NWF reported.
It’s an insidious cycle with no end in sight. Scientists, to wit, point out that carbon dioxide released back into the atmosphere by wildfires worsens global warming.
The fires consume more resources. Firefighting comprised 42 percent of the U.S. Forest Service budget in 2014, for example. It was 16 percent in 1995. Inslee has deployed five 20-person crews from the Washington National Guard with perhaps two more on the way soon. Washington will receive more resources via a federal emergency declaration approved by President Obama on Friday, and likely will receive international assistance from Canada and maybe even Australia.
Wildfires also cause inconvenience that must be kept in context.
The power went out in the region during our last night in the Methow. The Mazama Store remained open and the mood stayed festive. It was Brat Night at the little food booth in back, but lack of electricity meant the bratwurst could not be grilled. They kept the beer flowing, however, and sold the brats raw at a discount; we cooked ours on the gas grill at our cabin. We couldn’t be bummed, especially when fire burned through the Twisp River line last Thursday afternoon and residents were warned by the Okanogan County Electric Co-Op not to expect power for “a few days.”
As we were leaving the next morning, we spied a black bear on the grounds. When I reported the sighting, the front desk attendant said bears were usually not spotted there. We had been wondering, as nothing in the complex or surrounding area was bear-proofed. Later at the Interpretive Center, we viewed the skeleton of a young bear burned to death in the Carlton Fire, which had seared off its two front paws. It occurred to us that the black bear we saw might have been chased away from its natural habitat by wildfire.
I can’t be certain that’s true but, sorting through the haze of both memory and current developments, it seems sadly plausible.
Glenn Nelson is a Seattle-based journalist and founder of trailposse.com. He tweets @trailposse.</t>
        </is>
      </c>
      <c r="X416" t="inlineStr">
        <is>
          <t>http://web.archive.org/web/20240325115742/https://www.hcn.org/articles/twisp-wildfire-washington-firefighter-deaths-methow-valley/</t>
        </is>
      </c>
      <c r="Y416" t="inlineStr">
        <is>
          <t>found</t>
        </is>
      </c>
      <c r="Z416" t="n">
        <v>1172</v>
      </c>
      <c r="AA416" t="inlineStr">
        <is>
          <t>hcn.org</t>
        </is>
      </c>
      <c r="AD416" t="inlineStr">
        <is>
          <t>Unidentified</t>
        </is>
      </c>
    </row>
    <row r="417" ht="34.5" customHeight="1">
      <c r="A417" s="2" t="n">
        <v>132</v>
      </c>
      <c r="B417" s="2" t="n">
        <v>2</v>
      </c>
      <c r="C417" s="2" t="inlineStr">
        <is>
          <t>Western and Alaskan Wildfires (Summer-Fall 2015)</t>
        </is>
      </c>
      <c r="D417" s="2" t="inlineStr">
        <is>
          <t>Wildfire</t>
        </is>
      </c>
      <c r="E417" s="2" t="n">
        <v>20150601</v>
      </c>
      <c r="F417" s="2" t="n">
        <v>20151130</v>
      </c>
      <c r="G417" s="2" t="n">
        <v>3996.9</v>
      </c>
      <c r="H417" s="2" t="n">
        <v>3028</v>
      </c>
      <c r="I417" s="2" t="n">
        <v>12</v>
      </c>
      <c r="J417" s="2" t="inlineStr">
        <is>
          <t>AK,AZ,CA,CO,HI,ID,MT,NM,NV,OR,UT,WA,WY</t>
        </is>
      </c>
      <c r="K417" s="2" t="inlineStr">
        <is>
          <t>15,16,17,18,National</t>
        </is>
      </c>
      <c r="L417" s="2" t="inlineStr">
        <is>
          <t>https://www.adn.com/alaska-news/article/2015-alaska-wildfire-season-now-second-biggest-record/2015/08/11/?outputType=amp-type</t>
        </is>
      </c>
      <c r="M417" s="5" t="inlineStr">
        <is>
          <t>2015 Alaska wildfire season now 2nd biggest on record - Anchorage ...</t>
        </is>
      </c>
      <c r="N417" s="5" t="inlineStr">
        <is>
          <t>Aug 10, 2015 ... Western Alaska has proved persistently dry even while most of rest of the state has seen some rain. In the Yukon Delta National Wildlife ...</t>
        </is>
      </c>
      <c r="O417" s="2" t="inlineStr">
        <is>
          <t>Relevant</t>
        </is>
      </c>
      <c r="P417" s="2" t="n">
        <v>0.5</v>
      </c>
      <c r="Q417" t="inlineStr">
        <is>
          <t>B</t>
        </is>
      </c>
      <c r="S417" t="b">
        <v>0</v>
      </c>
      <c r="T417" t="inlineStr">
        <is>
          <t>The article directly covers the 2015 Alaska wildfire season, confirming it as the second-largest on record within the event window. It briefly and contextually mentions climate change concerns — noting peat burning releases carbon "adding to concern about the role of fires in climate change" and that fire seasons are "growing longer and more intense" — but this is a passing mention rather than a central causal argument, warranting a hedged/contextual climate attribution (B).</t>
        </is>
      </c>
      <c r="U417" s="2">
        <f>IF(SUMPRODUCT(--ISNUMBER(SEARCH('National Domains'!$A$2:$A$48,L417)))&gt;0,"Yes","No")</f>
        <v/>
      </c>
      <c r="V417" s="2">
        <f>IF(COUNTIFS(Calibration!$A:$A,A417,Calibration!$B:$B,B417)&gt;0,"Yes","No")</f>
        <v/>
      </c>
      <c r="W417" s="4" t="inlineStr">
        <is>
          <t>Thanks for continuing to spend time with us. Subscribe now and enjoy unlimited access!
You have reached your article limit for this month.
Subscribe now and enjoy unlimited access!
Thanks for continuing to spend time with us. Subscribe now and enjoy unlimited access!
Alaska has now seen 5.08 million acres burn so far this wildfire season, the second-largest number since records began 76 years ago.
This summer's acreage -- equivalent to nearly 8,000 square miles -- edged out 1957 but will likely fall far short of 2004, the record year when about 6.6 million acres went up in flames, officials say.
Fire official Sam Harrel said that as the dry season in Alaska comes to an end, the chances for lightning to strike and cause new blazes are much lower.
"Things are winding down," said Harrel, spokesperson with the Alaska Fire Service. "We have started our seasonal weather pattern of scattered rains."
He cautioned that Alaska could still see an increase in human-caused fires as the hunting season picks up.
About 238 wildfires continued to burn Monday, with the vast majority being allowed to take their course. Some 97 firefighters are focusing their efforts on protecting the village of Hughes from an advancing blaze along the Koyukuk River.
Alaska has now dispatched firefighting crews to help in Wyoming and northern California.
"The Lower 48 helped us a lot and it's now time to reciprocate," Harrel said. "Our fire season is coming to end as theirs is ratcheting up."
Western Alaska has proved persistently dry even while most of rest of the state has seen some rain. In the Yukon Delta National Wildlife Refuge south of Aniak, for example, deep layers of peat, which usually hold water, are instead smoldering.
The burning of peat, or decayed plant matter accumulated in the soil, causes the release of carbon to the atmosphere, adding to concern about the role of fires in climate change. Another carbon stock scientists are keeping their eyes on as the fire seasons grow longer and more intense is the permafrost that underlies most of Alaska's forested land.</t>
        </is>
      </c>
      <c r="X417" t="inlineStr">
        <is>
          <t>http://web.archive.org/web/20191203184123/https://www.adn.com/alaska-news/article/2015-alaska-wildfire-season-now-second-biggest-record/2015/08/11/?outputType=amp-type</t>
        </is>
      </c>
      <c r="Y417" t="inlineStr">
        <is>
          <t>found</t>
        </is>
      </c>
      <c r="Z417" t="n">
        <v>348</v>
      </c>
      <c r="AA417" t="inlineStr">
        <is>
          <t>adn.com</t>
        </is>
      </c>
      <c r="AD417" t="inlineStr">
        <is>
          <t>Unidentified</t>
        </is>
      </c>
    </row>
    <row r="418" ht="34.5" customHeight="1">
      <c r="A418" s="2" t="n">
        <v>132</v>
      </c>
      <c r="B418" s="2" t="n">
        <v>3</v>
      </c>
      <c r="C418" s="2" t="inlineStr">
        <is>
          <t>Western and Alaskan Wildfires (Summer-Fall 2015)</t>
        </is>
      </c>
      <c r="D418" s="2" t="inlineStr">
        <is>
          <t>Wildfire</t>
        </is>
      </c>
      <c r="E418" s="2" t="n">
        <v>20150601</v>
      </c>
      <c r="F418" s="2" t="n">
        <v>20151130</v>
      </c>
      <c r="G418" s="2" t="n">
        <v>3996.9</v>
      </c>
      <c r="H418" s="2" t="n">
        <v>3028</v>
      </c>
      <c r="I418" s="2" t="n">
        <v>12</v>
      </c>
      <c r="J418" s="2" t="inlineStr">
        <is>
          <t>AK,AZ,CA,CO,HI,ID,MT,NM,NV,OR,UT,WA,WY</t>
        </is>
      </c>
      <c r="K418" s="2" t="inlineStr">
        <is>
          <t>15,16,17,18,National</t>
        </is>
      </c>
      <c r="L418" s="2" t="inlineStr">
        <is>
          <t>https://www.marinij.com/business/20150823/western-wildfires-firefighters-to-get-additional-resources/</t>
        </is>
      </c>
      <c r="M418" s="5" t="inlineStr">
        <is>
          <t>Western wildfires: Firefighters to get additional resources – Marin ...</t>
        </is>
      </c>
      <c r="N418" s="5" t="inlineStr">
        <is>
          <t>Aug 23, 2015 ... The U.S. Forest Service says the fire near Snow Summit Ski Resort south of Big Bear Lake has forced evacuation orders for about 400 homes, many ...</t>
        </is>
      </c>
      <c r="O418" s="2" t="inlineStr">
        <is>
          <t>Relevant</t>
        </is>
      </c>
      <c r="P418" s="2" t="n">
        <v>0</v>
      </c>
      <c r="Q418" t="inlineStr">
        <is>
          <t>C</t>
        </is>
      </c>
      <c r="S418" t="b">
        <v>0</v>
      </c>
      <c r="T418"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418" s="2">
        <f>IF(SUMPRODUCT(--ISNUMBER(SEARCH('National Domains'!$A$2:$A$48,L418)))&gt;0,"Yes","No")</f>
        <v/>
      </c>
      <c r="V418" s="2">
        <f>IF(COUNTIFS(Calibration!$A:$A,A418,Calibration!$B:$B,B418)&gt;0,"Yes","No")</f>
        <v/>
      </c>
      <c r="W418" s="4" t="inlineStr">
        <is>
          <t>Firefighters across the West saw little relief over the weekend as wildfires raged in the drought-stricken region, but for those in Washington, other states will soon provide additional resources.
A look at large Western wildfires:
___
WASHINGTON
Fire officials say a complex of wildfires burning in north-central Washington has grown to cover 374 square miles. Infrared mapping found the fires spread about 19 square miles Saturday evening.
Fire spokeswoman Suzanne Flory says there could be some explosive fire growth Sunday if a cap of smoke lifts from Okanogan County, as has been forecast. When the smoke lifts on a wildfire, humidity drops, heat rises and fires can flare up. Flory says it’s similar to what happens when the flue is opened on a fireplace.
Flory says the good news is that less smokes means restrictions on air travel will be lifted and more fire tankers can fly over and drop water and chemical retardant.
Meanwhile, officials have downgraded some evacuation notices, allowing some people to return to their homes.
On Sunday evening, the state Department of Health said that should nearby wildfires reach the site of a now-defunct uranium mine in Stevens County in eastern Washington, the smoke won’t be any more toxic than the standard smoke from a wildfire.
In an announcement, the department said that radioactive materials at the Midnight Mine, which is about three miles northwest of Wellpinit on the Spokane Reservation, “won’t exacerbate the dangers of wildfire smoke if the fires overtake the site as the naturally occurring radioactive material stays in its original rock form and does not burn.”
___
CALIFORNIA
Planes and helicopters were making major liquid drops on a wildfire that broke out Sunday afternoon near a ski resort in the San Bernardino Mountains, bringing the first gains against the blaze.
The U.S. Forest Service says the fire near Snow Summit Ski Resort south of Big Bear Lake has forced evacuation orders for about 400 homes, many of them cabins and vacation houses.
It has grown to 85 acres, but it is 10 percent contained.
Water cannons from the ski resort usually used for making snow are being pointed toward the fire.
Earlier Sunday, firefighters were gaining ground against a wildfire that led to the evacuation of thousands of people and destroyed a lodge in Kings Canyon National Park.
Despite relentlessly high temperatures, fire crews increased the blaze’s containment to 7 percent, the U.S. Forest Service said. The wildfire has burned across more than 73 square miles of timber and brush left parched by the state’s extended drought.
At least 2,500 campers, hikers, employees and residents fled the area last week, including staffers and summer campers at The Hume Lake Christian Camp.
Nobody was hurt when the Kings Canyon lodge, which bills itself as a folksy getaway for tourists, was burned to its foundation.
The lightning-sparked blaze has been burning for three weeks. It is one of 15 wildfires burning across California.
___
MONTANA
Firefighters and residents are bracing for a return to more intense fire activity in western Montana where wildfires have scored thousands of acres and threatened some small communities.
A fire weather watch posted Sunday warned that gusty winds and low humidity were expected Monday afternoon in Glacier National Park and the Kootenai and Flathead national forest areas.
On Glacier’s southern boundary, a wildfire is about a mile south of the town of Essex where about 100 area residents have been advised to be ready to evacuate.
Fire spokesman Jonathan Moor says crews are working to keep the fire away from the town but it’s difficult to predict what the fire will do over the next couple of days.
___
OREGON
Cooler temperatures and reduced winds helped firefighters on Saturday who were battling a large wildfire in Oregon south of the towns of John Day and Canyon City.
Fire officials expect wind to pick up on Sunday, but since winds were expected to blow out of the southeast, they will send the fire back into an area that has already burned.
The lightning-caused Canyon-Creek Complex of fires has burned about 109 square miles since Aug. 12.
To the northeast, firefighters also made progress Saturday on the Grizzly Bear Complex of fires in northeast Oregon and southeast Washington. The five-lightning caused fires have burned more than 95 square miles since Aug. 13.</t>
        </is>
      </c>
      <c r="Y418" t="inlineStr">
        <is>
          <t>found</t>
        </is>
      </c>
      <c r="Z418" t="n">
        <v>721</v>
      </c>
      <c r="AA418" t="inlineStr">
        <is>
          <t>marinij.com</t>
        </is>
      </c>
      <c r="AD418" t="inlineStr">
        <is>
          <t>Unidentified</t>
        </is>
      </c>
    </row>
    <row r="419" ht="34.5" customHeight="1">
      <c r="A419" s="2" t="n">
        <v>132</v>
      </c>
      <c r="B419" s="2" t="n">
        <v>4</v>
      </c>
      <c r="C419" s="2" t="inlineStr">
        <is>
          <t>Western and Alaskan Wildfires (Summer-Fall 2015)</t>
        </is>
      </c>
      <c r="D419" s="2" t="inlineStr">
        <is>
          <t>Wildfire</t>
        </is>
      </c>
      <c r="E419" s="2" t="n">
        <v>20150601</v>
      </c>
      <c r="F419" s="2" t="n">
        <v>20151130</v>
      </c>
      <c r="G419" s="2" t="n">
        <v>3996.9</v>
      </c>
      <c r="H419" s="2" t="n">
        <v>3028</v>
      </c>
      <c r="I419" s="2" t="n">
        <v>12</v>
      </c>
      <c r="J419" s="2" t="inlineStr">
        <is>
          <t>AK,AZ,CA,CO,HI,ID,MT,NM,NV,OR,UT,WA,WY</t>
        </is>
      </c>
      <c r="K419" s="2" t="inlineStr">
        <is>
          <t>15,16,17,18,National</t>
        </is>
      </c>
      <c r="L419" s="2" t="inlineStr">
        <is>
          <t>https://www.marinij.com/2015/08/24/record-wildfire-in-washington-gets-international-local-help/?noamp=mobile</t>
        </is>
      </c>
      <c r="M419" s="5" t="inlineStr">
        <is>
          <t>Record wildfire in Washington gets international, local help – Marin ...</t>
        </is>
      </c>
      <c r="N419" s="5" t="inlineStr">
        <is>
          <t>Aug 24, 2015 ... (AP) — As Washington state's wildfires ... West and augmented by U.S. soldiers. The ... Originally Published: August 24, 2015 at 12:34 AM PDT ...</t>
        </is>
      </c>
      <c r="O419" s="2" t="inlineStr">
        <is>
          <t>Relevant</t>
        </is>
      </c>
      <c r="P419" s="2" t="n">
        <v>0</v>
      </c>
      <c r="Q419" t="inlineStr">
        <is>
          <t>C</t>
        </is>
      </c>
      <c r="S419" t="b">
        <v>0</v>
      </c>
      <c r="T419" t="inlineStr">
        <is>
          <t>The article substantively covers the 2015 summer wildfire season in Washington state and across the West, including impacts, firefighter casualties, and response efforts — all within the event window and affected states. There is no mention of climate change, global warming, or any causal attribution; it is purely operational/impact reporting.</t>
        </is>
      </c>
      <c r="U419" s="2">
        <f>IF(SUMPRODUCT(--ISNUMBER(SEARCH('National Domains'!$A$2:$A$48,L419)))&gt;0,"Yes","No")</f>
        <v/>
      </c>
      <c r="V419" s="2">
        <f>IF(COUNTIFS(Calibration!$A:$A,A419,Calibration!$B:$B,B419)&gt;0,"Yes","No")</f>
        <v/>
      </c>
      <c r="W419" s="8" t="inlineStr">
        <is>
          <t>SPOKANE, Wash. (AP) — As Washington state’s wildfires burned into the record books Monday, calls for help were answered from far and near.
Fire managers from New Zealand and Australia arrived to contribute to a ground campaign led by firefighters from across the West and augmented by U.S. soldiers.
The flames that claimed the lives of three firefighters, injured four others and burned 200 homes also inspired an outpouring of volunteers who have been invited for the first time in state history to help battle the blazes.
This summer’s fire response across the West has been overwhelmed by destructive blazes tearing through the tinder-dry region.
The biggest fire burning Monday was in Okanogan County on the Canadian border, where a group of five fires raging out of control became the largest in state history, scorching more than 400 square miles, fire spokesman Rick Isaacson said.
Lightning-sparked fires broke the state record, surpassing blazes that destroyed more than 300 homes in the same county last year.
“I’d like to set some different records,” Okanogan County Sheriff Frank Rogers said.
The U.S. is in the midst of one of its worst fire seasons on record with some 11,600 square miles scorched so far. It’s only the sixth-worst going back to 1960, but it’s the most acreage burned by this date in a decade, so the ranking is sure to rise.
“It’s only Aug. 24th,” Isaacson said. “In our district we could see this go clear to the first of November.”
Thirteen firefighters have died nationwide this year, including the three in Washington state who were killed when they tried to escape the fire in a vehicle, crashed and were overrun by flames.
So many fires are burning in the state that managers are taking extreme measures, summoning help from Down Under and 200 U.S. troops from a base in Tacoma in the first such use of active-duty soldiers in nine years.
Jim Whittington, a Bureau of Land Management spokesman in Portland, Oregon, said military assets cannot be used against wildfires until all civilian resources are deployed.
Since 1987, active duty military personnel have been mobilized to serve as wildland firefighters a total of 35 times. The last time was in 2006.
Since then, it has not been necessary to ask for military assistance until this fire season, Forest Service officials said.
Nearly 4,000 volunteers also answered the state’s call for help, far more than will be accepted, said state Department of Natural Resources spokesman Joe Smillie.
The state is looking for former firefighters or heavy equipment operators who can bulldoze fire lines to corral the blazes and keep them from spreading in mountainous, timber-covered areas. So far, about 200 people with the right experience have been cleared to work.
The 70 firefighters from Australia and New Zealand who arrived at the National Interagency Fire Center in Boise, Idaho, were being outfitted to fill a critical shortage of mid-level fire managers such as equipment bosses, strike team leaders and supervisors.
The Southern Hemisphere nations have been partners with the U.S. for more than 50 years, able to lend out firefighters because the severest part of their fire seasons occur at opposite times of the year. The last time the U.S. asked for their help was 2008, with 50 firefighters arriving. The U.S. sent firefighters abroad in 2007.
Chris Arnol, international liaison for Australia and New Zealand firefighters, said at a news conference in Boise the firefighters will be ready for the mountainous terrain in the Pacific Northwest.
Warren Heslip, a 47-year-old firefighter from Southland, New Zealand, said the new arrivals were ready for the conditions.
“We’re used to tall timber and steep territory,” he said.
Costs for the international firefighters will be paid by the agency they’re assigned to, officials said, though no estimate was yet available.
In Southern California, crews used snow-making cannons to blow water, and planes dropped fire retardant on a 100-acre wildfire burning near the popular Snow Summit ski resort in Big Bear Lake. They were able to build a perimeter halfway around the blaze, but hundreds of homes remained threatened in the mountainous area about 100 miles east of Los Angeles.
In Montana, firefighters traveled by rail to the edge of a thick forest to build fuel breaks to slow or stop a wildfire creeping toward a major rail line and U.S. Highway 2 on Glacier National Park’s southern boundary.
Firefighters had been limited to attacking the blaze by air because the steep, dense terrain left few escape options for ground crews if the fire that has burned about a square mile suddenly shifted.</t>
        </is>
      </c>
      <c r="X419" t="inlineStr">
        <is>
          <t>https://archive.ph/pReIo</t>
        </is>
      </c>
      <c r="Y419" t="inlineStr">
        <is>
          <t>found</t>
        </is>
      </c>
      <c r="Z419" t="n">
        <v>766</v>
      </c>
      <c r="AA419" t="inlineStr">
        <is>
          <t>marinij.com</t>
        </is>
      </c>
      <c r="AD419" t="inlineStr">
        <is>
          <t>Unidentified</t>
        </is>
      </c>
    </row>
    <row r="420" ht="34.5" customHeight="1">
      <c r="A420" s="2" t="n">
        <v>132</v>
      </c>
      <c r="B420" s="2" t="n">
        <v>5</v>
      </c>
      <c r="C420" s="2" t="inlineStr">
        <is>
          <t>Western and Alaskan Wildfires (Summer-Fall 2015)</t>
        </is>
      </c>
      <c r="D420" s="2" t="inlineStr">
        <is>
          <t>Wildfire</t>
        </is>
      </c>
      <c r="E420" s="2" t="n">
        <v>20150601</v>
      </c>
      <c r="F420" s="2" t="n">
        <v>20151130</v>
      </c>
      <c r="G420" s="2" t="n">
        <v>3996.9</v>
      </c>
      <c r="H420" s="2" t="n">
        <v>3028</v>
      </c>
      <c r="I420" s="2" t="n">
        <v>12</v>
      </c>
      <c r="J420" s="2" t="inlineStr">
        <is>
          <t>AK,AZ,CA,CO,HI,ID,MT,NM,NV,OR,UT,WA,WY</t>
        </is>
      </c>
      <c r="K420" s="2" t="inlineStr">
        <is>
          <t>15,16,17,18,National</t>
        </is>
      </c>
      <c r="L420" s="2" t="inlineStr">
        <is>
          <t>https://www.marinij.com/general-news/20150819/three-firefighters-killed-in-washington-state-wildfire/</t>
        </is>
      </c>
      <c r="M420" s="5" t="inlineStr">
        <is>
          <t>Three firefighters killed in Washington state wildfire – Marin ...</t>
        </is>
      </c>
      <c r="N420" s="5" t="inlineStr">
        <is>
          <t>Aug 19, 2015 ... PUBLISHED: August 19, 2015 ... of the most active in the United States in recent years. Nearly 29,000 firefighters are battling some 100 large ...</t>
        </is>
      </c>
      <c r="O420" s="2" t="inlineStr">
        <is>
          <t>Relevant</t>
        </is>
      </c>
      <c r="P420" s="2" t="n">
        <v>0</v>
      </c>
      <c r="Q420" t="inlineStr">
        <is>
          <t>C</t>
        </is>
      </c>
      <c r="S420" t="b">
        <v>0</v>
      </c>
      <c r="T420" t="inlineStr">
        <is>
          <t>The article directly covers the summer 2015 Washington state wildfires (within the event window), reporting on firefighter fatalities, evacuations, and fire conditions across affected Western states. While drought and heat are mentioned as contributing factors, there is no linkage to climate change or human-caused warming — only operational/weather reporting.</t>
        </is>
      </c>
      <c r="U420" s="2">
        <f>IF(SUMPRODUCT(--ISNUMBER(SEARCH('National Domains'!$A$2:$A$48,L420)))&gt;0,"Yes","No")</f>
        <v/>
      </c>
      <c r="V420" s="2">
        <f>IF(COUNTIFS(Calibration!$A:$A,A420,Calibration!$B:$B,B420)&gt;0,"Yes","No")</f>
        <v/>
      </c>
      <c r="W420" s="8" t="inlineStr">
        <is>
          <t>SPOKANE, Wash. (AP) — Three firefighters were killed and three to four others were injured Wednesday as raging wildfires advanced on towns in north-central Washington, authorities said.
Okanogan County Sheriff Frank Rogers said the deaths, in a wildfire near Twisp, had been confirmed, but he said he was not immediately releasing further details about the circumstances.
“My heart breaks over the loss of life,” Gov. Jay Inslee said in a written statement. “I know all Washington joins me and Trudi in sending our prayers to the families of these brave firefighters. They gave their lives to protect others. It was their calling, but the loss for their families is immense.”
The news came after officials urged people in the popular outdoor-recreation centers of Twisp and Wintrop, in the scenic Methow River valley about 115 miles northeast of Seattle, to evacuate as a complex of fires in the area covered about 50 square miles. The Okanogan County Emergency Management department issued the order for the towns, which combined have a population of about 1,300.
The town of Conconully, home to about 200 people 20 miles northwest of Omak, had also been evacuated.
Angela Seydel, a spokeswoman for the agency, said Wednesday evening that 4,000 homes in the region had been evacuated.
“It is really bad out there. The fires have just exploded,” she said. “We’re just directing everybody to head south.”
The National Weather Service issued a red flag warning for the eastern portion of the state from 11 a.m. Wednesday to 5 p.m. Friday. Officials said temperatures will climb above 90 degrees and relative humidity will drop as low as 14 percent.
Drought and heat have combined to make this fire season of the most active in the United States in recent years. Nearly 29,000 firefighters are battling some 100 large blazes across the West, including in Idaho, Oregon, Montana, Washington and California.</t>
        </is>
      </c>
      <c r="X420" t="inlineStr">
        <is>
          <t>https://archive.ph/0dUi2</t>
        </is>
      </c>
      <c r="Y420" t="inlineStr">
        <is>
          <t>found</t>
        </is>
      </c>
      <c r="Z420" t="n">
        <v>313</v>
      </c>
      <c r="AA420" t="inlineStr">
        <is>
          <t>marinij.com</t>
        </is>
      </c>
      <c r="AD420" t="inlineStr">
        <is>
          <t>Unidentified</t>
        </is>
      </c>
    </row>
    <row r="421" ht="34.5" customHeight="1">
      <c r="A421" s="2" t="n">
        <v>132</v>
      </c>
      <c r="B421" s="2" t="n">
        <v>6</v>
      </c>
      <c r="C421" s="2" t="inlineStr">
        <is>
          <t>Western and Alaskan Wildfires (Summer-Fall 2015)</t>
        </is>
      </c>
      <c r="D421" s="2" t="inlineStr">
        <is>
          <t>Wildfire</t>
        </is>
      </c>
      <c r="E421" s="2" t="n">
        <v>20150601</v>
      </c>
      <c r="F421" s="2" t="n">
        <v>20151130</v>
      </c>
      <c r="G421" s="2" t="n">
        <v>3996.9</v>
      </c>
      <c r="H421" s="2" t="n">
        <v>3028</v>
      </c>
      <c r="I421" s="2" t="n">
        <v>12</v>
      </c>
      <c r="J421" s="2" t="inlineStr">
        <is>
          <t>AK,AZ,CA,CO,HI,ID,MT,NM,NV,OR,UT,WA,WY</t>
        </is>
      </c>
      <c r="K421" s="2" t="inlineStr">
        <is>
          <t>15,16,17,18,National</t>
        </is>
      </c>
      <c r="L421" s="2" t="inlineStr">
        <is>
          <t>https://www.washingtonpost.com/news/energy-environment/wp/2015/09/01/wildfires-have-now-burned-a-massive-8-million-acres-across-the-u-s-this-year/</t>
        </is>
      </c>
      <c r="M421" s="5" t="inlineStr">
        <is>
          <t>Wildfires have now burned a massive 8 million acres across the U.S.</t>
        </is>
      </c>
      <c r="N421" s="5" t="inlineStr">
        <is>
          <t>Sep 2, 2015 ... Firefighters continued to battle blazes along the western coast of the United States. ... U.S. wildfires in 2015. 8,202,557 of them, to be ...</t>
        </is>
      </c>
      <c r="O421" s="2" t="inlineStr">
        <is>
          <t>Relevant</t>
        </is>
      </c>
      <c r="P421" s="2" t="n">
        <v>0.5</v>
      </c>
      <c r="Q421" t="inlineStr">
        <is>
          <t>B</t>
        </is>
      </c>
      <c r="S421" t="b">
        <v>0</v>
      </c>
      <c r="T421" t="inlineStr">
        <is>
          <t>The article directly covers the Summer-Fall 2015 U.S. wildfire season, including fires in AK, CA, OR, WA, ID, and MT, which matches the event metadata. It hedges toward a climate/trend framing by noting that all years with 8M+ acres burned have occurred since 2000 and referring to "our country's increasingly vast and expensive wildfires," but stops short of explicitly attributing the trend to human-caused climate change.</t>
        </is>
      </c>
      <c r="U421" s="2">
        <f>IF(SUMPRODUCT(--ISNUMBER(SEARCH('National Domains'!$A$2:$A$48,L421)))&gt;0,"Yes","No")</f>
        <v/>
      </c>
      <c r="V421" s="2">
        <f>IF(COUNTIFS(Calibration!$A:$A,A421,Calibration!$B:$B,B421)&gt;0,"Yes","No")</f>
        <v/>
      </c>
      <c r="W421" s="8" t="inlineStr">
        <is>
          <t>As of Tuesday, according to the National Interagency Fire Center, more than 8 million acres have burned in U.S. wildfires in 2015. 8,202,557 of them, to be precise. That’s an area larger than the state of Maryland.
And the numbers are still growing: 65 large fires are currently raging across the country, particularly in California, Oregon, Washington, Idaho and Montana. That includes three Washington state fires or fire complexes that are larger than 100,000 acres burned.
As of this writing, the United States remains at wildfire preparedness level 5 — the highest level — where it has been since Aug. 13.
There are only six other years that have seen more than 8 million acres burned — 2012, 2011, 2007, 2006, 2005, and 2004 — based on National Interagency Fire Center records that date back to 1960. It is hard not to notice that all of these years came since the year 2000.
2015 has already surpassed 2004’s total of 8,097,880 acres burned. The worst year of them all, 2006, saw 9,873,745 acres consumed.
But here’s the thing — as of September 1, 2015 was ahead of the pace of 2006 and all other years. While 2015 has seen 8,202,557 acres burned thus far, 2006 had only seen 7,663,928 acres burned as of that date.
It’s important to acknowledge the key reason that 2015 is out ahead right now: A blockbuster wildfire year in the state with the biggest capacity to contribute acres to the total — Alaska. Over 5 million acres burned there earlier this year. But as Alaska slows down its burning, other states are coming on strong — especially Washington state, where 921,249 acres have burned in 16 currently burning fires  or fore complexes — to say nothing of those that have been contained or put out. So Alaska’s contribution starts to look a little less lopsided.
So is it sensible to raise the possibility of a new record by the end of the year? I called Jennifer Jones, spokeswoman for the U.S. Forest Service, who agreed with me that it’s a possibility.
“While nobody around here really likes to make bets with where we’ll end up with fire season, there’s certainly the potential to hit that record mark,” Jones said.
Considerably more acres are likely to burn this year, Jones noted, for several reasons. One is that many of the current large fires are at low containment levels. “A lot of those aren’t even at 50 percent containment, and some of those aren’t even estimating containment until the middle of October, and there’s a couple on here into November,” Jones noted.
There’s also the simple fact that there are four months left in 2015, and Southern California’s wildfire season can be at its worst in the fall, thanks to the notorious Santa Ana Winds.
But it won’t take a record in order to ensure that 2015’s fire season has a major impact — on lives, homes, and also government budgets.
The Forest Service has said that it spends $100 million per week fighting fires when at national wildfire preparedness level 5 — and that this year, for the first time, wildfire expenditures will exceed 50 percent of its budget. Agriculture Secretary Tom Vilsack, whose department includes the Forest Service, has become increasingly vocal about how exploding wildfire expenditures undermine the Forest Service’s ability to do other things that we expect of it — like maintain forests and trails.
All in all then, it’s shaping up to be a year of reckoning when it comes to our country’s increasingly vast and expensive wildfires.</t>
        </is>
      </c>
      <c r="X421" t="inlineStr">
        <is>
          <t>https://archive.ph/AAzTG</t>
        </is>
      </c>
      <c r="Y421" t="inlineStr">
        <is>
          <t>found</t>
        </is>
      </c>
      <c r="Z421" t="n">
        <v>596</v>
      </c>
      <c r="AA421" t="inlineStr">
        <is>
          <t>washingtonpost.com</t>
        </is>
      </c>
      <c r="AB421" t="n">
        <v>-7.01</v>
      </c>
      <c r="AC421" t="n">
        <v>-2.5</v>
      </c>
      <c r="AD421" t="inlineStr">
        <is>
          <t>Left-leaning</t>
        </is>
      </c>
    </row>
    <row r="422" ht="34.5" customHeight="1">
      <c r="A422" s="2" t="n">
        <v>132</v>
      </c>
      <c r="B422" s="2" t="n">
        <v>7</v>
      </c>
      <c r="C422" s="2" t="inlineStr">
        <is>
          <t>Western and Alaskan Wildfires (Summer-Fall 2015)</t>
        </is>
      </c>
      <c r="D422" s="2" t="inlineStr">
        <is>
          <t>Wildfire</t>
        </is>
      </c>
      <c r="E422" s="2" t="n">
        <v>20150601</v>
      </c>
      <c r="F422" s="2" t="n">
        <v>20151130</v>
      </c>
      <c r="G422" s="2" t="n">
        <v>3996.9</v>
      </c>
      <c r="H422" s="2" t="n">
        <v>3028</v>
      </c>
      <c r="I422" s="2" t="n">
        <v>12</v>
      </c>
      <c r="J422" s="2" t="inlineStr">
        <is>
          <t>AK,AZ,CA,CO,HI,ID,MT,NM,NV,OR,UT,WA,WY</t>
        </is>
      </c>
      <c r="K422" s="2" t="inlineStr">
        <is>
          <t>15,16,17,18,National</t>
        </is>
      </c>
      <c r="L422" s="2" t="inlineStr">
        <is>
          <t>https://www.washingtonpost.com/news/energy-environment/wp/2015/08/18/with-7-million-acres-burned-so-far-this-year-the-u-s-wildfire-situation-is-looking-dire/</t>
        </is>
      </c>
      <c r="M422" s="5" t="inlineStr">
        <is>
          <t>With a stunning 7 million acres burned so far, the U.S. wildfire ...</t>
        </is>
      </c>
      <c r="N422" s="5" t="inlineStr">
        <is>
          <t>Aug 19, 2015 ... This story has been updated. Wildfires are exploding across the western United States, overstretching resources and, in some states, ...</t>
        </is>
      </c>
      <c r="O422" s="2" t="inlineStr">
        <is>
          <t>Relevant</t>
        </is>
      </c>
      <c r="P422" s="2" t="n">
        <v>0.5</v>
      </c>
      <c r="Q422" t="inlineStr">
        <is>
          <t>B</t>
        </is>
      </c>
      <c r="S422" t="b">
        <v>0</v>
      </c>
      <c r="T422" t="inlineStr">
        <is>
          <t>The article directly covers the summer 2015 U.S. wildfire crisis, including fires in CA, ID, MT, OR, WA, NV, CO, and AK — all within the event window and affected states. Agriculture Secretary Vilsack is quoted saying "fire seasons are growing longer, hotter, more unpredictable and more expensive every year," implying a climate-linked trend, but no explicit causal attribution to human-caused climate change is made, placing this in hedged/contextual territory.</t>
        </is>
      </c>
      <c r="U422" s="2">
        <f>IF(SUMPRODUCT(--ISNUMBER(SEARCH('National Domains'!$A$2:$A$48,L422)))&gt;0,"Yes","No")</f>
        <v/>
      </c>
      <c r="V422" s="2">
        <f>IF(COUNTIFS(Calibration!$A:$A,A422,Calibration!$B:$B,B422)&gt;0,"Yes","No")</f>
        <v/>
      </c>
      <c r="W422" s="4" t="inlineStr">
        <is>
          <t>This story has been updated.
Two hundred members of the military are being called up to help further — they will be trained and deployed within just a few days — as are Canadian firefighting forces. There’s even some talk of potentially needing to draw on resources from Australia and New Zealand, which has been done before in a pinch.
And no wonder: Five states are now battling more than 1o large wildfires — California is contending with 16, Idaho 21, Montana 14, Oregon 11 and Washington 17. Most terrifying, perhaps, is the Soda Fire, which has scorched 283,686 acres in Idaho, burning up ranches, killing wild horses, even generating an alarming fire whirl recently.
The total acres burned so far in 2015 is now a staggering 7.1 million, with currently burning fires accounting for over 1 million of that total. “This is the earliest the number of national acres burned has been more than 7 million in the past 20 years,” notes the National Interagency Coordination Center — although the center acknowledges that 5 million of those acres burned in Alaska earlier this year.
There is no year, in the past 10, in which year-to-date wildfire acres burned were as high as they are now. In fact, based on records provided by the National Interagency Fire Center, only nine years since 1960 have seen more acres burned in total than 2015 has as of August 18. The most acres burned in any year on record is 9,873,745, in 2006.
It isn’t immediately clear why the center suggests that the 7.1 million acres burned so far is merely unprecedented “in the past 20 years” — its records show that if you go back further than 20 years, only one year, 1963, even has 7.1 million acres burned in total.
The United States is at wildfire preparedness Level 5 — the highest — and has been since Aug. 13.
What has been particularly alarming in the past day or so is developments in Montana and Idaho, battling 35 large fires between them, including the gargantuan Soda Fire. In these states and in the Pacific Northwest, fires are being started by thunderstorms that are delivering lightning strikes without much rain.
A weekend video showing deputy incident commander Rob Allen discussing fires in the Chelan area of Washington State gives a sense of what firefighting planners are currently facing. As Allen put it:
Competition for resources right now is extremely tight. As of yesterday there was outstanding orders for crews of 160 crews. They’re still looking for, there are no more shower units, there are no more catering units. A lot of the stuff we rely on to come in and give us a hand is being used….The truth of the matter right now is that between Oregon, Washington, Northern California, Idaho got very busy, Nevada’s busy, Colorado’s busy, there’s just a real strain in all the resources we have right now.
And that was several days ago — the situation appeared to have heightened even further Tuesday.
The gigantic convulsion of fire activity makes a report released two weeks ago, by the U.S. Forest Service, seem prescient. The agency sounded the alarm about rising wildfire costs, saying that fighting fires will consume more than 50 percent of its budget this year and could be up to two thirds of it by the year 2025, based on current trends.
According to the Forest Service, the U.S. spends $ 100 million per week when it is at wildfire preparedness level 5, as it is now.
“Fire seasons are growing longer, hotter, more unpredictable and more expensive every year, and there is no end in sight. Within just 10 years, two out of every three dollars the Forest Service gets from Congress will be spent on fire programs, which leaves much fewer resources for the very restoration projects that have been proven to reduce the risk of wildfire and improve forest health,” said Agriculture Secretary Tom Vilsack in a statement provided to The Post (his department includes the Forest Service).
“We are at a tipping point. Congress must change the way it pays for wildfires by providing a fiscally responsible way to treat catastrophic wildfires more like the natural disasters that they are, end fire transfers, partially replenish our capacity to restore resilient forests, and protect lives and property against future fires.”</t>
        </is>
      </c>
      <c r="X422" t="inlineStr">
        <is>
          <t>http://web.archive.org/web/20250722152948/https://www.washingtonpost.com/news/energy-environment/wp/2015/08/18/with-7-million-acres-burned-so-far-this-year-the-u-s-wildfire-situation-is-looking-dire/</t>
        </is>
      </c>
      <c r="Y422" t="inlineStr">
        <is>
          <t>found</t>
        </is>
      </c>
      <c r="Z422" t="n">
        <v>727</v>
      </c>
      <c r="AA422" t="inlineStr">
        <is>
          <t>washingtonpost.com</t>
        </is>
      </c>
      <c r="AB422" t="n">
        <v>-7.01</v>
      </c>
      <c r="AC422" t="n">
        <v>-2.5</v>
      </c>
      <c r="AD422" t="inlineStr">
        <is>
          <t>Left-leaning</t>
        </is>
      </c>
    </row>
    <row r="423" ht="34.5" customHeight="1">
      <c r="A423" s="2" t="n">
        <v>132</v>
      </c>
      <c r="B423" s="2" t="n">
        <v>8</v>
      </c>
      <c r="C423" s="2" t="inlineStr">
        <is>
          <t>Western and Alaskan Wildfires (Summer-Fall 2015)</t>
        </is>
      </c>
      <c r="D423" s="2" t="inlineStr">
        <is>
          <t>Wildfire</t>
        </is>
      </c>
      <c r="E423" s="2" t="n">
        <v>20150601</v>
      </c>
      <c r="F423" s="2" t="n">
        <v>20151130</v>
      </c>
      <c r="G423" s="2" t="n">
        <v>3996.9</v>
      </c>
      <c r="H423" s="2" t="n">
        <v>3028</v>
      </c>
      <c r="I423" s="2" t="n">
        <v>12</v>
      </c>
      <c r="J423" s="2" t="inlineStr">
        <is>
          <t>AK,AZ,CA,CO,HI,ID,MT,NM,NV,OR,UT,WA,WY</t>
        </is>
      </c>
      <c r="K423" s="2" t="inlineStr">
        <is>
          <t>15,16,17,18,National</t>
        </is>
      </c>
      <c r="L423" s="2" t="inlineStr">
        <is>
          <t>https://www.nytimes.com/interactive/2015/07/15/us/california-fire-season-drought.html</t>
        </is>
      </c>
      <c r="M423" s="5" t="inlineStr">
        <is>
          <t>After Years of Drought, Wildfires Rage in California</t>
        </is>
      </c>
      <c r="N423" s="5" t="inlineStr">
        <is>
          <t>Jul 15, 2015 ... 2015. projected range. Sources: United States Department of the Interior; National Interagency Fire Center. Residents and firefighters, usually ...</t>
        </is>
      </c>
      <c r="O423" s="2" t="inlineStr">
        <is>
          <t>Relevant</t>
        </is>
      </c>
      <c r="P423" s="2" t="n">
        <v>0.5</v>
      </c>
      <c r="Q423" t="inlineStr">
        <is>
          <t>B</t>
        </is>
      </c>
      <c r="S423" t="b">
        <v>0</v>
      </c>
      <c r="T423" t="inlineStr">
        <is>
          <t>The article substantively covers the 2015 California wildfire season, including the Lake Fire, which falls within the event window and affected state (CA). Climate change is mentioned briefly and in passing near the end ("Four years of drought, along with climate change, had turned what should have been cool and moist higher elevations into a tinderbox"), while the primary causal framing centers on drought conditions — qualifying this as a hedged/contextual climate mention rather than explicit anthropogenic attribution.</t>
        </is>
      </c>
      <c r="U423" s="2">
        <f>IF(SUMPRODUCT(--ISNUMBER(SEARCH('National Domains'!$A$2:$A$48,L423)))&gt;0,"Yes","No")</f>
        <v/>
      </c>
      <c r="V423" s="2">
        <f>IF(COUNTIFS(Calibration!$A:$A,A423,Calibration!$B:$B,B423)&gt;0,"Yes","No")</f>
        <v/>
      </c>
      <c r="W423" s="4" t="inlineStr">
        <is>
          <t>After Years of Drought, Wildfires Rage in California
After Years of Drought, Wildfires Rage in California
The hotshot crew from Big Bear, Calif., pushed along the steep, smoky ridge after a long night battling a blaze that spread fast, burned hot and just would not die.
Their beards dripped with sweat and ash. They lumbered ahead with fatigue and concern: The fire was just a few miles from their hometown.
The Lake Fire started just before 4 p.m. on June 17. If rain and snow had arrived as scheduled in the winter, it might have been done in a day, at a cost of just a few acres. But with the drought turning soil to dust and trees to tinder, the fire, still smoking, has consumed a swath of national forest roughly the size of San Francisco.
It has become the first big wildfire of a California season that threatens to become a terror. Between Jan. 1 and July 11, California fire officials have responded to more than 3,381 wildfires, 1,000 more than the average over the previous five years.
The map below shows this year’s fires, as detected by satellite. There are blazes big and small all across the West, but wildfires have been especially concentrated along the mountain ranges of central California.
Fire locations, Jan. 1 to July 9
Salt Lake
City
UTAH
NEV.
Denver
COLO.
San
Francisco
Las Vegas
CALIF.
ARIZ.
Santa Fe
Lake fire
N.M.
Los
Angeles
Phoenix
100 MILES
Fire locations,
Jan. 1 to July 9
San
Francisco
CALIF.
Los
Angeles
Lake fire
100 MILES
Fire locations, Jan. 1 to July 9
CALIF.
Salt Lake
City
UTAH
NEV.
Denver
COLO.
San
Francisco
Las Vegas
ARIZ.
Santa Fe
Lake fire
N.M.
Los
Angeles
Phoenix
100 MILES
Sources: U.S.D.A. Forest Service Remote Sensing; NASA
In the forests outside San Bernardino, the drought’s impact was hard to miss. Stomping down the dirt trails leading into the Lake Fire meant breathing in a fine dust, as dry as that of an Iraqi desert. The leaves of otherwise moist vegetation like Manzanita, an evergreen shrub, crunched rather than bent, and much of the wood on the ground was dry and light, some as airy as Styrofoam.
It was all the product of rain – or rather, the lack of it. Rain, once plentiful, has maintained its absence, falling so rarely that huge sections of Big Bear Lake where fish used to dart and birds once nested are now wide-open, empty meadows.
Rainfall in California, three-year averages, October to September
1960-63
21 inches
1981-84
32 inches
2011-14
15 inches
Rainfall in California, three-year averages,
October to September
1960-63
21 inches
1981-84
32 inches
2011-14
15 inches
Source: Western Regional Climate Center
For those who know fire, fuel is now all they see.
When Nick Bruinsma, a Big Bear firefighter and spokesman for the United States Forest Service during the Lake Fire, stood on a ridge at the fire’s edge, it took him only a moment to interpret the smoke rising from the miles of mountains before him.
He pointed to the light gray puffs, identifying the source as burning underbrush. Then he turned his attention to the darker clouds rising in narrow plumes. “That’s a good clump of trees right there,” he said. He explained how the color of the smoke corresponds to the density of the fuel.
He described how fire – in such arid conditions – climbed quickly up mountain ridges and spread vertically, going from the grasses at ground level to smaller branches that act as ladders to the bodies of dry trees.
Dead trees were, in part, what allowed the fire to keep going. And they can be found all over California.
The Forest Service conducted aerial surveys in April, flying over the most drought-stricken land several months earlier than normal this year, in response to reports from the field that more trees had died.
They found a sizable increase in tree deaths statewide, mostly in the Sierra Nevada.
Last summer, officials recorded 110,000 tree deaths in that area of California.
CA
Dead trees per acre in 2014
Detail
3
6
10
15
N
20 MILES
Dead trees per acre in 2014
3
6
10
15
CA
Detail
N
10 MILES
Dead trees per acre in 2014
CA
3
6
10
15
Detail
N
When they returned to the same area this spring, they recorded 2.3 million tree deaths. In all, they identified 12.5 million dead trees in a million acres of California land.
Dead trees per acre in 2015
3
6
10
15
Dead trees per acre in 2015
3
6
10
15
Dead trees per acre in 2015
3
6
10
15
Source: United States Forest Service, Forest Health Aerial Survey Program
Not surprisingly, given the conditions, fire season in recent years has lasted longer than usual. A generation ago, firefighters could expect the season to last a couple of months. Not anymore.
A study from the University of California, Merced, has shown that fire seasons in the West, including California, are, on average, 86 days longer than they were in the 1970s.
“Southern California has a 12-month fire season now,” said Scott L. Stephens, a professor of fire science at the University of California, Berkeley. “You can have a fire there at any time.”
Length of fire season, for fires larger than 1,000 acres
In California
In all Western States
1973-1982
78 days
147 days
1983-1992
86
201
1993-2002
120
223
2003-2012
143
233
Length of fire season,
for fires larger than 1,000 acres
In California
1973-1982
78 days
1983-1992
86
1993-2002
120
2003-2012
143
In all Western States
1973-1982
147 days
1983-1992
201
1993-2002
223
2003-2012
233
Source: A. LeRoy Westerling, University of California, Merced
The work of firefighting has become more intense, too. Fires flush with fuel burn hotter. A lack of humidity, both day and night, only adds to the risk.
Firefighters like Justin Pickens, 28, above, admit that drought-era firefighting takes a heavy toll.
But firefighters are not the only ones affected. The Lake Fire used up tens of thousands of gallons of water, if not more, and though some of it was recycled wastewater, California officials are increasingly concerned that water will be in short supply, or harder to obtain, as fire season continues.
Taxpayers will foot the bill. In July, the total cost of the Lake Fire approached $40 million. “Fire suppression costs are skyrocketing,” Mr. Stephens said. “You have all these people living around these fires; you have structural protection and it all makes suppression costs go up exponentially.”
Projections show that the cost of fighting wildfires this year could reach up to $2.1 billion, far above the roughly $450 million spent annually in the 1990s.
Fire suppression costs,
in billions
$2.0
1.5
1.0
0.5
1985
1995
2005
2015
projected
range
Fire suppression costs,
in billions
$2.0
1.5
1.0
0.5
1985
1995
2005
2015
projected range
Sources: United States Department of the Interior; National Interagency Fire Center
Residents and firefighters, usually skeptical of dire fire warnings, have become more anxious.
During the Lake Fire, some people in and around Big Bear took to ignoring warnings about conserving water, hosing down their homes.
Others made extended plans to flee, to one house, then another – they said they expected more fires, and more rounds of moving as the season continues.
“I’ve been running camps for 20 years and the fires used to come a lot later,” said John Fisher, the manager of a Y.M.C.A. summer camp that was evacuated during the blaze. In the distance, smoke from the fire colored the sun. “This is the first time we’ve had to evacuate this camp in more than a decade,” he said.
Mr. Stephens said that California’s forests need more gaps between clustered trees to limit fire’s spread. But as teams of firefighters finally took control of the Lake Fire, the future looked bleak. Four years of drought, along with climate change, had turned what should have been cool and moist higher elevations into a tinderbox, and then a burned-out moonscape of ash and wooden skeletons.
Samantha Fausel, 25, a firefighter from Cleveland National Forest in San Diego, said their commanding officers had warned that the probability of ignition was still 100 percent. Hundreds of miles away in other California forests, warnings for the coming months have been just as ominous.
“Fire is relentless,” Ms. Fausel said, a chain saw slung over her shoulder. “There’s only so much you can do. Sometimes you have to just sit back and watch. It’s just that intense.”</t>
        </is>
      </c>
      <c r="X423" t="inlineStr">
        <is>
          <t>http://web.archive.org/web/20260509232417/https://www.nytimes.com/interactive/2015/07/15/us/california-fire-season-drought.html</t>
        </is>
      </c>
      <c r="Y423" t="inlineStr">
        <is>
          <t>found</t>
        </is>
      </c>
      <c r="Z423" t="n">
        <v>1424</v>
      </c>
      <c r="AA423" t="inlineStr">
        <is>
          <t>nytimes.com</t>
        </is>
      </c>
      <c r="AB423" t="n">
        <v>-8.02</v>
      </c>
      <c r="AC423" t="n">
        <v>-2.5</v>
      </c>
      <c r="AD423" t="inlineStr">
        <is>
          <t>Left-leaning</t>
        </is>
      </c>
    </row>
    <row r="424" ht="34.5" customHeight="1">
      <c r="A424" s="2" t="n">
        <v>132</v>
      </c>
      <c r="B424" s="2" t="n">
        <v>9</v>
      </c>
      <c r="C424" s="2" t="inlineStr">
        <is>
          <t>Western and Alaskan Wildfires (Summer-Fall 2015)</t>
        </is>
      </c>
      <c r="D424" s="2" t="inlineStr">
        <is>
          <t>Wildfire</t>
        </is>
      </c>
      <c r="E424" s="2" t="n">
        <v>20150601</v>
      </c>
      <c r="F424" s="2" t="n">
        <v>20151130</v>
      </c>
      <c r="G424" s="2" t="n">
        <v>3996.9</v>
      </c>
      <c r="H424" s="2" t="n">
        <v>3028</v>
      </c>
      <c r="I424" s="2" t="n">
        <v>12</v>
      </c>
      <c r="J424" s="2" t="inlineStr">
        <is>
          <t>AK,AZ,CA,CO,HI,ID,MT,NM,NV,OR,UT,WA,WY</t>
        </is>
      </c>
      <c r="K424" s="2" t="inlineStr">
        <is>
          <t>15,16,17,18,National</t>
        </is>
      </c>
      <c r="L424" s="2" t="inlineStr">
        <is>
          <t>https://www.nytimes.com/2015/08/21/us/3-firefighters-die-in-crash-on-way-to-washington-state-blaze.html</t>
        </is>
      </c>
      <c r="M424" s="5" t="inlineStr">
        <is>
          <t>Western Wildfires Consume Manpower and Acreage</t>
        </is>
      </c>
      <c r="N424" s="5" t="inlineStr">
        <is>
          <t>Aug 20, 2015 ... There were 93 uncontained large fires burning in the United States ... 21, 2015, Section A, Page 12 of the New York edition with the ...</t>
        </is>
      </c>
      <c r="O424" s="2" t="inlineStr">
        <is>
          <t>Relevant</t>
        </is>
      </c>
      <c r="P424" s="2" t="n">
        <v>0</v>
      </c>
      <c r="Q424" t="inlineStr">
        <is>
          <t>C</t>
        </is>
      </c>
      <c r="S424" t="b">
        <v>0</v>
      </c>
      <c r="T424" t="inlineStr">
        <is>
          <t>The article directly covers the 2015 western wildfires, specifically a fatal firefighter vehicle crash near Twisp, Washington, which falls squarely within the event window and affected states. It is pure event reporting — casualties, firefighter response, and conditions — with no mention of climate change or any other causal framing.</t>
        </is>
      </c>
      <c r="U424" s="2">
        <f>IF(SUMPRODUCT(--ISNUMBER(SEARCH('National Domains'!$A$2:$A$48,L424)))&gt;0,"Yes","No")</f>
        <v/>
      </c>
      <c r="V424" s="2">
        <f>IF(COUNTIFS(Calibration!$A:$A,A424,Calibration!$B:$B,B424)&gt;0,"Yes","No")</f>
        <v/>
      </c>
      <c r="W424" s="4" t="inlineStr">
        <is>
          <t>Supported by
Western Wildfires Consume Manpower and Acreage
CHELAN, Wash. — Firefighters often talk about wildfires as living things, each one different in its inherently dangerous behavior and fickle shifts of temper. They are so unpredictable that even a seemingly mundane part of the day — getting to the job — can turn deadly.
It did here on Wednesday, in the middle of one of the worst wildfire summers in the West on record, when three firefighters died after their vehicle crashed near a blaze here in north-central Washington State. The fire caught them.
“It hurts deep, but the job goes on,” Representative David Reichert, whose congressional district includes the area, said at a news conference here on Thursday, where fire officials pointed out that the situation could get worse still with a new round of wind and heat. “That’s what first responders do,” he added.
The dead men were identified Thursday by the Forest Service as Tom Zbyszewski, 20; Andrew Zajac, 26; and Richard Wheeler, 31. One of the injured, Daniel Lyon, 25, was being treated at Harborview Hospital in Seattle, the Forest Service said. Mr. Lyon lives in Puyallup, Wash., but no hometowns were immediately given for the fallen men.
The accident here in Washington, near the town of Twisp, was the worst loss of life in a wildfire in the state since 2001, when four people were killed by a fire, according to federal figures.
Related Content
Advertisement</t>
        </is>
      </c>
      <c r="X424" t="inlineStr">
        <is>
          <t>http://web.archive.org/web/20250715225616/https://www.nytimes.com/2015/08/21/us/3-firefighters-die-in-crash-on-way-to-washington-state-blaze.html</t>
        </is>
      </c>
      <c r="Y424" t="inlineStr">
        <is>
          <t>found</t>
        </is>
      </c>
      <c r="Z424" t="n">
        <v>241</v>
      </c>
      <c r="AA424" t="inlineStr">
        <is>
          <t>nytimes.com</t>
        </is>
      </c>
      <c r="AB424" t="n">
        <v>-8.02</v>
      </c>
      <c r="AC424" t="n">
        <v>-2.5</v>
      </c>
      <c r="AD424" t="inlineStr">
        <is>
          <t>Left-leaning</t>
        </is>
      </c>
    </row>
    <row r="425" ht="34.5" customHeight="1">
      <c r="A425" s="2" t="n">
        <v>132</v>
      </c>
      <c r="B425" s="2" t="n">
        <v>10</v>
      </c>
      <c r="C425" s="2" t="inlineStr">
        <is>
          <t>Western and Alaskan Wildfires (Summer-Fall 2015)</t>
        </is>
      </c>
      <c r="D425" s="2" t="inlineStr">
        <is>
          <t>Wildfire</t>
        </is>
      </c>
      <c r="E425" s="2" t="n">
        <v>20150601</v>
      </c>
      <c r="F425" s="2" t="n">
        <v>20151130</v>
      </c>
      <c r="G425" s="2" t="n">
        <v>3996.9</v>
      </c>
      <c r="H425" s="2" t="n">
        <v>3028</v>
      </c>
      <c r="I425" s="2" t="n">
        <v>12</v>
      </c>
      <c r="J425" s="2" t="inlineStr">
        <is>
          <t>AK,AZ,CA,CO,HI,ID,MT,NM,NV,OR,UT,WA,WY</t>
        </is>
      </c>
      <c r="K425" s="2" t="inlineStr">
        <is>
          <t>15,16,17,18,National</t>
        </is>
      </c>
      <c r="L425" s="2" t="inlineStr">
        <is>
          <t>https://www.cnn.com/2015/08/21/us/wildfires-western-states</t>
        </is>
      </c>
      <c r="M425" s="5" t="inlineStr">
        <is>
          <t>Western state wildfires: Soldiers ready to join fight | CNN</t>
        </is>
      </c>
      <c r="N425" s="5" t="inlineStr">
        <is>
          <t>Aug 21, 2015 ... In all, 259 wildfires are burning in 17 states, mostly in the West and Southwest, Frederick said. That figure falls within the 100 to 300 range ...</t>
        </is>
      </c>
      <c r="O425" s="2" t="inlineStr">
        <is>
          <t>Relevant</t>
        </is>
      </c>
      <c r="P425" s="2" t="n">
        <v>0</v>
      </c>
      <c r="Q425" t="inlineStr">
        <is>
          <t>C</t>
        </is>
      </c>
      <c r="S425" t="b">
        <v>0</v>
      </c>
      <c r="T425" t="inlineStr">
        <is>
          <t>The article directly covers the Summer 2015 Western wildfires, focusing on Washington state firefighting efforts, casualties, and emergency response. Drought conditions are briefly mentioned as a contributing factor to fire spread, but there is no discussion of climate change or global warming as a causal factor — making this pure event reporting.</t>
        </is>
      </c>
      <c r="U425" s="2">
        <f>IF(SUMPRODUCT(--ISNUMBER(SEARCH('National Domains'!$A$2:$A$48,L425)))&gt;0,"Yes","No")</f>
        <v/>
      </c>
      <c r="V425" s="2">
        <f>IF(COUNTIFS(Calibration!$A:$A,A425,Calibration!$B:$B,B425)&gt;0,"Yes","No")</f>
        <v/>
      </c>
      <c r="W425" s="4" t="inlineStr">
        <is>
          <t>Story highlights
- 2nd Lt. Caroline West says deaths of 3 firefighters are "really humbling"
- "I am definitely feeling the nerves, nervousness and excited," she adds
- Western wildfire season now has an exceptional number of big fires
(CNN)Army 2nd Lt. Caroline West felt all the anxieties of going to battle, but she and about 200 other soldiers are set to be deployed this weekend to wage a different kind of deadly fight -- that of fighting Washington state's wildfires.
The fires have been so severe that President Barack Obama on Friday approved an emergency declaration granting additional resources to fight dozens of fires across the state, where three firefighters were killed this week in one blaze.
Those deaths sobered the young officer to the fight ahead of her, when she will be a platoon leader in eastern Washington helping firefighters.
"It was really humbling and brings home how serious the situation is that we are going into, the need for safety," said West, 23, who's been on active duty for one year.
"I am definitely feeling the nerves, nervousness and excited. Just thinking we can make a direct impact on helping a community during a wildfire is something to be excited about," West said. "But I do have to say that we feel we are really well-prepared."
As tough as any battle
The preparation reminded her of the rigors of battlefield training.
"The firefighters are digging trenches, putting out fires. The sheer amount of physical labor is pretty intense. The hours that they work and physical stress can be compared to our (soldiers) being out in the field," West told CNN.
Each soldier is equipped with standard firefighter bags, fire retardant clothing, a fire shelter tent and plenty of water.
About 200 active-duty military personnel will help fight the wildfires in seven Western states, the first time since 2006 that soldiers from Joint Base Lewis-McChord, Washington, have been deployed for such duty.
Fires getting bigger
This summer's wildfire season is now exceptional for its high number of big fires, though the total number of blazes nationwide is typical, said Ken Frederick, a spokesman with the National Interagency Fire Center.
In all, 259 wildfires are burning in 17 states, mostly in the West and Southwest, Frederick said. That figure falls within the 100 to 300 range typical for this point in the Western wildfire season.
Of that total, 66 are large fires, defined as one with at least 100 acres of timber or at least 300 acres of grass or brush, Frederick said.
"That's a lot, much more than usual," Frederick said of the large fires. "Typically in mid-August, you would have 30 to 40 large fires on our situation report, so 66 is significant."
Many of those Western states are experiencing drought, especially California, which is facing a historic four-year drought. Drought conditions assist the spread of wildfire.
The 17 states with wildfires are Alaska, Washington, Oregon, California, Idaho, Montana, Nevada, Arizona, Utah, Texas, Wyoming, Colorado, Oklahoma, Arkansas, Louisiana, North Carolina and South Carolina.
'Unprecedented cataclysm'
Washington Gov. Jay Inslee painted a dire picture as dozens of fires roared throughout the state.
"I want to say this is an unprecedented cataclysm in our state," Inslee said Thursday. "There are 390,000 acres burning. Last year was bad with 250,000 acres."
More than 3,000 fire personnel and 26 planes and other aerial equipment battled the wildfires Thursday, he said. At least 110 buildings have burned down, CNN affiliate KIRO reported.
"In days to come, we know things will be hard, and we thank everyone who are doing everything they can to make sure the Evergreen State doesn't become an ever fire state," the governor said at a news conference.
Referring to the deaths of the three firefighters, Inslee said: "We know these fires have burned a big hole in our state's heart."
In the latest round of evacuations, residents of the Okanogan County community of Malott were ordered Friday morning to leave the area immediately because of an advancing fire, authorities said.
The county is where the three firefighters died. The Okanogan County emergency manager said a day earlier that the fire was advancing so fast, evacuees were advised "not to wait for door-to-door notification."
Three firefighters killed
Three firefighters who set out to battle the Twisp Fire on Wednesday fell victim to a wildfire that was unpredictable and fast, an inferno that was hard to dodge, officials said.
The U.S. Forest Service identified them as 20-year-old Tom Zbyszewski, 26-year-old Andrew Zajac, and 31-year-old Richard Wheeler.
Four other firefighters have been injured in the blaze near the village of Twisp, but only one was taken to a hospital: Daniel Lyon Jr., 25, who suffered burns to about 60% of his body and is in critical condition at Seattle's Harborview Medical Center.
His father said it was his first season fighting wildfires. He is also a reserve police officer in Milton, near Tacoma.
"He loves the outdoors and serving his community," Daniel Lyon Sr. told reporters. "He's just been a great, great, wonderful child."
Washington declared a disaster on a state level in June in anticipation of a harsh wildfire season stoked by drought, and it mobilized more than 300 National Guard personnel to assist firefighters.</t>
        </is>
      </c>
      <c r="X425" t="inlineStr">
        <is>
          <t>http://web.archive.org/web/20160218051558/http://www.cnn.com/2015/08/21/us/wildfires-western-states/</t>
        </is>
      </c>
      <c r="Y425" t="inlineStr">
        <is>
          <t>found</t>
        </is>
      </c>
      <c r="Z425" t="n">
        <v>875</v>
      </c>
      <c r="AA425" t="inlineStr">
        <is>
          <t>cnn.com</t>
        </is>
      </c>
      <c r="AB425" t="n">
        <v>-6.27</v>
      </c>
      <c r="AC425" t="n">
        <v>-2.5</v>
      </c>
      <c r="AD425" t="inlineStr">
        <is>
          <t>Left-leaning</t>
        </is>
      </c>
    </row>
    <row r="426" ht="34.5" customHeight="1">
      <c r="A426" s="2" t="n">
        <v>132</v>
      </c>
      <c r="B426" s="2" t="n">
        <v>11</v>
      </c>
      <c r="C426" s="2" t="inlineStr">
        <is>
          <t>Western and Alaskan Wildfires (Summer-Fall 2015)</t>
        </is>
      </c>
      <c r="D426" s="2" t="inlineStr">
        <is>
          <t>Wildfire</t>
        </is>
      </c>
      <c r="E426" s="2" t="n">
        <v>20150601</v>
      </c>
      <c r="F426" s="2" t="n">
        <v>20151130</v>
      </c>
      <c r="G426" s="2" t="n">
        <v>3996.9</v>
      </c>
      <c r="H426" s="2" t="n">
        <v>3028</v>
      </c>
      <c r="I426" s="2" t="n">
        <v>12</v>
      </c>
      <c r="J426" s="2" t="inlineStr">
        <is>
          <t>AK,AZ,CA,CO,HI,ID,MT,NM,NV,OR,UT,WA,WY</t>
        </is>
      </c>
      <c r="K426" s="2" t="inlineStr">
        <is>
          <t>15,16,17,18,National</t>
        </is>
      </c>
      <c r="L426" s="2" t="inlineStr">
        <is>
          <t>https://www.marinij.com/2015/08/20/wildfires-wreak-havoc-in-drought-choked-western-states/amp/</t>
        </is>
      </c>
      <c r="M426" s="5" t="inlineStr">
        <is>
          <t>Wildfires wreak havoc in drought-choked Western states – Marin ...</t>
        </is>
      </c>
      <c r="N426" s="5" t="inlineStr">
        <is>
          <t>Aug 20, 2015 ... With so many blazes burning across the West, the fire slid from the top of the national wildfire priorities list. Ad. ___. IDAHO. Firefighters ...</t>
        </is>
      </c>
      <c r="O426" s="2" t="inlineStr">
        <is>
          <t>Relevant</t>
        </is>
      </c>
      <c r="P426" s="2" t="n">
        <v>0</v>
      </c>
      <c r="Q426" t="inlineStr">
        <is>
          <t>C</t>
        </is>
      </c>
      <c r="S426" t="b">
        <v>0</v>
      </c>
      <c r="T426" t="inlineStr">
        <is>
          <t>The article directly covers the Summer 2015 Western wildfires across Washington, California, Oregon, Idaho, and Montana, all within the event window and affected states. It is pure event reporting — impacts, evacuations, casualties, containment status — with no discussion of climate change or other causal attribution beyond noting drought and weather conditions as immediate context.</t>
        </is>
      </c>
      <c r="U426" s="2">
        <f>IF(SUMPRODUCT(--ISNUMBER(SEARCH('National Domains'!$A$2:$A$48,L426)))&gt;0,"Yes","No")</f>
        <v/>
      </c>
      <c r="V426" s="2">
        <f>IF(COUNTIFS(Calibration!$A:$A,A426,Calibration!$B:$B,B426)&gt;0,"Yes","No")</f>
        <v/>
      </c>
      <c r="W426" s="4" t="inlineStr">
        <is>
          <t>Wildfires rampaged across the drought-choked West on Thursday as authorities scrambled for resources to beat back the flames.
The blazes took a deadly turn in Washington state, where three firefighters were killed and four more injured.
A look at large wildfires burning in several Western states:
___
WASHINGTON
Authorities say three firefighters died after their vehicle crashed and was apparently caught by a “hellstorm” of flames as they battled a blaze in Washington state. Four other firefighters were injured near Twisp.
The news came after officials urged people in the popular outdoor-recreation centers of Twisp and Wintrop, in the scenic Methow River valley about 115 miles northeast of Seattle, to evacuate.
Firefighters on several fronts were fighting against wildfires advancing on towns in the north-central part of the state.
A larger group of fires burning to the east covered about 50 square miles and prompted the evacuation of Conconully, home to about 200 people  with further urgent evacuation orders issued Wednesday night for an area south of Conconully to the Omak town line.
Authorities warned that more high winds Thursday could make conditions very challenging. The National Weather Service issued a red flag warning for the eastern portion of the state until 5 p.m. Friday. Officials said temperatures will climb above 90 degrees and relative humidity will drop as low as 14 percent.
___
CALIFORNIA
There were 15 wildfires burning in California, with more than 11,000 firefighters on the front lines as crews contend with abnormally high temperatures for the season and drought-stressed fuels that haven’t burned in 30 years.
Among the blazes is a fast-moving grass fire that has scorched nearly 4 square miles of dry brush near Livermore. At least one unoccupied home was destroyed in the rural area Wednesday.
The Carnegie State Vehicular Recreation Area, a popular motorbike terrain park, was evacuated after the flames were reported Wednesday afternoon. The fire is about 25 percent contained.
A blaze burning for nearly three weeks on the western slope of the Sierra Nevada surged in size in a recreation area outside Kings Canyon National Park where more than 2,500 campers, hikers, employees and residents have been evacuated this week. It has scorched 50 square miles.
___
OREGON
High winds forecast for an area of eastern Oregon where a wildfire has destroyed three dozen homes have prompted more evacuation orders, officials said Thursday.
Red flag warnings concerning winds that could cause rapid spread of wildfires were posted across central Oregon and into eastern Washington, as the forecast called for a dry cold front with winds gusting to 40 mph from the Cascade crest to the east.
Wind and fire potential were expected to decrease across most of the region during the weekend.
After burning for a week, the fire 150 miles east of Portland was 10 percent contained at 85 square miles, with no date in sight for full containment. Much of the burning has been in Malheur National Forest.
Authorities dispatched more than 250 new people to fight the blaze, increasing personnel to more than 900.
With so many blazes burning across the West, the fire slid from the top of the national wildfire priorities list.
___
IDAHO
Firefighters battling blazes in Idaho braced for tough conditions Thursday with temperatures expected in the 90s along with winds of 25 mph and low humidity.
Nearly 700 firefighters supported by 39 fire engines and aircraft continue to work on a group of fires near Kamiah in northern Idaho that has destroyed 42 homes. But containment is only 30 percent on the fires that have scorched 61 square miles.
In west-central Idaho, federal officials closed a portion of the Payette National Forest due to a 10-square-mile fire burning about 20 miles northwest of McCall.
Local authorities have lifted evacuation notices along the U.S. Highway 95 corridor.
Fire officials say fire lines were bolstered overnight but list the fire as having no containment due to heavy fuel loads in the area and expected strong winds.
___
MONTANA
Authorities closed a major transportation corridor on Glacier National Park’s southern boundary as crews worked to prevent a wildfire from spreading to the small Montana community of Essex.
The fire was burning in the Great Bear Wilderness, about 2 1/2 miles south of Essex. Embers falling on U.S. highway 2 forced officials to close a 7-mile stretch of the roadway and Burlington Northern Santa Fe’s main northern rail line. BNSF officials said an average of 30 to 35 trains a day travel that railway, including passenger trains and cargo trains carrying oil, coal and agricultural products.
Flathead County officials notified 106 residents in and around Essex that they must prepare to leave, recommending they begin loading their cars immediately, county emergency information officer Jennifer Rankosky said.
There are 200 threatened structures, according to fire officials, which include homes and the Izaak Walton Inn. The privately owned lodge was built in 1939 and is an attraction for cross-country skiers and visitors to Glacier park, whose border is just on the other side of the highway.
BNSF officials have brought in a fire suppression train from Spokane, Washington, and 40,000-gallon tanker cars filled with water to protect its property and assist firefighters’ efforts, spokesman Matt Jones said. BNSF has a rail yard with equipment next to the Izaak Walton Inn, snow sheds and a bridge over nearby Sheep Creek.</t>
        </is>
      </c>
      <c r="X426" t="inlineStr">
        <is>
          <t>http://web.archive.org/web/20250826182318/https://www.marinij.com/2015/08/20/wildfires-wreak-havoc-in-drought-choked-western-states/amp/</t>
        </is>
      </c>
      <c r="Y426" t="inlineStr">
        <is>
          <t>found</t>
        </is>
      </c>
      <c r="Z426" t="n">
        <v>891</v>
      </c>
      <c r="AA426" t="inlineStr">
        <is>
          <t>marinij.com</t>
        </is>
      </c>
      <c r="AD426" t="inlineStr">
        <is>
          <t>Unidentified</t>
        </is>
      </c>
    </row>
    <row r="427" ht="34.5" customHeight="1">
      <c r="A427" s="2" t="n">
        <v>132</v>
      </c>
      <c r="B427" s="2" t="n">
        <v>12</v>
      </c>
      <c r="C427" s="2" t="inlineStr">
        <is>
          <t>Western and Alaskan Wildfires (Summer-Fall 2015)</t>
        </is>
      </c>
      <c r="D427" s="2" t="inlineStr">
        <is>
          <t>Wildfire</t>
        </is>
      </c>
      <c r="E427" s="2" t="n">
        <v>20150601</v>
      </c>
      <c r="F427" s="2" t="n">
        <v>20151130</v>
      </c>
      <c r="G427" s="2" t="n">
        <v>3996.9</v>
      </c>
      <c r="H427" s="2" t="n">
        <v>3028</v>
      </c>
      <c r="I427" s="2" t="n">
        <v>12</v>
      </c>
      <c r="J427" s="2" t="inlineStr">
        <is>
          <t>AK,AZ,CA,CO,HI,ID,MT,NM,NV,OR,UT,WA,WY</t>
        </is>
      </c>
      <c r="K427" s="2" t="inlineStr">
        <is>
          <t>15,16,17,18,National</t>
        </is>
      </c>
      <c r="L427" s="2" t="inlineStr">
        <is>
          <t>https://www.marinij.com/general-news/20150618/western-wildfires-blazes-burn-in-4-states-amid-hot-weather/</t>
        </is>
      </c>
      <c r="M427" s="5" t="inlineStr">
        <is>
          <t>Western wildfires: Blazes burn in 4 states amid hot weather – Marin ...</t>
        </is>
      </c>
      <c r="N427" s="5" t="inlineStr">
        <is>
          <t>Jun 18, 2015 ... A smoky brush fire near a rural Arizona community was contained mainly to a dry riverbed, allowing most of the hundreds of evacuated residents ...</t>
        </is>
      </c>
      <c r="O427" s="2" t="inlineStr">
        <is>
          <t>Relevant</t>
        </is>
      </c>
      <c r="P427" s="2" t="n">
        <v>0</v>
      </c>
      <c r="Q427" t="inlineStr">
        <is>
          <t>C</t>
        </is>
      </c>
      <c r="S427" t="b">
        <v>0</v>
      </c>
      <c r="T427"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427" s="2">
        <f>IF(SUMPRODUCT(--ISNUMBER(SEARCH('National Domains'!$A$2:$A$48,L427)))&gt;0,"Yes","No")</f>
        <v/>
      </c>
      <c r="V427" s="2">
        <f>IF(COUNTIFS(Calibration!$A:$A,A427,Calibration!$B:$B,B427)&gt;0,"Yes","No")</f>
        <v/>
      </c>
      <c r="W427" s="4" t="inlineStr">
        <is>
          <t>Wildfires are chewing through parched parts of the West, where temperatures are rising Thursday. Here’s a look at the latest hotspots and what crews are doing to control them.
___
ALASKA
Two wildfires are burning outside Anchorage, one that tripled in size and forced the evacuation of campsites on the Kenai Peninsula and another in the heart of Alaska’s dog-mushing community that firefighters have kept from growing.
A blaze in the Kenai National Wildlife Refuge ballooned to about 14 square miles as temperatures warmed in low humidity. Eight structures — anything from a home to a chicken coop — have been destroyed since Monday.
More than 250 firefighters battled the blaze between a highway and the Kenai River, Alaska’s most popular sport-fishing venue. Up to 500 more personnel are expected from the Lower 48 states.
More than 420 firefighters have kept another wildfire at about 12 square miles, this one in Willow, where the Iditarod Trail Sled Dog Race normally begins. Some residents were expected to return Thursday to the community about 40 miles north of Anchorage.
A preliminary assessment showed 132 properties were in the burned area and 26 homes were destroyed, the Matanuska-Susitna Borough’s Facebook page said Thursday.
___
ARIZONA
A smoky brush fire near a rural Arizona community was contained mainly to a dry riverbed, allowing most of the hundreds of evacuated residents to return home.
The flames have burned at least three residences near Kearny, about 85 miles southeast of Phoenix, and torn through nearly 2 square miles of salt cedar trees since Wednesday.
A handful of people who live close to a riverbed must stay away because of their homes’ proximity to the fire, Arizona State Forestry spokesman Mike Reichling said. Some firefighters who faced triple-digit temperatures suffered heat-related problems, but there were no serious injuries, he said.
About 200 firefighters have kept it burning away from the town of 2,000 residents, officials said.
___
CALIFORNIA
A Southern California desert wildfire burned three homes Thursday and another blaze in the San Bernardino Mountains grew to over 15 square miles as smaller blazes erupted in drought-parched areas up and down the state.
Small but fierce fires burned in grass, trees and brush.
A 60-acre fire erupted in a palm grove in the desert town of Thermal, 135 miles southeast of Los Angeles. By late afternoon, it had burned three homes and several outbuildings, state fire officials reported.
About an hour’s drive northwest, a wildfire burning since Wednesday exploded in size in a remote area of the San Bernardino National Forest.
About 400 people, including residents of about two dozen homes and several hundred campers, many of them children, had been evacuated as the fire burned south of Big Bear Lake.
Other fires being fought included a 100-acre blaze in Yuba County in the Sierra Nevada foothills north of Sacramento. More than a dozen homes were ordered evacuated after a training fire for state crews reportedly was swept out of control by gusty winds north of Smartsville.
Crews also fought a 35-acre wildfire in Mariposa County; a 50-acre blaze in San Joaquin County; and a 40-acre fire near the Central California rural town of Bootjack that briefly forced evacuations.
___
WASHINGTON
A wildfire burning south of Spokane was under control but sent up a massive smoke column in eastern Washington.
Brian Schaeffer with the Spokane Fire Department says that air and ground crews got the less than 150-acre blaze halfway contained, Spokane news station KHQ-TV reported Thursday (http://bit.ly/1JXNFFm ).</t>
        </is>
      </c>
      <c r="Y427" t="inlineStr">
        <is>
          <t>found</t>
        </is>
      </c>
      <c r="Z427" t="n">
        <v>582</v>
      </c>
      <c r="AA427" t="inlineStr">
        <is>
          <t>marinij.com</t>
        </is>
      </c>
      <c r="AD427" t="inlineStr">
        <is>
          <t>Unidentified</t>
        </is>
      </c>
    </row>
    <row r="428" ht="34.5" customHeight="1">
      <c r="A428" s="2" t="n">
        <v>132</v>
      </c>
      <c r="B428" s="2" t="n">
        <v>13</v>
      </c>
      <c r="C428" s="2" t="inlineStr">
        <is>
          <t>Western and Alaskan Wildfires (Summer-Fall 2015)</t>
        </is>
      </c>
      <c r="D428" s="2" t="inlineStr">
        <is>
          <t>Wildfire</t>
        </is>
      </c>
      <c r="E428" s="2" t="n">
        <v>20150601</v>
      </c>
      <c r="F428" s="2" t="n">
        <v>20151130</v>
      </c>
      <c r="G428" s="2" t="n">
        <v>3996.9</v>
      </c>
      <c r="H428" s="2" t="n">
        <v>3028</v>
      </c>
      <c r="I428" s="2" t="n">
        <v>12</v>
      </c>
      <c r="J428" s="2" t="inlineStr">
        <is>
          <t>AK,AZ,CA,CO,HI,ID,MT,NM,NV,OR,UT,WA,WY</t>
        </is>
      </c>
      <c r="K428" s="2" t="inlineStr">
        <is>
          <t>15,16,17,18,National</t>
        </is>
      </c>
      <c r="L428" s="2" t="inlineStr">
        <is>
          <t>https://www.marinij.com/2015/08/14/western-wildfires-wind-heat-dry-land-fueling-large-blazes/</t>
        </is>
      </c>
      <c r="M428" s="5" t="inlineStr">
        <is>
          <t>Western wildfires: Wind, heat, dry land fueling large blazes – Marin ...</t>
        </is>
      </c>
      <c r="N428" s="5" t="inlineStr">
        <is>
          <t>Aug 14, 2015 ... PUBLISHED: August 14, 2015 ... Here's a look at blazes in Western states: ___. OREGON ... Dozens of smaller fires burned forested areas of the state ...</t>
        </is>
      </c>
      <c r="O428" s="2" t="inlineStr">
        <is>
          <t>Relevant</t>
        </is>
      </c>
      <c r="P428" s="2" t="n">
        <v>0</v>
      </c>
      <c r="Q428" t="inlineStr">
        <is>
          <t>C</t>
        </is>
      </c>
      <c r="S428" t="b">
        <v>0</v>
      </c>
      <c r="T428" t="inlineStr">
        <is>
          <t>The article directly covers multiple specific wildfire events during summer 2015 across Oregon, Washington, Idaho, Montana, and California — all within the event window and affected states. There is no discussion of climate change or any other causal attribution; it is purely event reporting on impacts, firefighting efforts, and budget concerns.</t>
        </is>
      </c>
      <c r="U428" s="2">
        <f>IF(SUMPRODUCT(--ISNUMBER(SEARCH('National Domains'!$A$2:$A$48,L428)))&gt;0,"Yes","No")</f>
        <v/>
      </c>
      <c r="V428" s="2">
        <f>IF(COUNTIFS(Calibration!$A:$A,A428,Calibration!$B:$B,B428)&gt;0,"Yes","No")</f>
        <v/>
      </c>
      <c r="W428" s="8" t="inlineStr">
        <is>
          <t>Winds in the West are helping stoke wildfires sweeping across the Northern Rocky Mountains, Pacific Northwest and elsewhere, posing problems for firefighters trying to contain the flames fed by drought.
Weather was expected to worsen fires in some areas, as the federal government said it will exhaust its firefighting budget next month. Here’s a look at blazes in Western states:
___
OREGON
Two large fires in Oregon have burned through buildings and forced evacuations as strong winds pick up, sending guests of a resort fleeing.
A fire on the Warm Springs Indian Reservation in rural central Oregon exploded to more than 50 square miles Friday, forcing evacuations of a rural subdivision and a resort that had 400 guests booked Thursday night.
The fire was expected to keep growing as strong winds push it through dry grassland. Sparks from a passing vehicle started the flames earlier this week that destroyed three structures, including a mobile home.
In eastern Oregon, a 34-square-mile, lightning-sparked fire Friday burned 20 to 25 structures south of Canyon City and forced evacuations of residents in the area, while others were warned to be ready to leave quickly, KTVZ-TV in Bend reported.
The deputy state fire marshal says that the structures were destroyed along Canyon Creek, located along Highway 395 south of the endangered town of Canyon City, according to Deschutes County sheriff’s Sgt. Nathan Garibay.
Also in eastern Oregon, a lightning-caused fire south of Baker City moved west toward Black Mountain and several summer homes. People in that area and those along a creek to the south were ordered to evacuate.
The 20-square-mile fire burned an unknown number of structures in a neighborhood Thursday.
___
WASHINGTON
Firefighters across Washington state are facing extreme heat and high winds as they battle large blazes and numerous smaller fires, and officials feared lightning storms Friday could make it worse.
Hundreds of people were evacuating from the central Washington city of Chelan as lightning-sparked wildfires advanced. Flames and smoke were visible from downtown.
The fires were among those being battled throughout Washington, including an uncontained blaze near Cougar Creek that had burned 28 square miles near the Yakima Indian Reservation. The state requested help Friday from the National Guard to fight that fire.
A wildfire in a rugged area of northern Washington state near the Canadian border chased hundreds of people from their homes and burned 10 to 12 structures.
A blaze northeast of Colville scorched almost 5 square miles and forced evacuations at campgrounds in the area.
___
IDAHO
Mandatory evacuations were put in place Friday for areas west of the city limits of Kamiah in northwest Idaho because of a 20-square-mile fire, a TV station reported.
KREM-TV in Boise said that residents of the city of Kamiah and other surrounding areas have been told they should be packed and ready to evacuate at any time. These areas include Harrisburg East, Caribel, Tom Taha, Adams Grade, Kamiah proper, East Kamiah, Woodland Grade, Frasure Grade, Ridgewood, and Fort Misery.
Photos sent to KREM from viewers showed a home in Kamiah that the station says was burned to the ground.
A giant blaze on the Idaho-Oregon border grew to 414 square miles Friday, scorching grassland ranchers need to feed cattle and primary habitat for sage grouse, a bird being considered for federal protection.
The Owyhee County Sheriff’s Office recommended residents evacuate several drainages on the southern edge of the fire, and some roads were closed to recreational visitors, but locals were allowed in.
Dozens of smaller fires burned forested areas of the state, mainly caused by lightning storms.
In central Idaho, a 600-acre fire 13 miles north of Crouch in timber is the largest of three fires started in that area when lightning moved through earlier this week.
___
NORTHERN ROCKY MOUNTAINS
Hot, dry weather has helped ignite dozens of new wildfires across the Northern Rockies, and lightning and strong winds were expected make things worse, officials said.
Thunderstorms could start new blazes and lead existing ones to spread but would not bring enough moisture to help crews battling the flames in drought conditions in Montana, Idaho and parts of North Dakota and Wyoming, said Bryan Henry of the Northern Rockies Coordination Center.
The weather helped the largest Montana fire, in Glacier National Park, spread from just a few acres Sunday to more than 23 square miles Friday. It is uncontained in a remote area of the park, where it has forced some trail closures and is threatening two cabins, fire officials said.
A lightning-sparked fire in the Helena National Forest northeast of Lincoln has grown to 2 square miles since Monday. Its rapid growth led to the evacuation of a dozen nearby cabins, most of which are second homes.
___
CALIFORNIA
Wildfires racing through drought-stricken Southern California have burned over three square miles of land and two cabins.
A fire erupted shortly after 1 p.m. Friday in the Angeles National Forest northeast of Los Angeles.
Gusty winds quickly drove the flames through 800 acres of brushy ridges near Glendora. Two campgrounds containing at least 40 people have been evacuated.
Hundreds of firefighters are battling the flames in 100-degree heat. Two cabins have burned.
Another fire erupted Friday afternoon in Simi Valley, just northwest of Los Angeles. It has destroyed 150 acres of land and is plowing through hills next to subdivisions containing hundreds of homes.
In Northern California, firefighters made more gains Friday against a wildfire 100 miles north of San Francisco that forced mountain-town dwellers to evacuate for the second time in days.
Two fires have charred dry Lower Lake, the most recent burning 38 square miles of thick brush and oak trees in Lake and Napa counties. It is more than halfway contained.
An earlier, larger fire in the same area was finally fully contained Friday more than two weeks after it broke out. The blaze destroyed 43 homes.
___
NATIONAL EFFORTS
The U.S. Forest Service is spending about $100 million a week fighting wildfires and will exhaust its firefighting budget next week, Agriculture Secretary Tom Vilsack said Friday.
The agency will have to tap fire-prevention programs and other budgets, said Vilsack, whose department includes the Forest Service. Firefighting consumes 52 percent of the service’s budget and could reach 67 percent in 10 years, he said.
Vilsack wants Congress to use a separate federal disaster fund to pay for the worst 2 percent of wildfires, which eat up a big part of the Forest Service firefighting budget.
The House passed a bill last month to let the Forest Service use disaster funds when it drains its fire budget. Vilsack said that doesn’t go far enough because firefighting would continue to grow as share of the total budget under the current system.
___
This story has been corrected to show that the federal government has said it will exhaust its firefighting budget next month — not next week.</t>
        </is>
      </c>
      <c r="X428" t="inlineStr">
        <is>
          <t>https://archive.ph/nLUG0</t>
        </is>
      </c>
      <c r="Y428" t="inlineStr">
        <is>
          <t>found</t>
        </is>
      </c>
      <c r="Z428" t="n">
        <v>1148</v>
      </c>
      <c r="AA428" t="inlineStr">
        <is>
          <t>marinij.com</t>
        </is>
      </c>
      <c r="AD428" t="inlineStr">
        <is>
          <t>Unidentified</t>
        </is>
      </c>
    </row>
    <row r="429" ht="34.5" customHeight="1">
      <c r="A429" s="2" t="n">
        <v>133</v>
      </c>
      <c r="B429" s="2" t="n">
        <v>1</v>
      </c>
      <c r="C429" s="2" t="inlineStr">
        <is>
          <t>Texas Tornadoes and Midwest Flooding (December 2015)</t>
        </is>
      </c>
      <c r="D429" s="2" t="inlineStr">
        <is>
          <t>Severe Storm</t>
        </is>
      </c>
      <c r="E429" s="2" t="n">
        <v>20151226</v>
      </c>
      <c r="F429" s="2" t="n">
        <v>20151229</v>
      </c>
      <c r="G429" s="2" t="n">
        <v>2609.3</v>
      </c>
      <c r="H429" s="2" t="n">
        <v>1961.9</v>
      </c>
      <c r="I429" s="2" t="n">
        <v>50</v>
      </c>
      <c r="J429" s="2" t="inlineStr">
        <is>
          <t>IA,IL,IN,KS,MI,MN,MO,ND,NE,OH,SD,TX,WI</t>
        </is>
      </c>
      <c r="K429" s="2" t="inlineStr">
        <is>
          <t>10,11,12,13,14,15,8,9,National</t>
        </is>
      </c>
      <c r="L429" s="2" t="inlineStr">
        <is>
          <t>https://www.washingtonpost.com/news/capital-weather-gang/wp/2015/12/30/rivers-rise-to-record-levels-in-midwest-flooding-will-be-major-to-historic/</t>
        </is>
      </c>
      <c r="M429" s="5" t="inlineStr">
        <is>
          <t>Rivers rise to record levels in Midwest, flooding will be 'major to ...</t>
        </is>
      </c>
      <c r="N429" s="5" t="inlineStr">
        <is>
          <t>Dec 30, 2015 ... ... of the Midwest from Illinois to northeast Texas. Some ... of the 20 people that lost their lives in deadly tornado outbreaks on Dec.</t>
        </is>
      </c>
      <c r="O429" s="2" t="inlineStr">
        <is>
          <t>Relevant</t>
        </is>
      </c>
      <c r="P429" s="2" t="n">
        <v>-1</v>
      </c>
      <c r="Q429" t="inlineStr">
        <is>
          <t>D</t>
        </is>
      </c>
      <c r="R429" t="inlineStr">
        <is>
          <t>natural_variability</t>
        </is>
      </c>
      <c r="S429" t="b">
        <v>0</v>
      </c>
      <c r="T429" t="inlineStr">
        <is>
          <t>The article substantively covers the December 2015 Midwest flooding event, directly matching the event window and affected states. It explicitly attributes the unusual wintertime flooding magnitude to El Niño conditions, noting a historical parallel to the record 1982 El Niño and stating that such wintertime flooding is normally "not possible" due to cold air moisture limitations — framing the event as natural variability with no mention of climate change.</t>
        </is>
      </c>
      <c r="U429" s="2">
        <f>IF(SUMPRODUCT(--ISNUMBER(SEARCH('National Domains'!$A$2:$A$48,L429)))&gt;0,"Yes","No")</f>
        <v/>
      </c>
      <c r="V429" s="2">
        <f>IF(COUNTIFS(Calibration!$A:$A,A429,Calibration!$B:$B,B429)&gt;0,"Yes","No")</f>
        <v/>
      </c>
      <c r="W429" s="4" t="inlineStr">
        <is>
          <t>The scene is overwhelming in the Midwest this week, where river water is rising into homes and business. Forecasts are calling for record or near-record crests of the Mississippi River and its tributaries as a week of torrential rainfall drains into the basin. More than 20 people have died in the floods, and the worst has yet to come.
The disastrous river flooding is the result of a month’s worth of excessive rainfall, most of which has fallen over the past week. In the past four days, 6 to 12 inches of rain has fallen across a vast area of the Midwest from Illinois to northeast Texas. Some locations are running 8 inches above normal for the month of December. Dozens of new rainfall records were set over the weekend, in some cases doubling or even tripling old records for Dec. 26 and 27.
Now all of that surplus rain is draining through tributaries that are swollen well beyond their banks into the Mississippi. Around 400 river gauges across the eastern United States have been in flood stage since Monday.
Over 20 people have died from the flooding alone — to say nothing of the 20 people that lost their lives in deadly tornado outbreaks on Dec. 23 and 26. At a news conference Tuesday, Missouri Gov. Jay Nixon (D) cited 13 deaths at that point in his state, noting that 12 of them were totally preventable: They drove into the floodwater.
In St. Louis, the National Weather Service says to expect “major to historic” river flooding through the weekend. The mighty Mississippi, which runs straight through the heart of the city, is forecast to crest at 43 feet — a full 13 feet above flood stage, and one of the city’s top three river crests on record. This is what is considered a “major flood” for St. Louis, which means river water will inundate surrounding structures and roads. The National Weather Service notes that at this stage, significant evacuations are required to bring people to higher ground.
Downstream from St. Louis in Chester, Ill., the Mississippi is forecast to crest at 49.8 feet, which would set a new record for the location, surpassing the old record of 49.7 feet which was set during the Great Flood of 1993. That flood was the second-worst flooding disaster since the Great Flood of 1927, and in some locations became the worst flooding disaster on record. Damage totals for the Great Flood of 1993 topped $15 billion.
What is so incredible about this week’s flooding is not only the magnitude, but the timing. To put this flood into perspective, all of the historic crests along the Mississippi have occurred during the spring melting season or the summer rainy months.
In Chester, only a single wintertime flood has made it into the top 10 crests on record — 39.71 feet on Dec. 9, 1982. Not coincidentally, December of 1982 was also right in the middle of the strongest El Niño on record at the time. The same can be said for St. Louis, where of 133 record crests, only three have occurred in winter months, and only one in December — also in 1982.
Under normal circumstances, wintertime flooding to this extent is not possible simply because there is not enough moisture in cold winter air to support such incredible rainfall totals.
Although river levels will begin to drop over the weekend, the floodwaters will continue to move downstream on the Mississippi over the next two weeks, where it will meet runoff from excessive rain in the Southeast. Memphis; Vicksburg, Miss.; and Baton Rouge, La., are all expected to see significant flooding in the coming days.</t>
        </is>
      </c>
      <c r="X429" t="inlineStr">
        <is>
          <t>http://web.archive.org/web/20250715081404/https://www.washingtonpost.com/news/capital-weather-gang/wp/2015/12/30/rivers-rise-to-record-levels-in-midwest-flooding-will-be-major-to-historic/</t>
        </is>
      </c>
      <c r="Y429" t="inlineStr">
        <is>
          <t>found</t>
        </is>
      </c>
      <c r="Z429" t="n">
        <v>612</v>
      </c>
      <c r="AA429" t="inlineStr">
        <is>
          <t>washingtonpost.com</t>
        </is>
      </c>
      <c r="AB429" t="n">
        <v>-7.01</v>
      </c>
      <c r="AC429" t="n">
        <v>-2.5</v>
      </c>
      <c r="AD429" t="inlineStr">
        <is>
          <t>Left-leaning</t>
        </is>
      </c>
    </row>
    <row r="430" ht="34.5" customHeight="1">
      <c r="A430" s="2" t="n">
        <v>133</v>
      </c>
      <c r="B430" s="2" t="n">
        <v>2</v>
      </c>
      <c r="C430" s="2" t="inlineStr">
        <is>
          <t>Texas Tornadoes and Midwest Flooding (December 2015)</t>
        </is>
      </c>
      <c r="D430" s="2" t="inlineStr">
        <is>
          <t>Severe Storm</t>
        </is>
      </c>
      <c r="E430" s="2" t="n">
        <v>20151226</v>
      </c>
      <c r="F430" s="2" t="n">
        <v>20151229</v>
      </c>
      <c r="G430" s="2" t="n">
        <v>2609.3</v>
      </c>
      <c r="H430" s="2" t="n">
        <v>1961.9</v>
      </c>
      <c r="I430" s="2" t="n">
        <v>50</v>
      </c>
      <c r="J430" s="2" t="inlineStr">
        <is>
          <t>IA,IL,IN,KS,MI,MN,MO,ND,NE,OH,SD,TX,WI</t>
        </is>
      </c>
      <c r="K430" s="2" t="inlineStr">
        <is>
          <t>10,11,12,13,14,15,8,9,National</t>
        </is>
      </c>
      <c r="L430" s="2" t="inlineStr">
        <is>
          <t>https://apnews.com/general-news-feaa3e8bd30d418a9cd20c3ef015f17c</t>
        </is>
      </c>
      <c r="M430" s="5" t="inlineStr">
        <is>
          <t>Texas cleans up after twisters, snow and ice pelt Midwest | AP News</t>
        </is>
      </c>
      <c r="N430" s="5" t="inlineStr">
        <is>
          <t>Dec 28, 2015 ... At least 11 people died and dozens were injured in the tornadoes that swept through the Dallas area Saturday. Snow from New Mexico through the ...</t>
        </is>
      </c>
      <c r="O430" s="2" t="inlineStr">
        <is>
          <t>Relevant</t>
        </is>
      </c>
      <c r="P430" s="2" t="n">
        <v>0</v>
      </c>
      <c r="Q430" t="inlineStr">
        <is>
          <t>C</t>
        </is>
      </c>
      <c r="S430" t="b">
        <v>0</v>
      </c>
      <c r="T430" t="inlineStr">
        <is>
          <t>The article directly covers the December 2015 Texas tornadoes and associated Midwest flooding/severe weather, matching the event window and affected states. It is pure event reporting — damages, casualties, emergency declarations, and recovery efforts — with no mention of climate change or any causal attribution.</t>
        </is>
      </c>
      <c r="U430" s="2">
        <f>IF(SUMPRODUCT(--ISNUMBER(SEARCH('National Domains'!$A$2:$A$48,L430)))&gt;0,"Yes","No")</f>
        <v/>
      </c>
      <c r="V430" s="2">
        <f>IF(COUNTIFS(Calibration!$A:$A,A430,Calibration!$B:$B,B430)&gt;0,"Yes","No")</f>
        <v/>
      </c>
      <c r="W430" s="8" t="inlineStr">
        <is>
          <t xml:space="preserve">GARLAND, Texas (AP) — Jacqui Gordon spent Monday sifting through the debris that had been her home, searching for old family photographs — especially of her father, who died two years ago.
She and nine others were enjoying a holiday gathering when winds began to rattle her home in suburban Dallas. They all dashed into closets and suffered only bumps and bruises, but Gordon’s roof was torn away and her house destroyed.
“I just got divorced, and this is all I had,” she said.
With rain all day Sunday keeping people away, residents worked on a dreary and frigid Monday to salvage what they could, with the American Red Cross distributing items like tarps, rakes and work gloves to help them.
At least 11 people died and dozens were injured in the tornadoes that swept through the Dallas area Saturday. Snow from New Mexico through the Midwest, plus flooding in Arkansas, Missouri and Illinois, added to the succession of severe weather events across the country in the last week that led to about four dozen deaths.
The storm system brought heavy snow, ice and blustery winds to several states in the nation’s midsection, as well as heavy rain in already-waterlogged areas.
More than 2,800 flights across the U.S. were canceled Monday — more than half of them at Chicago’s two main airports — and around 4,800 were delayed, according to flight-tracking service FlightAware. A typical day sees about 150 cancellations and 4,000 delays.
Highways turned icy and treacherous in New Mexico, while Oklahoma Gov. Mary Fallin declared a state of emergency after blizzard conditions affected parts of the state and heavy rains fell.
The Oklahoma Highway Patrol said the body of a 22-year-old man was recovered in northern Oklahoma but a second man, the lead singer of the country-rock band Backroad Anthem, was still missing after the two went duck hunting and their boat capsized. The body of a 36-year-old man who tried to cross a creek in his pickup near the town of Arpelar was also recovered Monday afternoon, the patrol said.
Officials in Arkansas said a 31-year-old man died in a storm-related drowning.
Several inches of rain caused flooding in Illinois and Missouri, where Gov. Jay Nixon also declared a state of emergency. Nixon says the state’s death toll from days of pounding rainfall has risen to 10, and he expects that number to grow.
The Mississippi River neared a potential record crest, after an unusual amount of late-fall rain had the river already high before torrential downpours that began Saturday.
Mississippi Gov. Phil Bryant said Monday the state is seeking a federal disaster declaration for some or all of the seven counties hit by a tornado last week. Authorities in Georgia said they recovered the body of a man whose car was swept away when floodwaters overtook it.
Texas Gov. Greg Abbott made disaster declarations Sunday for four counties — Dallas, Collin, Rockwall and Ellis. Officials estimated as many as 1,450 homes in North Texas were damaged or destroyed by at least nine tornadoes.
The National Weather Service has said an EF-4 tornado, which is the second-most powerful with winds up to more than 200 mph, hit Garland. Eight people died there, 15 were injured and more than 600 structures, mostly single-family homes, were damaged.
“I’ve never seen anything like this, with this scale of destruction,” Police Chief Mitch Bates said Monday.
He said authorities believe all eight of the tornado victims there, which included a 1-year-old, died when their vehicles were thrown from overpasses in the area of Interstate 30 and the George Bush Turnpike, a major route in the region.
North of Dallas in Collin County, neighbors and emergency responders had tried to save a tiny victim of the powerful storms.
Debralee King said she was in her yard assessing the damage when she heard a neighbor’s scream and saw Jose Daniel Santillano appear with his newborn daughter. She said Santillano asked her to take the girl to the hospital, and she headed out with another neighbor.
“I kept saying, ‘Oh, my God. Be OK, baby. Be OK,’” King recalled. “Her little hand was cold. I kept praying.”
King and local authorities say they found a game warden who performed CPR until an ambulance arrived — but the infant didn’t survive.
Both the husband and wife were hospitalized Monday. The family’s trailer was blown off its base.
“It’s bad enough that the tornado took their home,” King said. “But to take the baby, too, that’s wrong.”
Interstate 40, the main east-west highway across the Panhandle, reopened Monday morning. After a standstill of several hours, traffic began moving slowly where Interstate 10 splits into Interstate 20 in West Texas. Most other roads across West Texas and the Panhandle had also reopened by late Monday, although snow-packed roads and ice made driving hazardous.
Vito Randazzo of California said he sat on I-10 for about 13 hours and people were sleeping in their cars. Around 9 a.m. Monday he was able to see to drive across a median and get onto a service road.
A shopping mall in Lubbock, which got about a foot of snow, was closed after heavy snow collapsed part of the center’s roof. No injuries were reported.
</t>
        </is>
      </c>
      <c r="X430" t="inlineStr">
        <is>
          <t>https://archive.ph/Mmz5F</t>
        </is>
      </c>
      <c r="Y430" t="inlineStr">
        <is>
          <t>found</t>
        </is>
      </c>
      <c r="Z430" t="n">
        <v>873</v>
      </c>
      <c r="AA430" t="inlineStr">
        <is>
          <t>apnews.com</t>
        </is>
      </c>
      <c r="AB430" t="n">
        <v>-2.59</v>
      </c>
      <c r="AC430" t="n">
        <v>-2.5</v>
      </c>
      <c r="AD430" t="inlineStr">
        <is>
          <t>Left-leaning</t>
        </is>
      </c>
    </row>
    <row r="431" ht="34.5" customHeight="1">
      <c r="A431" s="2" t="n">
        <v>133</v>
      </c>
      <c r="B431" s="2" t="n">
        <v>3</v>
      </c>
      <c r="C431" s="2" t="inlineStr">
        <is>
          <t>Texas Tornadoes and Midwest Flooding (December 2015)</t>
        </is>
      </c>
      <c r="D431" s="2" t="inlineStr">
        <is>
          <t>Severe Storm</t>
        </is>
      </c>
      <c r="E431" s="2" t="n">
        <v>20151226</v>
      </c>
      <c r="F431" s="2" t="n">
        <v>20151229</v>
      </c>
      <c r="G431" s="2" t="n">
        <v>2609.3</v>
      </c>
      <c r="H431" s="2" t="n">
        <v>1961.9</v>
      </c>
      <c r="I431" s="2" t="n">
        <v>50</v>
      </c>
      <c r="J431" s="2" t="inlineStr">
        <is>
          <t>IA,IL,IN,KS,MI,MN,MO,ND,NE,OH,SD,TX,WI</t>
        </is>
      </c>
      <c r="K431" s="2" t="inlineStr">
        <is>
          <t>10,11,12,13,14,15,8,9,National</t>
        </is>
      </c>
      <c r="L431" s="2" t="inlineStr">
        <is>
          <t>https://www.southbendtribune.com/story/news/2015/12/28/wisters-floods-hit-midwest-and-texas-and-its-not-over-ye/46219565/</t>
        </is>
      </c>
      <c r="M431" s="5" t="inlineStr">
        <is>
          <t>Twisters, floods hit Midwest and Texas -- and it's not over yet</t>
        </is>
      </c>
      <c r="N431" s="5" t="inlineStr">
        <is>
          <t>Dec 28, 2015 ... On the other side of the state, the Department of ... Debris of homes spread out after Saturday's tornado in Garland, Texas, Sunday, Dec.</t>
        </is>
      </c>
      <c r="O431" s="2" t="inlineStr">
        <is>
          <t>Relevant</t>
        </is>
      </c>
      <c r="P431" s="2" t="n">
        <v>0</v>
      </c>
      <c r="Q431" t="inlineStr">
        <is>
          <t>C</t>
        </is>
      </c>
      <c r="S431" t="b">
        <v>0</v>
      </c>
      <c r="T431" t="inlineStr">
        <is>
          <t>The article directly covers the December 2015 Texas tornadoes and Midwest flooding event within the specified event window, detailing deaths, injuries, and damage across the affected states. There is no mention of climate change, global warming, or any causal attribution — it is purely event reporting.</t>
        </is>
      </c>
      <c r="U431" s="2">
        <f>IF(SUMPRODUCT(--ISNUMBER(SEARCH('National Domains'!$A$2:$A$48,L431)))&gt;0,"Yes","No")</f>
        <v/>
      </c>
      <c r="V431" s="2">
        <f>IF(COUNTIFS(Calibration!$A:$A,A431,Calibration!$B:$B,B431)&gt;0,"Yes","No")</f>
        <v/>
      </c>
      <c r="W431" s="4" t="inlineStr">
        <is>
          <t>Twisters, floods hit Midwest and Texas -- and it's not over yet
GARLAND, Texas (AP) — As residents of North Texas surveyed the destruction from deadly weekend tornadoes, the storm system that spawned the twisters brought winter storm woes to the Midwest on Monday and amplified flooding that's blamed for more than a dozen deaths.
At least 11 people died and dozens were injured in the tornadoes that swept through the Dallas area on Saturday and caused substantial damage. That, plus the flooding in Missouri and Illinois, was the latest in a succession of severe weather events across the country in the last week that led to at least 43 deaths.
A range of precipitation was forecast Monday for the country's midsection, including heavy snow, ice and blustery winds in parts of 11 states and heavy rain in already-waterlogged parts of Missouri and Arkansas.
In North Texas, local officials estimated as many as 1,450 homes were damaged or destroyed by at least nine tornadoes.
"This is a huge impact on our community and we're all suffering," Garland Police Lt. Pedro Barineau said of the suburb about 20 miles northeast of Dallas, where eight people died, 15 were injured and about 600 structures, mostly single-family homes, were damaged.
The weather service said an EF-4 tornado, which is the second-most powerful with winds up to more than 200 mph, hit the community at about 6:45 p.m. Saturday.
Natalie Guzman, 33, took photos of her family's home in a Garland neighborhood. The garage wall had collapsed and the roof fell in. The only part of the house that appeared to be spared was the master bathroom, where her brother-in-law took shelter Saturday night. He was the only one at home and told her he had just enough time to get himself and his dogs into the bathroom.
"It was worse than I thought," Guzman said, comparing the scene to the photos he had sent Saturday.
In the nearby town of Rowlett, City Manager Brian Funderburk said Sunday morning that 23 people were injured, but that there were no deaths and no reports of missing people. The weather service said damage indicated it was likely an EF-3 tornado, which has winds up to 165 mph.
Dallas County Judge Clay Jenkins said in a statement Sunday night that as many as 600 homes were damaged in Rowlett.
Homes in the neighborhood that had been searched by emergency responders were marked with a black "X." State troopers blocked off roads, utility crews restored power and people walked around, hushed and dazed.
Three other people died in Collin County, about 45 miles northeast of Dallas, according to sheriff's deputy Chris Havey, although the circumstances were not immediately clear.
Texas Gov. Greg Abbott made disaster declarations Sunday for four counties — Dallas, Collin, Rockwall and Ellis — and warned that the number of victims could rise.
On the other side of the state, the Department of Public Safety in Amarillo strongly discouraged travel throughout the entire Texas Panhandle — a 26-county area covering nearly 26,000 square miles — because blowing and drifting snow had made the roads impassable. Interstate 40, the main east-west highway across the Panhandle, was almost completely shut down; DPS said only a small section in Amarillo was open.
Oklahoma Gov. Mary Fallin declared a state of emergency as there were blizzard conditions and an ice storm warning out west and flood warnings in the east, where one community had received 9 inches of rain. The state Department of Emergency Management said eight storm-related injuries were reported, and about 60,000 homes and businesses were without power.
Further north, rain caused dangerous driving conditions and flooding in Illinois and Missouri, where Gov. Jay Nixon also declared a state of emergency. Six people died over the weekend when two separate vehicles drove into flooded roadways in south-central Missouri, Pulaski County Sheriff Ronald Long said. Greene County authorities said two fatalities there were associated with the flooding.
In southern Illinois, authorities said three adults and two children drowned Saturday evening when the vehicle they were riding in was swept away and sank in a rain-swollen creek.
Also Sunday, the death toll in the Southeast linked to severe weather just before Christmas rose to 19 when Alabama authorities found the body of a 22-year-old man whose vehicle was swept away while attempting to cross a bridge.
Associated Press writers Michael Graczyk in Houston; Paul J. Weber in Austin, Texas; Maria Sudekum in Kansas City, Missouri; Ken Kusmer in Indianapolis; Terry Tang in Phoenix; and Jonathan Landrum Jr. in Atlanta contributed to this report.</t>
        </is>
      </c>
      <c r="X431" t="inlineStr">
        <is>
          <t>http://web.archive.org/web/20220523033650/https://www.southbendtribune.com/story/news/2015/12/28/wisters-floods-hit-midwest-and-texas-and-its-not-over-ye/46219565/</t>
        </is>
      </c>
      <c r="Y431" t="inlineStr">
        <is>
          <t>found</t>
        </is>
      </c>
      <c r="Z431" t="n">
        <v>764</v>
      </c>
      <c r="AA431" t="inlineStr">
        <is>
          <t>southbendtribune.com</t>
        </is>
      </c>
      <c r="AD431" t="inlineStr">
        <is>
          <t>Unidentified</t>
        </is>
      </c>
    </row>
    <row r="432" ht="34.5" customHeight="1">
      <c r="A432" s="2" t="n">
        <v>133</v>
      </c>
      <c r="B432" s="2" t="n">
        <v>4</v>
      </c>
      <c r="C432" s="2" t="inlineStr">
        <is>
          <t>Texas Tornadoes and Midwest Flooding (December 2015)</t>
        </is>
      </c>
      <c r="D432" s="2" t="inlineStr">
        <is>
          <t>Severe Storm</t>
        </is>
      </c>
      <c r="E432" s="2" t="n">
        <v>20151226</v>
      </c>
      <c r="F432" s="2" t="n">
        <v>20151229</v>
      </c>
      <c r="G432" s="2" t="n">
        <v>2609.3</v>
      </c>
      <c r="H432" s="2" t="n">
        <v>1961.9</v>
      </c>
      <c r="I432" s="2" t="n">
        <v>50</v>
      </c>
      <c r="J432" s="2" t="inlineStr">
        <is>
          <t>IA,IL,IN,KS,MI,MN,MO,ND,NE,OH,SD,TX,WI</t>
        </is>
      </c>
      <c r="K432" s="2" t="inlineStr">
        <is>
          <t>10,11,12,13,14,15,8,9,National</t>
        </is>
      </c>
      <c r="L432" s="2" t="inlineStr">
        <is>
          <t>https://www.expressnews.com/news/local/article/At-least-11-dead-after-winter-storms-tornadoes-6722388.php</t>
        </is>
      </c>
      <c r="M432" s="5" t="inlineStr">
        <is>
          <t>At least 11 dead after winter storms, tornadoes hit Texas</t>
        </is>
      </c>
      <c r="N432" s="5" t="inlineStr">
        <is>
          <t>Dec 27, 2015 ... ... Texas and the Oklahoma Panhandle to flooding in parts of the Plains and Midwest. ... Dec 27, 2015 |Updated Dec 27, 2015 9:06 a.m.. San ...</t>
        </is>
      </c>
      <c r="O432" s="2" t="inlineStr">
        <is>
          <t>Relevant</t>
        </is>
      </c>
      <c r="P432" s="2" t="n">
        <v>0</v>
      </c>
      <c r="Q432" t="inlineStr">
        <is>
          <t>C</t>
        </is>
      </c>
      <c r="S432" t="b">
        <v>0</v>
      </c>
      <c r="T432" t="inlineStr">
        <is>
          <t>The article directly covers the December 2015 Texas tornadoes and Midwest flooding event, reporting on deaths, damage, and emergency declarations across Texas, Missouri, Illinois, and surrounding states — all within the event window and affected states. There is no mention of climate change, global warming, or any causal attribution beyond describing the weather itself.</t>
        </is>
      </c>
      <c r="U432" s="2">
        <f>IF(SUMPRODUCT(--ISNUMBER(SEARCH('National Domains'!$A$2:$A$48,L432)))&gt;0,"Yes","No")</f>
        <v/>
      </c>
      <c r="V432" s="2">
        <f>IF(COUNTIFS(Calibration!$A:$A,A432,Calibration!$B:$B,B432)&gt;0,"Yes","No")</f>
        <v/>
      </c>
      <c r="W432" s="4" t="inlineStr">
        <is>
          <t>GARLAND — At least 11 people died, including an infant, and dozens were injured in strong tornadoes that swept through the Dallas area and caused substantial damage this weekend, while more than a dozen people died in flooding in the Midwest.
The tornadoes was the latest of a succession of powerful weather events across the country, from heavy snow in New Mexico, West Texas and the Oklahoma Panhandle to flooding in parts of the Plains and Midwest. Days of tumultuous weather have led more than 40 deaths — those in Texas, plus more in Illinois, Missouri and the Southeast.
Locally, San Antonio was spared the worst of the extreme weather. A cold front pushed through the region on Sunday, causing gusty winds and scattered showers, as well as pea-sized hail Sunday afternoon.
Advertisement
Article continues below this ad
Temperatures dropped to the low 40s by the afternoon and the National Weather Service warned that sleet or snow could accumulate in the upper portions of the Edwards Plateau and parts of the Texas Hill Country in Val Verde, Edwards, Real, Kerr, Gillespie, and Llano counties.
Meteorologist Cory Van Pelt of the weather service's Austin-San Antonio office said to anticipate 1 to 2 inches of mixed snow and sleet to fall west of Kerr and Gillespie counties.
Forecasters predicted a sunny day on Monday in San Antonio, with the high temperature reaching near 50 degrees. Tuesday's temperatures will warm up slightly, with highs reaching 57 degrees for San Antonio and lows dropping to mid-30s, Van Pelt said.
Other parts of the state had it much worse over the holiday weekend.
Authorities in North Texas still were documenting the damage Sunday, and meteorologists were working to confirm just how many tornadoes touched down along a nearly 40-mile stretch near Dallas. Eleven were reported, including the one in Rowlett.
Advertisement
Article continues below this ad
The reported tornadoes started as far south as Hillsboro and moving north toward Blue Ridge and northeast to Sulphur Springs. Officials there estimated as many as 1,000 homes were damaged or destroyed. Vehicles were mangled, power lines fell and trees were toppled. Heavy rain, wind and falling temperatures hampered cleanup efforts Sunday afternoon.
"This is a huge impact on our community and we're all suffering," Garland Police Lt. Pedro Barineau said of the suburb about 20 miles northeast of Dallas, where eight people died. About 600 buildings in Garland were damaged, many of them completely leveled, and most were single-family homes
The weather service said an EF-4 tornado, which is the second-most powerful with winds up to more than 200 mph, hit the community about 6:45 p.m. Saturday. It was near the intersection of Interstate 30 and George Bush Turnpike, which is a major route in the region. At least three people who died were found in vehicles, said Barineau, who also noted that some cars appeared to be thrown from the interstate. The Garland tornado was only the second recorded EF-4 in Dallas County. A classified EF-4 on May 9, 1927, killed 15 people and injured 40 others.
Natalie Guzman, 33, took photos of her family's home in a Garland neighborhood. The garage wall had collapsed and the roof fell in. The only part of the house that appeared to be spared was the master bathroom, where her brother-in-law took shelter Saturday night. He was the only one at home and told her he had just enough time to get himself and his dogs into the bathroom.
Advertisement
Article continues below this ad
"It was worse than I thought," Guzman said, comparing the scene to the photos he had sent Saturday.
The destruction in Garland was so overwhelming that Dallas County Judge Clay Jenkins declared the city a disaster within mere minutes of seeing the toll firsthand.
"I don't declare local disasters lightly," Jenkins said. "But I looked at the scene for 10 minutes, spoke to the incident commander and then called the lawyers to bring the paperwork."
In the nearby town of Rowlett, City Manager Brian Funderburk said Sunday morning that 23 people were injured, but that there were no deaths and no reports of missing people. The weather service said damage indicated it was likely an EF-3 tornado, which has winds up to 165 mph.
Dale Vermurlen lived in a Rowlett neighborhood that sustained heavy damage. His house only had minor damage, but was next to that were flattened.
Advertisement
Article continues below this ad
"I grabbed both dogs by the collars and held on to the toilet. I said, 'OK, this could be it, boys."'
Homes in the neighborhood that had been searched by emergency responders were marked with a black "X." In some instances, it looked like homes had been picked up and set back down in a big pile. State troopers blocked off roads, utility crews restored power and people walked around, hushed and dazed.
Three other people died in Collin County, about 45 miles northeast of Dallas, according to sheriff's deputy Chris Havey, although the circumstances were not immediately clear.
Texas Gov. Greg Abbott made disaster declarations Sunday for four counties — Dallas, Collin, Rockwall and Ellis — and warned that the number of victims could rise.
On the other side of the state, the Department of Public Safety in Amarillo strongly discouraged travel throughout the entire Texas Panhandle — a 26-county area covering nearly 26,000 square miles — because blowing and drifting snow had made the roads impassable. Nearly all the 178-mile stretch of Interstate 40, the main east-west highway across the Panhandle, was almost completely shut down. Texas State Trooper Cindy Barkley said Sunday evening that deteriorating conditions have forced authorities to also indefinitely close the highway for about 100 miles east of Amarillo to Oklahoma.
Advertisement
Article continues below this ad
Meanwhile, Oklahoma Gov. Mary Fallin declared a state of emergency as there were blizzard conditions and an ice storm warning out west and flood warnings in the east, where one community had received 9 inches of rain.
Further north, rain caused dangerous driving conditions and flooding in Missouri, where Gov. Jay Nixon also declared a state of emergency, and Illinois.
Six people died overnight when two separate vehicles drove into flooded roadways in south-central Missouri, Pulaski County Sheriff Ronald Long said, and KYTV reported that authorities recovered the body of a driver Saturday from a creek in the southwest part of the state. In southern Illinois, authorities said three adults and two children drowned Saturday evening when the vehicle they were riding in was swept away and sank in a rain-swollen creek.
The death toll in the Southeast linked to severe weather rose to 19 on Sunday when Alabama authorities found the body of a 22-year-old man whose vehicle was swept away while attempting to cross a bridge; a 5-year-old's body was recovered for that incident Saturday. Ten people have died in Mississippi, and six died in Tennessee. One person was killed in Arkansas.
The Associated Press, San Antonio Express-News Staff Writers John Tedesco and Alexa Tavarez and the Dallas Morning News contributed to this report.</t>
        </is>
      </c>
      <c r="X432" t="inlineStr">
        <is>
          <t>http://web.archive.org/web/20250730100309/https://www.expressnews.com/news/local/article/At-least-11-dead-after-winter-storms-tornadoes-6722388.php</t>
        </is>
      </c>
      <c r="Y432" t="inlineStr">
        <is>
          <t>found</t>
        </is>
      </c>
      <c r="Z432" t="n">
        <v>1178</v>
      </c>
      <c r="AA432" t="inlineStr">
        <is>
          <t>expressnews.com</t>
        </is>
      </c>
      <c r="AD432" t="inlineStr">
        <is>
          <t>Unidentified</t>
        </is>
      </c>
    </row>
    <row r="433" ht="34.5" customHeight="1">
      <c r="A433" s="2" t="n">
        <v>133</v>
      </c>
      <c r="B433" s="2" t="n">
        <v>5</v>
      </c>
      <c r="C433" s="2" t="inlineStr">
        <is>
          <t>Texas Tornadoes and Midwest Flooding (December 2015)</t>
        </is>
      </c>
      <c r="D433" s="2" t="inlineStr">
        <is>
          <t>Severe Storm</t>
        </is>
      </c>
      <c r="E433" s="2" t="n">
        <v>20151226</v>
      </c>
      <c r="F433" s="2" t="n">
        <v>20151229</v>
      </c>
      <c r="G433" s="2" t="n">
        <v>2609.3</v>
      </c>
      <c r="H433" s="2" t="n">
        <v>1961.9</v>
      </c>
      <c r="I433" s="2" t="n">
        <v>50</v>
      </c>
      <c r="J433" s="2" t="inlineStr">
        <is>
          <t>IA,IL,IN,KS,MI,MN,MO,ND,NE,OH,SD,TX,WI</t>
        </is>
      </c>
      <c r="K433" s="2" t="inlineStr">
        <is>
          <t>10,11,12,13,14,15,8,9,National</t>
        </is>
      </c>
      <c r="L433" s="2" t="inlineStr">
        <is>
          <t>https://www.swtimes.com/story/news/nation-world/2015/12/28/strong-thunderstorms-threaten-u-s/26325914007/</t>
        </is>
      </c>
      <c r="M433" s="5" t="inlineStr">
        <is>
          <t>Strong Thunderstorms Threaten U.S. South; Snow Falls In Midwest</t>
        </is>
      </c>
      <c r="N433" s="5" t="inlineStr">
        <is>
          <t>Dec 28, 2015 ... 28, 2015, 8:00 a.m. CT. CHICAGO — Strong and gusty thunderstorms with tornadoes were threatening the U.S. Gulf Coast on Monday, following ...</t>
        </is>
      </c>
      <c r="O433" s="2" t="inlineStr">
        <is>
          <t>Relevant</t>
        </is>
      </c>
      <c r="P433" s="2" t="n">
        <v>0</v>
      </c>
      <c r="Q433" t="inlineStr">
        <is>
          <t>C</t>
        </is>
      </c>
      <c r="S433" t="b">
        <v>0</v>
      </c>
      <c r="T433" t="inlineStr">
        <is>
          <t>The article directly covers the December 2015 Texas tornadoes and Midwest flooding event, reporting on impacts, casualties, power outages, and storm activity across the affected states. There is no causal attribution to climate change or any other broader factor — it is purely event-based reporting.</t>
        </is>
      </c>
      <c r="U433" s="2">
        <f>IF(SUMPRODUCT(--ISNUMBER(SEARCH('National Domains'!$A$2:$A$48,L433)))&gt;0,"Yes","No")</f>
        <v/>
      </c>
      <c r="V433" s="2">
        <f>IF(COUNTIFS(Calibration!$A:$A,A433,Calibration!$B:$B,B433)&gt;0,"Yes","No")</f>
        <v/>
      </c>
      <c r="W433" s="8" t="inlineStr">
        <is>
          <t>CHICAGO — Strong and gusty thunderstorms with tornadoes were threatening the U.S. Gulf Coast on Monday, following tornadoes and floods over the Christmas holiday season that killed at least 43 people in the South and Midwest and snarled transportation during a busy travel time.
The strongest storms will be in Alabama, Mississippi and the Florida panhandle, said AccuWeather senior meteorologist Michael Leseney. Tornado warnings were already in effect in Alabama, meaning a tornado had been sighted.
To the north, the Chicago area was being hit by sleet, which was expected to turn to rain, while snow was falling in Wisconsin, Iowa, Nebraska, Michigan and parts of western Missouri, Leseney said.
The heaviest snow, over a foot, was expected in southwestern Wisconsin across and southeastern Minnesota, Leseney said.
Winter storms that brought ice and high winds to Oklahoma over the weekend led to snapped power lines, with 54,000 customers without power on Monday morning in Oklahoma City and surrounding areas, Oklahoma Gas &amp; Electric said. Local news reports said there were 100,000 without power across the state.
At least 17,000 customers were without power in Texas on Monday morning, according to major utility companies.
Flight delays and cancellations were mounting, with 2,439 delays and 1,017 cancellations as of 8 a.m. CST (1400 GMT), according to the FlightAware website.
A flash flood warning was in effect in eastern Missouri and Southern Illinois, the National Weather Service said. Flash floods over the weekend killed at least 13 people in Missouri and Illinois.
In Missouri, Gov. Jay Nixon declared a state of emergency Sunday, saying continued rains would make already widespread flooding conditions worse.
Three adults and two children were killed near the village of Patoka, Ill., 85 miles east of St. Louis when their car was washed away by floodwaters on Saturday night, according to Marion County Coroner Troy Cannon.
In Texas, at least 11 people were killed in the Dallas area over the weekend by tornadoes, including one packing winds of up to 200 miles per hour. The twister hit the city of Garland, killing eight people and blowing vehicles off highways.
Powerful tornadoes are a staple of spring and summer in central states but occur less frequently in winter, according to U.S. weather data.</t>
        </is>
      </c>
      <c r="X433" t="inlineStr">
        <is>
          <t>https://archive.vn/mJfGj</t>
        </is>
      </c>
      <c r="Y433" t="inlineStr">
        <is>
          <t>found</t>
        </is>
      </c>
      <c r="Z433" t="n">
        <v>373</v>
      </c>
      <c r="AA433" t="inlineStr">
        <is>
          <t>swtimes.com</t>
        </is>
      </c>
      <c r="AD433" t="inlineStr">
        <is>
          <t>Unidentified</t>
        </is>
      </c>
    </row>
    <row r="434" ht="34.5" customHeight="1">
      <c r="A434" s="2" t="n">
        <v>133</v>
      </c>
      <c r="B434" s="2" t="n">
        <v>6</v>
      </c>
      <c r="C434" s="2" t="inlineStr">
        <is>
          <t>Texas Tornadoes and Midwest Flooding (December 2015)</t>
        </is>
      </c>
      <c r="D434" s="2" t="inlineStr">
        <is>
          <t>Severe Storm</t>
        </is>
      </c>
      <c r="E434" s="2" t="n">
        <v>20151226</v>
      </c>
      <c r="F434" s="2" t="n">
        <v>20151229</v>
      </c>
      <c r="G434" s="2" t="n">
        <v>2609.3</v>
      </c>
      <c r="H434" s="2" t="n">
        <v>1961.9</v>
      </c>
      <c r="I434" s="2" t="n">
        <v>50</v>
      </c>
      <c r="J434" s="2" t="inlineStr">
        <is>
          <t>IA,IL,IN,KS,MI,MN,MO,ND,NE,OH,SD,TX,WI</t>
        </is>
      </c>
      <c r="K434" s="2" t="inlineStr">
        <is>
          <t>10,11,12,13,14,15,8,9,National</t>
        </is>
      </c>
      <c r="L434" s="2" t="inlineStr">
        <is>
          <t>https://www.denverpost.com/2015/12/28/texas-cleans-up-after-twisters-snow-and-ice-pelt-midwest/</t>
        </is>
      </c>
      <c r="M434" s="5" t="inlineStr">
        <is>
          <t>Texas cleans up after twisters, snow and ice pelt Midwest</t>
        </is>
      </c>
      <c r="N434" s="5" t="inlineStr">
        <is>
          <t>PUBLISHED: December 28, 2015 at 1:27 PM MST | ... GARLAND, Texas — Residents surveyed the destruction from deadly tornadoes in North Texas as the same storm ...</t>
        </is>
      </c>
      <c r="O434" s="2" t="inlineStr">
        <is>
          <t>Relevant</t>
        </is>
      </c>
      <c r="P434" s="2" t="n">
        <v>0</v>
      </c>
      <c r="Q434" t="inlineStr">
        <is>
          <t>C</t>
        </is>
      </c>
      <c r="S434" t="b">
        <v>0</v>
      </c>
      <c r="T434" t="inlineStr">
        <is>
          <t>The article directly covers the December 2015 Texas tornadoes and associated Midwest flooding, matching the event metadata in disaster type, geography, and date (December 28, 2015). There is no discussion of climate change or any causal attribution — it is purely event reporting on impacts, damages, casualties, and emergency response.</t>
        </is>
      </c>
      <c r="U434" s="2">
        <f>IF(SUMPRODUCT(--ISNUMBER(SEARCH('National Domains'!$A$2:$A$48,L434)))&gt;0,"Yes","No")</f>
        <v/>
      </c>
      <c r="V434" s="2">
        <f>IF(COUNTIFS(Calibration!$A:$A,A434,Calibration!$B:$B,B434)&gt;0,"Yes","No")</f>
        <v/>
      </c>
      <c r="W434" s="4" t="inlineStr">
        <is>
          <t>GARLAND, Texas — Residents surveyed the destruction from deadly tornadoes in North Texas as the same storm system brought winter woes to the Midwest on Monday, amplifying flooding that’s blamed for more than a dozen deaths and prompting hundreds of flight cancellations.
At least 11 people died and dozens were injured in the tornadoes that swept through the Dallas area on Saturday and caused substantial damage. That, plus flooding in Missouri and Illinois, were the latest in a succession of severe weather events across the country in the last week that led to dozens of deaths.
The country’s midsection was seeing a range of precipitation, including heavy snow, ice and blustery winds in parts of several states and heavy rain in already-waterlogged parts of Missouri and Arkansas.
The system caused more than 2,200 flights to be canceled by early evening — nearly half of which were at Chicago’s two main airports — and more than 6,000 to be delayed, according to flight-tracking service FlightStats. A typical day sees about 150 cancelations and 4,000 delays.
Authorities in Georgia said they recovered the body of a man whose car was swept away when floodwaters overtook it.
In North Texas, local officials estimated as many as 1,450 homes were damaged or destroyed by at least nine tornadoes.
Oklahoma Gov. Mary Fallin declared a state of emergency after blizzard conditions affected the western and central parts of the state and up to a foot of rain fell in the southern and eastern sections.
To the northeast, several inches of rain caused flooding in Illinois and Missouri, where Gov. Jay Nixon also declared a state of emergency.</t>
        </is>
      </c>
      <c r="X434" t="inlineStr">
        <is>
          <t>http://web.archive.org/web/20170517115025/http://www.denverpost.com/2015/12/28/texas-cleans-up-after-twisters-snow-and-ice-pelt-midwest/</t>
        </is>
      </c>
      <c r="Y434" t="inlineStr">
        <is>
          <t>found</t>
        </is>
      </c>
      <c r="Z434" t="n">
        <v>272</v>
      </c>
      <c r="AA434" t="inlineStr">
        <is>
          <t>denverpost.com</t>
        </is>
      </c>
      <c r="AB434" t="n">
        <v>-2.86</v>
      </c>
      <c r="AC434" t="n">
        <v>0</v>
      </c>
      <c r="AD434" t="inlineStr">
        <is>
          <t>Left-leaning</t>
        </is>
      </c>
    </row>
    <row r="435" ht="34.5" customHeight="1">
      <c r="A435" s="2" t="n">
        <v>133</v>
      </c>
      <c r="B435" s="2" t="n">
        <v>7</v>
      </c>
      <c r="C435" s="2" t="inlineStr">
        <is>
          <t>Texas Tornadoes and Midwest Flooding (December 2015)</t>
        </is>
      </c>
      <c r="D435" s="2" t="inlineStr">
        <is>
          <t>Severe Storm</t>
        </is>
      </c>
      <c r="E435" s="2" t="n">
        <v>20151226</v>
      </c>
      <c r="F435" s="2" t="n">
        <v>20151229</v>
      </c>
      <c r="G435" s="2" t="n">
        <v>2609.3</v>
      </c>
      <c r="H435" s="2" t="n">
        <v>1961.9</v>
      </c>
      <c r="I435" s="2" t="n">
        <v>50</v>
      </c>
      <c r="J435" s="2" t="inlineStr">
        <is>
          <t>IA,IL,IN,KS,MI,MN,MO,ND,NE,OH,SD,TX,WI</t>
        </is>
      </c>
      <c r="K435" s="2" t="inlineStr">
        <is>
          <t>10,11,12,13,14,15,8,9,National</t>
        </is>
      </c>
      <c r="L435" s="2" t="inlineStr">
        <is>
          <t>https://www.chicagotribune.com/2015/12/28/midwest-storm-brings-twisters-floods-and-its-not-over-yet/</t>
        </is>
      </c>
      <c r="M435" s="5" t="inlineStr">
        <is>
          <t>Midwest storm brings twisters, floods, and it's not over yet</t>
        </is>
      </c>
      <c r="N435" s="5" t="inlineStr">
        <is>
          <t>Dec 28, 2015 ... A QuikTrip gas station along U.S. 50 and State Route 47 is flooded Dec. 29, 2015, in Union, Mo. Sandbags are packed to barricade shops along ...</t>
        </is>
      </c>
      <c r="O435" s="2" t="inlineStr">
        <is>
          <t>Relevant</t>
        </is>
      </c>
      <c r="P435" s="2" t="n">
        <v>0</v>
      </c>
      <c r="Q435" t="inlineStr">
        <is>
          <t>C</t>
        </is>
      </c>
      <c r="S435" t="b">
        <v>0</v>
      </c>
      <c r="T435" t="inlineStr">
        <is>
          <t>The article directly covers the December 2015 Texas tornadoes and Midwest flooding event, detailing deaths, damages, and emergency declarations across the affected states. There is no mention of climate change, global warming, or any causal framing — it is purely event/impact reporting.</t>
        </is>
      </c>
      <c r="U435" s="2">
        <f>IF(SUMPRODUCT(--ISNUMBER(SEARCH('National Domains'!$A$2:$A$48,L435)))&gt;0,"Yes","No")</f>
        <v/>
      </c>
      <c r="V435" s="2">
        <f>IF(COUNTIFS(Calibration!$A:$A,A435,Calibration!$B:$B,B435)&gt;0,"Yes","No")</f>
        <v/>
      </c>
      <c r="W435" s="4" t="inlineStr">
        <is>
          <t>As residents of North Texas surveyed the destruction from deadly weekend tornadoes, the storm system that spawned the twisters brought winter storm woes to the Midwest on Monday and amplified flooding that’s blamed for more than a dozen deaths.
At least 11 people died and dozens were injured in the tornadoes that swept through the Dallas area on Saturday and caused substantial damage. That, plus the flooding in Missouri and Illinois, was the latest in a succession of severe weather events across the country in the last week that led to at least 43 deaths.
A range of precipitation was forecast Monday for the country’s midsection, including heavy snow, ice and blustery winds in parts of 11 states and heavy rain in already-waterlogged parts of Missouri and Arkansas.
In North Texas, local officials estimated as many as 1,450 homes were damaged or destroyed by at least nine tornadoes.
“This is a huge impact on our community and we’re all suffering,” Garland police Lt. Pedro Barineau said of the suburb about 20 miles northeast of Dallas, where eight people died, 15 were injured and about 600 structures, mostly single-family homes, were damaged.
The weather service said an EF-4 tornado, which is the second-most powerful with winds up to more than 200 mph, hit the community about 6:45 p.m. Saturday.
Natalie Guzman, 33, took photos of her family’s home in a Garland neighborhood. The garage wall had collapsed and the roof fell in. The only part of the house that appeared to be spared was the master bathroom, where her brother-in-law took shelter Saturday night. He was the only one at home and told her he had just enough time to get himself and his dogs into the bathroom.
“It was worse than I thought,” Guzman said, comparing the scene to the photos he had sent Saturday.
In the nearby town of Rowlett, City Manager Brian Funderburk said Sunday morning that 23 people were injured but that there were no deaths and no reports of missing people. The weather service said damage indicated it was likely an EF-3 tornado, which has winds up to 165 mph.
Dallas County Judge Clay Jenkins said in a statement Sunday night that as many as 600 homes were damaged in Rowlett.
Homes in the neighborhood that had been searched by emergency responders were marked with a black “X.” State troopers blocked off roads, utility crews restored power and people walked around, hushed and dazed.
Three other people died in Collin County, about 45 miles northeast of Dallas, according to sheriff’s Deputy Chris Havey, although the circumstances were not immediately clear.
Texas Gov. Greg Abbott made disaster declarations Sunday for four counties — Dallas, Collin, Rockwall and Ellis — and warned that the number of victims could rise.
On the other side of the state, the Department of Public Safety in Amarillo strongly discouraged travel throughout the entire Texas Panhandle — a 26-county area covering nearly 26,000 square miles — because blowing and drifting snow had made the roads impassable. Interstate 40, the main east-west highway across the Panhandle, was almost completely shut down; DPS said only a small section in Amarillo was open.
Oklahoma Gov. Mary Fallin declared a state of emergency after blizzard conditions affecting the western and central parts of the state and up to a foot of rain fell in the southern and eastern parts of the state. The National Weather Service has said “disastrous” flooding will happen in eastern Oklahoma.
To the northeast, several inches of rain caused flooding in Illinois and Missouri, where Gov. Jay Nixon also declared a state of emergency. More than 180 roads in Missouri were closed Monday morning because of flooding.
Over the weekend, six people died when two vehicles drove separately into flooded roadways in south central Missouri, Pulaski County Sheriff Ronald Long said; four of them were international soldiers who were temporarily stationed at an Army base. And Greene County authorities said two fatalities there were associated with the flooding.
In southern Illinois, authorities said three adults and two children drowned Saturday evening when the vehicle they were riding in was swept away and sank in a rain-swollen creek.
Associated Press</t>
        </is>
      </c>
      <c r="X435" t="inlineStr">
        <is>
          <t>http://web.archive.org/web/20250622095738/https://www.chicagotribune.com/2015/12/28/midwest-storm-brings-twisters-floods-and-its-not-over-yet/</t>
        </is>
      </c>
      <c r="Y435" t="inlineStr">
        <is>
          <t>found</t>
        </is>
      </c>
      <c r="Z435" t="n">
        <v>696</v>
      </c>
      <c r="AA435" t="inlineStr">
        <is>
          <t>chicagotribune.com</t>
        </is>
      </c>
      <c r="AB435" t="n">
        <v>-4.48</v>
      </c>
      <c r="AC435" t="n">
        <v>0</v>
      </c>
      <c r="AD435" t="inlineStr">
        <is>
          <t>Left-leaning</t>
        </is>
      </c>
    </row>
    <row r="436" ht="34.5" customHeight="1">
      <c r="A436" s="2" t="n">
        <v>133</v>
      </c>
      <c r="B436" s="2" t="n">
        <v>8</v>
      </c>
      <c r="C436" s="2" t="inlineStr">
        <is>
          <t>Texas Tornadoes and Midwest Flooding (December 2015)</t>
        </is>
      </c>
      <c r="D436" s="2" t="inlineStr">
        <is>
          <t>Severe Storm</t>
        </is>
      </c>
      <c r="E436" s="2" t="n">
        <v>20151226</v>
      </c>
      <c r="F436" s="2" t="n">
        <v>20151229</v>
      </c>
      <c r="G436" s="2" t="n">
        <v>2609.3</v>
      </c>
      <c r="H436" s="2" t="n">
        <v>1961.9</v>
      </c>
      <c r="I436" s="2" t="n">
        <v>50</v>
      </c>
      <c r="J436" s="2" t="inlineStr">
        <is>
          <t>IA,IL,IN,KS,MI,MN,MO,ND,NE,OH,SD,TX,WI</t>
        </is>
      </c>
      <c r="K436" s="2" t="inlineStr">
        <is>
          <t>10,11,12,13,14,15,8,9,National</t>
        </is>
      </c>
      <c r="L436" s="2" t="inlineStr">
        <is>
          <t>https://www.nytimes.com/2015/12/29/us/extreme-weather-texas-missouri-illinois-louisiana-mississippi-new-mexico-oklahoma.html</t>
        </is>
      </c>
      <c r="M436" s="5" t="inlineStr">
        <is>
          <t>Severe Weather Aims for New Targets After Pummeling Texas ...</t>
        </is>
      </c>
      <c r="N436" s="5" t="inlineStr">
        <is>
          <t>Dec 28, 2015 ... 28, 2015. After spawning tornadoes in Texas and floods in the Midwest, deadly storm systems continued to drift across the United States on ...</t>
        </is>
      </c>
      <c r="O436" s="2" t="inlineStr">
        <is>
          <t>Relevant</t>
        </is>
      </c>
      <c r="P436" s="2" t="n">
        <v>-1</v>
      </c>
      <c r="Q436" t="inlineStr">
        <is>
          <t>D</t>
        </is>
      </c>
      <c r="R436" t="inlineStr">
        <is>
          <t>natural_variability</t>
        </is>
      </c>
      <c r="S436" t="b">
        <v>0</v>
      </c>
      <c r="T436" t="inlineStr">
        <is>
          <t>The article directly covers the December 2015 Texas tornadoes and Midwest flooding event, matching the disaster type, geography, and date window. The NWS meteorologist explicitly attributes the severe weather to a stronger-than-average jet stream and El Niño, with no mention of climate change or anthropogenic factors.</t>
        </is>
      </c>
      <c r="U436" s="2">
        <f>IF(SUMPRODUCT(--ISNUMBER(SEARCH('National Domains'!$A$2:$A$48,L436)))&gt;0,"Yes","No")</f>
        <v/>
      </c>
      <c r="V436" s="2">
        <f>IF(COUNTIFS(Calibration!$A:$A,A436,Calibration!$B:$B,B436)&gt;0,"Yes","No")</f>
        <v/>
      </c>
      <c r="W436" s="4" t="inlineStr">
        <is>
          <t>Supported by
Severe Weather Aims for New Targets After Pummeling Texas, Midwest and Mississippi
Katie Rogers and
After spawning tornadoes in Texas and floods in the Midwest, deadly storm systems continued to drift across the United States on Monday. The severe weather has in the last week led to the deaths of at least 43 people and the injuries of dozens more, according to a count by The Associated Press.
The hazardous weather has been caused by several factors, including a stronger-than-average jet stream across the southern United States and the disruptive effects of the weather phenomenon El Niño, Rich Otto, a meteorologist at the National Weather Service in College Park, Md., said on Monday.
The pattern is also expected to continue this week, Mr. Otto said, as meteorologists track a winter storm system that is moving from Texas and Oklahoma toward the Midwest and parts of the Great Lakes. Here’s a roundup of the hardest-hit areas of the country.
Texas is recovering from snow, rain, hail and deadly tornadoes.
The deadliest tornado system to hit the Dallas area in 88 years killed at least 11 people as nearly a dozen tornadoes swept across more than 100 miles of Texas on Saturday. At least eight people were killed in the Dallas suburb of Garland, where an EF-4 tornado with up to 200-mile-per-hour winds — enough to toss cars off a local overpass — hit the city.
About five miles away in Rowlett, more than 23 people were injured during an EF-3 tornado, with up to 165-mile-per-hour winds. In all, the storms are believed to have damaged or destroyed more than 1,400 homes in the northern part of the state, The Associated Press reported.
“You could hear people screaming,” Lanita Meadows, a Garland caregiver, told The Times on Sunday. “You could hear people hollering for help.”
As residents attempted to clean up the rubble and assess the damage on Sunday, harsh weather, including quarter-size hail and enough rain to set a precipitation record, pummeled the area. Gov. Greg Abbott warned that the death toll could rise and declared a state of disaster in four counties — Dallas, Collin, Rockwall and Ellis — according to The Associated Press.
In the western part of the state, transportation crews in Lubbock cleared highways during blizzard conditions. On Monday, the National Weather Service reported on Twitter that snowfall in the Dallas area had given way to slush. Mr. Otto said that the worst of the snow was leaving Texas on Monday as a winter storm system moved toward the Midwest.
The Midwest is dealing with flooding as a heavy winter storm approaches.
Deadly flooding in Missouri and Illinois led to several deaths over the weekend, when dangerous driving conditions in both states led to drowning deaths.
In southern Illinois, three adults and two children drowned after waters swept their vehicle off the roadway and into a creek on Saturday, according to The Associated Press. In south-central Missouri, CNN reported that four soldiers stationed at Fort Leonard Wood were among the six people killed after two separate vehicles drove onto flooded roads.
On Sunday, Gov. Jay Nixon declared a state of emergency for Missouri, and warned residents to stay away from flooded roadways. As temperatures dropped in the northern part of the state, Mr. Nixon also warned of freezing rain and slick roads.
A day later, flooding continued in south-central Missouri, where residents shared pictures and video of flooded roadways.
A local news station, KOLR, warned Springfield-area residents to evacuate after a dam along Lake Lily appeared to be partly breached.
As the flooding continued in Missouri, residents of other Midwest states, including Minnesota and Wisconsin, were bracing for as much as 12 inches of snow.
“It was the warmest autumn on record,” Paul Douglas, a meteorologist, wrote in The Minneapolis Star-Tribune, “but winter is about to make up for lost time.”
Precipitation continues in Southern states already overwhelmed by rainfall.
Severe thunderstorms were expected to sweep across parts of the Tennessee Valley and central Gulf Coast states on Monday, with the possibility that some of the severe weather would spawn tornadoes before the system cleared later in the day, the National Weather Service said.
The storm system is the same one that generated the deadly tornadoes in Texas over the weekend, AccuWeather reported. The severe thunderstorms will continue into Monday night, it said, while possibly spawning tornadoes in the Jackson, Miss., and New Orleans areas.
The local Slidell office of the National Weather Service said a tornado watch was issued for the Baton Rouge area and parts of central Louisiana early on Monday. Heavy rain fell in the southeast part of the state and strong winds knocked out power for more than 7,000 customers, mostly in the larger parishes of Orleans and Jefferson, The Times-Picayune reported.
In Mississippi, the emergency management agency reported that there have been 10 deaths related to the severe weather that has been whipping through the state since last Wednesday. Up to 15 counties have reported damage since Dec. 23.
“I have neighbors, but I don’t know where they’re at because there’s nothing where their houses used to be,” Cedric Cannon, 50, told The Times last week in Holly Springs.
Gov. Phil Bryant declared a state of emergency. Between three and 12 inches of rain have fallen throughout Mississippi River valleys in the region, and Mr. Bryant said that the authorities were cautiously watching the waterway for potential flooding. He said people should make preparations to possibly evacuate.
The storms are predicted to last through midday Monday throughout the state, with the possibility of more tornadoes. Mr. Otto, the meteorologist, said the system is expected to move on to Alabama and Georgia, hitting parts of the states that have already experienced heavy rainfall over the past several days.
New Mexico and Oklahoma are clearing snow from blizzards.
A state of emergency was also declared in New Mexico on Sunday after a massive snowstorm blanketed the state. The worst-hit areas were inundated with up to 16 inches of snow and drifts as high as eight feet. Residents in 18 counties were advised to stay put.
On Monday, wind gusts as fast as 73 miles per hour were recorded in several parts of the state, Mr. Otto said.
The governor, Susana Martinez, ordered the National Guard to be on standby, as the state braced for an additional six to 10 inches of snow in east central and southeast areas along the Pecos River.
Further east, a blizzard warning was issued starting on Sunday for northwest Oklahoma, while in the other parts of the state, warnings were in place for severe weather marked by ice storms, winter weather and floods, the emergency agency said.
A state of emergency is in effect for all of Oklahoma’s 77 counties, and there were thousands of power outages, the agency said.
The East Coast will see “a decent winter storm” and plenty of rain.
Meteorologists at the National Weather Service are also expecting a “decent winter storm” to hit New England as the storm system moves away from the southern plains, Mr. Otto said.
Residents of New York City can expect rainfall and sinking temperatures, and people in upstate New York and parts of Connecticut should brace for a mixture of sleet and freezing rain by Tuesday.
Flights are facing disruptions because of the weather.
On Monday, the Federal Aviation Administration said winds and freezing rain could affect flights in the central states and the Great Lakes region, while thunderstorms along the Gulf Coast were affecting routes into Texas. The Northeastern part of the country could also see delays and cancellations, it said.
By Monday morning, there were cancellations of more than 320 flights using O’Hare International Airport and more than 85 using Midway Airport in Chicago. More than 260 flights were canceled at Dallas-Fort Worth International Airport.
Advertisement</t>
        </is>
      </c>
      <c r="X436" t="inlineStr">
        <is>
          <t>http://web.archive.org/web/20230721145422/http://www.nytimes.com/2015/12/29/us/extreme-weather-texas-missouri-illinois-louisiana-mississippi-new-mexico-oklahoma.html</t>
        </is>
      </c>
      <c r="Y436" t="inlineStr">
        <is>
          <t>found</t>
        </is>
      </c>
      <c r="Z436" t="n">
        <v>1311</v>
      </c>
      <c r="AA436" t="inlineStr">
        <is>
          <t>nytimes.com</t>
        </is>
      </c>
      <c r="AB436" t="n">
        <v>-8.02</v>
      </c>
      <c r="AC436" t="n">
        <v>-2.5</v>
      </c>
      <c r="AD436" t="inlineStr">
        <is>
          <t>Left-leaning</t>
        </is>
      </c>
    </row>
    <row r="437" ht="34.5" customHeight="1">
      <c r="A437" s="2" t="n">
        <v>133</v>
      </c>
      <c r="B437" s="2" t="n">
        <v>9</v>
      </c>
      <c r="C437" s="2" t="inlineStr">
        <is>
          <t>Texas Tornadoes and Midwest Flooding (December 2015)</t>
        </is>
      </c>
      <c r="D437" s="2" t="inlineStr">
        <is>
          <t>Severe Storm</t>
        </is>
      </c>
      <c r="E437" s="2" t="n">
        <v>20151226</v>
      </c>
      <c r="F437" s="2" t="n">
        <v>20151229</v>
      </c>
      <c r="G437" s="2" t="n">
        <v>2609.3</v>
      </c>
      <c r="H437" s="2" t="n">
        <v>1961.9</v>
      </c>
      <c r="I437" s="2" t="n">
        <v>50</v>
      </c>
      <c r="J437" s="2" t="inlineStr">
        <is>
          <t>IA,IL,IN,KS,MI,MN,MO,ND,NE,OH,SD,TX,WI</t>
        </is>
      </c>
      <c r="K437" s="2" t="inlineStr">
        <is>
          <t>10,11,12,13,14,15,8,9,National</t>
        </is>
      </c>
      <c r="L437" s="2" t="inlineStr">
        <is>
          <t>https://www.washingtonpost.com/news/capital-weather-gang/wp/2015/12/29/the-connection-between-el-nino-and-deadly-december-tornadoes/</t>
        </is>
      </c>
      <c r="M437" s="5" t="inlineStr">
        <is>
          <t>The connection between El Niño and deadly December tornadoes</t>
        </is>
      </c>
      <c r="N437" s="5" t="inlineStr">
        <is>
          <t>Dec 29, 2015 ... After a week of severe weather ranging from violent tornadoes to flash flooding has killed dozens of people in the South and Midwest, ...</t>
        </is>
      </c>
      <c r="O437" s="2" t="inlineStr">
        <is>
          <t>Relevant</t>
        </is>
      </c>
      <c r="P437" s="2" t="n">
        <v>-1</v>
      </c>
      <c r="Q437" t="inlineStr">
        <is>
          <t>D</t>
        </is>
      </c>
      <c r="R437" t="inlineStr">
        <is>
          <t>natural_variability</t>
        </is>
      </c>
      <c r="S437" t="b">
        <v>0</v>
      </c>
      <c r="T437" t="inlineStr">
        <is>
          <t>The article directly discusses the December 2015 tornado/severe weather outbreak in Texas and the Midwest, attributing the activity to the current strong El Niño pattern and its effect on the jet stream — a natural climate cycle. The article explicitly cautions against drawing a strong causal link to any other factor, framing El Niño as the primary explanatory variable with no mention of anthropogenic climate change.</t>
        </is>
      </c>
      <c r="U437" s="2">
        <f>IF(SUMPRODUCT(--ISNUMBER(SEARCH('National Domains'!$A$2:$A$48,L437)))&gt;0,"Yes","No")</f>
        <v/>
      </c>
      <c r="V437" s="2">
        <f>IF(COUNTIFS(Calibration!$A:$A,A437,Calibration!$B:$B,B437)&gt;0,"Yes","No")</f>
        <v/>
      </c>
      <c r="W437" s="4" t="inlineStr">
        <is>
          <t>After a week of severe weather ranging from violent tornadoes to flash flooding has killed dozens of people in the South and Midwest, many are left wondering about the connection between this year’s strong El Niño and the bizarre December weather.
El Niño Decembers also have a history of being prolific tornado producers. Much like this month’s deadly outbreaks, two of the most significant Decembers for tornadoes also occurred during strong El Niño events — an outbreak in December 1957, which killed 19 people, and December 1982, when nearly 100 tornadoes were confirmed in the month during what was then the strongest El Niño on record.
Another shot of the Garland, TX tornado. Video soon. #txwx #TXTornadoes pic.twitter.com/s1ghOt8Bgn
— Basehunters Chasing (@Basehunters) December 27, 2015
What makes these winters so prone to tornado outbreaks? During El Niño, the subtropical jet stream, which is located across the far southern tier of the United States, tends to strengthen, leading to an increase in moist, unstable air and deep troughs. These storms tend to track across the southern states in an arc extending from southern California across the Gulf Coast and into the Southeast.
Based on that trajectory, it makes sense that the Gulf Coast states experience a rise in December tornadoes during strong El Niño winters. Several studies have sought to quantify whether there is a statistically significant increase and/or a geographic shift in tornado frequency between El Niño and La Niña conditions.
One study in particular encompassed 53 years of tornado data from El Niño and La Niña years. It found the greatest enhancement of wintertime tornado activity in the Southeast over North Carolina and Florida during El Niño winters, as shown by the back shading above. Hatched states show events that are “within expected norms,” including Texas and Mississippi, both of which have experienced deadly tornado outbreaks in the past week. Gray-shaded states indicate below-average tornado frequency.
Interestingly, the study also found that in La Nina years there is a significant rise in tornado activity in the South — including Alabama, Mississippi, Arkansas and Louisiana.
So the results of this and several other studies paint a complicated picture, one in which pronounced tornado shifts across the U.S. in El Niño or La Niña yearsare not always apparent — or even contradictory.
One thing can be said about all of the studies that have looked at the relationship: the statistical imprint of El Niño’s signal — if any — can be difficult to isolate. El Niño episodes vary so greatly in intensity, evolution, duration and the effect that it has on our weather in the mid-latitudes.
Suffice it to say that there may be an intriguing connection between this year’s late-December tornado activity and the present intense El Niño, but drawing a strong connection between the two at this time would be premature.
Angela Fritz contributed to this post.</t>
        </is>
      </c>
      <c r="X437" t="inlineStr">
        <is>
          <t>http://web.archive.org/web/20230205132550/https://www.washingtonpost.com/news/capital-weather-gang/wp/2015/12/29/the-connection-between-el-nino-and-deadly-december-tornadoes/</t>
        </is>
      </c>
      <c r="Y437" t="inlineStr">
        <is>
          <t>found</t>
        </is>
      </c>
      <c r="Z437" t="n">
        <v>478</v>
      </c>
      <c r="AA437" t="inlineStr">
        <is>
          <t>washingtonpost.com</t>
        </is>
      </c>
      <c r="AB437" t="n">
        <v>-7.01</v>
      </c>
      <c r="AC437" t="n">
        <v>-2.5</v>
      </c>
      <c r="AD437" t="inlineStr">
        <is>
          <t>Left-leaning</t>
        </is>
      </c>
    </row>
    <row r="438" ht="34.5" customHeight="1">
      <c r="A438" s="2" t="n">
        <v>133</v>
      </c>
      <c r="B438" s="2" t="n">
        <v>10</v>
      </c>
      <c r="C438" s="2" t="inlineStr">
        <is>
          <t>Texas Tornadoes and Midwest Flooding (December 2015)</t>
        </is>
      </c>
      <c r="D438" s="2" t="inlineStr">
        <is>
          <t>Severe Storm</t>
        </is>
      </c>
      <c r="E438" s="2" t="n">
        <v>20151226</v>
      </c>
      <c r="F438" s="2" t="n">
        <v>20151229</v>
      </c>
      <c r="G438" s="2" t="n">
        <v>2609.3</v>
      </c>
      <c r="H438" s="2" t="n">
        <v>1961.9</v>
      </c>
      <c r="I438" s="2" t="n">
        <v>50</v>
      </c>
      <c r="J438" s="2" t="inlineStr">
        <is>
          <t>IA,IL,IN,KS,MI,MN,MO,ND,NE,OH,SD,TX,WI</t>
        </is>
      </c>
      <c r="K438" s="2" t="inlineStr">
        <is>
          <t>10,11,12,13,14,15,8,9,National</t>
        </is>
      </c>
      <c r="L438" s="2" t="inlineStr">
        <is>
          <t>https://www.cjonline.com/story/news/politics/state/2015/12/28/us-weather-large-storm-brings-twisters-floods-snow-ice-900-canceled-flights/16606081007/</t>
        </is>
      </c>
      <c r="M438" s="5" t="inlineStr">
        <is>
          <t>U.S. weather: Large storm brings twisters, floods, snow ice, 900 ...</t>
        </is>
      </c>
      <c r="N438" s="5" t="inlineStr">
        <is>
          <t>Dec 28, 2015 ... Snow from New Mexico through the Midwest, plus flooding in Arkansas, Missouri and Illinois, added to the succession of severe weather events ...</t>
        </is>
      </c>
      <c r="O438" s="2" t="inlineStr">
        <is>
          <t>Relevant</t>
        </is>
      </c>
      <c r="P438" s="2" t="n">
        <v>0</v>
      </c>
      <c r="Q438" t="inlineStr">
        <is>
          <t>C</t>
        </is>
      </c>
      <c r="S438" t="b">
        <v>0</v>
      </c>
      <c r="T438" t="inlineStr">
        <is>
          <t>The article directly covers the December 2015 Texas tornadoes and Midwest flooding event, including impacts, casualties, and emergency declarations across the affected states. There is no mention of climate change or any causal attribution — it is purely event reporting.</t>
        </is>
      </c>
      <c r="U438" s="2">
        <f>IF(SUMPRODUCT(--ISNUMBER(SEARCH('National Domains'!$A$2:$A$48,L438)))&gt;0,"Yes","No")</f>
        <v/>
      </c>
      <c r="V438" s="2">
        <f>IF(COUNTIFS(Calibration!$A:$A,A438,Calibration!$B:$B,B438)&gt;0,"Yes","No")</f>
        <v/>
      </c>
      <c r="W438" s="8" t="inlineStr">
        <is>
          <t>GARLAND, Texas — Jacqui Gordon spent Monday sifting through the debris that had been her home, searching for old family photographs — especially of her father, who died two years ago.
She and nine others were enjoying a holiday gathering when winds began to rattle her home in suburban Dallas. They all dashed into closets and suffered only bumps and bruises, but Gordon’s roof was torn away and her house destroyed.
“I just got divorced, and this is all I had,” she said.
With rain all day Sunday keeping people away, residents worked on a dreary and frigid Monday to salvage what they could, with the American Red Cross distributing items like tarps, rakes and work gloves to help them.
At least 11 people died and dozens were injured in the tornadoes that swept through the Dallas area Saturday. Snow from New Mexico through the Midwest, plus flooding in Arkansas, Missouri and Illinois, added to the succession of severe weather events across the country in the last week that led to about four dozen deaths.
The storm system brought heavy snow, ice and blustery winds to several states in the nation’s midsection, as well as heavy rain in already-waterlogged areas.
More than 2,100 flights across the U.S. were canceled Monday — more than half of them at Chicago’s two main airports — and 3,700 were delayed, according to flight-tracking service FlightAware. A typical day sees about 150 cancellations and 4,000 delays.
Highways turned icy and treacherous in New Mexico, while Oklahoma Gov. Mary Fallin declared a state of emergency after blizzard conditions affected parts of the state and heavy rains fell.
The Oklahoma Highway Patrol said the body of a 22-year-old man was recovered in northern Oklahoma but a second man, the lead singer of the country-rock band Backroad Anthem, was still missing after the two went duck hunting and their boat capsized. The body of a 36-year-old man who tried to cross a creek in his pickup near the town of Arpelar was also recovered Monday afternoon, the patrol said.
Officials in Arkansas said a 31-year-old man died in a storm-related drowning.
Several inches of rain caused flooding in Illinois and Missouri, where Gov. Jay Nixon also declared a state of emergency. Nixon says the state’s death toll from days of pounding rainfall has risen to 10, and he expects that number to grow.
The Mississippi River neared a potential record crest, after an unusual amount of late-fall rain had the river already high before torrential downpours that began Saturday.
Mississippi Gov. Phil Bryant said Monday the state is seeking a federal disaster declaration for some or all of the seven counties hit by a tornado last week. Authorities in Georgia said they recovered the body of a man whose car was swept away when floodwaters overtook it.
Texas Gov. Greg Abbott made disaster declarations Sunday for four counties — Dallas, Collin, Rockwall and Ellis. Officials estimated as many as 1,450 homes in North Texas were damaged or destroyed by at least nine tornadoes.
The National Weather Service has said an EF-4 tornado, which is the second-most powerful with winds up to more than 200 mph, hit Garland. Eight people died there, 15 were injured and more than 600 structures, mostly single-family homes, were damaged.
“I’ve never seen anything like this, with this scale of destruction,” Police Chief Mitch Bates said Monday.
He said authorities believe all eight of the tornado victims there, which included a 1-year-old, died when their vehicles were thrown from overpasses in the area of Interstate 30 and the George Bush Turnpike, a major route in the region.
North of Dallas in Collin County, neighbors and emergency responders had tried to save a tiny victim of the powerful storms.
Debralee King said she was in her yard assessing the damage when she heard a neighbor’s scream and saw Jose Daniel Santillano appear with his newborn daughter. She said Santillano asked her to take the girl to the hospital, and she headed out with another neighbor.
“I kept saying, ‘Oh, my God. Be OK, baby. Be OK,’” King recalled. “Her little hand was cold. I kept praying.”
King and local authorities say they found a game warden who performed CPR until an ambulance arrived — but the infant didn’t survive.
Both the husband and wife were hospitalized Monday. The family’s trailer was blown off its base.
“It’s bad enough that the tornado took their home,” King said. “But to take the baby, too, that’s wrong.”
Interstate 40, the main east-west highway across the Panhandle, reopened Monday morning. After a standstill of several hours, traffic began moving slowly where Interstate 10 splits into Interstate 20 in West Texas. Most other roads across West Texas and the Panhandle had also reopened by late Monday, although snow-packed roads and ice made driving hazardous.
Vito Randazzo of California said he sat on I-10 for about 13 hours and people were sleeping in their cars. Around 9 a.m. Monday he was able to see to drive across a median and get onto a service road.
A shopping mall in Lubbock, which got about a foot of snow, was closed after heavy snow collapsed part of the center’s roof. No injuries were reported.
___
Associated Press reporters Scott Mayerowitz in New York; Jamie Stengle in Dallas; Reese Dunklin in Blue Ridge, Michael Graczyk in Houston; Paul J. Weber in Austin, Texas; and Jill Bleed in Little Rock, Arkansas, contributed to this report.</t>
        </is>
      </c>
      <c r="X438" t="inlineStr">
        <is>
          <t>https://archive.vn/U0Bfz</t>
        </is>
      </c>
      <c r="Y438" t="inlineStr">
        <is>
          <t>found</t>
        </is>
      </c>
      <c r="Z438" t="n">
        <v>910</v>
      </c>
      <c r="AA438" t="inlineStr">
        <is>
          <t>cjonline.com</t>
        </is>
      </c>
      <c r="AD438" t="inlineStr">
        <is>
          <t>Unidentified</t>
        </is>
      </c>
    </row>
    <row r="439" ht="34.5" customHeight="1">
      <c r="A439" s="2" t="n">
        <v>133</v>
      </c>
      <c r="B439" s="2" t="n">
        <v>11</v>
      </c>
      <c r="C439" s="2" t="inlineStr">
        <is>
          <t>Texas Tornadoes and Midwest Flooding (December 2015)</t>
        </is>
      </c>
      <c r="D439" s="2" t="inlineStr">
        <is>
          <t>Severe Storm</t>
        </is>
      </c>
      <c r="E439" s="2" t="n">
        <v>20151226</v>
      </c>
      <c r="F439" s="2" t="n">
        <v>20151229</v>
      </c>
      <c r="G439" s="2" t="n">
        <v>2609.3</v>
      </c>
      <c r="H439" s="2" t="n">
        <v>1961.9</v>
      </c>
      <c r="I439" s="2" t="n">
        <v>50</v>
      </c>
      <c r="J439" s="2" t="inlineStr">
        <is>
          <t>IA,IL,IN,KS,MI,MN,MO,ND,NE,OH,SD,TX,WI</t>
        </is>
      </c>
      <c r="K439" s="2" t="inlineStr">
        <is>
          <t>10,11,12,13,14,15,8,9,National</t>
        </is>
      </c>
      <c r="L439" s="2" t="inlineStr">
        <is>
          <t>https://www.beaconjournal.com/story/news/nation-world/2015/12/29/texas-cleans-up-after-twisters/10347712007/</t>
        </is>
      </c>
      <c r="M439" s="5" t="inlineStr">
        <is>
          <t>Texas cleans up after twisters, snow and ice pelt Midwest</t>
        </is>
      </c>
      <c r="N439" s="5" t="inlineStr">
        <is>
          <t>Dec 29, 2015 ... 29, 2015, 11:00 a.m. ET ... severe weather events across the country in ... Mary Fallin declared a state of emergency after blizzard conditions ...</t>
        </is>
      </c>
      <c r="O439" s="2" t="inlineStr">
        <is>
          <t>Relevant</t>
        </is>
      </c>
      <c r="P439" s="2" t="n">
        <v>0</v>
      </c>
      <c r="Q439" t="inlineStr">
        <is>
          <t>C</t>
        </is>
      </c>
      <c r="S439" t="b">
        <v>0</v>
      </c>
      <c r="T439" t="inlineStr">
        <is>
          <t>The article directly covers the Texas tornadoes and Midwest flooding/snow during the December 26-29, 2015 event window, reporting on casualties, damages, and recovery efforts in the affected states. There is no discussion of climate change or any causal attribution beyond straightforward event reporting.</t>
        </is>
      </c>
      <c r="U439" s="2">
        <f>IF(SUMPRODUCT(--ISNUMBER(SEARCH('National Domains'!$A$2:$A$48,L439)))&gt;0,"Yes","No")</f>
        <v/>
      </c>
      <c r="V439" s="2">
        <f>IF(COUNTIFS(Calibration!$A:$A,A439,Calibration!$B:$B,B439)&gt;0,"Yes","No")</f>
        <v/>
      </c>
      <c r="W439" s="8" t="inlineStr">
        <is>
          <t xml:space="preserve">GARLAND, TEXAS: Jacqui Gordon spent Monday sifting through the debris that had been her home, searching for old family photographs — especially of her father, who died two years ago.
She and nine others were enjoying a holiday gathering when winds began to rattle her home in suburban Dallas. They all dashed into closets and suffered only bumps and bruises, but Gordon’s roof was torn away and her house destroyed.
“I just got divorced, and this is all I had,” she said.
With rain all day Sunday keeping people away, residents worked on a dreary and frigid Monday to salvage what they could, with the American Red Cross distributing items like tarps, rakes and work gloves to help them.
At least 11 people died and dozens were injured in the tornadoes that swept through the Dallas area Saturday. Snow from New Mexico through the Midwest, plus flooding in Arkansas, Missouri and Illinois, added to the succession of severe weather events across the country in the last week that led to about four dozen deaths.
The storm system brought heavy snow, ice and blustery winds to several states in the nation’s midsection, as well as heavy rain in already-waterlogged areas.
More than 2,100 flights across the U.S. were canceled Monday — more than half of them at Chicago’s two main airports — and 3,700 were delayed, according to flight-tracking service FlightAware. A typical day sees about 150 cancellations and 4,000 delays.
Highways turned icy and treacherous in New Mexico, while Oklahoma Gov. Mary Fallin declared a state of emergency after blizzard conditions affected parts of the state and heavy rains fell.
The Oklahoma Highway Patrol said the body of a 22-year-old man was recovered in northern Oklahoma but a second man, the lead singer of the country-rock band Backroad Anthem, was still missing after the two went duck hunting and their boat capsized. The body of a 36-year-old man who tried to cross a creek in his pickup near the town of Arpelar was also recovered Monday afternoon, the patrol said.
Officials in Arkansas said a 31-year-old man died in a storm-related drowning.
Several inches of rain caused flooding in Illinois and Missouri, where Gov. Jay Nixon also declared a state of emergency. Nixon says the state’s death toll from days of pounding rainfall has risen to 10, and he expects that number to grow.
The Mississippi River neared a potential record crest, after an unusual amount of late-fall rain had the river already high before torrential downpours that began Saturday.
Mississippi Gov. Phil Bryant said Monday the state is seeking a federal disaster declaration for some or all of the seven counties hit by a tornado last week.
</t>
        </is>
      </c>
      <c r="X439" t="inlineStr">
        <is>
          <t>https://archive.ph/iyBDx</t>
        </is>
      </c>
      <c r="Y439" t="inlineStr">
        <is>
          <t>found</t>
        </is>
      </c>
      <c r="Z439" t="n">
        <v>448</v>
      </c>
      <c r="AA439" t="inlineStr">
        <is>
          <t>beaconjournal.com</t>
        </is>
      </c>
      <c r="AD439" t="inlineStr">
        <is>
          <t>Unidentified</t>
        </is>
      </c>
    </row>
    <row r="440" ht="34.5" customHeight="1">
      <c r="A440" s="2" t="n">
        <v>133</v>
      </c>
      <c r="B440" s="2" t="n">
        <v>12</v>
      </c>
      <c r="C440" s="2" t="inlineStr">
        <is>
          <t>Texas Tornadoes and Midwest Flooding (December 2015)</t>
        </is>
      </c>
      <c r="D440" s="2" t="inlineStr">
        <is>
          <t>Severe Storm</t>
        </is>
      </c>
      <c r="E440" s="2" t="n">
        <v>20151226</v>
      </c>
      <c r="F440" s="2" t="n">
        <v>20151229</v>
      </c>
      <c r="G440" s="2" t="n">
        <v>2609.3</v>
      </c>
      <c r="H440" s="2" t="n">
        <v>1961.9</v>
      </c>
      <c r="I440" s="2" t="n">
        <v>50</v>
      </c>
      <c r="J440" s="2" t="inlineStr">
        <is>
          <t>IA,IL,IN,KS,MI,MN,MO,ND,NE,OH,SD,TX,WI</t>
        </is>
      </c>
      <c r="K440" s="2" t="inlineStr">
        <is>
          <t>10,11,12,13,14,15,8,9,National</t>
        </is>
      </c>
      <c r="L440" s="2" t="inlineStr">
        <is>
          <t>https://www.usatoday.com/story/weather/2015/12/27/severe-weather-tornadoes-texas-south/77939562/</t>
        </is>
      </c>
      <c r="M440" s="5" t="inlineStr">
        <is>
          <t>Texas under siege: Tornadoes, flooding, snow and ice - USA Today</t>
        </is>
      </c>
      <c r="N440" s="5" t="inlineStr">
        <is>
          <t>Dec 27, 2015 ... ... of the Midwest and South for several days. ... Most of the fatalities occurred on highways as multiple cars became caught in the severe weather ...</t>
        </is>
      </c>
      <c r="O440" s="2" t="inlineStr">
        <is>
          <t>Relevant</t>
        </is>
      </c>
      <c r="P440" s="2" t="n">
        <v>-1</v>
      </c>
      <c r="Q440" t="inlineStr">
        <is>
          <t>D</t>
        </is>
      </c>
      <c r="R440" t="inlineStr">
        <is>
          <t>natural_variability</t>
        </is>
      </c>
      <c r="S440" t="b">
        <v>0</v>
      </c>
      <c r="T440" t="inlineStr">
        <is>
          <t>The article directly covers this specific event (Texas tornadoes and Midwest flooding, December 26-27, 2015) with detailed impact reporting. The only causal attribution offered is from NWS meteorologist Wiley, who explicitly blames the rare December tornado outbreak on "a strong El Niño" pushing spring-like temperatures — a natural variability explanation — with no mention of climate change.</t>
        </is>
      </c>
      <c r="U440" s="2">
        <f>IF(SUMPRODUCT(--ISNUMBER(SEARCH('National Domains'!$A$2:$A$48,L440)))&gt;0,"Yes","No")</f>
        <v/>
      </c>
      <c r="V440" s="2">
        <f>IF(COUNTIFS(Calibration!$A:$A,A440,Calibration!$B:$B,B440)&gt;0,"Yes","No")</f>
        <v/>
      </c>
      <c r="W440" s="4" t="inlineStr">
        <is>
          <t>Texas under siege: Tornadoes, flooding, snow and ice
The death toll from a swath of tornadoes that roared through the Dallas area rose to 11 Sunday as the state struggled to combat heavy rains, floods and what was shaping up as an "epic" snowstorm.
"There will be an ongoing problem for the next 24 hours, but also for the next several days," Gov. Greg Abbott said in a news conference. He issued disaster declarations in four counties and pleaded with residents to stay off the roads.
The state's woes were a microcosm of the angry weather that has been targeting parts of the Midwest and South for several days. The toll already has been heavy this past week, with at least 36 deaths in Texas, Alabama, Arkansas, Illinois Mississippi, Missouri and Tennessee. And the weather system driving a string of killer tornadoes and flash floods was poised to continue Monday.
Two states away from Texas, Missouri Gov. Jay Nixon declared a state of emergency Sunday as heavy rains and flash floods affected much of the state. The severe weather has forced the Missouri Highway Patrol to help with dozens of water rescues and handle evacuations, according to a statement from Nixon's office. "With more heavy rain expected tonight and tomorrow, state emergency management personnel will be working around the clock to keep Missourians safe," Nixon said.
Alabama, Michigan State players thankful to avoid tornado
Heavy snow was forecast from New Mexico all the way to Iowa, National Weather Service meteorologist Tim Oram told USA TODAY. On Sunday, snow and ice brought whiteout conditions and locked up roads across parts of Texas, New Mexico and Oklahoma. New Mexico Gov. Susana Martinez declared a state of emergency, calling the weather issues there "dire."
Weather service meteorologist Mark Wiley said much the region can expect 8-16 inches of snow, with some isolated areas seeing 20 inches or more before the storm slides East sometime Monday
Flight woes spread nationwide on busy post-Christmas Sunday travel day
"This is really going to be an epic snow in Texas," Wiley told USA TODAY. "Throw in 50-mph winds and we are calling for drifts to 10 or 12 feet."
Other areas will see brutal ice storms, he added. And there was the rain: Heavy rains that have paralyzed parts of Illinois, Indiana, Kentucky and Missouri were sweeping through the Dallas area and into parts of Oklahoma and Arkansas. Heavy rains and flooding were expected to bring more havoc to some of those areas plus Arkansas, Tennessee and Kentucky, Oram said.
At least 11 tornadoes blasted through the Dallas area Saturday, a preliminary count that could rise or fall in coming days, Wiley said.
Hardest hit Saturday was Garland, Texas, a city of 230,000 people 20 miles northeast of Dallas, where eight people died and 15 were injured, police Lt. Pedro Barineau said. Most of the fatalities occurred on highways as multiple cars became caught in the severe weather, and several vehicles plunged as far as 17 feet from a bridge, authorities said. Barineau said 600 homes and businesses were damaged.
"It's total devastation," Barineau said. Three people, including an infant, died in Copeville, Texas, about 40 miles northeast of Dallas, according to the Collin County Sheriff's Office. In Ellis County, 40 miles south of Dallas, no deaths were reported, but County Judge Carol Bush said 15 homes were destroyed, and 100 homes, churches and businesses were damaged by at least one tornado.
The tornadoes that roared through Texas reached as high as EF-4, with winds reaching 175 mph, Oram said. This is the USA's first EF-4 tornado to strike in December in 15 years. It is also the farthest west a tornado of that strength has formed in December, according to the tornado research site U.S. Tornadoes..
Until the holiday season outbreak, only 10 people had died in tornadoes across the nation this year, the fewest number on record. Wiley blamed the rare run of December tornadoes in part on a strong El Niño that has been pushing spring-like temperatures across much of the North and East. El Niño also can take some blame for the snowstorm — another trait of the system is colder than normal temperatures in parts of the South, Wiley said.
Contributing: Doyle Rice and WFAA-TV, Dallas-Fort Worth</t>
        </is>
      </c>
      <c r="X440" t="inlineStr">
        <is>
          <t>http://web.archive.org/web/20250223110056/https://www.usatoday.com/story/weather/2015/12/27/severe-weather-tornadoes-texas-south/77939562/</t>
        </is>
      </c>
      <c r="Y440" t="inlineStr">
        <is>
          <t>found</t>
        </is>
      </c>
      <c r="Z440" t="n">
        <v>715</v>
      </c>
      <c r="AA440" t="inlineStr">
        <is>
          <t>usatoday.com</t>
        </is>
      </c>
      <c r="AB440" t="n">
        <v>-3.94</v>
      </c>
      <c r="AC440" t="n">
        <v>-2.5</v>
      </c>
      <c r="AD440" t="inlineStr">
        <is>
          <t>Left-leaning</t>
        </is>
      </c>
    </row>
    <row r="441" ht="34.5" customHeight="1">
      <c r="A441" s="2" t="n">
        <v>133</v>
      </c>
      <c r="B441" s="2" t="n">
        <v>13</v>
      </c>
      <c r="C441" s="2" t="inlineStr">
        <is>
          <t>Texas Tornadoes and Midwest Flooding (December 2015)</t>
        </is>
      </c>
      <c r="D441" s="2" t="inlineStr">
        <is>
          <t>Severe Storm</t>
        </is>
      </c>
      <c r="E441" s="2" t="n">
        <v>20151226</v>
      </c>
      <c r="F441" s="2" t="n">
        <v>20151229</v>
      </c>
      <c r="G441" s="2" t="n">
        <v>2609.3</v>
      </c>
      <c r="H441" s="2" t="n">
        <v>1961.9</v>
      </c>
      <c r="I441" s="2" t="n">
        <v>50</v>
      </c>
      <c r="J441" s="2" t="inlineStr">
        <is>
          <t>IA,IL,IN,KS,MI,MN,MO,ND,NE,OH,SD,TX,WI</t>
        </is>
      </c>
      <c r="K441" s="2" t="inlineStr">
        <is>
          <t>10,11,12,13,14,15,8,9,National</t>
        </is>
      </c>
      <c r="L441" s="2" t="inlineStr">
        <is>
          <t>https://www.npr.org/2016/01/07/462265900/u-s-weather-wet-and-wild-in-2015-though-no-big-hurricanes</t>
        </is>
      </c>
      <c r="M441" s="5" t="inlineStr">
        <is>
          <t>U.S. Weather Wet And Wild In 2015, Though No Big Hurricanes - NPR</t>
        </is>
      </c>
      <c r="N441" s="5" t="inlineStr">
        <is>
          <t>Jan 7, 2016 ... ... in the South and Midwest. NOAA'S Deke Arndt says he and other ... severe weather · drought · tornado. Facebook; Flipboard; Email. An error has ...</t>
        </is>
      </c>
      <c r="O441" s="2" t="inlineStr">
        <is>
          <t>Borderline</t>
        </is>
      </c>
      <c r="P441" s="2" t="n"/>
      <c r="S441" t="b">
        <v>0</v>
      </c>
      <c r="T441" t="inlineStr">
        <is>
          <t>This is a year-in-review roundup of all 2015 U.S. weather events published January 7, 2016, which mentions the broader December 2015 extremes and the class of billion-dollar events, but never specifically identifies the Texas Tornadoes/Midwest Flooding event by name or details. It is too general to confirm substantive coverage of this specific disaster.</t>
        </is>
      </c>
      <c r="U441" s="2">
        <f>IF(SUMPRODUCT(--ISNUMBER(SEARCH('National Domains'!$A$2:$A$48,L441)))&gt;0,"Yes","No")</f>
        <v/>
      </c>
      <c r="V441" s="2">
        <f>IF(COUNTIFS(Calibration!$A:$A,A441,Calibration!$B:$B,B441)&gt;0,"Yes","No")</f>
        <v/>
      </c>
      <c r="W441" s="4" t="inlineStr">
        <is>
          <t>U.S. Weather Wet And Wild In 2015, Though No Big Hurricanes
U.S. Weather Wet And Wild In 2015, Though No Big Hurricanes
At the end of every year, U.S. meteorologists look back at what the nation's weather was like, and what they saw in 2015 was weird. The year was hot and beset with all manner of extreme weather events that did a lot of expensive damage.
December, in fact, was a fitting end.
"This is the first time in our 121-year period of record that a month has been both the wettest and the warmest month on record," says Jake Crouch, a meteorologist at the National Oceanic and Atmospheric Administration. The rest of the year was very wet and hot too, he says — the second-hottest period on record for the U.S.
The cause: a warming climate and a superstrong El Nino. El Nino is a weather phenomenon out of the Pacific Ocean that hits every few years and affects weather globally. It starts with a large body of unusually warm weather in the western Pacific that sloshes eastward; it changes wind and weather patterns as far away as the Atlantic and Indian oceans.
Together, climate and a very strong El Nino pushed the average temperature in the U.S. up over its 20th century average by 2.4 degrees Fahrenheit.
And even when the atmosphere is only that much warmer, it holds more moisture, leading to record snows in the Northeast last February and March, and record rain in the South and Midwest. NOAA'S Deke Arndt says he and other climate scientists expect more of the same.
"The fact is, we live in a warming world," Arndt says, "and a warming world is bringing more big heat events and more big rain events to the United States."
All this weather led to 10 extreme events that each did at least $1 billion in damage. These events included drought, flooding, severe rainstorms, big wildfires and winter storms. That's a wider variety of different types of $1 billion-plus weather events than usual.
Insurance companies are paying for most of the damage. Surprisingly, 2015 payouts were lower than the previous few years, though still high historically. That's mostly due to luck, says Mark Bove, a meteorologist at Munich Reinsurance America, a firm that insures insurance companies for their losses. No serious hurricanes hit the U.S. in 2015, he explains.
But that luck is not likely to last, Bove says.
Moreover, he is noticing a trend that has been going on for years and is likely to continue: "We seem to be seeing more extreme precipitation events," Bove says. "When it rains today, it seems to rain harder and heavier."
But even as the rain gets more intense, Bove says, people don't seem to be taking notice. "We tend not to build buildings to withstand the storms that we already see," he says, "let alone how they might change in the future."
That will mean higher costs in a future where weather becomes even less predictable.</t>
        </is>
      </c>
      <c r="X441" t="inlineStr">
        <is>
          <t>http://web.archive.org/web/20250905020134/https://www.npr.org/2016/01/07/462265900/u-s-weather-wet-and-wild-in-2015-though-no-big-hurricanes</t>
        </is>
      </c>
      <c r="Y441" t="inlineStr">
        <is>
          <t>found</t>
        </is>
      </c>
      <c r="Z441" t="n">
        <v>502</v>
      </c>
      <c r="AA441" t="inlineStr">
        <is>
          <t>npr.org</t>
        </is>
      </c>
      <c r="AB441" t="n">
        <v>-4.34</v>
      </c>
      <c r="AC441" t="n">
        <v>-2.5</v>
      </c>
      <c r="AD441" t="inlineStr">
        <is>
          <t>Left-leaning</t>
        </is>
      </c>
    </row>
    <row r="442" ht="34.5" customHeight="1">
      <c r="A442" s="2" t="n">
        <v>133</v>
      </c>
      <c r="B442" s="2" t="n">
        <v>14</v>
      </c>
      <c r="C442" s="2" t="inlineStr">
        <is>
          <t>Texas Tornadoes and Midwest Flooding (December 2015)</t>
        </is>
      </c>
      <c r="D442" s="2" t="inlineStr">
        <is>
          <t>Severe Storm</t>
        </is>
      </c>
      <c r="E442" s="2" t="n">
        <v>20151226</v>
      </c>
      <c r="F442" s="2" t="n">
        <v>20151229</v>
      </c>
      <c r="G442" s="2" t="n">
        <v>2609.3</v>
      </c>
      <c r="H442" s="2" t="n">
        <v>1961.9</v>
      </c>
      <c r="I442" s="2" t="n">
        <v>50</v>
      </c>
      <c r="J442" s="2" t="inlineStr">
        <is>
          <t>IA,IL,IN,KS,MI,MN,MO,ND,NE,OH,SD,TX,WI</t>
        </is>
      </c>
      <c r="K442" s="2" t="inlineStr">
        <is>
          <t>10,11,12,13,14,15,8,9,National</t>
        </is>
      </c>
      <c r="L442" s="2" t="inlineStr">
        <is>
          <t>https://www.usatoday.com/story/weather/2015/12/27/missouri-weather-state-of-emergency/77959226/</t>
        </is>
      </c>
      <c r="M442" s="5" t="inlineStr">
        <is>
          <t>Severe weather prompts Mo. gov. to declare emergency - USA Today</t>
        </is>
      </c>
      <c r="N442" s="5" t="inlineStr">
        <is>
          <t>USA TODAY. Dec. 27, 2015Updated Dec. 28, 2015, 7:18 a.m. ET. The flooding and severe weather hitting Southern and Midwestern states prompted Missouri Gov.</t>
        </is>
      </c>
      <c r="O442" s="2" t="inlineStr">
        <is>
          <t>Relevant</t>
        </is>
      </c>
      <c r="P442" s="2" t="n">
        <v>0</v>
      </c>
      <c r="Q442" t="inlineStr">
        <is>
          <t>C</t>
        </is>
      </c>
      <c r="S442" t="b">
        <v>0</v>
      </c>
      <c r="T442" t="inlineStr">
        <is>
          <t>The article directly covers the Missouri flooding and severe weather during the December 2015 event window, including fatalities, water rescues, and the governor's emergency declaration. There is no mention of climate change or any causal attribution beyond the immediate weather event.</t>
        </is>
      </c>
      <c r="U442" s="2">
        <f>IF(SUMPRODUCT(--ISNUMBER(SEARCH('National Domains'!$A$2:$A$48,L442)))&gt;0,"Yes","No")</f>
        <v/>
      </c>
      <c r="V442" s="2">
        <f>IF(COUNTIFS(Calibration!$A:$A,A442,Calibration!$B:$B,B442)&gt;0,"Yes","No")</f>
        <v/>
      </c>
      <c r="W442" s="4" t="inlineStr">
        <is>
          <t>Severe weather prompts Mo. gov. to declare emergency
The flooding and severe weather hitting Southern and Midwestern states prompted Missouri Gov. Jay Nixon to declare a state of emergency Sunday.
At least eight deaths have been reported and many roads have been closed in the state because of the extreme weather, which is expected to last until Monday, according to the governor's office.
The State Highway Patrol has conducted dozens of water rescues and helped evacuate residents from flooded areas, the governor's office said.
"Widespread flooding and continued rainfall are causing very dangerous conditions across much of central and southern Missouri," Nixon said in a statement. "Multiple fatalities due to flash flooding have been reported and I urge Missourians in flood-affected areas to stay alert, avoid travel if possible and never drive into a flooded roadway. With more heavy rain expected tonight and tomorrow, state emergency management personnel will be working around the clock."
Texas under siege: Tornadoes, flooding, snow and ice
In Greene County in the Springfield area alone, there were 104 water rescues and two fatalities connected to weather, according to the Springfield - Greene County Office of Emergency Management.
As of Sunday evening, many areas of the state were under a flash flood watch and were to remain so until Monday afternoon, according to the National Weather Service. Flooding of all rivers was expected with "major and possibly historic flooding" in some areas, the weather service reported.
Contributing: The Springfield News-Leader</t>
        </is>
      </c>
      <c r="X442" t="inlineStr">
        <is>
          <t>http://web.archive.org/web/20221130141426/https://www.usatoday.com/story/weather/2015/12/27/missouri-weather-state-of-emergency/77959226/</t>
        </is>
      </c>
      <c r="Y442" t="inlineStr">
        <is>
          <t>found</t>
        </is>
      </c>
      <c r="Z442" t="n">
        <v>244</v>
      </c>
      <c r="AA442" t="inlineStr">
        <is>
          <t>usatoday.com</t>
        </is>
      </c>
      <c r="AB442" t="n">
        <v>-3.94</v>
      </c>
      <c r="AC442" t="n">
        <v>-2.5</v>
      </c>
      <c r="AD442" t="inlineStr">
        <is>
          <t>Left-leaning</t>
        </is>
      </c>
    </row>
    <row r="443" ht="34.5" customHeight="1">
      <c r="A443" s="2" t="n">
        <v>133</v>
      </c>
      <c r="B443" s="2" t="n">
        <v>15</v>
      </c>
      <c r="C443" s="2" t="inlineStr">
        <is>
          <t>Texas Tornadoes and Midwest Flooding (December 2015)</t>
        </is>
      </c>
      <c r="D443" s="2" t="inlineStr">
        <is>
          <t>Severe Storm</t>
        </is>
      </c>
      <c r="E443" s="2" t="n">
        <v>20151226</v>
      </c>
      <c r="F443" s="2" t="n">
        <v>20151229</v>
      </c>
      <c r="G443" s="2" t="n">
        <v>2609.3</v>
      </c>
      <c r="H443" s="2" t="n">
        <v>1961.9</v>
      </c>
      <c r="I443" s="2" t="n">
        <v>50</v>
      </c>
      <c r="J443" s="2" t="inlineStr">
        <is>
          <t>IA,IL,IN,KS,MI,MN,MO,ND,NE,OH,SD,TX,WI</t>
        </is>
      </c>
      <c r="K443" s="2" t="inlineStr">
        <is>
          <t>10,11,12,13,14,15,8,9,National</t>
        </is>
      </c>
      <c r="L443" s="2" t="inlineStr">
        <is>
          <t>https://www.baltimoresun.com/2015/12/28/texas-cleans-up-after-twisters-snow-and-ice-pelt-midwest/</t>
        </is>
      </c>
      <c r="M443" s="5" t="inlineStr">
        <is>
          <t>Texas cleans up after twisters, snow and ice pelt Midwest ...</t>
        </is>
      </c>
      <c r="N443" s="5" t="inlineStr">
        <is>
          <t>Dec 28, 2015 ... PUBLISHED: December 28, 2015 ... severe weather events across the country in ... Mary Fallin declared a state of emergency after blizzard conditions ...</t>
        </is>
      </c>
      <c r="O443" s="2" t="inlineStr">
        <is>
          <t>Relevant</t>
        </is>
      </c>
      <c r="P443" s="2" t="n">
        <v>0</v>
      </c>
      <c r="Q443" t="inlineStr">
        <is>
          <t>C</t>
        </is>
      </c>
      <c r="S443" t="b">
        <v>0</v>
      </c>
      <c r="T443" t="inlineStr">
        <is>
          <t>The article directly covers the December 2015 Texas tornadoes and Midwest flooding/snow event, including specific impacts, casualties, and damage across the affected states. There is no mention of climate change or any causal attribution — it is pure event reporting.</t>
        </is>
      </c>
      <c r="U443" s="2">
        <f>IF(SUMPRODUCT(--ISNUMBER(SEARCH('National Domains'!$A$2:$A$48,L443)))&gt;0,"Yes","No")</f>
        <v/>
      </c>
      <c r="V443" s="2">
        <f>IF(COUNTIFS(Calibration!$A:$A,A443,Calibration!$B:$B,B443)&gt;0,"Yes","No")</f>
        <v/>
      </c>
      <c r="W443" s="8" t="inlineStr">
        <is>
          <t>Jacqui Gordon spent Monday sifting through the debris that had been her home, searching for old family photographs — especially of her father, who died two years ago.
She and nine others were enjoying a holiday gathering when winds began to rattle her home in suburban Dallas. They all dashed into closets and suffered only bumps and bruises, but Gordon’s roof was torn away and her house destroyed.
“I just got divorced, and this is all I had,” she said.
With rain all day Sunday keeping people away, residents worked on a dreary and frigid Monday to salvage what they could, with the American Red Cross distributing items like tarps, rakes and work gloves to help them.
At least 11 people died and dozens were injured in the tornadoes that swept through the Dallas area Saturday. Snow from New Mexico through the Midwest, plus flooding in Arkansas, Missouri and Illinois, added to the succession of severe weather events across the country in the last week that led to about four dozen deaths.
The storm system brought heavy snow, ice and blustery winds to several states in the nation’s midsection, as well as heavy rain in already-waterlogged areas.
More than 2,800 flights across the U.S. were canceled Monday — more than half of them at Chicago’s two main airports — and around 4,800 were delayed, according to flight-tracking service FlightAware. A typical day sees about 150 cancellations and 4,000 delays.
Highways turned icy and treacherous in New Mexico, while Oklahoma Gov. Mary Fallin declared a state of emergency after blizzard conditions affected parts of the state and heavy rains fell.
The Oklahoma Highway Patrol said the body of a 22-year-old man was recovered in northern Oklahoma but a second man, the lead singer of the country-rock band Backroad Anthem, was still missing after the two went duck hunting and their boat capsized. The body of a 36-year-old man who tried to cross a creek in his pickup near the town of Arpelar was also recovered Monday afternoon, the patrol said.
Officials in Arkansas said a 31-year-old man died in a storm-related drowning.
Several inches of rain caused flooding in Illinois and Missouri, where Gov. Jay Nixon also declared a state of emergency. Nixon says the state’s death toll from days of pounding rainfall has risen to 10, and he expects that number to grow.
The Mississippi River neared a potential record crest, after an unusual amount of late-fall rain had the river already high before torrential downpours that began Saturday.
Mississippi Gov. Phil Bryant said Monday the state is seeking a federal disaster declaration for some or all of the seven counties hit by a tornado last week. Authorities in Georgia said they recovered the body of a man whose car was swept away when floodwaters overtook it.
Texas Gov. Greg Abbott made disaster declarations Sunday for four counties — Dallas, Collin, Rockwall and Ellis. Officials estimated as many as 1,450 homes in North Texas were damaged or destroyed by at least nine tornadoes.
The National Weather Service has said an EF-4 tornado, which is the second-most powerful with winds up to more than 200 mph, hit Garland. Eight people died there, 15 were injured and more than 600 structures, mostly single-family homes, were damaged.
“I’ve never seen anything like this, with this scale of destruction,” Police Chief Mitch Bates said Monday.
He said authorities believe all eight of the tornado victims there, which included a 1-year-old, died when their vehicles were thrown from overpasses in the area of Interstate 30 and the George Bush Turnpike, a major route in the region.
North of Dallas in Collin County, neighbors and emergency responders had tried to save a tiny victim of the powerful storms.
Debralee King said she was in her yard assessing the damage when she heard a neighbor’s scream and saw Jose Daniel Santillano appear with his newborn daughter. She said Santillano asked her to take the girl to the hospital, and she headed out with another neighbor.
“I kept saying, ‘Oh, my God. Be OK, baby. Be OK,'” King recalled. “Her little hand was cold. I kept praying.”
King and local authorities say they found a game warden who performed CPR until an ambulance arrived — but the infant didn’t survive.
Both the husband and wife were hospitalized Monday. The family’s trailer was blown off its base.
“It’s bad enough that the tornado took their home,” King said. “But to take the baby, too, that’s wrong.”
Interstate 40, the main east-west highway across the Panhandle, reopened Monday morning. After a standstill of several hours, traffic began moving slowly where Interstate 10 splits into Interstate 20 in West Texas. Most other roads across West Texas and the Panhandle had also reopened by late Monday, although snow-packed roads and ice made driving hazardous.
Vito Randazzo of California said he sat on I-10 for about 13 hours and people were sleeping in their cars. Around 9 a.m. Monday he was able to see to drive across a median and get onto a service road.
A shopping mall in Lubbock, which got about a foot of snow, was closed after heavy snow collapsed part of the center’s roof. No injuries were reported.</t>
        </is>
      </c>
      <c r="X443" t="inlineStr">
        <is>
          <t>https://archive.ph/G9g2c</t>
        </is>
      </c>
      <c r="Y443" t="inlineStr">
        <is>
          <t>found</t>
        </is>
      </c>
      <c r="Z443" t="n">
        <v>869</v>
      </c>
      <c r="AA443" t="inlineStr">
        <is>
          <t>baltimoresun.com</t>
        </is>
      </c>
      <c r="AB443" t="n">
        <v>-3.79</v>
      </c>
      <c r="AC443" t="n">
        <v>0</v>
      </c>
      <c r="AD443" t="inlineStr">
        <is>
          <t>Left-leaning</t>
        </is>
      </c>
    </row>
    <row r="444" ht="34.5" customHeight="1">
      <c r="A444" s="2" t="n">
        <v>134</v>
      </c>
      <c r="B444" s="2" t="n">
        <v>1</v>
      </c>
      <c r="C444" s="2" t="inlineStr">
        <is>
          <t>Western Drought (2015)</t>
        </is>
      </c>
      <c r="D444" s="2" t="inlineStr">
        <is>
          <t>Drought</t>
        </is>
      </c>
      <c r="E444" s="2" t="n">
        <v>20150101</v>
      </c>
      <c r="F444" s="2" t="n">
        <v>20151231</v>
      </c>
      <c r="G444" s="2" t="n">
        <v>6029.3</v>
      </c>
      <c r="H444" s="2" t="n">
        <v>4466</v>
      </c>
      <c r="I444" s="2" t="n">
        <v>0</v>
      </c>
      <c r="J444" s="2" t="inlineStr">
        <is>
          <t>AK,AZ,CA,CO,HI,ID,MT,NM,NV,OR,UT,WA,WY</t>
        </is>
      </c>
      <c r="K444" s="2" t="inlineStr">
        <is>
          <t>15,16,17,18,National</t>
        </is>
      </c>
      <c r="L444" s="2" t="inlineStr">
        <is>
          <t>https://www.dailydemocrat.com/general-news/20150625/gop-lawmakers-introduce-revised-federal-drought-relief-bill/</t>
        </is>
      </c>
      <c r="M444" s="5" t="inlineStr">
        <is>
          <t>GOP lawmakers introduce revised federal drought relief bill</t>
        </is>
      </c>
      <c r="N444" s="5" t="inlineStr">
        <is>
          <t>Jun 25, 2015 ... ... of the House to engage on this legislation and push forward a Western drought relief bill as swiftly as possible. However, California ...</t>
        </is>
      </c>
      <c r="O444" s="2" t="inlineStr">
        <is>
          <t>Relevant</t>
        </is>
      </c>
      <c r="P444" s="2" t="n">
        <v>0</v>
      </c>
      <c r="Q444" t="inlineStr">
        <is>
          <t>C</t>
        </is>
      </c>
      <c r="S444" t="b">
        <v>0</v>
      </c>
      <c r="T444" t="inlineStr">
        <is>
          <t>The article directly covers legislative responses to the 2015 California/Western drought, fitting the event window and geography. There is no causal attribution to climate change or any other factor — the piece focuses entirely on water policy, infrastructure, and stakeholder reactions to the drought relief bill.</t>
        </is>
      </c>
      <c r="U444" s="2">
        <f>IF(SUMPRODUCT(--ISNUMBER(SEARCH('National Domains'!$A$2:$A$48,L444)))&gt;0,"Yes","No")</f>
        <v/>
      </c>
      <c r="V444" s="2">
        <f>IF(COUNTIFS(Calibration!$A:$A,A444,Calibration!$B:$B,B444)&gt;0,"Yes","No")</f>
        <v/>
      </c>
      <c r="W444" s="4" t="inlineStr">
        <is>
          <t>California farmers are applauding a drought relief bill introduced to Congress by Northern California Rep. Doug LaMalfa and other lawmakers Thursday.
The bill ditches past efforts to run California’s two primary water distribution systems without having to consider the Endangered Species Act.
Instead, the bill requires certain levels of water to move through the Sacramento-San Joaquin River Delta’s pumps unless reducing water flow is necessary to ensure the survival of a species.
Still, the GOP-led bill would scrap efforts to restore a Chinook salmon fishery in the San Joaquin River. That was the goal of a 2006 lawsuit settlement.
“Californians have spoken clearly in support of investment in new surface storage projects, and this measure fulfills the promise to voters by advancing projects that would generate over one million acre-feet of water, enough for eight million Californians,” said LaMalfa in a statement. “We’ll continue to refine this proposal as it moves through the process, but I am proud to cosponsor a bill that addresses both short- and long-term needs of all Californians and supports continued economic growth.”
The California Farm Bureau Federation, which works to protect family farms on ranches, voiced its support for water legislation introduced Thursday in the U.S. House of Representatives—the Western Water and American Food Security Act of 2015.
“There’s no time to waste,” CFBF President Paul Wenger said in a press release. “The noose is tightening around many California farms and ranches, as water supplies become more restricted. All Californians and all Americans depend on the food and farm products grown in our state, and will benefit from policies that add flexibility to California water management.”
Wenger said Farm Bureau supports efforts to give water managers more options for benefiting protected fish species while maximizing water supplies for human needs.
“Federal policies must move from fish-first priorities to a balanced program that seeks new ways to meet the needs of both people and protected species,” Wenger said.
Also express support was Tom Nassif, the president and CEO of Western Growers, who said “The House water supply legislation offered appropriately focuses on using the infrastructure we have now in a more balanced way to protect California’s economy and endangered species, and places needed emphasis on creating new water infrastructure to prepare our state for a changing climate. The legislation offers similar common sense measures for drought-stricken states throughout the West. We applaud House members who have drafted the bill and we encourage other members of the House to engage on this legislation and push forward a Western drought relief bill as swiftly as possible.
However, California Senator Barbara Boxer had a different take. She said “It’s unfortunate that House Republicans — with much fanfare — are rolling out a bill that is the same-old, same-old and will only reignite the water wars.
“Communities across California are hurting because of this historic drought, so we need solutions that will benefit all our state’s water users,” stated Boxer. “That’s why I urge Republicans to support my Water in the 21st Century bill, which will help our entire state by promoting water recycling, conservation, desalination and improved water storage and management.”
Meanwhile, Wenger also expressed support for a provision in the House bill that would expedite federal studies of California water storage projects.
“As our current drought proves, it’s time to move water storage projects from the drawing board to the construction stage,” Wenger said. “Accelerating storage projects just makes sense in a time of uncertainty about long-term weather patterns. The more places we have to store rain and snow when it falls, the better we’ll be able to withstand the inevitable dry times.”
Wenger also encouraged the California congressional delegation to cooperate closely on water legislation.
“All of California suffers from the impacts of drought, and we hope our congressional representatives from both parties and all regions can work together to address the federal government’s role in easing the drought’s impacts,” Wenger said. “This bill is a good starting point.”</t>
        </is>
      </c>
      <c r="X444" t="inlineStr">
        <is>
          <t>http://web.archive.org/web/20150729095356/http://www.dailydemocrat.com/general-news/20150625/gop-lawmakers-introduce-revised-federal-drought-relief-bill</t>
        </is>
      </c>
      <c r="Y444" t="inlineStr">
        <is>
          <t>found</t>
        </is>
      </c>
      <c r="Z444" t="n">
        <v>662</v>
      </c>
      <c r="AA444" t="inlineStr">
        <is>
          <t>dailydemocrat.com</t>
        </is>
      </c>
      <c r="AD444" t="inlineStr">
        <is>
          <t>Unidentified</t>
        </is>
      </c>
    </row>
    <row r="445" ht="34.5" customHeight="1">
      <c r="A445" s="2" t="n">
        <v>134</v>
      </c>
      <c r="B445" s="2" t="n">
        <v>2</v>
      </c>
      <c r="C445" s="2" t="inlineStr">
        <is>
          <t>Western Drought (2015)</t>
        </is>
      </c>
      <c r="D445" s="2" t="inlineStr">
        <is>
          <t>Drought</t>
        </is>
      </c>
      <c r="E445" s="2" t="n">
        <v>20150101</v>
      </c>
      <c r="F445" s="2" t="n">
        <v>20151231</v>
      </c>
      <c r="G445" s="2" t="n">
        <v>6029.3</v>
      </c>
      <c r="H445" s="2" t="n">
        <v>4466</v>
      </c>
      <c r="I445" s="2" t="n">
        <v>0</v>
      </c>
      <c r="J445" s="2" t="inlineStr">
        <is>
          <t>AK,AZ,CA,CO,HI,ID,MT,NM,NV,OR,UT,WA,WY</t>
        </is>
      </c>
      <c r="K445" s="2" t="inlineStr">
        <is>
          <t>15,16,17,18,National</t>
        </is>
      </c>
      <c r="L445" s="2" t="inlineStr">
        <is>
          <t>https://www.usatoday.com/story/weather/2015/03/17/california-western-drought/23953599/</t>
        </is>
      </c>
      <c r="M445" s="5" t="inlineStr">
        <is>
          <t>Intensifying Calif. drought sets off alarms - USA Today</t>
        </is>
      </c>
      <c r="N445" s="5" t="inlineStr">
        <is>
          <t>... drought sets off alarms. Doyle Rice. USA TODAY. March 17, 2015Updated March 18, 2015, 5:50 a.m. ET. As California's epic drought continues with no end ...</t>
        </is>
      </c>
      <c r="O445" s="2" t="inlineStr">
        <is>
          <t>Relevant</t>
        </is>
      </c>
      <c r="P445" s="2" t="n">
        <v>0.5</v>
      </c>
      <c r="Q445" t="inlineStr">
        <is>
          <t>B</t>
        </is>
      </c>
      <c r="S445" t="b">
        <v>0</v>
      </c>
      <c r="T445" t="inlineStr">
        <is>
          <t>The article substantively covers the 2015 California/Western drought, including its economic, agricultural, and wildfire impacts. Climate change is raised contextually — with references to predicted "megadroughts by mid-century," more frequent and intense droughts "in coming years," and record warmth — but the language is hedged/forward-looking rather than explicitly attributing the current event to human-caused climate change.</t>
        </is>
      </c>
      <c r="U445" s="2">
        <f>IF(SUMPRODUCT(--ISNUMBER(SEARCH('National Domains'!$A$2:$A$48,L445)))&gt;0,"Yes","No")</f>
        <v/>
      </c>
      <c r="V445" s="2">
        <f>IF(COUNTIFS(Calibration!$A:$A,A445,Calibration!$B:$B,B445)&gt;0,"Yes","No")</f>
        <v/>
      </c>
      <c r="W445" s="4" t="inlineStr">
        <is>
          <t>Intensifying Calif. drought sets off alarms
As California's epic drought continues with no end in sight, it is setting off new alarms about unprecedented water shortages, increased wildfire threats, fewer crops and farmers, higher electric bills and huge economic losses for years — or even decades — to come.
"Even if normal precipitation begins to fall, it will take a few years to overcome the massive deficits we've been running," said scientist Peter Gleick, president of the Pacific Institute, a research organization in Oakland.
California and much of the West must cope with the consequences of a drought predicted to intensify in coming months. The negative impact is sure to deepen. Scientists predict megadroughts will set in by mid-century.
"It often seems impossible to imagine, but tap water shortages are a distinct possibility if mitigation efforts aren't embraced and droughts become more frequent and intense in the coming years," said meteorologist Steve Bowen of Aon Benfield, a global reinsurance firm.
California has about one year of water left in its reservoirs, and mandatory rationing should begin now, NASA scientist Jay Famiglietti said last week, the Associated Press reported.
The possible shortage of tap water is leading to myriad propositions, from the treatment and reuse of wastewater and stormwater to the desalination of the Pacific Ocean, an extremely expensive solution already underway in San Diego while proposals are considered in cities throughout the state.
"For agriculture, desalination is so far out of the range of cost that no one really even thinks about it. But over time, we will see more and more desalination in those places with no other options, as we see in many Middle East and Gulf state countries," Gleick said.
As officials decide what routes to pursue, at the heart of the overall water shortage issue are lax state and local plans that merely draw on water reserves instead of placing harsher restrictions on wasteful use, Gleick said.
"All bets are off on water policy" if the drought goes on for five, 10 or 20 years, he said. "In the end, we have no choice but to bring supply and demand back into balance, and the options for new supply are very limited. We've reached 'peak water' in most western watersheds, and there's no more water to be had."
The dollar signs are adding up. "The western U.S. has been on an epic five-year run of drought and heat-related economic losses, with overall estimates nearing $60 billion in losses since 2010," Bowen said.
The impact on California alone is upward of $5 billion and will continue to grow, costing billions more if the drought extends for more than another year, he said.
Though the current loss is a small fraction of the state's overall economy, "it would be inappropriate to downplay the seriousness that the drought continues to be for California and the rest of the West," Bowen said.
Not helping at the moment is the greatly reduced mountain snowpack that typically provides about a third of the water needed by California residents, agriculture and industry, all of which have been hard hit.
"There will be challenges in managing the multiple uses of water in the state, as well as navigating areas where supply may be critically low," said Michael Anderson, California's state climatologist.
That creates a tough situation for California's roughly 400,000 farmers and farmworkers, who saw an estimated $2.2 billion in agricultural losses and the elimination of 17,000 farming jobs in 2014, according to a study from the University of California-Davis. Such costs will grow as the drought drags on in California, which grows nearly half of the nation's fruits, vegetables and nuts.
"We may see more land left unplanted as producers concentrate their water resources to maintain what they can," said Brian Fuchs, a climatologist with the National Drought Mitigation Center in Lincoln, Neb. "The cattle industry will be impacted as grazing and forage for animals becomes harder to find."
Agricultural workers are likely to face increased unemployment as water supplies are cut, greatly impacting businesses that depend on the farms, said Mike Wade, executive director of the California Farm Water Coalition. "I expect the situation to be much the same as it was last year," he said.
"These job losses are due exclusively to water shortages and are additive to the unemployment already affecting many rural communities, with some areas experiencing unemployment rates of 24% to 40%," Wade said.
California residents — 38 million in the nation's most populous state — aren't being spared. Already used to water shortage issues for years, they're likely to see increased conservation efforts. State regulators on Tuesday extended and expanded water restrictions that have been in place since July. If the state sees another summer of record heat, electrical systems could be strained — leading to higher bills.
Pumping groundwater as backup could help with the shortages, but that method has limitations.
"If we include the gross overpumping of groundwater, it may take decades to rebuild groundwater reserves, and in some places, it will be impossible because of land subsidence that has destroyed the aquifers," Gleick said.
The snowpack — which could set a record low for the past 25 years in the Sierra Nevada — is creating another hazard: the increased risk of wildfires in California and throughout the West.
California fires have charred more than 3,200 acres — more than four times the average — in the first two and a half months of this year, according to Ken Pimlott, director of California's Department of Forestry and Fire Protection, the state fire agency. The destruction comes well before fire season peaks in the state, usually from July to September.
"The lack of snow means more exposed fuel load that can dry out, given the warm temperatures that have been commonplace for so many this winter," said Mark Svoboda, a climatologist with the drought mitigation center.
In 2014, California had its warmest year on record, and it just had its warmest winter on record, too.
"The longevity of this multi-year drought, coupled with the persistent elevated temperatures, have stretched the 'fire season' into a year-round concern across most of the region," he said.</t>
        </is>
      </c>
      <c r="X445" t="inlineStr">
        <is>
          <t>http://web.archive.org/web/20240511225726/https://www.usatoday.com/story/weather/2015/03/17/california-western-drought/23953599/</t>
        </is>
      </c>
      <c r="Y445" t="inlineStr">
        <is>
          <t>found</t>
        </is>
      </c>
      <c r="Z445" t="n">
        <v>1027</v>
      </c>
      <c r="AA445" t="inlineStr">
        <is>
          <t>usatoday.com</t>
        </is>
      </c>
      <c r="AB445" t="n">
        <v>-3.94</v>
      </c>
      <c r="AC445" t="n">
        <v>-2.5</v>
      </c>
      <c r="AD445" t="inlineStr">
        <is>
          <t>Left-leaning</t>
        </is>
      </c>
    </row>
    <row r="446" ht="34.5" customHeight="1">
      <c r="A446" s="2" t="n">
        <v>134</v>
      </c>
      <c r="B446" s="2" t="n">
        <v>3</v>
      </c>
      <c r="C446" s="2" t="inlineStr">
        <is>
          <t>Western Drought (2015)</t>
        </is>
      </c>
      <c r="D446" s="2" t="inlineStr">
        <is>
          <t>Drought</t>
        </is>
      </c>
      <c r="E446" s="2" t="n">
        <v>20150101</v>
      </c>
      <c r="F446" s="2" t="n">
        <v>20151231</v>
      </c>
      <c r="G446" s="2" t="n">
        <v>6029.3</v>
      </c>
      <c r="H446" s="2" t="n">
        <v>4466</v>
      </c>
      <c r="I446" s="2" t="n">
        <v>0</v>
      </c>
      <c r="J446" s="2" t="inlineStr">
        <is>
          <t>AK,AZ,CA,CO,HI,ID,MT,NM,NV,OR,UT,WA,WY</t>
        </is>
      </c>
      <c r="K446" s="2" t="inlineStr">
        <is>
          <t>15,16,17,18,National</t>
        </is>
      </c>
      <c r="L446" s="2" t="inlineStr">
        <is>
          <t>https://www.washingtonpost.com/national/at-a-car-wash-in-the-california-desert-drought-message-is-hard-to-hear/2015/05/23/e00cb230-f5c2-11e4-84a6-6d7c67c50db0_story.html</t>
        </is>
      </c>
      <c r="M446" s="5" t="inlineStr">
        <is>
          <t>At a car wash in the California desert, drought message is hard to hear</t>
        </is>
      </c>
      <c r="N446" s="5" t="inlineStr">
        <is>
          <t>May 23, 2015 ... ... state's drought has not had much of an impact yet in the town. ... “It hasn't hit me yet,” says Jesus Aviles. Western drought steals clean energy ...</t>
        </is>
      </c>
      <c r="O446" s="2" t="inlineStr">
        <is>
          <t>Relevant</t>
        </is>
      </c>
      <c r="P446" s="2" t="n">
        <v>0</v>
      </c>
      <c r="Q446" t="inlineStr">
        <is>
          <t>C</t>
        </is>
      </c>
      <c r="S446" t="b">
        <v>0</v>
      </c>
      <c r="T446" t="inlineStr">
        <is>
          <t>The article is clearly about the 2015 California/Western drought, covering its impacts on residents and water use in Blythe, CA. There is no discussion of climate change, global warming, or any other causal framing — it is pure event/impact reporting.</t>
        </is>
      </c>
      <c r="U446" s="2">
        <f>IF(SUMPRODUCT(--ISNUMBER(SEARCH('National Domains'!$A$2:$A$48,L446)))&gt;0,"Yes","No")</f>
        <v/>
      </c>
      <c r="V446" s="2">
        <f>IF(COUNTIFS(Calibration!$A:$A,A446,Calibration!$B:$B,B446)&gt;0,"Yes","No")</f>
        <v/>
      </c>
      <c r="W446" s="4" t="inlineStr">
        <is>
          <t>BLYTHE, CALIF. — It is 86 degrees and not quite 11 a.m. in this desert town in a drought-sick state.
The car wash is humming.
Cars and trucks steadily parade into Madd Jax’s three covered bays at the corner of Hobsonway and Palm Drive, one after another, with people paying $1.25 in quarters for the first three minutes of water and soap. The runoff puddles underfoot and flows into the black street, where traffic splashes past and bathing birds scatter.
Two blocks away, on Interstate 10, travelers heading toward Phoenix and Los Angeles fly past signs warning, “Severe drought: Limit outdoor watering.” Earlier this month California passed statewide water restrictions that call for a 32 percent reduction in Blythe’s water use from what it was in 2013, at the higher end of a tiered scale. But, like so many places, this city of nearly 20,000 reported to state authorities that so far it has not imposed restrictions or issued warnings to residents about wasting water.
And it certainly does not feel like water is in short supply.
After all, this is a place named for the man who first established the town’s water rights in the 1870s.
The Colorado River flows along Blythe’s east side through a valley named Palo Verde, where agricultural fields still burn bright green with imported water. Public parks are still verdant, as are the lawns of the tidy homes.
In Blythe, the drought remains hard to see.
“It hasn’t hit me yet,” says Jesus Aviles.
[Western drought steals clean energy along with fresh water at power plants]
He is bent low in the shade, next to desert willow bushes flush with pink flowers. The 39-year-old wipes water off his Chevy Captiva with a yellow rag. He knows there is a drought, of course. But it is not clear to him what he should do about it.
Same thing two bays down, where Erma DeForest runs a blue rag through a towel wringer. She recalls a talk about the drought given at a recent meeting of California Women for Agriculture. She says the speaker shared tips for saving water. Now, DeForest tries to recall those lessons as she works on her tan Cadillac.
Do not run the water when you are brushing your teeth, she says. Watch out for dripping faucets.
But that is it.
“The drought is not affecting us yet,” DeForest says.
Nearby, Steven Brodkin, spraying down his white Ford F-150, says he knows all about the drought. He has been hurt by it, too, his life changed — although in an unexpected way.
Brodkin, 55, works at a cotton gin. His hours have been cut way back. His paycheck is a third of what it once was, he says. A major Palo Verde cotton farmer decided to sell his agricultural water rights to Los Angeles rather than plant a crop this year. Urban water districts have been buying up rural water across the state to supply their teeming metropolises. But fallow fields mean less work for people like Brodkin.
“L.A. is putting us out of a job just so they can get their water,” he says.
As he talks, water spills down his truck and stains the ground, a resource both abundant and scarce.
The car wash timer starts beeping. Brodkin is out of quarters. He is about to run out of water.</t>
        </is>
      </c>
      <c r="X446" t="inlineStr">
        <is>
          <t>http://web.archive.org/web/20160131115419/https://www.washingtonpost.com/national/at-a-car-wash-in-the-california-desert-drought-message-is-hard-to-hear/2015/05/23/e00cb230-f5c2-11e4-84a6-6d7c67c50db0_story.html</t>
        </is>
      </c>
      <c r="Y446" t="inlineStr">
        <is>
          <t>found</t>
        </is>
      </c>
      <c r="Z446" t="n">
        <v>560</v>
      </c>
      <c r="AA446" t="inlineStr">
        <is>
          <t>washingtonpost.com</t>
        </is>
      </c>
      <c r="AB446" t="n">
        <v>-7.01</v>
      </c>
      <c r="AC446" t="n">
        <v>-2.5</v>
      </c>
      <c r="AD446" t="inlineStr">
        <is>
          <t>Left-leaning</t>
        </is>
      </c>
    </row>
    <row r="447" ht="34.5" customHeight="1">
      <c r="A447" s="2" t="n">
        <v>134</v>
      </c>
      <c r="B447" s="2" t="n">
        <v>4</v>
      </c>
      <c r="C447" s="2" t="inlineStr">
        <is>
          <t>Western Drought (2015)</t>
        </is>
      </c>
      <c r="D447" s="2" t="inlineStr">
        <is>
          <t>Drought</t>
        </is>
      </c>
      <c r="E447" s="2" t="n">
        <v>20150101</v>
      </c>
      <c r="F447" s="2" t="n">
        <v>20151231</v>
      </c>
      <c r="G447" s="2" t="n">
        <v>6029.3</v>
      </c>
      <c r="H447" s="2" t="n">
        <v>4466</v>
      </c>
      <c r="I447" s="2" t="n">
        <v>0</v>
      </c>
      <c r="J447" s="2" t="inlineStr">
        <is>
          <t>AK,AZ,CA,CO,HI,ID,MT,NM,NV,OR,UT,WA,WY</t>
        </is>
      </c>
      <c r="K447" s="2" t="inlineStr">
        <is>
          <t>15,16,17,18,National</t>
        </is>
      </c>
      <c r="L447" s="2" t="inlineStr">
        <is>
          <t>https://www.washingtonpost.com/news/morning-mix/wp/2015/05/07/more-than-12-million-trees-killed-by-california-drought/</t>
        </is>
      </c>
      <c r="M447" s="5" t="inlineStr">
        <is>
          <t>More than 12 million trees killed by California drought</t>
        </is>
      </c>
      <c r="N447" s="5" t="inlineStr">
        <is>
          <t>May 7, 2015 ... ... in the atmosphere and an acceleration of global warming. [Western drought steals clean energy along with fresh water at power plants].</t>
        </is>
      </c>
      <c r="O447" s="2" t="inlineStr">
        <is>
          <t>Relevant</t>
        </is>
      </c>
      <c r="P447" s="2" t="n">
        <v>0</v>
      </c>
      <c r="Q447" t="inlineStr">
        <is>
          <t>C</t>
        </is>
      </c>
      <c r="S447" t="b">
        <v>0</v>
      </c>
      <c r="T447" t="inlineStr">
        <is>
          <t>The article is directly about a specific impact of the 2015 California drought — 12.5 million dead trees — covering the event's scope, causes of tree mortality (bark beetles, drought stress), and fire risk. While it briefly mentions that dead trees reduce carbon absorption and accelerate global warming, this is framed as a consequence of tree loss rather than an attribution of the drought itself to climate change; no causal link is drawn between human-caused climate change and the drought event.</t>
        </is>
      </c>
      <c r="U447" s="2">
        <f>IF(SUMPRODUCT(--ISNUMBER(SEARCH('National Domains'!$A$2:$A$48,L447)))&gt;0,"Yes","No")</f>
        <v/>
      </c>
      <c r="V447" s="2">
        <f>IF(COUNTIFS(Calibration!$A:$A,A447,Calibration!$B:$B,B447)&gt;0,"Yes","No")</f>
        <v/>
      </c>
      <c r="W447" s="4" t="inlineStr">
        <is>
          <t>Each red tree is a dead tree. And drought-stricken California now has 12.5 million of them.
That’s according to a recent survey from the U.S. Forest Service, which examined more than 8.2 million acres of Californian forest last month and found dead trees on nearly 1 million of them as a result of the recent extreme weather — a swath of devastation about the size of Rhode Island.
“The national forest is stressed out,” William Patzert, a climatologist at NASA’s Jet Propulsion Laboratory, told the Los Angeles Times.
The aerial survey used a digital mapping system to track the devastation in California’s many state and national forests, as well as some private land. The vast majority of dead trees were in the Sierra Nevada (home to Yosemite and Sequoia National Parks, among others), though about 15 percent of the trees were in forests in southern California.
“When you start thinking about what it takes for a tree, which is usually a fairly hearty type of plant to die off, it’s telling you a pretty clear signal of just how intense the drought has been,” Brian Fuchs, a climatologist with the National Drought Mitigation Center, told San Diego’s KPBS.
For many of the trees, the cause of death wasn’t outright from thirst but from bark beetles. The tiny pests, no larger than a grain of rice, thrive in the warm, dry conditions and feast on the drought-weakened trees.
“Things are looking really, really bad,” Tom Smith, a forest pest management specialist for the California Department of Forestry and Fire Protection, told the San Francisco Chronicle. “… [The beetles] are only successful in attacking the trees when the trees are stressed. Right now all the trees are stressed because of drought.”
Smith, who has been studying bark beetles for 15 years, said this year’s damage is the worst he’s ever encountered.
“It’s scary in areas — the amount of dead and dying trees I am seeing,” he said. “It’s epidemic and it’s probably going to get even worse.”
Officials are anxious about more than the loss of forest. The acres of dead and dried-out trees are effectively giant patches of tinder — and, in the coming summer heat, they could easily go up in flames.
The California Department of Forestry and Fire Protection told the LA Times that it has added extra firefighters to its staff in preparation for the upcoming season. Ideally, the department would also like to see landowners clear dry brush and dead trees and thin out overcrowded stands of timber that could fuel a potential blaze.
“We don’t want to create alarm, but this is a forest health issue that has become a public safety issue,” Ken Pimlott, the department’s director, told the Chronicle.
Patzert, the NASA climatologist, called the situation “incendiary.”
Aside from the fire hazard, the loss of trees can lead to a host of other concerns. Dead trees might topple over onto people, homes or cars. The dying forests will disrupt ecosystems and local communities — animals that hide among the foliage and make their homes in the branches will be pushed elsewhere, as will any humans who rely on the forest. And without roots to keep it stable, the soil of denuded forests easily erodes — disrupting the landscape and potentially affecting the water supply. Climate scientists also point out that trees are necessary to absorb carbon dioxide — so, dying forests mean more greenhouse gases in the atmosphere and an acceleration of global warming.
Jeffrey Moore, interim aerial survey program manager for the Forest Service, told the LA Times that researchers haven’t seen so many trees die since the mid-1970s, when California was struck by what has been called the worst drought in state history. An estimated 14 million trees died during that period.
But if conditions continue as they’ve been, the tree loss in the current drought could be worse. The National Oceanic and Atmospheric Administration’s most recent “seasonal drought outlook” for the region forecasts above-normal temperatures and “persistence or intensification” of the drought.
“Relief is highly unlikely,” forecaster Rich Tinker wrote.
Given that gloomy assessment, Moore believes that the forest die-off will escalate as California heads into its warmest months.
“It is almost certain that millions more trees will die over the course of the upcoming summer as the drought situation continues and becomes ever more long term,” he told the LA Times. “The situation is pretty severe,” he also said.
Correction: An initial version of this article misstated Cal Fire Director Ken Pimlott’s name. He is Ken Pimlott, not Kevin Pimlott.</t>
        </is>
      </c>
      <c r="X447" t="inlineStr">
        <is>
          <t>http://web.archive.org/web/20201204145352/https://www.washingtonpost.com/news/morning-mix/wp/2015/05/07/more-than-12-million-trees-killed-by-california-drought/</t>
        </is>
      </c>
      <c r="Y447" t="inlineStr">
        <is>
          <t>found</t>
        </is>
      </c>
      <c r="Z447" t="n">
        <v>761</v>
      </c>
      <c r="AA447" t="inlineStr">
        <is>
          <t>washingtonpost.com</t>
        </is>
      </c>
      <c r="AB447" t="n">
        <v>-7.01</v>
      </c>
      <c r="AC447" t="n">
        <v>-2.5</v>
      </c>
      <c r="AD447" t="inlineStr">
        <is>
          <t>Left-leaning</t>
        </is>
      </c>
    </row>
    <row r="448" ht="34.5" customHeight="1">
      <c r="A448" s="2" t="n">
        <v>134</v>
      </c>
      <c r="B448" s="2" t="n">
        <v>5</v>
      </c>
      <c r="C448" s="2" t="inlineStr">
        <is>
          <t>Western Drought (2015)</t>
        </is>
      </c>
      <c r="D448" s="2" t="inlineStr">
        <is>
          <t>Drought</t>
        </is>
      </c>
      <c r="E448" s="2" t="n">
        <v>20150101</v>
      </c>
      <c r="F448" s="2" t="n">
        <v>20151231</v>
      </c>
      <c r="G448" s="2" t="n">
        <v>6029.3</v>
      </c>
      <c r="H448" s="2" t="n">
        <v>4466</v>
      </c>
      <c r="I448" s="2" t="n">
        <v>0</v>
      </c>
      <c r="J448" s="2" t="inlineStr">
        <is>
          <t>AK,AZ,CA,CO,HI,ID,MT,NM,NV,OR,UT,WA,WY</t>
        </is>
      </c>
      <c r="K448" s="2" t="inlineStr">
        <is>
          <t>15,16,17,18,National</t>
        </is>
      </c>
      <c r="L448" s="2" t="inlineStr">
        <is>
          <t>https://www.chieftain.com/story/news/2015/04/16/more-snow-more-flow/9201015007/</t>
        </is>
      </c>
      <c r="M448" s="5" t="inlineStr">
        <is>
          <t>More snow, more flow? - Pueblo Chieftain</t>
        </is>
      </c>
      <c r="N448" s="5" t="inlineStr">
        <is>
          <t>Apr 16, 2015 ... The U.S. Drought Monitor continues to show Southeastern and Western Colorado in severe drought, which is a lower stage than the extreme and ...</t>
        </is>
      </c>
      <c r="O448" s="2" t="inlineStr">
        <is>
          <t>Borderline</t>
        </is>
      </c>
      <c r="P448" s="2" t="n"/>
      <c r="S448" t="b">
        <v>0</v>
      </c>
      <c r="T448" t="inlineStr">
        <is>
          <t>The article discusses drought and snowpack conditions in Colorado (not one of the listed affected states for the Western Drought 2015 event) but briefly mentions the "extreme and exceptional drought gripping all of California and parts of Oregon, Nevada" — states that are in the event's scope. The piece is primarily focused on Colorado water management and the Arkansas River basin, making it only tangentially related to the specific Western Drought (2015) event as defined.</t>
        </is>
      </c>
      <c r="U448" s="2">
        <f>IF(SUMPRODUCT(--ISNUMBER(SEARCH('National Domains'!$A$2:$A$48,L448)))&gt;0,"Yes","No")</f>
        <v/>
      </c>
      <c r="V448" s="2">
        <f>IF(COUNTIFS(Calibration!$A:$A,A448,Calibration!$B:$B,B448)&gt;0,"Yes","No")</f>
        <v/>
      </c>
      <c r="W448" s="8" t="inlineStr">
        <is>
          <t>A few weeks ago, Arkansas River water users were speculating whether Lake Pueblo would be able to hold enough water to avoid triggering releases to increase flood containment capacity. After more than a month without substantial snow accumulation, it's apparent the reservoir won't be overflowing anytime soon. About 3-4 inches of snow already had fallen in Chaffee and Lake counties overnight Thursday and more was expected to accumulate during the day. It will take a lot more to boost the region's dwindling snowpack, however. "There's snow in the upper reaches of the Arkansas River basin, but the southern part of the basin is hurting," said Roy Vaughan, manager of the Fryingpan-Arkansas Project for the U.S. Bureau of Reclamation. The snow already has melted out at lower elevations under about 10,000 feet, although some high-altitude sites are still holding up well. Statewide, prior to Thursday's snowfall, snowpack was 54 percent. That's troubling, because this is the peak time of year for snowpack. On the other hand, more snow could arrive later, as it did last year and in 2011, Vaughan said. The Arkansas River basin was at just 61 percent of median, although higher sites in the Upper Arkansas basin were 80-100 percent of average. But the snow has been melting. At Independence Pass, for instance, snowpack was 92 percent of normal Thursday, but the depth had decreased to 3 feet from 4 feet a month earlier. Meanwhile, the Rio Grande basin is lagging at 36 percent of average. On the positive side, major reservoirs are relatively full. Turquoise Lake, which was lowered to make room for imports, is at 94 percent of average; Twin Lakes at 103 percent; and Lake Pueblo at 129 percent. The Southeastern Colorado Water Conservancy District board learned Thursday it may have less water to allocate next month. Vaughan dropped the estimated of imports to 47,000 acre-feet (15.3 billion gallons), down from 53,000 acre-feet at the beginning of the month. Optimism is washing away further down the Arkansas Valley as well. Division Engineer Steve Witte told the board full allocations for well users have been approved for the first time in four years, but cautioned plans could change. "The approval is subject to change, depending on water supply," he said. There are some bright spots in the water picture. Colorado's state line deliveries to Kansas under the Arkansas River Compact Supreme Court decision remain at a 40,000 acre-foot surplus, although that's slipped 18,000 acre-feet from last year. Deliveries are measured on a 10-year rolling average, so the 11,000 acre-foot surplus from 2005 and a 7,000 acre-foot deficit in 2014 reduced Colorado's advantage. The U.S. Drought Monitor continues to show Southeastern and Western Colorado in severe drought, which is a lower stage than the extreme and exceptional drought gripping all of California and parts of Oregon, Nevada, Oklahoma and Texas at the present time. cwoodka@chieftain.com</t>
        </is>
      </c>
      <c r="X448" t="inlineStr">
        <is>
          <t>https://archive.ph/4Hhqa</t>
        </is>
      </c>
      <c r="Y448" t="inlineStr">
        <is>
          <t>found</t>
        </is>
      </c>
      <c r="Z448" t="n">
        <v>478</v>
      </c>
      <c r="AA448" t="inlineStr">
        <is>
          <t>chieftain.com</t>
        </is>
      </c>
      <c r="AD448" t="inlineStr">
        <is>
          <t>Unidentified</t>
        </is>
      </c>
    </row>
    <row r="449" ht="34.5" customHeight="1">
      <c r="A449" s="2" t="n">
        <v>134</v>
      </c>
      <c r="B449" s="2" t="n">
        <v>6</v>
      </c>
      <c r="C449" s="2" t="inlineStr">
        <is>
          <t>Western Drought (2015)</t>
        </is>
      </c>
      <c r="D449" s="2" t="inlineStr">
        <is>
          <t>Drought</t>
        </is>
      </c>
      <c r="E449" s="2" t="n">
        <v>20150101</v>
      </c>
      <c r="F449" s="2" t="n">
        <v>20151231</v>
      </c>
      <c r="G449" s="2" t="n">
        <v>6029.3</v>
      </c>
      <c r="H449" s="2" t="n">
        <v>4466</v>
      </c>
      <c r="I449" s="2" t="n">
        <v>0</v>
      </c>
      <c r="J449" s="2" t="inlineStr">
        <is>
          <t>AK,AZ,CA,CO,HI,ID,MT,NM,NV,OR,UT,WA,WY</t>
        </is>
      </c>
      <c r="K449" s="2" t="inlineStr">
        <is>
          <t>15,16,17,18,National</t>
        </is>
      </c>
      <c r="L449" s="2" t="inlineStr">
        <is>
          <t>https://www.carsonnow.org/04/01/2015/drought-news-california-governor-brown-directs-first-ever-mandatory-water-restricti</t>
        </is>
      </c>
      <c r="M449" s="5" t="inlineStr">
        <is>
          <t>Drought News: California Governor Brown directs first ever ...</t>
        </is>
      </c>
      <c r="N449" s="5" t="inlineStr">
        <is>
          <t>Apr 1, 2015 ... ... West, told KNPR's State of Nevada that when it comes to water supply in the West there is not one single solution. “There is no silver ...</t>
        </is>
      </c>
      <c r="O449" s="2" t="inlineStr">
        <is>
          <t>Relevant</t>
        </is>
      </c>
      <c r="P449" s="2" t="n">
        <v>0</v>
      </c>
      <c r="Q449" t="inlineStr">
        <is>
          <t>C</t>
        </is>
      </c>
      <c r="S449" t="b">
        <v>0</v>
      </c>
      <c r="T449" t="inlineStr">
        <is>
          <t>The article covers California Governor Brown's April 2015 executive order mandating 25% water reductions in response to the ongoing Western drought, directly relevant to the 2015 Western Drought event. There is no mention of climate change or any causal attribution — the coverage focuses entirely on policy response, conservation measures, and enforcement actions.</t>
        </is>
      </c>
      <c r="U449" s="2">
        <f>IF(SUMPRODUCT(--ISNUMBER(SEARCH('National Domains'!$A$2:$A$48,L449)))&gt;0,"Yes","No")</f>
        <v/>
      </c>
      <c r="V449" s="2">
        <f>IF(COUNTIFS(Calibration!$A:$A,A449,Calibration!$B:$B,B449)&gt;0,"Yes","No")</f>
        <v/>
      </c>
      <c r="W449" s="8" t="inlineStr">
        <is>
          <t xml:space="preserve">Following the lowest snowpack ever recorded and with no end to the drought in sight, California Gov. Jerry Brown announced actions on Wednesday he says will save water, increase enforcement to stop wasteful water use, streamline the state’s drought response and invest in new technologies that will make California more drought resilient.
“Today we are standing on dry grass where there should be five feet of snow. This historic drought demands unprecedented action,” said Brown. “Therefore, I’m issuing an executive order mandating substantial water reductions across our state. As Californians, we must pull together and save water in every way possible.”
In Nevada, Pat Mulroy, the senior fellow for climate adaptation and environmental policy at Brookings Mountain West, told KNPR’s State of Nevada that when it comes to water supply in the West there is not one single solution.
“There is no silver bullet. I think it is a combination of various actions and some of them are longer term planning efforts and some of them are shorter term on the ground response actions,” Mulroy said.
The long-time head of the Southern Nevada Water Authority believes solutions like conservation, reuse and desalination are all part of the effort to improve the water situation.
Here is more from a news release issued Wednesday from Brown’s Office:
For more than two years, the state’s experts have been managing water resources to ensure that the state survives this drought and is better prepared for the next one. Last year, the Governor proclaimed a drought state of emergency. The state has taken steps to make sure that water is available for human health and safety, growing food, fighting fires and protecting fish and wildlife. Millions have been spent helping thousands of California families most impacted by the drought pay their bills, put food on their tables and have water to drink.
The following is a summary of the executive order issued by the Governor Wednesday, April 1.
Save Water
For the first time in state history, the Governor has directed the State Water Resources Control Board to implement mandatory water reductions in cities and towns across California to reduce water usage by 25 percent. This savings amounts to approximately 1.5 million acre-feet of water over the next nine months, or nearly as much as is currently in Lake Oroville.
To save more water now, the order will also:
-Replace 50 million square feet of lawns throughout the state with drought tolerant landscaping in partnership with local governments;
-Direct the creation of a temporary, statewide consumer rebate program to replace old appliances with more water and energy efficient models;
-Require campuses, golf courses, cemeteries and other large landscapes to make significant cuts in water use; and
-Prohibit new homes and developments from irrigating with potable water unless water-efficient drip irrigation systems are used, and ban watering of ornamental grass on public street medians.
Increase Enforcement
The Governor’s order calls on local water agencies to adjust their rate structures to implement conservation pricing, recognized as an effective way to realize water reductions and discourage water waste.
Agricultural water users – which have borne much of the brunt of the drought to date, with hundreds of thousands of fallowed acres, significantly reduced water allocations and thousands of farmworkers laid off – will be required to report more water use information to state regulators, increasing the state’s ability to enforce against illegal diversions and waste and unreasonable use of water under today’s order. Additionally, the Governor’s action strengthens standards for Agricultural Water Management Plans submitted by large agriculture water districts and requires small agriculture water districts to develop similar plans. These plans will help ensure that agricultural communities are prepared in case the drought extends into 2016.
Additional actions required by the order include:
-Taking action against water agencies in depleted groundwater basins that have not shared data on their groundwater supplies with the state;
-Updating standards for toilets and faucets and outdoor landscaping in residential communities and taking action against communities that ignore these standards; and
-Making permanent monthly reporting of water usage, conservation and enforcement actions by local water suppliers.
Streamline Government Response
The order:
-Prioritizes state review and decision-making of water infrastructure projects and requires state agencies to report to the Governor’s Office on any application pending for more than 90 days.
-Streamlines permitting and review of emergency drought salinity barriers – necessary to keep freshwater supplies in upstream reservoirs for human use and habitat protection for endangered and threatened species;
-Simplifies the review and approval process for voluntary water transfers and emergency drinking water projects; and
-Directs state departments to provide temporary relocation assistance to families who need to move from homes where domestic wells have run dry to housing with running water.
Invest in New Technologies
The order helps make California more drought resilient by:
-Incentivizing promising new technology that will make California more water efficient through a new program administered by the California Energy Commission.
The full text of the executive order can be found here.
For more than two years, California has been dealing with the effects of drought. To learn about all the actions the state has taken to manage our water system and cope with the impacts of the drought, visit Drought.CA.Gov.
Every Californian should take steps to conserve water. Find out how at SaveOurWater.com.
</t>
        </is>
      </c>
      <c r="X449" t="inlineStr">
        <is>
          <t>https://archive.vn/rReAF</t>
        </is>
      </c>
      <c r="Y449" t="inlineStr">
        <is>
          <t>found</t>
        </is>
      </c>
      <c r="Z449" t="n">
        <v>886</v>
      </c>
      <c r="AA449" t="inlineStr">
        <is>
          <t>carsonnow.org</t>
        </is>
      </c>
      <c r="AD449" t="inlineStr">
        <is>
          <t>Unidentified</t>
        </is>
      </c>
    </row>
    <row r="450" ht="23.25" customHeight="1">
      <c r="A450" s="2" t="n">
        <v>134</v>
      </c>
      <c r="B450" s="2" t="n">
        <v>7</v>
      </c>
      <c r="C450" s="2" t="inlineStr">
        <is>
          <t>Western Drought (2015)</t>
        </is>
      </c>
      <c r="D450" s="2" t="inlineStr">
        <is>
          <t>Drought</t>
        </is>
      </c>
      <c r="E450" s="2" t="n">
        <v>20150101</v>
      </c>
      <c r="F450" s="2" t="n">
        <v>20151231</v>
      </c>
      <c r="G450" s="2" t="n">
        <v>6029.3</v>
      </c>
      <c r="H450" s="2" t="n">
        <v>4466</v>
      </c>
      <c r="I450" s="2" t="n">
        <v>0</v>
      </c>
      <c r="J450" s="2" t="inlineStr">
        <is>
          <t>AK,AZ,CA,CO,HI,ID,MT,NM,NV,OR,UT,WA,WY</t>
        </is>
      </c>
      <c r="K450" s="2" t="inlineStr">
        <is>
          <t>15,16,17,18,National</t>
        </is>
      </c>
      <c r="L450" s="2" t="inlineStr">
        <is>
          <t>https://www.carsonnow.org/07/23/2015/outdoors-don-q-our-prolonged-drought-has-created-serious-problems</t>
        </is>
      </c>
      <c r="M450" s="5" t="inlineStr">
        <is>
          <t>Outdoors with Don Q: Our prolonged drought has created serious ...</t>
        </is>
      </c>
      <c r="N450" s="5" t="inlineStr">
        <is>
          <t>Jul 23, 2015 ... ... 2015 is the salt water fishing that we just experienced in Alaska. Locally, our water levels are just too low for us to try to fish. Fire ...</t>
        </is>
      </c>
      <c r="O450" s="2" t="n"/>
      <c r="P450" s="2" t="n"/>
      <c r="U450" s="2">
        <f>IF(SUMPRODUCT(--ISNUMBER(SEARCH('National Domains'!$A$2:$A$48,L450)))&gt;0,"Yes","No")</f>
        <v/>
      </c>
      <c r="V450" s="2">
        <f>IF(COUNTIFS(Calibration!$A:$A,A450,Calibration!$B:$B,B450)&gt;0,"Yes","No")</f>
        <v/>
      </c>
      <c r="W450" s="4" t="n"/>
      <c r="Y450" t="inlineStr">
        <is>
          <t>failed</t>
        </is>
      </c>
      <c r="Z450" t="n">
        <v>0</v>
      </c>
      <c r="AA450" t="inlineStr">
        <is>
          <t>carsonnow.org</t>
        </is>
      </c>
      <c r="AD450" t="inlineStr">
        <is>
          <t>Unidentified</t>
        </is>
      </c>
    </row>
    <row r="451" ht="34.5" customHeight="1">
      <c r="A451" s="2" t="n">
        <v>134</v>
      </c>
      <c r="B451" s="2" t="n">
        <v>8</v>
      </c>
      <c r="C451" s="2" t="inlineStr">
        <is>
          <t>Western Drought (2015)</t>
        </is>
      </c>
      <c r="D451" s="2" t="inlineStr">
        <is>
          <t>Drought</t>
        </is>
      </c>
      <c r="E451" s="2" t="n">
        <v>20150101</v>
      </c>
      <c r="F451" s="2" t="n">
        <v>20151231</v>
      </c>
      <c r="G451" s="2" t="n">
        <v>6029.3</v>
      </c>
      <c r="H451" s="2" t="n">
        <v>4466</v>
      </c>
      <c r="I451" s="2" t="n">
        <v>0</v>
      </c>
      <c r="J451" s="2" t="inlineStr">
        <is>
          <t>AK,AZ,CA,CO,HI,ID,MT,NM,NV,OR,UT,WA,WY</t>
        </is>
      </c>
      <c r="K451" s="2" t="inlineStr">
        <is>
          <t>15,16,17,18,National</t>
        </is>
      </c>
      <c r="L451" s="2" t="inlineStr">
        <is>
          <t>https://www.bellinghamherald.com/news/nation-world/national/article22905798.html</t>
        </is>
      </c>
      <c r="M451" s="5" t="inlineStr">
        <is>
          <t>California looks Down Under for drought advice | Bellingham Herald</t>
        </is>
      </c>
      <c r="N451" s="5" t="inlineStr">
        <is>
          <t>May 25, 2015 ... Updated May 26, 2015 7:43 AM ... CALIFORNIA: California has been one of the most lax U.S. states in tracking water use, but the drought is ...</t>
        </is>
      </c>
      <c r="O451" s="2" t="inlineStr">
        <is>
          <t>Relevant</t>
        </is>
      </c>
      <c r="P451" s="2" t="n">
        <v>0.5</v>
      </c>
      <c r="Q451" t="inlineStr">
        <is>
          <t>B</t>
        </is>
      </c>
      <c r="S451" t="b">
        <v>0</v>
      </c>
      <c r="T451" t="inlineStr">
        <is>
          <t>The article substantively covers California's 2015 drought — including mandatory 25% cutbacks and Governor Brown's response — drawing comparisons to Australia's "Big Dry." Climate change is mentioned briefly and in hedged/contextual terms (an expert saying "we can expect longer, deeper and more severe droughts" and a passing reference to desalination plants worsening "climate-change woes"), but it is not the central causal framing of the piece.</t>
        </is>
      </c>
      <c r="U451" s="2">
        <f>IF(SUMPRODUCT(--ISNUMBER(SEARCH('National Domains'!$A$2:$A$48,L451)))&gt;0,"Yes","No")</f>
        <v/>
      </c>
      <c r="V451" s="2">
        <f>IF(COUNTIFS(Calibration!$A:$A,A451,Calibration!$B:$B,B451)&gt;0,"Yes","No")</f>
        <v/>
      </c>
      <c r="W451" s="8" t="inlineStr">
        <is>
          <t>California’s longest and sharpest drought on record has its increasingly desperate water stewards looking for solutions in Australia, the world’s driest inhabited continent.
The struggle to survive with little water is a constant thread in the history of Australia, whose people now view drought as an inevitable feature of the land poet Dorothea Mackellar dubbed “a sunburnt country.”
Four years into a drought forcing mandatory 25 percent water cutbacks this year, Californians have taken a keen interest in how Australia coped with its “Big Dry,” a torturous drought that stretched across the millennium, from the late 1990s through 2012. Australia’s city dwellers had to accept tough water restrictions as cattle collapsed and died in barren fields, monstrous wildfires killed 173 people, and scores of farms went under.
But by the time the rains returned, Australia had fundamentally changed how it handles water, following landmark reforms to more carefully mete out allocations and cutbacks. Today, Australia treats water as a commodity to be conserved and traded. The system also better measures what water is available, and efficiency programs have cut average daily water use to 55 gallons, compared with 105 gallons per day for each Californian.
The hard-earned lesson is that long droughts are here to stay, says drought-policy expert Linda Botterill of the University of Canberra.
“We can expect longer, deeper and more severe droughts in Australia, and I believe the same applies in the U.S.,” Botterill says. “As a result, we need to develop strategies that are not knee-jerk responses, but that are planned risk-management strategies.”
That’s why California water officials routinely cite Australia’s experience and invite Australian water ministers to come speak. It’s also why Felicia Marcus, who runs California’s Water Resources Control Board, can talk in minute detail about the stormwater-capture system watering soccer fields in Perth.
But Californians may find Australia’s medicine tough to swallow. Australians are accustomed to living in a dry land, expect government intervention in a crisis and largely support making sacrifices for the common good. For much of their history, many Californians have enjoyed abundant water, or were able to divert enough of it to turn deserts green, and highly paid lawyers ensure that property rights remain paramount.
“The outstanding feature of the California drought is the way in which it’s been allowed to become incredibly serious, with — from an Australian perspective — an absolutely pathetic and nominal sort of response,” said Daniel Connell, an environmental policy expert at The Australian National University. “The main difference between California and Australia is they’re dominated by a legalistic approach and dominated by rights, and we’ve got a much more public-policy approach.”
Australia hardly has all the answers. Some of its drought responses faced sharp criticism, and some experts believe Australia already is losing some of its gains. Still, Americans suffering their own “Big Dry” may benefit from some comparisons:
WHOSE WATER IS IT?
AUSTRALIA: Too many water entitlements had been allocated for Australia’s main river system, which winds thousands of miles across four states that produce a third of the nation’s food. Overuse and drought so depleted the Murray-Darling Basin that by 2002, the mouth of the Murray had to be dredged to keep it flowing into the sea.
Australia responded by capping entitlements, canceling inactive licenses and buying back hundreds of billions of gallons from irrigators to restore the rivers and sell to other users when rain is plentiful. Water use is strictly metered to ensure license holders use only what they are allocated. Precise measurements also track the availability of water, which affects its price as shares are bought and sold on a water trading market worth $1.2 billion a year in U.S. dollars.
The amount of water represented in entitlements doled out to farms, industries and towns depends on what’s in the river; in drought, it can dwindle to virtually nothing. This is where water trading becomes critical. License holders can buy or sell their entitlements to others, keeping agriculture afloat. A farmer of a thirsty crop like cotton might not profit when both water and cotton prices are low. But if an orchard grower in desperate need buys that water, the cotton farmer can live off the sale while the orchard owner reaps a profitable harvest.
CALIFORNIA: Gov. Jerry Brown calls the state’s system of divvying up water rights, which dates to the Gold Rush of the mid-1800s, “somewhat archaic.” The largest state economy in the U.S. still follows the maxim “first in time, first in right,” which gives overarching priority to nearly 4,000 so-called senior water rights holders who staked claims before 1914 or own acreage abutting a river or stream. In drought, authorities must completely deny water to most other claimants before they touch the water of senior water-rights holders. San Francisco, for example, has stronger water rights than many other cities because in 1902, Mayor James Phelan hiked up the Sierra Nevada and tacked a water claim to an oak tree along the bank of the Tuolumne River.
“Revising the water-rights system is a thermo-nuclear issue in California,” John Laird, California’s secretary for natural resources, said last month. If the state’s water shortages go on long enough, however, at some point “almost everything has to be on the table.”
WATCHING THE FLOW
AUSTRALIA: Marcus says California should follow Australia’s example in measuring and publicly declaring how water is used. Thousands of gauges across Australia measure rainfall, authorities in each state and territory measure surface water at stream gauging stations, and underground water is monitored through a complex process involving the drilling of bores and controlled pumping tests. Water data collection agencies report to the federal Bureau of Meteorology, which makes the data available online.
CALIFORNIA: California has been one of the most lax U.S. states in tracking water use, but the drought is changing this. Legislation enacted last year requires the state to gradually phase in monitoring, for the first time, of how much groundwater Californians are pumping. Meanwhile, roughly a quarter-million California households and businesses still lack water meters; state requirements to have them don’t apply until 2025. The state has relied on an honor system, with rights holders self-reporting what water they have withdrawn from rivers and streams every three years. Gov. Brown’s budget proposed last week would require rights holders to install monitors and report water usage to the state annually.
TIGHTENING THE TAP
AUSTRALIA: During the Millennium Drought, all major cities imposed limits or bans on watering lawns and washing cars, and inspectors fined people who broke the rules. The restrictions, public-service campaigns and installation of water-saving appliances reduced Australians’ household water use from 85 gallons per person per day in 2000 to 55 gallons today.
CALIFORNIA: After some regions all but ignored calls for voluntary cutbacks, Brown’s administration mandated a statewide 25 percent cut in water use by cities and towns, and ordered more farmers to stop pumping from rivers and streams. Marcus said the one piece of advice that seemed universal in both Australia and California “was conserve, conserve, conserve, as early as you can, because it’s the cheapest, most economical way to buy time” while tougher water-saving measures are phased in. California still is struggling with enforcement, however.
DO MORE WITH LESS
AUSTRALIA: Years before the Big Dry, Australians were encouraged to use less water. In 1995, Sydney’s water authority was ordered to slash per-capita demand by 35 percent by 2011, and it met that target by reducing pressure and leaks in pipes, boosting businesses’ water efficiency, and offering low-cost, water-saving technologies in homes, such as dual-flush toilets, low-flow showerheads and rainwater tanks for gardens, toilets and laundry. When the drought struck, government rebates became so widespread that such devices are now common in many Australian homes.
Such efficiency measures can be implemented quickly, economically and easily, says Stuart White, an Australian sustainability expert who has advised Californians on drought response. “The water efficiency program is the unsung hero of this whole thing,” says White, director of the Institute for Sustainable Futures at the University of Technology, Sydney. “In some cities, it’s quite possible we would have reached death’s door if it hadn’t been in place.”
CALIFORNIA: Communities across California offer rebates on drought-friendly plumbing and appliances. But the rooftop-rain collectors, stormwater cisterns and bathwater-recycling for gardens, all commonplace in parts of Australia, are rarities here. Increasing numbers of communities are rewriting ordinances to allow families to recycle water from rains and from showers.
MIRACLES OF TECHNOLOGY
AUSTRALIA: Billions were spent on desalination plants in major cities — a decision that remains hugely divisive. Many of the plants are not currently operating because cheaper water is available for now in Australia, prompting critics to dismiss them as expensive and power-hungry flops that will create greenhouse gases and worsen the continent’s climate-change woes. Supporters say the plants will protect the country from the next inevitable drought.
CALIFORNIA: While calling for conservation, Brown has pinned his drought focus on an ambitious infrastructure project — a $17 billion plan, opposed by environmental groups, to build 39 miles of tunnel to take Northern California water to Southern California’s bigger farmers. Desalination plants in the works include one, for San Diego, that will be the biggest such operation in the Western Hemisphere.</t>
        </is>
      </c>
      <c r="X451" t="inlineStr">
        <is>
          <t>https://archive.ph/Khf4h</t>
        </is>
      </c>
      <c r="Y451" t="inlineStr">
        <is>
          <t>found</t>
        </is>
      </c>
      <c r="Z451" t="n">
        <v>1538</v>
      </c>
      <c r="AA451" t="inlineStr">
        <is>
          <t>bellinghamherald.com</t>
        </is>
      </c>
      <c r="AD451" t="inlineStr">
        <is>
          <t>Unidentified</t>
        </is>
      </c>
    </row>
    <row r="452" ht="34.5" customHeight="1">
      <c r="A452" s="2" t="n">
        <v>134</v>
      </c>
      <c r="B452" s="2" t="n">
        <v>9</v>
      </c>
      <c r="C452" s="2" t="inlineStr">
        <is>
          <t>Western Drought (2015)</t>
        </is>
      </c>
      <c r="D452" s="2" t="inlineStr">
        <is>
          <t>Drought</t>
        </is>
      </c>
      <c r="E452" s="2" t="n">
        <v>20150101</v>
      </c>
      <c r="F452" s="2" t="n">
        <v>20151231</v>
      </c>
      <c r="G452" s="2" t="n">
        <v>6029.3</v>
      </c>
      <c r="H452" s="2" t="n">
        <v>4466</v>
      </c>
      <c r="I452" s="2" t="n">
        <v>0</v>
      </c>
      <c r="J452" s="2" t="inlineStr">
        <is>
          <t>AK,AZ,CA,CO,HI,ID,MT,NM,NV,OR,UT,WA,WY</t>
        </is>
      </c>
      <c r="K452" s="2" t="inlineStr">
        <is>
          <t>15,16,17,18,National</t>
        </is>
      </c>
      <c r="L452" s="2" t="inlineStr">
        <is>
          <t>https://www.sfchronicle.com/science/article/Running-dry-How-the-drought-is-forging-a-new-6324313.php</t>
        </is>
      </c>
      <c r="M452" s="5" t="inlineStr">
        <is>
          <t>Running dry: How the drought is forging a new California</t>
        </is>
      </c>
      <c r="N452" s="5" t="inlineStr">
        <is>
          <t>Jun 13, 2015 ... ... in the Serrato home April 13, 2015 in Porterville, Calif. ... in the western half of the continental United States. The lake was ...</t>
        </is>
      </c>
      <c r="O452" s="2" t="inlineStr">
        <is>
          <t>Relevant</t>
        </is>
      </c>
      <c r="P452" s="2" t="n">
        <v>1</v>
      </c>
      <c r="Q452" t="inlineStr">
        <is>
          <t>A</t>
        </is>
      </c>
      <c r="S452" t="b">
        <v>0</v>
      </c>
      <c r="T452" t="inlineStr">
        <is>
          <t>The article explicitly frames California's 2015 drought as evidence of what "climate change looks like — drier and hotter than anything modern humans have experienced," citing scientists and presidential science adviser John Holdren. This constitutes direct, affirmative anthropogenic attribution linking the event's severity to human-caused climate change.</t>
        </is>
      </c>
      <c r="U452" s="2">
        <f>IF(SUMPRODUCT(--ISNUMBER(SEARCH('National Domains'!$A$2:$A$48,L452)))&gt;0,"Yes","No")</f>
        <v/>
      </c>
      <c r="V452" s="2">
        <f>IF(COUNTIFS(Calibration!$A:$A,A452,Calibration!$B:$B,B452)&gt;0,"Yes","No")</f>
        <v/>
      </c>
      <c r="W452" s="4" t="inlineStr">
        <is>
          <t>Californians are living through a slow-motion natural disaster, a four-year drought that is combining with record heat to challenge the state in unprecedented ways.
At the height of the Dust Bowl years of the 1930s, 5.7 million people lived in California. We now number nearly 40 million, our lives made possible by cheap, abundant water. But now the landscape is changing, nowhere more so than in the Central Valley, where the competition for water between farms, nature and cities and towns is direct and acute.
Reported over two months this spring, these stories show a California struggling with a relentless new reality whose dimensions are just beginning to come into view.
Advertisement
Article continues below this ad
EAST PORTERVILLE, Tulare County — Yolanda Serrato remembers the exact moment her tap went dry.
It was 11 months ago. Serrato, 55, stood watering her lawn and palm trees around the home she and her husband bought in East Porterville, the harvest of a life’s work in the vineyards of Tulare County. Their water came from a 60-foot well.
Neighbors had already run out of water. But Serrato wasn’t worried.
“I had a lot of pressure,” she said. “I thought, ‘I’m not going to run out of water.’ So I was watering my yard. My yard was green. In July, it was green, green. And all of a sudden, just air started to come out of the hose.”
California drought
Disbelief ensued. Then panic. Then an awful new reality: Bathing from buckets hauled from outside. Family visits to Burger King restrooms. The impossibility of financing a deeper well, the hopelessness of selling a house without water. Her garden is now dust.
Advertisement
Article continues below this ad
“Go to your house and turn off your water valve,” Serrato said. “You won’t last a day.”
In the epic drama of California’s drought — the end of lawns, the end of fish, the end of farms — the one bright certainty is that California will never actually run out of water.
Maybe that’s true in the abstract, but water gets specific very fast when it’s your hose.
As water grows scarcer, Californians must decide how to parcel out a shrinking inheritance. There will always be some water. How much is unknown. How it’s divided has consequences.
New world
Advertisement
Article continues below this ad
California is showing what climate change looks like, drier and hotter than anything modern humans have experienced. The four-year drought is the worst in the instrument record, and by tree-ring and other measurements, the worst in 1,200 years.
Under the drought’s relentless force, the conflict among the state’s three primary water users — farms, cities and nature — is intensifying. Something has to give, and it is.
Species are going extinct. Farmers are draining aquifers to stay in business. Thousands of people have lost their water sources — in Tulare County alone, officials report, 1,244 households’ wells had run dry by mid-May.
Centuries-long mega-droughts of the Middle Ages are a preview of what’s to come, scientists say, giving pause to vague sureties that California will figure out a way, as it always has.
‘It’s scary’
Advertisement
Article continues below this ad
“I think it’s scary,” said John Holdren, President Obama’s top science adviser. “There are some folks who are writing about this and saying, ‘You know we’ve always adjusted, we will adjust, it’ll be fine.’ But those adjustments don’t happen automatically, and they’re not cost-free.”
California engineered its way into existence, taking water from the wet north and delivering it to the dry south through a maze of dams and aqueducts. That plumbing supports more people and a vastly bigger economy than when it was put together in the last century.
With guarantees of water from that plumbing drying up, Californians are furiously draining groundwater, the state’s buffer against catastrophe. Jay Famiglietti, a senior water scientist with NASA’s Jet Propulsion Laboratory, says satellite measurements show aquifers declining at a “frightening” speed.
How much water is left in the aquifers, no one knows. But “it’s very difficult for people to even perceive that there’s a problem,” Famiglietti said — not when you look outside “and there’s plenty of green and water’s still flowing from the taps.”
Advertisement
Article continues below this ad
Pointing fingers
A journey through the drought’s epicenter in the Central Valley turns up cliches and contradictions, and assumptions that someone else’s sacrifices will solve the problem.
Some blame almond trees, which farmers are planting in abundance, saying each nut consumes a gallon of water. Yet presumably less wicked delicacies such as navel oranges do not spring from dry dirt. Nothing does. A glass of Chardonnay requires 18 gallons to produce, a cheeseburger nearly 700 gallons, the Sunday paper about 80.
The priciest water in California is no more than a penny a gallon. Primitive markets often are unable to send water from where it is squandered to where it is desperately needed.
Water is being wasted to the sea, farmers say, as if rivers are not supposed to reach the ocean. What by all accounts is truly being wasted is the wastewater of coastal cities like San Francisco, whose residents use pure Sierra runoff to flush their toilets.
“We discharge 1.5 million acre-feet of wastewater into the ocean,” said Lester Snow, executive director of the nonprofit Water Education Foundation. “I resist the idea that the way we can better hose off our sidewalks in our cities is by taking agriculture out of production.”
Dying fish
Misguided environmentalists worried about the endangered delta smelt are forcing farmers to fallow fields, politicians insist, but a lengthening line of bigger and lovelier fish like salmon and sturgeon are dying alongside the loathsome minnow that farmers blame for their woes.
“If the smelt goes extinct,” said UC Davis fish biologist Peter Moyle, “you have five other listed fish that will just move up the queue.” He counts 60 species of native California fish that may soon be eligible for listing as endangered or threatened.
City dwellers say farmers should not be farming a desert, but do not suggest that the Bay Area be relocated somewhere wetter. Farmers say they have made the desert bloom to feed the nation, but that desert was once a vast seasonal wetlands and prairie, remembered in books as “the American Serengeti” before its water was cut off.
Cities sprawl
Agriculture’s permanent tree and vine crops are blamed for “hardening” water demand because they cannot be fallowed during droughts. But lying in plain sight is the biggest permanent crop of all: people in burgeoning cities sprawling over floodplains and foothills, with plans for more.
Highway 99 runs like a Maginot Line through Modesto, where California Farm Bureau President Paul Wenger and others battle to keep the malls and subdivisions from spilling over to the prime farmland, including his walnut groves.
“Once there’s houses on it, they’re going to have water,” Wenger said. “Those people expect water to come out of their tap.”
Yolanda Serrato was once like everyone else in such houses, taking for granted that the tap would always provide. Now her water comes from a tank hooked up to her house’s system, and she speaks with newfound scorn of a neighbor who is “always washing the cement with the hose. She has a really big well. She thinks she’s not going to run out of water like we are.”
Serrato refused to believe, against all evidence, that her well could go dry. She didn’t know the name of the Tule River that it tapped. Both are now dry, and she has discovered the one uncontested truth of an arid land: “Water. It’s a necessity.”
Most Californians are still standing where she was with her hose last summer.
Carolyn Lochhead is The San Francisco Chronicle’s Washington correspondent. E-mail: clochhead@sfchronicle.com</t>
        </is>
      </c>
      <c r="X452" t="inlineStr">
        <is>
          <t>http://web.archive.org/web/20240122111550/http://www.sfchronicle.com/science/article/Running-dry-How-the-drought-is-forging-a-new-6324313.php</t>
        </is>
      </c>
      <c r="Y452" t="inlineStr">
        <is>
          <t>found</t>
        </is>
      </c>
      <c r="Z452" t="n">
        <v>1301</v>
      </c>
      <c r="AA452" t="inlineStr">
        <is>
          <t>sfchronicle.com</t>
        </is>
      </c>
      <c r="AB452" t="n">
        <v>-6.06</v>
      </c>
      <c r="AC452" t="n">
        <v>-5</v>
      </c>
      <c r="AD452" t="inlineStr">
        <is>
          <t>Left-leaning</t>
        </is>
      </c>
    </row>
    <row r="453" ht="34.5" customHeight="1">
      <c r="A453" s="2" t="n">
        <v>134</v>
      </c>
      <c r="B453" s="2" t="n">
        <v>10</v>
      </c>
      <c r="C453" s="2" t="inlineStr">
        <is>
          <t>Western Drought (2015)</t>
        </is>
      </c>
      <c r="D453" s="2" t="inlineStr">
        <is>
          <t>Drought</t>
        </is>
      </c>
      <c r="E453" s="2" t="n">
        <v>20150101</v>
      </c>
      <c r="F453" s="2" t="n">
        <v>20151231</v>
      </c>
      <c r="G453" s="2" t="n">
        <v>6029.3</v>
      </c>
      <c r="H453" s="2" t="n">
        <v>4466</v>
      </c>
      <c r="I453" s="2" t="n">
        <v>0</v>
      </c>
      <c r="J453" s="2" t="inlineStr">
        <is>
          <t>AK,AZ,CA,CO,HI,ID,MT,NM,NV,OR,UT,WA,WY</t>
        </is>
      </c>
      <c r="K453" s="2" t="inlineStr">
        <is>
          <t>15,16,17,18,National</t>
        </is>
      </c>
      <c r="L453" s="2" t="inlineStr">
        <is>
          <t>https://www.sfchronicle.com/news/article/Blame-the-drought-Wildlife-disappearing-in-6324355.php</t>
        </is>
      </c>
      <c r="M453" s="5" t="inlineStr">
        <is>
          <t>Blame the drought: Wildlife disappearing in Tulare Basin</t>
        </is>
      </c>
      <c r="N453" s="5" t="inlineStr">
        <is>
          <t>Jun 13, 2015 ... ... in the western half of the continental United States. The lake was dried up by the year 1900 due to emerging agriculture in the region.</t>
        </is>
      </c>
      <c r="O453" s="2" t="inlineStr">
        <is>
          <t>Borderline</t>
        </is>
      </c>
      <c r="P453" s="2" t="n"/>
      <c r="S453" t="b">
        <v>0</v>
      </c>
      <c r="T453" t="inlineStr">
        <is>
          <t>The article title references the California drought and mentions wildlife impacts in the Tulare Basin, which is consistent with the 2015 Western Drought event in California. However, the article text is severely truncated — it is missing substantial content and provides no specific dates, damage figures, or direct discussion of the 2015 drought — making it too thin to confirm a definitive match.</t>
        </is>
      </c>
      <c r="U453" s="2">
        <f>IF(SUMPRODUCT(--ISNUMBER(SEARCH('National Domains'!$A$2:$A$48,L453)))&gt;0,"Yes","No")</f>
        <v/>
      </c>
      <c r="V453" s="2">
        <f>IF(COUNTIFS(Calibration!$A:$A,A453,Calibration!$B:$B,B453)&gt;0,"Yes","No")</f>
        <v/>
      </c>
      <c r="W453" s="4" t="inlineStr">
        <is>
          <t>At a place called “the Pocket,” three California rivers — the Tule, the Kaweah and the Kings — meet near the end of their journey from their Sierra headwaters to the bottom of the San Joaquin Valley.
It is a stark and barren place of pale dirt and blue sky, a moonscape but for the water. The three rivers are now canals that intersect in a T.
Advertisement
Article continues below this ad
California drought
Hansen, an ecology professor at the College of the Sequoias, president of the nonprofit Tulare Basin Wildlife Partners and a private consultant, doesn’t want to see farming leave the valley. Yet he fears that the tiny fragments of nature that remain are being pushed to their last edge.
Advertisement
Article continues below this ad
“All they can do here today is cross this landscape, feeding as they go,” Hansen said. “They need the tules to stop and rest for a while.”
“There’s so little left here,” Hansen said. “It’s not like we have much to protect.”
Advertisement
Article continues below this ad</t>
        </is>
      </c>
      <c r="X453" t="inlineStr">
        <is>
          <t>http://web.archive.org/web/20250304085034/https://www.sfchronicle.com/news/article/Blame-the-drought-Wildlife-disappearing-in-6324355.php</t>
        </is>
      </c>
      <c r="Y453" t="inlineStr">
        <is>
          <t>found</t>
        </is>
      </c>
      <c r="Z453" t="n">
        <v>177</v>
      </c>
      <c r="AA453" t="inlineStr">
        <is>
          <t>sfchronicle.com</t>
        </is>
      </c>
      <c r="AB453" t="n">
        <v>-6.06</v>
      </c>
      <c r="AC453" t="n">
        <v>-5</v>
      </c>
      <c r="AD453" t="inlineStr">
        <is>
          <t>Left-leaning</t>
        </is>
      </c>
    </row>
    <row r="454" ht="34.5" customHeight="1">
      <c r="A454" s="2" t="n">
        <v>134</v>
      </c>
      <c r="B454" s="2" t="n">
        <v>11</v>
      </c>
      <c r="C454" s="2" t="inlineStr">
        <is>
          <t>Western Drought (2015)</t>
        </is>
      </c>
      <c r="D454" s="2" t="inlineStr">
        <is>
          <t>Drought</t>
        </is>
      </c>
      <c r="E454" s="2" t="n">
        <v>20150101</v>
      </c>
      <c r="F454" s="2" t="n">
        <v>20151231</v>
      </c>
      <c r="G454" s="2" t="n">
        <v>6029.3</v>
      </c>
      <c r="H454" s="2" t="n">
        <v>4466</v>
      </c>
      <c r="I454" s="2" t="n">
        <v>0</v>
      </c>
      <c r="J454" s="2" t="inlineStr">
        <is>
          <t>AK,AZ,CA,CO,HI,ID,MT,NM,NV,OR,UT,WA,WY</t>
        </is>
      </c>
      <c r="K454" s="2" t="inlineStr">
        <is>
          <t>15,16,17,18,National</t>
        </is>
      </c>
      <c r="L454" s="2" t="inlineStr">
        <is>
          <t>https://www.marinij.com/2015/05/11/drought-impact-felt-across-west/amp/</t>
        </is>
      </c>
      <c r="M454" s="5" t="inlineStr">
        <is>
          <t>Drought impact felt across West – Marin Independent Journal</t>
        </is>
      </c>
      <c r="N454" s="5" t="inlineStr">
        <is>
          <t>May 11, 2015 ... A severe drought grips almost 40 percent of the West, according to the U.S. Drought Monitor, a federal website. Outside California, conditions ...</t>
        </is>
      </c>
      <c r="O454" s="2" t="inlineStr">
        <is>
          <t>Relevant</t>
        </is>
      </c>
      <c r="P454" s="2" t="n">
        <v>1</v>
      </c>
      <c r="Q454" t="inlineStr">
        <is>
          <t>A</t>
        </is>
      </c>
      <c r="S454" t="b">
        <v>0</v>
      </c>
      <c r="T454" t="inlineStr">
        <is>
          <t>The article directly and affirmatively links the Western drought to climate change, stating "climate change has led to longer and more frequent shortages in recent years" and citing NASA data on warming trends diminishing snowpacks. This is confident causal language, not hedged, making it a clear Category A attribution.</t>
        </is>
      </c>
      <c r="U454" s="2">
        <f>IF(SUMPRODUCT(--ISNUMBER(SEARCH('National Domains'!$A$2:$A$48,L454)))&gt;0,"Yes","No")</f>
        <v/>
      </c>
      <c r="V454" s="2">
        <f>IF(COUNTIFS(Calibration!$A:$A,A454,Calibration!$B:$B,B454)&gt;0,"Yes","No")</f>
        <v/>
      </c>
      <c r="W454" s="8" t="inlineStr">
        <is>
          <t>The record drought plaguing California isn’t limited by lines on a map. Arid conditions caused by dwindling rainfall and snowpack are stretching across the West.
In Washington’s Yakima Valley, popular for growing wine grapes and beer hops, officials were scheduled to cut off water to about 1,700 farmers for three weeks starting Monday. At Lake Mead, east of Las Vegas, a 130-foot white band lines canyon walls as water sinks to the lowest since the reservoir was filled in 1937.
“California has gotten the attention, and rightly so,” said Roger Pulwarty, director of the National Integrated Drought Information System at the National Oceanic &amp; Atmospheric Administration. “Across most of the West, dry conditions are expected to persist.”
While droughts are common in the western United States, climate change has led to longer and more frequent shortages in recent years. Nine of the 10 warmest years since 1880 have been since 2000, according to NASA, diminishing mountain snowpacks — including in California and Nevada’s Sierra Nevada range — that supply most of the water in the western U.S.
The change suggests a permanent, drier future just as the center of the U.S. population moves steadily west to a region that’s already home to 55 million people. That’s prompting policy makers to consider extracting desalinated water from the Pacific Ocean, and forcing farmers in the nation’s most productive agricultural region to leave land unused and to dig deeper wells to reach groundwater.
A severe drought grips almost 40 percent of the West, according to the U.S. Drought Monitor, a federal website.
Outside California, conditions are at their worst in neighboring Nevada. That state is followed by Oregon and Washington, said Kelly Redmond, a regional climatologist at the Western Regional Climate Center in Reno, Nevada.
“In the California and Nevada region, this is among the worst we’ve seen it in the last 120 years or so,” he said.
In Oregon, where 34 percent of the state is facing extreme drought, Gov. Kate Brown declared emergencies in two counties last month, adding to five designated earlier this year.
Forty-seven percent of California, the most populous state, faces exceptional drought, the Drought Monitor’s highest rating.
Regulators have required water suppliers to cut use as much as 36 percent starting next month.
The Bureau of Reclamation, the largest U.S. wholesale water supplier to farmers, residents and businesses, this week will start a program targeting 17 western states. The program will provide $5 million to water districts, cities and tribes for projects, including infrastructure improvements to access water and set up water markets to match buyers and sellers.
In Washington’s Yakima Valley, Jim Willard will fallow 10 percent of his 500-acre farm, which produces grapes for about a dozen wineries, and apples exported to India and Indonesia.</t>
        </is>
      </c>
      <c r="X454" t="inlineStr">
        <is>
          <t>https://archive.ph/NHYaI</t>
        </is>
      </c>
      <c r="Y454" t="inlineStr">
        <is>
          <t>found</t>
        </is>
      </c>
      <c r="Z454" t="n">
        <v>460</v>
      </c>
      <c r="AA454" t="inlineStr">
        <is>
          <t>marinij.com</t>
        </is>
      </c>
      <c r="AD454" t="inlineStr">
        <is>
          <t>Unidentified</t>
        </is>
      </c>
    </row>
    <row r="455" ht="34.5" customHeight="1">
      <c r="A455" s="2" t="n">
        <v>134</v>
      </c>
      <c r="B455" s="2" t="n">
        <v>12</v>
      </c>
      <c r="C455" s="2" t="inlineStr">
        <is>
          <t>Western Drought (2015)</t>
        </is>
      </c>
      <c r="D455" s="2" t="inlineStr">
        <is>
          <t>Drought</t>
        </is>
      </c>
      <c r="E455" s="2" t="n">
        <v>20150101</v>
      </c>
      <c r="F455" s="2" t="n">
        <v>20151231</v>
      </c>
      <c r="G455" s="2" t="n">
        <v>6029.3</v>
      </c>
      <c r="H455" s="2" t="n">
        <v>4466</v>
      </c>
      <c r="I455" s="2" t="n">
        <v>0</v>
      </c>
      <c r="J455" s="2" t="inlineStr">
        <is>
          <t>AK,AZ,CA,CO,HI,ID,MT,NM,NV,OR,UT,WA,WY</t>
        </is>
      </c>
      <c r="K455" s="2" t="inlineStr">
        <is>
          <t>15,16,17,18,National</t>
        </is>
      </c>
      <c r="L455" s="2" t="inlineStr">
        <is>
          <t>https://www.marinij.com/2015/07/13/drought-could-worsen-west-nile-spread/</t>
        </is>
      </c>
      <c r="M455" s="5" t="inlineStr">
        <is>
          <t>Drought could worsen West Nile spread – Marin Independent Journal</t>
        </is>
      </c>
      <c r="N455" s="5" t="inlineStr">
        <is>
          <t>Jul 13, 2015 ... The state's historic drought could ramp up the risk for West ... PUBLISHED: July 13, 2015 at ... in the United States in 1999. Mosquitoes ...</t>
        </is>
      </c>
      <c r="O455" s="2" t="inlineStr">
        <is>
          <t>Relevant</t>
        </is>
      </c>
      <c r="P455" s="2" t="n">
        <v>0.5</v>
      </c>
      <c r="Q455" t="inlineStr">
        <is>
          <t>B</t>
        </is>
      </c>
      <c r="S455" t="b">
        <v>0</v>
      </c>
      <c r="T455" t="inlineStr">
        <is>
          <t>The article is substantively about the 2015 California drought and its potential effects on West Nile virus spread, directly referencing the ongoing drought event within the event window and geography. Climate change is mentioned briefly and with hedged framing (a UC Berkeley professor notes "global warming trends make the situation worse" regarding mosquito-breeding temperatures), but it is not central to the article's causal framing, which focuses on the drought's public health implications.</t>
        </is>
      </c>
      <c r="U455" s="2">
        <f>IF(SUMPRODUCT(--ISNUMBER(SEARCH('National Domains'!$A$2:$A$48,L455)))&gt;0,"Yes","No")</f>
        <v/>
      </c>
      <c r="V455" s="2">
        <f>IF(COUNTIFS(Calibration!$A:$A,A455,Calibration!$B:$B,B455)&gt;0,"Yes","No")</f>
        <v/>
      </c>
      <c r="W455" s="8" t="inlineStr">
        <is>
          <t>The state’s historic drought could ramp up the risk for West Nile virus among humans in Marin and other California counties as more mosquitos and birds are in closer contact at fewer watering holes, scientists and health officials said.
No human infections have been reported in California this year, but as the West Nile season begins, summer temperatures rise and the four-year-old drought drags on, the virus has now been detected in birds in 31 California counties — six more than reported at this point last year.
“Droughts are always problematic because any standing water tends to be warmer and the mosquitos come a lot faster,” said Dr. Bob Benjamin, Marin County deputy public health officer.
“There will be a lot of infections and people are going to be exposed to mosquitoes,” said Fenyong Liu, a professor in the University of California at Berkeley’s School of Public Health
By the numbers
West Nile virus originated in Africa and was first detected in the United States in 1999. Mosquitoes carry the virus and transmit it to humans and animals, mostly birds.
Statewide, 152 dead birds and 348 mosquito samples have tested positive for the virus this year. At this time last year, 393 dead birds and 330 mosquito samples tested positive.
West Nile virus activity in Marin hasn’t been heavy this year, with only one American crow found with the virus in mid-June near Dusel Court in Novato. Six dead birds were found with the virus last year. A Marin resident contracted the disease in 2013.
Dead birds found this year in Sonoma, Alameda, San Mateo and Solano counties were reported to be carriers of the virus. Santa Clara County has the second-highest number of dead birds that tested positive for the virus in the state — 23 as of Monday.
Faring better
Though Marin’s numbers are down this year, the hotter months are still ahead. If scientists’ suspicions are correct, there could be increased West Nile activity in the coming months and the public needs to know how to protect itself, Benjamin said.
Residents are encouraged to report dead bird sightings so officials can track whether the virus is active in the area.
“We’ve been continuing trapping mosquitos and testing them, but we haven’t this year picked up any positive mosquitoes,” said Nizza Sequeira, public relations director for the Marin-Sonoma Mosquito and Vector Control District. “But if we’re picking up positive-testing birds, it’s an indication there are mosquitos in the area.”
Marin tends to have lower West Nile virus activity than other California communities, due to its climate, but residents should still take precautions, officials warn.
Residents are encouraged to rid their homes of standing water. It doesn’t take much water to attract mosquitos, Benjamin said.
“Even potted plants that have a catch basin underneath for water, those are the sites where mosquitoes can breed,” he said.
Mosquito repellent with Deet also should be worn, as well as long-sleeved shirts and pants. Pools should be chlorinated and kept in good shape.
The majority of people infected with West Nile are asymptomatic, but about 1 in 5 will have fevers, body pain, headaches, rashes, vomiting and diarrhea, according to the U.S. Centers for Disease Control and Prevention.
There are no medications to treat or prevent West Nile, but bug spray and protective clothing will reduce the risk of infection.
Too soon to say
John Swartzberg, clinical professor emeritus at the UC Berkeley School of Public Health, said it’s too early to make assumptions about the virus spreading this summer because the peak of the West Nile season begins in July and lasts until September.
However, he agreed that hot weather increases the spread of diseases transmitted by insects — and that global warming trends make the situation worse.
“The thing that worries public health officials about climate change is the fact that we are having longer periods of sufficiently higher temperatures that can sustain mosquito breeding,” Swartzberg said.
Dry weather
Whether California’s drought is helping or hurting is a subject of serious debate among scientists, mosquito experts and health officials.
“The lack of water can cause some sources of water to stagnate, thus making the water sources more attractive for mosquitoes to lay eggs,” said Gil Chavez, deputy director of the California Department of Public Health.
Liu agreed, but he noted that there’s also a possibility the state’s tough new water restrictions will result in the mosquito population being smaller this year. That’s because less water use outside may lead to fewer pools of stagnant water to attract mosquitoes, Liu said.
Jan Washburn, interim general manager of the Alameda County Mosquito Abatement District, said he does not believe there is a direct connection between levels of rainfall and virus activity.
“While rainfall has been lower, it may mean that people are watering their lawns and using more domestic water to water their lawns — and there’s a lot of runoff. So catch basins would have more water than they usually would,” Washburn said. “The catch basins can provide mosquitoes with water that they didn’t have before.”</t>
        </is>
      </c>
      <c r="X455" t="inlineStr">
        <is>
          <t>https://archive.ph/ciDzn</t>
        </is>
      </c>
      <c r="Y455" t="inlineStr">
        <is>
          <t>found</t>
        </is>
      </c>
      <c r="Z455" t="n">
        <v>845</v>
      </c>
      <c r="AA455" t="inlineStr">
        <is>
          <t>marinij.com</t>
        </is>
      </c>
      <c r="AD455" t="inlineStr">
        <is>
          <t>Unidentified</t>
        </is>
      </c>
    </row>
    <row r="456" ht="34.5" customHeight="1">
      <c r="A456" s="2" t="n">
        <v>134</v>
      </c>
      <c r="B456" s="2" t="n">
        <v>13</v>
      </c>
      <c r="C456" s="2" t="inlineStr">
        <is>
          <t>Western Drought (2015)</t>
        </is>
      </c>
      <c r="D456" s="2" t="inlineStr">
        <is>
          <t>Drought</t>
        </is>
      </c>
      <c r="E456" s="2" t="n">
        <v>20150101</v>
      </c>
      <c r="F456" s="2" t="n">
        <v>20151231</v>
      </c>
      <c r="G456" s="2" t="n">
        <v>6029.3</v>
      </c>
      <c r="H456" s="2" t="n">
        <v>4466</v>
      </c>
      <c r="I456" s="2" t="n">
        <v>0</v>
      </c>
      <c r="J456" s="2" t="inlineStr">
        <is>
          <t>AK,AZ,CA,CO,HI,ID,MT,NM,NV,OR,UT,WA,WY</t>
        </is>
      </c>
      <c r="K456" s="2" t="inlineStr">
        <is>
          <t>15,16,17,18,National</t>
        </is>
      </c>
      <c r="L456" s="2" t="inlineStr">
        <is>
          <t>https://www.marinij.com/2015/07/12/west-nile-virus-spreads-is-california-drought-to-blame-2/amp/</t>
        </is>
      </c>
      <c r="M456" s="5" t="inlineStr">
        <is>
          <t>West Nile virus spreads: Is California drought to blame? – Marin ...</t>
        </is>
      </c>
      <c r="N456" s="5" t="inlineStr">
        <is>
          <t>Jul 12, 2015 ... Thirty-one Californians last year weren”t as fortunate. They succumbed to West Nile infection in one of the worst outbreaks the Golden State has ...</t>
        </is>
      </c>
      <c r="O456" s="2" t="inlineStr">
        <is>
          <t>Borderline</t>
        </is>
      </c>
      <c r="P456" s="2" t="n"/>
      <c r="S456" t="b">
        <v>0</v>
      </c>
      <c r="T456" t="inlineStr">
        <is>
          <t>The article is set in California in 2015 and repeatedly references the ongoing drought as a potential factor in West Nile virus spread, which is topically linked to the Western Drought event. However, the article's primary focus is on West Nile virus public health, not the drought itself — the drought is only a secondary, debated contextual factor, making this a borderline match for direct drought disaster coverage.</t>
        </is>
      </c>
      <c r="U456" s="2">
        <f>IF(SUMPRODUCT(--ISNUMBER(SEARCH('National Domains'!$A$2:$A$48,L456)))&gt;0,"Yes","No")</f>
        <v/>
      </c>
      <c r="V456" s="2">
        <f>IF(COUNTIFS(Calibration!$A:$A,A456,Calibration!$B:$B,B456)&gt;0,"Yes","No")</f>
        <v/>
      </c>
      <c r="W456" s="4" t="inlineStr">
        <is>
          <t>Laura Jaramillo woke up one morning in the summer of 2005 and sensed something was horribly wrong. After going to the hospital, she fell into a coma and spent six weeks fighting for her life — waking up to find her right side paralyzed.
Doctors were baffled until they discovered the culprit — the West Nile virus.
“I had to learn how to eat, walk and talk all over again,” said Jaramillo, 69, of Oakley. “But I was just glad to be alive.”
Thirty-one Californians last year weren”t as fortunate. They succumbed to West Nile infection in one of the worst outbreaks the Golden State has seen in years. More than 800 state residents were infected.
Many scientists suspect that the state”s historic drought is making matters worse because it”s bringing mosquitoes and birds into closer contact at fewer watering holes. And the initial data this year seems to support that theory.
Health officials haven”t reported any infections in California yet this year. But as the West Nile season begins, summer temperatures rise and the 4-year-old drought drags on, the virus has now been detected in birds in 31 California counties — six more than were reported at this point last year.
“There will be a lot of infections and people are going to be exposed to mosquitoes,” said Fenyong Liu, a professor in UC Berkeley”s School of Public Health.
The West Nile virus originated in Africa and was first detected in the United States in 1999. Mosquitoes carry the virus and transmit it to humans and animals, mostly birds.
Statewide, 152 dead birds and 348 mosquito samples have tested positive for the virus so far this year. At this time last year, 393 dead birds and 330 mosquito samples tested positive.
Santa Clara County has the second-highest number of dead birds that tested positive for the virus in California — 23 as of Friday. . Alameda, San Mateo, Solano, Sonoma and Marin counties also have reported West Nile virus activity.
Santa Clara County Vector Control recently discovered the county”s first mosquitoes infected with West Nile in parts of Palo Alto and Mountain View. Pesticide fogging to kill the mosquito population there is scheduled for Monday night.
The majority of people infected with West Nile are asymptomatic, but about 1 in 5 will have fevers, body pain, headaches, rashes, vomiting and diarrhea, according to the U.S. Centers for Disease Control and Prevention.
There are no medications to treat or prevent West Nile, but bug spray and protective clothing will reduce the risk of infection.
Jaramillo isn”t sure if she was infected at home in Contra Costa County or while visiting family in Modesto. She was among the less than 1 percent of West Nile patients who develop encephalitis or meningitis, in which the brain or its surrounding tissues become inflamed. About 10 percent of these individuals die.
Today, Jaramillo has regained about 80 percent of the use of her right side, but her arm is still partially paralyzed.
Warm temperatures make mosquitoes more likely to carry and spread West Nile virus, according to Megan Caldwell, a public health education and outreach officer for the San Mateo County Mosquito and Vector Control District.
“The weather has been quite cool up until recently, and now that the weather is getting warmer we might see some more activity,” said Erika Castillo, an environmental specialist for the Alameda County Mosquito Abatement District.
But John Swartzberg, clinical professor emeritus at the UC Berkeley School of Public Health, said it”s too early to make assumptions about the virus spreading this summer because the peak of the West Nile season begins in July and lasts until September.
However, he agreed that hot weather increases the spread of diseases transmitted by insects — and that global warming trends make the situation worse.
“The thing that worries public health officials about climate change is the fact that we are having longer periods of sufficiently higher temperatures that can sustain mosquito breeding,” Swartzberg said.
Whether California”s drought is helping or hurting is a subject of serious debate among scientists, mosquito experts and health officials.
“The lack of water can cause some sources of water to stagnate, thus making the water sources more attractive for mosquitoes to lay eggs,” said Gil Chavez, deputy director of the California Department of Public Health.
Liu agreed, but he noted that there”s also a possibility the state”s tough new water restrictions will result in the mosquito population being smaller this year. That”s because less water use outside may lead to fewer pools of stagnant water to attract mosquitoes, Liu said.
Jan Washburn, interim general manager of the Alameda County Mosquito Abatement District, said he does not believe there is a direct connection between levels of rainfall and virus activity.
“While rainfall has been lower, it may mean that people are watering their lawns and using more domestic water to water their lawns — and there”s a lot of runoff. So catch basins would have more water than they usually would,” Washburn said. “The catch basins can provide mosquitoes with water that they didn”t have before.”
Jaramillo, meanwhile, hasn”t focused on the debate. Instead, she said, she”s working to raise awareness about the disease by speaking at senior centers about her experience and advising people to apply bug spray and cover their skin when they go outside.
“It was an experience I don”t want anyone to go through,” Jaramillo said. “If it wasn”t for my family and the strength I got from them, I don”t think I would”ve made it.”
Contact Sophie Mattson at 408-920-5764. Follow her at Twitter.com/mattsonsophie.</t>
        </is>
      </c>
      <c r="X456" t="inlineStr">
        <is>
          <t>http://web.archive.org/web/20250826182215/https://www.marinij.com/2015/07/12/west-nile-virus-spreads-is-california-drought-to-blame-2/amp/</t>
        </is>
      </c>
      <c r="Y456" t="inlineStr">
        <is>
          <t>found</t>
        </is>
      </c>
      <c r="Z456" t="n">
        <v>933</v>
      </c>
      <c r="AA456" t="inlineStr">
        <is>
          <t>marinij.com</t>
        </is>
      </c>
      <c r="AD456" t="inlineStr">
        <is>
          <t>Unidentified</t>
        </is>
      </c>
    </row>
    <row r="457" ht="34.5" customHeight="1">
      <c r="A457" s="2" t="n">
        <v>134</v>
      </c>
      <c r="B457" s="2" t="n">
        <v>14</v>
      </c>
      <c r="C457" s="2" t="inlineStr">
        <is>
          <t>Western Drought (2015)</t>
        </is>
      </c>
      <c r="D457" s="2" t="inlineStr">
        <is>
          <t>Drought</t>
        </is>
      </c>
      <c r="E457" s="2" t="n">
        <v>20150101</v>
      </c>
      <c r="F457" s="2" t="n">
        <v>20151231</v>
      </c>
      <c r="G457" s="2" t="n">
        <v>6029.3</v>
      </c>
      <c r="H457" s="2" t="n">
        <v>4466</v>
      </c>
      <c r="I457" s="2" t="n">
        <v>0</v>
      </c>
      <c r="J457" s="2" t="inlineStr">
        <is>
          <t>AK,AZ,CA,CO,HI,ID,MT,NM,NV,OR,UT,WA,WY</t>
        </is>
      </c>
      <c r="K457" s="2" t="inlineStr">
        <is>
          <t>15,16,17,18,National</t>
        </is>
      </c>
      <c r="L457" s="2" t="inlineStr">
        <is>
          <t>https://www.washingtonpost.com/national/health-science/todays-drought-in-the-west-is-nothing-compared-to-what-may-be-coming/2015/02/12/0041646a-b2d9-11e4-854b-a38d13486ba1_story.html</t>
        </is>
      </c>
      <c r="M457" s="5" t="inlineStr">
        <is>
          <t>A 'megadrought' will grip U.S. in the coming decades, NASA ...</t>
        </is>
      </c>
      <c r="N457" s="5" t="inlineStr">
        <is>
          <t>Feb 12, 2015 ... ... 2015More than 11 years ago. NASA forecasts ... A single El Niño weather pattern in the West could interrupt periods of prolonged drought.</t>
        </is>
      </c>
      <c r="O457" s="2" t="inlineStr">
        <is>
          <t>Borderline</t>
        </is>
      </c>
      <c r="P457" s="2" t="n"/>
      <c r="S457" t="b">
        <v>0</v>
      </c>
      <c r="T457" t="inlineStr">
        <is>
          <t>The article references the current (2015) drought in the U.S. Southwest but is primarily focused on a NASA/Cornell/Columbia study forecasting future "megadroughts" later this century rather than substantively covering the 2015 Western Drought event itself. It touches on the ongoing drought only as brief context, making it a borderline match.</t>
        </is>
      </c>
      <c r="U457" s="2">
        <f>IF(SUMPRODUCT(--ISNUMBER(SEARCH('National Domains'!$A$2:$A$48,L457)))&gt;0,"Yes","No")</f>
        <v/>
      </c>
      <c r="V457" s="2">
        <f>IF(COUNTIFS(Calibration!$A:$A,A457,Calibration!$B:$B,B457)&gt;0,"Yes","No")</f>
        <v/>
      </c>
      <c r="W457" s="4" t="inlineStr">
        <is>
          <t>The long and severe drought in the U.S. Southwest pales in comparison with what’s coming: a “megadrought” that will grip that region and the central Plains later this century and probably stay there for decades, a new study says.
Researchers from NASA and Cornell and Columbia universities warned of major water shortages and conditions that dry out vegetation, which can lead to monster wildfires in southern Arizona and parts of California.
“We really need to start thinking in longer-term horizons about how we’re going to manage it,” said Toby R. Ault, an assistant professor in the department of Earth and atmospheric sciences at Cornell, one of the co-authors. “This is a slow-moving natural hazard that humans are used to dealing with and used to managing.”
Megadroughts are sustained periods of sparse precipitation and significant loss of soil moisture that span generations, about 10 times as long as a normal three-year drought.
Tucson had less than 80 percent of its normal rainfall for long stretches in the 1990s. If that were to last for two decades, “that’s a megadrought,” Ault said.
Based on climate models the researchers used for the study, there is an 80 percent chance that such an extended drought will strike between 2050 and 2099, unless world governments act aggressively to mitigate impacts from climate change, the researchers said.
North America’s last megadroughts happened in medieval times, during the 12th and 13th centuries. They were caused by natural changes in weather that give megadroughts a 10 percent chance of forming at any time.
But climate change driven by human activity dramatically increases those chances. “With climate change, the likelihood of a megadrought goes up considerably,” Ault said.
The other writers for the study were its lead author, Benjamin I. Cook, a research scientist for NASA's Goddard Institute for Space Studies, and co-author Jason E. Smerdon, a research professor at Columbia's Lamont-Doherty Earth Observatory. The report was published Thursday in the journal Science Advances.
“We got some exciting, thrilling and important research,” said Marcia Kemper McNutt, a geophysicist and editor in chief of the journal Science. “We are facing a water situation that hasn’t been seen in California for 1,200 years.”
Drought at crisis level in California’s farm belt
At the study’s presentation, Ault had a word of caution. Weather conditions can vary, climate impacts can be mitigated, and the warnings of the study might not come to pass. A single El Niño weather pattern in the West could interrupt periods of prolonged drought.
Smerdon said the researchers went back over a thousand years’ worth of data to look at conditions that caused drought in North America and observing patterns in tree rings to determine wet and dry periods.
After 2050, there is "overwhelming evidence of a dry shift," he said, "way drier than the megadroughts of the 1100s and 1200s." The cause, Smerdon continued, "is twofold, reductions in rainfall and snowfall. Not just rainfall but soil moisture . . . and changes in evaporation that dry out the soil much more than normal."
The research is newly published, but its findings are not dramatically different from similar studies in the past. Beverly Law, a specialist in global change biology at Oregon State University’s College of Forestry, co-authored a study of megadroughts three years ago.
It showed that a drought that affected the American West from 2000 to 2004 compared to conditions seen during the medieval megadroughts. But the predicted megadrought this century would be far worse. Law said Thursday’s study confirmed her previous findings.
"We took the climate model . . . and compared" two periods, 2050 to 2099 and 1950 to 1999, she said. "What it showed is this big, red blotch over Southern California. It will really impact megacities, populations and water availability."
Law is also co-author of an upcoming study commissioned by the U.S. Geological Survey about forest mortality later this century, and the preliminary findings are disturbing, she said.
According to predictions, the amount of precipitation in Arizona will be half of what it was between 1950 and 1999.
“We have drinking water to be concerned about,” she said. “That area’s really vulnerable.”
Read more:</t>
        </is>
      </c>
      <c r="X457" t="inlineStr">
        <is>
          <t>http://web.archive.org/web/20230621171246/https://www.washingtonpost.com/national/health-science/todays-drought-in-the-west-is-nothing-compared-to-what-may-be-coming/2015/02/12/0041646a-b2d9-11e4-854b-a38d13486ba1_story.html</t>
        </is>
      </c>
      <c r="Y457" t="inlineStr">
        <is>
          <t>found</t>
        </is>
      </c>
      <c r="Z457" t="n">
        <v>691</v>
      </c>
      <c r="AA457" t="inlineStr">
        <is>
          <t>washingtonpost.com</t>
        </is>
      </c>
      <c r="AB457" t="n">
        <v>-7.01</v>
      </c>
      <c r="AC457" t="n">
        <v>-2.5</v>
      </c>
      <c r="AD457" t="inlineStr">
        <is>
          <t>Left-leaning</t>
        </is>
      </c>
    </row>
    <row r="458" ht="34.5" customHeight="1">
      <c r="A458" s="2" t="n">
        <v>134</v>
      </c>
      <c r="B458" s="2" t="n">
        <v>15</v>
      </c>
      <c r="C458" s="2" t="inlineStr">
        <is>
          <t>Western Drought (2015)</t>
        </is>
      </c>
      <c r="D458" s="2" t="inlineStr">
        <is>
          <t>Drought</t>
        </is>
      </c>
      <c r="E458" s="2" t="n">
        <v>20150101</v>
      </c>
      <c r="F458" s="2" t="n">
        <v>20151231</v>
      </c>
      <c r="G458" s="2" t="n">
        <v>6029.3</v>
      </c>
      <c r="H458" s="2" t="n">
        <v>4466</v>
      </c>
      <c r="I458" s="2" t="n">
        <v>0</v>
      </c>
      <c r="J458" s="2" t="inlineStr">
        <is>
          <t>AK,AZ,CA,CO,HI,ID,MT,NM,NV,OR,UT,WA,WY</t>
        </is>
      </c>
      <c r="K458" s="2" t="inlineStr">
        <is>
          <t>15,16,17,18,National</t>
        </is>
      </c>
      <c r="L458" s="2" t="inlineStr">
        <is>
          <t>https://www.nytimes.com/2015/07/06/us/california-drought-sends-us-water-agency-back-to-drawing-board.html</t>
        </is>
      </c>
      <c r="M458" s="5" t="inlineStr">
        <is>
          <t>Drought Sends U.S. Water Agency Back to Drawing Board</t>
        </is>
      </c>
      <c r="N458" s="5" t="inlineStr">
        <is>
          <t>Jul 5, 2015 ... The Bureau of Reclamation, which runs a vast network of dams, reservoirs and aqueducts across the West, is taking a hard look at its ...</t>
        </is>
      </c>
      <c r="O458" s="2" t="inlineStr">
        <is>
          <t>Relevant</t>
        </is>
      </c>
      <c r="P458" s="2" t="n">
        <v>0.5</v>
      </c>
      <c r="Q458" t="inlineStr">
        <is>
          <t>B</t>
        </is>
      </c>
      <c r="S458" t="b">
        <v>0</v>
      </c>
      <c r="T458" t="inlineStr">
        <is>
          <t>The article is substantively about the 2015 California/Western drought and its impact on the Bureau of Reclamation's water infrastructure. Climate change is mentioned as a contributing factor to reduced water availability, but with hedged/contextual language ("the science of climate change shows that in the future, there will be less still") rather than as a direct, central causal claim about the specific drought event.</t>
        </is>
      </c>
      <c r="U458" s="2">
        <f>IF(SUMPRODUCT(--ISNUMBER(SEARCH('National Domains'!$A$2:$A$48,L458)))&gt;0,"Yes","No")</f>
        <v/>
      </c>
      <c r="V458" s="2">
        <f>IF(COUNTIFS(Calibration!$A:$A,A458,Calibration!$B:$B,B458)&gt;0,"Yes","No")</f>
        <v/>
      </c>
      <c r="W458" s="4" t="inlineStr">
        <is>
          <t>Supported by
The Parched West
Drought Sends U.S. Water Agency Back to Drawing Board
FOLSOM, Calif. — Drew Lessard stood on top of Folsom Dam and gazed at the Sierra Nevada, which in late spring usually gushes enough melting snow into the reservoir to provide water for a million people. But the mountains were bare, and the snowpack to date remains the lowest on measured record.
“If there’s no snowpack, there’s no water,” said Mr. Lessard, a regional manager for the Bureau of Reclamation, the federal agency that built and operates a vast network of 476 dams, 348 reservoirs and 8,116 miles of aqueducts across the Western United States.
For nearly a century, that network has captured water as it flows down from the region’s snowcapped mountains and moves to the farms, cities and suburbs that were built in the desert. But as the snow disappears, experts say the Bureau of Reclamation — created in 1902 by President Theodore Roosevelt to wrest control of water in the arid West — must completely rebuild a 20th-century infrastructure so that it can efficiently conserve and distribute water in a 21st-century warming world.
“The bureau is headed into a frightening new world, an uncertain new world,” said Jeffrey Mount, an expert on water resource management with the Public Policy Institute of California.
For most of the 1900s, the bureau’s system — which grew into the largest wholesale water utility in the country — worked. But the West of the 21st century is not the West of Roosevelt. There are now millions more people who want water, but there is far less of it. The science of climate change shows that in the future, there will be less still.
Advertisement</t>
        </is>
      </c>
      <c r="X458" t="inlineStr">
        <is>
          <t>http://web.archive.org/web/20250416125623/https://www.nytimes.com/2015/07/06/us/california-drought-sends-us-water-agency-back-to-drawing-board.html</t>
        </is>
      </c>
      <c r="Y458" t="inlineStr">
        <is>
          <t>found</t>
        </is>
      </c>
      <c r="Z458" t="n">
        <v>286</v>
      </c>
      <c r="AA458" t="inlineStr">
        <is>
          <t>nytimes.com</t>
        </is>
      </c>
      <c r="AB458" t="n">
        <v>-8.02</v>
      </c>
      <c r="AC458" t="n">
        <v>-2.5</v>
      </c>
      <c r="AD458" t="inlineStr">
        <is>
          <t>Left-leaning</t>
        </is>
      </c>
    </row>
    <row r="459" ht="34.5" customHeight="1">
      <c r="A459" s="2" t="n">
        <v>134</v>
      </c>
      <c r="B459" s="2" t="n">
        <v>16</v>
      </c>
      <c r="C459" s="2" t="inlineStr">
        <is>
          <t>Western Drought (2015)</t>
        </is>
      </c>
      <c r="D459" s="2" t="inlineStr">
        <is>
          <t>Drought</t>
        </is>
      </c>
      <c r="E459" s="2" t="n">
        <v>20150101</v>
      </c>
      <c r="F459" s="2" t="n">
        <v>20151231</v>
      </c>
      <c r="G459" s="2" t="n">
        <v>6029.3</v>
      </c>
      <c r="H459" s="2" t="n">
        <v>4466</v>
      </c>
      <c r="I459" s="2" t="n">
        <v>0</v>
      </c>
      <c r="J459" s="2" t="inlineStr">
        <is>
          <t>AK,AZ,CA,CO,HI,ID,MT,NM,NV,OR,UT,WA,WY</t>
        </is>
      </c>
      <c r="K459" s="2" t="inlineStr">
        <is>
          <t>15,16,17,18,National</t>
        </is>
      </c>
      <c r="L459" s="2" t="inlineStr">
        <is>
          <t>https://www.nytimes.com/interactive/2015/07/15/us/california-fire-season-drought.html</t>
        </is>
      </c>
      <c r="M459" s="5" t="inlineStr">
        <is>
          <t>After Years of Drought, Wildfires Rage in California</t>
        </is>
      </c>
      <c r="N459" s="5" t="inlineStr">
        <is>
          <t>Jul 15, 2015 ... 2015. projected range. Sources: United States Department of the Interior; National Interagency Fire Center. Residents and firefighters, usually ...</t>
        </is>
      </c>
      <c r="O459" s="2" t="inlineStr">
        <is>
          <t>Relevant</t>
        </is>
      </c>
      <c r="P459" s="2" t="n">
        <v>0.5</v>
      </c>
      <c r="Q459" t="inlineStr">
        <is>
          <t>B</t>
        </is>
      </c>
      <c r="S459" t="b">
        <v>0</v>
      </c>
      <c r="T459" t="inlineStr">
        <is>
          <t>The article is substantively about California wildfires driven by the 2015 Western Drought, directly within the event window and affected states. Climate change is mentioned once, briefly and in passing ("Four years of drought, along with climate change, had turned…"), as a contributing factor alongside drought, without being central to the causal framing — qualifying as a hedged/contextual mention.</t>
        </is>
      </c>
      <c r="U459" s="2">
        <f>IF(SUMPRODUCT(--ISNUMBER(SEARCH('National Domains'!$A$2:$A$48,L459)))&gt;0,"Yes","No")</f>
        <v/>
      </c>
      <c r="V459" s="2">
        <f>IF(COUNTIFS(Calibration!$A:$A,A459,Calibration!$B:$B,B459)&gt;0,"Yes","No")</f>
        <v/>
      </c>
      <c r="W459" s="4" t="inlineStr">
        <is>
          <t>After Years of Drought, Wildfires Rage in California
After Years of Drought, Wildfires Rage in California
The hotshot crew from Big Bear, Calif., pushed along the steep, smoky ridge after a long night battling a blaze that spread fast, burned hot and just would not die.
Their beards dripped with sweat and ash. They lumbered ahead with fatigue and concern: The fire was just a few miles from their hometown.
The Lake Fire started just before 4 p.m. on June 17. If rain and snow had arrived as scheduled in the winter, it might have been done in a day, at a cost of just a few acres. But with the drought turning soil to dust and trees to tinder, the fire, still smoking, has consumed a swath of national forest roughly the size of San Francisco.
It has become the first big wildfire of a California season that threatens to become a terror. Between Jan. 1 and July 11, California fire officials have responded to more than 3,381 wildfires, 1,000 more than the average over the previous five years.
The map below shows this year’s fires, as detected by satellite. There are blazes big and small all across the West, but wildfires have been especially concentrated along the mountain ranges of central California.
Fire locations, Jan. 1 to July 9
Salt Lake
City
UTAH
NEV.
Denver
COLO.
San
Francisco
Las Vegas
CALIF.
ARIZ.
Santa Fe
Lake fire
N.M.
Los
Angeles
Phoenix
100 MILES
Fire locations,
Jan. 1 to July 9
San
Francisco
CALIF.
Los
Angeles
Lake fire
100 MILES
Fire locations, Jan. 1 to July 9
CALIF.
Salt Lake
City
UTAH
NEV.
Denver
COLO.
San
Francisco
Las Vegas
ARIZ.
Santa Fe
Lake fire
N.M.
Los
Angeles
Phoenix
100 MILES
Sources: U.S.D.A. Forest Service Remote Sensing; NASA
In the forests outside San Bernardino, the drought’s impact was hard to miss. Stomping down the dirt trails leading into the Lake Fire meant breathing in a fine dust, as dry as that of an Iraqi desert. The leaves of otherwise moist vegetation like Manzanita, an evergreen shrub, crunched rather than bent, and much of the wood on the ground was dry and light, some as airy as Styrofoam.
It was all the product of rain – or rather, the lack of it. Rain, once plentiful, has maintained its absence, falling so rarely that huge sections of Big Bear Lake where fish used to dart and birds once nested are now wide-open, empty meadows.
Rainfall in California, three-year averages, October to September
1960-63
21 inches
1981-84
32 inches
2011-14
15 inches
Rainfall in California, three-year averages,
October to September
1960-63
21 inches
1981-84
32 inches
2011-14
15 inches
Source: Western Regional Climate Center
For those who know fire, fuel is now all they see.
When Nick Bruinsma, a Big Bear firefighter and spokesman for the United States Forest Service during the Lake Fire, stood on a ridge at the fire’s edge, it took him only a moment to interpret the smoke rising from the miles of mountains before him.
He pointed to the light gray puffs, identifying the source as burning underbrush. Then he turned his attention to the darker clouds rising in narrow plumes. “That’s a good clump of trees right there,” he said. He explained how the color of the smoke corresponds to the density of the fuel.
He described how fire – in such arid conditions – climbed quickly up mountain ridges and spread vertically, going from the grasses at ground level to smaller branches that act as ladders to the bodies of dry trees.
Dead trees were, in part, what allowed the fire to keep going. And they can be found all over California.
The Forest Service conducted aerial surveys in April, flying over the most drought-stricken land several months earlier than normal this year, in response to reports from the field that more trees had died.
They found a sizable increase in tree deaths statewide, mostly in the Sierra Nevada.
Last summer, officials recorded 110,000 tree deaths in that area of California.
CA
Dead trees per acre in 2014
Detail
3
6
10
15
N
20 MILES
Dead trees per acre in 2014
3
6
10
15
CA
Detail
N
10 MILES
Dead trees per acre in 2014
CA
3
6
10
15
Detail
N
When they returned to the same area this spring, they recorded 2.3 million tree deaths. In all, they identified 12.5 million dead trees in a million acres of California land.
Dead trees per acre in 2015
3
6
10
15
Dead trees per acre in 2015
3
6
10
15
Dead trees per acre in 2015
3
6
10
15
Source: United States Forest Service, Forest Health Aerial Survey Program
Not surprisingly, given the conditions, fire season in recent years has lasted longer than usual. A generation ago, firefighters could expect the season to last a couple of months. Not anymore.
A study from the University of California, Merced, has shown that fire seasons in the West, including California, are, on average, 86 days longer than they were in the 1970s.
“Southern California has a 12-month fire season now,” said Scott L. Stephens, a professor of fire science at the University of California, Berkeley. “You can have a fire there at any time.”
Length of fire season, for fires larger than 1,000 acres
In California
In all Western States
1973-1982
78 days
147 days
1983-1992
86
201
1993-2002
120
223
2003-2012
143
233
Length of fire season,
for fires larger than 1,000 acres
In California
1973-1982
78 days
1983-1992
86
1993-2002
120
2003-2012
143
In all Western States
1973-1982
147 days
1983-1992
201
1993-2002
223
2003-2012
233
Source: A. LeRoy Westerling, University of California, Merced
The work of firefighting has become more intense, too. Fires flush with fuel burn hotter. A lack of humidity, both day and night, only adds to the risk.
Firefighters like Justin Pickens, 28, above, admit that drought-era firefighting takes a heavy toll.
But firefighters are not the only ones affected. The Lake Fire used up tens of thousands of gallons of water, if not more, and though some of it was recycled wastewater, California officials are increasingly concerned that water will be in short supply, or harder to obtain, as fire season continues.
Taxpayers will foot the bill. In July, the total cost of the Lake Fire approached $40 million. “Fire suppression costs are skyrocketing,” Mr. Stephens said. “You have all these people living around these fires; you have structural protection and it all makes suppression costs go up exponentially.”
Projections show that the cost of fighting wildfires this year could reach up to $2.1 billion, far above the roughly $450 million spent annually in the 1990s.
Fire suppression costs,
in billions
$2.0
1.5
1.0
0.5
1985
1995
2005
2015
projected
range
Fire suppression costs,
in billions
$2.0
1.5
1.0
0.5
1985
1995
2005
2015
projected range
Sources: United States Department of the Interior; National Interagency Fire Center
Residents and firefighters, usually skeptical of dire fire warnings, have become more anxious.
During the Lake Fire, some people in and around Big Bear took to ignoring warnings about conserving water, hosing down their homes.
Others made extended plans to flee, to one house, then another – they said they expected more fires, and more rounds of moving as the season continues.
“I’ve been running camps for 20 years and the fires used to come a lot later,” said John Fisher, the manager of a Y.M.C.A. summer camp that was evacuated during the blaze. In the distance, smoke from the fire colored the sun. “This is the first time we’ve had to evacuate this camp in more than a decade,” he said.
Mr. Stephens said that California’s forests need more gaps between clustered trees to limit fire’s spread. But as teams of firefighters finally took control of the Lake Fire, the future looked bleak. Four years of drought, along with climate change, had turned what should have been cool and moist higher elevations into a tinderbox, and then a burned-out moonscape of ash and wooden skeletons.
Samantha Fausel, 25, a firefighter from Cleveland National Forest in San Diego, said their commanding officers had warned that the probability of ignition was still 100 percent. Hundreds of miles away in other California forests, warnings for the coming months have been just as ominous.
“Fire is relentless,” Ms. Fausel said, a chain saw slung over her shoulder. “There’s only so much you can do. Sometimes you have to just sit back and watch. It’s just that intense.”</t>
        </is>
      </c>
      <c r="X459" t="inlineStr">
        <is>
          <t>http://web.archive.org/web/20260509232417/https://www.nytimes.com/interactive/2015/07/15/us/california-fire-season-drought.html</t>
        </is>
      </c>
      <c r="Y459" t="inlineStr">
        <is>
          <t>found</t>
        </is>
      </c>
      <c r="Z459" t="n">
        <v>1424</v>
      </c>
      <c r="AA459" t="inlineStr">
        <is>
          <t>nytimes.com</t>
        </is>
      </c>
      <c r="AB459" t="n">
        <v>-8.02</v>
      </c>
      <c r="AC459" t="n">
        <v>-2.5</v>
      </c>
      <c r="AD459" t="inlineStr">
        <is>
          <t>Left-leaning</t>
        </is>
      </c>
    </row>
    <row r="460" ht="34.5" customHeight="1">
      <c r="A460" s="2" t="n">
        <v>134</v>
      </c>
      <c r="B460" s="2" t="n">
        <v>17</v>
      </c>
      <c r="C460" s="2" t="inlineStr">
        <is>
          <t>Western Drought (2015)</t>
        </is>
      </c>
      <c r="D460" s="2" t="inlineStr">
        <is>
          <t>Drought</t>
        </is>
      </c>
      <c r="E460" s="2" t="n">
        <v>20150101</v>
      </c>
      <c r="F460" s="2" t="n">
        <v>20151231</v>
      </c>
      <c r="G460" s="2" t="n">
        <v>6029.3</v>
      </c>
      <c r="H460" s="2" t="n">
        <v>4466</v>
      </c>
      <c r="I460" s="2" t="n">
        <v>0</v>
      </c>
      <c r="J460" s="2" t="inlineStr">
        <is>
          <t>AK,AZ,CA,CO,HI,ID,MT,NM,NV,OR,UT,WA,WY</t>
        </is>
      </c>
      <c r="K460" s="2" t="inlineStr">
        <is>
          <t>15,16,17,18,National</t>
        </is>
      </c>
      <c r="L460" s="2" t="inlineStr">
        <is>
          <t>https://www.washingtonpost.com/news/energy-environment/wp/2015/08/24/the-big-fish-story-everyone-is-missing-in-the-western-drought/</t>
        </is>
      </c>
      <c r="M460" s="5" t="inlineStr">
        <is>
          <t>The big fish story everyone is missing in the Western drought</t>
        </is>
      </c>
      <c r="N460" s="5" t="inlineStr">
        <is>
          <t>Aug 24, 2015 ... In California, they're not getting much. If the state's severe drought continues the way it has for another two years, its salmon, steelhead and ...</t>
        </is>
      </c>
      <c r="O460" s="2" t="inlineStr">
        <is>
          <t>Relevant</t>
        </is>
      </c>
      <c r="P460" s="2" t="n">
        <v>0</v>
      </c>
      <c r="Q460" t="inlineStr">
        <is>
          <t>C</t>
        </is>
      </c>
      <c r="S460" t="b">
        <v>0</v>
      </c>
      <c r="T460" t="inlineStr">
        <is>
          <t>The article directly covers the 2015 Western Drought's impacts on salmon and other fish in California, Oregon, and Washington, clearly within the event window and affected states. However, it contains no causal attribution to climate change or any other factor — it focuses entirely on the ecological and biological impacts of low water levels and high temperatures on fish populations.</t>
        </is>
      </c>
      <c r="U460" s="2">
        <f>IF(SUMPRODUCT(--ISNUMBER(SEARCH('National Domains'!$A$2:$A$48,L460)))&gt;0,"Yes","No")</f>
        <v/>
      </c>
      <c r="V460" s="2">
        <f>IF(COUNTIFS(Calibration!$A:$A,A460,Calibration!$B:$B,B460)&gt;0,"Yes","No")</f>
        <v/>
      </c>
      <c r="W460" s="4" t="inlineStr">
        <is>
          <t>Here’s a news flash: fish need water to survive.
A quote in the story from California’s leading authority on native fish, Peter Moyle of the University of California at Davis, gets straight to the point: “We’re going to be losing most of our salmon and steelhead if things continue.” The die-off of Sacramento-San Joaquin Delta smelt, Moyle said in the story, is so massive that all that’s left is “the last of the last.”
It gets worse. The same is starting to happen in Oregon and Washington, where moist climates are giving way to some of the worst drought conditions those states have experienced. I wrote about what falling water levels are doing to Pacific Northwest salmon in a story last month.
Oregon and Washington have closed dozens of recreational and commercial fishing spots. The U.S. Fish and Wildlife Service trucked 160,000 salmon 100 miles from a hatchery in central Oregon to a cooler part of the Columbia River.
That mirrored an effort south of the state border in California, where state officials trucked 30 million young chinook salmon to the bay from several hatcheries in a dozen 35,000-gallon water tankers. The delta is so dry that the fish would die trying to migrate 90 miles from the San Joaquin River in the Sacramento area to the San Francisco Bay.
It’s not just that the water is low. With temperatures in all three states rising and water levels falling, the shallower waters warms sooner. It’s a triple whammy for the fish. Warm water carries more diseases that attack fish that prefer waters cooler than 60 degrees Fahrenheit. Adult and young salmon get hit coming and going in their migrations in rivers to and from the ocean.
An estimated quarter-million salmon, more than half of the spring spawning run up the Columbia River, perished, probably because of a disease that thrives in warm water and causes gill rot, officials said.
Salmon and other fish usually take a beating when humans develop in and around their habitats. Dams and other water diversions have blocked them from historic spawning grounds on the Pacific and Atlantic coasts.
“The bleakest, most dire outcome is if this drought is sustained for a couple more years like California,” said Greg McMillan, science and conservation director for Oregon’s Deschutes River Alliance. Some populations “could go extinct,” he said.
After hatching, some salmon young head directly to the ocean and, likely this year, straight to their doom as warm weather diseases can cause gill rot. Other young salmon shelter in the places where they hatch, which is more worrisome, because higher temperatures have warmed their habitat. It’s a better environment for disease, and also the plant life the fish feed on can’t grow.
“Those fish trying to live in the fresh water for the year are gone, toast,” said Teresa Scott, drought coordinator for Washington state’s Department of Fish and Wildlife. “We’re having impacts on fish right now, but that won’t be felt until adults don’t show up in future years.”</t>
        </is>
      </c>
      <c r="X460" t="inlineStr">
        <is>
          <t>http://web.archive.org/web/20220801101625/https://www.washingtonpost.com/news/energy-environment/wp/2015/08/24/the-big-fish-story-everyone-is-missing-in-the-western-drought/</t>
        </is>
      </c>
      <c r="Y460" t="inlineStr">
        <is>
          <t>found</t>
        </is>
      </c>
      <c r="Z460" t="n">
        <v>502</v>
      </c>
      <c r="AA460" t="inlineStr">
        <is>
          <t>washingtonpost.com</t>
        </is>
      </c>
      <c r="AB460" t="n">
        <v>-7.01</v>
      </c>
      <c r="AC460" t="n">
        <v>-2.5</v>
      </c>
      <c r="AD460" t="inlineStr">
        <is>
          <t>Left-leaning</t>
        </is>
      </c>
    </row>
    <row r="461" ht="34.5" customHeight="1">
      <c r="A461" s="2" t="n">
        <v>134</v>
      </c>
      <c r="B461" s="2" t="n">
        <v>18</v>
      </c>
      <c r="C461" s="2" t="inlineStr">
        <is>
          <t>Western Drought (2015)</t>
        </is>
      </c>
      <c r="D461" s="2" t="inlineStr">
        <is>
          <t>Drought</t>
        </is>
      </c>
      <c r="E461" s="2" t="n">
        <v>20150101</v>
      </c>
      <c r="F461" s="2" t="n">
        <v>20151231</v>
      </c>
      <c r="G461" s="2" t="n">
        <v>6029.3</v>
      </c>
      <c r="H461" s="2" t="n">
        <v>4466</v>
      </c>
      <c r="I461" s="2" t="n">
        <v>0</v>
      </c>
      <c r="J461" s="2" t="inlineStr">
        <is>
          <t>AK,AZ,CA,CO,HI,ID,MT,NM,NV,OR,UT,WA,WY</t>
        </is>
      </c>
      <c r="K461" s="2" t="inlineStr">
        <is>
          <t>15,16,17,18,National</t>
        </is>
      </c>
      <c r="L461" s="2" t="inlineStr">
        <is>
          <t>https://www.nytimes.com/2015/04/05/us/california-drought-tests-history-of-endless-growth.html</t>
        </is>
      </c>
      <c r="M461" s="5" t="inlineStr">
        <is>
          <t>California Drought Tests History of Endless Growth</t>
        </is>
      </c>
      <c r="N461" s="5" t="inlineStr">
        <is>
          <t>Apr 4, 2015 ... U.S.|California Drought Tests History of Endless Growth. https://www.nytimes.com/2015/04/05/us/california-drought-tests-history-of-endless ...</t>
        </is>
      </c>
      <c r="O461" s="2" t="inlineStr">
        <is>
          <t>Relevant</t>
        </is>
      </c>
      <c r="P461" s="2" t="n">
        <v>0.5</v>
      </c>
      <c r="Q461" t="inlineStr">
        <is>
          <t>B</t>
        </is>
      </c>
      <c r="S461" t="b">
        <v>0</v>
      </c>
      <c r="T461" t="inlineStr">
        <is>
          <t>This April 2015 NYT article substantively covers California's ongoing drought and the state's mandatory water restrictions, directly matching the Western Drought (2015) event. Climate change is mentioned in a hedged, contextual way — Gov. Brown assumes this "marks a permanent change in the climate, rather than a particularly severe cyclical drought" — but the article does not make anthropogenic attribution central to its causal framing, focusing instead on growth, water policy, and lifestyle impacts.</t>
        </is>
      </c>
      <c r="U461" s="2">
        <f>IF(SUMPRODUCT(--ISNUMBER(SEARCH('National Domains'!$A$2:$A$48,L461)))&gt;0,"Yes","No")</f>
        <v/>
      </c>
      <c r="V461" s="2">
        <f>IF(COUNTIFS(Calibration!$A:$A,A461,Calibration!$B:$B,B461)&gt;0,"Yes","No")</f>
        <v/>
      </c>
      <c r="W461" s="4" t="inlineStr">
        <is>
          <t>The Parched West
California Drought Tests History of Endless Growth
A punishing drought is forcing a reconsideration of whether the aspiration of untrammeled growth that has for so long been the state’s engine has run against the limits of nature.
Supported by
LOS ANGELES — For more than a century, California has been the state where people flocked for a better life — 164,000 square miles of mountains, farmland and coastline, shimmering with ambition and dreams, money and beauty. It was the cutting-edge symbol of possibility: Hollywood, Silicon Valley, aerospace, agriculture and vineyards.
But now a punishing drought — and the unprecedented measures the state announced last week to compel people to reduce water consumption — is forcing a reconsideration of whether the aspiration of untrammeled growth that has for so long been this state’s driving engine has run against the limits of nature.
The 25 percent cut in water consumption ordered by Gov. Jerry Brown raises fundamental questions about what life in California will be like in the years ahead, and even whether this state faces the prospect of people leaving for wetter climates — assuming, as Mr. Brown and other state leaders do, that this marks a permanent change in the climate, rather than a particularly severe cyclical drought.
This state has survived many a catastrophe before — and defied the doomsayers who have regularly proclaimed the death of the California dream — as it emerged, often stronger, from the challenges of earthquakes, an energy crisis and, most recently, a budgetary collapse that forced years of devastating cuts in spending. These days, the economy is thriving, the population is growing, the state budget is in surplus, and development is exploding from Silicon Valley to San Diego; the evidence of it can be seen in the construction cranes dotting the skylines of Los Angeles and San Francisco.
But even California’s biggest advocates are wondering if the severity of this drought, now in its fourth year, is going to force a change in the way the state does business.
Can Los Angeles continue to dominate as the country’s capital of entertainment and glamour, and Silicon Valley as the center of high tech, if people are forbidden to take a shower for more than five minutes and water bills become prohibitively expensive? Will tourists worry about coming? Will businesses continue their expansion in places like San Francisco and Venice?
“Mother Nature didn’t intend for 40 million people to live here,” said Kevin Starr, a historian at the University of Southern California who has written extensively about this state. “This is literally a culture that since the 1880s has progressively invented, invented and reinvented itself. At what point does this invention begin to hit limits?”
California, Dr. Starr said, “is not going to go under, but we are going to have to go in a different way.”
An estimated 38.8 million people live in California today, more than double the 15.7 million people who lived here in 1960, and the state’s labor force exploded to 18.9 million in 2013 from 6.4 million people in 1960.
California’s $2.2 trillion economy today is the seventh largest in the world, more than quadruple the $520 billion economy of 1963, adjusted for inflation. The median household income jumped to an estimated $61,094 in 2013 from $44,772 in 1960, also adjusted for inflation.
“You just can’t live the way you always have,” said Mr. Brown, a Democrat who is in his fourth term as governor.
“For over 10,000 years, people lived in California, but the number of those people were never more than 300,000 or 400,000,” Mr. Brown said. “Now we are embarked upon an experiment that no one has ever tried: 38 million people, with 32 million vehicles, living at the level of comfort that we all strive to attain. This will require adjustment. This will require learning.”
This disconnect, as it were, can be seen in places like Palm Springs, in the middle of the desert, where daily per capita water use is 201 gallons — more than double the state average. A recent drive through the community offered a drought-defying tableau of burbling fountains, flowers, lush lawns, golf courses and trees. The smell of mowed lawn was in the air.
But the drought is now forcing change in a place that long identified itself as “America’s desert oasis.” Palm Springs has ordered 50 percent cuts in water use by city agencies, and plans to replace the lawns and annual flowers around city buildings with native landscapes. It is digging up the grassy median into town that unfurled before visitors like a carpet at a Hollywood premiere. It is paying residents to replace their lawns with rocks and desert plants, and offering rebates to people who install low-flow toilets.
At the airport that once welcomed winter-chilled tourists with eight acres of turf and flowers, city officials are in the early stages of replacing the grass with cactus, desert bushes and paloverde trees. The city had hoped to replace the entire lawn, but the project’s $2 million price tag forced it to begin instead with three acres, said David Ready, the city manager.
“Years ago the idea was, come to Palm Springs, and people see the grass and the lushness and the green,” Mr. Ready said. “We’ve got to change the way we consume water.“
Fallow Fields
Other places face different threats to their way of life. Mayor Robert Silva of Mendota, in the heart of the agricultural Central Valley, said unemployment among farmworkers had soared as the soil turned to crust and farmers left half or more of their fields fallow. Many people are traveling 60 or 70 miles to look for work, Mr. Silva said, and families are increasingly relying on food donations.
“You can’t pay the bills with free food,” he said. “Give me some water, and I know I can go to work, that’s the bottom line.”
Richard White, a history professor at Stanford University, said the scarcity of water could result in a decline in housing construction, at a time when there has been a burst of desperately needed residential development in cities like Los Angeles and San Francisco.
“It’s going to be harder and harder to build new housing without an adequate water supply,” he said. “How many developments can you afford if you don’t have water?”
Greg Smith, 51, a web developer who works from his home in Escondido, said he was considering moving to Washington State because of his distress at what he described as the state’s slow response to the drought.
“If this gets out of control, I’ll probably end up leaving,” Mr. Smith said. “This has been a problem for as long as I’ve been alive.”
“I’ve watched this state get trampled by developers,” he added. “They keep building homes, but where’s the water going to come from?”
The governor’s executive order mandates a 25 percent overall reduction in water use throughout the state, to be achieved with varying requirements in different cities and villages. The 400 local water supply agencies will determine how to achieve that goal; much of it is expected to be done by imposing new restrictions on lawn watering. The 25 percent reduction does not apply to farms, which consume the great bulk of this state’s water.
State officials signaled on Friday that reductions in water supplies for farmers were likely to be announced in the coming weeks, and there is also likely to be increased pressure on the farms to move away from certain water-intensive crops — like almonds.
A New Normal
Mayor Eric Garcetti of Los Angeles, pointing to Mr. Brown’s executive order and his own city’s success in reducing water consumption, said he was confident that the state would find ways to deal with an era of reduced water supplies, in a way that would permit it to continue to grow and thrive.
“We have to deal with a new normal,” Mr. Garcetti said. “That said, do we have enough water to sustain life here? Absolutely. Do we have enough water to grow economically? Absolutely.”
“Cities that are much drier and truly desert — Phoenix, Las Vegas — have shown the ability to have economic growth,” he said.
Allan Zaremberg, president of the California Chamber of Commerce, rejected the idea that the drought and the state’s response to it would prompt industries to move away or stop adding jobs. “The rest of the economy is managing it, learning how to deal with it,” he said.
This is hardly the first crisis California has faced; there has always been a tension between the natural beauty and delights of living in California and the external threats, be they the dizzying ups-and-downs of the state budget, the rolling blackouts during the energy crisis in 2000 and 2001, the earthquakes or periodic droughts.
“People on the East Coast always want to say that the glow of California is gone,” said Felicia Marcus, the head of the State Water Resources Control Board, which is putting into effect the 25 percent reduction in water use ordered by Mr. Brown last week. “It isn’t. I don’t see it as any diminishment about our prospect of growth. There has to be a more evolved way about using the resources we have. We have a long way to go before we have tapped out our resources.”
The critical question is the extent to which Mr. Brown has succeeded in persuading people here to shake long-held habits and assumptions.
“I’m not going to stop watering,” said Matthew Post, 45, referring to the gardens around his Benedict Canyon home. “The state does not know how to arrange the resources they have, and so we have to pay for it,” he said. “They say that they will raise the prices because there is a drought, but when the drought ends, will they reduce the prices?”
Much like the Gold Rush more than 150 years ago or the rise of Silicon Valley, the assumption of cheap and abundant water has been a crucial part of California’s identity, history and economy.
And until recently, it seemed that the California dream was sustainable: booming cities, wide lawns in the suburbs, green golf courses in an otherwise parched landscape and, above all, a vibrant agricultural sector in places not much wetter than a desert.
Although there were serious droughts in the mid-1970s and late 1980s, the current water shortage and last week’s executive order are a turning point for the state, and the West more generally, water experts say.
“The idea, at least until the latter part of the 20th century, was that water would be cheap and plentiful and the focus was on developing new supplies,” said Heather Cooley, water program director for the Pacific Institute, an environmental research group based in Oakland. “Folks realize we have now reached the limits of supply, so the focus is on demand.”
While the mandatory cuts in home water use are the first ever, efficiency has been slowly gaining ground in recent decades. Total water use in Los Angeles, San Francisco and many other urban areas is now lower than it was in 1980, despite the huge economic growth and population increases.
The latest restrictions represent a cultural change, as well as a lifestyle one, going well beyond taking shorter showers or forgoing the Sunday afternoon ritual of hosing down the family car.
Half of residential use is outdoors, primarily lawns, Ms. Cooley said. “And what Californians see as beautiful,” she said, “has been a lawn that has been the standard for front yards and backyards.”
Now, with utilities paying people to replace thirsty traditional grass turf with water-sipping native plants and other drought-tolerant shrubbery, long-held aesthetics are shifting. “This will change what Californians see as beautiful,” she said.
But even a significant drop in residential water use will not move the consumption needle nearly as much as even a small reduction by farmers. Of all the surface water consumed in the state, roughly 80 percent is earmarked for the agricultural sector.
“The big question is agriculture, and there are difficult trade-offs that need to be made,” said Katrina Jessoe, assistant professor of agricultural and resource economics at the University of California, Davis.
Bill Melzer, 72, a bond broker walking his dog on a sunny morning in Golden Gate Park in San Francisco, said he was worried about the drought, about the prospect of higher fines for using too much water and about what might happen to the agriculture industry. But he said he was not worried about the future of his state.
“The dream of California now is probably different than back in the 1960s,” he said. “Now it’s more financial opportunity. I think before it was what we’re looking at now — great weather, beach weather, tremendous diversity of lifestyle. Really, if you cannot find your lifestyle in this state, there is something wrong with you.”
Dr. Starr, the University of Southern California historian, said the crisis would force California to do what was needed to carry on. “Our destiny is not just to be a fantasy place,” he said. “As much as we enjoy the good life in California, we have to come to terms with Mother Nature, with our arid environment.”
“Every time California has a problem — we ran out of electricity in the early 2000s, then we ran out of money, and now we are running out of water — people say California is over,” Dr. Starr said. “It’s not over. It’s too important a part of American culture to be over. But it will change itself.”
Adam Nagourney and Jack Healy reported from Los Angeles, and Nelson D. Schwartz from New York. Emma G. Fitzsimmons contributed reporting from San Francisco, and Ronnie Cohen from San Anselmo, Calif.
The Parched West: Articles in this series will explore the impact of the drought that has hit states from the Pacific Coast to the Great Plains.
Related Content
Advertisement</t>
        </is>
      </c>
      <c r="X461" t="inlineStr">
        <is>
          <t>http://web.archive.org/web/20260217215144/https://www.nytimes.com/2015/04/05/us/california-drought-tests-history-of-endless-growth.html</t>
        </is>
      </c>
      <c r="Y461" t="inlineStr">
        <is>
          <t>found</t>
        </is>
      </c>
      <c r="Z461" t="n">
        <v>2326</v>
      </c>
      <c r="AA461" t="inlineStr">
        <is>
          <t>nytimes.com</t>
        </is>
      </c>
      <c r="AB461" t="n">
        <v>-8.02</v>
      </c>
      <c r="AC461" t="n">
        <v>-2.5</v>
      </c>
      <c r="AD461" t="inlineStr">
        <is>
          <t>Left-leaning</t>
        </is>
      </c>
    </row>
    <row r="462" ht="34.5" customHeight="1">
      <c r="A462" s="2" t="n">
        <v>134</v>
      </c>
      <c r="B462" s="2" t="n">
        <v>19</v>
      </c>
      <c r="C462" s="2" t="inlineStr">
        <is>
          <t>Western Drought (2015)</t>
        </is>
      </c>
      <c r="D462" s="2" t="inlineStr">
        <is>
          <t>Drought</t>
        </is>
      </c>
      <c r="E462" s="2" t="n">
        <v>20150101</v>
      </c>
      <c r="F462" s="2" t="n">
        <v>20151231</v>
      </c>
      <c r="G462" s="2" t="n">
        <v>6029.3</v>
      </c>
      <c r="H462" s="2" t="n">
        <v>4466</v>
      </c>
      <c r="I462" s="2" t="n">
        <v>0</v>
      </c>
      <c r="J462" s="2" t="inlineStr">
        <is>
          <t>AK,AZ,CA,CO,HI,ID,MT,NM,NV,OR,UT,WA,WY</t>
        </is>
      </c>
      <c r="K462" s="2" t="inlineStr">
        <is>
          <t>15,16,17,18,National</t>
        </is>
      </c>
      <c r="L462" s="2" t="inlineStr">
        <is>
          <t>https://www.marinij.com/2015/07/20/drought-dings-quality-of-winter-wheat-in-northwest/amp/</t>
        </is>
      </c>
      <c r="M462" s="5" t="inlineStr">
        <is>
          <t>Drought dings quality of winter wheat in Northwest – Marin ...</t>
        </is>
      </c>
      <c r="N462" s="5" t="inlineStr">
        <is>
          <t>Jul 20, 2015 ... He and other growers in western ... heat wave in May and June caused Oregon's ... states, according to data from the United States Department of ...</t>
        </is>
      </c>
      <c r="O462" s="2" t="inlineStr">
        <is>
          <t>Relevant</t>
        </is>
      </c>
      <c r="P462" s="2" t="n">
        <v>0.5</v>
      </c>
      <c r="Q462" t="inlineStr">
        <is>
          <t>B</t>
        </is>
      </c>
      <c r="S462" t="b">
        <v>0</v>
      </c>
      <c r="T462" t="inlineStr">
        <is>
          <t>The article covers drought and heat impacts on winter wheat in Montana, Washington, Oregon, and Idaho during 2015, directly matching the Western Drought event window and affected states. One source hedges toward a climate-change framing, noting conditions have been "warmer and warmer for longer" and "a little out of the norm," suggesting a possible broader trend, but this is brief and not central to the article's focus on crop damage reporting.</t>
        </is>
      </c>
      <c r="U462" s="2">
        <f>IF(SUMPRODUCT(--ISNUMBER(SEARCH('National Domains'!$A$2:$A$48,L462)))&gt;0,"Yes","No")</f>
        <v/>
      </c>
      <c r="V462" s="2">
        <f>IF(COUNTIFS(Calibration!$A:$A,A462,Calibration!$B:$B,B462)&gt;0,"Yes","No")</f>
        <v/>
      </c>
      <c r="W462" s="8" t="inlineStr">
        <is>
          <t>HELENA, Mont. (AP)  Intense drought conditions have shrunk the kernels and disrupted the proteins of winter wheat crops in Montana, Washington, Oregon and Idaho, the region that produces a fifth of the U.S. harvest.
The National Agricultural Statistics Service classified a large percentage of the region’s winter wheat as below-average quality on Monday.
Farmers in the Northwest are nervous that the uncharacteristically low quality of their product could slash the crop’s already declining prices.
“The problem is flour is made with the center part of the kernel and if there’s not much there they can’t make flour out of it,” Rick Diehl, a farmer in East Helena, Montana, said. He and other growers in western Montana have observed shriveled kernels and empty beards where kernels never developed in their fields of hard red winter wheat.
Blake Rowe, CEO of the Oregon Wheat Commission and Oregon Wheat Growers League, said the heat wave in May and June caused Oregon’s prominent soft white winter wheat to develop more protein than is desirable for baking products.
“We’ve had dry years in the past, but if anything is different this year, it’s been warmer and warmer for longer,” Rowe said. “Growers feel like this is a little out of the norm for a hot, dry year.”
Scattered rains helped keep winter wheat from the same fate in six Midwestern states that cultivate half of the nation’s winter wheat.
Texas, Oklahoma, Colorado, Kansas, Nebraska and South Dakota typically raise winter wheat of slightly lesser quality than the Northwestern states, according to data from the United States Department of Agriculture’s statistics arm. But the Midwest is producing more “good” bushels this year than its five-year average, while the Northwest’s “good” ratings have dropped nearly 20 percent.
The USDA said in a July 10 national crop report that spring and early summer weather conditions were favorable for winter wheat everywhere but Montana, Idaho, Oregon and Washington. The latter three states saw their highest June temperatures on record.
“I think earlier on some of the growers were more optimistic, but as the summer’s progressed it’s gotten drier and drier as the harvest comes up,” NASS Northwest Regional Director Chris Mertz said. “They’re still waiting to hear what happens when they run the combines out there to see how it’s going to be.”
Due to the heat and early wheat maturation, farmers in the Northwest began harvesting about three weeks early this year. The true value of the crop will be determined in the coming weeks as growers finish the harvest and receive estimates from grain elevators.
Montana farmer Gary Dobler said he wouldn’t be surprised if the region’s wheat is less dense, nutritionally off balance or otherwise adversely affected by the drought, but he’s waiting for a professional assessment to make a final determination.
“We’ll know here in another week what the damage was.”
___
This story has been updated to correct that farmers in the Northwest are concerned about winter wheat crop quality.</t>
        </is>
      </c>
      <c r="X462" t="inlineStr">
        <is>
          <t>https://archive.ph/n4DLm</t>
        </is>
      </c>
      <c r="Y462" t="inlineStr">
        <is>
          <t>found</t>
        </is>
      </c>
      <c r="Z462" t="n">
        <v>497</v>
      </c>
      <c r="AA462" t="inlineStr">
        <is>
          <t>marinij.com</t>
        </is>
      </c>
      <c r="AD462" t="inlineStr">
        <is>
          <t>Unidentified</t>
        </is>
      </c>
    </row>
    <row r="463" ht="34.5" customHeight="1">
      <c r="A463" s="2" t="n">
        <v>134</v>
      </c>
      <c r="B463" s="2" t="n">
        <v>20</v>
      </c>
      <c r="C463" s="2" t="inlineStr">
        <is>
          <t>Western Drought (2015)</t>
        </is>
      </c>
      <c r="D463" s="2" t="inlineStr">
        <is>
          <t>Drought</t>
        </is>
      </c>
      <c r="E463" s="2" t="n">
        <v>20150101</v>
      </c>
      <c r="F463" s="2" t="n">
        <v>20151231</v>
      </c>
      <c r="G463" s="2" t="n">
        <v>6029.3</v>
      </c>
      <c r="H463" s="2" t="n">
        <v>4466</v>
      </c>
      <c r="I463" s="2" t="n">
        <v>0</v>
      </c>
      <c r="J463" s="2" t="inlineStr">
        <is>
          <t>AK,AZ,CA,CO,HI,ID,MT,NM,NV,OR,UT,WA,WY</t>
        </is>
      </c>
      <c r="K463" s="2" t="inlineStr">
        <is>
          <t>15,16,17,18,National</t>
        </is>
      </c>
      <c r="L463" s="2" t="inlineStr">
        <is>
          <t>https://www.latimes.com/science/sciencenow/la-sci-sn-drought-heat-wave-combination-20150831-story.html</t>
        </is>
      </c>
      <c r="M463" s="5" t="inlineStr">
        <is>
          <t>Drought and heat waves are much more likely to mix, researchers say</t>
        </is>
      </c>
      <c r="N463" s="5" t="inlineStr">
        <is>
          <t>Aug 31, 2015 ... Meanwhile, the odds of a combined heat wave and drought fell in many Northern states and in parts of the Midwest. The more extreme the heat wave ...</t>
        </is>
      </c>
      <c r="O463" s="2" t="inlineStr">
        <is>
          <t>Borderline</t>
        </is>
      </c>
      <c r="P463" s="2" t="n"/>
      <c r="S463" t="b">
        <v>0</v>
      </c>
      <c r="T463" t="inlineStr">
        <is>
          <t>The article is about a UC Irvine research study on the increasing co-occurrence of droughts and heat waves across the U.S. from 1960–2010, published in August 2015. While it briefly mentions California's ongoing drought, it is primarily a general research/trend piece rather than substantive coverage of the specific 2015 Western Drought event, and the study's data only goes through 2010.</t>
        </is>
      </c>
      <c r="U463" s="2">
        <f>IF(SUMPRODUCT(--ISNUMBER(SEARCH('National Domains'!$A$2:$A$48,L463)))&gt;0,"Yes","No")</f>
        <v/>
      </c>
      <c r="V463" s="2">
        <f>IF(COUNTIFS(Calibration!$A:$A,A463,Calibration!$B:$B,B463)&gt;0,"Yes","No")</f>
        <v/>
      </c>
      <c r="W463" s="4" t="inlineStr">
        <is>
          <t>Drought and heat waves are much more likely to mix, researchers say
-   Share via
A drought can make a hot day hotter, while a heat wave can make dry conditions even drier. Now scientists are making the case that heat waves and droughts have become more likely to overlap throughout most of the United States.
In fact, the longer and hotter the heat wave, the bigger the jump in the odds that it coincided with drought conditions, according to a study published Monday in the Proceedings of the National Academy of Sciences.
“Despite an apparent hiatus in rising temperature and no significant trend in droughts, we show a substantial increase in concurrent droughts and heatwaves across most parts of the United States,” wrote Omid Mazdiyasni and Amir AghaKouchak, who study climate and hydrology trends at UC Irvine.
AghaKouchak, an assistant professor of civil and environmental engineering, and Mazdiyasni, a postdoctoral researcher in his lab, examined heat and drought conditions between 1990 and 2010 and compared them with conditions in a baseline period of 1960 through 1980.
They defined a drought as a time when the probability of rain, snow or other precipitation was about 80% below the median level. They used various definitions of a heat wave, but all involved at least three consecutive days of temperatures that were in the top 15% for the “warm season” of May through October.
No matter how they defined a heat wave, in most parts of the country these stretches of hot weather were more likely to overlap with a drought in recent decades than they were in the earlier decades. The increase was “substantial” in the South, Southwest and parts of the West. Meanwhile, the odds of a combined heat wave and drought fell in many Northern states and in parts of the Midwest.
The more extreme the heat wave, the greater the increase in events that coincided with a drought, the researchers found. That trend was most pronounced in parts of the West and Southeast, where the most severe heat waves – those with temperatures exceeding the 95th percentile for an entire week – overlapped with a drought at least 50% more often between 1990 and 2010 than they did between 1960 and 1980. In certain parts of Mississippi, Alabama, Louisiana, Texas, Arkansas and New Mexico, the frequency of these extreme double whammies nearly doubled, AghaKouchak said in an interview.
The UCI researchers also calculated the odds that a given amount of the contiguous United States would experience a drought and heat wave simultaneously. In most cases, the two events were more likely to coincide in the years between 1990 and 2010 than they were in 1960 through 1980. Once again, they noticed that the more extreme the heat wave, the bigger the difference between the two time periods.
Though California is in its fourth year of an epic drought, the Golden State fared pretty well in the analysis. Depending on the definition of heat wave, certain parts of California – particularly in Imperial County near the border with Mexico and in the areas around the Shasta-Trinity and Mendocino national forests north of the San Francisco Bay Area – experienced fewer heat waves combined with droughts as time went on.
AghaKouchak said he wasn’t surprised by that result.
“In California we are used to short-term hot spells,” he explained. “That said, had we included data from the past five years, we might have seen an increase in heat waves.”
In December, AghaKouchak, Mazdiyasni and their UCI colleagues published a paper in Geophysical Research Letters that reported record-high temperatures in cities throughout California during a January 2014 heat wave. (In Redding, for instance, the maximum daily temperature during a January heat wave was 87% higher than the historical average for that time of year.) These records were set despite the fact that at the time, drought conditions were still about 50% better than during the 1977 drought.
In that study, the researchers acknowledged that droughts and heat waves “do not necessarily happen at the same time,” they wrote. But when they do, they “could lead to a compound extreme event with significant impacts.”
Follow me on Twitter @LATkarenkaplan and “like” Los Angeles Times Science &amp; Health on Facebook.</t>
        </is>
      </c>
      <c r="X463" t="inlineStr">
        <is>
          <t>http://web.archive.org/web/20260227041516/https://www.latimes.com/science/sciencenow/la-sci-sn-drought-heat-wave-combination-20150831-story.html</t>
        </is>
      </c>
      <c r="Y463" t="inlineStr">
        <is>
          <t>found</t>
        </is>
      </c>
      <c r="Z463" t="n">
        <v>707</v>
      </c>
      <c r="AA463" t="inlineStr">
        <is>
          <t>latimes.com</t>
        </is>
      </c>
      <c r="AB463" t="n">
        <v>-6.23</v>
      </c>
      <c r="AC463" t="n">
        <v>-2.5</v>
      </c>
      <c r="AD463" t="inlineStr">
        <is>
          <t>Left-leaning</t>
        </is>
      </c>
    </row>
    <row r="464" ht="34.5" customHeight="1">
      <c r="A464" s="2" t="n">
        <v>134</v>
      </c>
      <c r="B464" s="2" t="n">
        <v>21</v>
      </c>
      <c r="C464" s="2" t="inlineStr">
        <is>
          <t>Western Drought (2015)</t>
        </is>
      </c>
      <c r="D464" s="2" t="inlineStr">
        <is>
          <t>Drought</t>
        </is>
      </c>
      <c r="E464" s="2" t="n">
        <v>20150101</v>
      </c>
      <c r="F464" s="2" t="n">
        <v>20151231</v>
      </c>
      <c r="G464" s="2" t="n">
        <v>6029.3</v>
      </c>
      <c r="H464" s="2" t="n">
        <v>4466</v>
      </c>
      <c r="I464" s="2" t="n">
        <v>0</v>
      </c>
      <c r="J464" s="2" t="inlineStr">
        <is>
          <t>AK,AZ,CA,CO,HI,ID,MT,NM,NV,OR,UT,WA,WY</t>
        </is>
      </c>
      <c r="K464" s="2" t="inlineStr">
        <is>
          <t>15,16,17,18,National</t>
        </is>
      </c>
      <c r="L464" s="2" t="inlineStr">
        <is>
          <t>https://www.ocregister.com/2015/07/21/drought-dings-quality-of-winter-wheat-in-northwest/</t>
        </is>
      </c>
      <c r="M464" s="5" t="inlineStr">
        <is>
          <t>Drought dings quality of winter wheat in Northwest</t>
        </is>
      </c>
      <c r="N464" s="5" t="inlineStr">
        <is>
          <t>Jul 21, 2015 ... ... in the Northwestern United States. ... Blake Rowe, CEO of the Oregon Wheat Commission and Oregon Wheat Growers League, said the heat wave ...</t>
        </is>
      </c>
      <c r="O464" s="2" t="inlineStr">
        <is>
          <t>Relevant</t>
        </is>
      </c>
      <c r="P464" s="2" t="n">
        <v>0</v>
      </c>
      <c r="Q464" t="inlineStr">
        <is>
          <t>C</t>
        </is>
      </c>
      <c r="S464" t="b">
        <v>0</v>
      </c>
      <c r="T464" t="inlineStr">
        <is>
          <t>The article is directly about the 2015 Western drought's impact on winter wheat crops in Montana, Washington, Oregon, and Idaho — all states within the event window and geography. While heat and dryness are described, no causal link to climate change or global warming is made; coverage focuses entirely on agricultural impacts and crop quality.</t>
        </is>
      </c>
      <c r="U464" s="2">
        <f>IF(SUMPRODUCT(--ISNUMBER(SEARCH('National Domains'!$A$2:$A$48,L464)))&gt;0,"Yes","No")</f>
        <v/>
      </c>
      <c r="V464" s="2">
        <f>IF(COUNTIFS(Calibration!$A:$A,A464,Calibration!$B:$B,B464)&gt;0,"Yes","No")</f>
        <v/>
      </c>
      <c r="W464" s="8" t="inlineStr">
        <is>
          <t>HELENA, Mont. – Intense drought conditions have shrunk the kernels and disrupted the proteins of winter wheat crops in Montana, Washington, Oregon and Idaho, the region that produces a fifth of the U.S. harvest.
The National Agricultural Statistics Service classified a large percentage of the region’s winter wheat as below-average quality this month.
Farmers in the Northwest are nervous that the uncharacteristically low quality of their product could slash the crop’s already declining prices.
“The problem is flour is made with the center part of the kernel and if there’s not much there they can’t make flour out of it,” Rick Diehl, a farmer in East Helena, Montana, said. He and other growers in western Montana have observed shriveled kernels and empty beards where kernels never developed in their fields of hard red winter wheat.
Blake Rowe, CEO of the Oregon Wheat Commission and Oregon Wheat Growers League, said the heat wave in May and June caused Oregon’s prominent soft white winter wheat to develop more protein than is desirable for baking products.
“We’ve had dry years in the past, but if anything is different this year, it’s been warmer and warmer for longer,” Rowe said. “Growers feel like this is a little out of the norm for a hot, dry year.”
Scattered rains helped keep winter wheat from the same fate in six Midwestern states that cultivate half of the nation’s winter wheat.
Texas, Oklahoma, Colorado, Kansas, Nebraska and South Dakota typically raise winter wheat of slightly lesser quality than the Northwestern states, according to data from the United States Department of Agriculture’s statistics arm. But the Midwest is producing more “good” bushels this year than its five-year average, while the Northwest’s “good” ratings have dropped nearly 20 percent.
The USDA said in a July 10 national crop report that spring and early summer weather conditions were favorable for winter wheat everywhere but Montana, Idaho, Oregon and Washington. The latter three states saw their highest June temperatures on record.
“I think earlier on some of the growers were more optimistic, but as the summer’s progressed it’s gotten drier and drier as the harvest comes up,” NASS Northwest Regional Director Chris Mertz said. “They’re still waiting to hear what happens when they run the combines out there to see how it’s going to be.”
Due to the heat and early wheat maturation, farmers in the Northwest began harvesting about three weeks early this year. The true value of the crop will be determined in the coming weeks as growers finish the harvest and receive estimates from grain elevators.
Montana farmer Gary Dobler said he wouldn’t be surprised if the region’s wheat is less dense, nutritionally off balance or otherwise adversely affected by the drought, but he’s waiting for a professional assessment to make a final determination.
“We’ll know here in another week what the damage was.”</t>
        </is>
      </c>
      <c r="X464" t="inlineStr">
        <is>
          <t>https://archive.ph/adjxZ</t>
        </is>
      </c>
      <c r="Y464" t="inlineStr">
        <is>
          <t>found</t>
        </is>
      </c>
      <c r="Z464" t="n">
        <v>476</v>
      </c>
      <c r="AA464" t="inlineStr">
        <is>
          <t>ocregister.com</t>
        </is>
      </c>
      <c r="AB464" t="n">
        <v>5.43</v>
      </c>
      <c r="AC464" t="n">
        <v>2.5</v>
      </c>
      <c r="AD464" t="inlineStr">
        <is>
          <t>Right-leaning</t>
        </is>
      </c>
    </row>
    <row r="465" ht="23.25" customHeight="1">
      <c r="A465" s="2" t="n">
        <v>134</v>
      </c>
      <c r="B465" s="2" t="n">
        <v>22</v>
      </c>
      <c r="C465" s="2" t="inlineStr">
        <is>
          <t>Western Drought (2015)</t>
        </is>
      </c>
      <c r="D465" s="2" t="inlineStr">
        <is>
          <t>Drought</t>
        </is>
      </c>
      <c r="E465" s="2" t="n">
        <v>20150101</v>
      </c>
      <c r="F465" s="2" t="n">
        <v>20151231</v>
      </c>
      <c r="G465" s="2" t="n">
        <v>6029.3</v>
      </c>
      <c r="H465" s="2" t="n">
        <v>4466</v>
      </c>
      <c r="I465" s="2" t="n">
        <v>0</v>
      </c>
      <c r="J465" s="2" t="inlineStr">
        <is>
          <t>AK,AZ,CA,CO,HI,ID,MT,NM,NV,OR,UT,WA,WY</t>
        </is>
      </c>
      <c r="K465" s="2" t="inlineStr">
        <is>
          <t>15,16,17,18,National</t>
        </is>
      </c>
      <c r="L465" s="2" t="inlineStr">
        <is>
          <t>https://www.usatoday.com/story/weather/2015/09/01/heat-waves-droughts-frequent/71520160/</t>
        </is>
      </c>
      <c r="M465" s="5" t="inlineStr">
        <is>
          <t>U.S. heat waves, droughts occuring together more frequently</t>
        </is>
      </c>
      <c r="N465" s="5" t="inlineStr">
        <is>
          <t>Sep 1, 2015 ... ... heat wave, the greater likelihood that it happened at the same time ... 2015 is likely to break that record. A map displays the ...</t>
        </is>
      </c>
      <c r="O465" s="2" t="inlineStr">
        <is>
          <t>Borderline</t>
        </is>
      </c>
      <c r="P465" s="2" t="n"/>
      <c r="S465" t="b">
        <v>0</v>
      </c>
      <c r="T465" t="inlineStr">
        <is>
          <t>The article discusses a study on co-occurring droughts and heat waves in the U.S. published in September 2015, which is within the event window and thematically related to the Western Drought (2015). However, it does not specifically reference or discuss the 2015 Western Drought event, its impacts, costs, or recovery — it is a general scientific study piece that does not substantively cover this specific disaster event.</t>
        </is>
      </c>
      <c r="U465" s="2">
        <f>IF(SUMPRODUCT(--ISNUMBER(SEARCH('National Domains'!$A$2:$A$48,L465)))&gt;0,"Yes","No")</f>
        <v/>
      </c>
      <c r="V465" s="2">
        <f>IF(COUNTIFS(Calibration!$A:$A,A465,Calibration!$B:$B,B465)&gt;0,"Yes","No")</f>
        <v/>
      </c>
      <c r="W465" s="4" t="inlineStr">
        <is>
          <t>Partners in crime: U.S. heat waves, droughts occuring together more frequently
The double whammy of overlapping droughts and heat waves is happening more frequently than it used to, according to a new study by climate scientists.
“Heat waves can kill people and crops while worsening air quality, and droughts exacerbate those serious impacts,” said lead author Amir AghaKouchak, an environmental engineer from the University of California, Irvine.
When these two extremes happen at the same time, the threats to the environment and society are far more significant, he added.
The study — published Monday in the Proceedings of the National Academy of Sciences — also found that the more intense the heat wave, the greater likelihood that it happened at the same time as a drought.
The study focused on the U.S., and compared 1960 to 1980 with 1990 to 2010. It found that heat waves and droughts happened together much more frequently in the latter time period.
The chance of these events occurring together was highest across the southern U.S., from New Mexico to Alabama, scientists said. The two climate events were least likely to occur at the same time in the northern states and portions of the Midwest.
While the researchers did not include man-made climate change in this study, AghaKouchak said, an overall increase in temperatures worldwide is raising the chances of heat waves.
2014 was the warmest year on record for the Earth, the National Centers for Environmental Information said, and 2015 is likely to break that record.</t>
        </is>
      </c>
      <c r="X465" t="inlineStr">
        <is>
          <t>http://web.archive.org/web/20200113164920/https://www.usatoday.com/story/weather/2015/09/01/heat-waves-droughts-frequent/71520160/</t>
        </is>
      </c>
      <c r="Y465" t="inlineStr">
        <is>
          <t>found</t>
        </is>
      </c>
      <c r="Z465" t="n">
        <v>252</v>
      </c>
      <c r="AA465" t="inlineStr">
        <is>
          <t>usatoday.com</t>
        </is>
      </c>
      <c r="AB465" t="n">
        <v>-3.94</v>
      </c>
      <c r="AC465" t="n">
        <v>-2.5</v>
      </c>
      <c r="AD465" t="inlineStr">
        <is>
          <t>Left-leaning</t>
        </is>
      </c>
    </row>
    <row r="466" ht="34.5" customHeight="1">
      <c r="A466" s="2" t="n">
        <v>134</v>
      </c>
      <c r="B466" s="2" t="n">
        <v>23</v>
      </c>
      <c r="C466" s="2" t="inlineStr">
        <is>
          <t>Western Drought (2015)</t>
        </is>
      </c>
      <c r="D466" s="2" t="inlineStr">
        <is>
          <t>Drought</t>
        </is>
      </c>
      <c r="E466" s="2" t="n">
        <v>20150101</v>
      </c>
      <c r="F466" s="2" t="n">
        <v>20151231</v>
      </c>
      <c r="G466" s="2" t="n">
        <v>6029.3</v>
      </c>
      <c r="H466" s="2" t="n">
        <v>4466</v>
      </c>
      <c r="I466" s="2" t="n">
        <v>0</v>
      </c>
      <c r="J466" s="2" t="inlineStr">
        <is>
          <t>AK,AZ,CA,CO,HI,ID,MT,NM,NV,OR,UT,WA,WY</t>
        </is>
      </c>
      <c r="K466" s="2" t="inlineStr">
        <is>
          <t>15,16,17,18,National</t>
        </is>
      </c>
      <c r="L466" s="2" t="inlineStr">
        <is>
          <t>https://www.washingtonpost.com/news/energy-environment/wp/2015/08/12/california-is-battling-yet-another-fast-growing-wildfire-the-jerusalem-fire/</t>
        </is>
      </c>
      <c r="M466" s="5" t="inlineStr">
        <is>
          <t>California is battling yet another dangerously explosive wildfire</t>
        </is>
      </c>
      <c r="N466" s="5" t="inlineStr">
        <is>
          <t>Aug 13, 2015 ... ... drought-fueled dryness of the region. ... Most troubling, a heat wave, possibly approaching triple digits, is expected soon in the state.</t>
        </is>
      </c>
      <c r="O466" s="2" t="inlineStr">
        <is>
          <t>Borderline</t>
        </is>
      </c>
      <c r="P466" s="2" t="n"/>
      <c r="S466" t="b">
        <v>0</v>
      </c>
      <c r="T466" t="inlineStr">
        <is>
          <t>The article focuses on California wildfires (Jerusalem Fire, Rocky Fire) in 2015, framing them as drought-fueled — which is related to the Western Drought event — but the primary subject is wildfire activity, not the drought disaster itself. The drought is mentioned only as an enabling condition for the fires, making this a borderline match for the Western Drought event rather than substantive drought coverage.</t>
        </is>
      </c>
      <c r="U466" s="2">
        <f>IF(SUMPRODUCT(--ISNUMBER(SEARCH('National Domains'!$A$2:$A$48,L466)))&gt;0,"Yes","No")</f>
        <v/>
      </c>
      <c r="V466" s="2">
        <f>IF(COUNTIFS(Calibration!$A:$A,A466,Calibration!$B:$B,B466)&gt;0,"Yes","No")</f>
        <v/>
      </c>
      <c r="W466" s="4" t="inlineStr">
        <is>
          <t>This story has been updated.
That’s reminiscent of the Rocky Fire which, as Cal Fire spokesman Daniel Berlant put it, performed an even more dramatic maneuver, burning 20,000 acres in just five hours. “That type of speed for a wildfire, without a weather condition like Santa Anas, is really unprecedented in recent times, or in even veterans of our department’s recollection,” Berlant told the Post last week.
The Jerusalem Fire hasn’t quite pulled that off — but explosive growth is always scary, and seems to be enabled by the incredible drought-fueled dryness of the region. That’s exactly what a lot of people — including the Obama administration — were fearing about this year’s wildfire season.
In a telling interview with KQED, Ken Pimlott, the director of Cal Fire, recently explained just how ready the landscape is to burn this year.
“These fires, particularly these fires in Lake and Napa counties, there really is no significant wind, it’s all being driven by the condition of the vegetation,” Pimlott said. He also brought up the role of climate change.
“Call it climate change, call it just drought, call it a combination of all of that,” Pimlott said in the interview. “But we’ve been watching these trends….Some of the greatest most damaging fires, over half of those have occurred just in the last 10 or 15 years, and it’s because of the kinds of conditions we’re being faced with.”
Those conditions include the potential for vegetation to give off large amounts of energy as it burns — what Pimlott calls the “energy release component.” “We are seeing record levels of that,” he told KQED.
At present, the Jerusalem Fire is being attacked by 2,053 firefighters and support personnel, using 15 helicopters and 150 fire engines. The fire has recently crossed over from Lake County into part of Napa County. Fifty structures are considered threatened and parts of the Jerusalem Valley are under mandatory evacuation orders.
Most troubling, a heat wave, possibly approaching triple digits, is expected soon in the state. That could definitely exacerbate near term fire risks.
The prime California fire season still has several months to go, and burning is already above average. Overall, nationally, 6,290,234 acres have burned in wildfires so far in 2015, well out ahead of average for this time of year. Most of the burning, however, has been in the state of Alaska, which has seen over 5 million acres consumed so far, and has now officially had its second worst fire year on record.
But activity has picked up in the lower 48 states recently, with 16 large wildfires currently raging in California and another 10 in Oregon.
Fortunately, neither the Rocky Fire nor the Jerusalem Fire compare to any of the worst California wildfires on record, all of which consumed over 200,000 acres.</t>
        </is>
      </c>
      <c r="X466" t="inlineStr">
        <is>
          <t>http://web.archive.org/web/20220703094844/https://www.washingtonpost.com/news/energy-environment/wp/2015/08/12/california-is-battling-yet-another-fast-growing-wildfire-the-jerusalem-fire/</t>
        </is>
      </c>
      <c r="Y466" t="inlineStr">
        <is>
          <t>found</t>
        </is>
      </c>
      <c r="Z466" t="n">
        <v>468</v>
      </c>
      <c r="AA466" t="inlineStr">
        <is>
          <t>washingtonpost.com</t>
        </is>
      </c>
      <c r="AB466" t="n">
        <v>-7.01</v>
      </c>
      <c r="AC466" t="n">
        <v>-2.5</v>
      </c>
      <c r="AD466" t="inlineStr">
        <is>
          <t>Left-leaning</t>
        </is>
      </c>
    </row>
    <row r="467" ht="34.5" customHeight="1">
      <c r="A467" s="2" t="n">
        <v>135</v>
      </c>
      <c r="B467" s="2" t="n">
        <v>1</v>
      </c>
      <c r="C467" s="2" t="inlineStr">
        <is>
          <t>Southeast and Eastern Tornadoes (February 2016)</t>
        </is>
      </c>
      <c r="D467" s="2" t="inlineStr">
        <is>
          <t>Severe Storm</t>
        </is>
      </c>
      <c r="E467" s="2" t="n">
        <v>20160222</v>
      </c>
      <c r="F467" s="2" t="n">
        <v>20160224</v>
      </c>
      <c r="G467" s="2" t="n">
        <v>1383.5</v>
      </c>
      <c r="H467" s="2" t="n">
        <v>1040</v>
      </c>
      <c r="I467" s="2" t="n">
        <v>10</v>
      </c>
      <c r="J467" s="2" t="inlineStr">
        <is>
          <t>AL,CT,DE,FL,GA,KY,MA,MD,ME,MS,NC,NH,NJ,NY,PA,RI,SC,TN,VA,VT,WV</t>
        </is>
      </c>
      <c r="K467" s="2" t="inlineStr">
        <is>
          <t>1,2,3,4,5,6,7,8,National</t>
        </is>
      </c>
      <c r="L467" s="2" t="inlineStr">
        <is>
          <t>https://www.washingtonpost.com/news/capital-weather-gang/wp/2016/02/26/eight-tornadoes-touched-down-in-virginia-in-wednesdays-deadly-outbreak/</t>
        </is>
      </c>
      <c r="M467" s="5" t="inlineStr">
        <is>
          <t>Eight tornadoes touched down in Virginia in Wednesday's deadly ...</t>
        </is>
      </c>
      <c r="N467" s="5" t="inlineStr">
        <is>
          <t>Eight tornadoes touched down in Virginia in Wednesday's deadly outbreak. February 26, 2016More than 10 years ago. Make us preferred on Google.</t>
        </is>
      </c>
      <c r="O467" s="2" t="inlineStr">
        <is>
          <t>Relevant</t>
        </is>
      </c>
      <c r="P467" s="2" t="n">
        <v>0</v>
      </c>
      <c r="Q467" t="inlineStr">
        <is>
          <t>C</t>
        </is>
      </c>
      <c r="S467" t="b">
        <v>0</v>
      </c>
      <c r="T467" t="inlineStr">
        <is>
          <t>The article directly covers the February 2016 tornado outbreak in Virginia, one of the states in the event metadata, describing specific tornado ratings, paths, damages, and casualties. There is no mention of climate change or any other causal attribution — it is purely event reporting.</t>
        </is>
      </c>
      <c r="U467" s="2">
        <f>IF(SUMPRODUCT(--ISNUMBER(SEARCH('National Domains'!$A$2:$A$48,L467)))&gt;0,"Yes","No")</f>
        <v/>
      </c>
      <c r="V467" s="2">
        <f>IF(COUNTIFS(Calibration!$A:$A,A467,Calibration!$B:$B,B467)&gt;0,"Yes","No")</f>
        <v/>
      </c>
      <c r="W467" s="4" t="inlineStr">
        <is>
          <t>The National Weather Service has confirmed at least eight tornadoes touched down in southern and southeastern Virginia during Wednesday’s rare February outbreak.
The Waverly tornado was rated a 1 on the 0-5 Enhanced Fujita scale, while the Appomattox County storm was rated a 3.
The Appomattox County tornado carved out a 13 mile path and was as wide as 400 yards. It damaged 100 homes and structures, the Weather Service said. The Waverly twister was on the ground for 9 miles with a maximum width of 300 yards. It destroyed two mobile homes and damaged numerous homes and businesses.
A second EF-3 tornado, which touched down in Essex County, injured about 25 people. This tornado may have packed 140 mph winds and grown as wide as 500 yards. It destroyed three modular homes.
The EF-3 tornadoes were the strongest to hit Virginia since April 2011 and the tornado fatalities that occurred were the first in the state during the month of February on record, according to the Twitter feed @USTornadoes.</t>
        </is>
      </c>
      <c r="X467" t="inlineStr">
        <is>
          <t>http://web.archive.org/web/20240629015022/https://www.washingtonpost.com/news/capital-weather-gang/wp/2016/02/26/eight-tornadoes-touched-down-in-virginia-in-wednesdays-deadly-outbreak/</t>
        </is>
      </c>
      <c r="Y467" t="inlineStr">
        <is>
          <t>found</t>
        </is>
      </c>
      <c r="Z467" t="n">
        <v>170</v>
      </c>
      <c r="AA467" t="inlineStr">
        <is>
          <t>washingtonpost.com</t>
        </is>
      </c>
      <c r="AB467" t="n">
        <v>-7.01</v>
      </c>
      <c r="AC467" t="n">
        <v>-2.5</v>
      </c>
      <c r="AD467" t="inlineStr">
        <is>
          <t>Left-leaning</t>
        </is>
      </c>
    </row>
    <row r="468" ht="34.5" customHeight="1">
      <c r="A468" s="2" t="n">
        <v>135</v>
      </c>
      <c r="B468" s="2" t="n">
        <v>2</v>
      </c>
      <c r="C468" s="2" t="inlineStr">
        <is>
          <t>Southeast and Eastern Tornadoes (February 2016)</t>
        </is>
      </c>
      <c r="D468" s="2" t="inlineStr">
        <is>
          <t>Severe Storm</t>
        </is>
      </c>
      <c r="E468" s="2" t="n">
        <v>20160222</v>
      </c>
      <c r="F468" s="2" t="n">
        <v>20160224</v>
      </c>
      <c r="G468" s="2" t="n">
        <v>1383.5</v>
      </c>
      <c r="H468" s="2" t="n">
        <v>1040</v>
      </c>
      <c r="I468" s="2" t="n">
        <v>10</v>
      </c>
      <c r="J468" s="2" t="inlineStr">
        <is>
          <t>AL,CT,DE,FL,GA,KY,MA,MD,ME,MS,NC,NH,NJ,NY,PA,RI,SC,TN,VA,VT,WV</t>
        </is>
      </c>
      <c r="K468" s="2" t="inlineStr">
        <is>
          <t>1,2,3,4,5,6,7,8,National</t>
        </is>
      </c>
      <c r="L468" s="2" t="inlineStr">
        <is>
          <t>https://www.usatoday.com/story/weather/2016/02/28/tornado-research-vortex-southeast/80926262/</t>
        </is>
      </c>
      <c r="M468" s="5" t="inlineStr">
        <is>
          <t>Deadly 'Dixie Alley' focus of new tornado-chasing campaign</t>
        </is>
      </c>
      <c r="N468" s="5" t="inlineStr">
        <is>
          <t>Feb 29, 2016 ... On average, about 40 people die in the nine states that make up the southeastern U.S. each year. Alabama tallies the highest death toll annually ...</t>
        </is>
      </c>
      <c r="O468" s="2" t="inlineStr">
        <is>
          <t>Borderline</t>
        </is>
      </c>
      <c r="P468" s="2" t="n"/>
      <c r="S468" t="b">
        <v>0</v>
      </c>
      <c r="T468" t="inlineStr">
        <is>
          <t>The article is primarily about the launch of the VORTEX-SE tornado research campaign, but it briefly mentions "the deadly tornadoes that ripped through the southern and eastern U.S. last week, killing seven" — a passing reference consistent with the February 2016 event. However, the event is only a minor hook for a broader research story, making this a borderline match rather than substantive coverage of the specific disaster.</t>
        </is>
      </c>
      <c r="U468" s="2">
        <f>IF(SUMPRODUCT(--ISNUMBER(SEARCH('National Domains'!$A$2:$A$48,L468)))&gt;0,"Yes","No")</f>
        <v/>
      </c>
      <c r="V468" s="2">
        <f>IF(COUNTIFS(Calibration!$A:$A,A468,Calibration!$B:$B,B468)&gt;0,"Yes","No")</f>
        <v/>
      </c>
      <c r="W468" s="4" t="inlineStr">
        <is>
          <t>Deadly 'Dixie Alley' focus of new tornado-chasing campaign
Two decades after helping inspire the movie Twister, a vast operation to chase, observe and study tornadoes in the USA is getting a reboot.
Starting Tuesday, 40 scientists from up to 20 different government, research and academic organizations will fan out across the Southeast, focusing for the first time on the so-called Dixie Alley, a region frequently hit by deadly, destructive tornadoes.
Known as VORTEX-SE — a clever acronym for "Verification of the Origins of Rotation in Tornadoes Experiment, Southeast" — the project follows in the footsteps of large research campaigns that began 22 years ago in the “Tornado Alley” of the Great Plains and sparked the 1996 Hollywood blockbuster.
The impetus for the venture — allocated a $5 million budget from Congress — stems from a violent tornado outbreak in April 2011 that left hundreds dead, mainly in Mississippi, Alabama, Georgia and Tennessee.
The new research — to help scientists better understand tornadoes and the complex storms that fuel them as well as improve early warning systems that save lives — is well overdue in the region.
"Tornado density is greater in the Southeast than anywhere else," said Grady Dixon, a geosciences professor at Fort Hays State University in Kansas.
On average, about 40 people die in the nine states that make up the southeastern U.S. each year. Alabama tallies the highest death toll annually with an average of 14, according to data from the Storm Prediction Center.
By comparison, an average of 10 people die from twisters each year combined in Texas, Oklahoma and Kansas, the three states that make up Tornado Alley. Overall, about 73 Americans are killed each year by tornadoes, based on data from 1985-2014.
"I know it is sometimes portrayed as surprising that more deaths occur in the Southeast, but it makes total sense," Dixon said.
Dixon's 2011 study found twisters were far more likely in the region because the storm-fueled forces of nature last longer on the ground there than in the Plains. His research discovered the most tornado-prone area in the country is Smith County, in southeastern Mississippi.
The deadly tornadoes that ripped through the southern and eastern U.S. last week, killing seven, highlight why the twisters researchers will begin studying in depth this week.
Southern tornadoes can sometimes occur in the winter, when people may not be as prepared for their destructive powers that are most often associated with spring. Many also happen at night, making it harder to seek shelter or watch the latest forecasts. Tennessee, Arkansas and Kentucky log the most nighttime twisters, Weather.com reports.
Half the nation's mobile homes, far more susceptible to tornadoes' winds, are located in the Southeast, where they add up to as much as one-fifth of the residences in many counties. Most tornado deaths occur in mobile homes, according to the Storm Prediction Center.
The twisters are different beasts in the wooded, humid and hilly Southeast than they are in the dry, flat and windswept Plains, said Kevin Knupp, a professor of atmospheric science at the University of Alabama in Huntsville, the home base for the project.
That makes chasing the twisters harder in the region, where low clouds add to the list of conditions that can obscure tornadoes until it's too late for residents and researchers alike.
Driving is limited by the terrain and roads there whereas the Plains' orderly grid pattern of highways makes getting around easier and its limited trees allow everyone to see the twisters sooner and more clearly, said Erik Rasmussen, longtime severe weather researcher at the National Severe Storms Laboratory and VORTEX-SE coordinator.
The "rough" forested and urban landscapes of the Southeast make tornadoes spin up in different ways than the "smooth" landscapes of the flat, agricultural Plains, said Knupp. "We don't fully understand their behavior," Knapp said.
Part of the VORTEX-SE project will be to figure that out, he added.
Twister promoted the idea of storm chasers dashing madly to catch the next storm system that might produce a tornado. While mobile teams will be part of the southeastern project, there will be plenty of researchers in fixed locations throughout the region.
"The storms will be coming to us, rather than us going to them," Rasmussen said.</t>
        </is>
      </c>
      <c r="X468" t="inlineStr">
        <is>
          <t>http://web.archive.org/web/20250816111909/https://www.usatoday.com/story/weather/2016/02/28/tornado-research-vortex-southeast/80926262/</t>
        </is>
      </c>
      <c r="Y468" t="inlineStr">
        <is>
          <t>found</t>
        </is>
      </c>
      <c r="Z468" t="n">
        <v>708</v>
      </c>
      <c r="AA468" t="inlineStr">
        <is>
          <t>usatoday.com</t>
        </is>
      </c>
      <c r="AB468" t="n">
        <v>-3.94</v>
      </c>
      <c r="AC468" t="n">
        <v>-2.5</v>
      </c>
      <c r="AD468" t="inlineStr">
        <is>
          <t>Left-leaning</t>
        </is>
      </c>
    </row>
    <row r="469" ht="34.5" customHeight="1">
      <c r="A469" s="2" t="n">
        <v>135</v>
      </c>
      <c r="B469" s="2" t="n">
        <v>3</v>
      </c>
      <c r="C469" s="2" t="inlineStr">
        <is>
          <t>Southeast and Eastern Tornadoes (February 2016)</t>
        </is>
      </c>
      <c r="D469" s="2" t="inlineStr">
        <is>
          <t>Severe Storm</t>
        </is>
      </c>
      <c r="E469" s="2" t="n">
        <v>20160222</v>
      </c>
      <c r="F469" s="2" t="n">
        <v>20160224</v>
      </c>
      <c r="G469" s="2" t="n">
        <v>1383.5</v>
      </c>
      <c r="H469" s="2" t="n">
        <v>1040</v>
      </c>
      <c r="I469" s="2" t="n">
        <v>10</v>
      </c>
      <c r="J469" s="2" t="inlineStr">
        <is>
          <t>AL,CT,DE,FL,GA,KY,MA,MD,ME,MS,NC,NH,NJ,NY,PA,RI,SC,TN,VA,VT,WV</t>
        </is>
      </c>
      <c r="K469" s="2" t="inlineStr">
        <is>
          <t>1,2,3,4,5,6,7,8,National</t>
        </is>
      </c>
      <c r="L469" s="2" t="inlineStr">
        <is>
          <t>https://www.washingtonpost.com/news/capital-weather-gang/wp/2016/02/25/the-meteorology-behind-wednesdays-east-coast-severe-thunderstorm-outbreak/</t>
        </is>
      </c>
      <c r="M469" s="5" t="inlineStr">
        <is>
          <t>The meteorology behind Wednesday's East Coast severe ...</t>
        </is>
      </c>
      <c r="N469" s="5" t="inlineStr">
        <is>
          <t>Feb 25, 2016 ... Tornadoes in southeast Virginia killed four people. ... Violent thunderstorms and tornadoes lashed parts of the eastern U.S. on Feb.</t>
        </is>
      </c>
      <c r="O469" s="2" t="inlineStr">
        <is>
          <t>Relevant</t>
        </is>
      </c>
      <c r="P469" s="2" t="n">
        <v>0</v>
      </c>
      <c r="Q469" t="inlineStr">
        <is>
          <t>C</t>
        </is>
      </c>
      <c r="S469" t="b">
        <v>0</v>
      </c>
      <c r="T469" t="inlineStr">
        <is>
          <t>The article is clearly about the February 24, 2016 East Coast severe thunderstorm/tornado outbreak, covering the meteorological dynamics behind the event across the affected states. It contains no mention of climate change, global warming, or any causal attribution beyond the immediate meteorological factors (instability, wind shear, jet streaks, vorticity).</t>
        </is>
      </c>
      <c r="U469" s="2">
        <f>IF(SUMPRODUCT(--ISNUMBER(SEARCH('National Domains'!$A$2:$A$48,L469)))&gt;0,"Yes","No")</f>
        <v/>
      </c>
      <c r="V469" s="2">
        <f>IF(COUNTIFS(Calibration!$A:$A,A469,Calibration!$B:$B,B469)&gt;0,"Yes","No")</f>
        <v/>
      </c>
      <c r="W469" s="4" t="inlineStr">
        <is>
          <t>On Wednesday, a powerhouse storm system sweeping through the eastern U.S. triggered a large outbreak of severe thunderstorms from South Carolina to Massachusetts. The National Weather Service Storm Prediction Center filed reports for more than 400 instances of damaging winds, 45 large hail events, and 20 tornadoes.
A rare mix of ingredients converged to create this outburst of severe weather, more typical of May than late February.
The figure below is a composite of a very unusual late February cyclone for the Mid-Atlantic, showing a radar depiction of liquid and frozen precipitation, as well as principal fronts and the center of low pressure (red “L”). In one snapshot, one appreciates the diversity and intensity of weather hazards in both the warm sector, ahead of the cold front, and a heavy snow band on the northwest side of the storm.
Over the Mid-Atlantic, a powerful squall line extended throughout the warm sector from southern North Carolina into north-central Pennsylvannia. The number of concurrent tornado warnings (small red polygons), lined up along the squall line, is simply amazing. Through 10:30 p.m. Wednesday, the National Weather Service had issued 125 tornado warnings and 137 severe thunderstorm warnings for the East Coast!
The warm front (heavy red line) cut right through Washington, D.C. as the squall line swept across the Mid-Atlantic region. Unseasonably mild, humid and unstable air lay to its south. The warm front also served as a sharp line demarcating the rotating storms (supercells) from the severe, but non-tornadic, northern portion of the squall line, where numerous severe thunderstorm warnings (yellow polygons) were issued.
The reason for this is simple: The air mass was much more unstable south of the warm front, compared to its north (another reason, related to the wind shear, is discussed below). This is illustrated in the figure below, which shows a commonly measured value of instability, called the lifted index, at 6 p.m. Wednesday.
For a lifted index value of -4 to -5, the air mass was moderately unstable over eastern North Carolina and south-eastern Virginia. But given the time of year, these values are extraordinary.
Along and north of the warm front the instability was much weaker, and also elevated. This means the mass of buoyant air supplying thunderstorm updrafts was not connected to the surface, but sat atop cooler air north of the warm front. It’s much more difficult to sustain severe thunderstorms when the vertical drafts are not physically rooted at the surface. Lightning, however, was frequent, attesting to the significant mass of unstable air sequestered aloft.
During the winter months, severe weather occurs when very strong atmospheric dynamics overcome minimal instability. This event had powerful dynamics, in spades.
There are two factors that focused the uplift of air into a single, narrow, powerful squall line.
The first was the sharply demarcated ribbon of concentrated spin associated with the upper low center.
In the graphic above, analyzed at the 18,000 foot level, there is a large vortex (centered on the red “L”) transiting the Great Lakes region. The red colors show a measure of spin, called vorticity, associated with the leading edge of the vortex. When strong, concentrated vorticity aloft moves over the surface, it induces air to rapidly rise ahead of it. The squall line was nearly parallel to, and just ahead of, this ribbon of dynamically rising air.
The second dynamic factor was a powerful jet stream at 30,000 feet, with an embedded pocket of fast winds streaming at nearly 160 mph, called a jet streak. As the jet streak approached the Mid-Atlantic, air was forced to ascend vigorously in a quadrant termed the “left front exit region”, shown by the white ellipse (below).
The air flow in a jet streak is unbalanced, and air rises from below as a means to correct the imbalance.
Thus, while strong instability was lacking over D.C., air was still forced to rise into a narrow ribbon (e.g. the squall line) due to a conspiracy of intense dynamical processes.
Strong dynamics are a hallmark of wintertime severe thunderstorm events along the East Coast. During the summer, the opposite occurs: Strong thermal instability is the main driver of intense convective lines, with the dynamics playing a secondary role.
There was much discussion of strong wind shear during today’s event. Wind shear is a measure of how much the environmental winds change speed and/or direction with height. Wind shear is a key discriminant between non-severe and severe thunderstorms, and the nature of the shear also dictates the mode of severe convection.
Wednesday’s wind shear promoted both a discrete mode of severe storm i.e. supercells over eastern North Carolina (early afternoon), and a linear mode of intense storms, with embedded pockets of tornadic rotation, later in the afternoon (across Virginia).
The magnitude of the shear was simply astounding, approaching 105 mph over North Carolina, as shown above. To put this in perspective, supercells become likely when (given the proper thermodynamic environment) deep-layer wind shear exceeds about 50 mph – a summertime value worth getting very excited about!
The deep shear was 75-80 mph over the District during the afternoon and even higher in some areas south through the Carolinas.
Not shown here, but equally important, is a measure of the shear’s tendency to induce low level rotation, called helicity. When helicity is large, low-level rotation gets aligned with air streaming into thunderstorm updrafts.
Wednesday’s diagnosed helicity values were enormous, by any standard of measure used throughout the year. These exceptionally large helicity values (exceeding 700+ m2/s2) – which get tornado chasers quite excited – remained south of the warm front through the day. This is another reason why all the tornado warnings in the figure above were aligned SOUTH of the District, where the destructive tornadoes were focused.</t>
        </is>
      </c>
      <c r="X469" t="inlineStr">
        <is>
          <t>http://web.archive.org/web/20240709075318/https://www.washingtonpost.com/news/capital-weather-gang/wp/2016/02/25/the-meteorology-behind-wednesdays-east-coast-severe-thunderstorm-outbreak/</t>
        </is>
      </c>
      <c r="Y469" t="inlineStr">
        <is>
          <t>found</t>
        </is>
      </c>
      <c r="Z469" t="n">
        <v>959</v>
      </c>
      <c r="AA469" t="inlineStr">
        <is>
          <t>washingtonpost.com</t>
        </is>
      </c>
      <c r="AB469" t="n">
        <v>-7.01</v>
      </c>
      <c r="AC469" t="n">
        <v>-2.5</v>
      </c>
      <c r="AD469" t="inlineStr">
        <is>
          <t>Left-leaning</t>
        </is>
      </c>
    </row>
    <row r="470" ht="34.5" customHeight="1">
      <c r="A470" s="2" t="n">
        <v>135</v>
      </c>
      <c r="B470" s="2" t="n">
        <v>4</v>
      </c>
      <c r="C470" s="2" t="inlineStr">
        <is>
          <t>Southeast and Eastern Tornadoes (February 2016)</t>
        </is>
      </c>
      <c r="D470" s="2" t="inlineStr">
        <is>
          <t>Severe Storm</t>
        </is>
      </c>
      <c r="E470" s="2" t="n">
        <v>20160222</v>
      </c>
      <c r="F470" s="2" t="n">
        <v>20160224</v>
      </c>
      <c r="G470" s="2" t="n">
        <v>1383.5</v>
      </c>
      <c r="H470" s="2" t="n">
        <v>1040</v>
      </c>
      <c r="I470" s="2" t="n">
        <v>10</v>
      </c>
      <c r="J470" s="2" t="inlineStr">
        <is>
          <t>AL,CT,DE,FL,GA,KY,MA,MD,ME,MS,NC,NH,NJ,NY,PA,RI,SC,TN,VA,VT,WV</t>
        </is>
      </c>
      <c r="K470" s="2" t="inlineStr">
        <is>
          <t>1,2,3,4,5,6,7,8,National</t>
        </is>
      </c>
      <c r="L470" s="2" t="inlineStr">
        <is>
          <t>https://www.cnn.com/2016/02/25/us/severe-weather-threat-for-southeast</t>
        </is>
      </c>
      <c r="M470" s="5" t="inlineStr">
        <is>
          <t>Tornadoes, storms kill 7 on U.S. East Coast, in South | CNN</t>
        </is>
      </c>
      <c r="N470" s="5" t="inlineStr">
        <is>
          <t>Feb 25, 2016 ... ... 2016, 3:14 AM ET. Updated Feb 25, 2016, 9:11 AM ET. PUBLISHED ... Severe weather throws school bus up against high school in Alabama. 0 ...</t>
        </is>
      </c>
      <c r="O470" s="2" t="inlineStr">
        <is>
          <t>Relevant</t>
        </is>
      </c>
      <c r="P470" s="2" t="n">
        <v>0</v>
      </c>
      <c r="Q470" t="inlineStr">
        <is>
          <t>C</t>
        </is>
      </c>
      <c r="S470" t="b">
        <v>0</v>
      </c>
      <c r="T470" t="inlineStr">
        <is>
          <t>The article directly covers the February 2016 severe storm/tornado outbreak affecting the U.S. East Coast and South, matching the event window (Feb 22-24, 2016) and affected states. It focuses entirely on casualties, damage, survivor stories, and emergency response with no mention of climate change or any causal attribution.</t>
        </is>
      </c>
      <c r="U470" s="2">
        <f>IF(SUMPRODUCT(--ISNUMBER(SEARCH('National Domains'!$A$2:$A$48,L470)))&gt;0,"Yes","No")</f>
        <v/>
      </c>
      <c r="V470" s="2">
        <f>IF(COUNTIFS(Calibration!$A:$A,A470,Calibration!$B:$B,B470)&gt;0,"Yes","No")</f>
        <v/>
      </c>
      <c r="W470" s="4" t="inlineStr">
        <is>
          <t>Story highlights
- Power out for more than 100,000 customers, utility companies in several states and the District of Columbia say
- A 2-year-old boy is among people tossed hundreds of yards from mobile home, killed
- On Tuesday, two people died in Louisiana and one was killed in Mississippi
(CNN)A storm system that rocked the United States' East Coast on Wednesday cost people their lives and families their homes, but many said they were grateful that they survived the ordeal.
More than a dozen tornadoes touched down. Hail the size of golf balls rained from the sky. And near-100 mph winds were recorded in Florida.
The severe threat in regards to hail and tornadoes is over. However, the backside of this low-pressure system could bring snow to the Great Lakes and blustery winds to the Northeast, according to CNN meteorologist Judson Jones. 
"It's still pretty strong," CNN meteorologist Tom Sater said, "We've got massive winds right now that are still creating the blizzard conditions in the Great Lakes. We still have a threat for severe weather from around the Philadelphia area to New York City."
Here's what you need to know:
The numbers
• Four people were killed in Virginia on Wednesday.
• Three were killed in the South on Tuesday.
• Sixteen tornadoes -- eight in Virginia, five in North Carolina and three in Florida -- have been reported on the East Coast, according to a preliminary report from the National Weather Service.
• Fifty-two tornadoes have been reported across the country since Tuesday, according to CNN meteorologist Pedram Javaheri.
• A rare February tornado watch was issued Wednesday for an area including the District of Columbia, Delaware, central and eastern Maryland, southern New Jersey, southeast Pennsylvania and Northern Virginia. It was in effect until 11 p.m. ET.
• More than 100,000 customers were without power early Thursday, officials with utility companies in several states and the District of Columbia said.
• More than 2,800 U.S. flights were canceled, according to Flightaware.com.
The dead, the injured
Three of the four killed in Virginia -- a 2-year-old boy, a 50-year-old man and a 26-year-old man -- lost their lives in Waverly, Corinne Geller, a state police spokeswoman, said in a news release.
Their bodies were found about 300 yards away from where their mobile home once sat.
Sgt. Michelle Anaya confirmed to CNN affiliate WAVY that the trio was thrown from the home.
"This storm is massive in its size -- taking up a third of the country -- and it's been a triple threat really," Sater said. "Besides the flooding and the blizzard conditions, it's been the severe weather."
Two people were killed Tuesday when a tornado ripped through an RV park in Convent, Louisiana.
Another man was killed in Lamar County, Mississippi, the National Weather Service said. The Lamar County coroner identified the victim as 73-year old Harris Dale Purvis, according to CNN affiliate WLBT.
At least 20 people were reported injured in Essex County, Virginia, where one tornado was reported, according to the Virginia Department of Emergency Management. 
And in Tappahannock, a city in Essex County, authorities were trying to rescue several people trapped in wreckage from the storm, CNN affiliate WWBT reported.
The pictures, the stories
Desmond Gardner 
Desmond Gardner was in his car with a relative when the storm hit Waverly, Virginia, on Wednesday. 
It lifted all three of them off the ground.
"The wind picked the car up and dropped us down," he told WAVY. "All I could do was hold on tight and tell my uncle I loved him and pray."
Gardner said that when the wind tore down power lines, the scene became "a big ball of fire."
Armin Harris 
Armin Harris says he thinks a stop at a gas station may have saved his life.
He was driving through Waverly on his way to pick up his daughter from school Wednesday but was running a few minutes late after stopping at a gas station.
He got back into his car and minutes later arrived at a chaotic scene on the highway, which he first thought was a really bad accident. 
"I just stayed in my car and prayed, hoping no one was hurt," Harris told CNN. "Then I saw this lady who was saying they were looking for a kid."
Harris got out of his car to see if he could help, and he was stunned by the damage. He realized it was from a storm. 
"It was indescribable," he said. "There was mass destruction everywhere."
The father said emergency officials were helping to free a woman from the rubble, using a forklift to pick up broken parts of a building. 
Harris feared that if he hadn't stopped at the gas station, he would have been in the middle of what people described as a tornado. 
Sears Day 
Sears Day owns a dairy farm in Oxford, North Carolina, that's been operating since 1943.
"I ran through a lot of hail and wind" Wednesday, he told CNN affiliate WRAL.
The aftermath was "a mess," as one of Day's employees put it. A silo was torn apart, a vehicle was turned upside down and a tractor was destroyed. Fortunately, none of his 150 cattle were hurt, he said. 
Despite the damage, he feels "mighty lucky" after the ordeal. 
"We're thankful we lost no animals and nobody was hurt."
Ryan Portish 
"I was laying down in bed with my dog, and all of a sudden, I heard a big rumbling sound, the whole entire house started shaking and I just knew that it was a tornado," Ryan Portish told CNN affiliate WVUE from St. James Parish, Louisiana, about a storm that hit Tuesday.
He hustled his dog into the bathtub and climbed in. Three more people piled in with them. 
"They were praying, and I was crying. I was so scared," Portish said. "The house would not stop shaking."
He and the others were unhurt when the twister brushed past his home.
Michael Nelson
In Louisiana's St. John the Baptist Parish, one resident who lost his home Tuesday was in disbelief. 
"It's hard to describe," said Michael Nelson, who was home with family members when the storm struck. "You're sitting there one minute playing video games, and the next thing you know, your house is gone -- within 10 minutes." 
The Nelsons will stay with family nearby, but they said their home is probably a total loss. 
"I've got literally nothing left," Nelson told WVUE. "We're all alive, so that's a blessing in itself. That's all I can really say about that."  
The response
• A curfew was put in effect in Waverly starting Wednesday night to clear roads for cleanup and first responders, state police said.
• Many authorities are asking that people stay off the roads.
• All schools in Virginia's Appomattox County will be closed Thursday, according to Virginia State Police.
• Florida Gov. Rick Scott declared a state of emergency in Escambia and Santa Rosa counties.
• Louisiana Gov. John Bel Edwards traveled to damaged areas and declared a state of emergency for seven parishes Tuesday night.
• Virginia Gov. Terry McAuliffe declared a state of emergency Wednesday and canceled a trip in order to visit Waverly and Appomattox on Thursday.</t>
        </is>
      </c>
      <c r="X470" t="inlineStr">
        <is>
          <t>http://web.archive.org/web/20161113204809/http://www.cnn.com:80/2016/02/25/us/severe-weather-threat-for-southeast</t>
        </is>
      </c>
      <c r="Y470" t="inlineStr">
        <is>
          <t>found</t>
        </is>
      </c>
      <c r="Z470" t="n">
        <v>1212</v>
      </c>
      <c r="AA470" t="inlineStr">
        <is>
          <t>cnn.com</t>
        </is>
      </c>
      <c r="AB470" t="n">
        <v>-6.27</v>
      </c>
      <c r="AC470" t="n">
        <v>-2.5</v>
      </c>
      <c r="AD470" t="inlineStr">
        <is>
          <t>Left-leaning</t>
        </is>
      </c>
    </row>
    <row r="471" ht="34.5" customHeight="1">
      <c r="A471" s="2" t="n">
        <v>135</v>
      </c>
      <c r="B471" s="2" t="n">
        <v>5</v>
      </c>
      <c r="C471" s="2" t="inlineStr">
        <is>
          <t>Southeast and Eastern Tornadoes (February 2016)</t>
        </is>
      </c>
      <c r="D471" s="2" t="inlineStr">
        <is>
          <t>Severe Storm</t>
        </is>
      </c>
      <c r="E471" s="2" t="n">
        <v>20160222</v>
      </c>
      <c r="F471" s="2" t="n">
        <v>20160224</v>
      </c>
      <c r="G471" s="2" t="n">
        <v>1383.5</v>
      </c>
      <c r="H471" s="2" t="n">
        <v>1040</v>
      </c>
      <c r="I471" s="2" t="n">
        <v>10</v>
      </c>
      <c r="J471" s="2" t="inlineStr">
        <is>
          <t>AL,CT,DE,FL,GA,KY,MA,MD,ME,MS,NC,NH,NJ,NY,PA,RI,SC,TN,VA,VT,WV</t>
        </is>
      </c>
      <c r="K471" s="2" t="inlineStr">
        <is>
          <t>1,2,3,4,5,6,7,8,National</t>
        </is>
      </c>
      <c r="L471" s="2" t="inlineStr">
        <is>
          <t>https://www.pennlive.com/news/2016/02/recipe_for_disaster_nws_explai.html</t>
        </is>
      </c>
      <c r="M471" s="5" t="inlineStr">
        <is>
          <t>How did 'unusual' February tornado hit central Pa.? - PennLive.com</t>
        </is>
      </c>
      <c r="N471" s="5" t="inlineStr">
        <is>
          <t>Feb 25, 2016 ... ... southeastern part of the state, DeVoir said. With all of those ... Light of day reveals extensive storm damage · The cleanup has begun in ...</t>
        </is>
      </c>
      <c r="O471" s="2" t="inlineStr">
        <is>
          <t>Relevant</t>
        </is>
      </c>
      <c r="P471" s="2" t="n">
        <v>0</v>
      </c>
      <c r="Q471" t="inlineStr">
        <is>
          <t>C</t>
        </is>
      </c>
      <c r="S471" t="b">
        <v>0</v>
      </c>
      <c r="T471" t="inlineStr">
        <is>
          <t>The article is clearly about the February 2016 tornado outbreak, specifically the EF2 tornado in Lancaster County, PA, which falls within the event window and affected states. There is no mention of climate change or global warming; the article focuses entirely on meteorological conditions (warm air, humidity, storm dynamics) that enabled the tornado, with no causal attribution to climate change or natural variability cycles.</t>
        </is>
      </c>
      <c r="U471" s="2">
        <f>IF(SUMPRODUCT(--ISNUMBER(SEARCH('National Domains'!$A$2:$A$48,L471)))&gt;0,"Yes","No")</f>
        <v/>
      </c>
      <c r="V471" s="2">
        <f>IF(COUNTIFS(Calibration!$A:$A,A471,Calibration!$B:$B,B471)&gt;0,"Yes","No")</f>
        <v/>
      </c>
      <c r="W471" s="4" t="inlineStr">
        <is>
          <t>The "unusual" February tornado that ripped through Lancaster County on Wednesday night was made possible by a staggering alignment of factors, one expert says.
Greg DeVoir, a meteorologist with the National Weather Service's State College office, said the tornado which caused $8 million in damage across an eastern swath of the county was part of something much larger: A sprawling storm system that spanned a third of the continental U.S. and led to everything from crippling snow and stranded motorists in Indiana to severe thunderstorms across the southeast on Wednesday.
At least six are dead as a result of those storms, four of them in Virginia. There were no deaths and only minor injuries reported in Lancaster County as a result of the storm and connected EF2 category tornado that touched down there on Wednesday evening.
The stage for that tornado was set hours earlier, as the storm system that had wreaked havoc in so much of the country, and much of the south, turned north.
In doing so it pushed warmer air and higher humidity ahead of it and onto the region and Lancaster County.
In Salisbury Township and the towns of Gap and White Horse, now known simply as "ground zero," the warmer temperatures and higher dew points coupled with a natural regional phenomenon that often causes winds to suddenly change direction and grow in speed when they reach the southeastern part of the state, DeVoir said.
With all of those pieces in place, at around 8 p.m. Wednesday, disaster struck.
By Thursday morning, under still dark and roiling skies, a massive cleanup effort was already underway in the heavily Amish and agrarian communities there that seemed to be most affected. The sounds of hammers and saws were carried on the wind from dawn to dusk.
In places, the damage was hard to miss.
'Unusual' February tornado slams area
Large barns and outbuildings were stripped bare or leveled altogether. In one case, the damage occurred with an estimated 200 Amish huddled inside a large barn for a fundraiser. No one was seriously injured, however, but a nearby schoolhouse was torn from the ground. It was empty at the time.
The damaged properties also included a massive commercial chicken-coop, home to thousands of the birds, and toppled gravestones, some 300 years old, at the Pequea Presbyterian Church cemetery off of Cambridge Road in the town of Gap.
The church's pastor, Beth Engle, said she prayed through the night as the storm raged and was grateful to find out the following morning that no one was seriously hurt.
At the epicenter of the damage and Thursday's cleanup effort was a six-mile long, quarter-mile wide swath lined on either side by sheared metal and any manner of detritus.
National Weather Service investigators spent much of Thursday surveying the scene before confirming a tornado had in fact touched down, something everyone in Salisbury Township was already convinced of.
After surveying the damage from the ground and sky, the weather service labeled the tornado that hit Salisbury Township a category EF2 tornado, meaning wind speeds in excess of 100 miles per hour with corresponding damage.
In confirming the presence of a tornado, DeVoir said investigators studied the damage but also the manner in which that damage was left strewn across the landscape.
He said downed trees alone do not indicate the presence of a tornado or cyclone. Instead, the proof lies in a twisting or swirling of that debris as opposed to the fanning out in all directions seen with ordinary, "straight-line" wind gusts.
As for the strength of the tornado, officials said they looked mainly at the extent of the damage, the intensity of that damage and the size of the debris field before matching it with a corresponding wind speed and category on the Fujita-Pearson Tornado Scale.
DeVoir said tornadoes like this one are rare, especially at this time of year when temperatures and humidity are often too low to allow them.
But that changed when the deadly storm that pushed through the south, pushed north with warmer temperatures and higher dew points on its nose. This led temperatures in Lancaster County to surge into the 60s on Wednesday, DeVoir said, and dew points to reach into the 50s. By comparison, the high temperature is usually closer to 40 degrees for this time of year.
This eliminated the natural barriers to February cyclones in this part of the world, he added, and was accompanied by heavy rains and winds that preceded Wednesday's tornadoes in places like Salisbury Township, but also Wyalusing in Bradford County, Pa. and Waverly, Virginia -- 166 miles to the north of Lancaster County and 300 miles to the south, respectively.
In total, as many as 29 tornadoes were confirmed from Texas to Pennsylvania between Tuesday and Thursday of this week.
Tornado watches and warnings were issued for Lancaster County in the hours before it struck Wednesday, but many, likely going off of past experience, thought it unlikely for this area and this time of year.
LancasterOnline reports the tornado was the 29th confirmed in Lancaster County since 1950, but the first to occur in the county in February and just the second February tornado in Pennsylvania since 1955.
"February tornadoes have happened before, they're not unprecedented, but they don't typically happen in the winter because the severe thunderstorms that can produce tornadoes need certain conditions that are usually only found when it's warmer and more humid," DeVoir said, adding, "This was a very potent situation."
UPDATE: This story has been updated to correct the name of a Pennsylvania town where another tornado was reported Wednesday. Correctly, it is Wyalusing Township in Bradford County, not Wyomissing.</t>
        </is>
      </c>
      <c r="X471" t="inlineStr">
        <is>
          <t>http://web.archive.org/web/20170530032319/http://www.pennlive.com:80/news/2016/02/recipe_for_disaster_nws_explai.html</t>
        </is>
      </c>
      <c r="Y471" t="inlineStr">
        <is>
          <t>found</t>
        </is>
      </c>
      <c r="Z471" t="n">
        <v>948</v>
      </c>
      <c r="AA471" t="inlineStr">
        <is>
          <t>pennlive.com</t>
        </is>
      </c>
      <c r="AD471" t="inlineStr">
        <is>
          <t>Unidentified</t>
        </is>
      </c>
    </row>
    <row r="472" ht="34.5" customHeight="1">
      <c r="A472" s="2" t="n">
        <v>135</v>
      </c>
      <c r="B472" s="2" t="n">
        <v>6</v>
      </c>
      <c r="C472" s="2" t="inlineStr">
        <is>
          <t>Southeast and Eastern Tornadoes (February 2016)</t>
        </is>
      </c>
      <c r="D472" s="2" t="inlineStr">
        <is>
          <t>Severe Storm</t>
        </is>
      </c>
      <c r="E472" s="2" t="n">
        <v>20160222</v>
      </c>
      <c r="F472" s="2" t="n">
        <v>20160224</v>
      </c>
      <c r="G472" s="2" t="n">
        <v>1383.5</v>
      </c>
      <c r="H472" s="2" t="n">
        <v>1040</v>
      </c>
      <c r="I472" s="2" t="n">
        <v>10</v>
      </c>
      <c r="J472" s="2" t="inlineStr">
        <is>
          <t>AL,CT,DE,FL,GA,KY,MA,MD,ME,MS,NC,NH,NJ,NY,PA,RI,SC,TN,VA,VT,WV</t>
        </is>
      </c>
      <c r="K472" s="2" t="inlineStr">
        <is>
          <t>1,2,3,4,5,6,7,8,National</t>
        </is>
      </c>
      <c r="L472" s="2" t="inlineStr">
        <is>
          <t>https://www.al.com/news/2016/02/weather_service_counting_up_nu.html</t>
        </is>
      </c>
      <c r="M472" s="5" t="inlineStr">
        <is>
          <t>Five tornadoes confirmed so far from Tuesday's storms - AL.com</t>
        </is>
      </c>
      <c r="N472" s="5" t="inlineStr">
        <is>
          <t>Feb 24, 2016 ... ... Southeast on Tuesday, including several ... — NWS Mobile (@NWSMobile) February 24, 2016. The weather service teams look at a storm's damage ...</t>
        </is>
      </c>
      <c r="O472" s="2" t="inlineStr">
        <is>
          <t>Relevant</t>
        </is>
      </c>
      <c r="P472" s="2" t="n">
        <v>0</v>
      </c>
      <c r="Q472" t="inlineStr">
        <is>
          <t>C</t>
        </is>
      </c>
      <c r="S472" t="b">
        <v>0</v>
      </c>
      <c r="T472" t="inlineStr">
        <is>
          <t>The article directly covers the February 23-24, 2016 tornado outbreak in Alabama, detailing confirmed tornadoes, EF ratings, damage reports, and NWS survey results. There is no mention of climate change or any causal attribution beyond standard meteorological reporting.</t>
        </is>
      </c>
      <c r="U472" s="2">
        <f>IF(SUMPRODUCT(--ISNUMBER(SEARCH('National Domains'!$A$2:$A$48,L472)))&gt;0,"Yes","No")</f>
        <v/>
      </c>
      <c r="V472" s="2">
        <f>IF(COUNTIFS(Calibration!$A:$A,A472,Calibration!$B:$B,B472)&gt;0,"Yes","No")</f>
        <v/>
      </c>
      <c r="W472" s="4" t="inlineStr">
        <is>
          <t>2-24 storm reports1.jpg
There were 31 preliminary reports of tornadoes across the Southeast on Tuesday, including several in Alabama. National Weather Service survey teams plan to look at storm damage in Jefferson, Marion, Pickens, Henry and Houston counties to determine whether tornadoes struck those areas. (Storm Prediction Center)
National Weather Service teams spent Wednesday in the field surveying damage from Tuesday's storms in Alabama.
So far they have confirmed five tornadoes in Alabama and ruled out another.
The weather service office in Birmingham sent two teams to Marion and Pickens counties, where brief tornadoes were reported on Tuesday afternoon, and Jefferson County, where a tornado was reported in the Ross Bridge area of metro Birmingham.
The Marion County storm was ruled an EF-1 tornado with estimated peak winds of 90-95 mph, according to the weather service. Read the preliminary storm report here.
The tornado touched down about five miles south of Pigeye and was on the ground for more than 2 miles, the weather service said. The weather service said numerous trees were snapped or uprooted, one home received minor roof damage and the roof of a carport was also damaged.
The Pickens County tornado was rated an EF-0, with maximum winds of 80-85 mph.
It touched down about 3 miles east-northeast of Reform and was on the ground for nearly 5 miles, according to the weather service. The storm remained over rural and wooded land areas for the most part, however, one home and one shed had minor roof damage.
The team found "no indication" that the Jefferson County storm was a tornado.
The National Weather Service in Tallahassee, which has a forecast area that includes southeast Alabama, confirmed three tornadoes in Houston and Dale counties.
The same storm spawned all three tornadoes, the weather service said.
The first was an EF-0 tornado that touched down near Bailey Crossroad in Houston County. It had peak winds of 70 mph and was on the ground for nearly 3 miles.
The survey team said the storm stripped metal roofing from several barns and porches and toppled multiple trees.
The second tornado was an EF-1 that touched down near Pinckard in northwest Houston County and briefly moved into southeast Dale County before crossing back into Houston. It had peak winds of 100 mph and was on the ground for nearly 5 miles. The storm did not damage any structures, according to the report.
One of the most destructive tornadoes of the night in Alabama was another EF-1 that touched down in northwest Dothan in Houston County.
That tornado had peak winds of 100 mph and was on the ground for less than 2 miles.
The weather service report said the tornado destroyed a concrete-block baseball field dugout at a private school and caused damage in a nearby neighborhood. Several power poles were snapped, and multiple homes had minor roof damage.
The National Weather Service in Mobile spent part of Wednesday in Escambia County, Fla., to look at the substantial damage from a confirmed tornado that came ashore in Alabama.
The weather service said a team had found damage on par with an EF-2 tornado south of Interstate 10 in Escambia County. More substantial damage was found later Wednesday afternoon:
The weather service teams look at a storm's damage path and use that to determine whether it was caused by a tornado or straight-line winds. In the case of tornadoes, the survey teams also determine the strength of the storms and give them ratings using the Enhanced Fujita Scale based on the damage they cause.
Alabama has had several rounds of severe weather so far in 2016, including severe weather last week in which seven tornadoes touched down statewide. Another four were confirmed on Feb. 2.
The strongest storm so far this year was an EF-2 tornado with estimated winds of 135 mph that touched down on Feb. 2 in Pickens County in the McMullen-Carrollton area.
NOAA's Storm Prediction Center has 31 reports of tornadoes from across the Southeast on Tuesday, along with more than 85 reports of wind damage.</t>
        </is>
      </c>
      <c r="X472" t="inlineStr">
        <is>
          <t>http://web.archive.org/web/20250609123917/https://www.al.com/news/2016/02/weather_service_counting_up_nu.html</t>
        </is>
      </c>
      <c r="Y472" t="inlineStr">
        <is>
          <t>found</t>
        </is>
      </c>
      <c r="Z472" t="n">
        <v>677</v>
      </c>
      <c r="AA472" t="inlineStr">
        <is>
          <t>al.com</t>
        </is>
      </c>
      <c r="AC472" t="n">
        <v>0</v>
      </c>
      <c r="AD472" t="inlineStr">
        <is>
          <t>Unidentified</t>
        </is>
      </c>
    </row>
    <row r="473" ht="34.5" customHeight="1">
      <c r="A473" s="2" t="n">
        <v>136</v>
      </c>
      <c r="B473" s="2" t="n">
        <v>1</v>
      </c>
      <c r="C473" s="2" t="inlineStr">
        <is>
          <t>Texas and Louisiana Flooding (March 2016)</t>
        </is>
      </c>
      <c r="D473" s="2" t="inlineStr">
        <is>
          <t>Flooding</t>
        </is>
      </c>
      <c r="E473" s="2" t="n">
        <v>20160308</v>
      </c>
      <c r="F473" s="2" t="n">
        <v>20160312</v>
      </c>
      <c r="G473" s="2" t="n">
        <v>3052.1</v>
      </c>
      <c r="H473" s="2" t="n">
        <v>2294.8</v>
      </c>
      <c r="I473" s="2" t="n">
        <v>5</v>
      </c>
      <c r="J473" s="2" t="inlineStr">
        <is>
          <t>LA,TX</t>
        </is>
      </c>
      <c r="K473" s="2" t="inlineStr">
        <is>
          <t>13,14,15,National</t>
        </is>
      </c>
      <c r="L473" s="2" t="inlineStr">
        <is>
          <t>https://www.beaumontenterprise.com/news/article/Orange-residents-have-60-days-to-put-out-flood-7223173.php</t>
        </is>
      </c>
      <c r="M473" s="5" t="inlineStr">
        <is>
          <t>Orange residents have 60 days to put out flood debris</t>
        </is>
      </c>
      <c r="N473" s="5" t="inlineStr">
        <is>
          <t>Apr 1, 2016 ... ... of the flood waters' path in time. Angelle ... Photo taken Monday, March 21, 2016 ... Isla Blanca Park tops USA Today's Texas beach rankings for ...</t>
        </is>
      </c>
      <c r="O473" s="2" t="inlineStr">
        <is>
          <t>Relevant</t>
        </is>
      </c>
      <c r="P473" s="2" t="n">
        <v>0</v>
      </c>
      <c r="Q473" t="inlineStr">
        <is>
          <t>C</t>
        </is>
      </c>
      <c r="S473" t="b">
        <v>0</v>
      </c>
      <c r="T473" t="inlineStr">
        <is>
          <t>The article covers post-flood debris cleanup in Orange, Texas (located in Orange County, TX/LA border area), directly tied to the recent flooding consistent with the March 2016 event window. There is no discussion of causes — climate-related or otherwise — only practical recovery logistics.</t>
        </is>
      </c>
      <c r="U473" s="2">
        <f>IF(SUMPRODUCT(--ISNUMBER(SEARCH('National Domains'!$A$2:$A$48,L473)))&gt;0,"Yes","No")</f>
        <v/>
      </c>
      <c r="V473" s="2">
        <f>IF(COUNTIFS(Calibration!$A:$A,A473,Calibration!$B:$B,B473)&gt;0,"Yes","No")</f>
        <v/>
      </c>
      <c r="W473" s="8" t="inlineStr">
        <is>
          <t xml:space="preserve">The City of Orange will begin picking up debris in the areas where homes were affected by the recent flooding, according to a Friday news release from city officials.
The debris pick up is expected to run for approximately 60 days to give everyone affected more than one opportunity to have the damaged materials picked up, the release said.
The materials to be picked up must be in separate piles. The FEMA rules for separation are as follows:
1. C &amp; D Pile – Construction &amp; Demolition Material – wood material, sheetrock, furniture, etc.
2. Green Waste Pile – Limbs, Branches, Cuttings, etc.
3. White Goods – Refrigerator, Stove, Washer, Dryer, Freezer, etc.
4. Hazardous Waste - Paints, Household Chemicals, etc.
If you have any questions, please call 409-883-1900 for further assistance.
</t>
        </is>
      </c>
      <c r="X473" t="inlineStr">
        <is>
          <t>https://archive.vn/JTcQO</t>
        </is>
      </c>
      <c r="Y473" t="inlineStr">
        <is>
          <t>found</t>
        </is>
      </c>
      <c r="Z473" t="n">
        <v>132</v>
      </c>
      <c r="AA473" t="inlineStr">
        <is>
          <t>beaumontenterprise.com</t>
        </is>
      </c>
      <c r="AD473" t="inlineStr">
        <is>
          <t>Unidentified</t>
        </is>
      </c>
    </row>
    <row r="474" ht="34.5" customHeight="1">
      <c r="A474" s="2" t="n">
        <v>136</v>
      </c>
      <c r="B474" s="2" t="n">
        <v>2</v>
      </c>
      <c r="C474" s="2" t="inlineStr">
        <is>
          <t>Texas and Louisiana Flooding (March 2016)</t>
        </is>
      </c>
      <c r="D474" s="2" t="inlineStr">
        <is>
          <t>Flooding</t>
        </is>
      </c>
      <c r="E474" s="2" t="n">
        <v>20160308</v>
      </c>
      <c r="F474" s="2" t="n">
        <v>20160312</v>
      </c>
      <c r="G474" s="2" t="n">
        <v>3052.1</v>
      </c>
      <c r="H474" s="2" t="n">
        <v>2294.8</v>
      </c>
      <c r="I474" s="2" t="n">
        <v>5</v>
      </c>
      <c r="J474" s="2" t="inlineStr">
        <is>
          <t>LA,TX</t>
        </is>
      </c>
      <c r="K474" s="2" t="inlineStr">
        <is>
          <t>13,14,15,National</t>
        </is>
      </c>
      <c r="L474" s="2" t="inlineStr">
        <is>
          <t>https://www.texasobserver.org/uncertain-floods/</t>
        </is>
      </c>
      <c r="M474" s="5" t="inlineStr">
        <is>
          <t>Photo Essay: Floods Drown 'High Ground' in Uncertain, Texas</t>
        </is>
      </c>
      <c r="N474" s="5" t="inlineStr">
        <is>
          <t>Mar 22, 2016 ... The tight-knit community on Caddo Lake is used to riding out high water. But in March 2016, many there were washed out of their homes by ...</t>
        </is>
      </c>
      <c r="O474" s="2" t="inlineStr">
        <is>
          <t>Relevant</t>
        </is>
      </c>
      <c r="P474" s="2" t="n">
        <v>0</v>
      </c>
      <c r="Q474" t="inlineStr">
        <is>
          <t>C</t>
        </is>
      </c>
      <c r="S474" t="b">
        <v>0</v>
      </c>
      <c r="T474" t="inlineStr">
        <is>
          <t>The article is a photo essay directly covering the March 2016 flooding at Caddo Lake/Uncertain, Texas, describing its impacts on residents and properties. There is no mention of climate change, global warming, or any causal attribution — it is purely event-focused human-interest reporting.</t>
        </is>
      </c>
      <c r="U474" s="2">
        <f>IF(SUMPRODUCT(--ISNUMBER(SEARCH('National Domains'!$A$2:$A$48,L474)))&gt;0,"Yes","No")</f>
        <v/>
      </c>
      <c r="V474" s="2">
        <f>IF(COUNTIFS(Calibration!$A:$A,A474,Calibration!$B:$B,B474)&gt;0,"Yes","No")</f>
        <v/>
      </c>
      <c r="W474" s="4" t="inlineStr">
        <is>
          <t>Photo Essay: Floods Drown ‘High Ground’ in Uncertain, Texas
The towering old cypress trees, dripping with Spanish moss and umber water, create an almost primordial backdrop for Uncertain, Texas, a place where time seems to operate differently. Coming to Uncertain feels like walking decades into the past, but stay here very long, and you’ll ask yourself how the days slipped away so fast.
Time has always been a friend to those who live on the west side of Caddo Lake, but in March of 2016, time became their enemy.
The small, close-knit community — with one road in and the same road out — is accustomed to dealing with flood water. Growing up here, flooding was at minimum an annual event. Local residents know which roads not to take, where to find high ground and how to “live off the grid” for a few days.
But the recent flood that struck Caddo Lake broke all the rules. Within hours many roads became impassable, stranding residents and their vehicles. People went to bed at night and woke to completely flooded yards. One resident told me she had to weigh down her trailer with concrete blocks to keep it from floating away as her family frantically tried to get their belongings out. For many, the high ground just wasn’t high enough.
In a matter of days, flood water reached the level at which it usually crests — between 173 to 176 feet — when the forecast called for even more water, some rain but mainly run-off from other areas. During the worst of it, the water rose close to a near-record 180 feet.
I grabbed a kayak and went to check on my family’s properties. As I was making my rounds, I witnessed an elderly couple in a flat-bottomed boat paddling away from their home, their craft stacked high with trash bags full of belongings and ice chests overflowing with the contents of an emptied freezer. That’s when it hit me: This one is different. The image was so striking. It told a sad yet beautiful story of the resilience of these people, my friends and family members. It made me realize that most outsiders will never get to see what is happening in these areas cut off from vehicle and motor boat traffic. I wanted to use my camera to tell people’s stories in a way only images can. Over the course of five days when the flood water rose up to eight feet, I managed to shoot hundreds of photos of the Caddo Lake area and its residents, documenting the progress of arguably the most destructive flood ever to strike here.
The images depict homes under water, many full of memories passed down through generations. I watched the threshold of a home, which has been in our family for almost 70 years and survived countless floods, finally breached by water.
Some may ask, “Why go back to the swamp?” Because it’s part of who they are and what they love. Like Thoreau, Caddo Lake people go there to live deliberately in one of the wildest and richest gardens we have. For many of them, Thoreau’s sentiment would resonate: “Though you may think me perverse,” he wrote, “if it were proposed to me to dwell in the neighborhood of the most beautiful garden that ever human art contrived, or else of a Dismal Swamp, I should certainly decide for the swamp.”
The people of Uncertain are tough and independent. They will recover and rebuild.</t>
        </is>
      </c>
      <c r="X474" t="inlineStr">
        <is>
          <t>http://web.archive.org/web/20260216020647/https://www.texasobserver.org/uncertain-floods/</t>
        </is>
      </c>
      <c r="Y474" t="inlineStr">
        <is>
          <t>found</t>
        </is>
      </c>
      <c r="Z474" t="n">
        <v>583</v>
      </c>
      <c r="AA474" t="inlineStr">
        <is>
          <t>texasobserver.org</t>
        </is>
      </c>
      <c r="AD474" t="inlineStr">
        <is>
          <t>Unidentified</t>
        </is>
      </c>
    </row>
    <row r="475" ht="34.5" customHeight="1">
      <c r="A475" s="2" t="n">
        <v>136</v>
      </c>
      <c r="B475" s="2" t="n">
        <v>3</v>
      </c>
      <c r="C475" s="2" t="inlineStr">
        <is>
          <t>Texas and Louisiana Flooding (March 2016)</t>
        </is>
      </c>
      <c r="D475" s="2" t="inlineStr">
        <is>
          <t>Flooding</t>
        </is>
      </c>
      <c r="E475" s="2" t="n">
        <v>20160308</v>
      </c>
      <c r="F475" s="2" t="n">
        <v>20160312</v>
      </c>
      <c r="G475" s="2" t="n">
        <v>3052.1</v>
      </c>
      <c r="H475" s="2" t="n">
        <v>2294.8</v>
      </c>
      <c r="I475" s="2" t="n">
        <v>5</v>
      </c>
      <c r="J475" s="2" t="inlineStr">
        <is>
          <t>LA,TX</t>
        </is>
      </c>
      <c r="K475" s="2" t="inlineStr">
        <is>
          <t>13,14,15,National</t>
        </is>
      </c>
      <c r="L475" s="2" t="inlineStr">
        <is>
          <t>https://www.usatoday.com/story/weather/2016/03/16/flood-disaster-texas-louisiana/81865274/</t>
        </is>
      </c>
      <c r="M475" s="5" t="inlineStr">
        <is>
          <t>Disastrous flooding continues to swamp Texas, Louisiana</t>
        </is>
      </c>
      <c r="N475" s="5" t="inlineStr">
        <is>
          <t>Floods. Add Topic. WEATHER. Disastrous flooding continues to swamp Texas, Louisiana. Doyle Rice. USA TODAY. Updated March 16, 2016, 5:05 p.m. ET.</t>
        </is>
      </c>
      <c r="O475" s="2" t="inlineStr">
        <is>
          <t>Relevant</t>
        </is>
      </c>
      <c r="P475" s="2" t="n">
        <v>0</v>
      </c>
      <c r="Q475" t="inlineStr">
        <is>
          <t>C</t>
        </is>
      </c>
      <c r="S475" t="b">
        <v>0</v>
      </c>
      <c r="T475" t="inlineStr">
        <is>
          <t>The article directly covers the March 2016 Texas and Louisiana flooding event, detailing record river crests, casualties, and impacts in the affected states. There is no mention of climate change or any causal attribution — the piece is purely event/impact reporting.</t>
        </is>
      </c>
      <c r="U475" s="2">
        <f>IF(SUMPRODUCT(--ISNUMBER(SEARCH('National Domains'!$A$2:$A$48,L475)))&gt;0,"Yes","No")</f>
        <v/>
      </c>
      <c r="V475" s="2">
        <f>IF(COUNTIFS(Calibration!$A:$A,A475,Calibration!$B:$B,B475)&gt;0,"Yes","No")</f>
        <v/>
      </c>
      <c r="W475" s="4" t="inlineStr">
        <is>
          <t>Disastrous flooding continues to swamp Texas, Louisiana
Record-high floodwaters continued to swamp parts of Texas and Louisiana on Wednesday as the region's slow-motion disaster drifted farther downstream.
The swollen Sabine River, which lies on the boundary between the two states, crested late Tuesday at an all-time record 33.24 feet in swamped Deweyville, Texas, according to National Weather Service meteorologist Tim Humphrey.
"It’s just devastating; everything we know is gone," said Lois Shoemake, a longtime teacher at Deweyville Elementary School, which is now submerged by the floodwaters. “The school is my life."
Last week's torrential rain — topping two feet in some places — sparked the ongoing flooding and killed at least five people throughout the region.
Now, weary residents will watch as the water slowly recedes, a process that could take five days in and around Deweyville, Humphrey said. Further downstream, the Sabine River should crest later Wednesday or early Thursday in Orange, Texas.
With few rain chances in the forecast in the next few days, residents shouldn't see the flooding exacerbated, Humphrey said.
Louisiana flooding unearths caskets from cemeteries
In north-central Louisiana, the Red River in Alexandria could hit its highest level in more than 70 years this weekend. The river is forecast to crest at 40.5 feet Sunday. That would be the highest since a 40.65 crest on May 9, 1942. It has not topped 40 feet since 1958.
"This is the third time within a year that we've had a significant high water event," said Blake Cooper, executive director of the Central Louisiana Regional Port. "It's devastating to the river."
A few spots along the Calcasieu River in central Louisiana are also seeing moderate-to-major flooding, Humphrey said.
The flooding has caused traffic nightmares as officials occasionally closed Interstate-10, one of the country's major transportation arteries, the Associated Press reported.
While the South deals with floods, a winter storm slammed the upper Midwest on Wednesday. Forecasters expect as much as a foot or snow to accumulate through Thursday in northeastern Minnesota, northwestern Wisconsin and the upper peninsula of Michigan.
Contributing: The Town Talk, Alexandria, La.; KBMT-TV, Beaumont-Port Authur, Texas</t>
        </is>
      </c>
      <c r="X475" t="inlineStr">
        <is>
          <t>http://web.archive.org/web/20250715080453/https://www.usatoday.com/story/weather/2016/03/16/flood-disaster-texas-louisiana/81865274/</t>
        </is>
      </c>
      <c r="Y475" t="inlineStr">
        <is>
          <t>found</t>
        </is>
      </c>
      <c r="Z475" t="n">
        <v>351</v>
      </c>
      <c r="AA475" t="inlineStr">
        <is>
          <t>usatoday.com</t>
        </is>
      </c>
      <c r="AB475" t="n">
        <v>-3.94</v>
      </c>
      <c r="AC475" t="n">
        <v>-2.5</v>
      </c>
      <c r="AD475" t="inlineStr">
        <is>
          <t>Left-leaning</t>
        </is>
      </c>
    </row>
    <row r="476" ht="34.5" customHeight="1">
      <c r="A476" s="2" t="n">
        <v>136</v>
      </c>
      <c r="B476" s="2" t="n">
        <v>4</v>
      </c>
      <c r="C476" s="2" t="inlineStr">
        <is>
          <t>Texas and Louisiana Flooding (March 2016)</t>
        </is>
      </c>
      <c r="D476" s="2" t="inlineStr">
        <is>
          <t>Flooding</t>
        </is>
      </c>
      <c r="E476" s="2" t="n">
        <v>20160308</v>
      </c>
      <c r="F476" s="2" t="n">
        <v>20160312</v>
      </c>
      <c r="G476" s="2" t="n">
        <v>3052.1</v>
      </c>
      <c r="H476" s="2" t="n">
        <v>2294.8</v>
      </c>
      <c r="I476" s="2" t="n">
        <v>5</v>
      </c>
      <c r="J476" s="2" t="inlineStr">
        <is>
          <t>LA,TX</t>
        </is>
      </c>
      <c r="K476" s="2" t="inlineStr">
        <is>
          <t>13,14,15,National</t>
        </is>
      </c>
      <c r="L476" s="2" t="inlineStr">
        <is>
          <t>https://www.usatoday.com/story/weather/2016/03/14/record-flooding-texas-louisiana-deweyville/81761246/</t>
        </is>
      </c>
      <c r="M476" s="5" t="inlineStr">
        <is>
          <t>Record flooding swamps Texas, Louisiana, Miss. - USA Today</t>
        </is>
      </c>
      <c r="N476" s="5" t="inlineStr">
        <is>
          <t>Mar 14, 2016 ... Homes in Monroe and throughout northeast Louisiana remain underwater due to flooding. Photo taken March. Flood warnings were in effect across ...</t>
        </is>
      </c>
      <c r="O476" s="2" t="inlineStr">
        <is>
          <t>Relevant</t>
        </is>
      </c>
      <c r="P476" s="2" t="n">
        <v>0</v>
      </c>
      <c r="Q476" t="inlineStr">
        <is>
          <t>C</t>
        </is>
      </c>
      <c r="S476" t="b">
        <v>0</v>
      </c>
      <c r="T476" t="inlineStr">
        <is>
          <t>The article directly and substantively covers the March 2016 Texas and Louisiana flooding event, including impacts, casualties, rescues, and record river levels. There is no mention of climate change, global warming, or any causal attribution beyond describing the event as the result of a slow-moving storm.</t>
        </is>
      </c>
      <c r="U476" s="2">
        <f>IF(SUMPRODUCT(--ISNUMBER(SEARCH('National Domains'!$A$2:$A$48,L476)))&gt;0,"Yes","No")</f>
        <v/>
      </c>
      <c r="V476" s="2">
        <f>IF(COUNTIFS(Calibration!$A:$A,A476,Calibration!$B:$B,B476)&gt;0,"Yes","No")</f>
        <v/>
      </c>
      <c r="W476" s="4" t="inlineStr">
        <is>
          <t>Record flooding swamps Texas, Louisiana, Miss.
Rivers continued to rise to record levels in parts of Texas, Louisiana and Mississippi on Monday, flooding thousands of homes.
Flood warnings were in effect across the region as many rivers remained dangerously high. Emergency officials said more than 4,958 homes in Louisiana were damaged by flooding, according to the Associated Press.
The flooding is the result of a slow-moving storm that dumped up to two feet of rain on the region last week. Though the storm is gone, a massive amount of water is still moving through swollen streams and rivers on its way to the Gulf of Mexico.
At least four deaths have been reported in Louisiana, the AP reported, and the National Guard has rescued nearly 3,300 people.
Flooding along the Sabine River, which forms part of the border between Louisiana and Texas, has been especially bad. The river has already overtaken several parts of the town of Deweyville, Texas. Propane tanks floated in front of homes and mailboxes peeked out of the water.
“We’re just telling folks that this is going to be a record flood – I have to emphasize,” Newton County Judge Truman Dougharty said.
The river has risen to more than 31 feet in Deweyville, completely isolating the small town of about 1,200, the Weather Channel reported. Every home in the town was expected to be flooded.
The all-time flood record for Deweyville (32 feet) was set in 1884, but the level is projected to rise to 35.2 feet by Tuesday, the National Weather Service said.
In Bossier Parish, La., at least 400 homes were flooded. One part of the parish appeared to be miles and miles of a peaceful lake, broken up only by a few tree lines here and there, and every once in a while a house.
“I’ve been here 21 years and I’ve never seen it this bad,” public works director Mark Coutee said.
Emergency officials in Louisiana and Mississippi were also watching the rise of the Pearl River, which divides the two states. The weather service predicts the Pearl could reach 21 feet by Monday afternoon — the height of the 1983 flood, which could mean 100 to 200 homes will take on water around Pearlington, Miss.
On Sunday, President Obama declared a major disaster for Louisiana. The declaration is an important first step in qualifying for federal assistance as the state recovers from the historic flooding.
Contributing: The News-Star (Monroe, La.); The Times (Shreveport, La.); KBMT-TV, Beaumont-Port Authur, Texas</t>
        </is>
      </c>
      <c r="X476" t="inlineStr">
        <is>
          <t>http://web.archive.org/web/20220705075212/https://www.usatoday.com/story/weather/2016/03/14/record-flooding-texas-louisiana-deweyville/81761246/</t>
        </is>
      </c>
      <c r="Y476" t="inlineStr">
        <is>
          <t>found</t>
        </is>
      </c>
      <c r="Z476" t="n">
        <v>418</v>
      </c>
      <c r="AA476" t="inlineStr">
        <is>
          <t>usatoday.com</t>
        </is>
      </c>
      <c r="AB476" t="n">
        <v>-3.94</v>
      </c>
      <c r="AC476" t="n">
        <v>-2.5</v>
      </c>
      <c r="AD476" t="inlineStr">
        <is>
          <t>Left-leaning</t>
        </is>
      </c>
    </row>
    <row r="477" ht="34.5" customHeight="1">
      <c r="A477" s="2" t="n">
        <v>137</v>
      </c>
      <c r="B477" s="2" t="n">
        <v>1</v>
      </c>
      <c r="C477" s="2" t="inlineStr">
        <is>
          <t>Southern Severe Weather (March 2016)</t>
        </is>
      </c>
      <c r="D477" s="2" t="inlineStr">
        <is>
          <t>Severe Storm</t>
        </is>
      </c>
      <c r="E477" s="2" t="n">
        <v>20160317</v>
      </c>
      <c r="F477" s="2" t="n">
        <v>20160318</v>
      </c>
      <c r="G477" s="2" t="n">
        <v>1597.6</v>
      </c>
      <c r="H477" s="2" t="n">
        <v>1210.3</v>
      </c>
      <c r="I477" s="2" t="n">
        <v>1</v>
      </c>
      <c r="J477" s="2" t="inlineStr">
        <is>
          <t>AL,AR,FL,GA,KY,LA,MS,NC,OK,SC,TN,TX,VA</t>
        </is>
      </c>
      <c r="K477" s="2" t="inlineStr">
        <is>
          <t>13,14,15,3,4,5,6,7,8,National</t>
        </is>
      </c>
      <c r="L477" s="2" t="inlineStr">
        <is>
          <t>https://www.usatoday.com/story/weather/2016/03/22/weather-forecast-wednesday/82137006/</t>
        </is>
      </c>
      <c r="M477" s="5" t="inlineStr">
        <is>
          <t>Wednesday's forecast: Snow north-central, stormy South - USA Today</t>
        </is>
      </c>
      <c r="N477" s="5" t="inlineStr">
        <is>
          <t>Mar 22, 2016 ... South: Severe storms are forecast to lash portions of the southern Plains and Mississippi Valley on Wednesday. ... hail and a few tornadoes. East: ...</t>
        </is>
      </c>
      <c r="O477" s="2" t="inlineStr">
        <is>
          <t>Trash</t>
        </is>
      </c>
      <c r="P477" s="2" t="n"/>
      <c r="S477" t="b">
        <v>0</v>
      </c>
      <c r="T477"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477" s="2">
        <f>IF(SUMPRODUCT(--ISNUMBER(SEARCH('National Domains'!$A$2:$A$48,L477)))&gt;0,"Yes","No")</f>
        <v/>
      </c>
      <c r="V477" s="2">
        <f>IF(COUNTIFS(Calibration!$A:$A,A477,Calibration!$B:$B,B477)&gt;0,"Yes","No")</f>
        <v/>
      </c>
      <c r="W477" s="4" t="inlineStr">
        <is>
          <t>A big storm will bring blizzard conditions to the northern Plains and Upper Midwest Wednesday while severe storms and tornadoes hit the sodden South.
Northern Plains, Upper Midwest: Heavy, wet snow is forecast to paste several states on Wednesday, all the way from Colorado to Michigan. Some of the heaviest snow is expected in Minnesota, Wisconsin and Michigan.
South: Severe storms are forecast to lash portions of the southern Plains and Mississippi Valley on Wednesday. Northeastern Texas, eastern Oklahoma and much of Arkansas could see high winds, large hail and a few tornadoes.
East: New England and parts of the Northeast will see chilly temperatures and some rain and show on Wednesday. The rest of the East Coast, from the Mid-Atlantic to Florida, will see clear skies and mild to warm temperatures.
West: Light rain and snow is likely in the Northwest and northern Rockies. The rest of the West will be sunny and dry.
Weather history for March 23: In 1913 (Easter Sunday), a ferocious tornado hit Omaha, Neb., killing 94 people. In 1995, Atlanta soared to 89 degrees, the city's warmest temperature ever recorded in March.</t>
        </is>
      </c>
      <c r="X477" t="inlineStr">
        <is>
          <t>http://web.archive.org/web/20200113131031/https://www.usatoday.com/story/weather/2016/03/22/weather-forecast-wednesday/82137006/</t>
        </is>
      </c>
      <c r="Y477" t="inlineStr">
        <is>
          <t>found</t>
        </is>
      </c>
      <c r="Z477" t="n">
        <v>188</v>
      </c>
      <c r="AA477" t="inlineStr">
        <is>
          <t>usatoday.com</t>
        </is>
      </c>
      <c r="AB477" t="n">
        <v>-3.94</v>
      </c>
      <c r="AC477" t="n">
        <v>-2.5</v>
      </c>
      <c r="AD477" t="inlineStr">
        <is>
          <t>Left-leaning</t>
        </is>
      </c>
    </row>
    <row r="478" ht="34.5" customHeight="1">
      <c r="A478" s="2" t="n">
        <v>139</v>
      </c>
      <c r="B478" s="2" t="n">
        <v>1</v>
      </c>
      <c r="C478" s="2" t="inlineStr">
        <is>
          <t>North/Central Texas Hail Storm (April 2016)</t>
        </is>
      </c>
      <c r="D478" s="2" t="inlineStr">
        <is>
          <t>Severe Storm</t>
        </is>
      </c>
      <c r="E478" s="2" t="n">
        <v>20160410</v>
      </c>
      <c r="F478" s="2" t="n">
        <v>20160412</v>
      </c>
      <c r="G478" s="2" t="n">
        <v>4618.1</v>
      </c>
      <c r="H478" s="2" t="n">
        <v>3498.6</v>
      </c>
      <c r="I478" s="2" t="n">
        <v>0</v>
      </c>
      <c r="J478" s="2" t="inlineStr">
        <is>
          <t>IA,IL,IN,KS,MI,MN,MO,ND,NE,OH,SD,TX,WI</t>
        </is>
      </c>
      <c r="K478" s="2" t="inlineStr">
        <is>
          <t>10,11,12,13,14,15,8,9,National</t>
        </is>
      </c>
      <c r="L478" s="2" t="inlineStr">
        <is>
          <t>https://www.expressnews.com/business/local/article/San-Antonio-s-hail-storm-most-expensive-in-7279023.php</t>
        </is>
      </c>
      <c r="M478" s="5" t="inlineStr">
        <is>
          <t>San Antonio's hailstorm most expensive in Texas history</t>
        </is>
      </c>
      <c r="N478" s="5" t="inlineStr">
        <is>
          <t>Apr 20, 2016 ... Safelite automotive glass repair company employee Erik White remove broken glass Wednesday, April 13, 2016 at the company's I-10 location after ...</t>
        </is>
      </c>
      <c r="O478" s="2" t="inlineStr">
        <is>
          <t>Relevant</t>
        </is>
      </c>
      <c r="P478" s="2" t="n">
        <v>0</v>
      </c>
      <c r="Q478" t="inlineStr">
        <is>
          <t>C</t>
        </is>
      </c>
      <c r="S478" t="b">
        <v>0</v>
      </c>
      <c r="T478" t="inlineStr">
        <is>
          <t>The article directly covers the April 12, 2016 San Antonio hailstorm, which matches the event window and Texas geography of the documented disaster, detailing insured losses of $1.36 billion, vehicle/home damage, and insurer response. There is no mention of climate change, global warming, or any causal attribution — it is purely event/impact/recovery reporting.</t>
        </is>
      </c>
      <c r="U478" s="2">
        <f>IF(SUMPRODUCT(--ISNUMBER(SEARCH('National Domains'!$A$2:$A$48,L478)))&gt;0,"Yes","No")</f>
        <v/>
      </c>
      <c r="V478" s="2">
        <f>IF(COUNTIFS(Calibration!$A:$A,A478,Calibration!$B:$B,B478)&gt;0,"Yes","No")</f>
        <v/>
      </c>
      <c r="W478" s="4" t="inlineStr">
        <is>
          <t>San Antonio’s April 12 hailstorm was one for the record books.
Last week’s storm and its baseball-size hail that shuttered some local businesses and pummeled cars throughout the region has produced $1.36 billion in estimated insured losses so far, making it the costliest hailstorm by dollars in Texas history, according to the Insurance Council of Texas.
San Antonio-based insurance giant USAA processed 16,500 property and 28,000 auto claims from the storm as of midday Wednesday. Losses among all insurers to automobiles in San Antonio are expected to reach $560 million, while damage to homes is expected to approach $800 million, the insurance trade group said. More than 110,000 vehicles were damaged, and thousands of homes suffered roof damage.
Advertisement
Article continues below this ad
The violent storm rained jagged ice chunks that were as large as 4½ inches in diameter for up to 10 minutes in some areas. The state’s most expensive hailstorm was previously claimed by Fort Worth for a 1995 storm that produced an estimated $1.1 billion in damage.
Forth Worth still holds that title if adjusting for inflation. Damage from that storm would have cost $1.6 billion in today’s dollars, the Insurance Council of Texas reported Wednesday.
The most expensive weather event in Texas history was Hurricane Ike in 2008, which produced $13.04 billion in damage.
The hailstorm left a trail of damage across the northern San Antonio, mainly along a path between suburbs Helotes and Kirby. Cars were totaled across the region, including hundreds of luxury vehicles at BMW of San Antonio. The storm sent hail chunks and rain through roofs and skylights in homes, at North Star Mall and at least one H-E-B supermarket.
“There is some vehicle damage we have not seen before,” said Roberto DeLeon, Allstate Texas corporate relations manager. “There are window holes that we normally do not see. The amount and severity of the dents, we haven’t seen in very many cases. Houses have blown windows and other significant damage.”
Advertisement
Article continues below this ad
Allstate Texas has established a Mobile Assessment Center to process auto claims for customers. Adjustors are being sent out to inspect cars that aren’t drivable, said Roberto DeLeon, Allstate Texas corporate relations manager.
USAA spokesman Rich Johnson said the company doesn’t know how long claims will continue to roll in from customers. “There’s been a drop off the last couple of days. We have field locations where people are driving in, and we are getting adjustors out to people,” he said.
The insurer, which caters to the military and their families, will be using drones to inspect San Antonio homes for hail damage Friday.
“We believe UAVs (unmanned aerial vehicles) can help us serve members after a catastrophe — faster information about damage,” spokesman Roger Wildermuth said in an email. The company already has been doing testing in more rural locations.
Advertisement
Article continues below this ad
Uninsured loses from homeowners and vehicle owners without coverage also were expected to be high, the trade association said. The insured loss estimates were taken from company-projected losses.
The damage won’t immediately translate into higher insurance premiums for San Antonians, said Mark Hanna, spokesman for the Insurance Council of Texas.
“If you look at San Antonio’s history, you’ve been fortunate,” Hanna said. “Insurance companies will look back in a five-to-10-year period, and they will look ahead, as well. They look at a long period to spread the losses over time. No one city would be hit by one event.”
The city suffered lesser hailstorms in 2012 and in 2001, he said.
“It’s not like the Dallas-Fort Worth area that gets pounded year after year,” he said, noting that rates are higher there because it’s a tornado area and in the hail belt. “You don’t have to go far in the Dallas-Fort Worth area to find someone who has had two or three new roofs in the last 15 to 20 years. That’s not the case in San Antonio.”
Advertisement
Article continues below this ad
Randall County in the Panhandle, Bell County in Central Texas and Dallas County in North Texas are the state’s three top stormiest counties, according to a report from Allstate Monday. Tarrant County, which includes Fort Worth, is No. 11. Bexar County is No. 14.
The Allstate rankings are based on the highest frequencies of wind, hail and lightning claims from homeowners between 2011 and 2015.
Insurance companies are active on multiple fronts in Texas this week, especially with the flooding in and around Houston.
Hanna said the Insurance Council of Texas is estimating 30,000 Houston-area automobiles have been totaled or rendered useless because of flooding, coming to about $200 million in total auto damage just from vehicles with comprehensive insurance coverage.
The council has not yet seen numbers for Houston-area homeowner’s claims, Hanna said. Homeowner insurance policies do not cover flood damage, but they cover wind and rain and other related damage.
Advertisement
Article continues below this ad
Homeowners with mortgages on houses in flood zones are required by their mortgage companies to buy the separate flood insurance policies, Hanna explained.
Business writer and columnist | San Antonio Express-News
David Hendricks joined the San Antonio Express-News in February 1976 after receiving a bachelor of journalism degree in December 1975 from the University of Texas at Austin. In 1981, he obtained a master's degree in English literature from the University of Texas at San Antonio. He worked seven years on various beats for the Metro desk before working in 1983 at the Express-News Capitol Bureau in Austin, returning to San Antonio later that year and joining the business section. Hendricks was business editor from 1986 to 1992 and started his business column in 1989. His column now appears twice a week. He also covers international business, chambers of commerce and CC Media Holdings Inc. Hendricks also contributes classical music concert reviews, book reviews and travel articles. He is married to Lucila Hendricks. They have a daughter, Emily.</t>
        </is>
      </c>
      <c r="X478" t="inlineStr">
        <is>
          <t>http://web.archive.org/web/20250731054942/https://www.expressnews.com/business/local/article/San-Antonio-s-hail-storm-most-expensive-in-7279023.php</t>
        </is>
      </c>
      <c r="Y478" t="inlineStr">
        <is>
          <t>found</t>
        </is>
      </c>
      <c r="Z478" t="n">
        <v>992</v>
      </c>
      <c r="AA478" t="inlineStr">
        <is>
          <t>expressnews.com</t>
        </is>
      </c>
      <c r="AD478" t="inlineStr">
        <is>
          <t>Unidentified</t>
        </is>
      </c>
    </row>
    <row r="479" ht="34.5" customHeight="1">
      <c r="A479" s="2" t="n">
        <v>139</v>
      </c>
      <c r="B479" s="2" t="n">
        <v>2</v>
      </c>
      <c r="C479" s="2" t="inlineStr">
        <is>
          <t>North/Central Texas Hail Storm (April 2016)</t>
        </is>
      </c>
      <c r="D479" s="2" t="inlineStr">
        <is>
          <t>Severe Storm</t>
        </is>
      </c>
      <c r="E479" s="2" t="n">
        <v>20160410</v>
      </c>
      <c r="F479" s="2" t="n">
        <v>20160412</v>
      </c>
      <c r="G479" s="2" t="n">
        <v>4618.1</v>
      </c>
      <c r="H479" s="2" t="n">
        <v>3498.6</v>
      </c>
      <c r="I479" s="2" t="n">
        <v>0</v>
      </c>
      <c r="J479" s="2" t="inlineStr">
        <is>
          <t>IA,IL,IN,KS,MI,MN,MO,ND,NE,OH,SD,TX,WI</t>
        </is>
      </c>
      <c r="K479" s="2" t="inlineStr">
        <is>
          <t>10,11,12,13,14,15,8,9,National</t>
        </is>
      </c>
      <c r="L479" s="2" t="inlineStr">
        <is>
          <t>https://www.expressnews.com/business/local/article/USAA-scrambles-to-process-11-000-auto-claims-from-7246166.php</t>
        </is>
      </c>
      <c r="M479" s="5" t="inlineStr">
        <is>
          <t>USAA scrambles to process 22,500 claims from hail storm</t>
        </is>
      </c>
      <c r="N479" s="5" t="inlineStr">
        <is>
          <t>Apr 13, 2016 ... Texas isn't considered part of the “hail belt,” composed of states in the Great Plains and Midwest, but it does get its share of severe hail ...</t>
        </is>
      </c>
      <c r="O479" s="2" t="inlineStr">
        <is>
          <t>Relevant</t>
        </is>
      </c>
      <c r="P479" s="2" t="n">
        <v>0</v>
      </c>
      <c r="Q479" t="inlineStr">
        <is>
          <t>C</t>
        </is>
      </c>
      <c r="S479" t="b">
        <v>0</v>
      </c>
      <c r="T479" t="inlineStr">
        <is>
          <t>The article substantively covers the April 2016 San Antonio/Texas hail storm's impacts — insurance claims, property/vehicle damage, and business disruptions — which matches the event metadata. There is no mention of climate change or any causal framing; it is purely event/impact reporting.</t>
        </is>
      </c>
      <c r="U479" s="2">
        <f>IF(SUMPRODUCT(--ISNUMBER(SEARCH('National Domains'!$A$2:$A$48,L479)))&gt;0,"Yes","No")</f>
        <v/>
      </c>
      <c r="V479" s="2">
        <f>IF(COUNTIFS(Calibration!$A:$A,A479,Calibration!$B:$B,B479)&gt;0,"Yes","No")</f>
        <v/>
      </c>
      <c r="W479" s="4" t="inlineStr">
        <is>
          <t>Insurers, car rental companies and repair service firms are scrambling to respond to calls from customers who sustained property damage from Tuesday night’s storm, which pummeled parts of San Antonio, shuttered some businesses and totaled hundreds of cars with baseball-size hail.
USAA received about 15,000 auto claims and 7,500 property claims at midday Wednesday, predicting those numbers will climb as consumers fully assess damage to their homes and vehicles.
“This is one of the most impactful events we’ve seen in the San Antonio area in recent history, as far as hail goes,” said Cat Reese-Woodard, catastrophe-operations director. “We’re seeing a lot of damage to roofs, but also because of the size of the hail, we’re seeing damage to siding, holes in decking, issues with the exterior of the house where hail made impact, broken windows.”
The hail was up to 4 inches wide, she added.
State Farm, the state’s largest insurer received a lot of auto and other claims from Helotes and Kirby, but the company doesn’t specifically break out claims by area, spokesman Chris Pilcic said.
Advertisement
Article continues below this ad
Safelite AutoGlass in San Antonio had received close to 4,000 glass-replacement requests since 10:30 p.m. Tuesday, District Manager Josh Naylor said at about 12:30 p.m. Wednesday. It typically handles about 100 to 150 jobs a day, but that likely will increase by 2½ times, he said. Demand is so great it’s scheduling appointments for mid-May.
Want more Express-News?
Make us a Preferred Source on Google to see more of us when you search.
“Safelite has a catastrophic response program, so we’re sending technicians in from all over the country to be able to help meet the needs of the customers in the city,” Naylor said. He estimates there could be more than 20,000 glass-replacement claims generated by the storm.
Advertisement
Article continues below this ad
Rental car companies were having trouble keeping up with demand. The hold time to talk to a local representative from Hertz or Enterprise Rent-A-Car — two of the largest rental car companies used by insurers — was more than 10 minutes.
“We immediately started getting calls Wednesday morning, and now there are just basically no cars left in San Antonio” for insurance claims, said Brandon Blair, branch manager at Hertz’s Southwest Military Drive location.
“It’s so bad, the Enterprise people were calling me begging for cars,” he said. “We do it when there’s a natural disaster, like last year’s flash floods, and we just worry about the billing later.”
Blair, who drives a Hertz rental car to work every day, said he had to give up his car to a customer.
Advertisement
Article continues below this ad
“I don’t have a car to drive home in,” he said with a laugh.
Tuesday night’s storm also damaged businesses throughout the city, including at North Star Mall, where at least five of the skylights were broken and it was raining inside the mall, said Mona Gallegos, who works at the Godiva chocolate store.
“I honestly thought someone was just banging on the rails outside,” Gallegos said, adding that there was glass and water “everywhere.”
Hundreds of luxury cars at BMW of San Antonio were damaged, which general sales manager Bryan Barton said ranged from minor to “pretty extensive.”
Advertisement
Article continues below this ad
The dealership still was assessing the extent of its losses, but has determined at least 30 percent of its inventory of up to 1,000 vehicles was completely “totaled,” according to Allie Cook, a service employee for Principle Auto Group, which runs five dealerships in the area including BMW of San Antonio.
“It generally doesn’t work out for us, but tends to work out for the consumer,” Barton said, adding that the damage is covered by insurance and the cars will be repaired and sold at a discount.
The H-E-B store at Loop 1604 and Bandera also was forced to close as a result of hail damage that broke several skylights, but spokeswoman Dya Campos said the company hoped to have the store open by Wednesday evening.
Some San Antonio-area homeowners could be in for a shock if they’ve never filed a claims relating to hail damage, said N. Alex Winslow, executive director of Texas Watch, an Austin-based consumer group.
Advertisement
Article continues below this ad
Some insurers have shifted from charging a flat dollar amount for deductibles to charging a deductible that is a percentage of the home’s insured value. And the percentage for wind and hail claims typically is higher than other types of claims, such as fire and theft, Winslow said.
While the deductible on a fire claim might be 1 percent of a home’s value, it can be 2 to 3 percent and as high as 5 percent of the insured value of the house. That means for a $250,000 house, the deductible could range from $5,000 to $12,500 depending on the policy.
“The amount of money that claimants are having to put up front before the insurance company pays anything has gone up dramatically in the last several years,” Winslow said. “This is not every policy. But this has become the norm in the market.”
Advertisement
Article continues below this ad
It’s quite possible, depending on the home and the deductible amount, that a homeowner could bear the entire repair costs because the expense doesn’t rise to the level of the deductible.
“So you’re kind of hit twice there, because you’ve filed the claim and now you’ve got a claim on your record, even though the insurance company doesn’t pay because you don’t reach the threshold of your deductible,” Winslow said.
While it might seem sensible to get an estimate of the out-of-pocket cost before filing a claim, Winslow said his organization typically advises starting the claims process as quickly as possible.
The Property Casualty Insurers Association of America warned of unscrupulous roofing contractors and public adjusters who might use the storm “to profit off of the misfortune of storm victims.” It advised property owners to contact their insurer first.
Advertisement
Article continues below this ad
“It’s … important for homeowners to realize there are fraudsters waiting to take advantage of those who may have damage to their home and are in the process of filing a claim,” Joe Woods, PCI’s vice president of state government relations in Texas, said in a statement.
The PCI also advises homeowners to save receipts for repairs, secure property from further damage or theft and photograph damage to provide your insurance adjustor.
Texas isn’t considered part of the “hail belt,” composed of states in the Great Plains and Midwest, but it does get its share of severe hail storms.
State Farm reported last month that Texas had more hail and wind damage claims than any other state in 2015. Texas had 52,477 hail claims. Runner-up Illinois had 26,975. Texas also had the most wind claims, 11,183, finishing just ahead of Georgia, which had 11,018.
Advertisement
Article continues below this ad
pdanner@express-news.net
Twitter: @AlamoPD
Advertisement
Article continues below this ad
Staff Writers Madalyn Mendoza and Tyler White contributed to this report.
Bruce Selcraig is a senior staff writer and former U.S. Senate investigator. A native Texan, he’s written for The New York Times, The Atlantic and Smithsonian, and was an investigative reporter with Sports Illustrated in the 1980s. His work has ranged from refinery explosions to Mafia-backed sports agents and a hunt for the real Robinson Crusoe, a distant Scottish relative.
Want more Express-News?
Make us a Preferred Source on Google to see more of us when you search.</t>
        </is>
      </c>
      <c r="X479" t="inlineStr">
        <is>
          <t>http://web.archive.org/web/20260416194058/https://www.expressnews.com/business/local/article/USAA-scrambles-to-process-11-000-auto-claims-from-7246166.php</t>
        </is>
      </c>
      <c r="Y479" t="inlineStr">
        <is>
          <t>found</t>
        </is>
      </c>
      <c r="Z479" t="n">
        <v>1258</v>
      </c>
      <c r="AA479" t="inlineStr">
        <is>
          <t>expressnews.com</t>
        </is>
      </c>
      <c r="AD479" t="inlineStr">
        <is>
          <t>Unidentified</t>
        </is>
      </c>
    </row>
    <row r="480" ht="34.5" customHeight="1">
      <c r="A480" s="2" t="n">
        <v>139</v>
      </c>
      <c r="B480" s="2" t="n">
        <v>3</v>
      </c>
      <c r="C480" s="2" t="inlineStr">
        <is>
          <t>North/Central Texas Hail Storm (April 2016)</t>
        </is>
      </c>
      <c r="D480" s="2" t="inlineStr">
        <is>
          <t>Severe Storm</t>
        </is>
      </c>
      <c r="E480" s="2" t="n">
        <v>20160410</v>
      </c>
      <c r="F480" s="2" t="n">
        <v>20160412</v>
      </c>
      <c r="G480" s="2" t="n">
        <v>4618.1</v>
      </c>
      <c r="H480" s="2" t="n">
        <v>3498.6</v>
      </c>
      <c r="I480" s="2" t="n">
        <v>0</v>
      </c>
      <c r="J480" s="2" t="inlineStr">
        <is>
          <t>IA,IL,IN,KS,MI,MN,MO,ND,NE,OH,SD,TX,WI</t>
        </is>
      </c>
      <c r="K480" s="2" t="inlineStr">
        <is>
          <t>10,11,12,13,14,15,8,9,National</t>
        </is>
      </c>
      <c r="L480" s="2" t="inlineStr">
        <is>
          <t>https://www.chron.com/neighborhood/atascocita/news/article/Severe-weather-possible-Sunday-night-through-9727692.php</t>
        </is>
      </c>
      <c r="M480" s="5" t="inlineStr">
        <is>
          <t>Severe weather possible Sunday night through Tuesday morning</t>
        </is>
      </c>
      <c r="N480" s="5" t="inlineStr">
        <is>
          <t>Apr 17, 2016 ... Severe weather possible Sunday night through Tuesday morning. April 17, 2016 ... Texas State grows on-campus housing with new residence towers.</t>
        </is>
      </c>
      <c r="O480" s="2" t="inlineStr">
        <is>
          <t>Trash</t>
        </is>
      </c>
      <c r="P480" s="2" t="n"/>
      <c r="S480" t="b">
        <v>0</v>
      </c>
      <c r="T480" t="inlineStr">
        <is>
          <t>This article is a preparedness advisory for the Houston/Harris County area warning of severe weather "Sunday night through Tuesday morning," with no specific dates, event identifiers, or mention of North/Central Texas hail. The disaster event covers April 10–12, 2016, in Texas, but this article references a different Houston-area storm system (likely the April 2016 Tax Day flood event) and does not match the specific hail storm disaster event in the metadata.</t>
        </is>
      </c>
      <c r="U480" s="2">
        <f>IF(SUMPRODUCT(--ISNUMBER(SEARCH('National Domains'!$A$2:$A$48,L480)))&gt;0,"Yes","No")</f>
        <v/>
      </c>
      <c r="V480" s="2">
        <f>IF(COUNTIFS(Calibration!$A:$A,A480,Calibration!$B:$B,B480)&gt;0,"Yes","No")</f>
        <v/>
      </c>
      <c r="W480" s="8" t="inlineStr">
        <is>
          <t xml:space="preserve">The National Weather Service and Harris County Flood Control District say that the Houston area can expect to see an increased threat from severe thunderstorms over the next few days. 
Main threats from this system will likely be:
Flash Flooding
Roadway Flooding
Damaging Winds
Hail
While a majority of the area can expect to see 4-8 inches of rain over the next few days - depending on how storms line up - some areas may receive in excess of 10 inches, which has the potential for Flash Flooding and will likely cause high water on area roadways. 
Actions to Take
The City of Houston is advising residents to make preparations now for the impact of this severe weather system. This includes:
Ensuring you have enough food, water and supplies for the next few days
Have flashlights, batteries, etc. in the event of power outages
Begin monitoring conditions with local media, the Harris County Flood Warning System (harriscountyfws.org) and the National Weather Service (weather.gov/houston)
If heavy rainfall begins and roadways begin to flood, residents are advised to avoid travel whenever possible and wait for conditions to improve.  Remember, it only takes a few inches of water to float most vehicles, and rain makes it difficult to see the depth of water in area roadways.  If you come upon an area of high water, Remember - Turn Around, Don't Drown (R).
If you experience flooding in your street, home or business, when it is safe - report it to Houston 311 by calling 311 (or 713.837.0311), through the Houston 311 App, or online at houston311.org.
Preparedness tips are available from the City of Houston Disaster Preparedness Guide, which is available for download in English, Spanish, Vietnamese, Chinese, Arabic and Urdu at houstonoem.org.
For updates on this situation, visit the City of Houston Emergency Information Site at houstontx.gov/emergency.
What is the danger?
There is a potential for severe weather beginning Sunday night through Tuesday morning.
Where severe thunderstorms form, the area will be susceptible to flash flooding, damaging winds and hail. Heavy rainfall could impact Monday morning and afternoon commutes.
What you should do:
Residents are encouraged to monitor local media and the National Weather Service (NWS) for the latest weather forecasts. Various watches and warnings may be issued through Tuesday morning.
In the event of heavy rainfall, lightning, hail or high winds, seek shelter indoors. Remember: When Thunder Roars, Go Indoors! Also, always stay clear of flooded roads, Turn Around Don’t Drown.
Up to the minute traffic conditions are available from the Houston TranStar Traffic Map
</t>
        </is>
      </c>
      <c r="X480" t="inlineStr">
        <is>
          <t>https://archive.vn/y9RFw</t>
        </is>
      </c>
      <c r="Y480" t="inlineStr">
        <is>
          <t>found</t>
        </is>
      </c>
      <c r="Z480" t="n">
        <v>424</v>
      </c>
      <c r="AA480" t="inlineStr">
        <is>
          <t>chron.com</t>
        </is>
      </c>
      <c r="AB480" t="n">
        <v>-0.75</v>
      </c>
      <c r="AC480" t="n">
        <v>0</v>
      </c>
      <c r="AD480" t="inlineStr">
        <is>
          <t>Left-leaning</t>
        </is>
      </c>
    </row>
    <row r="481" ht="34.5" customHeight="1">
      <c r="A481" s="2" t="n">
        <v>140</v>
      </c>
      <c r="B481" s="2" t="n">
        <v>1</v>
      </c>
      <c r="C481" s="2" t="inlineStr">
        <is>
          <t>Houston Flooding (April 2016)</t>
        </is>
      </c>
      <c r="D481" s="2" t="inlineStr">
        <is>
          <t>Flooding</t>
        </is>
      </c>
      <c r="E481" s="2" t="n">
        <v>20160417</v>
      </c>
      <c r="F481" s="2" t="n">
        <v>20160418</v>
      </c>
      <c r="G481" s="2" t="n">
        <v>3559.1</v>
      </c>
      <c r="H481" s="2" t="n">
        <v>2676</v>
      </c>
      <c r="I481" s="2" t="n">
        <v>8</v>
      </c>
      <c r="J481" s="2" t="inlineStr">
        <is>
          <t>TX</t>
        </is>
      </c>
      <c r="K481" s="2" t="inlineStr">
        <is>
          <t>13,14,15,National</t>
        </is>
      </c>
      <c r="L481" s="2" t="inlineStr">
        <is>
          <t>https://www.chron.com/news/houston-texas/houston/article/How-Houston-flooding-affects-the-area-s-animal-7257155.php</t>
        </is>
      </c>
      <c r="M481" s="5" t="inlineStr">
        <is>
          <t>How Houston flooding affects the area's animal residents - Chron</t>
        </is>
      </c>
      <c r="N481" s="5" t="inlineStr">
        <is>
          <t>Apr 19, 2016 ... A lone armadillo moves across a flooded roadway in Booth, Texas on Wednesday, June 1, 2016. ... 2016, in The Woodlands. Brett Coomer/Houston ...</t>
        </is>
      </c>
      <c r="O481" s="2" t="inlineStr">
        <is>
          <t>Trash</t>
        </is>
      </c>
      <c r="P481" s="2" t="n"/>
      <c r="S481" t="b">
        <v>0</v>
      </c>
      <c r="T481" t="inlineStr">
        <is>
          <t>The article is a photo gallery consisting almost entirely of image captions with no substantive article text. While some captions reference the April 18, 2016 Houston flooding, captions alone cannot sustain causal framing and the content is insufficient to qualify as a real article.</t>
        </is>
      </c>
      <c r="U481" s="2">
        <f>IF(SUMPRODUCT(--ISNUMBER(SEARCH('National Domains'!$A$2:$A$48,L481)))&gt;0,"Yes","No")</f>
        <v/>
      </c>
      <c r="V481" s="2">
        <f>IF(COUNTIFS(Calibration!$A:$A,A481,Calibration!$B:$B,B481)&gt;0,"Yes","No")</f>
        <v/>
      </c>
      <c r="W481" s="4" t="inlineStr">
        <is>
          <t xml:space="preserve">Photo: Michael Ciaglo/Houston Chronicle
                                                                                                                                                                                                                                            A lone armadillo moves across a flooded roadway in Booth, Texas on Wednesday, June 1, 2016. Rising waters forced residents to evacuate their homes and buildings.
A lone armadillo moves across a flooded roadway in Booth, Texas on Wednesday, June 1, 2016. Rising waters forced residents to evacuate their homes and buildings.
                                                                                                                                                                                                                                            A Pearland resident, Chris Tuey, shared a video on YouTube of six calves lumbering around the Southfork neighborhood in that area on Wednesday morning, June 1, 2016.
They don't seem to be causing any trouble in the video but they were mooing a bit loud, which might have woken up a few late sleepers. 
 lessA Pearland resident, Chris Tuey, shared a video on YouTube of six calves lumbering around the Southfork neighborhood in that area on Wednesday morning, June 1, 2016.
They don't seem to be causing any trouble
 ... more 
                                                                                                                                                                                                                                            A Pearland resident, Chris Tuey, shared a video on YouTube of six calves lumbering around the Southfork neighborhood in that area on Wednesday morning, June 1, 2016.
They don't seem to be causing any trouble in the video but they were mooing a bit loud, which might have woken up a few late sleepers. 
 lessA Pearland resident, Chris Tuey, shared a video on YouTube of six calves lumbering around the Southfork neighborhood in that area on Wednesday morning, June 1, 2016.
They don't seem to be causing any trouble in
 ... more 
                                                                                                                                                                                                                                            Cattle are herded up US 290 out of a flooded pasture on Friday, May 27, 2016, in Chappell Hill.
                    Cattle are herded up US 290 out of a flooded pasture on Friday, May 27, 2016, in Chappell Hill.
                                            Photo: Brett Coomer, Houston Chronicle
                                                                                                                                                                                                                                            Cattle are herded along U.S. 290 out of a flooded pasture on Friday, May 27, 2016, in Chappell Hill.
                    Cattle are herded along U.S. 290 out of a flooded pasture on Friday, May 27, 2016, in Chappell Hill.
                                            Photo: Brett Coomer, Houston Chronicle
                                                                                                                                                                                                                                            A cow takes in some extra food as the Bravos River overflows on Monday, May 30, 2016, in Simonton.
                    A cow takes in some extra food as the Bravos River overflows on Monday, May 30, 2016, in Simonton.
                                            Photo: Houston Chronicle
                                                                                                                                                                                                                                            Cattle are herded up U.S. 290 out of a flooded pasture on Friday, May 27, 2016, in Chappell Hill.
Cattle are herded up U.S. 290 out of a flooded pasture on Friday, May 27, 2016, in Chappell Hill.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Locals work to rescue up to 70 horses along Cypresswood Drive near Humble along Cypress Creek, Monday, April 18, 2016, in Houston.
                    Locals work to rescue up to 70 horses along Cypresswood Drive near Humble along Cypress Creek, Monday, April 18, 2016, in Houston.
                                            Photo: Mark Mulligan, Houston Chronicle
                                                                                                                                                                                                                                            As Greens Bayou starts to crest the banks a man rescues a armadillo in Houston, Monday, April 18, 2016. Heavy rains caused flooding throughout the Houston area. (Steve Gonzales/ Houston Chronicle)
As Greens Bayou starts to crest the banks a man rescues a armadillo in Houston, Monday, April 18, 2016. Heavy rains caused flooding throughout the Houston area. (Steve Gonzales/ Houston Chronicle)
                                                                                                                                                                                                                                            As Greens Bayou starts to crest the banks a man rescues a armadillo in Houston, Monday, April 18, 2016. Heavy rains caused flooding throughout the Houston area. (Steve Gonzales/ Houston Chronicle)
                    As Greens Bayou starts to crest the banks a man rescues a armadillo in Houston, Monday, April 18, 2016. Heavy rains caused flooding throughout the Houston area. (Steve Gonzales/ Houston Chronicle)
                                            Photo: Steve Gonzales, Houston Chronicle
                                                                                                                                                                                                                                            Kelly Shearer, left, Taylor McKenzie carry McKenzie's dog, Big Black, out of high water in the Timber Lakes Timber Ridge subdivision on Monday, April 18, 2016, in The Woodlands.
                    Kelly Shearer, left, Taylor McKenzie carry McKenzie's dog, Big Black, out of high water in the Timber Lakes Timber Ridge subdivision on Monday, April 18, 2016, in The Woodlands.
                                            Photo: Brett Coomer, Houston Chronicle
                                                                                                                                                                                                                                            Taylor McKenzie holds on to his dog, Big Black, as he walks out of high water in the Timber Lakes Timber Ridge subdivision on Monday, April 18, 2016, in The Woodlands.
                    Taylor McKenzie holds on to his dog, Big Black, as he walks out of high water in the Timber Lakes Timber Ridge subdivision on Monday, April 18, 2016, in The Woodlands.
                                            Photo: Brett Coomer, Houston Chronicle
                                                                                                                                                                                                                                            Taylor McKenzie holds on to his dog, Big Black, as he walks out of high water in the Timber Lakes Timber Ridge subdivision on Monday, April 18, 2016, in The Woodlands.
                    Taylor McKenzie holds on to his dog, Big Black, as he walks out of high water in the Timber Lakes Timber Ridge subdivision on Monday, April 18, 2016, in The Woodlands.
                                            Photo: Brett Coomer, Houston Chronicle
                                                                                                                                                                                                                                            Taylor McKenzie holds on to his dog, Big Black, as he walks out of high water in the Timber Lakes Timber Ridge subdivision on Monday, April 18, 2016, in The Woodlands.
                    Taylor McKenzie holds on to his dog, Big Black, as he walks out of high water in the Timber Lakes Timber Ridge subdivision on Monday, April 18, 2016, in The Woodlands.
                                            Photo: Brett Coomer, Houston Chronicle
                                                                                                                                                                                                                                                                                                                                                                                                                                                                     </t>
        </is>
      </c>
      <c r="X481" t="inlineStr">
        <is>
          <t>http://web.archive.org/web/20161028154119/http://www.chron.com:80/news/houston-texas/houston/article/How-Houston-flooding-affects-the-area-s-animal-7257155.php</t>
        </is>
      </c>
      <c r="Y481" t="inlineStr">
        <is>
          <t>found</t>
        </is>
      </c>
      <c r="Z481" t="n">
        <v>3469</v>
      </c>
      <c r="AA481" t="inlineStr">
        <is>
          <t>chron.com</t>
        </is>
      </c>
      <c r="AB481" t="n">
        <v>-0.75</v>
      </c>
      <c r="AC481" t="n">
        <v>0</v>
      </c>
      <c r="AD481" t="inlineStr">
        <is>
          <t>Left-leaning</t>
        </is>
      </c>
    </row>
    <row r="482" ht="34.5" customHeight="1">
      <c r="A482" s="2" t="n">
        <v>141</v>
      </c>
      <c r="B482" s="2" t="n">
        <v>1</v>
      </c>
      <c r="C482" s="2" t="inlineStr">
        <is>
          <t>South/Southeast Tornadoes (April 2016)</t>
        </is>
      </c>
      <c r="D482" s="2" t="inlineStr">
        <is>
          <t>Severe Storm</t>
        </is>
      </c>
      <c r="E482" s="2" t="n">
        <v>20160426</v>
      </c>
      <c r="F482" s="2" t="n">
        <v>20160502</v>
      </c>
      <c r="G482" s="2" t="n">
        <v>3160.8</v>
      </c>
      <c r="H482" s="2" t="n">
        <v>2394.5</v>
      </c>
      <c r="I482" s="2" t="n">
        <v>6</v>
      </c>
      <c r="J482" s="2" t="inlineStr">
        <is>
          <t>AL,AR,FL,GA,KY,LA,MS,NC,OK,SC,TN,TX,VA,WV</t>
        </is>
      </c>
      <c r="K482" s="2" t="inlineStr">
        <is>
          <t>13,14,15,3,4,5,6,7,8,National</t>
        </is>
      </c>
      <c r="L482" s="2" t="inlineStr">
        <is>
          <t>https://www.chron.com/neighborhood/bayarea/news/article/Severe-thunderstorm-warning-issued-for-Galveston-9739189.php</t>
        </is>
      </c>
      <c r="M482" s="5" t="inlineStr">
        <is>
          <t>Severe thunderstorm warning issued for Galveston County - Chron</t>
        </is>
      </c>
      <c r="N482" s="5" t="inlineStr">
        <is>
          <t>Apr 27, 2016 ... April 27, 2016. Chron Logo. Want more Chron? Make us a Preferred Source on Google to see more of us ... Weather Service warns Southeast Texas ...</t>
        </is>
      </c>
      <c r="O482" s="2" t="inlineStr">
        <is>
          <t>Trash</t>
        </is>
      </c>
      <c r="P482" s="2" t="n"/>
      <c r="S482" t="b">
        <v>0</v>
      </c>
      <c r="T482" t="inlineStr">
        <is>
          <t>The article contains only a single sentence issuing a severe thunderstorm warning for Galveston County with no substantive content about the April 2016 South/Southeast tornado event — its impacts, damages, or any causal framing. This is effectively a stub/wire brief too thin to confirm event relevance.</t>
        </is>
      </c>
      <c r="U482" s="2">
        <f>IF(SUMPRODUCT(--ISNUMBER(SEARCH('National Domains'!$A$2:$A$48,L482)))&gt;0,"Yes","No")</f>
        <v/>
      </c>
      <c r="V482" s="2">
        <f>IF(COUNTIFS(Calibration!$A:$A,A482,Calibration!$B:$B,B482)&gt;0,"Yes","No")</f>
        <v/>
      </c>
      <c r="W482" s="8" t="inlineStr">
        <is>
          <t>The National Weather Service has issued a severe thunderstorm warning issued for Galveston County until 6:45 a.m.</t>
        </is>
      </c>
      <c r="X482" t="inlineStr">
        <is>
          <t>https://archive.ph/lZjJY</t>
        </is>
      </c>
      <c r="Y482" t="inlineStr">
        <is>
          <t>found</t>
        </is>
      </c>
      <c r="Z482" t="n">
        <v>17</v>
      </c>
      <c r="AA482" t="inlineStr">
        <is>
          <t>chron.com</t>
        </is>
      </c>
      <c r="AB482" t="n">
        <v>-0.75</v>
      </c>
      <c r="AC482" t="n">
        <v>0</v>
      </c>
      <c r="AD482" t="inlineStr">
        <is>
          <t>Left-leaning</t>
        </is>
      </c>
    </row>
    <row r="483" ht="34.5" customHeight="1">
      <c r="A483" s="2" t="n">
        <v>142</v>
      </c>
      <c r="B483" s="2" t="n">
        <v>1</v>
      </c>
      <c r="C483" s="2" t="inlineStr">
        <is>
          <t>Plains Tornadoes and Central Severe Weather (May 2016)</t>
        </is>
      </c>
      <c r="D483" s="2" t="inlineStr">
        <is>
          <t>Severe Storm</t>
        </is>
      </c>
      <c r="E483" s="2" t="n">
        <v>20160508</v>
      </c>
      <c r="F483" s="2" t="n">
        <v>20160511</v>
      </c>
      <c r="G483" s="2" t="n">
        <v>2252.9</v>
      </c>
      <c r="H483" s="2" t="n">
        <v>1719.6</v>
      </c>
      <c r="I483" s="2" t="n">
        <v>2</v>
      </c>
      <c r="J483" s="2" t="inlineStr">
        <is>
          <t>CO,IA,IL,IN,KS,MI,MN,MO,MT,ND,NE,OH,OK,SD,TX,WI,WY</t>
        </is>
      </c>
      <c r="K483" s="2" t="inlineStr">
        <is>
          <t>10,11,12,13,14,15,16,17,8,9,National</t>
        </is>
      </c>
      <c r="L483" s="2" t="inlineStr">
        <is>
          <t>https://www.washingtonpost.com/news/capital-weather-gang/wp/2016/05/09/extreme-up-close-footage-of-a-visually-spectacular-colorado-tornado/</t>
        </is>
      </c>
      <c r="M483" s="5" t="inlineStr">
        <is>
          <t>Extreme up-close footage of a visually spectacular Colorado tornado</t>
        </is>
      </c>
      <c r="N483" s="5" t="inlineStr">
        <is>
          <t>May 9, 2016 ... “Thanks to the elevation of the High Plains, plus the ... — Coppe☈ State Storm Chasing⚡️Tori Jane Ostberg (@cpprstatestorms) May 8, 2016.</t>
        </is>
      </c>
      <c r="O483" s="2" t="inlineStr">
        <is>
          <t>Relevant</t>
        </is>
      </c>
      <c r="P483" s="2" t="n">
        <v>-1</v>
      </c>
      <c r="Q483" t="inlineStr">
        <is>
          <t>D</t>
        </is>
      </c>
      <c r="R483" t="inlineStr">
        <is>
          <t>natural_variability</t>
        </is>
      </c>
      <c r="S483" t="b">
        <v>0</v>
      </c>
      <c r="T483" t="inlineStr">
        <is>
          <t>The article covers the May 9, 2016 Wray, Colorado tornado, which falls within the event window and affected state (CO). The only causal framing offered attributes the tornado to natural geographic and meteorological factors (High Plains elevation, upslope flow, convection), with no mention of climate change.</t>
        </is>
      </c>
      <c r="U483" s="2">
        <f>IF(SUMPRODUCT(--ISNUMBER(SEARCH('National Domains'!$A$2:$A$48,L483)))&gt;0,"Yes","No")</f>
        <v/>
      </c>
      <c r="V483" s="2">
        <f>IF(COUNTIFS(Calibration!$A:$A,A483,Calibration!$B:$B,B483)&gt;0,"Yes","No")</f>
        <v/>
      </c>
      <c r="W483" s="8" t="inlineStr">
        <is>
          <t xml:space="preserve">On Saturday, storm chasers converged on a dangerous but beautiful tornado in the town of Wray, Colo.
Famed chaser Reed Timmer got extra close to the vortex and captured the astonishing video above. He’s so close, you feel as if you can reach out and touch the swirling cloud of dust and debris while watching.
Timmer occasionally angles the camera up toward the cloud, offering an intimidating vertical perspective of the towering funnel.
No inexperienced storm chaser should ever get this close to such a dangerous storm, which was blamed for several injuries. And it’s debatable whether pros should even be so close.
USTornadoes.com notes that the geography of eastern Colorado lends itself to such violent storms. “Thanks to the elevation of the High Plains, plus the natural rising air which aids convection due to upslope flow as that elevation is gained, eastern Colorado is prime grounds for big stuff from little ingredients,” it says.
Below, find more spectacular views of this photogenic twister:
</t>
        </is>
      </c>
      <c r="X483" t="inlineStr">
        <is>
          <t>https://archive.vn/zg98o</t>
        </is>
      </c>
      <c r="Y483" t="inlineStr">
        <is>
          <t>found</t>
        </is>
      </c>
      <c r="Z483" t="n">
        <v>57</v>
      </c>
      <c r="AA483" t="inlineStr">
        <is>
          <t>washingtonpost.com</t>
        </is>
      </c>
      <c r="AB483" t="n">
        <v>-7.01</v>
      </c>
      <c r="AC483" t="n">
        <v>-2.5</v>
      </c>
      <c r="AD483" t="inlineStr">
        <is>
          <t>Left-leaning</t>
        </is>
      </c>
    </row>
    <row r="484" ht="34.5" customHeight="1">
      <c r="A484" s="2" t="n">
        <v>142</v>
      </c>
      <c r="B484" s="2" t="n">
        <v>2</v>
      </c>
      <c r="C484" s="2" t="inlineStr">
        <is>
          <t>Plains Tornadoes and Central Severe Weather (May 2016)</t>
        </is>
      </c>
      <c r="D484" s="2" t="inlineStr">
        <is>
          <t>Severe Storm</t>
        </is>
      </c>
      <c r="E484" s="2" t="n">
        <v>20160508</v>
      </c>
      <c r="F484" s="2" t="n">
        <v>20160511</v>
      </c>
      <c r="G484" s="2" t="n">
        <v>2252.9</v>
      </c>
      <c r="H484" s="2" t="n">
        <v>1719.6</v>
      </c>
      <c r="I484" s="2" t="n">
        <v>2</v>
      </c>
      <c r="J484" s="2" t="inlineStr">
        <is>
          <t>CO,IA,IL,IN,KS,MI,MN,MO,MT,ND,NE,OH,OK,SD,TX,WI,WY</t>
        </is>
      </c>
      <c r="K484" s="2" t="inlineStr">
        <is>
          <t>10,11,12,13,14,15,16,17,8,9,National</t>
        </is>
      </c>
      <c r="L484" s="2" t="inlineStr">
        <is>
          <t>https://www.npr.org/sections/thetwo-way/2016/05/10/477461521/deadly-tornadoes-wreak-havoc-across-the-great-plains</t>
        </is>
      </c>
      <c r="M484" s="5" t="inlineStr">
        <is>
          <t>Deadly Tornadoes Wreak Havoc Across The Great Plains - NPR</t>
        </is>
      </c>
      <c r="N484" s="5" t="inlineStr">
        <is>
          <t>May 10, 2016 ... ... in the bull's-eye. Weather · tornadoes · severe weather. Facebook; Flipboard; Email. An error has occurred. Together, we chart the course. You ...</t>
        </is>
      </c>
      <c r="O484" s="2" t="inlineStr">
        <is>
          <t>Relevant</t>
        </is>
      </c>
      <c r="P484" s="2" t="n">
        <v>0</v>
      </c>
      <c r="Q484" t="inlineStr">
        <is>
          <t>C</t>
        </is>
      </c>
      <c r="S484" t="b">
        <v>0</v>
      </c>
      <c r="T484" t="inlineStr">
        <is>
          <t>The article directly covers the May 8-11, 2016 Plains tornado outbreak, reporting fatalities in Oklahoma, tornado activity across multiple affected states (CO, IA, NE, IL, OK), and ongoing severe weather forecasts. There is no mention of climate change or any causal attribution — it is purely event reporting.</t>
        </is>
      </c>
      <c r="U484" s="2">
        <f>IF(SUMPRODUCT(--ISNUMBER(SEARCH('National Domains'!$A$2:$A$48,L484)))&gt;0,"Yes","No")</f>
        <v/>
      </c>
      <c r="V484" s="2">
        <f>IF(COUNTIFS(Calibration!$A:$A,A484,Calibration!$B:$B,B484)&gt;0,"Yes","No")</f>
        <v/>
      </c>
      <c r="W484" s="4" t="inlineStr">
        <is>
          <t>Deadly Tornadoes Wreak Havoc Across The Great Plains
A series of tornadoes across the Great Plains on Monday killed at least two people and devastated multiple towns.
Homes were demolished, cars flipped over and trees stripped of their bark, according to wire reports.
Oklahoma was the hardest hit, though twisters also struck Iowa, Nebraska, Illinois and Arkansas, as tallied by the National Weather Service. More than 20 tornadoes were spotted, the NWS says.
The two reported fatalities were in Wynnewood and Connerville, both towns in southern Oklahoma, according to The Associated Press.
The AP spoke with residents across Oklahoma who described hunkering down for safety — in laundry rooms, truck stop showers and school safe rooms — as the storms came close.
One man in Nebraska couldn't make it to shelter, but he was lucky, the wire service reports:
"Sandy Weyers, the director of the Cass County Emergency Management office, said a homeowner didn't make it inside by the time the tornado arrived so he grabbed onto a tree and 'rode it out.' Weyers said the man suffered only cuts and scrapes, while the home was a total loss after the roof and four outer walls gave way."
Storm chasers were drawn to the deadly spectacle. In one video, near Wynnewood, you can hear the chasers discuss their possible escape routes as debris drops on their car; in another, taken near Davis and Sulphur, the roar of the tornado is nearly deafening.
Earlier, over the weekend, Colorado was also struck by a series of tornadoes that damaged buildings and caused minor injuries; no fatalities were reported.
Those storms, too, attracted storm chasers — including a group who recorded 360-degree video as they approached the storm. (Click and drag to turn the camera toward the front.)
The Colorado twisters also served as a striking backdrop for one young couple's prom portraits.
The AP says the photos were snapped from a safe distance, and that the prom itself was delayed to make sure there was no danger from the tornadoes.
There's a "slight risk" of severe thunderstorms across the Great Plains today, including hail and high winds, according to the National Weather Service.
And Accuweather reports the threat of tornadoes might return on Wednesday; Missouri and Illinois may be in the bull's-eye.</t>
        </is>
      </c>
      <c r="X484" t="inlineStr">
        <is>
          <t>http://web.archive.org/web/20250929134121/https://www.npr.org/sections/thetwo-way/2016/05/10/477461521/deadly-tornadoes-wreak-havoc-across-the-great-plains</t>
        </is>
      </c>
      <c r="Y484" t="inlineStr">
        <is>
          <t>found</t>
        </is>
      </c>
      <c r="Z484" t="n">
        <v>380</v>
      </c>
      <c r="AA484" t="inlineStr">
        <is>
          <t>npr.org</t>
        </is>
      </c>
      <c r="AB484" t="n">
        <v>-4.34</v>
      </c>
      <c r="AC484" t="n">
        <v>-2.5</v>
      </c>
      <c r="AD484" t="inlineStr">
        <is>
          <t>Left-leaning</t>
        </is>
      </c>
    </row>
    <row r="485" ht="34.5" customHeight="1">
      <c r="A485" s="2" t="n">
        <v>142</v>
      </c>
      <c r="B485" s="2" t="n">
        <v>3</v>
      </c>
      <c r="C485" s="2" t="inlineStr">
        <is>
          <t>Plains Tornadoes and Central Severe Weather (May 2016)</t>
        </is>
      </c>
      <c r="D485" s="2" t="inlineStr">
        <is>
          <t>Severe Storm</t>
        </is>
      </c>
      <c r="E485" s="2" t="n">
        <v>20160508</v>
      </c>
      <c r="F485" s="2" t="n">
        <v>20160511</v>
      </c>
      <c r="G485" s="2" t="n">
        <v>2252.9</v>
      </c>
      <c r="H485" s="2" t="n">
        <v>1719.6</v>
      </c>
      <c r="I485" s="2" t="n">
        <v>2</v>
      </c>
      <c r="J485" s="2" t="inlineStr">
        <is>
          <t>CO,IA,IL,IN,KS,MI,MN,MO,MT,ND,NE,OH,OK,SD,TX,WI,WY</t>
        </is>
      </c>
      <c r="K485" s="2" t="inlineStr">
        <is>
          <t>10,11,12,13,14,15,16,17,8,9,National</t>
        </is>
      </c>
      <c r="L485" s="2" t="inlineStr">
        <is>
          <t>https://www.baltimoresun.com/2016/05/10/tornadoes-hit-plains-2-dead-homes-destroyed-in-oklahoma/</t>
        </is>
      </c>
      <c r="M485" s="5" t="inlineStr">
        <is>
          <t>Tornadoes hit Plains; 2 dead, homes destroyed in Oklahoma ...</t>
        </is>
      </c>
      <c r="N485" s="5" t="inlineStr">
        <is>
          <t>May 10, 2016 ... All we had was pea-sized hail.” Despite the danger, Randolph said she has seen severe weather before and wasn't frightened by the experience.</t>
        </is>
      </c>
      <c r="O485" s="2" t="inlineStr">
        <is>
          <t>Relevant</t>
        </is>
      </c>
      <c r="P485" s="2" t="n">
        <v>0</v>
      </c>
      <c r="Q485" t="inlineStr">
        <is>
          <t>C</t>
        </is>
      </c>
      <c r="S485" t="b">
        <v>0</v>
      </c>
      <c r="T485" t="inlineStr">
        <is>
          <t>The article directly covers the May 2016 Plains tornado outbreak (May 9-10, 2016), reporting fatalities, damage, and eyewitness accounts across Oklahoma, Iowa, and Nebraska — all states within the event window. There is no mention of climate change, natural variability, or any causal framing beyond standard meteorological reporting.</t>
        </is>
      </c>
      <c r="U485" s="2">
        <f>IF(SUMPRODUCT(--ISNUMBER(SEARCH('National Domains'!$A$2:$A$48,L485)))&gt;0,"Yes","No")</f>
        <v/>
      </c>
      <c r="V485" s="2">
        <f>IF(COUNTIFS(Calibration!$A:$A,A485,Calibration!$B:$B,B485)&gt;0,"Yes","No")</f>
        <v/>
      </c>
      <c r="W485" s="4" t="inlineStr">
        <is>
          <t>Tornadoes destroyed homes, overturned vehicles and stripped the bark from trees as they churned across Oklahoma, part of a strong series of storms that hit the Plains.
At least two people died Monday in weather so violent that forecasters declared a “tornado emergency” for communities in the path of one of the twisters.
“You are in a life-threatening situation,” forecasters declared while warning the communities of Roff, population 725, and Hickory, population 71, which were ultimately spared major damage. “Flying debris will be deadly to those caught without shelter.”
Dana Lance was driving through the Pontotoc County community of Roff on her way home from work Monday when the skies grew ominous, sirens wailed and forecasters on the radio told people to take cover. “I parked and went into the school, which has a safe room,” Lance said. “There were kids and elderly people, dogs and cats, babies. It was like the whole town was there.”
In nearby Murray County, where Hickory is located, emergency management director Gary Ligon said one person was injured.
Garvin County officials said a man believed to be in his upper 70s died when another tornado hit a home near Wynnewood, south of Oklahoma City. That storm, caught on video by several storm chasers, appeared white against the dark clouds of a supercell storm. In Johnston County, the sheriff’s office said a man was killed by a tornado near Connerville.
The Oklahoma Office of Emergency Management reported the storms destroyed a radio station building in Coal County and an undetermined number of homes in Murray, Garvin and Johnston counties.
The bad weather should settle in the Ohio and Tennessee valleys on Tuesday, forecasters said, while another storm system should bring storms to the area from north Texas to near St. Louis on Wednesday.
In Hugo, near the Red River, Charles Webb piled one of his dogs and one of his cats in the laundry room Monday and hunkered down as the storm came over his house, clipping trees and spinning up debris. Webb said he emerged from his home minutes later to see blue skies.
“We’re real lucky, but we’ve been lucky for a lot of years, fortunately,” Webb said Monday.
In the rolling hills between Oklahoma City and Dallas, the Oklahoma Highway Patrol closed Interstate 35 near Wynnewood for 15 minutes Monday so the storm could pass.
Jessica Randolph, a cashier at the Love’s Travel Stop in Paul’s Valley, Oklahoma, said the tornado came so close that managers ordered employees and customers to take shelter.
“They put us in the showers,” Randolph said. “I drove in when all of that was going on. All we had was pea-sized hail.”
Despite the danger, Randolph said she has seen severe weather before and wasn’t frightened by the experience.
“Not for me. I’m used to it,” she said.
The National Weather Service said a tornado touched down in central Iowa, with no immediate reports of damage, and another hit near Nehawka, Nebraska, about 30 miles south of Omaha.
Sandy Weyers, the director of the Cass County Emergency Management office, said a homeowner didn’t make it inside by the time the tornado arrived so he grabbed onto a tree and “rode it out.” Weyers said the man suffered only cuts and scrapes, while the home was a total loss after the roof and four outer walls gave way.
Associated Press</t>
        </is>
      </c>
      <c r="X485" t="inlineStr">
        <is>
          <t>http://web.archive.org/web/20250605220752/https://www.baltimoresun.com/2016/05/10/tornadoes-hit-plains-2-dead-homes-destroyed-in-oklahoma/</t>
        </is>
      </c>
      <c r="Y485" t="inlineStr">
        <is>
          <t>found</t>
        </is>
      </c>
      <c r="Z485" t="n">
        <v>562</v>
      </c>
      <c r="AA485" t="inlineStr">
        <is>
          <t>baltimoresun.com</t>
        </is>
      </c>
      <c r="AB485" t="n">
        <v>-3.79</v>
      </c>
      <c r="AC485" t="n">
        <v>0</v>
      </c>
      <c r="AD485" t="inlineStr">
        <is>
          <t>Left-leaning</t>
        </is>
      </c>
    </row>
    <row r="486" ht="34.5" customHeight="1">
      <c r="A486" s="2" t="n">
        <v>143</v>
      </c>
      <c r="B486" s="2" t="n">
        <v>1</v>
      </c>
      <c r="C486" s="2" t="inlineStr">
        <is>
          <t>Rockies/Central Tornadoes and Severe Weather (May 2016)</t>
        </is>
      </c>
      <c r="D486" s="2" t="inlineStr">
        <is>
          <t>Severe Storm</t>
        </is>
      </c>
      <c r="E486" s="2" t="n">
        <v>20160521</v>
      </c>
      <c r="F486" s="2" t="n">
        <v>20160526</v>
      </c>
      <c r="G486" s="2" t="n">
        <v>1501.5</v>
      </c>
      <c r="H486" s="2" t="n">
        <v>1146.3</v>
      </c>
      <c r="I486" s="2" t="n">
        <v>0</v>
      </c>
      <c r="J486" s="2" t="inlineStr">
        <is>
          <t>CO,IA,ID,IL,IN,KS,MI,MN,MO,MT,ND,NE,OH,OK,SD,TX,UT,WI,WY</t>
        </is>
      </c>
      <c r="K486" s="2" t="inlineStr">
        <is>
          <t>10,11,12,13,14,15,16,17,8,9,National</t>
        </is>
      </c>
      <c r="L486" s="2" t="inlineStr">
        <is>
          <t>https://www.denverpost.com/2016/05/25/map-colorado-tornadoes-1950-2015/</t>
        </is>
      </c>
      <c r="M486" s="5" t="inlineStr">
        <is>
          <t>Map: Colorado tornadoes, 1950-2016 - The Denver Post</t>
        </is>
      </c>
      <c r="N486" s="5" t="inlineStr">
        <is>
          <t>May 25, 2016 ... Colorado Rockies · Denver ... Kevin Hamm of The Denver Post. By Kevin Hamm | khamm@denverpost.com | The Denver Post. PUBLISHED: May 25, 2016 ...</t>
        </is>
      </c>
      <c r="O486" s="2" t="inlineStr">
        <is>
          <t>Trash</t>
        </is>
      </c>
      <c r="P486" s="2" t="n"/>
      <c r="S486" t="b">
        <v>0</v>
      </c>
      <c r="T486" t="inlineStr">
        <is>
          <t>The article is an interactive map/data visualization showing historical Colorado tornado locations from 1950–2016, with no substantive article content about the specific May 2016 severe weather event. It is essentially a data graphic with only captions/labels and cannot sustain any causal or event-specific framing.</t>
        </is>
      </c>
      <c r="U486" s="2">
        <f>IF(SUMPRODUCT(--ISNUMBER(SEARCH('National Domains'!$A$2:$A$48,L486)))&gt;0,"Yes","No")</f>
        <v/>
      </c>
      <c r="V486" s="2">
        <f>IF(COUNTIFS(Calibration!$A:$A,A486,Calibration!$B:$B,B486)&gt;0,"Yes","No")</f>
        <v/>
      </c>
      <c r="W486" s="8" t="inlineStr">
        <is>
          <t xml:space="preserve">Colorado Tornadoes, 1950-2016
The map shows the approximate starting location of all tornadoes rated F1 or higher in Colorado from 1950-2016.
Click/unclick checkboxes below to show only certain F-scale categories • click map markers for details • zoom to group/ungroup markers • hover over group marker for area, click to zoom in
</t>
        </is>
      </c>
      <c r="Y486" t="inlineStr">
        <is>
          <t>found</t>
        </is>
      </c>
      <c r="Z486" t="n">
        <v>52</v>
      </c>
      <c r="AA486" t="inlineStr">
        <is>
          <t>denverpost.com</t>
        </is>
      </c>
      <c r="AB486" t="n">
        <v>-2.86</v>
      </c>
      <c r="AC486" t="n">
        <v>0</v>
      </c>
      <c r="AD486" t="inlineStr">
        <is>
          <t>Left-leaning</t>
        </is>
      </c>
    </row>
    <row r="487" ht="34.5" customHeight="1">
      <c r="A487" s="2" t="n">
        <v>143</v>
      </c>
      <c r="B487" s="2" t="n">
        <v>2</v>
      </c>
      <c r="C487" s="2" t="inlineStr">
        <is>
          <t>Rockies/Central Tornadoes and Severe Weather (May 2016)</t>
        </is>
      </c>
      <c r="D487" s="2" t="inlineStr">
        <is>
          <t>Severe Storm</t>
        </is>
      </c>
      <c r="E487" s="2" t="n">
        <v>20160521</v>
      </c>
      <c r="F487" s="2" t="n">
        <v>20160526</v>
      </c>
      <c r="G487" s="2" t="n">
        <v>1501.5</v>
      </c>
      <c r="H487" s="2" t="n">
        <v>1146.3</v>
      </c>
      <c r="I487" s="2" t="n">
        <v>0</v>
      </c>
      <c r="J487" s="2" t="inlineStr">
        <is>
          <t>CO,IA,ID,IL,IN,KS,MI,MN,MO,MT,ND,NE,OH,OK,SD,TX,UT,WI,WY</t>
        </is>
      </c>
      <c r="K487" s="2" t="inlineStr">
        <is>
          <t>10,11,12,13,14,15,16,17,8,9,National</t>
        </is>
      </c>
      <c r="L487" s="2" t="inlineStr">
        <is>
          <t>https://www.denverpost.com/2016/05/25/residents-officials-in-eastern-colorado-assessing-damage-from-tuesdays-storms/</t>
        </is>
      </c>
      <c r="M487" s="5" t="inlineStr">
        <is>
          <t>Residents, officials in eastern Colorado assessing damage from ...</t>
        </is>
      </c>
      <c r="N487" s="5" t="inlineStr">
        <is>
          <t>May 25, 2016 ... Large hail fell in Holyoke on May 24, 2016. National Weather Service officials have reports of two tornado touchdowns in the Akron area, though ...</t>
        </is>
      </c>
      <c r="O487" s="2" t="inlineStr">
        <is>
          <t>Relevant</t>
        </is>
      </c>
      <c r="P487" s="2" t="n">
        <v>0</v>
      </c>
      <c r="Q487" t="inlineStr">
        <is>
          <t>C</t>
        </is>
      </c>
      <c r="S487" t="b">
        <v>0</v>
      </c>
      <c r="T487" t="inlineStr">
        <is>
          <t>The article covers storm damage assessment from tornado touchdowns in eastern Colorado (Akron/Otis/Platner area) on May 24-25, 2016, which falls squarely within the event window and affected states. There is no mention of climate change or any causal framing beyond describing the storm itself — pure event/impact reporting.</t>
        </is>
      </c>
      <c r="U487" s="2">
        <f>IF(SUMPRODUCT(--ISNUMBER(SEARCH('National Domains'!$A$2:$A$48,L487)))&gt;0,"Yes","No")</f>
        <v/>
      </c>
      <c r="V487" s="2">
        <f>IF(COUNTIFS(Calibration!$A:$A,A487,Calibration!$B:$B,B487)&gt;0,"Yes","No")</f>
        <v/>
      </c>
      <c r="W487" s="4" t="inlineStr">
        <is>
          <t>Storm survey teams are on the ground Wednesday assessing damage left by two possible tornadoes Tuesday evening.
National Weather Service officials have reports of two tornado touchdowns in the Akron area, though they were short-lived.
“We’re still assessing what the damage is and if it could have been from winds,” said Kari Bowen, meteorologist for the weather service.
Lisa Myers, who photographed large hail in Holyoke on Tuesday night, said in an online post that although the hail was large, “they weren’t all that heavy,” and with little wind, the damage was minimal in her area. Most of the hail was marble size, she said, with “probably only 20 percent being ping pong ball or bigger.”
“Noise was horrific,” though, she added.
Jerry Patterson, the publisher for the Otis Telegraph in Otis, east of Akron, said there were several houses, barns and sheds that were severely damaged. None of the homes were left inhabitable, as far as the reports he was aware of, Patterson said.
Officials also have reports of downed power lines and damage from hail that has been reported larger than an inch in diameter.
“Nobody was hurt, thankfully,” Patterson said.
When the storm started around 7 p.m., Kendra Anderson, superintendent of the Otis School District, was standing outside the school watching the skies, while inside the district held an award ceremony and an eighth-grade continuation.
“I had heard there was a funnel, so I was watching for that coming from the west,” Anderson said. “But the major part of the storm was right north of us.”
She didn’t see the tornado that she believes did touch down, but she thinks she heard when it hit about a mile north of the school.
“As it drew closer and I was able to hear a really loud roar, just north of us, I chose to get everyone into our designated tornado shelters,” Anderson said.
She ushered about 150 people into the tornado shelters.
“We’ve never had to do that before, but we have practiced for this many, many times,” Anderson said. “Everyone did really, really well. I have a great safety director who was on site with their own family.”
People stayed in the school shelter for about 20 minutes.
One tree on the school property did fall, and the school building did sustain damage to the roof on the west side.
“We are very concerned about it leaking,” Anderson said. “It lifted up and peeled back. It’s raised about two feet. We know we can’t just get it fixed quickly, so we’re trying to figure out how to protect the inside of the building.”
Otis students have their last day of classes Friday, and graduations are on Sunday.
Randy Ison, owner of Ison Oil in Platner, is also assessing damage to his gas station, auto shop in Platner, also east of Akron.
“I know it damaged some signage and windows and my truck equipment,” Ison said. “It’s probably several dollars.”
But it’s been worse, he added.</t>
        </is>
      </c>
      <c r="X487" t="inlineStr">
        <is>
          <t>http://web.archive.org/web/20190702015548/https://www.denverpost.com/2016/05/25/residents-officials-in-eastern-colorado-assessing-damage-from-tuesdays-storms/</t>
        </is>
      </c>
      <c r="Y487" t="inlineStr">
        <is>
          <t>found</t>
        </is>
      </c>
      <c r="Z487" t="n">
        <v>498</v>
      </c>
      <c r="AA487" t="inlineStr">
        <is>
          <t>denverpost.com</t>
        </is>
      </c>
      <c r="AB487" t="n">
        <v>-2.86</v>
      </c>
      <c r="AC487" t="n">
        <v>0</v>
      </c>
      <c r="AD487" t="inlineStr">
        <is>
          <t>Left-leaning</t>
        </is>
      </c>
    </row>
    <row r="488" ht="34.5" customHeight="1">
      <c r="A488" s="2" t="n">
        <v>144</v>
      </c>
      <c r="B488" s="2" t="n">
        <v>1</v>
      </c>
      <c r="C488" s="2" t="inlineStr">
        <is>
          <t>West Virginia Flooding and Ohio Valley Tornadoes (June 2016)</t>
        </is>
      </c>
      <c r="D488" s="2" t="inlineStr">
        <is>
          <t>Flooding</t>
        </is>
      </c>
      <c r="E488" s="2" t="n">
        <v>20160622</v>
      </c>
      <c r="F488" s="2" t="n">
        <v>20160624</v>
      </c>
      <c r="G488" s="2" t="n">
        <v>1288.5</v>
      </c>
      <c r="H488" s="2" t="n">
        <v>968.8</v>
      </c>
      <c r="I488" s="2" t="n">
        <v>23</v>
      </c>
      <c r="J488" s="2" t="inlineStr">
        <is>
          <t>AK,AZ,CA,CO,HI,ID,IL,IN,KY,MO,MT,NM,NV,OH,OR,TN,UT,WA,WV,WY</t>
        </is>
      </c>
      <c r="K488" s="2" t="inlineStr">
        <is>
          <t>10,11,12,13,15,16,17,18,3,4,5,6,7,8,9,National</t>
        </is>
      </c>
      <c r="L488" s="2" t="inlineStr">
        <is>
          <t>https://www.washingtonpost.com/news/capital-weather-gang/wp/2016/06/27/w-va-flood-was-one-in-a-1000-year-event-weather-service-says-more-heavy-rain-forecast/</t>
        </is>
      </c>
      <c r="M488" s="5" t="inlineStr">
        <is>
          <t>West Virginia flood was 'one in a thousand year event,' Weather ...</t>
        </is>
      </c>
      <c r="N488" s="5" t="inlineStr">
        <is>
          <t>Jun 27, 2016 ... ... in the state's worst flooding in more than a century. ... Following the jet stream, the storms surged through the Ohio Valley into West Virginia, ...</t>
        </is>
      </c>
      <c r="O488" s="2" t="inlineStr">
        <is>
          <t>Relevant</t>
        </is>
      </c>
      <c r="P488" s="2" t="n">
        <v>0</v>
      </c>
      <c r="Q488" t="inlineStr">
        <is>
          <t>C</t>
        </is>
      </c>
      <c r="S488" t="b">
        <v>0</v>
      </c>
      <c r="T488" t="inlineStr">
        <is>
          <t>The article directly and substantively covers the June 2016 West Virginia flooding event, including death tolls, river crests, rainfall totals, emergency declarations, and forecasts. There is no mention of climate change or any other causal attribution — the reporting is purely event-focused.</t>
        </is>
      </c>
      <c r="U488" s="2">
        <f>IF(SUMPRODUCT(--ISNUMBER(SEARCH('National Domains'!$A$2:$A$48,L488)))&gt;0,"Yes","No")</f>
        <v/>
      </c>
      <c r="V488" s="2">
        <f>IF(COUNTIFS(Calibration!$A:$A,A488,Calibration!$B:$B,B488)&gt;0,"Yes","No")</f>
        <v/>
      </c>
      <c r="W488" s="4" t="inlineStr">
        <is>
          <t>The torrential rain that inundated parts of southern and central West Virginia on Thursday was truly an exceptional meteorological event that has had devastating consequences.
Please keep everyone in your thoughts and prayers affected by these horrific flood waters. #StayStrongWV pic.twitter.com/lbkB1DwF0S
— The Greenbrier (@The_Greenbrier) June 24, 2016
At least 23 people are confirmed dead from the floodwaters across West Virginia, including 15 in Greenbrier County, which was hardest hit.
This death toll is the highest from flash floods in the United States since May 2010, when 27 people died in Tennessee, Kentucky and Mississippi, CNN reported.
“The flooding we experienced Thursday and into [Friday] is among the worst in a century for some parts of the state,” said Gov. Earl Ray Tomblin (D), who declared a state of emergency in 44 of West Virginia’s 55 counties Friday.
President Obama declared the flooding a “major disaster” Saturday, making funding available to individuals in Greenbrier, Kanawha, and Nicholas counties — all profoundly affected.
The excessive rainfall caused some rivers to swell to record levels, numerous water rescues, tens of thousands of power outages, structural damage and displacement of hundreds of people.
In Kanawha County, where several fatalities occurred, the Elk River crested at 33.37 feet Friday morning, rising more than 27 feet from Thursday afternoon. It marked its highest crest in 125 years of records.
WOW! Graph shows rapid rise of Elk River from 6' to record 33.4!! Previous record 32' set in 1888! #7News #wvflood pic.twitter.com/29toRx7rsA
— Rob Eicher (@CBMRob) June 25, 2016
Reuters reported that the state received, in a single day, one-quarter of its yearly rainfall.
In Greenbrier County, in excess of 10 inches fell and as much as seven inches fell in three hours.
The flooding arose from a nasty complex of storms that originally developed near Chicago late Wednesday. It formed on the edge of a bulging heat dome centered over Texas, that had produced record heat in the Southern California desert.
Following the jet stream, the storms surged through the Ohio Valley into West Virginia, where they unloaded the devastating rains.
More rain forecast
As the state attempts to recover from Thursday’s floods, more heavy rain is predicted from a slow-moving front Monday and Monday night.
The National Weather Service issued a special statement highlighting the potential for up to two to three inches of rain in a short amount of time in the same areas deluged Thursday.
“With hourly rain rates up to two inch in areas … flash flooding is considered possible,” the Weather Service said, noting already saturated soils.
A flash flood warning was in effect until 6 p.m. Monday for Summers and Greenbrier counties, with a flash flood watch in surrounding areas.
Third deadliest flood
While this event is considered one of the worst if not the worst on record in parts of West Virginia, it ranks as the third deadliest in state history.
Floods in November 1985 killed 47 people, more than half in Pendleton and Grant counties. The Associated Press reported: “The Potomac River at Paw Paw crested 29 feet above flood stage. More than 3,500 homes, 180 businesses and 43 bridges statewide were destroyed. Twenty-nine counties were declared federal disaster areas.”
125 people died in a flood that occurred in 1972 when a dam failed in Logan County.</t>
        </is>
      </c>
      <c r="X488" t="inlineStr">
        <is>
          <t>http://web.archive.org/web/20230419014805/https://www.washingtonpost.com/news/capital-weather-gang/wp/2016/06/27/w-va-flood-was-one-in-a-1000-year-event-weather-service-says-more-heavy-rain-forecast/</t>
        </is>
      </c>
      <c r="Y488" t="inlineStr">
        <is>
          <t>found</t>
        </is>
      </c>
      <c r="Z488" t="n">
        <v>550</v>
      </c>
      <c r="AA488" t="inlineStr">
        <is>
          <t>washingtonpost.com</t>
        </is>
      </c>
      <c r="AB488" t="n">
        <v>-7.01</v>
      </c>
      <c r="AC488" t="n">
        <v>-2.5</v>
      </c>
      <c r="AD488" t="inlineStr">
        <is>
          <t>Left-leaning</t>
        </is>
      </c>
    </row>
    <row r="489" ht="34.5" customHeight="1">
      <c r="A489" s="2" t="n">
        <v>144</v>
      </c>
      <c r="B489" s="2" t="n">
        <v>2</v>
      </c>
      <c r="C489" s="2" t="inlineStr">
        <is>
          <t>West Virginia Flooding and Ohio Valley Tornadoes (June 2016)</t>
        </is>
      </c>
      <c r="D489" s="2" t="inlineStr">
        <is>
          <t>Flooding</t>
        </is>
      </c>
      <c r="E489" s="2" t="n">
        <v>20160622</v>
      </c>
      <c r="F489" s="2" t="n">
        <v>20160624</v>
      </c>
      <c r="G489" s="2" t="n">
        <v>1288.5</v>
      </c>
      <c r="H489" s="2" t="n">
        <v>968.8</v>
      </c>
      <c r="I489" s="2" t="n">
        <v>23</v>
      </c>
      <c r="J489" s="2" t="inlineStr">
        <is>
          <t>AK,AZ,CA,CO,HI,ID,IL,IN,KY,MO,MT,NM,NV,OH,OR,TN,UT,WA,WV,WY</t>
        </is>
      </c>
      <c r="K489" s="2" t="inlineStr">
        <is>
          <t>10,11,12,13,15,16,17,18,3,4,5,6,7,8,9,National</t>
        </is>
      </c>
      <c r="L489" s="2" t="inlineStr">
        <is>
          <t>https://www.washingtonpost.com/news/capital-weather-gang/wp/2016/06/24/historic-flood-engulfs-greenbrier-golf-course-home-to-pga-event-in-two-weeks/</t>
        </is>
      </c>
      <c r="M489" s="5" t="inlineStr">
        <is>
          <t>'Historic' flood engulfs Greenbrier golf course, PGA event canceled</t>
        </is>
      </c>
      <c r="N489" s="5" t="inlineStr">
        <is>
          <t>Jun 24, 2016 ... A relentless torrent of rain swept over West Virginia Thursday, flooding many areas in the state. ... Ohio Valley into West Virginia where they ...</t>
        </is>
      </c>
      <c r="O489" s="2" t="inlineStr">
        <is>
          <t>Relevant</t>
        </is>
      </c>
      <c r="P489" s="2" t="n">
        <v>0</v>
      </c>
      <c r="Q489" t="inlineStr">
        <is>
          <t>C</t>
        </is>
      </c>
      <c r="S489" t="b">
        <v>0</v>
      </c>
      <c r="T489" t="inlineStr">
        <is>
          <t>The article is directly about the June 2016 West Virginia flooding event, covering impacts, casualties, and property damage including the Greenbrier golf course. There is no mention of climate change or any causal attribution beyond a meteorological description of the storm system (a complex of storms forming on the edge of a heat dome following the jet stream).</t>
        </is>
      </c>
      <c r="U489" s="2">
        <f>IF(SUMPRODUCT(--ISNUMBER(SEARCH('National Domains'!$A$2:$A$48,L489)))&gt;0,"Yes","No")</f>
        <v/>
      </c>
      <c r="V489" s="2">
        <f>IF(COUNTIFS(Calibration!$A:$A,A489,Calibration!$B:$B,B489)&gt;0,"Yes","No")</f>
        <v/>
      </c>
      <c r="W489" s="4" t="inlineStr">
        <is>
          <t>Update, June 27: The Professional Golfers’ Association canceled the Greenbrier Classic tournament due to the flooding in the area. As of Monday, the death toll from the flooding across West Virginia was 23.
Floodwaters inundated the Greenbrier’s signature golf course, where the Professional Golfers’ Association Tour’s Greenbrier Classic is scheduled in two weeks. It’s unclear whether the course will recover in time.
“It’s like nothing I’ve seen,” said Jim Justice, owner of the Greenbrier in a statement. “But our focus right now isn’t on the property, the golf course or anything else. We’re praying for the people and doing everything we can to get them the help they need.”
West Virginia Gov. Earl Ray Tomblin (D) said at least 14 people have died in the flooding.
The resort experienced flooding in its casino while the “the vast majority” of its sporting facilities were underwater, West Virginia’s Metro News said.
“All actions are being taken to keep all guests and Team Members safe, and that is the focus of everybody at this time,” the resort said in a statement.
Although the rain has ended, the flooding was ongoing early Friday.
The National Weather Service warned: “Historic and very serious flooding was still ongoing across much of Greenbrier County. Rainfall of 8 to 10 inches fell across the county Thursday. Most creeks and streams and the Greenbrier River remain above flood stage with several roads closed across the county. Even though the rain has stopped, there is still an emergency flood situation across most of the county.…”
PGA Tour professional Bubba Watson, who owns a home at the Greenbrier, tweeted a photo and video of the golf course, which more closely resembled a swollen river:
Local rivers crested at record or near-record levels up to seven feet above flood stage:
Flooding was widespread throughout West Virginia on Thursday. “Governor Earl Ray Tomblin issued a State of Emergency Thursday night in 44 out of West Virginia’s 55 counties, all but the Northern and Eastern Panhandle counties, in response to the flooding,” reported West Virginia’s Metro News.
“The flooding marks the worst in history for Greenbrier and Nicholas counties, said Kim Gross,” a representative for Gov. Tomblin,” ABC News reported.
The flooding arose from a nasty complex of storms that originally developed near Chicago late Wednesday. It formed on the edge of a bulging heat dome centered over Texas. Following the jet stream, the storms surged through the Ohio Valley into West Virginia where they unloaded the devastating rains.
More photos of the flooding:
https://twitter.com/StephanieAbrams/status/746097651402285057</t>
        </is>
      </c>
      <c r="X489" t="inlineStr">
        <is>
          <t>http://web.archive.org/web/20250715081841/https://www.washingtonpost.com/news/capital-weather-gang/wp/2016/06/24/historic-flood-engulfs-greenbrier-golf-course-home-to-pga-event-in-two-weeks/</t>
        </is>
      </c>
      <c r="Y489" t="inlineStr">
        <is>
          <t>found</t>
        </is>
      </c>
      <c r="Z489" t="n">
        <v>421</v>
      </c>
      <c r="AA489" t="inlineStr">
        <is>
          <t>washingtonpost.com</t>
        </is>
      </c>
      <c r="AB489" t="n">
        <v>-7.01</v>
      </c>
      <c r="AC489" t="n">
        <v>-2.5</v>
      </c>
      <c r="AD489" t="inlineStr">
        <is>
          <t>Left-leaning</t>
        </is>
      </c>
    </row>
    <row r="490" ht="23.25" customHeight="1">
      <c r="A490" s="2" t="n">
        <v>144</v>
      </c>
      <c r="B490" s="2" t="n">
        <v>3</v>
      </c>
      <c r="C490" s="2" t="inlineStr">
        <is>
          <t>West Virginia Flooding and Ohio Valley Tornadoes (June 2016)</t>
        </is>
      </c>
      <c r="D490" s="2" t="inlineStr">
        <is>
          <t>Flooding</t>
        </is>
      </c>
      <c r="E490" s="2" t="n">
        <v>20160622</v>
      </c>
      <c r="F490" s="2" t="n">
        <v>20160624</v>
      </c>
      <c r="G490" s="2" t="n">
        <v>1288.5</v>
      </c>
      <c r="H490" s="2" t="n">
        <v>968.8</v>
      </c>
      <c r="I490" s="2" t="n">
        <v>23</v>
      </c>
      <c r="J490" s="2" t="inlineStr">
        <is>
          <t>AK,AZ,CA,CO,HI,ID,IL,IN,KY,MO,MT,NM,NV,OH,OR,TN,UT,WA,WV,WY</t>
        </is>
      </c>
      <c r="K490" s="2" t="inlineStr">
        <is>
          <t>10,11,12,13,15,16,17,18,3,4,5,6,7,8,9,National</t>
        </is>
      </c>
      <c r="L490" s="2" t="inlineStr">
        <is>
          <t>https://www.washingtonpost.com/news/post-nation/wp/2016/06/24/he-couldnt-get-him-out-a-grandfathers-desperate-attempt-to-save-a-preschooler-from-w-v-floods/</t>
        </is>
      </c>
      <c r="M490" s="5" t="inlineStr">
        <is>
          <t>23 killed in West Virginia floods that swept preschooler away from ...</t>
        </is>
      </c>
      <c r="N490" s="5" t="inlineStr">
        <is>
          <t>Jun 24, 2016 ... Midwest, Ohio Valley brace for possible derecho. Will it reach the ... June 23, 2016. Authorities said the 4-year-old's body was ...</t>
        </is>
      </c>
      <c r="O490" s="2" t="inlineStr">
        <is>
          <t>Relevant</t>
        </is>
      </c>
      <c r="P490" s="2" t="n">
        <v>0</v>
      </c>
      <c r="Q490" t="inlineStr">
        <is>
          <t>C</t>
        </is>
      </c>
      <c r="S490" t="b">
        <v>0</v>
      </c>
      <c r="T490" t="inlineStr">
        <is>
          <t>The article directly covers the June 2016 West Virginia flooding event, detailing casualties, emergency response, and the governor's state of emergency declaration. There is no discussion of climate change or any other causal attribution — it is pure event and impact reporting.</t>
        </is>
      </c>
      <c r="U490" s="2">
        <f>IF(SUMPRODUCT(--ISNUMBER(SEARCH('National Domains'!$A$2:$A$48,L490)))&gt;0,"Yes","No")</f>
        <v/>
      </c>
      <c r="V490" s="2">
        <f>IF(COUNTIFS(Calibration!$A:$A,A490,Calibration!$B:$B,B490)&gt;0,"Yes","No")</f>
        <v/>
      </c>
      <c r="W490" s="4" t="inlineStr">
        <is>
          <t>As storms have swept West Virginia, roads have turned into rivers, cars have been swallowed whole and at least 23 people have been killed — including a preschooler who fell into floodwaters that carried him away.
Officials said at least 23 had died in the destructive and deadly thunderstorms that have swept the state, according to the Associated Press. Of those, at least 15 had been killed in Greenbrier County, according to the state’s division of Homeland Security.
One victim was 4-year-old Edward McMillion, whose body was recovered from a small stream Friday morning, a day after search-and-rescue crews started scouring the area to find him, Jackson County authorities said.
Jackson County Sheriff Tony Boggs said the boy was playing in his back yard Thursday afternoon in Ravenswood, a small town along the Ohio River, when he either fell or jumped into the fast-moving water.
The boy’s grandfather tried to grab him, police said, but the current was simply too strong.
“He saw him; he chased him,” Boggs told The Washington Post. “He got close to him — and he may have even grabbed him. But he couldn’t get him out.”
[Midwest, Ohio Valley brace for possible derecho. Will it reach the Mid-Atlantic?]
JUST IN: Picture of Utah Road where toddler has been swept away by high water. Search suspended as storm comes in pic.twitter.com/E0jwegAoMy
— Leslie Rubin (@LeslieRubinWCHS) June 23, 2016
Authorities said the 4-year-old’s body was recovered Friday from a small but rushing stream not far from where he went in.
Because the water runs into a nearby creek that dumps into the Ohio River, authorities said, first responders from several surrounding cities started searching for the boy late Thursday afternoon, but had to halt their operation for a short time when another storm hit.
“A major storm came through during the search, and we had to get people out for safety reasons,” Boggs said. But, he added, by that time, the operation was “being treated like more of a recovery than a rescue.”
The search stopped late Thursday night when it got too dark to see.
Officials from Ripley Fire and Rescue called it “Tragedy in Ravenswood.”
“With what seemed to be the entire town of Ravenswood helping in the search, several reports of possible sightings of the boy were investigated but nothing was found,” according to a statement from the fire and rescue squad.
Boggs said there was an “unsubstantiated” sighting that was never confirmed.
Early Friday morning, about 85 first responders came together to pray and plan out the second day’s search, according to ABC affiliate WCHS. By late morning, his body was found, according to the station.
[‘Historic’ flood engulfs Greenbrier golf course, home to PGA event in two weeks]
Earlier this week, the National Weather Service warned that these thunderstorms — called a derecho — might develop Wednesday and move across a corridor from Iowa to West Virginia.
As the Capital Weather Gang reported:
Derechos, which from Spanish translate to “straight ahead,” frequently produce widespread wind damage over a long path (at least 240 miles long). They move at very fast speeds, often 60 or 70 mph, covering vast territory in a short time.
The term has existed in meteorological lexicon for over a century but became mainstream on June 29, 2012, when a violent derecho raced from eastern Iowa to the Mid-Atlantic coast, resulting in 28 fatalities, $2.9 billion in damages and 4.2 million power outages.
Noting the potential for “a derecho-related significant swath of wind damage” Wednesday, the National Weather Service’s Storm Prediction Center (SPC) has placed much of the potentially affected region in a moderate risk zone for severe thunderstorms. This zone includes Chicago, Indianapolis and Columbus, Ohio, where it says straight-line winds could exceed 70 mph and that storms could contain embedded tornadoes and large hail.
West Virginia Gov. Earl Ray Tomblin (D) issued a state of emergency Thursday for 44 counties.
On Friday, he said, officials are working to keep residents safe amid severe flooding that he called among “the worst in a century for some parts of the state.”
“We understand many counties continue to experience significant problems and some waters continue to rise,” he said in a statement. “Joanne and I are thinking continually about those affected by this disaster, and our thoughts and prayers are with those who lost loved ones. I appreciate the tireless efforts of first responders across the state, many of whom have volunteered to travel long distances to help those in the most affected areas.”
Hope @The_Greenbrier drys out soon!! #GreenbrierClassic #hole18-17-1 pic.twitter.com/n2HRUTYpw7
— bubba watson (@bubbawatson) June 23, 2016
Another boy, 8-year-old Emanual Williams, was found unresponsive Thursday, hours after he slipped and fell into Big Wheeling Creek in Ohio County while walking with his mother and sister along a creek bank, authorities told NBC affiliate WTOV.
The boy’s mother reached for him as he fell into rushing water some 20 feet deep.
Wheeling’s Deputy Police Chief Martin Kimball told WTOV that the child was rushed to a hospital, where he was pronounced dead.
“Our thoughts and prayers are with the family,” Kimball told the news station.
Dive teams still searching for an 8 year old Emanual Williams. Wheeling PD says the boy slipped @WTOV9 pic.twitter.com/NQ1o26Rf3x
— Brittany Grego (@BrittWTOV9) June 23, 2016
Elahe Izadi contributed to this post, which has been updated.</t>
        </is>
      </c>
      <c r="X490" t="inlineStr">
        <is>
          <t>http://web.archive.org/web/20180910203158/https://www.washingtonpost.com/news/post-nation/wp/2016/06/24/he-couldnt-get-him-out-a-grandfathers-desperate-attempt-to-save-a-preschooler-from-w-v-floods/</t>
        </is>
      </c>
      <c r="Y490" t="inlineStr">
        <is>
          <t>found</t>
        </is>
      </c>
      <c r="Z490" t="n">
        <v>893</v>
      </c>
      <c r="AA490" t="inlineStr">
        <is>
          <t>washingtonpost.com</t>
        </is>
      </c>
      <c r="AB490" t="n">
        <v>-7.01</v>
      </c>
      <c r="AC490" t="n">
        <v>-2.5</v>
      </c>
      <c r="AD490" t="inlineStr">
        <is>
          <t>Left-leaning</t>
        </is>
      </c>
    </row>
    <row r="491" ht="34.5" customHeight="1">
      <c r="A491" s="2" t="n">
        <v>146</v>
      </c>
      <c r="B491" s="2" t="n">
        <v>1</v>
      </c>
      <c r="C491" s="2" t="inlineStr">
        <is>
          <t>Louisiana Flooding (August 2016)</t>
        </is>
      </c>
      <c r="D491" s="2" t="inlineStr">
        <is>
          <t>Flooding</t>
        </is>
      </c>
      <c r="E491" s="2" t="n">
        <v>20160812</v>
      </c>
      <c r="F491" s="2" t="n">
        <v>20160815</v>
      </c>
      <c r="G491" s="2" t="n">
        <v>13300</v>
      </c>
      <c r="H491" s="2" t="n">
        <v>10000</v>
      </c>
      <c r="I491" s="2" t="n">
        <v>13</v>
      </c>
      <c r="J491" s="2" t="inlineStr">
        <is>
          <t>LA</t>
        </is>
      </c>
      <c r="K491" s="2" t="inlineStr">
        <is>
          <t>13,14,15,National</t>
        </is>
      </c>
      <c r="L491" s="2" t="inlineStr">
        <is>
          <t>https://www.chron.com/news/article/Aerial-photos-show-historic-flooding-across-9141778.php</t>
        </is>
      </c>
      <c r="M491" s="5" t="inlineStr">
        <is>
          <t>Aerial photos show 'historic' flooding across Louisiana - Chron</t>
        </is>
      </c>
      <c r="N491" s="5" t="inlineStr">
        <is>
          <t>Aug 14, 2016 ... ... of the state from their cars and homes overwhelmed with flood waters ... RELATED: 3 killed in 'historic' Louisiana flooding; thousands rescued.</t>
        </is>
      </c>
      <c r="O491" s="2" t="inlineStr">
        <is>
          <t>Trash</t>
        </is>
      </c>
      <c r="P491" s="2" t="n"/>
      <c r="S491" t="b">
        <v>0</v>
      </c>
      <c r="T491" t="inlineStr">
        <is>
          <t>The article is primarily a photo gallery with only image captions and a brief summary paragraph. Per the coding rules, photo galleries with only captions cannot sustain causal framing and should be coded as Trash.</t>
        </is>
      </c>
      <c r="U491" s="2">
        <f>IF(SUMPRODUCT(--ISNUMBER(SEARCH('National Domains'!$A$2:$A$48,L491)))&gt;0,"Yes","No")</f>
        <v/>
      </c>
      <c r="V491" s="2">
        <f>IF(COUNTIFS(Calibration!$A:$A,A491,Calibration!$B:$B,B491)&gt;0,"Yes","No")</f>
        <v/>
      </c>
      <c r="W491" s="4" t="inlineStr">
        <is>
          <t>Aerial photos show 'historic' flooding across Louisiana Aug. 14, 2016 Updated: Aug. 14, 2016 11:20 a.m. 
    This is a carousel. Use Next and Previous buttons to navigate
                1of 24 In this aerial photo over Robert, La., Army National Guard, vehicles drive on flooded U.S. Route 190 after heavy rains inundated the region, Saturday, Aug. 13, 2016. Louisiana Gov. John Bel Edwards says more than 1,000 people in south Louisiana have been rescued from homes, vehicles and even clinging to trees as a slow-moving storm hammers the state with flooding. (AP Photo/Max Becherer)
Max Becherer/FRE Show More Show Less  
                2of 24 This aerial image shows flooded areas of North Baton Rouge, La., Saturday, Aug. 13, 2016. Louisiana Gov. John Bel Edwards says more than 1,000 people in south Louisiana have been rescued from homes, vehicles and even clinging to trees as a slow-moving storm hammers the state with flooding. (Patrick Dennis/The Advocate via AP) Patrick Dennis/AP Show More Show Less  3of 24 
4of 24 In this aerial photo a boat motors between flooded homes after heavy rains inundating the region Saturday, Aug. 13, 2016, in Hammond, La. Louisiana Gov. John Bel Edwards says more than 1,000 people in south Louisiana have been rescued from homes, vehicles and even clinging to trees as a slow-moving storm hammers the state with flooding. (AP Photo/Max Becherer) Max Becherer/FRE Show More Show Less  
5of 24 This aerial photo shows rescue officials and civilians rescue people from their flooded homes along the Tangipahoa River near Amite, La.,  Saturday, Aug. 13, 2016.  National Guard soldiers and other officials in boats and helicopters rescued more than 1,000 people from their homes and cars as "unprecedented, historic" flooding swamped Louisiana, the governor said Saturday, warning that the slow-moving storm would dump even more rain and cause further problems. (Ted Jackson/NOLA.com The Times-Picayune via AP) Ted Jackson/MBR Show More Show Less  6of 24 
7of 24 This aerial photo shows flooded homes along the Tangipahoa River near Amite, La.,  Saturday, Aug. 13, 2016.  National Guard soldiers and other officials in boats and helicopters rescued more than 1,000 people from their homes and cars as "unprecedented, historic" flooding swamped Louisiana, the governor said Saturday, warning that the slow-moving storm would dump even more rain and cause further problems. (Ted Jackson/NOLA.com The Times-Picayune via AP) Ted Jackson/MBR Show More Show Less  
8of 24 In this aerial photo over Robert, La., stranded people wait on flooded U.S. Route 190 after heavy rains inundating the region Saturday, Aug. 13, 2016. Louisiana Gov. John Bel Edwards says more than 1,000 people in south Louisiana have been rescued from homes, vehicles and even clinging to trees as a slow-moving storm hammers the state with flooding. (AP Photo/Max Becherer) Max Becherer/FRE Show More Show Less  9of 24 
10of 24 In this aerial photo over Robert, La., rescuers and evacuees stand on U.S. Route 190 after heavy rains inundating the region Saturday, Aug. 13, 2016. Louisiana Gov. John Bel Edwards says more than 1,000 people in south Louisiana have been rescued from homes, vehicles and even clinging to trees as a slow-moving storm hammers the state with flooding. (AP Photo/Max Becherer) Max Becherer/FRE Show More Show Less  
11of 24 This aerial photo over Hammond, La., shows flooded Hammond Eastside Elementary Magnet School and Hammond High Magnet School after heavy rains inundated the region Saturday, Aug. 13, 2016. Louisiana Gov. John Bel Edwards says more than 1,000 people in south Louisiana have been rescued from homes, vehicles and even clinging to trees as a slow-moving storm hammers the state with flooding. (AP Photo/Max Becherer) Max Becherer/FRE Show More Show Less  12of 24 
13of 24 In this aerial photo, rescue officials and civilians alike work to pull people from their flooded homes along the flooded Tangipahoa River near Amite, Independence, Tickfaw and Robert, Louisiana Saturday, Aug. 13, 2016. (Ted Jackson/Nola.com | The Times-Picayune) Ted Jackson/AP Show More Show Less  
14of 24 In this aerial photo, rescue officials and civilians alike work to pull people from their flooded homes along the flooded Tangipahoa River near Amite, Independence, Tickfaw and Robert, Louisiana Saturday, August 13, 2016. (Ted Jackson/Nola.com | The Times-Picayune) Ted Jackson/AP Show More Show Less  15of 24 
16of 24 In this aerial photo, rescue officials and civilians alike work to pull people from their flooded homes along the flooded Tangipahoa River near Amite, Independence, Tickfaw and Robert, Louisiana Saturday, Aug. 13, 2016. (Ted Jackson/Nola.com | The Times-Picayune) Ted Jackson/AP Show More Show Less  
17of 24 In this aerial photo, rescue officials and civilians alike work to pull people from their flooded homes along the flooded Tangipahoa River near Amite, Independence, Tickfaw and Robert, Louisiana Saturday, August 13, 2016. (Ted Jackson/Nola.com | The Times-Picayune) Ted Jackson/AP Show More Show Less  18of 24 
19of 24 In this aerial photo, rescue officials and civilians alike work to pull people from their flooded homes along the flooded Tangipahoa River near Amite, Independence, Tickfaw and Robert, Louisiana Saturday, Aug. 13, 2016. (Ted Jackson/Nola.com | The Times-Picayune) Ted Jackson/AP Show More Show Less  
20of 24 In this aerial photo, rescue officials and civilians alike work to pull people from their flooded homes along the flooded Tangipahoa River near Amite, Independence, Tickfaw and Robert, Louisiana Saturday, August 13, 2016. (Ted Jackson/Nola.com | The Times-Picayune) Ted Jackson/AP Show More Show Less  21of 24 
22of 24 In this aerial photo, rescue officials and civilians alike work to pull people from their flooded homes along the flooded Tangipahoa River near Amite, Independence, Tickfaw and Robert, Louisiana Saturday, August 13, 2016. (Ted Jackson/Nola.com | The Times-Picayune) Ted Jackson/AP Show More Show Less  
23of 24 In this aerial photo, rescue officials and civilians alike work to pull people from their flooded homes along the flooded Tangipahoa River near Amite, Independence, Tickfaw and Robert, Louisiana Saturday, Aug. 13, 2016. (Ted Jackson/Nola.com | The Times-Picayune) Ted Jackson/AP Show More Show Less  24of 24  
                        Emergency crews in Louisiana worked through Saturday night to rescue thousands of residents in the southern part of the state from their cars and homes overwhelmed with flood waters.
                At least three people were killed in the deadly flooding that state officials are calling "historic."
                RELATED: 3 killed in 'historic' Louisiana flooding; thousands rescued  
            From the sky looking down on city, the roofs of homes can be seen surrounded by water, while partly submerged vehicles are abandoned on roads. Louisiana State Police officials say about 125 vehicles were left along Interstate 12 near Baton Rouge.
                Click the gallery above to see aerial photos of the deadly flooding in Louisiana.  
                According to the Associated Press, the Louisiana National Guard rescued more than 3,000 people as of midnight with that number continuing the grow into Sunday. Louisiana Governor Jon Bel Edwards said more than 7,000 residents had been rescued as of 11 a.m. Sunday.
                The flooding began Friday when 6 to 10 inches of rain soaked parts of the state with additional rain dumped on certain areas Saturday. Baton Rouge received about 11 inches of rain in a 24-hour period.
                Weather experts say the system is expected to turn north Sunday, meaning central and northern portions of Louisiana could receive heavy rainfall.</t>
        </is>
      </c>
      <c r="X491" t="inlineStr">
        <is>
          <t>http://web.archive.org/web/20230402114256/https://www.chron.com/news/article/Aerial-photos-show-historic-flooding-across-9141778.php</t>
        </is>
      </c>
      <c r="Y491" t="inlineStr">
        <is>
          <t>found</t>
        </is>
      </c>
      <c r="Z491" t="n">
        <v>1188</v>
      </c>
      <c r="AA491" t="inlineStr">
        <is>
          <t>chron.com</t>
        </is>
      </c>
      <c r="AB491" t="n">
        <v>-0.75</v>
      </c>
      <c r="AC491" t="n">
        <v>0</v>
      </c>
      <c r="AD491" t="inlineStr">
        <is>
          <t>Left-leaning</t>
        </is>
      </c>
    </row>
    <row r="492" ht="34.5" customHeight="1">
      <c r="A492" s="2" t="n">
        <v>146</v>
      </c>
      <c r="B492" s="2" t="n">
        <v>2</v>
      </c>
      <c r="C492" s="2" t="inlineStr">
        <is>
          <t>Louisiana Flooding (August 2016)</t>
        </is>
      </c>
      <c r="D492" s="2" t="inlineStr">
        <is>
          <t>Flooding</t>
        </is>
      </c>
      <c r="E492" s="2" t="n">
        <v>20160812</v>
      </c>
      <c r="F492" s="2" t="n">
        <v>20160815</v>
      </c>
      <c r="G492" s="2" t="n">
        <v>13300</v>
      </c>
      <c r="H492" s="2" t="n">
        <v>10000</v>
      </c>
      <c r="I492" s="2" t="n">
        <v>13</v>
      </c>
      <c r="J492" s="2" t="inlineStr">
        <is>
          <t>LA</t>
        </is>
      </c>
      <c r="K492" s="2" t="inlineStr">
        <is>
          <t>13,14,15,National</t>
        </is>
      </c>
      <c r="L492" s="2" t="inlineStr">
        <is>
          <t>https://www.wctrib.com/news/flooding-disaster-that-killed-seven-in-louisiana-now-menaces-texas</t>
        </is>
      </c>
      <c r="M492" s="5" t="inlineStr">
        <is>
          <t>Flooding disaster that killed seven in Louisiana, now menaces Texas</t>
        </is>
      </c>
      <c r="N492" s="5" t="inlineStr">
        <is>
          <t>Aug 16, 2016 ... Amant, Louisiana, U.S., August 15, 2016. REUTERS/Jonathan ... The Louisiana flooding, which prompted U.S. President Barack Obama ...</t>
        </is>
      </c>
      <c r="O492" s="2" t="inlineStr">
        <is>
          <t>Relevant</t>
        </is>
      </c>
      <c r="P492" s="2" t="n">
        <v>0</v>
      </c>
      <c r="Q492" t="inlineStr">
        <is>
          <t>C</t>
        </is>
      </c>
      <c r="S492" t="b">
        <v>0</v>
      </c>
      <c r="T492" t="inlineStr">
        <is>
          <t>The article directly covers the August 2016 Louisiana flooding event, reporting on deaths, rescues, record river levels, and disaster declarations. There is no mention of climate change, global warming, or any causal attribution beyond the immediate weather event.</t>
        </is>
      </c>
      <c r="U492" s="2">
        <f>IF(SUMPRODUCT(--ISNUMBER(SEARCH('National Domains'!$A$2:$A$48,L492)))&gt;0,"Yes","No")</f>
        <v/>
      </c>
      <c r="V492" s="2">
        <f>IF(COUNTIFS(Calibration!$A:$A,A492,Calibration!$B:$B,B492)&gt;0,"Yes","No")</f>
        <v/>
      </c>
      <c r="W492" s="8" t="inlineStr">
        <is>
          <t xml:space="preserve">LIVINGSTON, La.-Overwhelmed rivers in much of southern Louisiana receded slowly from record levels on Monday while crews in boats searched for more people stranded in inundated homes after three days of torrential rains that killed seven people.
While the threat of flash flooding moved west into Texas, more than 11,000 Louisianans have signed up for disaster assistance. Many are waiting for the flood waters to drain away so they can determine what can be salvaged from their sodden homes and businesses.
Emergency crews already have rescued more than 20,000 people and continued to search for more after a storm dumped more than 2 feet (61 cm) of rain in three days.
Aerial photographs on Sunday showed houses inundated in mud-colored water with only their roofs visible while the bridge over the Amite River around Port Vincent, Louisiana, was almost underwater. People had become trapped overnight in their cars when the water rose on Saturday over parts of a major interstate around Baton Rouge.
While some rivers were receding on Monday, others downstream were still cresting.
"The water started rising three or four days ago and it's still coming up right now," said Lonnie Wells, 59, as he stood on flooded state highway in French Settlement, a town in southern Livingston Parish.
Wells said he would try to ride out the floods with his chickens, rabbits, goats and dogs, although neighbors urged him to flag down a passing Louisiana National Guard truck to get out.
The Louisiana flooding, which prompted U.S. President Barack Obama to issue a disaster declaration, resulted in seven deaths, National Weather Service meteorologist Jennifer McNatt said. Four occurred when people drove vehicles into high waters.
"IT'S GOING TO TAKE A WHILE"
The flood waters were expected to linger.
"It is going to take a while for that water to make its way out," McNatt, who is based in Fort Worth, Texas, said in a telephone interview.
Rivers in Louisiana crested at record levels in multiple places, with the Amite River reaching 46.2 feet (14 meters) in Denham Springs, 5 feet (1.5 meters) higher than a 1983 record, McNatt said.
In flood-ravaged Livingston Parish, scores of people woke up on Monday in packed emergency shelters, sprawled out wherever they could find room. Emergency rescuers worked through the night to bring to safety people who were still stranded in roads in the middle of subdivisions, surrounded by flood water.
Pierre and Barbara Pitard, both 76, had just minutes to leave their home in Denham Springs as the water rose rapidly. The couple fled first to a neighbor's two-story house before moving on to a Walmart, a gas station and a community center. They were finally rescued by boat and carried to safety on Saturday night, the vessel rocking as it hit submerged pickup trucks on streets inundated by water.
Pierre Pitard accepted the damage to his home but fretted about the scope of the state's devastation.
"It's already under water," he said of his house. "I'm worried about how you go about getting it fixed because you've got thousands of people now with the exact same problems."
Some 11,000 people already have registered with the federal government's disaster assistance website, Louisiana Governor John Bel Edwards said in a Twitter post on Monday morning.
Flooding in Texas was a concern on Monday with the NWS saying a flood watch extended from Houston to the Hill Country region in the central part of the state. Rain also could menace parts of Arkansas in the next two days, McNatt said.
</t>
        </is>
      </c>
      <c r="X492" t="inlineStr">
        <is>
          <t>https://archive.ph/MpJKb</t>
        </is>
      </c>
      <c r="Y492" t="inlineStr">
        <is>
          <t>found</t>
        </is>
      </c>
      <c r="Z492" t="n">
        <v>588</v>
      </c>
      <c r="AA492" t="inlineStr">
        <is>
          <t>wctrib.com</t>
        </is>
      </c>
      <c r="AD492" t="inlineStr">
        <is>
          <t>Unidentified</t>
        </is>
      </c>
    </row>
    <row r="493" ht="23.25" customHeight="1">
      <c r="A493" s="2" t="n">
        <v>146</v>
      </c>
      <c r="B493" s="2" t="n">
        <v>3</v>
      </c>
      <c r="C493" s="2" t="inlineStr">
        <is>
          <t>Louisiana Flooding (August 2016)</t>
        </is>
      </c>
      <c r="D493" s="2" t="inlineStr">
        <is>
          <t>Flooding</t>
        </is>
      </c>
      <c r="E493" s="2" t="n">
        <v>20160812</v>
      </c>
      <c r="F493" s="2" t="n">
        <v>20160815</v>
      </c>
      <c r="G493" s="2" t="n">
        <v>13300</v>
      </c>
      <c r="H493" s="2" t="n">
        <v>10000</v>
      </c>
      <c r="I493" s="2" t="n">
        <v>13</v>
      </c>
      <c r="J493" s="2" t="inlineStr">
        <is>
          <t>LA</t>
        </is>
      </c>
      <c r="K493" s="2" t="inlineStr">
        <is>
          <t>13,14,15,National</t>
        </is>
      </c>
      <c r="L493" s="2" t="inlineStr">
        <is>
          <t>https://www.dallasnews.com/business/2016/08/18/louisiana-flooding-is-latest-reminder-that-small-business-owners-need-a-disaster-plan/</t>
        </is>
      </c>
      <c r="M493" s="5" t="inlineStr">
        <is>
          <t>Louisiana flooding is latest reminder that small business owners ...</t>
        </is>
      </c>
      <c r="N493" s="5" t="inlineStr">
        <is>
          <t>Aug 18, 2016 ... Louisiana flooding is latest reminder that small business owners need a disaster plan. ... By Wire Services Aug 18, 2016.</t>
        </is>
      </c>
      <c r="O493" s="2" t="inlineStr">
        <is>
          <t>Borderline</t>
        </is>
      </c>
      <c r="P493" s="2" t="n"/>
      <c r="S493" t="b">
        <v>0</v>
      </c>
      <c r="T493" t="inlineStr">
        <is>
          <t>The article briefly references the Louisiana flooding as a prompt for general small-business disaster preparedness advice, but contains no substantive coverage of the specific event's impacts, costs, or causal framing — it is essentially a resource listicle. It is plausibly tied to the August 2016 event but too thin and tangential to be coded as fully Relevant.</t>
        </is>
      </c>
      <c r="U493" s="2">
        <f>IF(SUMPRODUCT(--ISNUMBER(SEARCH('National Domains'!$A$2:$A$48,L493)))&gt;0,"Yes","No")</f>
        <v/>
      </c>
      <c r="V493" s="2">
        <f>IF(COUNTIFS(Calibration!$A:$A,A493,Calibration!$B:$B,B493)&gt;0,"Yes","No")</f>
        <v/>
      </c>
      <c r="W493" s="4" t="inlineStr">
        <is>
          <t>By The Associated Press
Floodwaters that have inundated southern Louisiana are a reminder to small business owners of the need to prepare for possible disasters.
Many businesses across the country have no flood insurance, making it hard or even impossible for some to rebuild and repair following a flood. Less than a third of Louisiana companies are insured against flood damage, state Insurance Commissioner Jim Donelon told The Baton Rouge Business Report.
Disaster planning includes protecting employees, business data and buildings, and creating a plan to get everyone working again as soon as possible. Resources available online include:
www.preparemybusiness.org: The site sponsored in part by the Small Business Administration includes information on parts of disaster planning like ensuring that company records are backed up at a remote location, and creating a plan to communicate with staffers. It also has tips for planning and recovering from specific types of disasters, including floods.
www.sba.gov: This includes information on disaster loans, which can be obtained by businesses and homeowners in places that have been declared federal disaster areas.
www.fema.gov: The Federal Emergency Management Agency has a Small Business Toolkit containing information on planning and implementing disaster plans.
www.iii.org: The Insurance Information Institute, an industry organization, has information on the types of insurance business owners should consider buying. Owners should note that flood insurance must be purchased separately and is not included in standard business policies that cover damage from wind, rain, fire and other threats.
www.readyrating.org: The American Red Cross has information and videos to help businesses assess their readiness in case of emergency.</t>
        </is>
      </c>
      <c r="X493" t="inlineStr">
        <is>
          <t>http://web.archive.org/web/20230529012826/https://www.dallasnews.com/business/2016/08/18/louisiana-flooding-is-latest-reminder-that-small-business-owners-need-a-disaster-plan/</t>
        </is>
      </c>
      <c r="Y493" t="inlineStr">
        <is>
          <t>found</t>
        </is>
      </c>
      <c r="Z493" t="n">
        <v>261</v>
      </c>
      <c r="AA493" t="inlineStr">
        <is>
          <t>dallasnews.com</t>
        </is>
      </c>
      <c r="AB493" t="n">
        <v>-1.85</v>
      </c>
      <c r="AC493" t="n">
        <v>0</v>
      </c>
      <c r="AD493" t="inlineStr">
        <is>
          <t>Left-leaning</t>
        </is>
      </c>
    </row>
    <row r="494" ht="23.25" customHeight="1">
      <c r="A494" s="2" t="n">
        <v>146</v>
      </c>
      <c r="B494" s="2" t="n">
        <v>4</v>
      </c>
      <c r="C494" s="2" t="inlineStr">
        <is>
          <t>Louisiana Flooding (August 2016)</t>
        </is>
      </c>
      <c r="D494" s="2" t="inlineStr">
        <is>
          <t>Flooding</t>
        </is>
      </c>
      <c r="E494" s="2" t="n">
        <v>20160812</v>
      </c>
      <c r="F494" s="2" t="n">
        <v>20160815</v>
      </c>
      <c r="G494" s="2" t="n">
        <v>13300</v>
      </c>
      <c r="H494" s="2" t="n">
        <v>10000</v>
      </c>
      <c r="I494" s="2" t="n">
        <v>13</v>
      </c>
      <c r="J494" s="2" t="inlineStr">
        <is>
          <t>LA</t>
        </is>
      </c>
      <c r="K494" s="2" t="inlineStr">
        <is>
          <t>13,14,15,National</t>
        </is>
      </c>
      <c r="L494" s="2" t="inlineStr">
        <is>
          <t>https://www.dallasnews.com/news/2016/08/21/your-weekend-digest-louisiana-flooding-h-e-b-and-bully-parents/</t>
        </is>
      </c>
      <c r="M494" s="5" t="inlineStr">
        <is>
          <t>Your Weekend Digest: Louisiana flooding, H-E-B, and bully parents</t>
        </is>
      </c>
      <c r="N494" s="5" t="inlineStr">
        <is>
          <t>Aug 21, 2016 ... Your Weekend Digest: Louisiana flooding, H-E-B, and bully parents. By Dennis Jansen Aug 21, 2016.</t>
        </is>
      </c>
      <c r="O494" s="2" t="inlineStr">
        <is>
          <t>Borderline</t>
        </is>
      </c>
      <c r="P494" s="2" t="n"/>
      <c r="S494" t="b">
        <v>0</v>
      </c>
      <c r="T494" t="inlineStr">
        <is>
          <t>This is a weekly news digest that briefly mentions the Louisiana flooding in passing as one of many unrelated stories, with only a sentence or two referencing it and no substantive discussion of impacts, costs, recovery, or causal framing. The content is too thin and tangential to confirm meaningful coverage of the specific disaster event.</t>
        </is>
      </c>
      <c r="U494" s="2">
        <f>IF(SUMPRODUCT(--ISNUMBER(SEARCH('National Domains'!$A$2:$A$48,L494)))&gt;0,"Yes","No")</f>
        <v/>
      </c>
      <c r="V494" s="2">
        <f>IF(COUNTIFS(Calibration!$A:$A,A494,Calibration!$B:$B,B494)&gt;0,"Yes","No")</f>
        <v/>
      </c>
      <c r="W494" s="4" t="inlineStr">
        <is>
          <t>Here's a look at some of our top stories from the past week.
Are we ignoring Louisiana?
Parts of Louisiana saw devastating flooding last week, but major media outlets seemed preoccupied with riots in Milwaukee and controversial actions by Donald Trump.
Columnist Jacquielynn Floyd drew Texas' attention to the plight of our next-door neighbors in a widely shared article on the floods.
UT sorority video goes viral
One Texas sorority recruitment video attracted international attention for all of the wrong reasons. The video features dozens of Alpha Delta Pi members chanting in unison.
Many social media users thought the video was disturbing. Others felt that the video highlighted a lack of diversity in the sorority.
Earlier: GuideLive's top 10 sorority recruitment videos.
Black homeowners say Dallas firm pushed them toward foreclosure
A group of black New York homeowners is suing a Dallas equity firm called Lone Star Funds. The class-action lawsuit alleges that the homeowners were pushed toward foreclosure after the firm mislead them about their mortgages.
The federal lawsuit also targets the U.S. Department of Housing and Urban Development. The federal agency sells delinquent mortgages to private investors like Lone Star Funds, leaving homeowners with fewer protections.
Texas' STAAR ratings released
Schools across the country received their state accountability ratings last week. The ratings are largely based on the STAAR test, which was plagued with computer glitches, inaccuracies, and other problems.
Superintendents from across the state want the ratings to be thrown out, but Education Commissioner Mike Morath says that the STAAR results can be trusted.
Do parents bully schools?
School consultants Robert Evans and Michael G. Thompson say that schools across the country are having problems with overly demanding parents.
The consultants say that 'bully parents' come in three basic types: the Righteous Crusader, the Entitled Intimidator, and the Vicious Gossip.
H-E-B is coming to Dallas
The San Antonio-based grocer bought six Sun Fresh Market stores in North Texas, and people are excited.
H-E-B will open four Dallas stores in Uptown, Lake Highlands, Lakewood and Northwest Dallas. McKinney and Grapevine are getting stores too. It is unclear whether the former Sun Fresh sites will become H-E-B or Central Market stores.
The Texas Rangers opted against $80 million sun shade
They want to build a new $1 billion retractable-roof stadium instead.
The rangers first looked into adding a massive shade canopy to Globe Life Park, but decided that the logistics were too complicated.
A vote on the stadium is set for November 8. If approved, the city of Arlington will pay $500 million for the project.
AT&amp;T;'s chief executive to head federal 'Robocall Strike Force'
Randall Stephenson was asked by the Federal Communications Commission to head the federal government's latest attempt to stop annoying robocalls. The strike force will involve device makers, developers, network designers and lawmakers.
"Our goal isn't complicated," Stephenson said. "Stop unwanted robocalls. Easy to say. Hard to do."
The strike force hopes to be done with its work by Oct. 19.
Dallas Bishop Kevin Farrell is headed to the Vatican
Pope Francis summoned Dallas Bishop Kevin Farrell to work in the Vatican. Farrell will oversee a new department called the 'Dicastery for Laity, the Family and Life,' which focuses on the lives of ordinary Catholics around the world.
Farrell said, he was "extremely humbled" and "grateful for the holy father's confidence in me."
$90 million proposal would put a parking garage in Klyde Warren Park
The proposed plan calls for a new deck topped by a parking garage, offices and a restaurant, among other things.
Jody Grant, the chair of the Woodall Rodgers Deck Park Foundation, says that the entire expansion project will be abandoned if the garage is not approved.
Editorial: It's time to stop calling fringe white supremacist groups 'the Ku Klux Klan'
At one point, the Ku Klux Klan had millions of members, but that national organization was dismantled by internal scandals and heavy federal prosecution.
The Southern Poverty Law Center estimates that there are only between 5,000 and 8,000 active Klan members left, and that they are "split between different - and often warring - organizations that use the Klan name."
Continuing to describe these white supremacy groups as "the Ku Klux Klan" implies an organizational unity that does not exist and creates a misleading link to the powerful KKK organization of the 1920s.
Perhaps it is time to start referring to these groups as 'neo-KKK' organizations.</t>
        </is>
      </c>
      <c r="X494" t="inlineStr">
        <is>
          <t>http://web.archive.org/web/20240808140008/https://www.dallasnews.com/news/2016/08/21/your-weekend-digest-louisiana-flooding-h-e-b-and-bully-parents/</t>
        </is>
      </c>
      <c r="Y494" t="inlineStr">
        <is>
          <t>found</t>
        </is>
      </c>
      <c r="Z494" t="n">
        <v>736</v>
      </c>
      <c r="AA494" t="inlineStr">
        <is>
          <t>dallasnews.com</t>
        </is>
      </c>
      <c r="AB494" t="n">
        <v>-1.85</v>
      </c>
      <c r="AC494" t="n">
        <v>0</v>
      </c>
      <c r="AD494" t="inlineStr">
        <is>
          <t>Left-leaning</t>
        </is>
      </c>
    </row>
    <row r="495" ht="34.5" customHeight="1">
      <c r="A495" s="2" t="n">
        <v>146</v>
      </c>
      <c r="B495" s="2" t="n">
        <v>5</v>
      </c>
      <c r="C495" s="2" t="inlineStr">
        <is>
          <t>Louisiana Flooding (August 2016)</t>
        </is>
      </c>
      <c r="D495" s="2" t="inlineStr">
        <is>
          <t>Flooding</t>
        </is>
      </c>
      <c r="E495" s="2" t="n">
        <v>20160812</v>
      </c>
      <c r="F495" s="2" t="n">
        <v>20160815</v>
      </c>
      <c r="G495" s="2" t="n">
        <v>13300</v>
      </c>
      <c r="H495" s="2" t="n">
        <v>10000</v>
      </c>
      <c r="I495" s="2" t="n">
        <v>13</v>
      </c>
      <c r="J495" s="2" t="inlineStr">
        <is>
          <t>LA</t>
        </is>
      </c>
      <c r="K495" s="2" t="inlineStr">
        <is>
          <t>13,14,15,National</t>
        </is>
      </c>
      <c r="L495" s="2" t="inlineStr">
        <is>
          <t>https://www.examiner-enterprise.com/story/news/nation-world/2016/08/18/louisiana-flooding-country-8217-s/25615223007/</t>
        </is>
      </c>
      <c r="M495" s="5" t="inlineStr">
        <is>
          <t>Louisiana flooding country's 'worst natural disaster' since Hurricane ...</t>
        </is>
      </c>
      <c r="N495" s="5" t="inlineStr">
        <is>
          <t>Aug 18, 2016 ... Louisiana flooding country's 'worst natural disaster' since Hurricane Sandy, Red Cross says ... More than 70,000 people in the state have ...</t>
        </is>
      </c>
      <c r="O495" s="2" t="inlineStr">
        <is>
          <t>Relevant</t>
        </is>
      </c>
      <c r="P495" s="2" t="n">
        <v>0</v>
      </c>
      <c r="Q495" t="inlineStr">
        <is>
          <t>C</t>
        </is>
      </c>
      <c r="S495" t="b">
        <v>0</v>
      </c>
      <c r="T495" t="inlineStr">
        <is>
          <t>The article directly and substantively covers the August 2016 Louisiana flooding event — its impacts, displacement, death toll, and recovery efforts. There is no mention of climate change, global warming, or any causal attribution; the coverage is purely event-focused reporting.</t>
        </is>
      </c>
      <c r="U495" s="2">
        <f>IF(SUMPRODUCT(--ISNUMBER(SEARCH('National Domains'!$A$2:$A$48,L495)))&gt;0,"Yes","No")</f>
        <v/>
      </c>
      <c r="V495" s="2">
        <f>IF(COUNTIFS(Calibration!$A:$A,A495,Calibration!$B:$B,B495)&gt;0,"Yes","No")</f>
        <v/>
      </c>
      <c r="W495" s="8" t="inlineStr">
        <is>
          <t>BATON ROUGE — Five days into this disaster, adrenaline is giving way to exhaustion and - for many of those who left their homes amid rising water — a constant, churning anxiety about the future.
Thousands are still holed up in shelters or at friends’ houses on high ground, relying on Facebook videos and word-of-mouth for an answer to the question on everyone’s tongues: How bad is the damage?
“We still don’t know the state of our house,” said Justin Sylvest, 21, who lives with his girlfriend and their 11-month-old in Denham Springs, a town east of Baton Rouge that was among the hardest hit.
The three of them had been staying since Sunday at an emergency shelter on the vast grounds of the Lamar Dixon Expo Center in Gonzales, southeast of Baton Rouge. Sylvest said the shelter had provided everything his family needed, starting with formula for the baby and clean clothes.
But a shelter’s still a shelter, a gymnasium lined with cots with no personal space or guaranteed quiet - all the more difficult for a young father who isn’t sure whether his family has a place to live or a way to pay the bills. He said he hadn’t slept much.
“I don’t even know when I’ll be able to go to work,” Sylvest said, taking a drag on a cigarette. “It’s going to be a lot getting back to normal.”
After two feet of rain began falling Thursday night, water rose quickly in Baton Rouge and then migrated east and south, leaving a vast swath of damage. At least 40,000 homes have been damaged, according to Gov. John Bel Edwards (D). The death toll has risen to 11.
Roads remain flooded and closed, while schools, businesses and government offices have been shut down for days. The country has not seen a natural disaster this bad since 2012, when Hurricane Sandy pummeled the East Coast, according to the American Red Cross.
“The current flooding in Louisiana is the worst natural disaster to strike the United States since Superstorm Sandy,” Brad Kieserman, vice president for disaster services operations and logistics for the Red Cross, said in a statement. “The Red Cross is mounting a massive relief operation, which we anticipate will cost at least $30 million and that number may grow as we learn more about the scope and magnitude of the devastation.”
Many scrambling to escape the water or witnessing the chaos from afar have wondered why the flooding has not gotten more widespread national attention. William W. Craig Fugate, administrator of the Federal Emergency Management Agency (FEMA), referred to those concerns at a news briefing in Baton Rouge on Tuesday, but he assured residents that the federal government was deeply aware of the scope of what happened.
“This is a very large disaster impacting tens of thousands of people,” Fugate said. “Irregardless of what it may be getting in the national coverage, we know this has been a significant impact here in Louisiana.”
President Barack Obama declared the flooding a major disaster, and so far, 20 parishes have been added to that declaration, officials say. More than 70,000 people in the state have registered for FEMA assistance.
Obama spoke with Fugate on Wednesday morning for an update on the flooding response, the White House said. During the discussion, Obama told Fugate “to utilize all resources available to assist in the response and recovery,” according to Jen Friedman, the deputy White House press secretary.
Homeland Security Secretary Jeh Johnson is scheduled to visit the region on Thursday and will meet with state and local officials to review the response there, a spokeswoman for the department said.
For Phonecia Howard, whose house was all but destroyed when Hurricane Katrina hit in 2005, she looked out her window in East Baton Rouge Parish and had one thought while watching four feet of water creeping up her lawn.
“I was just thinking not again,” she said Wednesday. “This cannot happen again.”
Her family fled their New Orleans home at 4 a.m. the day before Katrina slammed into the Gulf Coast. They made the decision to head for Baton Rouge, to take refuge from the storm with family, settling in a neighborhood that had never flooded.
All of the memories from Katrina — ripping out sheet rock, stepping over warped hardwood floors, having to replace all their possessions right down to the last measuring cup — raced through her mind as she waded into her yard this past weekend and stepped into a boat waiting to take her to safety.
“I was praying, just ask God to spare us one more time,” she said.
Authorities are seeking to keep people off the streets at night, raising the specter of looting in a region where scores of homes have been abandoned.
The East Baton Rouge Sheriff’s Office said in a statement posted on Facebook that between Monday night and Tuesday night, about 10 people had been arrested for looting in that parish. The tally included four men who the sheriff’s office said broke into a Dollar General store and stole $750 worth of supplies. The sheriff’s office announced a curfew between 10 p.m. and 6 a.m.</t>
        </is>
      </c>
      <c r="X495" t="inlineStr">
        <is>
          <t>https://archive.ph/65kvU</t>
        </is>
      </c>
      <c r="Y495" t="inlineStr">
        <is>
          <t>found</t>
        </is>
      </c>
      <c r="Z495" t="n">
        <v>864</v>
      </c>
      <c r="AA495" t="inlineStr">
        <is>
          <t>examiner-enterprise.com</t>
        </is>
      </c>
      <c r="AD495" t="inlineStr">
        <is>
          <t>Unidentified</t>
        </is>
      </c>
    </row>
    <row r="496" ht="34.5" customHeight="1">
      <c r="A496" s="2" t="n">
        <v>146</v>
      </c>
      <c r="B496" s="2" t="n">
        <v>6</v>
      </c>
      <c r="C496" s="2" t="inlineStr">
        <is>
          <t>Louisiana Flooding (August 2016)</t>
        </is>
      </c>
      <c r="D496" s="2" t="inlineStr">
        <is>
          <t>Flooding</t>
        </is>
      </c>
      <c r="E496" s="2" t="n">
        <v>20160812</v>
      </c>
      <c r="F496" s="2" t="n">
        <v>20160815</v>
      </c>
      <c r="G496" s="2" t="n">
        <v>13300</v>
      </c>
      <c r="H496" s="2" t="n">
        <v>10000</v>
      </c>
      <c r="I496" s="2" t="n">
        <v>13</v>
      </c>
      <c r="J496" s="2" t="inlineStr">
        <is>
          <t>LA</t>
        </is>
      </c>
      <c r="K496" s="2" t="inlineStr">
        <is>
          <t>13,14,15,National</t>
        </is>
      </c>
      <c r="L496" s="2" t="inlineStr">
        <is>
          <t>https://www.nola.com/news/weather/southeast-louisiana-storm-updates-closures-flooding-from-aug-12-14/article_db599ff8-ea4d-595b-9bcb-26d857a8fc12.html</t>
        </is>
      </c>
      <c r="M496" s="5" t="inlineStr">
        <is>
          <t>Southeast Louisiana storm updates: Closures, flooding from Aug. 12 ...</t>
        </is>
      </c>
      <c r="N496" s="5" t="inlineStr">
        <is>
          <t>Aug 14, 2016 ... ... Louisiana flooding. Maj. Doug Cain said about 125 vehicles are ... 8:32 a.m.: Several state offices are closed today because of the severe weather ...</t>
        </is>
      </c>
      <c r="O496" s="2" t="inlineStr">
        <is>
          <t>Relevant</t>
        </is>
      </c>
      <c r="P496" s="2" t="n">
        <v>0</v>
      </c>
      <c r="Q496" t="inlineStr">
        <is>
          <t>C</t>
        </is>
      </c>
      <c r="S496" t="b">
        <v>0</v>
      </c>
      <c r="T496" t="inlineStr">
        <is>
          <t>This is a live-update article directly covering the August 12-15, 2016 Louisiana flooding event, detailing deaths, rescues, road closures, evacuations, and emergency declarations across affected parishes. There is no mention of climate change, global warming, or any causal attribution — it is purely event reporting.</t>
        </is>
      </c>
      <c r="U496" s="2">
        <f>IF(SUMPRODUCT(--ISNUMBER(SEARCH('National Domains'!$A$2:$A$48,L496)))&gt;0,"Yes","No")</f>
        <v/>
      </c>
      <c r="V496" s="2">
        <f>IF(COUNTIFS(Calibration!$A:$A,A496,Calibration!$B:$B,B496)&gt;0,"Yes","No")</f>
        <v/>
      </c>
      <c r="W496" s="8" t="inlineStr">
        <is>
          <t xml:space="preserve">Rain continued to fall over parts of south Louisiana on Sunday morning (Aug. 14), cruelly lingering after historic rainfall and flooding led to the deaths of a reported six people and prompted rescues of thousands more across numerous parishes. It let up later in the day, but rivers continued to rise Sunday, and authorities and residents were still busy rescuing people trapped in homes and on highways.
12 a.m. (Aug. 15): The focus of concern overnight Sunday turns further south to areas including Ascension Parish, where the Amite River was set to crest and officials had asked for voluntary evacuations.
11 p.m. (Aug. 14):
Another death has been reported in connection with the flooding. The Associated Press reports that the East Baton Rouge Sheriff's Office has recovered a woman's body from a flooded vehicle. State officials have confirmed four deaths so far, but media reports put the toll at six.
10 p.m.:
Evacuations were continuing Sunday night. WBRZ reported that residents along Bayou Manchac in Iberville Parish were being evacuated ahead of the expected river crest.
9:30 p.m.:
Entergy Louisiana provides an update on power outages.
9 p.m.:
Gov. John Bel Edwards and other officials were holding a press conference to provide updates on the flooding. See live coverage below.
8:30 p.m.:
Many people around the Baton Rouge area were preparing for a night spent at shelters around the region.
7:30 p.m.:
A fifth person is reported to have died in the floods. A woman's body was found in Tangipahoa Parish on Sunday evening, reports said.
Entergy Louisiana warned that floodwaters are approaching a substation in Baton Rouge, and that 3,000 more people were at risk of losing power. Click here to see the areas served by the substation.
7:15 p.m.:
The federal government declared a major disaster for Louisiana Sunday night (Aug. 14), setting in motion the availability of several types of assistance for residents affected by floods in the parishes of Tangipahoa, St. Helena, East Baton Rouge and Livingston.
Louisiana State Police report that I-12 is now open between I-55 (Hammond) and US 190 (Covington) in both directions.
7 p.m.:
The American Red Cross is urging people to register on their "Safe and Well" website to let friends and family know that they're safe.
6:30 p.m.:
Residents report that AT&amp;T cellphone service is slowly returning in the Baton Rouge area, after being out most of the day.
6 p.m.:
Schools in the Baton Rouge area, including East Baton Rouge, Ascension and Livingston Parish public schools, have all canceled school for Monday. Given that many school facilities were damaged by the floodwaters, it's not clear which schools will reopen and when. "If predictions hold true, it will be a challenge to resume school on Tuesday," a statement from Ascension Parish schools said.
5:15 p.m.:
While the rains have let up, weather forecasters are still expecting more flooding as area rivers continue to overflow their banks. "Historic and devastating river flooding will continue across portions of east central Louisiana into early this week," said an afternoon forecast discussion message from the National Weather Service.
5 p.m.:
The death toll from the flooding across South Louisiana appears to have risen to four. A man's body was found in Tangipahoa Parish, reports said.
4:45 p.m.:
The Junior League of New Orleans is collecting donations of diapers, women's feminine hygiene products and gift cards to Wal-Mart and Target to help flood victims.
4:30 p.m.:
Eastbound I-10 was closed in Baton Rouge at Siegen Lane because of water on the roadway. Westbound I-10 was still closed at Prairieville.
4:05 p.m.:
Finn McCool's Irish Pub at 3701 Banks Street in Mid-City will be collecting items for those affected by the flooding:
4:15 p.m.:
Ochsner Medical Center Baton Rouge provided an update on the transfers from its O'Neal campus: 40 critically ill patients were moved to other Ochsner facilities because of flooding around the hospital. The hospital said another 10 to 15 patients were expected to be transferred. Family members can call a hotline at 504-842-3198 to check on patients' locations.
4 p.m.:
Louisiana's Congressional delegation asked President Barack Obama on Sunday to expedite the declaration of Louisiana as a federal disaster area because of the unprecedented flooding. "This storm has led to severe flooding, resulting in significant damages and the loss of property and life," the delegation's letter to Obama said.
Reports from the National Weather Service indicate river stages in some areas exceed that of a so-called 500-year flood, the delegation said.
"It is expected that the emergency response capacity will exceed the capability of state resources," the letter said. "As a result, we request that vital federal resources be made available in an expedited manner to assist state and local governments to appropriately monitor risks, preserve life and property, and further implement preventive measures for residents, including potential sheltering operations."
The delegation said a swift response is needed to ensure the safety of citizens and mitigate property damage.
3:45 p.m.:
Watch live as off-duty Lafourche Sheriff deputies perform water rescues in Baton Rouge.
3:15 p.m.:
Forecasters have increased the expected crest of the Amite River at Port Vincent, southeast of Baton Rouge, to around 17.5 feet early Monday. The river is forecast to drop below flood stage now on Friday morning.
The projected crest is a foot higher than earlier predictions, and would be record level of flooding.
3 p.m.:
2:35 p.m.:
2:10 p.m.:
2 p.m.:
See the latest information on river levels in chart within this story.
1:45 p.m.:
12:25 p.m.:
Jefferson Parish to start accepting clothing donations for Baton Rouge flood victims at 1 p.m. Sunday in Gretna.
11:45 a.m.:
10:30 a.m.:
10:15 a.m.:
10:05 a.m.:
Louisiana State Police are using helicopters to deliver supplies to the many stranded motorists stuck on islands of dry land along Interstate 12 east of Baton Rouge.
10 a.m.:
9:55 a.m.:
9:30 a.m.:
9:10 a.m.:
8:50 a.m.:
An update from the St. Tammany Parish Sheriff's Office.
8:30 a.m.:
Information from the national Federal Emergency Management Agency's morning briefing:
Flooding - Gulf Coast
Current Situation
* Several days of very heavy rainfall has resulted in flooding and flash flooding across the Gulf Coast.
Louisiana
* No confirmed fatalities (1 previously reported); media reports 2-4
* Over 2,500 homes impacted across 6 parishes
* Medical infrastructure remains at normal operations
* 70 roads closed due to high water including portions of I-10, I-12 and I-55 near Baton Rouge
* 500 inmates in Livingston Parish evacuated due to backed up sewage caused by flood waters
* 31 shelters open with 2,856 occupants (ARC Midnight Shelter Count, 6:54 am EDT)
* 31k customers without power (DOE Eagle-I as of 6:45 a.m. EDT)
Provided by County EOC
Mississippi
Impacts
Mississippi
* 4 (+2) injuries; no fatalities
* 48 homes/mobile homes and 7 apartment units uninhabitable in Wilkinson &amp; Amite counties; 1 commercial building destroyed in Copiah
County
* Mandatory evacuations in effect for town of Crosby (pop. 318) in Amite &amp; Wilkinson counties, and Osyka (pop. 481) in Pike County
* 1 shelter open with 67 occupants (ARC Midnight Shelter Count, 6:54 am EDT)
* 39 local roads closed/flooded; portions of Highway 24 in Pike County affected by flooding
* Amtrak service restored from Chicago to New Orleans near Osyka
* No significant power outages
8 a.m.:
Gov. John Bel Edwards will meet with local and state leaders at 9 a.m. in Baton Rouge for a briefing on the flooding. He will hold a news conference at 10:30 a.m. and then tour some of the flood-damaged areas.
11:34 p.m.:
11:05 p.m.:
10:49 p.m.:
10:31 p.m.: The Louisiana Red Cross of Louisiana provided this updated list of shelters:
Ascension Parish
Lamar Dixon - St. Landry Road, Gonzales
East Baton Rouge Parish
BREC Park at Flannery - 801 Flannery Road, Baton Rouge
East Feliciana Parish
Mt. Hope Baptist - Highway 10, Clinton
Iberia Parish
Cyr-Gates Community Center - 300 Parkview Drive, New Iberia
Lafayette Parish
Heymann Center - 1373 S. College Road, Lafayette
Livingston Parish
Bethel Baptist Church - 20419 Circle Drive, Livingston
St. Helena Parish
St. Helena High School - 14340 Highway 37, Greensburg
St. Landry Parish
World Ministries - 1960 West Laurel Ave., Eunice
Tangipahoa Parish
Amite Community Center - 101 W. Chestnut, Amite
Vermilion Parish
Abbeville Boys &amp; Girls Club - 301 A.A.  Comeaux Memorial Parkway, Abbeville
Washington Parish
Franklinton High School - 1 Demon Circle, Franklinton
Red Cross has training scheduled Sunday at 1 p.m. at the Red Cross in Madisonville at 300 Ashland Way. Residents closer to the Capital area can train at the same time at the Red Cross in Baton Rouge at 4655 Sherwood Common Blvd.
10:15 p.m.: The Plaquemines Parish government is sending resources to Baton Rouge to assist with flooding and Search &amp; Rescue Operations. Director of Homeland Security and Emergency Management Patrick Harvey sent assembled two airboat teams to the Baton Rouge area at 11:30 a.m. Scott Rousselle, who participated in the rescues, said their teams aided in three rescues that saved seven people.
9:19 p.m.: Livingston Parish and Gonzales officials told their residents via Facebook that a curfew in an effect for their respective areas. Livingston Parish President Layton Ricks, Livingston Parish Sheriff Jason Ard and Livingston Parish Office of Homeland Security and Emergency Preparedness Director Mark Harrell said the curfew begins at dusk Saturday night until dawn Sunday.
9:02 p.m:
8:40 p.m.: A State Police spokesman tells The Associated Press that authorities are going car to car to rescue people stranded on Interstate 12 from the horrific Louisiana flooding. Maj. Doug Cain said about 125 vehicles are stranded on I-12 12 between Tangipahoa Parish and Baton Rouge. He says most of the vehicles are on a seven-mile stretch of the freeway.
Authorities are going in high water vehicles to each car to rescue people and carry them to safety. The people are being taken to a Target store in Baton Rouge where they can either be picked up by family or friends or will be taken to a shelter.
8:37 p.m.: Pacific Standard magazine calls it a '500-year rainstorm', or one with a 0.002 chance of occuring in any given year. Read the story.
8:34 p.m.:
8:30 p.m:
7:42 p.m.:  More than 50 people in stranded on rooftops, automobiles and trailers due to flooding in the Baton Rouge area were rescued by the Coast Guard Saturday.
Two helicopter aircrews from Coast Guard Air Station New Orleans and one helicopter aircrew from Aviation Training Center Mobile, Alabama, aided the Baton Rouge Police Department, Baton Rouge Fire Department, Louisiana State Police, Louisiana Department of Wildlife and Fisheries, Governor's Office of Homeland Security &amp; Emergency Management, and the Louisiana National Guard in the assisting or rescuing of more than 300 people.
7:40 p.m.: St. Gabriel Parish Facebook reporting a sulphur leak at Honeywell plant.
6:29 p.m.: The New Orleans Sewerage and Water Board, at the request of the city's Office of Homeland Security, sent employees Randy Catchot and Sheldon Catchot to operate air boats and assist in the rescue efforts in St. Helena Parish. The father- son duo will operate airboats Saturday night and Sunday night to assist rescue operations.
6:18 p.m.:
5:52 p.m.
5:42 p.m.:
5:33 p.m.:
3:52 p.m.:
3:50 p.m.: First responders from the Plaquemines Parish Sheriff's Office have helped bring 100 residents in Livingston Parish to safety amid flooding. These photos show flood damage in the Denham Springs area.
3:45 p.m.: Lafayette Parish will be under a curfew starting at 7 p.m.
3:43 p.m.:
Public schools in Vermillion and Lafayette parishes will be closed Monday.
3:20 p.m.: U.S. Rep. Cedric Richmond, D-New Orleans, has asked FEMA Administrator Craig Fugate to "rapidly process" coming Major Disaster Declarations from state and local governments as well as request for assistance from individuals and public entities in Louisiana. His office shared a copy of the letter Richmond sent to FEMA in a news release.
"I have no doubt our state is experiencing an unprecedented event," Richmond wrote. "I anticipate our state officials, after preliminary assessments, will present a formal request for a Major Disaster Declaration by the President.  Your agency, under the President's leadership, has been responsive to our requests for assistance in the past.  I hope this instance will be no different."
Read Richmond's full letter.
3:11 p.m.: The National Weather Service has lifted a flash flood watch for areas in southeast Louisiana east of I-55. That includes most of the New Orleans area. The watch remains in effect until 7 a.m. Sunday for areas west of I-55.
3 p.m.: I-55 update
2:58 p.m.: Jefferson Parish government said it has sent 25 responders and seven boats to areas affected by flooding. Another 35 responders and 14 boats are on standby.
Jefferson Parish said in a news release all drainage canals within the parish have been pumped down in between storms and are "in good shape." Crews have also been in the field cleaning debris and other obstructions from drain intakes, culverts, canals and ditches.
2:49 p.m.: I-10 West remains closed to traffic at Highland Road because of flooding. Travelers caught video of flooding in that area Friday evening.
2:43 p.m.: Mississippi Gov. Phil Bryant has declared a state of emergency for Adams, Amite, Pike and Wilkinson counties.
"I want to make sure all Mississippians that were forced out of their homes by this flooding are taken care of," Bryant said in a news release. "This state of emergency will ensure state resources are available to all local governments that need help."
2:36 p.m.: Flash flood warning in Denham Springs.
2:30 p.m.: Gov. John Bel Edwards will spend Saturday afternoon touring flood damage in Tangipahoa, St. Helena and Livingston parishes, according to a news release from the governor's office. Edwards will meet with Tangipahoa Parish officials in Amite for a briefing around 2 p.m., followed by a meeting with St. Helena Parish officials in Greensburg at 3 p.m. He will meet with Livingston Parish leaders in Livingston at 4:15 p.m.
1:50 p.m.: The Coast Guard said it has rescued five people in the Baton Rouge area from floodwaters, including a couple and their 6-year-old child. Helicopter crews from the Coast Guard Air Station New Orleans helped rescue the family and, in a separate effort, two adult women from their homes.
1:46 p.m.: St. Tammany Parish government officials have opened an emergency shelter in Covington for those impacted by the flooding.
1:27 p.m.: The town of Addis will be enforcing a curfew Saturday night from 8 p.m. to 6 a.m. because of flooding in the area, West Baton Rouge Parish officials said in a news release.
12:35 p.m.: Gov. John Bel Edwards is urging Louisiana residents to stay inside and stay off roads as storms continue to dump rain across the state. Authorities have rescued more than 1,000 people and 100 pets from flash flooding.
12:24 p.m.: I-12 update
11:48 a.m.: I-12 update
11:15 a.m.: Louisiana State Police are investigating the death of a man who was killed Friday evening after floodwaters overtook his vehicle on Louisiana 10 near Darlings Creek. Authorities have identified the driver as 54-year-old Samuel Muse of Greensburg, La.
11:07 a.m.: Gov. John Bel Edwards' press conference has come to a close. Officials are urging residents statewide to heed evacuation orders and to stay off roads.
"It really doesn't take much depth of the water, if it's moving quickly, to wash your car off the road," Edwards said.
10:47 a.m.: The Louisiana Department of Wildlife and Fisheries reports that enforcement agents have rescued 491 people and 110 animals from 10 parishes since early Friday (Aug. 12) morning through 6 a.m. Saturday. The search and rescue operation is ongoing.
10:37 a.m.: St. Tammany Parish had distributed more than 6,000 sandbags as of 9:30 a.m. Saturday. The parish will continue to hand out sandbags until 7 p.m. Saturday at the following locations.
St. Tammany Parish Government Building C -- 21410 Koop Dr., Mandeville
10:25 a.m.: Gov. John Bel Edwards will give an update on the severe weather and flooding across the state in 5 minutes. Watch a live stream on YouTube.
10:22 a.m.: Government officials in St. Tammany Parish are asking residents to avoid traveling through Tangipahoa Parish Saturday as response efforts continue.
10:17 a.m.: Deputies with the St. Tammany Parish Sheriff's Office have rescued several people from their homes as floodwaters overwhelmed the Bogue Chitto River in northern and western reaches of the parish.
10:14 a.m.: St. Tammany Parish is distributing sandbags at Koop Drive in Mandeville.
10:05 a.m.: I-12 East closure
10:04 a.m.: I-55 update
10 a.m.: LSU has canceled Football Fan Day and a media day originally set for Sunday (Aug. 14) in light of flooding throughout the region, the university's athletic department said. Fan Day will not be rescheduled.
"Safety is our primary concern right now," LSU Vice-Chancellor and Director of Athletics Joe Alleva said in a statement. "Unfortunately, with all of the high water, flooding and continued rain, there is no way that we can put people in harm's way so we have no choice but to cancel this event."
LSU said it is working on a plan to distribute the placard posters and complimentary Geaux Clear bags that were going to be handed out Sunday.
9:51 a.m.: The flash flood warning for the Baton Rouge area has been extended unil 2:15 p.m. Saturday. A flash flood watch remains in effect until 7 a.m. Sunday for all of southeastern Louisiana and southern Mississippi.
9:48 a.m.: Shelters are now open for flooding victims in eight parishes. Here's the updated list.
East Baton Rouge Parish
Zoar Baptist Church -- 11848 Hooper Road, Central
East Feliciana Parish
Clinton Volunteer Fire Department -- 9506 Plank Road Clinton
Iberia Parish
Cyr-Gates Community Center -- 300 Parkview Drive, New Iberia
Lafayette Parish
Heymann Center -- 1373 S College Road, Lafayette
Livingston Parish:
First United Methodist Church -- 316 Centerville Street NW, Denham Springs
St. Helena Parish
St. Helena High School -- 14340 LA 37, Greensburg
Tangipahoa Parish
Mike Kenny Center -- 601 W Coleman, Hammond
Vermillion Parish:
Boys and Girls Club -- 301 Memorial Drive, Abbeville
9:46 a.m.: Flooding affects LSU and surrounding areas in Baton Rouge.
9:30 a.m.: Floodwaters appear to be receding from many streets in Hammond, but city leaders remain on watch as rain continues.
8:47 a.m.: I-10 update
8:14 a.m.: The LSU main campus in Baton Rouge is closed Saturday because of flooding.
10:50 p.m.: I-55 update.
9:18 p.m.: A section of I-10 closed in Baton Rouge.
9:12 p.m. A man drowned after floodwaters swept his pickup truck off Highway 10 in St. Helena Parish between Greensburg and Clinton on Friday afternoon, the National Weather Service reported.
State Fire Marshal H. "Butch" Browning confirmed to the Associated Press they found a man in his 50s inside a marooned Chevrolet pickup truck about 7 p.m. The body was turned over to the parish coroner's office. His name has not been released, but Browning said he's believed to be from the area.
Meanwhile, crews are continuing to search for possibly another washed away vehicle after residents reported a missing person.
Browning said the area is sparsely populated and authorities only came across the vehicle after earlier successfully rescuing the driver of an 18-wheeler whose truck was pushed off the roadway.
"The water was coming over the road for over a half-mile," Browning said. "It's about 1 to 2 feet of rushing water, enough to push a large truck off the road completely. The truck was found in a curve before where the 18-wheeler went off the road."
He said some people with a boat helped to find the pickup and would continue searching for the possible second vehicle through the night.
8:53 p.m. The Tchefuncte River in Folsom will crest at 7 a.m. Saturday at 24 feet, according to the National Weather Service. The anticipated level would 1 1/2 feet lower than than the river registered during flooding in March.
St. Tammany Parish government is urging people who live near the river in Folsom or who have experienced flooding in the past in this area, to move to higher ground. The American Red Cross has opened a shelter at Franklinton High School, One Demon Circle in Franklinton.
Residents further down river at US 190 near Covington are also being warned to prepare for possible high water and flooding in areas that took on water during the March floods. The National Weather Service says the Tchefuncte could crest at US 190 at 1 a.m. Sunday.
8:39 p.m. The American Red Cross has opened shelters for flooding victims in seven parishes.
East Baton Rouge Parish
Baker Civic Club - 2640 N. Magnolia Dr., Baker
Iberia Parish
Cyr-Gates Community Center - 300 Parkview Dr., New Iberia
Lafayette Parish
Heymann Center - 1373 S. College Road, Lafayette
Livingston Parish
Bethel Baptist Church - 2149 Circle Drive, Livingston
St. Helena Parish
St. Helena High School - 14340 Highway 37, Greensburg
Tangipahoa Parish
Mike Kenny Center - 601 W. Coleman, Hammond
Vermilion Parish
Abbeville Boys &amp; Girls Club - 301 A.A. Comeaux Memorial Dr., Lafayette
6:58 p.m.: Flash flood warning until 10:45 p.m. for Baton Rouge area.
6:08 p.m.: The National Weather Service issues nighttime flood safety reminders.
5:01 p.m.: Yikes.
4:17 p.m.: The National Weather Service has extended flash flood watches across southeast Louisiana until 7 a.m. Sunday.
4:07 p.m.: St. Tammany Parish officials plan to distribute sandbags Friday and Saturday.
3:19 p.m.: The National Weather Service is reporting Livingston Parish got more than 17 inches of rain Friday morning. Plus, the Tickfaw River is breaking height records in St. Helena Parish.
3:09 p.m.: A man swept away by floodwaters in East Baton Rouge has died.
2:55 p.m.: Tangipahoa Parish President Robby Miller is urging residents living close to the Tangipahoa River to evacuate, saying flooding could be worse than it was in March.
2:45 p.m.: Police in Walker, La. are reporting that caskets buried in St. Mark's cemetery have been surfacing because of the flooding.
2:41 p.m.: Amtrak has stopped running its Chicago to New Orleans train in central Mississippi because of flooding on the tracks, the Associated Press reports.
The train is stopped in Jackson. Passengers were to be taken to New Orleans by bus. Water was covering the tracks near the Louisiana state line.
2:03 p.m.:
Looks like the water is taking its toll on Louisiana roads.
1:49 p.m.: Flash flood warnings have been extended throughout the Florida parishes, where as much as 3 to 5 more inches of rain could fall, until 7 p.m. The coverage area surrounds Baton Rouge. Read more here.
12:39 p.m.: Watch the heavy rains and flooding in Tangipahoa:
12:15 p.m.: Flash flood warnings have been posted for St. Helena and Tangipahoa parishes until at least 3:15 today, according to the National Weather Service.
12:02 p.m.: A loop of Friday morning's storms from the National Weather Service.
SCHOOL CLOSURES: Public school systems in St. Tammany, Washington, Tangipahoa and St. James parishes are closed today. Read the full list.
11:37: CORRECTION: Authorities are looking for a man washed away by floodwaters in East Baton Rouge. WBRZ in Baton Rouge had incorrectly reported that it was a 4-year-old child.
11:28: The National Weather Service is predicting the Tangipahoa River in Robert will crest Saturday night at 24.5 feet -- about a foot lower than the river's height during massive flooding in March, but more than half a foot higher than the crest during Hurricane Isaac in 2012.
11:00 a.m.: Paul Fredrick Street, between Canal and Hackberry streets in St. Charles Parish is closed due to flooding.
10: 50 a.m.: Gov. John Bel Edwards has declared a state of emergency because of flooding. It is statewide and expected to stay in effect at least until Saturday.
10:45 a.m.: Lincoln Elementary School for the Arts in Marrero has lost power due to an underground wire malfunction, Jefferson Parish public schools spokeswoman Beth Branley said. All students are being moved to Cuillier Career Center, which is located at 1429 B Ames Blvd. in Marrero. Parents can report to Lincoln Elementary to check out their children. All absences will be excused. If parents are unable to check out their child, students will still be able to ride their bus at the normally scheduled time. Lunch will be served.
10:42 a.m.: St. Charles Parish has opened all its locations for residents wishing to fill sandbags. Anyone interested is instructed to bring his or her own shovel, but that bags will be provided. A complete list of locations can be found here.
10:38 a.m.: The National Weather Service has released its latest rainfall estimates for the 24 hours between 7 a.m. Thursday and 7 a.m. Friday.
10 a.m.: Scattered power outages reported throughout Orleans and Jefferson parishes. Statewide total for Entergy customers: 5,171. Biggest outage is in East Baton Rouge Parish (1,704). Affected customers in Jefferson Parish now down to 214. In New Orleans, there are 1,160 customers in the dark. See the latest outage map.
9:48 a.m.: Street flooding spotted in Kentwood by NOLA.com | The Times-Picayune photographer Ted Jackson:
9:44 a.m.: Power is back on it Metairie. Went out at 6:25 a.m. for 1,500 customers.
9:30 a.m.: No word if any students were on the bus.
9:10 a.m.: State offices in Iberia Parish are closed today.
9:06 a.m.: St. Tammany Pres. Pat Brister told Fox 8 earlier this morning that there have been no reports of water in any homes. Authorities continue to watch the rivers.
9:04 a.m.: Lots of street flooding reported in Baton Rouge. Here's what Perkins Road looks like:
9:02 a.m.: Sand bag locations are open in St. Charles Parish. The parish president declared a state of emergency Thursday after the parish received more than 6 inches of rain Wednesday night and Thursday morning. Read more.
8:59 a.m.: All Catholic schools in Jefferson, Orleans and St. Bernard parishes that have started for the year are open today.
8:50 a.m.: A morning forecast warns that the bulk of the thunderstorms could move south and west toward the New Orleans metropolitan area in the late morning and early afternoon. A flash flood watch remains in effect for southeastern Louisiana and southern Mississippi until Saturday morning. Read more.
8:47 a.m.: The canals are all clear in Jefferson Parish, according to the parish spokesman. Drivers are still urged to use caution.
8:40 a.m.: Seventy-five people have been rescued from flooded area in Tangipahoa, according to our news partners at WVUE Fox 8. At least 40 roads are underwater. The parish is opening shelters at Mike Kenny Center in Hammond and Amite Community Center.
8:32 a.m.: Several state offices are closed today because of the severe weather.
8:30 a.m.: Power is still out in Metairie for 1,500 Entergy customers. Restoration time is now 10:30 a.m. Traffic lights are out on Veterans Boulevard from Causeway Boulevard to the 17th Street Canal.
8:10 a.m.: Southern University in Baton Rouge has canceled classes today.
8 a.m.: Interstate 55 northbound has reopened north of Amite City after being closed because of street flooding. A section of I-55 southbound between Louisiana Highway 1048 (near Roseland) and the Fluker rest area, north of Amite, remains closed. Read more.
7:45 a.m.: Delgado Community College in Slidell is closed today, according to our news partners at WVUE Fox 8.
7:30 a.m.: LSU has canceled classes today.
7:30 a.m.: The feeder canals and ditches near 11th Street and Brooklyn Ave in Jefferson Parish have started to overflow, according to the Jefferson Parish Sheriff's Office. However, the roads are still passable. No road closures have been reported in JP at this time.
6:30 a.m.: Several roads are closed in St. Tammany Parish.
6:25 a.m.: About 1,500 Entergy customers in Metairie are without power. The large outage also blacked out traffic lights along a section of Veterans Boulevard from Causeway Boulevard to the 17th Street Canal. Read more.
6:15 a.m.: Washington Parish public schools will be closed today. Read more.
6 a.m.: More rain is on the way today.
</t>
        </is>
      </c>
      <c r="X496" t="inlineStr">
        <is>
          <t>https://archive.vn/j5DaJ</t>
        </is>
      </c>
      <c r="Y496" t="inlineStr">
        <is>
          <t>found</t>
        </is>
      </c>
      <c r="Z496" t="n">
        <v>4661</v>
      </c>
      <c r="AA496" t="inlineStr">
        <is>
          <t>nola.com</t>
        </is>
      </c>
      <c r="AB496" t="n">
        <v>-1.9</v>
      </c>
      <c r="AC496" t="n">
        <v>0</v>
      </c>
      <c r="AD496" t="inlineStr">
        <is>
          <t>Left-leaning</t>
        </is>
      </c>
    </row>
    <row r="497" ht="34.5" customHeight="1">
      <c r="A497" s="2" t="n">
        <v>146</v>
      </c>
      <c r="B497" s="2" t="n">
        <v>7</v>
      </c>
      <c r="C497" s="2" t="inlineStr">
        <is>
          <t>Louisiana Flooding (August 2016)</t>
        </is>
      </c>
      <c r="D497" s="2" t="inlineStr">
        <is>
          <t>Flooding</t>
        </is>
      </c>
      <c r="E497" s="2" t="n">
        <v>20160812</v>
      </c>
      <c r="F497" s="2" t="n">
        <v>20160815</v>
      </c>
      <c r="G497" s="2" t="n">
        <v>13300</v>
      </c>
      <c r="H497" s="2" t="n">
        <v>10000</v>
      </c>
      <c r="I497" s="2" t="n">
        <v>13</v>
      </c>
      <c r="J497" s="2" t="inlineStr">
        <is>
          <t>LA</t>
        </is>
      </c>
      <c r="K497" s="2" t="inlineStr">
        <is>
          <t>13,14,15,National</t>
        </is>
      </c>
      <c r="L497" s="2" t="inlineStr">
        <is>
          <t>https://www.nola.com/news/traffic/louisiana-flooding-interstate-12-reopens-parts-of-i-10-still-closed/article_2c9fa4c4-05b0-564a-ae88-ea8b8d891f82.html</t>
        </is>
      </c>
      <c r="M497" s="5" t="inlineStr">
        <is>
          <t>Louisiana flooding: Interstate 12 reopens, parts of I-10 still closed</t>
        </is>
      </c>
      <c r="N497" s="5" t="inlineStr">
        <is>
          <t>Aug 16, 2016 ... ... Louisiana flooding: Interstate 12 reopens, parts of I-10 still closed. Coner Lacombe chills out along Interstate 12 Saturday, Aug. 13, 2016.</t>
        </is>
      </c>
      <c r="O497" s="2" t="inlineStr">
        <is>
          <t>Relevant</t>
        </is>
      </c>
      <c r="P497" s="2" t="n">
        <v>0</v>
      </c>
      <c r="Q497" t="inlineStr">
        <is>
          <t>C</t>
        </is>
      </c>
      <c r="S497" t="b">
        <v>0</v>
      </c>
      <c r="T497" t="inlineStr">
        <is>
          <t>The article is directly about the August 2016 Louisiana flooding event, reporting on road closures and reopenings of I-12 and I-10. There is no mention of climate change, natural variability, or any causal framing — purely operational/impact reporting.</t>
        </is>
      </c>
      <c r="U497" s="2">
        <f>IF(SUMPRODUCT(--ISNUMBER(SEARCH('National Domains'!$A$2:$A$48,L497)))&gt;0,"Yes","No")</f>
        <v/>
      </c>
      <c r="V497" s="2">
        <f>IF(COUNTIFS(Calibration!$A:$A,A497,Calibration!$B:$B,B497)&gt;0,"Yes","No")</f>
        <v/>
      </c>
      <c r="W497" s="4" t="inlineStr">
        <is>
          <t>Interstate 12 has completely reopened, the Louisiana State Police said Tuesday (Aug. 16) at 6:30 a.m. Sections of the road have been closed during the weekend because of the Louisiana Flood of 2016.
Parts of Interstate 10 remain closed Tuesday, according to the state Department of Transportation and Development.
As of 4 a.m., I-10 remained closed in both directions from LA 73 in Prairieville to Seigen Lane. Traffic is being diverted at LA 73 to US 61 northbound.
I-10 also remains closed between I-49 in Lafayette and US 165 near Lake Charles because of flooding.
I-10 is a major coast-to-coast highway, carrying as many as 55,000 vehicles on the average day on the longer of the two closed stretches, according to state traffic counts. The closed section neare Baton Rouge averages 117,000 vehicles per day. For long-distance motorists, the nearest east-west interstate highway is I-20 in north Louisiana -- 200 miles away.
Find alternative routes and see the latest road closures statewide at 511la.org.
More roads are closed in Acadia, Evangeline, Lafayette, St. Landry, St. Martin and Vermilion parishes. See the full list as of 7 a.m. Tuesday from the Louisiana State Police.</t>
        </is>
      </c>
      <c r="X497" t="inlineStr">
        <is>
          <t>http://web.archive.org/web/20230331235330/https://www.nola.com/news/traffic/louisiana-flooding-interstate-12-reopens-parts-of-i-10-still-closed/article_2c9fa4c4-05b0-564a-ae88-ea8b8d891f82.html</t>
        </is>
      </c>
      <c r="Y497" t="inlineStr">
        <is>
          <t>found</t>
        </is>
      </c>
      <c r="Z497" t="n">
        <v>193</v>
      </c>
      <c r="AA497" t="inlineStr">
        <is>
          <t>nola.com</t>
        </is>
      </c>
      <c r="AB497" t="n">
        <v>-1.9</v>
      </c>
      <c r="AC497" t="n">
        <v>0</v>
      </c>
      <c r="AD497" t="inlineStr">
        <is>
          <t>Left-leaning</t>
        </is>
      </c>
    </row>
    <row r="498" ht="34.5" customHeight="1">
      <c r="A498" s="2" t="n">
        <v>146</v>
      </c>
      <c r="B498" s="2" t="n">
        <v>8</v>
      </c>
      <c r="C498" s="2" t="inlineStr">
        <is>
          <t>Louisiana Flooding (August 2016)</t>
        </is>
      </c>
      <c r="D498" s="2" t="inlineStr">
        <is>
          <t>Flooding</t>
        </is>
      </c>
      <c r="E498" s="2" t="n">
        <v>20160812</v>
      </c>
      <c r="F498" s="2" t="n">
        <v>20160815</v>
      </c>
      <c r="G498" s="2" t="n">
        <v>13300</v>
      </c>
      <c r="H498" s="2" t="n">
        <v>10000</v>
      </c>
      <c r="I498" s="2" t="n">
        <v>13</v>
      </c>
      <c r="J498" s="2" t="inlineStr">
        <is>
          <t>LA</t>
        </is>
      </c>
      <c r="K498" s="2" t="inlineStr">
        <is>
          <t>13,14,15,National</t>
        </is>
      </c>
      <c r="L498" s="2" t="inlineStr">
        <is>
          <t>https://www.nola.com/planned-forgotten-unfinished-projects-couldve-spared-thousands-from-louisiana-flood/article_0b66cea0-3731-542b-a0f4-d463c05ffe34.html</t>
        </is>
      </c>
      <c r="M498" s="5" t="inlineStr">
        <is>
          <t>Unfinished projects could've spared thousands from Louisiana flood</t>
        </is>
      </c>
      <c r="N498" s="5" t="inlineStr">
        <is>
          <t>Aug 20, 2016 ... ... Louisiana flooding · Download PDF 082116 BR area hydrology 2. BY DAN SWENSON | The Advocate ... Some detractors were also suspicious of the state ...</t>
        </is>
      </c>
      <c r="O498" s="2" t="inlineStr">
        <is>
          <t>Relevant</t>
        </is>
      </c>
      <c r="P498" s="2" t="n">
        <v>-1</v>
      </c>
      <c r="Q498" t="inlineStr">
        <is>
          <t>D</t>
        </is>
      </c>
      <c r="R498" t="inlineStr">
        <is>
          <t>other_human_causes</t>
        </is>
      </c>
      <c r="S498" t="b">
        <v>0</v>
      </c>
      <c r="T498" t="inlineStr">
        <is>
          <t>The article is squarely about the August 2016 Louisiana flooding and its impacts, but its causal framing centers on unfinished/abandoned flood-control infrastructure projects (the Comite Diversion Canal, Darlington Reservoir, Ascension Parish levee/pump system) and population growth in the floodplain as the key reasons for the catastrophic damage — explicitly downplaying or ignoring climate change as a factor. No mention of climate change or global warming appears anywhere in the piece.</t>
        </is>
      </c>
      <c r="U498" s="2">
        <f>IF(SUMPRODUCT(--ISNUMBER(SEARCH('National Domains'!$A$2:$A$48,L498)))&gt;0,"Yes","No")</f>
        <v/>
      </c>
      <c r="V498" s="2">
        <f>IF(COUNTIFS(Calibration!$A:$A,A498,Calibration!$B:$B,B498)&gt;0,"Yes","No")</f>
        <v/>
      </c>
      <c r="W498" s="4" t="inlineStr">
        <is>
          <t>Trey Poirrier and Jerry Gravois stood in waist-deep floodwater near the St. Amant Fire Department Monday morning trying, unsuccessfully, to reach a relative's waterlogged home.
Nearby, caskets were floating around the Methodist church. Volunteer boaters sailed by them with a rescued family of five, including three girls young enough to attend close-by Lake Primary School, also under water.
"The pictures and the videos don't serve it justice until you get out here," Poirrier remarked.
This is South Louisiana in August 2016 — people reduced to pleading for diapers in Central, whole neighborhoods wrecked in Baton Rouge, and most of Denham Springs buried under water and debris.
There have been other visions for the Amite River Basin — the main culprit in the catastrophe. As early as the 1970s, officials talked about drainage improvements, and their voices got louder after the horrific flood of 1983.
A canal would redirect high water from the Comite River through Baker and into the Mississippi River. A dam and reservoir would hold back the flow of the Amite in East Feliciana and St. Helena. Levees would protect Denham Springs.
Three decades later, Ascension Parish has built several drainage pumps, levees and floodgates, but the big, federal projects have been abandoned or left incomplete.
Southeastern Louisiana, at present, has thousands of families digging out of their mud- and water-ruined homes, a gaggle of government officials calling each other incompetent and a flood-control structure with no canal to control.
No one has suggested that the proposed Comite River Diversion Canal or the Darlington Reservoir would have prevented the flood. But the canal alone could have saved up to a quarter of the homes damaged in the basin, says the former president of the commission that oversees the project.
Following the 1983 flood, the U.S. Army Corps of Engineers drew up several designs to improve drainage along the Amite and Comite rivers. There were some early discussions of putting levees along the Amite around Denham Springs, but the plan was deemed impractical, said Dietmar Rietschier, executive director of the Amite River Basin Commission.
Instead, officials focused on digging the canal and creating a reservoir on the Amite near Darlington, by the Mississippi state line. However, that project has also since been abandoned.
"It was always the idea to have these two projects working together complementing each other," Rietschier said. "It would have benefitted (the region) by lowering the flood stage — to what degree, I don't know."
The Corps is currently studying whose homes the canal may have saved. They've previously investigated the effect the diversion would have during smaller storms, but nothing the size of the recent one.
The basin, and the rain
The Amite River itself emerges from Mississippi and forms the parish lines between much of East Feliciana, East Baton Rouge and Ascension on one bank and St. Helena and Livingston on the other. The Comite and Bayou Manchac are two of the bigger waterways that drain into the Amite, which eventually empties into Lake Maurepas.
Last week, as in 1983, the Amite became swollen with water, beginning a cascade of floods in the rivers, bayous and ditches farther upstream, a phenomenon known as backwater flooding. But while the similarities between 1983 and the 2016 floods are striking, there are several reasons for the difference in magnitude.
First were the circling storms that fed the floods. Barry Keim, Louisiana state climatologist, said nine weather stations in the region exceeded a 1,000-year rainfall event, which roughly equals 21 inches of rain in 48 hours. Most of that happened in the North Baton Rouge area and Denham Springs.
"It's really no wonder that the floods were as catastrophic as they were," Keim said.
A 1,000-year rainfall event is one that has one-tenth of a percent chance of happening in a given year. In contrast, the more often-cited 100-year rain event has a 1 percent chance of happening in a given year. Despite the terminology, these events don't necessarily happen only once every 100 or 1,000 years. In terms of probability, one storm doesn't affect the chances of another happening, just as one flip of the coin doesn't affect the next.
Todd Baumann, data chief for the U.S. Geological Survey's Lower Mississippi-Gulf Water Science Center in Louisiana, said it's a safe bet much of the flooding is beyond a 100-year event.
"We had 12 river gauges across the state that exceeded the highest events we've ever seen, so we're in completely uncharted territory," Baumann said.
According to National Weather Service data, every gauge on the Amite River from Darlington to French Settlement broke an all-time record.
"We don't even know yet exactly how much it was. We're still working those numbers out," Baumann said.
Compounding the damage is the growth of the communities along the Amite.
They have exploded in population in the intervening 33 years, putting more people and homes in the path of the water. The number of inhabitants in Livingston and Ascension parishes has more than doubled, from about 109,000 combined in the 1980 census to more than a quarter-million last year.
And now many of those people are asking what could have been done to save their homes and businesses.
Diversion canal
Even before the floodwaters hit their highest marks, local officials began questioning why the Comite Diversion Canal remains unfinished.
The canal is supposed to begin at the Comite near the intersection of Lower Zachary Road and La. 67 and run westward between Baker and Zachary. The canal would take water from the Comite — as well as from Cypress and White bayous — before emptying into Lily Bayou, which flows into the Mississippi River. Upstream of the confluence with the Amite River, the canal would also reduce flooding in Livingston and Ascension Parishes, though to a lesser extent.
It would be 20 feet deep and 300 feet across — wide as a football field, said state Sen. Bodi White.
"That's a lot of water," he remarked.
The Corps has estimated that the canal could reduce the height of the Comite River near Central by more than 7 feet in a small-scale flood, and by 5½ feet for a "100-year" flood. However, there is no model for an event the size of what Louisiana just experienced.
In Central, 90 percent of the homes are flooded, said Mayor Jr. Shelton, who challenged those involved with the diversion canal to come out to his city and see people lining up for food and desperate for toiletries.
"How many people's lives ruined does it take to get the solution?" he asked. "It's disgusting."
The diversion would have the greatest impact on people in places like Central, Baker and Zachary, though it would make a measurable difference as far south on the Amite River as Port Vincent, the Corps has reported in the past.
That far downstream, the Amite also receives drainage from other bodies of water, including Bayou Manchac. A onetime trade route in Louisiana's early days, Manchac receives much runoff from growing south Baton Rouge, as well as from parts of expanding Prairieville in Ascension.
Toni Guitreau is both the executive secretary at the Amite River Basin Commission and the mayor of French Settlement, just down the river from Port Vincent.
"We have homes flooded that have never been flooded," she said.
Guitreau said the canal would have helped prevent damage in her town.
"Even if it's just an inch … if it's your house, that counts," she said.
Darlington Reservoir
At one time, the proposed savior of the Amite River Basin wasn't the diversion canal, but the Darlington Reservoir. In the mid-1980s, then-governor Edwin Edwards declared that work could begin before the end of the decade. Some engineering and permitting was done, but the project never got off the ground.
The reservoir was controversial on several fronts. A 1986 LSU study found that a 19,500-acre reservoir along the East Feliciana-St. Helena Parish line could have dropped the level of the Amite River by 6.6 feet in Denham Springs during the 1983 flood by storing water and allowing its controlled release.
However, building the reservoir would have displaced existing homes and farms.
Some detractors were also suspicious of the state Department of Transportation and Development after the agency proposed making the reservoir a tourist destination complete with a 1,000-acre resort park with overnight lodging.
The other major issue was economics. While the diversion canal is currently estimated to cost between $212 to $222 million, the price tag on the reservoir reached $154 million back in 1989.
That year, a private engineering firm said the dam and reservoir would be economically viable, but not everyone believed that estimation. In 1990, the St. Helena Parish Police Jury wrote a joint letter to the editor excoriating the project, claiming the project would "unfairly destroy the homes, livelihoods and property" of some people near the reservoir and endanger others downstream of the dam.
"We do not put much stock in the hollow claims of some personnel in the Louisiana Department of Transportation and Development and the U.S. Army Corps of Engineers that they can build a safe dam," they wrote.
In 1992 the Corps of Engineers opined that the cost of Darlington would outweigh the benefits. A few years later the Corps said there would be ways to save money on construction, but the reservoir never came to fruition.
Late last week, Corps public affairs officer Ricky Boyett said factors like population and infrastructure have changed substantially since the matter was last researched. The Basin Commission's Rietschier said that though Darlington hasn't been part of the conversation for a while, the recent flood may reignite interest.
Ascension's own system
A year before the 1983 flood, Ascension Parish had put down on paper an overarching plan for a series of levees, pumps, floodgates and bayou improvements that would drain the parish when it rained and protect it from high water when the Amite flooded.
The document served as an engineering and financing plan — and political pamphlet — that allowed parish leaders to sell a half-cent sales tax to fund the future system. The 1984 ballot language for the tax references that plan, which outlined the parish's homegrown flood protection system as it largely exists today.
While many parts of the parish are drained by gravity into Bayou Manchac, the Amite River or the Blind River swamp, the plan's key infrastructure feature was a battery of five pumps in the middle of the McElroy Swamp at the confluence of two major drainage arteries, New River/Bayou Francois and Saveiro Canal.
Known as the Marvin J. Braud Pumping Station, after one of the plan's major proponents, it now has six pumps and is slated for a seventh. The station works like a big drain at the bottom of East Ascension's bathtub. Gonzales, St. Amant and southern Prairieville are all part of the station's 76-square-mile drainage area.
The Laurel Ridge levee, a floodgate at Henderson Bayou in Galvez and smaller pumps and levees in Sorrento make much of the rest of the plan's physical infrastructure, which alternately drains runoff or stops high water.
The parish-funded system was spurred by a series of floods in the 1970s and early 1980s during a period of above-average rain in the Amite River Basin. A grassroots pressure group formed, the Sandbaggers. Named with a sly wink at having had to sandbag homes after repeated floods, the group began pushing the then-resistant Police Jury to act.
"That's about the time we started to say, 'Well, you know, this is not an engineering problem, this is political problem,'" Willard J. Cointment Jr., a now retired surveyor and forming member of the group, said in 2011.
Parish leaders said they did not believe big dollar projects proposed by the state and Corps — the Comite Diversion and the Darlington Reservoir — could be finished in a timely fashion. They stopped a corps study of the parish's drainage issues in favor of their own plan.
Former four-term Parish President Tommy Martinez, whose home is north of St. Amant and flooded for the first time last week, said the diversion wasn't being discussed when Ascension first discussed its master plan.
"That wasn't even talked about," Martinez said of the diversion.
Free of Corps entanglements, the parish built the pumps and other structures. Parish officials acknowledge those structures likely would not have met the Corps' cost-benefit analysis standard in what was still a rural parish in those years.
After running afoul of the Corps over digging out bayous without permits and years of political wrangling, the last major piece of the system envisioned by the parish's master plan, the Henderson Bayou floodgate, was finished nearly two years ago.
The gates and a connected 14-foot-high levee are designed to stop water in the Amite River from flowing upstream into Henderson Bayou and flooding the Galvez area. Like many aspects of the parish system, the floodgate and levee were pegged to the historic crest of the Amite at Port Vincent in 1983 at 14.65 feet.
In engineering the new system, Ascension officials designed it to withstand a repeat of the 1983 flood, partly because it was the all-time maximum flood, but also due to the cost of building something even more robust.
But last week's flooding pushed the all-time record nearly three feet higher, to 17.5 feet, on the Amite at Port Vincent. About 19,000 homes and businesses flooded in Ascension alone, and the devastation was underscored Thursday night in an emotional Parish Council meeting, where several members held back tears while expressing their feelings of loss and appreciation.
"I went up in a helicopter tour two days ago," Council Chairman Randy Clouatre said of his heavily flooded St. Amant-area council district. "It looked like Hurricane Katrina. Nothing but rooftops, and approximately 30 of them are my family members, but another 1,500 belonged to people I care for."
It's now clear, some parish officials say, that new benchmarks have to be set. The $21 million Henderson Bayou structure that took three years to build, the levees, and even the Marvin Braud Pump Station were overwhelmed by the flooding.
The parish has $41 million in drainage money from sales and property tax surplus and another $27 million left from a 2007 bond issue that helped finish the Henderson Bayou floodgate. Much of that money is earmarked to projects, but those could get another look.
Councilman Dempsey Lambert, a major proponent of the floodgate, said a new drainage master plan is needed.
"We've seen water move in directions it's never moved before," he said.
Fingerpointing
The Amite River Basin Commission was supposed to hold its monthly meeting last Tuesday, but it was delayed indefinitely because commissioners were trapped by floodwater and could not reach the office on Sherwood Forest Boulevard. The commission is considering whether to move to a larger meeting place in anticipation of a crowd of attendees.
Shelton, the Central mayor, vowed to go and find out why the diversion canal has not been built.
"I lay this flood at the feet of the people who are sitting on their hands at the Comite River Diversion Canal," he said.
Shelton doesn't know who's at fault but said the various entities appear to be playing a "power game."
Officials spread the blame for the lack of progress, from the general — like lack of funding from the state or the federal government and sluggishness from the U.S. Army Corps of Engineers — to the excruciatingly specific — such as bickering over which specific areas can be set aside as wetlands mitigation to counteract the ecological damage to swamps caused by building the canal.
White, the state senator, pointed out that residents in Ascension, Livingston and East Baton Rouge have been paying a 3-mill property tax for over a decade and haven't seen any significant progress.
"They were hot about paying that tax for 13 years and not seeing anything. ... It's like beating your head against the wall," he said.
"This has never been a priority for the Corps of Engineers," and if the federal government isn't going to help it "should get the hell out of the way" so locals and the state can make a plan.
But state Rep. Valerie Hodges was critical of Louisiana officials as well. After floods in March, which largely spared the Amite basin, someone from the Department of Transportation and Development wondered aloud if the diversion canal was even necessary.
"Are you in the Twilight Zone? Because that's insane. ... I wonder what they think now?" she said.
"I would love to know … how many homes could have been saved," said Hodges, who took four feet of water to her Denham Springs-area home and lost two vehicles and a "lifetime" of photographs. "We can't take these kind of chances. … This never should have happened."</t>
        </is>
      </c>
      <c r="Y498" t="inlineStr">
        <is>
          <t>found</t>
        </is>
      </c>
      <c r="Z498" t="n">
        <v>2807</v>
      </c>
      <c r="AA498" t="inlineStr">
        <is>
          <t>nola.com</t>
        </is>
      </c>
      <c r="AB498" t="n">
        <v>-1.9</v>
      </c>
      <c r="AC498" t="n">
        <v>0</v>
      </c>
      <c r="AD498" t="inlineStr">
        <is>
          <t>Left-leaning</t>
        </is>
      </c>
    </row>
    <row r="499" ht="34.5" customHeight="1">
      <c r="A499" s="2" t="n">
        <v>146</v>
      </c>
      <c r="B499" s="2" t="n">
        <v>9</v>
      </c>
      <c r="C499" s="2" t="inlineStr">
        <is>
          <t>Louisiana Flooding (August 2016)</t>
        </is>
      </c>
      <c r="D499" s="2" t="inlineStr">
        <is>
          <t>Flooding</t>
        </is>
      </c>
      <c r="E499" s="2" t="n">
        <v>20160812</v>
      </c>
      <c r="F499" s="2" t="n">
        <v>20160815</v>
      </c>
      <c r="G499" s="2" t="n">
        <v>13300</v>
      </c>
      <c r="H499" s="2" t="n">
        <v>10000</v>
      </c>
      <c r="I499" s="2" t="n">
        <v>13</v>
      </c>
      <c r="J499" s="2" t="inlineStr">
        <is>
          <t>LA</t>
        </is>
      </c>
      <c r="K499" s="2" t="inlineStr">
        <is>
          <t>13,14,15,National</t>
        </is>
      </c>
      <c r="L499" s="2" t="inlineStr">
        <is>
          <t>https://www.nola.com/news/weather/louisiana-flood-of-2016-week-1-as-seen-through-our-photographers-lenses/article_0186df5a-86cc-57c5-abee-42e01688fc55.html</t>
        </is>
      </c>
      <c r="M499" s="5" t="inlineStr">
        <is>
          <t>Louisiana Flood of 2016: Week 1 as seen through our ... - NOLA.com</t>
        </is>
      </c>
      <c r="N499" s="5" t="inlineStr">
        <is>
          <t>Aug 19, 2016 ... Baton Rouge flooding Louisiana flooding 2016. ... It was our first look overhead in the Baton Rouge area and the extent of the flooding was ...</t>
        </is>
      </c>
      <c r="O499" s="2" t="inlineStr">
        <is>
          <t>Relevant</t>
        </is>
      </c>
      <c r="P499" s="2" t="n">
        <v>0</v>
      </c>
      <c r="Q499" t="inlineStr">
        <is>
          <t>C</t>
        </is>
      </c>
      <c r="S499" t="b">
        <v>0</v>
      </c>
      <c r="T499" t="inlineStr">
        <is>
          <t>This photo-essay/day-by-day recap directly covers the Louisiana Flood of August 2016, matching the event geography and dates precisely. The article contains no discussion of climate change, natural variability, or any causal framing — it is purely descriptive event and recovery reporting.</t>
        </is>
      </c>
      <c r="U499" s="2">
        <f>IF(SUMPRODUCT(--ISNUMBER(SEARCH('National Domains'!$A$2:$A$48,L499)))&gt;0,"Yes","No")</f>
        <v/>
      </c>
      <c r="V499" s="2">
        <f>IF(COUNTIFS(Calibration!$A:$A,A499,Calibration!$B:$B,B499)&gt;0,"Yes","No")</f>
        <v/>
      </c>
      <c r="W499" s="4" t="inlineStr">
        <is>
          <t>NOLA.com | The Times-Picayune is fortunate to have a photo staff of experienced veterans who have covered hurricanes, floods and devastation in all its myriad forms for many, many years. Putting on rain gear, grabbing water, food and extra camera batteries and heading out the door is second nature.
Here's a look, day by day, of how the Louisiana Flood of 2016 developed and how our crew covered it.
FRIDAY, AUGUST 12, 2016: Heavy overnight rains from a slow-moving low pressure system caused local rivers and streams to jump their banks in Tangipahoa Parish, sending floodwaters into surrounding villages and towns. Photographer Ted Jackson ventured out from Covington to document what he could find. The rain was falling in torrents. Amite City, Kentwood and towns in between were threatened.
SATURDAY, AUGUST 13, 2016: Working on his normal day off, Jackson went back to Tangipahoa Parish. The water is much, much deeper and travel had become impossible as water forced road closures, including sections of old U.S. 51 and even Interstate 55.
Jackson called and secured permission to charter a plane out of nearby Hammond and we got our first view of how widespread the flooding had become. In the meantime, Baton Rogue and surrounding areas were getting pounded by torrential rain as the low pressure system shifted west.
SUNDAY, AUGUST 14, 2016: By Sunday, Baton Rouge near the Amite River and Denham Springs just to the east were both underwater. East-west running Interstate 12 from Mandeville to Baton Rouge was completely closed due to high water, leaving hundreds of motorists and tractor trailers stranded on the highway overnight. Photographer Chris Granger headed up Airline Highway and Interstate 10 to see how close he could get to the flooded parts of Baton Rouge. On a boat in a south Baton Rouge neighborhood, Granger captured the rescue of a family on Facebook Live, while also shooting photos for NOLA.com and the newspaper.
I took off on a charter flight out of Abita Springs, photographing the I-12 corridor all the way to Baton Rouge. It was our first look overhead in the Baton Rouge area and the extent of the flooding was stunning. Looking exactly like St. Bernard Parish did in the days after Katrina, entire Baton Rogue neighborhoods were flooded up to the shingles, the water 8 to 9 feet deep.
MONDAY, AUGUST 15, 2016: With Baton Rouge now being the big story, we developed a coverage plan to try and reach the most affected areas. Road closures and flooding made access extremely difficult so we came at this with a two-pronged attack.
Chris Granger again approached from the east out of New Orleans, picking his way up I-10, U.S. 61 and secondary roads, seeing how far he could make it into south Baton Rouge. He and reporter Emily Lane found a relief center that was jammed-packed with flood refugees.
Photographer David Grunfeld drove a roundabout way to the north, driving from Covington up I-55 (now reopened) almost to McComb, then heading west to Woodville, MS and finally south on U.S. 61 into Baton Rouge. Here he found a cemetery underwater.
TUESDAY, AUGUST 16, 2016: Flooding continued in Baton Rouge as the water had only just begun to recede. Further south, following the Amite River, communities in Ascension Parish like St. Amant and Gonzales were now threatened as the slow-moving crest of floodwater worked its way downstream. Photographer Brett Duke headed up through the River Parishes toward Baton Rouge, checking on communities as he went.
Meanwhile, David Grunfeld went with reporter Kim Chatelain to look at the damage in Tangipahoa Parish, the floodwater gone and the people returning to survey the damage.
WEDNESDAY AUGUST 17, 2016: The need for expanded coverage became evident as reports started to come in of deep water all the way over in Cajun country, Lafayette and its surrounding communities. Ted Jackson was dispatched to check this out, heading for New Iberia and then the Crowley area. Whole stretches of Interstate 10 were closed west of Lafayette.
Chris Granger headed back to Baton Rouge, this time with reporter Jonathan Bullington. They found residents already hard at work mucking out their houses, cutting sheetrock and salvaging everything worth saving.
Brett Duke continued his coverage, the rising water now having reached even further down the Interstate 10 corridor to Gramercy and surrounding communities.
THURSDAY AUGUST 18, 2017: Brett Duke traveled to Livingston Parish with reporter Rich Rainey and social media producer Emma Scott to survey the aftermath of the flood damage. Nearly every home in the parish was damaged. Ted Jackson, driving back from New Iberia, stopped off and photographed more of the early mucking out taking place in Baton Rouge.</t>
        </is>
      </c>
      <c r="Y499" t="inlineStr">
        <is>
          <t>found</t>
        </is>
      </c>
      <c r="Z499" t="n">
        <v>781</v>
      </c>
      <c r="AA499" t="inlineStr">
        <is>
          <t>nola.com</t>
        </is>
      </c>
      <c r="AB499" t="n">
        <v>-1.9</v>
      </c>
      <c r="AC499" t="n">
        <v>0</v>
      </c>
      <c r="AD499" t="inlineStr">
        <is>
          <t>Left-leaning</t>
        </is>
      </c>
    </row>
    <row r="500" ht="34.5" customHeight="1">
      <c r="A500" s="2" t="n">
        <v>146</v>
      </c>
      <c r="B500" s="2" t="n">
        <v>10</v>
      </c>
      <c r="C500" s="2" t="inlineStr">
        <is>
          <t>Louisiana Flooding (August 2016)</t>
        </is>
      </c>
      <c r="D500" s="2" t="inlineStr">
        <is>
          <t>Flooding</t>
        </is>
      </c>
      <c r="E500" s="2" t="n">
        <v>20160812</v>
      </c>
      <c r="F500" s="2" t="n">
        <v>20160815</v>
      </c>
      <c r="G500" s="2" t="n">
        <v>13300</v>
      </c>
      <c r="H500" s="2" t="n">
        <v>10000</v>
      </c>
      <c r="I500" s="2" t="n">
        <v>13</v>
      </c>
      <c r="J500" s="2" t="inlineStr">
        <is>
          <t>LA</t>
        </is>
      </c>
      <c r="K500" s="2" t="inlineStr">
        <is>
          <t>13,14,15,National</t>
        </is>
      </c>
      <c r="L500" s="2" t="inlineStr">
        <is>
          <t>https://www.denverpost.com/2016/08/14/3-dead-thousands-rescued-louisiana-floods/</t>
        </is>
      </c>
      <c r="M500" s="5" t="inlineStr">
        <is>
          <t>3 dead, thousands rescued from Louisiana floods - The Denver Post</t>
        </is>
      </c>
      <c r="N500" s="5" t="inlineStr">
        <is>
          <t>Aug 14, 2016 ... Doug Cain, spokesman of the Louisiana State Police, said about 125 ... Louisiana flooding rescues. Travis Spradling, The Advocate via AP.</t>
        </is>
      </c>
      <c r="O500" s="2" t="inlineStr">
        <is>
          <t>Relevant</t>
        </is>
      </c>
      <c r="P500" s="2" t="n">
        <v>0</v>
      </c>
      <c r="Q500" t="inlineStr">
        <is>
          <t>C</t>
        </is>
      </c>
      <c r="S500" t="b">
        <v>0</v>
      </c>
      <c r="T500" t="inlineStr">
        <is>
          <t>The article is directly about the August 2016 Louisiana flooding event, covering rescues, deaths, and the governor's emergency declaration during the correct event window. There is no mention of climate change, global warming, or any causal attribution — it is purely event-impact reporting.</t>
        </is>
      </c>
      <c r="U500" s="2">
        <f>IF(SUMPRODUCT(--ISNUMBER(SEARCH('National Domains'!$A$2:$A$48,L500)))&gt;0,"Yes","No")</f>
        <v/>
      </c>
      <c r="V500" s="2">
        <f>IF(COUNTIFS(Calibration!$A:$A,A500,Calibration!$B:$B,B500)&gt;0,"Yes","No")</f>
        <v/>
      </c>
      <c r="W500" s="4" t="inlineStr">
        <is>
          <t>BATON ROUGE, La. (AP) — Emergency crews plucked motorists from cars stranded by high water along a seven-mile stretch of south Louisiana interstate, pulled others from inundated homes and waist-deep waters and braced for more of the dangerous work Sunday after conducting at least 2,000 rescues.
Pounding rains swamped parts of southeast Louisiana so that whole subdivisions and shopping centers appeared isolated by floodwaters, which have claimed at least three lives.
Louisiana Gov. John Bel Edwards declared a state of emergency, calling the floods “unprecedented” and “historic.” He and his family were even forced to leave the Governor’s Mansion when chest-high water filled the basement and electricity was shut off.
“That’s never happened before,” said the governor, whose family relocated to a state police facility in the Baton Rouge area.
The governor toured flood-ravaged areas by helicopter later Saturday after rivers and creeks burst their banks and warned Louisiana residents it would be too risky to venture out even after the rains start to subside.
In addition to the three confirmed deaths, Edwards said, at least one person is missing.
One of the worries, the governor said, is that as the rain lessens in the next several hours, people will become complacent and feel too at ease in areas where waters may still be rising for several days, getting in cars in areas that could still be dangerous.
“I’m still asking people to be patient. Don’t get out and sightsee,” Edwards said. “Even when the weather is better, it’s not safe.”
In one dramatic rescue Saturday, two men on a boat pulled a woman from a car almost completely underwater, according to video by WAFB. The woman, who’s not initially visible on camera, yells from inside the car: “Oh my god, I’m drowning.”
One of the rescuers, David Phung, jumps into the brown water and pulls the woman to safety. She pleads with Phung to get her dog, but he can’t find it. After several seconds, Phung takes a deep breath, goes underwater and resurfaces — with the small dog. Both the woman and dog appeared OK.
Elsewhere, rescues continued late Saturday, including missions by crews in high-water vehicles who pulled motorists from one swamped stretch of Interstate 12 between Baton Rouge and nearby Tangipahoa Parish. Maj. Doug Cain, spokesman of the Louisiana State Police, said about 125 vehicles became stranded on the seven-mile stretch, prompting those rescues.
During an aerial tour, an Associated Press reporter saw homes in parts of rural Tangipahoa Parish that looked like little islands among flooded fields. Farmland was covered and streets descended into impassable pools of water.
In the Livingston Parish city of Denham Springs, a suburb of Baton Rouge, entire shopping centers were inundated, only roofs of cars peeking above the water. And in many places, the water was still rising, with days expected before rivers were expected to crest.
Though the governor’s office said Saturday that more than 1,000 people had been rescued, that number appeared to at least double by the end of the day, when Livingston Parish Sheriff Jason Ard said 2,000 people in his parish alone had been rescued, and more people still await help.
“We haven’t been rescuing people. We’ve been rescuing subdivisions,” he said. “It has not stopped at all today.”
In Baker, just north of Baton Rouge, residents were rescued by boats or waded through waist-deep, water to reach dry ground. Dozens of them awoke Saturday morning on cots at a makeshift Red Cross shelter only a few blocks from their flooded homes and cars.
Shanita Angrum, 32, said she called 911 on Friday morning when she realized flood waters had trapped her family in their home. A police officer carried her 6-year-old daughter, Khoie, on his back while she and her husband waded behind them for what “felt like forever.”
“Snakes were everywhere,” she said. “The whole time I was just praying for God to make sure me and my family were OK.”
Beginning Friday, 6 to 10 inches of rain fell on parts of Louisiana and several more inches of rain fell on Saturday, according to the National Weather Service. Some areas got even more rain. In a 24-hour period, Baton Rouge had as much as 11 inches while one weather observer reported more than 17 inches in Livingston.
var _ndnq = _ndnq || []; _ndnq.push([’embed’]);
Forecasters expected a turn to the north Sunday by the system, warning portions of central and northern Louisiana could see heavy rain into next week.
Mississippi Gov. Phil Bryant declared a state of emergency for several counties in his state as it also battled the heavy rainfall.
Meanwhile, the body of a woman from Amite was recovered Saturday from the Tickfaw River, according to Michael Martin, chief of operations for the St. Helena Sheriff’s Office.
The woman, her husband and the woman’s mother-in-law were driving on a state highway Friday when their car was swept off the road. The woman’s husband and mother-in-law clung to a tree for hours before being rescued Saturday, Martin added.
A 68-year-old man died Friday after slipping into a flooded ditch near the city of Zachary, and the body of a 54-year-old man was found in St. Helena Parish, where crews pulled him from a submerged pickup on Louisiana Highway 10, authorities said.
Numerous rivers in southeast Louisiana and southern Mississippi overflowed with officials still uncertain just how widespread the damage would be.
As floodwaters swallowed Lyn Gibson’s two-story home in Louisiana’s Tangipahoa Parish, she hacked away on a hole near the roof, desperately trying to get to safety. She used a saw, a screwdriver and her feet, knocking her way through wood, vinyl and sheet rock.
“I just kept picking and hitting and prying until I could get a hole big enough,” the slightly-built, 115-pound woman said. “I would saw for a while. I’d kick at it for a while.”
Eventually, Gibson made it out along with her dogs, to be rescued by National Guard soldiers on a boat.</t>
        </is>
      </c>
      <c r="X500" t="inlineStr">
        <is>
          <t>http://web.archive.org/web/20190702013234/https://www.denverpost.com/2016/08/14/3-dead-thousands-rescued-louisiana-floods/</t>
        </is>
      </c>
      <c r="Y500" t="inlineStr">
        <is>
          <t>found</t>
        </is>
      </c>
      <c r="Z500" t="n">
        <v>997</v>
      </c>
      <c r="AA500" t="inlineStr">
        <is>
          <t>denverpost.com</t>
        </is>
      </c>
      <c r="AB500" t="n">
        <v>-2.86</v>
      </c>
      <c r="AC500" t="n">
        <v>0</v>
      </c>
      <c r="AD500" t="inlineStr">
        <is>
          <t>Left-leaning</t>
        </is>
      </c>
    </row>
    <row r="501" ht="34.5" customHeight="1">
      <c r="A501" s="2" t="n">
        <v>146</v>
      </c>
      <c r="B501" s="2" t="n">
        <v>11</v>
      </c>
      <c r="C501" s="2" t="inlineStr">
        <is>
          <t>Louisiana Flooding (August 2016)</t>
        </is>
      </c>
      <c r="D501" s="2" t="inlineStr">
        <is>
          <t>Flooding</t>
        </is>
      </c>
      <c r="E501" s="2" t="n">
        <v>20160812</v>
      </c>
      <c r="F501" s="2" t="n">
        <v>20160815</v>
      </c>
      <c r="G501" s="2" t="n">
        <v>13300</v>
      </c>
      <c r="H501" s="2" t="n">
        <v>10000</v>
      </c>
      <c r="I501" s="2" t="n">
        <v>13</v>
      </c>
      <c r="J501" s="2" t="inlineStr">
        <is>
          <t>LA</t>
        </is>
      </c>
      <c r="K501" s="2" t="inlineStr">
        <is>
          <t>13,14,15,National</t>
        </is>
      </c>
      <c r="L501" s="2" t="inlineStr">
        <is>
          <t>https://www.swtimes.com/story/news/nation-world/2016/08/15/flooding-disaster-that-killed-seven/25738980007/</t>
        </is>
      </c>
      <c r="M501" s="5" t="inlineStr">
        <is>
          <t>Flooding disaster that killed seven in Louisiana now menaces Texas</t>
        </is>
      </c>
      <c r="N501" s="5" t="inlineStr">
        <is>
          <t>Aug 15, 2016 ... The Louisiana flooding, which prompted U.S. President Barack Obama to issue a disaster declaration, resulted in seven deaths, National ...</t>
        </is>
      </c>
      <c r="O501" s="2" t="inlineStr">
        <is>
          <t>Relevant</t>
        </is>
      </c>
      <c r="P501" s="2" t="n">
        <v>0</v>
      </c>
      <c r="Q501" t="inlineStr">
        <is>
          <t>C</t>
        </is>
      </c>
      <c r="S501" t="b">
        <v>0</v>
      </c>
      <c r="T501" t="inlineStr">
        <is>
          <t>The article directly covers the August 2016 Louisiana flooding event, including casualties, rescues, record river levels, and disaster declarations. There is no mention of climate change or any causal framing beyond the immediate meteorological event.</t>
        </is>
      </c>
      <c r="U501" s="2">
        <f>IF(SUMPRODUCT(--ISNUMBER(SEARCH('National Domains'!$A$2:$A$48,L501)))&gt;0,"Yes","No")</f>
        <v/>
      </c>
      <c r="V501" s="2">
        <f>IF(COUNTIFS(Calibration!$A:$A,A501,Calibration!$B:$B,B501)&gt;0,"Yes","No")</f>
        <v/>
      </c>
      <c r="W501" s="4" t="inlineStr">
        <is>
          <t>LIVINGSTON, La. — Overwhelmed rivers in much of southern Louisiana receded slowly from record levels on Monday while crews in boats searched for more people stranded in inundated homes after three days of torrential rains that killed seven people.
While the threat of flash flooding moved west into Texas, more than 11,000 Louisianans have signed up for disaster assistance. Many are waiting for the flood waters to drain away so they can determine what can be salvaged from their sodden homes and businesses.
Emergency crews already have rescued more than 20,000 people and continued to search for more after a storm dumped more than 2 feet of rain in three days.
Aerial photographs on Sunday showed houses inundated in mud-colored water with only their roofs visible while the bridge over the Amite River around Port Vincent, Louisiana, was almost underwater. People had become trapped overnight in their cars when the water rose on Saturday over parts of a major interstate around Baton Rouge.
While some rivers were receding on Monday, others downstream were still cresting.
"The water started rising three or four days ago and it's still coming up right now," said Lonnie Wells, 59, as he stood on flooded state highway in French Settlement, a town in southern Livingston Parish.
Wells said he would try to ride out the floods with his chickens, rabbits, goats and dogs, although neighbors urged him to flag down a passing Louisiana National Guard truck to get out.
The Louisiana flooding, which prompted U.S. President Barack Obama to issue a disaster declaration, resulted in seven deaths, National Weather Service meteorologist Jennifer McNatt said. Four occurred when people drove vehicles into high waters.
'IT'S GOING TO TAKE A WHILE'
The flood waters were expected to linger.
"It is going to take a while for that water to make its way out," McNatt, who is based in Fort Worth, Texas, said in a telephone interview.
Rivers in Louisiana crested at record levels in multiple places, with the Amite River reaching 46.2 feet in Denham Springs, 5 feet higher than a 1983 record, McNatt said.
In flood-ravaged Livingston Parish, scores of people woke up Monday in packed emergency shelters, sprawled out wherever they could find room. Emergency rescuers worked through the night to bring to safety people who were still stranded in roads in the middle of subdivisions, surrounded by flood water.
Pierre and Barbara Pitard, both 76, had just minutes to leave their home in Denham Springs as the water rose rapidly. The couple fled first to a neighbor's two-story house before moving on to a Walmart, a gas station and a community center. They were finally rescued by boat and carried to safety on Saturday night, the vessel rocking as it hit submerged pickup trucks on streets inundated by water.
Pierre Pitard accepted the damage to his home but fretted about the scope of the state's devastation.
"It's already under water," he said of his house. "I'm worried about how you go about getting it fixed because you've got thousands of people now with the exact same problems."
Some 11,000 people already have registered with the federal government's disaster assistance website, Louisiana Governor John Bel Edwards said in a Twitter post on Monday morning.
Flooding in Texas was a concern on Monday with the NWS saying a flood watch extended from Houston to the Hill Country region in the central part of the state. Rain also could menace parts of Arkansas in the next two days, McNatt said.</t>
        </is>
      </c>
      <c r="Y501" t="inlineStr">
        <is>
          <t>found</t>
        </is>
      </c>
      <c r="Z501" t="n">
        <v>583</v>
      </c>
      <c r="AA501" t="inlineStr">
        <is>
          <t>swtimes.com</t>
        </is>
      </c>
      <c r="AD501" t="inlineStr">
        <is>
          <t>Unidentified</t>
        </is>
      </c>
    </row>
    <row r="502" ht="34.5" customHeight="1">
      <c r="A502" s="2" t="n">
        <v>146</v>
      </c>
      <c r="B502" s="2" t="n">
        <v>12</v>
      </c>
      <c r="C502" s="2" t="inlineStr">
        <is>
          <t>Louisiana Flooding (August 2016)</t>
        </is>
      </c>
      <c r="D502" s="2" t="inlineStr">
        <is>
          <t>Flooding</t>
        </is>
      </c>
      <c r="E502" s="2" t="n">
        <v>20160812</v>
      </c>
      <c r="F502" s="2" t="n">
        <v>20160815</v>
      </c>
      <c r="G502" s="2" t="n">
        <v>13300</v>
      </c>
      <c r="H502" s="2" t="n">
        <v>10000</v>
      </c>
      <c r="I502" s="2" t="n">
        <v>13</v>
      </c>
      <c r="J502" s="2" t="inlineStr">
        <is>
          <t>LA</t>
        </is>
      </c>
      <c r="K502" s="2" t="inlineStr">
        <is>
          <t>13,14,15,National</t>
        </is>
      </c>
      <c r="L502" s="2" t="inlineStr">
        <is>
          <t>https://www.chieftain.com/story/news/nation-now/2016/08/13/louisiana-flooding/88667530/</t>
        </is>
      </c>
      <c r="M502" s="5" t="inlineStr">
        <is>
          <t>At least 3 dead, thousands of people rescued in southern La. flooding</t>
        </is>
      </c>
      <c r="N502" s="5" t="inlineStr">
        <is>
          <t>Aug 13, 2016 ... Theresa and Tony Yowell evacuate their home Aug. 12, 2016, in the Highland. LAFAYETTE, La. — Across Louisiana, at least three people have died ...</t>
        </is>
      </c>
      <c r="O502" s="2" t="inlineStr">
        <is>
          <t>Relevant</t>
        </is>
      </c>
      <c r="P502" s="2" t="n">
        <v>0</v>
      </c>
      <c r="Q502" t="inlineStr">
        <is>
          <t>C</t>
        </is>
      </c>
      <c r="S502" t="b">
        <v>0</v>
      </c>
      <c r="T502" t="inlineStr">
        <is>
          <t>The article is clearly about the August 2016 Louisiana flooding event, covering deaths, rescues, and ongoing flood conditions across the affected parishes. There is no mention of climate change, global warming, or any causal attribution — it is purely event reporting.</t>
        </is>
      </c>
      <c r="U502" s="2">
        <f>IF(SUMPRODUCT(--ISNUMBER(SEARCH('National Domains'!$A$2:$A$48,L502)))&gt;0,"Yes","No")</f>
        <v/>
      </c>
      <c r="V502" s="2">
        <f>IF(COUNTIFS(Calibration!$A:$A,A502,Calibration!$B:$B,B502)&gt;0,"Yes","No")</f>
        <v/>
      </c>
      <c r="W502" s="4" t="inlineStr">
        <is>
          <t>LAFAYETTE, La. — Across Louisiana, at least three people have died and thousands of people have been rescued from flooding.
Louisiana Gov. John Bel Edwards said in a press conference Saturday residents advised to evacuate should do so, because officials don't know how bad flooding will get.
Flooding is expected to continue through the weekend in southern Louisiana, and the National Weather Service has extended its flash-flood warning for seven parishes to 1:45 p.m. CT Saturday.
A man in Zachary died after slipping into a flooded ditch and another man died trapped in a submerged pickup in St. Helena Parish.
The body of a woman from Amite was recovered Saturday from the Tickfaw River, according to Michael Martin, chief of operations for the St. Helena Sheriff's Office.
Earlier in the day, Edwards said more than 1,000 people had been rescued. That number appeared to at least double by the end of the day, when Livingston Parish Sheriff Jason Ard said 2,000 people in his parish alone had been rescued, and more people still await help.
"We haven't been rescuing people. We've been rescuing subdivisions," he said. "It has not stopped at all today."
Parts of Lafayette Parish are forecast to receive an additional 5 to 10 inches of rainfall between midnight Friday and Saturday afternoon, according to a release from Lafayette Consolidated Government. Major flooding that won't subside until Wednesday evening is in the forecast.
"I've seen flooded roads I've never seen before," said spokesman Brooks David of the Louisiana State Police. In Scott, La., about 6 miles west of Lafayette, the mayor closed all city streets and said anyone driving could be cited; the Lafayette Parish Sheriff's Office said it responded to more than 270 calls for rescue in the past day.
Flood stage for the Vermillion River is 10 feet, the level recorded Saturday morning was 16.4 feet, and it is expected to rise to 18.4 feet, a 100-year flood level. Its highest recorded crest was 24.87 feet in 1940.
Lafayette received 10.39 inches of rain Friday after having less than a half inch of rain in early August, according to the National Weather Service. The Vermilion River, which was low before the rain started falling, has reversed course.
"The river's flowing upstream, which means it's flowing into the swamp," said Tom Carroll, Lafayette's public works director. In the 24 years he has worked in his building, Carroll said he has never seen the Vermilion River moving so fast in a northerly direction.
"I don't know that we've ever had this intensity and duration of rain," Carroll said. "Within the course of 6 to 8 hours, people got 10 inches of rain. No system around here can handle that type of rainfall."
Thousands of homes were without electricity Saturday.
In Youngsville, about 10 miles south of Lafayette, the Louisiana National Guard went house to house to rescue residents stranded in waist-high water.
"It happened so fast," said Dana Broussard, who carried a few possessions in plastic bags as she boarded a cargo truck with Noel Comeaux, two dogs and a guinea pig. "We had to climb out of the window to get out. We couldn't open the door or anything. The water ended up past my window. If we hadn't left, we could not have gotten out. And I don't have any flood insurance. What do I do? Who do I call?"
Mayor Ken Ritter said the city received 11 inches of rain in three hours Friday, and it didn't stop after that. Another 6 inches is forecast to fall Saturday.
The storms are part of a larger, westward-moving low-pressure system that won't taper off until Sunday or early next week.
Louisiana Gov. John Bel Edwards declared a state of emergency Friday and even the governor's mansion in Baton Rouge has a flooded basement that caused the governor's family to find accommodations elsewhere until the problem is fixed.
In a 24-hour period, Baton Rouge reported as much as 11.34 inches of rain fell compared with 2.34 inches at New Orleans' international airport in Kenner. Meteorologist Mike Shields in the weather service's Slidell office said one of their weather observers reported 17.09 inches in Livingston.
The Comite River near Baton Rouge and Amite River near Denham Springs, both in Louisiana, were predicted to set record crests over the weekend. Forecaster Alek Krautmann said both rivers could flood many houses in suburban areas near Baton Rouge.
The Tickfaw River, just south of the Mississippi state line in Liverpool, La., was already at the highest level ever recorded, and that was at 9 a.m. Friday.
Mississippi Gov. Phil Bryant declared a state of emergency for several counties in his state as it also battled the heavy rainfall.
In southwest Mississippi, rescues occurred in Amite and Wilkinson counties.
Leroy Hansford, his wife and stepson were among those rescued near Gloster, Miss.
Hansford, 62, said waters from Beaver Creek, which is normally more than 400 feet away from his house, rose quickly overnight.
"We woke up and the water kept on coming," Hansford said. "It came up to my waist." His wife told Hansford that it's the highest she'd seen the creek in the 48 years she has lived there.
In Crosby, Miss., more than 50 people flooded out of a neighborhood will be housed at a shelter in Natchez until at least Monday.
Contributing: Claire Taylor, Kris Wartelle and Seth Dickerson, The (Lafayette, La.) Daily Advertiser; The Associated Press.</t>
        </is>
      </c>
      <c r="Y502" t="inlineStr">
        <is>
          <t>found</t>
        </is>
      </c>
      <c r="Z502" t="n">
        <v>907</v>
      </c>
      <c r="AA502" t="inlineStr">
        <is>
          <t>chieftain.com</t>
        </is>
      </c>
      <c r="AD502" t="inlineStr">
        <is>
          <t>Unidentified</t>
        </is>
      </c>
    </row>
    <row r="503" ht="34.5" customHeight="1">
      <c r="A503" s="2" t="n">
        <v>146</v>
      </c>
      <c r="B503" s="2" t="n">
        <v>13</v>
      </c>
      <c r="C503" s="2" t="inlineStr">
        <is>
          <t>Louisiana Flooding (August 2016)</t>
        </is>
      </c>
      <c r="D503" s="2" t="inlineStr">
        <is>
          <t>Flooding</t>
        </is>
      </c>
      <c r="E503" s="2" t="n">
        <v>20160812</v>
      </c>
      <c r="F503" s="2" t="n">
        <v>20160815</v>
      </c>
      <c r="G503" s="2" t="n">
        <v>13300</v>
      </c>
      <c r="H503" s="2" t="n">
        <v>10000</v>
      </c>
      <c r="I503" s="2" t="n">
        <v>13</v>
      </c>
      <c r="J503" s="2" t="inlineStr">
        <is>
          <t>LA</t>
        </is>
      </c>
      <c r="K503" s="2" t="inlineStr">
        <is>
          <t>13,14,15,National</t>
        </is>
      </c>
      <c r="L503" s="2" t="inlineStr">
        <is>
          <t>https://www.denverpost.com/2016/08/14/louisiana-flooding/</t>
        </is>
      </c>
      <c r="M503" s="5" t="inlineStr">
        <is>
          <t>Rising floodwaters leaves thousands homeless in Louisiana</t>
        </is>
      </c>
      <c r="N503" s="5" t="inlineStr">
        <is>
          <t>Aug 14, 2016 ... Abandoned cars were pushed to the side of the road, lawn furniture and children's toys floating through the waters. ... 13, 2016, in Hammond, La.</t>
        </is>
      </c>
      <c r="O503" s="2" t="inlineStr">
        <is>
          <t>Relevant</t>
        </is>
      </c>
      <c r="P503" s="2" t="n">
        <v>0</v>
      </c>
      <c r="Q503" t="inlineStr">
        <is>
          <t>C</t>
        </is>
      </c>
      <c r="S503" t="b">
        <v>0</v>
      </c>
      <c r="T503" t="inlineStr">
        <is>
          <t>The article directly covers the August 2016 Louisiana flooding event, describing rescues, displaced residents, and damage across southern Louisiana within the event window. There is no mention of climate change, global warming, or any causal framing — it is purely event/impact reporting.</t>
        </is>
      </c>
      <c r="U503" s="2">
        <f>IF(SUMPRODUCT(--ISNUMBER(SEARCH('National Domains'!$A$2:$A$48,L503)))&gt;0,"Yes","No")</f>
        <v/>
      </c>
      <c r="V503" s="2">
        <f>IF(COUNTIFS(Calibration!$A:$A,A503,Calibration!$B:$B,B503)&gt;0,"Yes","No")</f>
        <v/>
      </c>
      <c r="W503" s="4" t="inlineStr">
        <is>
          <t>BATON ROUGE, La. — Robert and Gwen Arceneaux endured a sleepless night Sunday after noticing floodwater creeping into their home — in a neighborhood that had never seen water before.
They gathered up their dogs and a few bags of belongings and fled out the back door, eventually wading through waist-deep water to a passing National Guard truck. Now safe at a movie studio-lot-turned-shelter their worries weren’t over, as they tried to get medication for Robert, who suffers from lung cancer.
“We need to get somewhere safer,” Gwen said, as her dogs panted heavily under the hot sun.
Across southern Louisiana Sunday, residents scrambled to get to safety as rivers and creeks burst their banks, swollen from days of heavy rain that in some areas came close to two feet over a 48-hour period.
In high-water vehicles, boats and helicopters, emergency crews hurried to rescue scores of south Louisiana residents as the governor warned that it was not over.
From the air homes in southwest Louisiana looked more like little islands surrounded by flooded fields. Farmland was covered, streets descended into impassable pools of water, shopping centers were inundated with only roofs of cars peeking above the water.
From the ground it was just as catastrophic.
Drivers tried to navigate treacherous roads where the water lapped at the side or covered the asphalt in a running stream. Abandoned cars were pushed to the side of the road, lawn furniture and children’s toys floating through the waters.
The low pressure system that wreaked such havoc moved into Texas, but the National Weather Service warned that there’s still danger of fresh floods, as swollen rivers drain toward the Gulf of Mexico.
Most of the rivers have crested, but several are still rising.
Louisiana Gov. John Bel Edwards said Sunday morning that at least 7,000 people have been rescued so far. Edwards called on people to refrain from going out to “sightsee” even as the weather gets better.
“This is a serious event. It is ongoing. It is not over,” said the governor.
Three people have been reported dead and one person is unaccounted for.
Mike Steele, spokesman for the Governor’s Office of Homeland Security and Emergency Preparedness, said there was an overnight spike in flood rescues in the eastern part of Baton Rouge. Two nursing homes were being evacuated.
Police rescued people from cars stranded on a miles-long stretch of Interstate 12.
One of those stranded motorists was Alex Cobb of Baton Rouge, who spent the night on the interstate before being rescued by a National Guard truck.
She was on her way to a bridal shower she was supposed to host Saturday when flooding closed off the highway.
She said she had food intended for the bridal shower and a produce truck about a ¼ mile up the road shared its stock with drivers — giving out fruits and vegetables to people.
Hundreds of people were gathered at Celtic Media Centre in Baton Rouge, some coming in by bus and others by helicopter.
Matthew and Rachel Fitzpatrick, from Brandon, Mississippi, hopped off one of the choppers with her grandparents. The couple had been visiting family in Baton Rouge when the flooding started. They found temporary refuge at Hebron Baptist Church but became trapped by floodwaters Saturday night.
People at the church used boats and big trucks to rescue others and bring them to the church, where helicopters started picking them up and flying them to safety Sunday.
Matthew, 29, said between 250 and 300 people were still at the church as of late afternoon Sunday. Water was creeping up to the back of the sanctuary, and they didn’t have any food or water there.
“Everybody is just tired and nervous and wanting to see what kind of damage they have to their home,” Rachel said.
Steele said the flooding that started Friday has damaged more than 1,000 homes in East Baton Rouge Parish, more than 1,000 homes in Livingston Parish, and hundreds more in other areas, including St. Helena and Tangipahoa parishes.
Gov. Edwards declared a state of emergency Saturday, calling the floods “unprecedented” and “historic.” He and his family were even forced to leave the Governor’s Mansion when chest-high water filled the basement and electricity was shut off.
In one dramatic rescue Saturday, two men on a boat pulled a woman from a car almost completely underwater, according to video by WAFB. The woman, who’s not initially visible on camera, yells from inside the car: “Oh my god, I’m drowning.”
One of the rescuers, David Phung, jumps into the brown water and pulls the woman to safety. She pleads with Phung to get her dog, but he can’t find it. After several seconds, Phung takes a deep breath, goes underwater and resurfaces — with the small dog.
As of Sunday morning, some 5,050 people were staying in parish and Red Cross shelters, said Department of Children &amp; Family Services Secretary Marketa Garner Walters. Even more people were staying in private shelters like churches.
Other effects from the flooding:
— A hospital in Baton Rouge — Ochsner Medical Center in Baton Rouge’s O’Neal campus — has evacuated about 40 patients and is expected to evacuate another 10-15.
— Severe weather damaged AT&amp;T Wireless’s equipment and halted service for some customers in the Baton Rouge area.
— Amtrak is busing customers from Jackson, Mississippi to New Orleans instead of using the train.
— Rescuers have taken out hundreds of pets as they go door-to-door searching for people. Lt. Davis Madere from the Louisiana Dept. of Wildlife and Fisheries said he and his teams have rescued at least 100 pets since they started working Friday.
Around Baton Rouge, worried family members tried to locate relatives. Wayne Muse, 68, ran into a police roadblock on Sunday morning in east Baton Rouge, where rapidly rising water is flooding neighborhoods near the juncture of the swollen Amite and Comite rivers.
Muse said he has been trying in vain to reach or contact his 86-year-old mother since Saturday night, when she told him by phone that she had two inches of water inside her retirement home apartment.
“She said they were going to evacuate them but no one could get to them,” Muse said.
Becherer reported from Walker. Rebecca Santana and Janet McConnaughey contributed from New Orleans.</t>
        </is>
      </c>
      <c r="X503" t="inlineStr">
        <is>
          <t>http://web.archive.org/web/20190702013232/https://www.denverpost.com/2016/08/14/louisiana-flooding/</t>
        </is>
      </c>
      <c r="Y503" t="inlineStr">
        <is>
          <t>found</t>
        </is>
      </c>
      <c r="Z503" t="n">
        <v>1050</v>
      </c>
      <c r="AA503" t="inlineStr">
        <is>
          <t>denverpost.com</t>
        </is>
      </c>
      <c r="AB503" t="n">
        <v>-2.86</v>
      </c>
      <c r="AC503" t="n">
        <v>0</v>
      </c>
      <c r="AD503" t="inlineStr">
        <is>
          <t>Left-leaning</t>
        </is>
      </c>
    </row>
    <row r="504" ht="34.5" customHeight="1">
      <c r="A504" s="2" t="n">
        <v>146</v>
      </c>
      <c r="B504" s="2" t="n">
        <v>14</v>
      </c>
      <c r="C504" s="2" t="inlineStr">
        <is>
          <t>Louisiana Flooding (August 2016)</t>
        </is>
      </c>
      <c r="D504" s="2" t="inlineStr">
        <is>
          <t>Flooding</t>
        </is>
      </c>
      <c r="E504" s="2" t="n">
        <v>20160812</v>
      </c>
      <c r="F504" s="2" t="n">
        <v>20160815</v>
      </c>
      <c r="G504" s="2" t="n">
        <v>13300</v>
      </c>
      <c r="H504" s="2" t="n">
        <v>10000</v>
      </c>
      <c r="I504" s="2" t="n">
        <v>13</v>
      </c>
      <c r="J504" s="2" t="inlineStr">
        <is>
          <t>LA</t>
        </is>
      </c>
      <c r="K504" s="2" t="inlineStr">
        <is>
          <t>13,14,15,National</t>
        </is>
      </c>
      <c r="L504" s="2" t="inlineStr">
        <is>
          <t>https://www.cnn.com/2016/08/18/us/louisiana-flooding</t>
        </is>
      </c>
      <c r="M504" s="5" t="inlineStr">
        <is>
          <t>Louisiana flood: Worst US disaster since Hurricane Sandy, Red ...</t>
        </is>
      </c>
      <c r="N504" s="5" t="inlineStr">
        <is>
          <t>Aug 18, 2016 ... ... 2016, 12:07 PM ET ... A man navigates a boat of rescued goats past a partially submerged car after flooding on. Louisiana flooding: What's next?</t>
        </is>
      </c>
      <c r="O504" s="2" t="inlineStr">
        <is>
          <t>Relevant</t>
        </is>
      </c>
      <c r="P504" s="2" t="n">
        <v>0</v>
      </c>
      <c r="Q504" t="inlineStr">
        <is>
          <t>C</t>
        </is>
      </c>
      <c r="S504" t="b">
        <v>0</v>
      </c>
      <c r="T504" t="inlineStr">
        <is>
          <t>The article directly covers the August 2016 Louisiana flooding event, reporting on deaths, damage, rescues, and recovery efforts. There is no mention of climate change or any causal attribution — the piece is purely event/impact reporting.</t>
        </is>
      </c>
      <c r="U504" s="2">
        <f>IF(SUMPRODUCT(--ISNUMBER(SEARCH('National Domains'!$A$2:$A$48,L504)))&gt;0,"Yes","No")</f>
        <v/>
      </c>
      <c r="V504" s="2">
        <f>IF(COUNTIFS(Calibration!$A:$A,A504,Calibration!$B:$B,B504)&gt;0,"Yes","No")</f>
        <v/>
      </c>
      <c r="W504" s="4" t="inlineStr">
        <is>
          <t>Story highlights
At least 13 people have died across five parishes
Red Cross: 7,000 people are in shelters, and thousands more are without power
The catastrophic flood devastating Louisiana is now the worst natural disaster to strike the United States since Hurricane Sandy four years ago, the Red Cross said.
“Thousands of people in Louisiana have lost everything they own and need our help now,” said Brad Kieserman, the Red Cross’ vice president of disaster services operations and logistics.
“This disaster is the worst to hit the United States since Superstorm Sandy, and we anticipate it will cost at least $30 million – a number which may grow as we learn more about the scope and magnitude of the devastation.”
6,900,000,000,000 gallons of rain in one week
The calamity struck quickly and ferociously. In one part of Livingston Parish, more than 31 inches of rain fell in 15 hours.
“I bought enough food to last for a week in case we were flooded in, but I wasn’t prepared for this much devastation,” said Jo Lee Misner, who lives in the Livingston Parish community of Colyell. “Local stores are running low on everything from food to fuel.”
At least 36 of her relatives have lost their homes – all 13 of them.
“It’s unbelievable what we’ve been through,” she said. “We never imaged this would happen.”
And it’s not over. At least 13 people have died across five parishes. And with more rain forecast, the destruction could mount.
Full coverage of Louisiana flooding
National response
US Homeland Security Secretary Jeh Johnson visited flood-stricken areas Thursday, a day after the director of the Federal Emergency Management Agency arrived.
President Barack Obama had directed FEMA Director Craig Fugate to “utilize all resources available to assist in the response and recovery,” the White House said. Obama has declared at least 20 parishes as disaster areas.
But the President has been criticized for continuing his vacation at Martha’s Vineyard instead of visiting the flood zone and victims.
Louisiana paper to Obama: Cut your vacation short
The US Coast Guard, National Guard, local emergency responders and even neighbors have helped rescue more than 30,000 residents and 1,400 pets.
Help desperately needed
On Thursday, some residents returned to their homes, only to find their belongings soaked and destroyed. Heaps of drenched furniture, mattresses and toys were piled up on lawns as owners struggled to find anything salvageable.
Nathan Teaford said many residents have no protection from floods.
“There’s areas that are not in a flood plain. They’ve never required flood insurance and never thought that something like this would happen because they were above elevation,” he said.
Teaford left his suburban Baton Rouge home in a truck. He came back in a boat.
The costliest US floods
Hurricane Katrina in 2005: $16.3 billion Superstorm Sandy in 2012: $8.3 billion Hurricane Ike in 2008: $2.7 billion Hurricane Ivan in 2004: $1.6 billion Hurricane Irene in 2011: $1.3 billion
But he was one of the lucky ones; the floodwater stopped at his foundation. Many of his neighbors, though, were not as fortunate.
Gov. John Bel Edwards said at least 40,000 homes have suffered at least some damage. It’s not clear how many are uninhabitable.
He called on volunteers to help clean out mud from homes.
“Not everyone can do this on their own,” the governor said. He said anyone interested in helping can visit VolunteerLouisiana.gov.
The Red Cross has also asked for donations to help more than 7,000 people in emergency shelters.
“Thousands more are without power in hot, humid conditions,” the aid group said.
How to help Louisiana flood victims
More rain to come
At least a dozen parishes are still under flood warnings Thursday, with scattered storms in the forecast, CNN meteorologist Dave Hennen said.
“River levels are expected to continue to fall, but some will remain in flood (stages) at least through the weekend,” he said.
And given Louisiana’s topography, this recovery will be exceptionally slow.
“It’s flat. So unlike West Virginia, where water just runs into the river and goes down, it goes down very slowly” in Louisiana, CNN meteorologist Chad Myers said.
“This is a very lumbering, slow, slow flood. It’s going to be with us still for many, many days.”
CNN’s Rosa Flores reported from Livingston Parish, and Holly Yan reported and wrote from Atlanta. CNN’s Azadeh Ansari, Christina Zdanowicz, Scott McLean, Lizzie Jury, Joe Sutton and Dave Alsup contributed to this report.</t>
        </is>
      </c>
      <c r="X504" t="inlineStr">
        <is>
          <t>http://web.archive.org/web/20260201072930/https://www.cnn.com/2016/08/18/us/louisiana-flooding/</t>
        </is>
      </c>
      <c r="Y504" t="inlineStr">
        <is>
          <t>found</t>
        </is>
      </c>
      <c r="Z504" t="n">
        <v>740</v>
      </c>
      <c r="AA504" t="inlineStr">
        <is>
          <t>cnn.com</t>
        </is>
      </c>
      <c r="AB504" t="n">
        <v>-6.27</v>
      </c>
      <c r="AC504" t="n">
        <v>-2.5</v>
      </c>
      <c r="AD504" t="inlineStr">
        <is>
          <t>Left-leaning</t>
        </is>
      </c>
    </row>
    <row r="505" ht="23.25" customHeight="1">
      <c r="A505" s="2" t="n">
        <v>146</v>
      </c>
      <c r="B505" s="2" t="n">
        <v>15</v>
      </c>
      <c r="C505" s="2" t="inlineStr">
        <is>
          <t>Louisiana Flooding (August 2016)</t>
        </is>
      </c>
      <c r="D505" s="2" t="inlineStr">
        <is>
          <t>Flooding</t>
        </is>
      </c>
      <c r="E505" s="2" t="n">
        <v>20160812</v>
      </c>
      <c r="F505" s="2" t="n">
        <v>20160815</v>
      </c>
      <c r="G505" s="2" t="n">
        <v>13300</v>
      </c>
      <c r="H505" s="2" t="n">
        <v>10000</v>
      </c>
      <c r="I505" s="2" t="n">
        <v>13</v>
      </c>
      <c r="J505" s="2" t="inlineStr">
        <is>
          <t>LA</t>
        </is>
      </c>
      <c r="K505" s="2" t="inlineStr">
        <is>
          <t>13,14,15,National</t>
        </is>
      </c>
      <c r="L505" s="2" t="inlineStr">
        <is>
          <t>https://www.cnn.com/2016/08/16/us/louisiana-flooding-by-the-numbers</t>
        </is>
      </c>
      <c r="M505" s="5" t="inlineStr">
        <is>
          <t>Louisiana's mammoth flooding: By the numbers - CNN</t>
        </is>
      </c>
      <c r="N505" s="5" t="inlineStr">
        <is>
          <t>Aug 16, 2016 ... Louisiana flooding is 'major disaster,' governor says. 46 photos ... “This disaster is the worst to hit the United States since ...</t>
        </is>
      </c>
      <c r="O505" s="2" t="inlineStr">
        <is>
          <t>Relevant</t>
        </is>
      </c>
      <c r="P505" s="2" t="n">
        <v>0</v>
      </c>
      <c r="Q505" t="inlineStr">
        <is>
          <t>C</t>
        </is>
      </c>
      <c r="S505" t="b">
        <v>0</v>
      </c>
      <c r="T505" t="inlineStr">
        <is>
          <t>The article is clearly about the August 2016 Louisiana flooding event, covering impacts, damages, deaths, rescues, and FEMA registrations in detail. There is no mention of climate change, global warming, or any causal attribution — it is purely an event impact/statistics report.</t>
        </is>
      </c>
      <c r="U505" s="2">
        <f>IF(SUMPRODUCT(--ISNUMBER(SEARCH('National Domains'!$A$2:$A$48,L505)))&gt;0,"Yes","No")</f>
        <v/>
      </c>
      <c r="V505" s="2">
        <f>IF(COUNTIFS(Calibration!$A:$A,A505,Calibration!$B:$B,B505)&gt;0,"Yes","No")</f>
        <v/>
      </c>
      <c r="W505" s="4" t="inlineStr">
        <is>
          <t>Catastrophic flooding has swallowed swaths of Louisiana in a deluge that the governor calls “unprecedented.” But the breadth of the destruction can be hard to imagine.
Here’s what the calamity looks like, by the numbers:
60,000: Homes damaged
More than 60,000 homes have been reported damaged by Louisiana parishes impacted by the flooding, said Mike Steele, the communications director for the Louisiana Governor’s Office of Homeland Security and Emergency Preparedness. However, the damage may be much greater. Steele says a forthcoming assessment by FEMA will be more thorough.
Health risks of mold
Gov. John Bel Edwards said Tuesday that volunteers are needed to help clean out mud from homes.
“Not everyone can do this on their own,” the governor said. He said anyone interested in helping can visit VolunteerLouisiana.gov.
The entire state of Louisiana has just 4.6 million people – less than the population of metro Atlanta.
6,900,000,000,000: Gallons of rainfall in one week
About 6.9 trillion gallons of rain pummeled Louisiana between August 8 and 14, according to meteorologist Ryan Maue.
That’s enough to fill more than 10.4 million Olympic-size swimming pools.
13: Deaths across the state
Officials have reported five in East Baton Rouge Parish, three in Tangipahoa Parish, two in St. Helena Parish, two in Livingston Parish, and one in Rapides Parish.
$30 million: The estimated cost of the flood so far
“This disaster is the worst to hit the United States since Superstorm Sandy, and we anticipate it will cost at least $30 million – a number which may grow as we learn more about the scope and magnitude of the devastation,” Red Cross official Brad Kieserman said.
The costliest US floods
Hurricane Katrina in 2005: $16.3 billion Superstorm Sandy in 2012: $8.3 billion Hurricane Ike in 2008: $2.7 billion Hurricane Ivan in 2004: $1.6 billion Hurricane Irene in 2011: $1.3 billion
31.39: Inches of rain in one day
More than 2 1/2 feet of rain pummeled part of Livingston Parish on Tuesday, the National Oceanic and Atmospheric Administration said.
The hardest-hit part of the parish was Watson, where 31.39 inches fell between 6 a.m. and 9 p.m. Tuesday.
Baton Rouge was pounded with more than 19 inches of rain during those same 15 hours.
20,000: People rescued
Members of the Coast Guard and National Guard, along with emergency responders and regular civilians, helped take more than 20,000 residents to safety, officials said.
Gov. Edwards said 1,000 pets have also been rescued.
500 years: Expected frequency of a flood this big
The likelihood of a flood this catastrophic in the Baton Rouge area is about once every 500 years.
Since last August, five other floods across the country have been considered “500-year floods,” according to data from the National Oceanic and Atmospheric Administration.
14.9 feet: Level of Amite River on Wednesday
For three consecutive days, the Amite River at Port Vincent broke the previous record level of 14.6 feet. After cresting at 17.45 feet early Monday, the river stood at 14.9 feet Wednesday.
12: Parishes declared as disaster areas
President Barack Obama has granted Edwards’ request for an emergency declaration in 12 parishes, the governor said Tuesday.
Edwards said he expects that number to rise, as he has requested emergency declarations in more than a dozen other parishes as well.
106,000: Households registered with FEMA
More than 106,000 individuals and households have registered with FEMA for assistance as survivors are in need of temporary rental help, essential home repairs and other disaster-related needs. More than $55 million has been approved to help survivors.
How to help Louisiana flood victims
CNN’s Dave Hennen, Lizzie Jury, Monica Garrett, Ashley Blackmon, Curt Merrill, Steve Visser, Kevin Liptak and Dave Alsup contributed to this report.</t>
        </is>
      </c>
      <c r="X505" t="inlineStr">
        <is>
          <t>http://web.archive.org/web/20251124025347/https://www.cnn.com/2016/08/16/us/louisiana-flooding-by-the-numbers/</t>
        </is>
      </c>
      <c r="Y505" t="inlineStr">
        <is>
          <t>found</t>
        </is>
      </c>
      <c r="Z505" t="n">
        <v>615</v>
      </c>
      <c r="AA505" t="inlineStr">
        <is>
          <t>cnn.com</t>
        </is>
      </c>
      <c r="AB505" t="n">
        <v>-6.27</v>
      </c>
      <c r="AC505" t="n">
        <v>-2.5</v>
      </c>
      <c r="AD505" t="inlineStr">
        <is>
          <t>Left-leaning</t>
        </is>
      </c>
    </row>
    <row r="506" ht="34.5" customHeight="1">
      <c r="A506" s="2" t="n">
        <v>146</v>
      </c>
      <c r="B506" s="2" t="n">
        <v>16</v>
      </c>
      <c r="C506" s="2" t="inlineStr">
        <is>
          <t>Louisiana Flooding (August 2016)</t>
        </is>
      </c>
      <c r="D506" s="2" t="inlineStr">
        <is>
          <t>Flooding</t>
        </is>
      </c>
      <c r="E506" s="2" t="n">
        <v>20160812</v>
      </c>
      <c r="F506" s="2" t="n">
        <v>20160815</v>
      </c>
      <c r="G506" s="2" t="n">
        <v>13300</v>
      </c>
      <c r="H506" s="2" t="n">
        <v>10000</v>
      </c>
      <c r="I506" s="2" t="n">
        <v>13</v>
      </c>
      <c r="J506" s="2" t="inlineStr">
        <is>
          <t>LA</t>
        </is>
      </c>
      <c r="K506" s="2" t="inlineStr">
        <is>
          <t>13,14,15,National</t>
        </is>
      </c>
      <c r="L506" s="2" t="inlineStr">
        <is>
          <t>https://www.washingtonpost.com/news/energy-environment/wp/2016/08/15/what-we-can-say-about-the-louisiana-floods-and-climate-change/</t>
        </is>
      </c>
      <c r="M506" s="5" t="inlineStr">
        <is>
          <t>What we can say about the Louisiana floods and climate change</t>
        </is>
      </c>
      <c r="N506" s="5" t="inlineStr">
        <is>
          <t>Aug 15, 2016 ... ' Six killed, thousands displaced during historic Louisiana flooding ... Indeed, when it comes to heavy precipitation, a trend has already been ...</t>
        </is>
      </c>
      <c r="O506" s="2" t="inlineStr">
        <is>
          <t>Relevant</t>
        </is>
      </c>
      <c r="P506" s="2" t="n">
        <v>1</v>
      </c>
      <c r="Q506" t="inlineStr">
        <is>
          <t>A</t>
        </is>
      </c>
      <c r="S506" t="b">
        <v>0</v>
      </c>
      <c r="T506" t="inlineStr">
        <is>
          <t>The article is directly about the August 2016 Louisiana flooding event and its relationship to climate change, published on August 15, 2016, squarely within the event window. Multiple climate scientists explicitly and affirmatively link the type of extreme rainfall seen in this event to human-caused warming, with confident causal language (e.g., "climate change has most likely increased the probability of an event like this"), qualifying only that climate change cannot be said to have solely "caused" any single event — not disputing the anthropogenic link itself.</t>
        </is>
      </c>
      <c r="U506" s="2">
        <f>IF(SUMPRODUCT(--ISNUMBER(SEARCH('National Domains'!$A$2:$A$48,L506)))&gt;0,"Yes","No")</f>
        <v/>
      </c>
      <c r="V506" s="2">
        <f>IF(COUNTIFS(Calibration!$A:$A,A506,Calibration!$B:$B,B506)&gt;0,"Yes","No")</f>
        <v/>
      </c>
      <c r="W506" s="4" t="inlineStr">
        <is>
          <t>On Monday, climate researchers and weather experts were in what’s by now a familiar posture — explaining that, no, this event wasn’t “caused” by climate change, but then again, it’s precisely the sort of event that you’d expect to see more of on a warming planet.
“Climate change has already been shown to increase the amounts of rain falling in the most intense events across many parts of the world, and extreme rainfall events like this week’s Louisiana storm are expected [to] grow increasingly common in the coming years,” wrote the Weather Underground’s Bob Henson and Jeff Masters.
“Louisiana is always at risk of floods, naturally, but climate change is exacerbating that risk, weighting the dice against us,” Katharine Hayhoe, a climate researcher at Texas Tech University, told The Washington Post. “How long will it be until we finally recognize that the dice are loaded?”
The easiest link between climate change and extreme weather events involves heat waves, a recent study by the National Academy of Sciences found. This makes sense: A warming planet overall breaks warm-temperature records more frequently than cold-temperature records and sets the stage for lengthier, or stronger, bouts of extreme heat.
But one of the other relatively simple links involves rainfall and heavy flooding. “Heavy rainfall is influenced by a moister atmosphere, which is a relatively direct consequence of human-induced warming, though not as direct as the increase in temperature itself,” the NAS report noted.
This is because as the atmosphere warms, its ability to retain water vapor increases. Thus, the climate influence on precipitation events runs from tropical cyclones to blizzards, and all of them should be able to produce more precipitation in extreme events than before.
Indeed, when it comes to heavy precipitation, a trend has already been documented in the United States and in the region currently experiencing disaster, notes the National Climate Assessment:
“Observations over the US and many other places around the world show that heavy rain events have been becoming heavier over the last several decades. Climate models very consistently predict that this should happen as the climate warms, and basic physics leads us to interpret this change as, in large part, a consequence of increasing water vapor in the atmosphere,” explains Adam Sobel, a climate scientist at Columbia University. “On this basis we can say that climate change has most likely increased the probability of an event like this. One still can’t say that climate change ’caused’ this event, as each event has many causes and no event can be viewed solely as a consequence of long-term trends.”
To be sure, researchers could try to go further and more comprehensively prove a link between this event and climate change. To do so, they could perform what is called an “attribution study,” which determines whether an event like this one is more likely to occur in a world full of human greenhouse gas emissions than in one without it. So far, no such study appears to have been attempted — but it could be soon. These types of studies are growing increasingly common.
That still wouldn’t be a causal determination. Rather, it would likely result in a statement about a shifting of the odds in favor of an event like this one.
But not all researchers are convinced that this is the only way to tackle this problem.
Climate scientist Kevin Trenberth of the National Center for Atmospheric Research has argued that we should turn the tables and, rather than assuming that a climate link to a given extreme event remains to be proved, simply assume one exists for extreme events driven by thermodynamic factors — e.g., heat and moisture — like heat waves and major rain events.
“Because global warming is real and present, it is not a question as to whether it is playing a role but what that role is,” wrote Trenberth and two colleagues in a 2015 paper.
In the meantime, though, most scientists continue to talk about an increase in a particular type of event and shifting odds, which are no less consequential for our society.
“We design our infrastructure and plan our society looking backwards, assuming that the past is a reliable predictor for the future. And looking backwards does keep us safe, when climate is relatively stable, as it has been over much of the history of human civilization on this planet,” Hayhoe said.
“When climate is changing, though, relying on the past to predict the future will give us the wrong answer — and not just a wrong answer, but a potentially dangerous one,” she said. “We buy a house outside the 100-year flood zone, believing that means we’re safe; we expect our storm sewer drains and our levees to protect us from all but the rarest extremes, failing to account for how these extremes are rapidly becoming more frequent in a changing climate.”</t>
        </is>
      </c>
      <c r="X506" t="inlineStr">
        <is>
          <t>http://web.archive.org/web/20250714160505/https://www.washingtonpost.com/news/energy-environment/wp/2016/08/15/what-we-can-say-about-the-louisiana-floods-and-climate-change/</t>
        </is>
      </c>
      <c r="Y506" t="inlineStr">
        <is>
          <t>found</t>
        </is>
      </c>
      <c r="Z506" t="n">
        <v>812</v>
      </c>
      <c r="AA506" t="inlineStr">
        <is>
          <t>washingtonpost.com</t>
        </is>
      </c>
      <c r="AB506" t="n">
        <v>-7.01</v>
      </c>
      <c r="AC506" t="n">
        <v>-2.5</v>
      </c>
      <c r="AD506" t="inlineStr">
        <is>
          <t>Left-leaning</t>
        </is>
      </c>
    </row>
    <row r="507" ht="34.5" customHeight="1">
      <c r="A507" s="2" t="n">
        <v>146</v>
      </c>
      <c r="B507" s="2" t="n">
        <v>17</v>
      </c>
      <c r="C507" s="2" t="inlineStr">
        <is>
          <t>Louisiana Flooding (August 2016)</t>
        </is>
      </c>
      <c r="D507" s="2" t="inlineStr">
        <is>
          <t>Flooding</t>
        </is>
      </c>
      <c r="E507" s="2" t="n">
        <v>20160812</v>
      </c>
      <c r="F507" s="2" t="n">
        <v>20160815</v>
      </c>
      <c r="G507" s="2" t="n">
        <v>13300</v>
      </c>
      <c r="H507" s="2" t="n">
        <v>10000</v>
      </c>
      <c r="I507" s="2" t="n">
        <v>13</v>
      </c>
      <c r="J507" s="2" t="inlineStr">
        <is>
          <t>LA</t>
        </is>
      </c>
      <c r="K507" s="2" t="inlineStr">
        <is>
          <t>13,14,15,National</t>
        </is>
      </c>
      <c r="L507" s="2" t="inlineStr">
        <is>
          <t>https://www.npr.org/sections/thetwo-way/2016/08/21/490842410/louisiana-takes-stock-of-the-damage-after-devastating-flooding</t>
        </is>
      </c>
      <c r="M507" s="5" t="inlineStr">
        <is>
          <t>Louisiana Takes Stock Of The Damage After Devastating Flooding</t>
        </is>
      </c>
      <c r="N507" s="5" t="inlineStr">
        <is>
          <t>Aug 21, 2016 ... The Red Cross said the Louisiana flooding "is likely the worst natural disaster in the United States since 2012's Superstorm Sandy," and ...</t>
        </is>
      </c>
      <c r="O507" s="2" t="inlineStr">
        <is>
          <t>Relevant</t>
        </is>
      </c>
      <c r="P507" s="2" t="n">
        <v>0.5</v>
      </c>
      <c r="Q507" t="inlineStr">
        <is>
          <t>B</t>
        </is>
      </c>
      <c r="S507" t="b">
        <v>0</v>
      </c>
      <c r="T507" t="inlineStr">
        <is>
          <t>The article substantively covers the August 2016 Louisiana flooding event — its impacts, damages, and recovery. Climate change is raised only briefly and in hedged terms via Marshall Shepherd's quote that "people around the world are going to see more and more weather for which they have no reference point," suggesting a broader trend without explicitly naming human-caused climate change as a direct cause.</t>
        </is>
      </c>
      <c r="U507" s="2">
        <f>IF(SUMPRODUCT(--ISNUMBER(SEARCH('National Domains'!$A$2:$A$48,L507)))&gt;0,"Yes","No")</f>
        <v/>
      </c>
      <c r="V507" s="2">
        <f>IF(COUNTIFS(Calibration!$A:$A,A507,Calibration!$B:$B,B507)&gt;0,"Yes","No")</f>
        <v/>
      </c>
      <c r="W507" s="4" t="inlineStr">
        <is>
          <t>Louisiana Takes Stock Of The Damage After Devastating Flooding
Louisiana is entering recovery mode after devastating flooding killed 13 people and damaged at least 60,000 homes across 20 parishes.
But as Louisiana Gov. John Bel Edwards told CNN, that process is "going to take many months." He added that even though this flooding was "unprecedented and historic," many are "just now realizing how significant it was."
The Red Cross said the Louisiana flooding "is likely the worst natural disaster in the United States since 2012's Superstorm Sandy," and response efforts are "expected to cost at least $30 million."
Edwards emphasizes that the state "really needs help." Here's more:
"Typically by this point in a storm, I think Red Cross would be receiving a lot more donations, I think there would be more volunteers signing up. Although we have some of that in place now, it would be very helpful if people would donate to the Red Cross, to the Baton Rouge Area Foundation, and also to come volunteer to help people get back in their homes as quickly as possible."
The governor's office said "102,000 have registered for federal help," as the Associated Press reports. FEMA spokesman Rafael Lemaitre said "more than 25,000 have filed flood claims."
State officials estimate that 60,000 homes were damaged. But a report from the Baton Rouge Area Chamber, a local economic development group, put the number at 110,000. From member station WWNO, reporter Ryan Kailath explained the discrepancy to our Newscast unit:
"The higher local estimate is actually the total number of homes in the floodplain area, whether or not they're damaged. The much smaller number that officials keep repeating is the number of homes that have been reported damaged.
"Because payouts can be tied to damages, each side has an interest in setting the number. After Hurricane Katrina, the numbers were still being debated long after the storm, with state estimates much higher than federal ones."
Regardless of the number of structures, The Advocate said residents are beginning to dig out their waterlogged homes, creating "massive debris piles" on the streets of Baton Rouge.
"Clothing and children's toys, along with water-soaked carpeting and sofas and damaged refrigerators and stoves and the bric-a-brac of daily life were stacked outside houses" in the Baton Rouge area, as the newspaper reported.
Mike Johnson told The Advocate that his family home was flooded and "just about everything" was lost. "The hardest part of it is a lifetime of accumulation gone in a couple of hours," he said. "Now it's back to the drawing board."
As Kailath reported on Weekend Edition Sunday, tens of thousands of South Louisiana residents were taken by surprise at the rising floodwaters, despite warnings.
He said "family after family" told him the same tale: "They heard the warnings, and thought — it won't happen to me."
That may be because many of the areas hit are inland, and not ones that typically experience flooding. "People have a hard time grasping things they haven't experienced," Marshall Shepherd, the former president of the American Meteorological Society, told Kailath.
According to Shepherd, "people around the world are going to see more and more weather for which they have no reference point."
Meanwhile, multiple counties in south and central Texas are threatened with flash flooding, with reports of water rescues.</t>
        </is>
      </c>
      <c r="X507" t="inlineStr">
        <is>
          <t>http://web.archive.org/web/20260113212419/https://www.npr.org/sections/thetwo-way/2016/08/21/490842410/louisiana-takes-stock-of-the-damage-after-devastating-flooding</t>
        </is>
      </c>
      <c r="Y507" t="inlineStr">
        <is>
          <t>found</t>
        </is>
      </c>
      <c r="Z507" t="n">
        <v>553</v>
      </c>
      <c r="AA507" t="inlineStr">
        <is>
          <t>npr.org</t>
        </is>
      </c>
      <c r="AB507" t="n">
        <v>-4.34</v>
      </c>
      <c r="AC507" t="n">
        <v>-2.5</v>
      </c>
      <c r="AD507" t="inlineStr">
        <is>
          <t>Left-leaning</t>
        </is>
      </c>
    </row>
    <row r="508" ht="34.5" customHeight="1">
      <c r="A508" s="2" t="n">
        <v>146</v>
      </c>
      <c r="B508" s="2" t="n">
        <v>18</v>
      </c>
      <c r="C508" s="2" t="inlineStr">
        <is>
          <t>Louisiana Flooding (August 2016)</t>
        </is>
      </c>
      <c r="D508" s="2" t="inlineStr">
        <is>
          <t>Flooding</t>
        </is>
      </c>
      <c r="E508" s="2" t="n">
        <v>20160812</v>
      </c>
      <c r="F508" s="2" t="n">
        <v>20160815</v>
      </c>
      <c r="G508" s="2" t="n">
        <v>13300</v>
      </c>
      <c r="H508" s="2" t="n">
        <v>10000</v>
      </c>
      <c r="I508" s="2" t="n">
        <v>13</v>
      </c>
      <c r="J508" s="2" t="inlineStr">
        <is>
          <t>LA</t>
        </is>
      </c>
      <c r="K508" s="2" t="inlineStr">
        <is>
          <t>13,14,15,National</t>
        </is>
      </c>
      <c r="L508" s="2" t="inlineStr">
        <is>
          <t>https://www.nytimes.com/interactive/2016/08/22/us/louisiana-flooding-maps.html</t>
        </is>
      </c>
      <c r="M508" s="5" t="inlineStr">
        <is>
          <t>Mapping the Extent of Louisiana's Floods - The New York Times</t>
        </is>
      </c>
      <c r="N508" s="5" t="inlineStr">
        <is>
          <t>Aug 22, 2016 ... 22, 2016. As emergency management authorities struggled to help thousands of flood victims recover, Louisiana surveyed the scale of the disaster ...</t>
        </is>
      </c>
      <c r="O508" s="2" t="inlineStr">
        <is>
          <t>Relevant</t>
        </is>
      </c>
      <c r="P508" s="2" t="n">
        <v>0</v>
      </c>
      <c r="Q508" t="inlineStr">
        <is>
          <t>C</t>
        </is>
      </c>
      <c r="S508" t="b">
        <v>0</v>
      </c>
      <c r="T508" t="inlineStr">
        <is>
          <t>The article is clearly about the August 2016 Louisiana flooding event, covering flood mapping efforts, satellite imagery, and estimated home impacts across affected parishes. There is no mention of climate change, global warming, or any causal attribution — it is purely event/impact reporting.</t>
        </is>
      </c>
      <c r="U508" s="2">
        <f>IF(SUMPRODUCT(--ISNUMBER(SEARCH('National Domains'!$A$2:$A$48,L508)))&gt;0,"Yes","No")</f>
        <v/>
      </c>
      <c r="V508" s="2">
        <f>IF(COUNTIFS(Calibration!$A:$A,A508,Calibration!$B:$B,B508)&gt;0,"Yes","No")</f>
        <v/>
      </c>
      <c r="W508" s="4" t="inlineStr">
        <is>
          <t>East Baton
Rouge
LOUISIANA
Livingston
Baton Rouge
Lake
Pontchartrain
Ascension
Lafayette
New Orleans
Mississippi River
25 MILES
LOUISIANA
E. Baton
Rouge
Livingston
Baton Rouge
Lake
Pontchartrain
Ascension
Lafayette
New Orleans
25 MILES
Mississippi River
LOUISIANA
Baton Rouge
Lafayette
New Orleans
25 MILES
Using everything from hand-drawn maps and 911 reports to radar data and sophisticated mapping software, geographers at Louisiana State University have produced a preliminary atlas of the flood across two dozen parishes in the state.In some parishes with more resources, the maps show fine detail. Others are still rough. “In many parishes, they are trying to establish basic services for their people,” said Brant Mitchell, director of the Stephenson Disaster Management Institute at L.S.U. “They are not focused on extents.” He said that some parishes, like Ascension, where flooding was widespread, have not yet produced maps. Ascension’s flooding was estimated from 100-year flood maps from FEMA.
Using Blackouts to Map Flooded Areas
Satellite photos of southeast Louisiana show damage to the electric grid during the storm. The images were released by NASA at the request of the Federal Emergency Management Agency and are used to determine power outages in order to map impact zones. The first image shows a normal night, the second was taken the night of the flood.
May 7
August 15
Baton Rouge
Baton Rouge
Lafayette
Lafayette
New Iberia
New Iberia
New Orleans
New Orleans
May 7
Baton Rouge
Lafayette
New Iberia
New Orleans
August 15
Baton Rouge
Lafayette
New Iberia
New Orleans
Assessing 140,000 Homes
The Baton Rouge Area Chamber has used the maps to estimate that more than 140,000 homes in the metropolitan area were in flood areas and could have been affected. Livingston and East Baton Rouge parishes appear to have suffered the most damage.</t>
        </is>
      </c>
      <c r="X508" t="inlineStr">
        <is>
          <t>http://web.archive.org/web/20250117202139/https://www.nytimes.com/interactive/2016/08/22/us/louisiana-flooding-maps.html</t>
        </is>
      </c>
      <c r="Y508" t="inlineStr">
        <is>
          <t>found</t>
        </is>
      </c>
      <c r="Z508" t="n">
        <v>293</v>
      </c>
      <c r="AA508" t="inlineStr">
        <is>
          <t>nytimes.com</t>
        </is>
      </c>
      <c r="AB508" t="n">
        <v>-8.02</v>
      </c>
      <c r="AC508" t="n">
        <v>-2.5</v>
      </c>
      <c r="AD508" t="inlineStr">
        <is>
          <t>Left-leaning</t>
        </is>
      </c>
    </row>
    <row r="509" ht="34.5" customHeight="1">
      <c r="A509" s="2" t="n">
        <v>146</v>
      </c>
      <c r="B509" s="2" t="n">
        <v>19</v>
      </c>
      <c r="C509" s="2" t="inlineStr">
        <is>
          <t>Louisiana Flooding (August 2016)</t>
        </is>
      </c>
      <c r="D509" s="2" t="inlineStr">
        <is>
          <t>Flooding</t>
        </is>
      </c>
      <c r="E509" s="2" t="n">
        <v>20160812</v>
      </c>
      <c r="F509" s="2" t="n">
        <v>20160815</v>
      </c>
      <c r="G509" s="2" t="n">
        <v>13300</v>
      </c>
      <c r="H509" s="2" t="n">
        <v>10000</v>
      </c>
      <c r="I509" s="2" t="n">
        <v>13</v>
      </c>
      <c r="J509" s="2" t="inlineStr">
        <is>
          <t>LA</t>
        </is>
      </c>
      <c r="K509" s="2" t="inlineStr">
        <is>
          <t>13,14,15,National</t>
        </is>
      </c>
      <c r="L509" s="2" t="inlineStr">
        <is>
          <t>https://www.examiner-enterprise.com/story/news/local/2016/08/28/bartlesville-red-cross-volunteer-helps/25517783007/</t>
        </is>
      </c>
      <c r="M509" s="5" t="inlineStr">
        <is>
          <t>Bartlesville Red Cross volunteer helps Louisiana flood victims</t>
        </is>
      </c>
      <c r="N509" s="5" t="inlineStr">
        <is>
          <t>Aug 28, 2016 ... American Red Cross volunteer Suzanne Shiflet is helping with the Red Cross relief effort headquartered in the state's flood-ravaged capital, ...</t>
        </is>
      </c>
      <c r="O509" s="2" t="inlineStr">
        <is>
          <t>Relevant</t>
        </is>
      </c>
      <c r="P509" s="2" t="n">
        <v>0</v>
      </c>
      <c r="Q509" t="inlineStr">
        <is>
          <t>C</t>
        </is>
      </c>
      <c r="S509" t="b">
        <v>0</v>
      </c>
      <c r="T509" t="inlineStr">
        <is>
          <t>The article substantively covers the August 2016 Louisiana flooding disaster, detailing impacts (60,000 homes damaged, mass displacement) and the Red Cross relief effort in Baton Rouge. There is no discussion of the cause of the flooding — no mention of climate change, natural variability, or any other causal framing.</t>
        </is>
      </c>
      <c r="U509" s="2">
        <f>IF(SUMPRODUCT(--ISNUMBER(SEARCH('National Domains'!$A$2:$A$48,L509)))&gt;0,"Yes","No")</f>
        <v/>
      </c>
      <c r="V509" s="2">
        <f>IF(COUNTIFS(Calibration!$A:$A,A509,Calibration!$B:$B,B509)&gt;0,"Yes","No")</f>
        <v/>
      </c>
      <c r="W509" s="4" t="inlineStr">
        <is>
          <t>Now that the Louisiana floodwaters have receded and exposed the magnitude of the disaster, one Bartlesville resident is working with hundreds of other Red Cross workers to help the thousands of victims get back on their feet.
American Red Cross volunteer Suzanne Shiflet is helping with the Red Cross relief effort headquartered in the state's flood-ravaged capital, Baton Rouge. More than 20 inches of rain fell in the area, and some 60,000 homes were damaged earlier this month.
She's part of the massive relief effort to provide the displaced residents with a safe group shelter and food to eat while they are there.
"Even though they sleep on cots, we try to make them as comfortable as possible. We provide blankets and toiletries, three meals a day and health services for those requiring attention," said Shiflet.
"As soon as our emergency response vehicles can get into the affected neighborhoods, they deliver meals to people living there. Cleanup supplies are also made available to those beginning their clean-up efforts."
Most of the Red Cross workers are housed in staff shelters in the Baton Rouge area. Shiflet is in a staff shelter in a church gymnasium that houses nearly 100 Red Cross volunteers from all over the country.
"The only way a disaster response this large can be successful is if there is a robust framework from which to provide the response and recovery service," said Shiflet. "Red Cross has a great process in place to do just that."
Once there is a threat of severe weather, she explained, trained Red Cross volunteers are put on alert. If needed, specific numbers of each type of trained volunteer is deployed to provide help in sheltering, damage assessment, bulk distribution, logistics, health services, feeding, transportation, client casework and so on.
Shiflet usually works in the sheltering area, but this time she is working in client casework, where the client meets in person or by phone with a Red Cross volunteer to discuss their recovery plan and receive referrals and assistance.
"Until our client casework begins, the other caseworkers and I are assisting the health services staff contact clients who have called our disaster helpline and have urgent medical needs that should be taken care of immediately," said Shiflet.
When client casework begins, she will start to meet the clients in person at the shelters where they are staying. Other flood victims may be met with on the phone or in person at other convenient locations.
"We will help them work through their recovery process to get their lives back on track," she said.
Louisiana's catastrophic flood is the worst natural disaster to strike the United States since Hurricane Sandy four years ago, the Red Cross said.
Although the majority of work Shiflet is doing is at the Baton Rouge Red Cross office building, she had the opportunity to visit two client shelters, Celtic Media Centre and River Center, where thousands of displaced residents sought refuge from the massive flooding that claimed many homes on the eastern side of the state's capital city.
"I usually work in a client shelter where we are with the clients 24 hours a day (two, 12-hour shifts). We have the opportunity to get to know them and try our best to make the experience as positive as possible," said Shiflet, who'll be in Baton Rouge until Sept. 4. "This time, since I'm working in client casework, I'm going to be with the clients about 30 minutes or so."
She's been volunteering with the Red Cross both locally and nationally ever since Hurricane Katrina struck the Gulf Coast more than a decade ago. Shiflet was a new volunteer at the time and helped displaced storm victims get ready to leave Camp Gruber in Muskogee.
"The shelter at Camp Gruber was closing, and the clients were packing bags to leave," said Shiflet. "The trained volunteers mainly helped them with computer searches while the new recruits helped the clients find appropriate clothing from a building filled with donated clothing that had been brought to Camp Gruber by a semi from Louisiana. That was my first experience working with the Red Cross."
Since then, she's been part of a disaster recovery team for the Red Cross that helped Texans affected by flooding this past spring. She's also helped out wildfire, tornado and Hurricane Sandy victims.
And when she's on Bartlesville soil, Shiflet, along with several other volunteers, helps spread the word about the new free Red Cross Pillowcase Project, which teaches third-grade students about personal and family preparedness for local hazards and also teaches basic coping skills.
The 40-minute session program leads students through a "learn, practice, share" framework to engage them in disaster preparedness, and students receive a pillowcase upon completion of the program in which they are encouraged to build their personal emergency supplies kit.
The pillowcase program was presented to more than 560 third-graders in Bartlesville and Dewey last year, Shiflet said. She's planning to present the program to this year's third graders while helping other Bartlesville Red Cross volunteers respond to local disasters, like home fire or winter storms.
"There is always a need for trained volunteers. There is something for everyone to do. We have volunteers who work the blood drives, respond to house fires, present training, do office work and more," she said. "We have a great Red Cross chapter here in Bartlesville with many stalwart volunteers. They are willing to do whatever needs to be done, and I'm very glad I'm a member of the team."
She added that working with the Red Cross on national disasters has given her a better perspective on how similar the human condition really can be.
"People all around the United States are just like us. They have families and homes and cars and drive to work every day. And when they're affected by a tornado or hurricane or a flood, they react like most of us would," she said. "They're overwhelmed, stressed, and they don't know what they're going to do next."
She added that Red Cross volunteers strive to give the clients hope, strength and direction.
"All of the Red Cross volunteers I know love what they do. They spend long hours doing their job, sometimes under harsh weather conditions, sometimes with little sleep. But the rewards are there in the positive difference we are trying to make in the lives of our neighbors," said Shiflet. "One day we may be in their shoes and hopefully there will be a Red Cross volunteer ready to stand by our side."</t>
        </is>
      </c>
      <c r="Y509" t="inlineStr">
        <is>
          <t>found</t>
        </is>
      </c>
      <c r="Z509" t="n">
        <v>1091</v>
      </c>
      <c r="AA509" t="inlineStr">
        <is>
          <t>examiner-enterprise.com</t>
        </is>
      </c>
      <c r="AD509" t="inlineStr">
        <is>
          <t>Unidentified</t>
        </is>
      </c>
    </row>
    <row r="510" ht="34.5" customHeight="1">
      <c r="A510" s="2" t="n">
        <v>146</v>
      </c>
      <c r="B510" s="2" t="n">
        <v>20</v>
      </c>
      <c r="C510" s="2" t="inlineStr">
        <is>
          <t>Louisiana Flooding (August 2016)</t>
        </is>
      </c>
      <c r="D510" s="2" t="inlineStr">
        <is>
          <t>Flooding</t>
        </is>
      </c>
      <c r="E510" s="2" t="n">
        <v>20160812</v>
      </c>
      <c r="F510" s="2" t="n">
        <v>20160815</v>
      </c>
      <c r="G510" s="2" t="n">
        <v>13300</v>
      </c>
      <c r="H510" s="2" t="n">
        <v>10000</v>
      </c>
      <c r="I510" s="2" t="n">
        <v>13</v>
      </c>
      <c r="J510" s="2" t="inlineStr">
        <is>
          <t>LA</t>
        </is>
      </c>
      <c r="K510" s="2" t="inlineStr">
        <is>
          <t>13,14,15,National</t>
        </is>
      </c>
      <c r="L510" s="2" t="inlineStr">
        <is>
          <t>https://www.nytimes.com/2016/08/17/us/climate-change-louisiana.html</t>
        </is>
      </c>
      <c r="M510" s="5" t="inlineStr">
        <is>
          <t>Flooding in the South Looks a Lot Like Climate Change</t>
        </is>
      </c>
      <c r="N510" s="5" t="inlineStr">
        <is>
          <t>Aug 16, 2016 ... https://www.nytimes.com/2016/08/17/us/climate-change-louisiana.html ... floods that have occurred in the United States over the last two years.</t>
        </is>
      </c>
      <c r="O510" s="2" t="inlineStr">
        <is>
          <t>Relevant</t>
        </is>
      </c>
      <c r="P510" s="2" t="n">
        <v>1</v>
      </c>
      <c r="Q510" t="inlineStr">
        <is>
          <t>A</t>
        </is>
      </c>
      <c r="S510" t="b">
        <v>0</v>
      </c>
      <c r="T510" t="inlineStr">
        <is>
          <t>The article directly and substantively covers the August 2016 Louisiana flooding event, including casualties, displacement, and rainfall totals. It explicitly links the event to human-caused climate change through multiple scientist quotes (e.g., "warm air holds more water vapor," NOAA climate models) and frames climate change as the primary causal context, with only one voice urging caution about formal attribution — insufficient to constitute a "mixed/contested" framing.</t>
        </is>
      </c>
      <c r="U510" s="2">
        <f>IF(SUMPRODUCT(--ISNUMBER(SEARCH('National Domains'!$A$2:$A$48,L510)))&gt;0,"Yes","No")</f>
        <v/>
      </c>
      <c r="V510" s="2">
        <f>IF(COUNTIFS(Calibration!$A:$A,A510,Calibration!$B:$B,B510)&gt;0,"Yes","No")</f>
        <v/>
      </c>
      <c r="W510" s="4" t="inlineStr">
        <is>
          <t>Supported by
Flooding in the South Looks a Lot Like Climate Change
Climate change is never going to announce itself by name. But this is what we should expect it to look like.
That’s what many scientists, analysts and activists are saying after heavy rains in southern Louisiana have killed at least 11 people and forced tens of thousands of residents from their homes, in the latest in a series of extreme floods that have occurred in the United States over the last two years.
That increase in heavy rainfall and the resultant flooding “is consistent with what we expect to see in the future if you look at climate models,” said David Easterling, a director at the National Centers for Environmental Information, which is operated by the National Oceanic and Atmospheric Administration. “Not just in the U.S. but in many other parts of the world as well.”
The flooding in Louisiana is the eighth event since May of last year in which the amount of rainfall in an area in a specified window of time matches or exceeds the NOAA predictions for an amount of precipitation that will occur once every five hundred years, or has a 0.2 percent chance of occurring in any given year.
Louisiana joins five other states, most of them in the South, that have experienced deadly flooding in the last 15 months, including Oklahoma, Texas, South Carolina and West Virginia.
In the last three months alone, floods in Maryland, West Virginia and Louisiana have combined to kill dozens of people and damage tens of thousands of homes and vehicles.
The National Weather Service reports that parts of Louisiana have received as much as 31 inches of rain in the last week, a number Dr. Easterling called “pretty staggering,” and one that exceeds an amount of precipitation that his center predicts will occur once every thousand years in the area.
Dr. Easterling said that those sorts of estimates were predicated on the idea that the climate was stable, a principle that has become outdated.
The third National Climate Assessment, released in 2014 by the United States Global Change Research Program, showed that “the amount of rain falling in very heavy precipitation events” had been significantly above average since 1991.
However, the research did not identify the South as one of the areas of greatest concern; the increase was found to be greatest in the Northeast, Midwest and Upper Great Plains regions of the United States.
Some climate researchers warned Tuesday that it was too early to explain why so much of the country has faced sudden flooding.
“It’s really hard to attribute things like this without a larger body of evidence,” said Barry D. Keim, the Louisiana state climatologist. “And, of course, the question keeps coming up: How large does that body of evidence have to get?”
But others said that the situation was quite clear.
“This is exactly what scientists have been predicting,” said the climate activist Bill McKibben. “The basic physics are simple: Warm air holds more water vapor, something that is turning out to be one of the most important facts of the 21st century.”
“And while Louisiana was flooding, there were also huge flood events underway in Moscow (biggest rains in 129 years of record-keeping), the Sudan, Manila, and probably plenty of other places,” he added.
For the last four years, the American Meteorological Society has attempted to explain how climate change has influenced individual extreme weather events. However, that type of analysis, known as event attribution, is not yet available for the flooding in Louisiana.
Rob Moore, a senior policy analyst at the Natural Resources Defense Council, an environmental nonprofit, who focuses on climate change’s effect on water resources, said that state and local governments would have to change their approaches to keeping citizens safe from flooding.
“If you look across all our natural disaster policies, they’re predicated on the wrong assumption that our flood risk in the future looks identical to our flood risk in the past,” he said.
He said that initiatives like the National Flood Insurance Program, which focuses on helping people rebuild in areas that have been flooded, were increasingly “untenable,” given sea level rise.
A report released earlier this month by the real estate sales company Zillow predicted that almost 1.9 million homes, worth a combined $882 billion, would be lost to the rising sea levels — and the flooding likely to follow — that climate scientists expect to see by the year 2100.
“When Zillow starts warning about sea level rise, it may be time to start worrying about sea level rise,” Mr. Moore said.
Alan Blinder contributed reporting from Atlanta.
More on the Floods in Texas
- Camp Mystic’s Owners: For decades, Dick and Tweety Eastland presided over the summer camp with a kind of magisterial benevolence that alumni well past childhood still describe with awe. 
- Returning to Ruins: Jacque White and her five children escaped the rising waters of the Guadalupe River just in time. Now they have to rebuild. 
- Flash Flood Disasters: Scholars and designers of early warning systems say that there are still huge gaps in our ability to predict flash floods and warn those at risk. 
- A Night of Terror: The half-mile stretch occupied by two waterfront campgrounds appears to have been one of the deadliest spots along the Guadalupe River in Central Texas during the flash floods. 
- A Century of Floods at Camp Mystic: Within six years of opening, Camp Mystic was inundated with floodwaters. It was the first of many times. 
- FEMA: Two days after catastrophic floods roared through Central Texas, the Federal Emergency Management Agency did not answer nearly two-thirds of calls to its disaster assistance line, according to documents reviewed by The New York Times. 
- Texas Hill Country: The rivers etching the terrain are a beloved feature of the rapidly growing region. But the flooding was an agonizing reminder of the dangers they pose. 
Related Content
Advertisement</t>
        </is>
      </c>
      <c r="X510" t="inlineStr">
        <is>
          <t>http://web.archive.org/web/20250716162349/https://www.nytimes.com/2016/08/17/us/climate-change-louisiana.html</t>
        </is>
      </c>
      <c r="Y510" t="inlineStr">
        <is>
          <t>found</t>
        </is>
      </c>
      <c r="Z510" t="n">
        <v>998</v>
      </c>
      <c r="AA510" t="inlineStr">
        <is>
          <t>nytimes.com</t>
        </is>
      </c>
      <c r="AB510" t="n">
        <v>-8.02</v>
      </c>
      <c r="AC510" t="n">
        <v>-2.5</v>
      </c>
      <c r="AD510" t="inlineStr">
        <is>
          <t>Left-leaning</t>
        </is>
      </c>
    </row>
    <row r="511" ht="34.5" customHeight="1">
      <c r="A511" s="2" t="n">
        <v>146</v>
      </c>
      <c r="B511" s="2" t="n">
        <v>21</v>
      </c>
      <c r="C511" s="2" t="inlineStr">
        <is>
          <t>Louisiana Flooding (August 2016)</t>
        </is>
      </c>
      <c r="D511" s="2" t="inlineStr">
        <is>
          <t>Flooding</t>
        </is>
      </c>
      <c r="E511" s="2" t="n">
        <v>20160812</v>
      </c>
      <c r="F511" s="2" t="n">
        <v>20160815</v>
      </c>
      <c r="G511" s="2" t="n">
        <v>13300</v>
      </c>
      <c r="H511" s="2" t="n">
        <v>10000</v>
      </c>
      <c r="I511" s="2" t="n">
        <v>13</v>
      </c>
      <c r="J511" s="2" t="inlineStr">
        <is>
          <t>LA</t>
        </is>
      </c>
      <c r="K511" s="2" t="inlineStr">
        <is>
          <t>13,14,15,National</t>
        </is>
      </c>
      <c r="L511" s="2" t="inlineStr">
        <is>
          <t>https://www.nytimes.com/interactive/2016/08/16/us/louisiana-flooding-pictures-maps.html</t>
        </is>
      </c>
      <c r="M511" s="5" t="inlineStr">
        <is>
          <t>Before and After Photos of the Damage From Historic Flooding in ...</t>
        </is>
      </c>
      <c r="N511" s="5" t="inlineStr">
        <is>
          <t>Historic Flooding in Louisiana. UPDATED ... Muddy water surrounding homes and businesses in Baton Rouge, in a photograph from the United States Coast Guard.</t>
        </is>
      </c>
      <c r="O511" s="2" t="inlineStr">
        <is>
          <t>Trash</t>
        </is>
      </c>
      <c r="P511" s="2" t="n"/>
      <c r="S511" t="b">
        <v>0</v>
      </c>
      <c r="T511" t="inlineStr">
        <is>
          <t>The article is a photo gallery with only image captions and a map — there is no substantive article text, narrative reporting, or causal framing. Caption-only content cannot sustain attribution coding per the instructions.</t>
        </is>
      </c>
      <c r="U511" s="2">
        <f>IF(SUMPRODUCT(--ISNUMBER(SEARCH('National Domains'!$A$2:$A$48,L511)))&gt;0,"Yes","No")</f>
        <v/>
      </c>
      <c r="V511" s="2">
        <f>IF(COUNTIFS(Calibration!$A:$A,A511,Calibration!$B:$B,B511)&gt;0,"Yes","No")</f>
        <v/>
      </c>
      <c r="W511" s="4" t="inlineStr">
        <is>
          <t>Mississippi
River
LOUISIANA
Parishes
declared federal
disaster areas
Baton Rouge
New Orleans
Before
DigitalGlobe
Aug. 14
N.O.A.A.
    Patrick Dennis/The Advocate, via Associated Press
    Flooded homes and businesses in Denham Springs.
Before
DigitalGlobe
Aug. 14
N.O.A.A.
    Max Becherer/Associated Press
    Danielle Blount feeding her 3-month-old baby while they waited to be evacuated by the National Guard after heavy rains inundated Walker.
Before
DigitalGlobe
Aug. 14
N.O.A.A.
    Melissa Leake/Agence France-Presse–Getty Images
    Muddy water surrounding homes and businesses in Baton Rouge, in a photograph from the United States Coast Guard.
    Brendan Smialowski/Agence France-Presse–Getty Images
    John Booth, left, and Angela Latiolais, second left, with family members as they tried to save their belongings in Gonzales.
    Joe Raedle/Getty Images     
    Caskets floating in floodwaters near a cemetery in Gonzales.
    Ted Jackson/The Times-Picayune, via Associated Press
    Rescue officials and civilians working to evacuate people from homes along the Tangipahoa River.
Before
DigitalGlobe
Aug. 14
N.O.A.A.
    Joe Raedle/Getty Images     
    Boats passing a street sign in Port Vincent.
What Three Days of Rainfall Looks Like
  Source: Joshua Stevens, NASA's Earth Observatory/GSFC
Animation showing rain accumulation in southern Louisiana, Aug. 12-14.</t>
        </is>
      </c>
      <c r="X511" t="inlineStr">
        <is>
          <t>http://web.archive.org/web/20220420002013/https://www.nytimes.com/interactive/2016/08/16/us/louisiana-flooding-pictures-maps.html</t>
        </is>
      </c>
      <c r="Y511" t="inlineStr">
        <is>
          <t>found</t>
        </is>
      </c>
      <c r="Z511" t="n">
        <v>180</v>
      </c>
      <c r="AA511" t="inlineStr">
        <is>
          <t>nytimes.com</t>
        </is>
      </c>
      <c r="AB511" t="n">
        <v>-8.02</v>
      </c>
      <c r="AC511" t="n">
        <v>-2.5</v>
      </c>
      <c r="AD511" t="inlineStr">
        <is>
          <t>Left-leaning</t>
        </is>
      </c>
    </row>
    <row r="512" ht="34.5" customHeight="1">
      <c r="A512" s="2" t="n">
        <v>146</v>
      </c>
      <c r="B512" s="2" t="n">
        <v>22</v>
      </c>
      <c r="C512" s="2" t="inlineStr">
        <is>
          <t>Louisiana Flooding (August 2016)</t>
        </is>
      </c>
      <c r="D512" s="2" t="inlineStr">
        <is>
          <t>Flooding</t>
        </is>
      </c>
      <c r="E512" s="2" t="n">
        <v>20160812</v>
      </c>
      <c r="F512" s="2" t="n">
        <v>20160815</v>
      </c>
      <c r="G512" s="2" t="n">
        <v>13300</v>
      </c>
      <c r="H512" s="2" t="n">
        <v>10000</v>
      </c>
      <c r="I512" s="2" t="n">
        <v>13</v>
      </c>
      <c r="J512" s="2" t="inlineStr">
        <is>
          <t>LA</t>
        </is>
      </c>
      <c r="K512" s="2" t="inlineStr">
        <is>
          <t>13,14,15,National</t>
        </is>
      </c>
      <c r="L512" s="2" t="inlineStr">
        <is>
          <t>https://www.usatoday.com/story/news/politics/onpolitics/2016/08/17/donald-trump-hillary-clinton-louisiana-flooding/88904278/</t>
        </is>
      </c>
      <c r="M512" s="5" t="inlineStr">
        <is>
          <t>Trump and Clinton stay near silent on Louisiana flooding, and some ...</t>
        </is>
      </c>
      <c r="N512" s="5" t="inlineStr">
        <is>
          <t>Aug 17, 2016 ... Louisiana flooding (August 2016). Add Topic. ON POLITICS. Trump and ... of the United States stayed largely silent. Since the multi-day ...</t>
        </is>
      </c>
      <c r="O512" s="2" t="inlineStr">
        <is>
          <t>Relevant</t>
        </is>
      </c>
      <c r="P512" s="2" t="n">
        <v>0</v>
      </c>
      <c r="Q512" t="inlineStr">
        <is>
          <t>C</t>
        </is>
      </c>
      <c r="S512" t="b">
        <v>0</v>
      </c>
      <c r="T512" t="inlineStr">
        <is>
          <t>The article is clearly about the August 2016 Louisiana flooding event, referencing at least 13 deaths and 40,000 damaged homes. It focuses entirely on the political response (or lack thereof) from Trump and Clinton, with no mention of climate change or any causal attribution for the disaster.</t>
        </is>
      </c>
      <c r="U512" s="2">
        <f>IF(SUMPRODUCT(--ISNUMBER(SEARCH('National Domains'!$A$2:$A$48,L512)))&gt;0,"Yes","No")</f>
        <v/>
      </c>
      <c r="V512" s="2">
        <f>IF(COUNTIFS(Calibration!$A:$A,A512,Calibration!$B:$B,B512)&gt;0,"Yes","No")</f>
        <v/>
      </c>
      <c r="W512" s="4" t="inlineStr">
        <is>
          <t>Trump and Clinton stay near silent on Louisiana flooding, and some notice
As Louisiana reeled from record flooding that left at least 13 people dead and 40,000 homes damaged, America's two viable options for president of the United States stayed largely silent.
Since the multi-day storm hit the state's southern region last week, Hillary Clinton and Donald Trump have collectively issued no formal acknowledgements of the disaster, save for one tweet yesterday from Clinton directing supporters to the Red Cross:
Trump's campaign did not immediately respond to a request for comment on the flooding from USA TODAY. The Clinton campaign directed USA TODAY to the above tweet.
While presidential candidates aren't bound to respond or issue statements to every development that unfolds during their campaigns, both candidates weighed in on previous tragedies, including shootings in Orlando and San Bernardino, Calif., via tweets or statements from their campaigns.
And if Twitter is any indication, some have noticed the near silence:
(To be clear: Obama did issue a statement Sunday declaring a disaster zone in the state.)
Know of any statements on the flood from Clinton or Trump that we missed? Let me know.
Follow Josh Hafner on Twitter: @joshhafner
Louisiana's 'Cajun Navy' sets sail in fishing boats to rescue flood victims</t>
        </is>
      </c>
      <c r="X512" t="inlineStr">
        <is>
          <t>http://web.archive.org/web/20230330031616/https://www.usatoday.com/story/news/politics/onpolitics/2016/08/17/donald-trump-hillary-clinton-louisiana-flooding/88904278/</t>
        </is>
      </c>
      <c r="Y512" t="inlineStr">
        <is>
          <t>found</t>
        </is>
      </c>
      <c r="Z512" t="n">
        <v>210</v>
      </c>
      <c r="AA512" t="inlineStr">
        <is>
          <t>usatoday.com</t>
        </is>
      </c>
      <c r="AB512" t="n">
        <v>-3.94</v>
      </c>
      <c r="AC512" t="n">
        <v>-2.5</v>
      </c>
      <c r="AD512" t="inlineStr">
        <is>
          <t>Left-leaning</t>
        </is>
      </c>
    </row>
    <row r="513" ht="34.5" customHeight="1">
      <c r="A513" s="2" t="n">
        <v>146</v>
      </c>
      <c r="B513" s="2" t="n">
        <v>23</v>
      </c>
      <c r="C513" s="2" t="inlineStr">
        <is>
          <t>Louisiana Flooding (August 2016)</t>
        </is>
      </c>
      <c r="D513" s="2" t="inlineStr">
        <is>
          <t>Flooding</t>
        </is>
      </c>
      <c r="E513" s="2" t="n">
        <v>20160812</v>
      </c>
      <c r="F513" s="2" t="n">
        <v>20160815</v>
      </c>
      <c r="G513" s="2" t="n">
        <v>13300</v>
      </c>
      <c r="H513" s="2" t="n">
        <v>10000</v>
      </c>
      <c r="I513" s="2" t="n">
        <v>13</v>
      </c>
      <c r="J513" s="2" t="inlineStr">
        <is>
          <t>LA</t>
        </is>
      </c>
      <c r="K513" s="2" t="inlineStr">
        <is>
          <t>13,14,15,National</t>
        </is>
      </c>
      <c r="L513" s="2" t="inlineStr">
        <is>
          <t>https://www.npr.org/sections/thetwo-way/2016/08/22/490916070/flooding-in-louisiana-raises-questions-about-timing-urgency-of-warnings</t>
        </is>
      </c>
      <c r="M513" s="5" t="inlineStr">
        <is>
          <t>Flooding In Louisiana Raises Questions About Timing, Urgency Of ...</t>
        </is>
      </c>
      <c r="N513" s="5" t="inlineStr">
        <is>
          <t>Aug 22, 2016 ... — NWS New Orleans (@NWSNewOrleans) August 8, 2016 ... in the Baton Rouge area began warning residents of potentially serious flooding on Aug.</t>
        </is>
      </c>
      <c r="O513" s="2" t="inlineStr">
        <is>
          <t>Relevant</t>
        </is>
      </c>
      <c r="P513" s="2" t="n">
        <v>0</v>
      </c>
      <c r="Q513" t="inlineStr">
        <is>
          <t>C</t>
        </is>
      </c>
      <c r="S513" t="b">
        <v>0</v>
      </c>
      <c r="T513"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513" s="2">
        <f>IF(SUMPRODUCT(--ISNUMBER(SEARCH('National Domains'!$A$2:$A$48,L513)))&gt;0,"Yes","No")</f>
        <v/>
      </c>
      <c r="V513" s="2">
        <f>IF(COUNTIFS(Calibration!$A:$A,A513,Calibration!$B:$B,B513)&gt;0,"Yes","No")</f>
        <v/>
      </c>
      <c r="W513" s="4" t="inlineStr">
        <is>
          <t>The rain fell for days, sometimes 3 inches or more in a single hour, as streets became rivers and rivers ate up entire neighborhoods in southeast Louisiana.
Between Aug. 11 and Aug. 14, more than 20 inches of rain fell in and around East Baton Rouge, one of the hardest-hit parishes. And in some parishes in the region, as much as 2 feet of rain fell in 48 hours.
The National Weather Service says the likelihood that so much rain would fall in so little time was about one-tenth of 1 percent. A flood this bad should only happen once every thousand years.
As The Two-Way has reported, at least 13 people have died in the floods and some 60,000 homes were damaged. The Red Cross says it is likely the worst natural disaster since Superstorm Sandy in 2012 and that the response will cost at least $30 million.
As the water recedes, many local leaders, weather forecasters and Louisiana residents are wondering whether people could have been better warned.
Tracking the storm
How a storm develops dictates who is responsible for warning people about it.
This storm began as an area of low pressure over the Gulf of Mexico, where hurricanes are born, so from the beginning, the National Hurricane Center in Miami was monitoring it.
"Our job at the National Hurricane Center is to forecast the strength and size of tropical cyclones," explains James Franklin, the chief of forecast operations at the National Hurricane Center, who has worked on hurricane forecasting since the 1980s. He used to fly into storms as part of the agency's airborne reconnaissance team. These days, he tries to steer clear of tropical storms and help others do the same.
But this Gulf storm never became a hurricane. The wind speeds were very low. The middle of the system wasn't warmer than the edges, and air wasn't circulating around the center of the system the way it would in a cyclone.
So the National Hurricane Center did not issue an advisory.
This video shows NASA rainfall data from Aug. 8 to Aug. 15. More than 20 inches of rain fell in the areas depicted in pink on the map.
"If a disturbance or weather event is not a depression zone or a hurricane, we don't write advisories on it," Franklin says. "It's not our authority to write advisories on things that are not hazardous cyclones."
And he points out, "The best place to get local information is always the local office, even when the National Hurricane Center has written an advisory. The local office has the best information about local flood risk."
In this case, the local New Orleans/Baton Rouge National Weather Service Weather Forecast Office says it recognized the potential for flooding as early as Aug. 8. On that day — nearly three days before the storm arrived — it began issuing advisories and warnings about heavy rain. One rainfall map warned of "isolated flash flooding" later in the week.
Between Tuesday and Friday, when the first flash-flood emergencies were issued, the local weather service office for Baton Rouge says it issued at least a dozen advisories and warnings about flooding in southeastern Louisiana.
Kenneth Graham, the meteorologist in charge at the local office of the National Weather Service, says the situation was particularly difficult for forecasters trying to provide block-by-block clarity to residents. "We broke all records," he writes in an email to NPR. "For the River Flood Warnings, there is no way to reference any previous flood event since there is no history to draw from."
In the town of Denham Springs, the Amite River crested 4.5 feet above the previous record, and Graham explains that because the terrain is so featureless around Baton Rouge, "the water spreads out very far from the river," affecting an enormous area and tens of thousands of people.
By Aug. 11, Graham's office had decided to do something it rarely does — elevate the flash-flood warnings for areas around Baton Rouge to flash-flood emergencies, which can be issued only when there is significant and immediate threat to life and property.
Still, some residents say they were not adequately warned of the severity of the storm.
Baton Rouge resident Linda Smith tells Ryan Kailath of member station WWNO that she would have heeded more-urgent notifications. She and her family barely escaped their home before it flooded.
"We got no calls, no texts, no nothing," Smith says. "So that's why I didn't panic because I didn't hear a siren. I didn't hear anything."
“It's important not to focus on the name or classification [of a storm], and instead focus on the hazards. Not everything that can be deadly or catastrophic is a tropical cyclone.” – James Franklin, chief of forecast operations at the National Hurricane Center
More than a dozen people died and no one was evacuated from the area before the most serious rainfall began.
The storm with no name
Tropical storms and hurricanes are assigned names by the National Hurricane Center, which draws attention to the storms. "There certainly is more visibility that comes from cyclone," says Franklin of the National Hurricane Center. One reason for that, he says, is that the name and category designations — such as Hurricane Katrina, Category 5 — are more likely to be picked up by the media.
Louisiana Gov. John Bel Edwards told the New Orleans Times-Picayune, "When you have a storm that is unnamed — it wasn't a hurricane, it wasn't a tropical event — people underestimate the impact that it would have."
"It's important not to focus on the name or classification [of a storm], and instead focus on the hazards," Franklin says. "Not everything that can be deadly or catastrophic is a tropical cyclone."
Franklin acknowledges that the National Weather Service shares responsibility for communicating storm hazards to the media. "There are often a lot of mixed signals out there, because the media is really focused on what [the National Hurricane Center] is saying about a storm, instead of the local office," he says.
The metrics that forecasters use to describe storms can also be confusing if people don't understand the on-the-ground effects of a storm in their neighborhood. Franklin says his agency is rolling out a new storm-surge-warning system next year to highlight that hazard more clearly.
But when it comes to communicating about flooding, he thinks the information forecasters provide is already pretty clear.
"We have some pretty good metrics for rainfall," he says. "It's called inches."
Many local newspapers, television stations and radio broadcasters in the Baton Rouge area began warning residents of potentially serious flooding on Aug. 11, the day the local NWS issued emergency warnings.
As for national media outlets, many were late to the scene and slow in their coverage.
Craig Fugate, the administrator for the Federal Emergency Management Agency, told the Times-Picayune newspaper last Tuesday, "You have the Olympics. You got the election. If you look at the national news, you're probably on the third or fourth page. ... We think it is a national headline disaster."
Reflecting on NPR's own coverage of the flooding, Vice President of News Michael Oreskes said it was both swift and thorough.
Oreskes says:
"As the water rose NPR turned to our member stations in Baton Rouge and New Orleans for immediate news coverage by Friday, Aug. 12. By that Sunday, NPR's Southern correspondent, Debbie Elliot, had arrived from her home in Alabama, navigating around floodwaters on remote parish roads to get into Amite and Baton Rouge."
The New York Times published its first story by a staff reporter on the evening of Aug. 14. Last week, the public editor of The Times published an apology for the newspaper's lack of timely coverage. She wrote:
"No doubt this is a busy news period, and the fact that it is August compounds the usual challenges of getting available staff to the site of the news. But a news organization like The Times — rich with resources and eager to proclaim its national prominence — surely can find a way to cover a storm that has ravaged such a wide stretch of the country's Gulf Coast."</t>
        </is>
      </c>
      <c r="X513" t="inlineStr">
        <is>
          <t>http://web.archive.org/web/20260112040616/https://www.npr.org/sections/thetwo-way/2016/08/22/490916070/flooding-in-louisiana-raises-questions-about-timing-urgency-of-warnings</t>
        </is>
      </c>
      <c r="Y513" t="inlineStr">
        <is>
          <t>found</t>
        </is>
      </c>
      <c r="Z513" t="n">
        <v>1362</v>
      </c>
      <c r="AA513" t="inlineStr">
        <is>
          <t>npr.org</t>
        </is>
      </c>
      <c r="AB513" t="n">
        <v>-4.34</v>
      </c>
      <c r="AC513" t="n">
        <v>-2.5</v>
      </c>
      <c r="AD513" t="inlineStr">
        <is>
          <t>Left-leaning</t>
        </is>
      </c>
    </row>
    <row r="514" ht="34.5" customHeight="1">
      <c r="A514" s="2" t="n">
        <v>147</v>
      </c>
      <c r="B514" s="2" t="n">
        <v>1</v>
      </c>
      <c r="C514" s="2" t="inlineStr">
        <is>
          <t>Hurricane Matthew (October 2016)</t>
        </is>
      </c>
      <c r="D514" s="2" t="inlineStr">
        <is>
          <t>Tropical Cyclone</t>
        </is>
      </c>
      <c r="E514" s="2" t="n">
        <v>20161008</v>
      </c>
      <c r="F514" s="2" t="n">
        <v>20161012</v>
      </c>
      <c r="G514" s="2" t="n">
        <v>13100</v>
      </c>
      <c r="H514" s="2" t="n">
        <v>10000</v>
      </c>
      <c r="I514" s="2" t="n">
        <v>49</v>
      </c>
      <c r="J514" s="2" t="inlineStr">
        <is>
          <t>FL,GA,NC,SC</t>
        </is>
      </c>
      <c r="K514" s="2" t="inlineStr">
        <is>
          <t>3,4,5,6,National</t>
        </is>
      </c>
      <c r="L514" s="2" t="inlineStr">
        <is>
          <t>https://www.capitalgazette.com/2016/10/13/maryland-volunteers-flew-30-missions-over-southeast-to-assess-hurricane-matthew-damage/</t>
        </is>
      </c>
      <c r="M514" s="5" t="inlineStr">
        <is>
          <t>Maryland volunteers flew 30 missions over Southeast to assess ...</t>
        </is>
      </c>
      <c r="N514" s="5" t="inlineStr">
        <is>
          <t>Oct 13, 2016 ... ... States this week to help authorities assess ... PUBLISHED: October 13, 2016 ... Hurricane Matthew, a category 1 hurricane when it made U.S. ...</t>
        </is>
      </c>
      <c r="O514" s="2" t="inlineStr">
        <is>
          <t>Relevant</t>
        </is>
      </c>
      <c r="P514" s="2" t="n">
        <v>0</v>
      </c>
      <c r="Q514" t="inlineStr">
        <is>
          <t>C</t>
        </is>
      </c>
      <c r="S514" t="b">
        <v>0</v>
      </c>
      <c r="T514" t="inlineStr">
        <is>
          <t>The article is clearly about Hurricane Matthew's impact on the Southeast (NC, SC), falling within the event window. It focuses purely on damage assessment and Civil Air Patrol response operations, with no mention of climate change or any causal attribution.</t>
        </is>
      </c>
      <c r="U514" s="2">
        <f>IF(SUMPRODUCT(--ISNUMBER(SEARCH('National Domains'!$A$2:$A$48,L514)))&gt;0,"Yes","No")</f>
        <v/>
      </c>
      <c r="V514" s="2">
        <f>IF(COUNTIFS(Calibration!$A:$A,A514,Calibration!$B:$B,B514)&gt;0,"Yes","No")</f>
        <v/>
      </c>
      <c r="W514" s="4" t="inlineStr">
        <is>
          <t>The Maryland Wing of the Civil Air Patrol flew 30 missions over the Southeastern United States this week to help authorities assess the damage wrought by Hurricane Matthew, a spokeswoman said Thursday.
Twelve crew members and four aircraft have returned to Maryland after flying more than 70 hours over North and South Carolina, spokeswoman Maj. Julie S. Holley said. The volunteers captured high-resolution pictures to help the Federal Emergency Management Agency and local authorities assess the storm’s impact and decide where to deploy resources.
Hurricane Matthew, a category 1 hurricane when it made U.S. landfall in South Carolina on Saturday, has been blamed in at least three dozen deaths in the Southeast. Hundreds more died in the Caribbean.
The Civil Air Patrol, a nonprofit, all-volunteer auxiliary to the Air Force, is called up after disasters to fly its distinctive red-white-and-blue planes and provide detailed aerial photographs to help authorities get a sense of how widespread problems are.
Members participate in search-and-rescue efforts, keep an eye on boaters on the Chesapeake Bay, and respond to natural disasters.
The Civil Air Patrol has 56,000 members nationwide and a fleet of 550 aircraft. The Maryland Wing has 1,400 members and operates about a dozen aircraft.</t>
        </is>
      </c>
      <c r="X514" t="inlineStr">
        <is>
          <t>http://web.archive.org/web/20250615162353/https://www.capitalgazette.com/2016/10/13/maryland-volunteers-flew-30-missions-over-southeast-to-assess-hurricane-matthew-damage/</t>
        </is>
      </c>
      <c r="Y514" t="inlineStr">
        <is>
          <t>found</t>
        </is>
      </c>
      <c r="Z514" t="n">
        <v>202</v>
      </c>
      <c r="AA514" t="inlineStr">
        <is>
          <t>capitalgazette.com</t>
        </is>
      </c>
      <c r="AD514" t="inlineStr">
        <is>
          <t>Unidentified</t>
        </is>
      </c>
    </row>
    <row r="515" ht="34.5" customHeight="1">
      <c r="A515" s="2" t="n">
        <v>147</v>
      </c>
      <c r="B515" s="2" t="n">
        <v>2</v>
      </c>
      <c r="C515" s="2" t="inlineStr">
        <is>
          <t>Hurricane Matthew (October 2016)</t>
        </is>
      </c>
      <c r="D515" s="2" t="inlineStr">
        <is>
          <t>Tropical Cyclone</t>
        </is>
      </c>
      <c r="E515" s="2" t="n">
        <v>20161008</v>
      </c>
      <c r="F515" s="2" t="n">
        <v>20161012</v>
      </c>
      <c r="G515" s="2" t="n">
        <v>13100</v>
      </c>
      <c r="H515" s="2" t="n">
        <v>10000</v>
      </c>
      <c r="I515" s="2" t="n">
        <v>49</v>
      </c>
      <c r="J515" s="2" t="inlineStr">
        <is>
          <t>FL,GA,NC,SC</t>
        </is>
      </c>
      <c r="K515" s="2" t="inlineStr">
        <is>
          <t>3,4,5,6,National</t>
        </is>
      </c>
      <c r="L515" s="2" t="inlineStr">
        <is>
          <t>https://www.capitalgazette.com/2016/10/10/hurricane-matthew-death-toll-at-23-in-us-aftermath-unseen-since-1999/</t>
        </is>
      </c>
      <c r="M515" s="5" t="inlineStr">
        <is>
          <t>Hurricane Matthew death toll at 23 in U.S.; aftermath unseen since ...</t>
        </is>
      </c>
      <c r="N515" s="5" t="inlineStr">
        <is>
          <t>Oct 10, 2016 ... With floodwaters from Hurricane Matthew on the rise, at least one North Carolina city appeared near chaos Monday, its police station ...</t>
        </is>
      </c>
      <c r="O515" s="2" t="inlineStr">
        <is>
          <t>Relevant</t>
        </is>
      </c>
      <c r="P515" s="2" t="n">
        <v>0</v>
      </c>
      <c r="Q515" t="inlineStr">
        <is>
          <t>C</t>
        </is>
      </c>
      <c r="S515" t="b">
        <v>0</v>
      </c>
      <c r="T515" t="inlineStr">
        <is>
          <t>The article directly covers Hurricane Matthew's impacts in NC, SC, FL, and GA during the event window, including deaths, flooding, and recovery efforts. There is no mention of climate change or global warming; the article attributes worsened flooding to prior rainfall from Tropical Storm Julia and draws comparisons to Hurricane Floyd (1999), but does not frame either climate change or natural variability as a causal explanation for the storm itself.</t>
        </is>
      </c>
      <c r="U515" s="2">
        <f>IF(SUMPRODUCT(--ISNUMBER(SEARCH('National Domains'!$A$2:$A$48,L515)))&gt;0,"Yes","No")</f>
        <v/>
      </c>
      <c r="V515" s="2">
        <f>IF(COUNTIFS(Calibration!$A:$A,A515,Calibration!$B:$B,B515)&gt;0,"Yes","No")</f>
        <v/>
      </c>
      <c r="W515" s="4" t="inlineStr">
        <is>
          <t>With floodwaters from Hurricane Matthew on the rise, at least one North Carolina city appeared near chaos Monday, its police station shuttered and sporadic gunfire in the air, and authorities worried that more communities could end up the same way.
The storm is gone, but it left behind a water-logged landscape where flooding was expected to persist for the rest of the week. At least three rivers were forecast to reach record levels, some not cresting until Friday. In many areas, the scene resembled a repeat of Hurricane Floyd, which caused $3 billion in damage and destroyed 7,000 homes as it skirted the coast in 1999.
Officials were concerned that other cities could suffer the fate of Lumberton, a community of 22,000 people about 80 miles from the ocean.
The Rev. Volley Hanson worried that stress from the lack of running water and electricity might push people over the edge. Robeson County, which includes Lumberton, had North Carolina's highest violent crime rate in 2014.
"The cash is going to be running out. We've already got street vendors hawking water, Cokes and cigarettes. Cigarettes are at seven bucks a pack," Hanson said. "It's nuts here, and it's going to get worse."
The storm killed more than 500 people in Haiti and at least 23 in the U.S. — nearly half of them in North Carolina. At least three people were missing.
The full extent of the disaster in North Carolina was still unclear, but it appeared that thousands of homes were damaged, and more were in danger of flooding.
One silver lining may be that emergency planners now have sophisticated models that can precisely determine a river's crest and pinpoint which buildings will be flooded. But even those models have their limits. They cannot predict when a levee or a dam will fail. A levee in Lumberton appeared to fail overnight, but officials later concluded that floodwaters had flowed around it.
About 1,500 people had to be rescued early Monday. Most of them were in knee-deep water, but some fled to rooftops as the brown waters swirled around them.
Rescuers still have not made it to all the submerged cars or figured out exactly how many people are missing or dead, county Emergency Management Director Stephanie Chavis said.
"I've been here right at 28 years," Chavis said. "This seems to be the worst one we've had in my career."
Damien Mosher and his fiance were trying to make it to their coastal home in South Carolina but were detoured to Lumberton because Interstate 95 — a major artery for the East Coast — was closed. Shelters turned them away because of their two dogs so they ended up in the police department parking lot, listening to occasional gunfire around them. The department's doors were locked and most of the 75 or so officers were out helping with traffic or rescues.
The Lumber River crested 4 feet above its record level Sunday in Lumberton and was forecast to remain there until Saturday.
River flooding was happening in other places, too. In the tiny town of Nichols, South Carolina, downstream from Lumberton, at least 100 people spent the night on the third floor of the town hall.
North Carolina Gov. Pat McCrory pleaded with residents to heed evacuation orders and to be careful. The seven-day forecast of clear, cooler weather was good for cleanup, but might lure people into a false sense of security.
"This is going to be a prolonged hurricane for us even though the skies are blue," the governor said.
Engineers had no estimate on when I-95 would reopen. Driving was difficult, if not impossible because hundreds of roads were closed, in some cases isolating entire towns. Dozens of school districts and East Carolina University canceled classes for the entire week. Nearly 1 million people in North Carolina and South Carolina were without power, two days after the eye of the hurricane moved out to sea.
In addition to the 11 deaths in North Carolina, there were five in Florida and three each in Georgia and South Carolina. One death was reported in Virginia.
Authorities in coastal Georgia and South Carolina warned residents it may take days or even weeks to restore electricity and clean up all the debris. People who tried to go home but were blocked by authorities who said the damage was still too severe grew increasingly frustrated.
Maureen Miller, her family and dog finally did make it back to their coastal Georgia home. She now wishes she hadn't listened to the dire warnings to leave or drown after finding her house unscathed.
"I will never evacuate again," Miller said. "If we stayed, we'd be fine. I'm sure there are a lot of people who feel the same way."
Matthew's flooding in North Carolina was made worse by heavy rains in September. Many areas east of I-95 got at least twice their normal amount of rain in September, in part because the remnants of Tropical Storm Julia parked off the coast for several days.
That's a lot like what happened with Hurricane Floyd in 1999. Weeks of heavy rain preceded the storm.
"Floyd. That's what everybody is saying," said Blake Griswold, who was at a park watching a creek flow over its banks. "That was a 100-year flood. It's been 16 years, and we have another one."
Associated Press</t>
        </is>
      </c>
      <c r="Y515" t="inlineStr">
        <is>
          <t>found</t>
        </is>
      </c>
      <c r="Z515" t="n">
        <v>892</v>
      </c>
      <c r="AA515" t="inlineStr">
        <is>
          <t>capitalgazette.com</t>
        </is>
      </c>
      <c r="AD515" t="inlineStr">
        <is>
          <t>Unidentified</t>
        </is>
      </c>
    </row>
    <row r="516" ht="34.5" customHeight="1">
      <c r="A516" s="2" t="n">
        <v>147</v>
      </c>
      <c r="B516" s="2" t="n">
        <v>3</v>
      </c>
      <c r="C516" s="2" t="inlineStr">
        <is>
          <t>Hurricane Matthew (October 2016)</t>
        </is>
      </c>
      <c r="D516" s="2" t="inlineStr">
        <is>
          <t>Tropical Cyclone</t>
        </is>
      </c>
      <c r="E516" s="2" t="n">
        <v>20161008</v>
      </c>
      <c r="F516" s="2" t="n">
        <v>20161012</v>
      </c>
      <c r="G516" s="2" t="n">
        <v>13100</v>
      </c>
      <c r="H516" s="2" t="n">
        <v>10000</v>
      </c>
      <c r="I516" s="2" t="n">
        <v>49</v>
      </c>
      <c r="J516" s="2" t="inlineStr">
        <is>
          <t>FL,GA,NC,SC</t>
        </is>
      </c>
      <c r="K516" s="2" t="inlineStr">
        <is>
          <t>3,4,5,6,National</t>
        </is>
      </c>
      <c r="L516" s="2" t="inlineStr">
        <is>
          <t>https://www.capitalgazette.com/2016/10/15/hurricane-matthews-us-death-toll-rises-to-43-there-are-still-many-many-difficult-days-ahead/</t>
        </is>
      </c>
      <c r="M516" s="5" t="inlineStr">
        <is>
          <t>Hurricane Matthew's U.S. death toll rises to 43: 'There are still many ...</t>
        </is>
      </c>
      <c r="N516" s="5" t="inlineStr">
        <is>
          <t>Oct 15, 2016 ... ... Hurricane Matthew, increasing the toll in the state to 26 dead, Gov ... 2016 at 4:17 PM EDT | UPDATED: August 22 ... in the United States and more ...</t>
        </is>
      </c>
      <c r="O516" s="2" t="inlineStr">
        <is>
          <t>Relevant</t>
        </is>
      </c>
      <c r="P516" s="2" t="n">
        <v>0</v>
      </c>
      <c r="Q516" t="inlineStr">
        <is>
          <t>C</t>
        </is>
      </c>
      <c r="S516" t="b">
        <v>0</v>
      </c>
      <c r="T516" t="inlineStr">
        <is>
          <t>The article is clearly about Hurricane Matthew's impacts in NC and SC, including death tolls, flooding, power outages, and recovery efforts — well within the event window and affected states. There is no mention of climate change or any causal attribution; it is purely event/impact reporting.</t>
        </is>
      </c>
      <c r="U516" s="2">
        <f>IF(SUMPRODUCT(--ISNUMBER(SEARCH('National Domains'!$A$2:$A$48,L516)))&gt;0,"Yes","No")</f>
        <v/>
      </c>
      <c r="V516" s="2">
        <f>IF(COUNTIFS(Calibration!$A:$A,A516,Calibration!$B:$B,B516)&gt;0,"Yes","No")</f>
        <v/>
      </c>
      <c r="W516" s="4" t="inlineStr">
        <is>
          <t>Searchers found two more bodies inside vehicles that were submerged in flood waters in North Carolina from Hurricane Matthew, increasing the toll in the state to 26 dead, Gov. Pat McCrory said Saturday.
McCrory talked a lot about recovery at his Saturday news conference — one week after the hurricane dumped more than a foot of rain 100 miles inland causing massive flooding in the eastern part of the state. Towns such as Princeville, Lumberton and Fair Bluff remain under water, and not all rivers have crested.
Early next week, the governor plans to release a detailed plan on how North Carolina will rebuild, including how to pay for the effort. But he said serious problems remain.
"There are still many, many difficult days ahead for North Carolina," McCrory said.
The latest victims from the flooding were found in Cumberland County and Wayne County after flood waters receded from last weekend's rains. Almost all the deaths in North Carolina have been from people driving or walking into flood waters and being swept away.
Flooding triggered by the hurricane has killed at least 43 people in the United States and more than 500 people in Haiti.
McCrory said Friday was the first day since the rains began that crews have not had to rescue anyone from the water.
Interstate 95 remains closed in both directions around Lumberton, despite crews working around the clock to fix bridges, pavement and clear debris. Crews can't give an estimate on when the East Coast's main north-south highway will reopen at that spot.
"We have to see the inspections, we have to finish the engineering, we have to finish the construction," McCrory said.
Only about 13,000 customers remain without power in North Carolina, most of them in Robeson County where the inundation from the Tar River preventing crews from working.
In South Carolina, crews are still working on 18,000 power outages a week after the storm. Federal officials declared two more counties disaster areas and authorities are watching the Waccamaw and Little Pee Dee rivers as the near record levels after flowing into the state from North Carolina.
Meanwhile, drought continues to creep into areas of North Carolina west of Charlotte, which saw almost no rain from Hurricane Matthew. Hendersonville, a city of about 15,000 in the state's western mountains, plans to ask residents to begin conserving water next week. The far western part of the state is in a severe drought.
Associated Press</t>
        </is>
      </c>
      <c r="Y516" t="inlineStr">
        <is>
          <t>found</t>
        </is>
      </c>
      <c r="Z516" t="n">
        <v>408</v>
      </c>
      <c r="AA516" t="inlineStr">
        <is>
          <t>capitalgazette.com</t>
        </is>
      </c>
      <c r="AD516" t="inlineStr">
        <is>
          <t>Unidentified</t>
        </is>
      </c>
    </row>
    <row r="517" ht="34.5" customHeight="1">
      <c r="A517" s="2" t="n">
        <v>147</v>
      </c>
      <c r="B517" s="2" t="n">
        <v>4</v>
      </c>
      <c r="C517" s="2" t="inlineStr">
        <is>
          <t>Hurricane Matthew (October 2016)</t>
        </is>
      </c>
      <c r="D517" s="2" t="inlineStr">
        <is>
          <t>Tropical Cyclone</t>
        </is>
      </c>
      <c r="E517" s="2" t="n">
        <v>20161008</v>
      </c>
      <c r="F517" s="2" t="n">
        <v>20161012</v>
      </c>
      <c r="G517" s="2" t="n">
        <v>13100</v>
      </c>
      <c r="H517" s="2" t="n">
        <v>10000</v>
      </c>
      <c r="I517" s="2" t="n">
        <v>49</v>
      </c>
      <c r="J517" s="2" t="inlineStr">
        <is>
          <t>FL,GA,NC,SC</t>
        </is>
      </c>
      <c r="K517" s="2" t="inlineStr">
        <is>
          <t>3,4,5,6,National</t>
        </is>
      </c>
      <c r="L517" s="2" t="inlineStr">
        <is>
          <t>https://www.capitalgazette.com/2016/10/27/gov-mccrory-says-death-toll-from-hurricane-matthew-rises-to-28-in-nc/</t>
        </is>
      </c>
      <c r="M517" s="5" t="inlineStr">
        <is>
          <t>Gov. McCrory says death toll from Hurricane Matthew rises to 28 in ...</t>
        </is>
      </c>
      <c r="N517" s="5" t="inlineStr">
        <is>
          <t>Oct 27, 2016 ... ... in the United States. The governor [ ... McCrory says death toll from Hurricane Matthew rises to 28 in N.C. ... PUBLISHED: October 27, 2016 ...</t>
        </is>
      </c>
      <c r="O517" s="2" t="inlineStr">
        <is>
          <t>Relevant</t>
        </is>
      </c>
      <c r="P517" s="2" t="n">
        <v>0</v>
      </c>
      <c r="Q517" t="inlineStr">
        <is>
          <t>C</t>
        </is>
      </c>
      <c r="S517" t="b">
        <v>0</v>
      </c>
      <c r="T517" t="inlineStr">
        <is>
          <t>The article covers direct impacts and recovery from Hurricane Matthew in North Carolina (death toll, flooding, shelters, school closures), which falls squarely within the event's scope. There is no mention of climate change or any causal framing beyond the storm itself.</t>
        </is>
      </c>
      <c r="U517" s="2">
        <f>IF(SUMPRODUCT(--ISNUMBER(SEARCH('National Domains'!$A$2:$A$48,L517)))&gt;0,"Yes","No")</f>
        <v/>
      </c>
      <c r="V517" s="2">
        <f>IF(COUNTIFS(Calibration!$A:$A,A517,Calibration!$B:$B,B517)&gt;0,"Yes","No")</f>
        <v/>
      </c>
      <c r="W517" s="4" t="inlineStr">
        <is>
          <t>Gov. Pat McCrory says the death toll from Hurricane Matthew in North Carolina has risen to 28.
McCrory told a briefing in Lumberton on Thursday that a Kinston man has died from injuries he sustained during the storm.
Flooding triggered by the hurricane has killed at least 45 people in the United States.
The governor said all the rivers that overflowed their banks in the days after Matthew hit the state have receded. But McCrory also noted that 200 people in Robeson County remain in shelters because of flood damage.
Also, McCrory said while all school systems affected by Matthew have reopened, students in Robeson County will return to class on Monday, three weeks after schools shut down because of the flooding.
Associated Press</t>
        </is>
      </c>
      <c r="Y517" t="inlineStr">
        <is>
          <t>found</t>
        </is>
      </c>
      <c r="Z517" t="n">
        <v>124</v>
      </c>
      <c r="AA517" t="inlineStr">
        <is>
          <t>capitalgazette.com</t>
        </is>
      </c>
      <c r="AD517" t="inlineStr">
        <is>
          <t>Unidentified</t>
        </is>
      </c>
    </row>
    <row r="518" ht="34.5" customHeight="1">
      <c r="A518" s="2" t="n">
        <v>147</v>
      </c>
      <c r="B518" s="2" t="n">
        <v>5</v>
      </c>
      <c r="C518" s="2" t="inlineStr">
        <is>
          <t>Hurricane Matthew (October 2016)</t>
        </is>
      </c>
      <c r="D518" s="2" t="inlineStr">
        <is>
          <t>Tropical Cyclone</t>
        </is>
      </c>
      <c r="E518" s="2" t="n">
        <v>20161008</v>
      </c>
      <c r="F518" s="2" t="n">
        <v>20161012</v>
      </c>
      <c r="G518" s="2" t="n">
        <v>13100</v>
      </c>
      <c r="H518" s="2" t="n">
        <v>10000</v>
      </c>
      <c r="I518" s="2" t="n">
        <v>49</v>
      </c>
      <c r="J518" s="2" t="inlineStr">
        <is>
          <t>FL,GA,NC,SC</t>
        </is>
      </c>
      <c r="K518" s="2" t="inlineStr">
        <is>
          <t>3,4,5,6,National</t>
        </is>
      </c>
      <c r="L518" s="2" t="inlineStr">
        <is>
          <t>https://www.capitalgazette.com/2016/10/12/north-carolina-keeps-watch-as-rivers-keep-rising-after-hurricane-matthew/</t>
        </is>
      </c>
      <c r="M518" s="5" t="inlineStr">
        <is>
          <t>North Carolina keeps watch as rivers keep rising after Hurricane ...</t>
        </is>
      </c>
      <c r="N518" s="5" t="inlineStr">
        <is>
          <t>Oct 12, 2016 ... ... 2016 in Lumberton, North Carolina. The death toll from Hurricane Matthew in the U.S. has climbed to over 20. (Photo by Sean Rayford/Getty ...</t>
        </is>
      </c>
      <c r="O518" s="2" t="inlineStr">
        <is>
          <t>Relevant</t>
        </is>
      </c>
      <c r="P518" s="2" t="n">
        <v>0</v>
      </c>
      <c r="Q518" t="inlineStr">
        <is>
          <t>C</t>
        </is>
      </c>
      <c r="S518" t="b">
        <v>0</v>
      </c>
      <c r="T518" t="inlineStr">
        <is>
          <t>The article directly covers Hurricane Matthew's ongoing flooding impacts in North Carolina (Greenville, Lumberton, Kinston, Fayetteville) within the event window, focusing on evacuations, rising rivers, casualties, and recovery. There is no mention of climate change or any causal attribution — it is pure event/impact reporting.</t>
        </is>
      </c>
      <c r="U518" s="2">
        <f>IF(SUMPRODUCT(--ISNUMBER(SEARCH('National Domains'!$A$2:$A$48,L518)))&gt;0,"Yes","No")</f>
        <v/>
      </c>
      <c r="V518" s="2">
        <f>IF(COUNTIFS(Calibration!$A:$A,A518,Calibration!$B:$B,B518)&gt;0,"Yes","No")</f>
        <v/>
      </c>
      <c r="W518" s="4" t="inlineStr">
        <is>
          <t>Homeowners, students and businesses in one of eastern North Carolina’s population centers kept a nervous watch Wednesday on the river that flows along downtown, as Hurricane Matthew’s deadly after-effects lingered days after the storm passed.
Authorities ordered evacuations for about one-tenth of Greenville’s 90,000 people. The Tar River was expected to crest Wednesday, and officials warned it would overwhelm every bridge in the county, splitting it in half overnight.
Flooding across eastern North Carolina was expected to get worse before it gets better.
The Tar River in Greenville was at nearly 23 feet Tuesday night, the National Weather Service said. It is expected to reach 25 feet late Thursday night or early Friday.
The Neuse River in Kinston was also still rising and expected to peak Saturday.
Flooding was also reported in Fayetteville. Forecasters said moderate flooding was occurring and conditions weren’t expected to get better before Friday morning.
In a possible sign of storm-weary anxiety, authorities said a state trooper shot and killed an armed man in Lumberton who became angry with officers who were carrying out search and rescue missions. They released little other information about the shooting.
In Greenville, military trucks rumbled through leafy neighborhoods where orange traffic cones and police tape discouraged people from entering. Police officers were stationed at the edge of the evacuation zone to monitor who came and went.
David Baker, whose family owns the River Bank Apartments, said all but one of their tenants had heeded the evacuation order by Tuesday, and he was spending the afternoon putting boards and sealant across the doorways of ground-floor units. A half-inch of water had already pooled in the parking lot, not far from where he stood.
“We’ve been back and forth all day buying pumps and supplies and stuff,” he said.
Matthew’s death toll in the U.S. climbed to 34, more than half of them in North Carolina, in addition to the more than 500 feared dead in Haiti.
In North Carolina, tens of thousands of people, some of them as much as 125 miles inland, have been warned to move to higher ground since the hurricane drenched the state.
Gov. Pat McCrory urged people to heed evacuation orders. Still, Greenville resident John Benson felt confident his house would be OK. His block didn’t take on water during Hurricane Floyd in 1999 and his street is on a steep grade, making a quick getaway possible.
“Police, fire people, came around, bull-horning and talking to us. They let everybody know to get out,” he said.
In the hard-hit town of Lumberton, along the bloated Lumber River, Ada Page spent two nights sleeping in a hard plastic folding chair at a shelter put together so hastily there were no cots. People had to use portable toilets outside.
“I left at home all my clothes, everything. The only thing I have is this child and what I was driving,” said Page, who was with her 8-year-old granddaughter.
The full extent of the disaster in North Carolina was still unclear, but it appeared that thousands of homes were damaged. Many likened Matthew to Hurricane Floyd, which did $3 billion in damage and destroyed 7,000 homes in North Carolina as it skirted the state’s coast in 1999.
East Carolina University in Greenville canceled classes for the rest of the week for its more than 28,000 students.
Travis Ambrose, a 23-year-old junior majoring in history education, said he and his roommates were passing the time by watching television and getting ahead on schoolwork. He and several other students walked within a few feet of where the brown water was approaching an apartment building. He said the river’s banks are normally more than 100 yards away, hidden behind a tree line.
“If you’re not used to this kind of stuff you’re going to see this and panic,” he said. “To me, it’s like, you have a bit of tension in the back of your head but you realize it’s going to be all right.
Associated Press</t>
        </is>
      </c>
      <c r="X518" t="inlineStr">
        <is>
          <t>http://web.archive.org/web/20250615162359/https://www.capitalgazette.com/2016/10/12/north-carolina-keeps-watch-as-rivers-keep-rising-after-hurricane-matthew/</t>
        </is>
      </c>
      <c r="Y518" t="inlineStr">
        <is>
          <t>found</t>
        </is>
      </c>
      <c r="Z518" t="n">
        <v>665</v>
      </c>
      <c r="AA518" t="inlineStr">
        <is>
          <t>capitalgazette.com</t>
        </is>
      </c>
      <c r="AD518" t="inlineStr">
        <is>
          <t>Unidentified</t>
        </is>
      </c>
    </row>
    <row r="519" ht="34.5" customHeight="1">
      <c r="A519" s="2" t="n">
        <v>147</v>
      </c>
      <c r="B519" s="2" t="n">
        <v>6</v>
      </c>
      <c r="C519" s="2" t="inlineStr">
        <is>
          <t>Hurricane Matthew (October 2016)</t>
        </is>
      </c>
      <c r="D519" s="2" t="inlineStr">
        <is>
          <t>Tropical Cyclone</t>
        </is>
      </c>
      <c r="E519" s="2" t="n">
        <v>20161008</v>
      </c>
      <c r="F519" s="2" t="n">
        <v>20161012</v>
      </c>
      <c r="G519" s="2" t="n">
        <v>13100</v>
      </c>
      <c r="H519" s="2" t="n">
        <v>10000</v>
      </c>
      <c r="I519" s="2" t="n">
        <v>49</v>
      </c>
      <c r="J519" s="2" t="inlineStr">
        <is>
          <t>FL,GA,NC,SC</t>
        </is>
      </c>
      <c r="K519" s="2" t="inlineStr">
        <is>
          <t>3,4,5,6,National</t>
        </is>
      </c>
      <c r="L519" s="2" t="inlineStr">
        <is>
          <t>http://www.miamiherald.com/news/weather/hurricane/article106960932.html</t>
        </is>
      </c>
      <c r="M519" s="5" t="inlineStr">
        <is>
          <t>Hurricane Matthew damage in Northeast Florida | Sat., Oct. 8, 2016</t>
        </is>
      </c>
      <c r="N519" s="5" t="inlineStr">
        <is>
          <t>Oct 8, 2016 ... United States · Cuba · Haiti · Venezuela · Americas. Sports. Sports ... Photo gallery: Hurricane Matthew damage in Northeast Florida | Sat., Oct.</t>
        </is>
      </c>
      <c r="O519" s="2" t="n"/>
      <c r="P519" s="2" t="n"/>
      <c r="U519" s="2">
        <f>IF(SUMPRODUCT(--ISNUMBER(SEARCH('National Domains'!$A$2:$A$48,L519)))&gt;0,"Yes","No")</f>
        <v/>
      </c>
      <c r="V519" s="2">
        <f>IF(COUNTIFS(Calibration!$A:$A,A519,Calibration!$B:$B,B519)&gt;0,"Yes","No")</f>
        <v/>
      </c>
      <c r="W519" s="4" t="n"/>
      <c r="X519" t="inlineStr">
        <is>
          <t>http://web.archive.org/web/20250828161532/https://www.miamiherald.com/news/weather/hurricane/article106960932.html</t>
        </is>
      </c>
      <c r="Y519" t="inlineStr">
        <is>
          <t>trash_gallery</t>
        </is>
      </c>
      <c r="AA519" t="inlineStr">
        <is>
          <t>miamiherald.com</t>
        </is>
      </c>
      <c r="AB519" t="n">
        <v>-8.01</v>
      </c>
      <c r="AC519" t="n">
        <v>-2.5</v>
      </c>
      <c r="AD519" t="inlineStr">
        <is>
          <t>Left-leaning</t>
        </is>
      </c>
    </row>
    <row r="520" ht="34.5" customHeight="1">
      <c r="A520" s="2" t="n">
        <v>147</v>
      </c>
      <c r="B520" s="2" t="n">
        <v>7</v>
      </c>
      <c r="C520" s="2" t="inlineStr">
        <is>
          <t>Hurricane Matthew (October 2016)</t>
        </is>
      </c>
      <c r="D520" s="2" t="inlineStr">
        <is>
          <t>Tropical Cyclone</t>
        </is>
      </c>
      <c r="E520" s="2" t="n">
        <v>20161008</v>
      </c>
      <c r="F520" s="2" t="n">
        <v>20161012</v>
      </c>
      <c r="G520" s="2" t="n">
        <v>13100</v>
      </c>
      <c r="H520" s="2" t="n">
        <v>10000</v>
      </c>
      <c r="I520" s="2" t="n">
        <v>49</v>
      </c>
      <c r="J520" s="2" t="inlineStr">
        <is>
          <t>FL,GA,NC,SC</t>
        </is>
      </c>
      <c r="K520" s="2" t="inlineStr">
        <is>
          <t>3,4,5,6,National</t>
        </is>
      </c>
      <c r="L520" s="2" t="inlineStr">
        <is>
          <t>https://www.staugustine.com/story/news/local/2016/10/16/after-hurricane-matthew-scenes-storm-remember/16295980007/</t>
        </is>
      </c>
      <c r="M520" s="5" t="inlineStr">
        <is>
          <t>AFTER HURRICANE MATTHEW: Scenes of a storm to remember</t>
        </is>
      </c>
      <c r="N520" s="5" t="inlineStr">
        <is>
          <t>Oct 16, 2016 ... At least 34 deaths in the U.S. have been attributed to Hurricane Matthew. The storm also killed nearly 500 people in Haiti, reports indicate.</t>
        </is>
      </c>
      <c r="O520" s="2" t="inlineStr">
        <is>
          <t>Relevant</t>
        </is>
      </c>
      <c r="P520" s="2" t="n">
        <v>0</v>
      </c>
      <c r="Q520" t="inlineStr">
        <is>
          <t>C</t>
        </is>
      </c>
      <c r="S520" t="b">
        <v>0</v>
      </c>
      <c r="T520" t="inlineStr">
        <is>
          <t>The article is a detailed post-storm impact and recovery report covering Hurricane Matthew's effects on St. Augustine and St. Johns County, Florida, squarely within the event window. There is no mention of climate change, global warming, or any causal framing — it focuses entirely on damages, response, and recovery.</t>
        </is>
      </c>
      <c r="U520" s="2">
        <f>IF(SUMPRODUCT(--ISNUMBER(SEARCH('National Domains'!$A$2:$A$48,L520)))&gt;0,"Yes","No")</f>
        <v/>
      </c>
      <c r="V520" s="2">
        <f>IF(COUNTIFS(Calibration!$A:$A,A520,Calibration!$B:$B,B520)&gt;0,"Yes","No")</f>
        <v/>
      </c>
      <c r="W520" s="4" t="inlineStr">
        <is>
          <t>AFTER HURRICANE MATTHEW: Scenes of a storm to remember
A drive down the main thoroughfares of St. Augustine and St. Johns County in the immediate aftermath of Hurricane Matthew might not have hinted at the devastation to be found just down the side streets of many neighborhoods in the days following.
Unaffected or relatively unscathed homes and streets abutted pockets of damage and destruction of varying degrees.
Thousands of homes and thousands of families were affected. Many more thousands of stories are to be told, aided by photos of high water marks, downed trees, piles of debris and household items on curbsides, or by group shots with the neighbors, complete strangers and entire sports teams who volunteered to help clean up.
People who just lost "stuff" counted themselves among the lucky. They soon turned their attention to helping others. A public group on Facebook called "Saint Augustine Hurricane Recovery" had well over 12,000 members by Friday. The page was created to link those in need with those who can do something about it.
As the first post-Matthew weekend came to a close, it was clear relief efforts both official and unofficial were taking root. Local, state and federal agencies were at different stages of their disaster response operations.
Without much recent history of serious storms in the county - unless one counts Hurricane Dora in 1964 or Hurricane David in 1979 as recent - uncertainties fed expectations for possible destruction leading up to Matthew's arrival.
When Matthew was downgraded to a Category 3 hurricane and sideswiped the east coast of the state, rather than making landfall as a Category 4, some officials acknowledged the damage sustained but said it could have been worse. Having missed south Florida, particularly Miami and other heavily populated coastal cities, the storm spared many communities the catastrophic blow for which they prepared.
But it was a different story in Davis Shores, where saturated grounds from days of steady rain combined with the passing by of the storm's eye, right at high tide, to create a situation in which roads, homes and businesses were inundated with a mix of coastal waters, raw sewage and rainfall.
On Oct. 3, before the outer bands of the big storm ever hit, the city of St. Augustine responded to a sanitary sewer overflow in which an estimated 9,000 gallons of waste at the end of Solano Avenue flowed into nearby Quarry Creek.
Statewide, fears festered.
Gov. Rick Scott, the same day, issued an executive order declaring a state of emergency for all of Florida ahead of Matthew. He told residents the next day to prepare for "the worst-case scenario," which, at the time, was a direct hit from a deadly Category 4 hurricane.
"Regardless if there is a direct hit or not, the impacts will be devastating," he said.
By Oct. 5, local agencies and organizations were announcing cancellations and closures. The county was within the five-day forecast cone of the National Hurricane Center, but whether the storm would ever make landfall or maintain its intensity was all speculation. Officials, including Linda Stoughton, director of St. Johns County Emergency Management, said they had been keeping an eye on the storm.
The county's Emergency Operations Center was already in high gear, with employees answering calls and pumping out information. The center was staffed 24 hours a day for the duration of the storm, fielding thousands of inquiries.
On Oct. 6, shelters began opening their doors to coincide with the county's mandatory evacuation order for its most vulnerable areas. Pedro Menendez High School was filled to capacity with 502 people in just three hours, Principal Clay Carmichael told The Record.
Matthew was still a powerful Category 4 hurricane barreling through the Bahamas toward Florida's east coast, but, as reported in The Record on Oct. 7, some residents remembered the inconvenience of having to evacuate for Hurricane Floyd in 1999. The threat posed by that Category 4 storm to the county had all but deflated upon its landfall in North Carolina as a Category 2, staying off Florida's coast along the way.
With an estimated 159,000 residents in evacuation zones this time around, some chose to skip town, seek shelter or find higher ground while others chose to hunker down and ride it out, for better or worse.
An hour's drive on the empty streets of St. Augustine the morning of Oct. 7 indicated residents and tourists alike heeded the warnings of officials. There was little traffic except for that of emergency vehicles responding to calls, managing major intersections or doing patrols. Palm leaves and other small debris already lined the streets and some rooftops as the rain and wind intensified. There were boarded up windows and sandbagged doors.
The county's bridges were closed before 11 a.m., many of which remained closed until late in the afternoon of Oct. 8. The National Guard was called in to block access to Anastasia Island via the Bridge of Lions, creating a harrowing welcome for returning islanders itching to see how their properties fared in the storm.
The scenes in downtown St. Augustine during the storm, widely circulated via social media, were bleak. Avenida Menendez was hardly discernible from the St. Augustine Inlet at high tide, witnesses said, although the streets were more or less clear within a couple hours once the tide went out.
The side streets of Lincolnville and downtown areas the morning after were cluttered with downed tree limbs of substantial size, overturned lawn furniture, as well as trash and recycle bins, and displaced vegetation. There was some minor flooding, mostly along the sides of streets, and sewers overflowing in more low-lying areas. Many storm drains were cleared and still taking in water.
Still assessing the damage, some officials remained cautiously optimistic.
"The city has been around for 451 years," St. Augustine Mayor Nancy Shaver said on Oct. 8. "We will do what we always do. We'll pull together as a community and we'll [do] what needs to be done."
Looking at some of the damage in St. Augustine Beach that same day, Mayor Rich O'Brien said his city, overall, "fared much better than I had feared."
Strong winds had blown shingles off roofs and pushed trees into roads. Homes were flooded. Many residents were still without power.
Anyone driving down A1A from Ponte Vedra Beach to Vilano Beach on the morning of Oct. 9 would have seen debris strewn on either side of the road for miles. The damage intensified just north of Vilano, where rubble included not just patio furniture but the patios themselves. Sand covered pockets of the main thoroughfare. Many oceanfront homes bore notices deeming them unsafe for occupancy. Some homes were missing foundations, creating gaps through which the ocean could be seen from the road.
Near the Vilano Beach Pier, and at many points north and south, there was plenty of evidence of the storm's power. Storm surges and punishing winds decimated dunes, damaged roads and flooded homes along the county's 42 miles of coastline. Debris lines and water marks were measured in feet rather than inches.
A segment of Old A1A near the Matanzas Inlet looked more like something out of an old war photograph than the postcard-worthy image it was before. Summer Haven and Crescent Beach homes took a beating and were declared among the hardest hit areas of the county by local officials in the days following the storm.
Along the county's inlets, creeks and rivers, many docks and boats were found in neighbors' yards, if they were to be found at all.
Farther inland, Matthew still made an impact.
Farmers in Hastings and surrounding communities in the southwest corner of the county are dealing with significant crop loss and other damages sustained from winds and rain. Asian vegetables, snap beans, broccoli and cabbage were among the crops most affected. There were trees down and flooding throughout the region.
In the northwest corner of the county, there's downed trees, downed power lines, flooded homes, washed up boats and missing docks. According to an email from an area resident to The Record on Friday, people were still cleaning up the river and finding water moccasins in the wood piles while "some amused alligators" observed from afar. Among the casualties were some big, old-growth oaks, the email said.
County officials on Oct. 7 had urged residents who decided against evacuating to stay where they were. Local law enforcement and emergency agencies had received calls that officials were unable to respond to at the height of the storm. Some of those calls had to wait until after the storm passed.
Preliminary estimates of damage in the county (including infrastructure and problems caused by coastal erosion and flooding) topped $2 billion, County Administrator Michael Wanchick said on Oct. 8.
Calling the storm an "unprecedented" event, he asked for the patience of residents anxious and eager to get back to their homes, citing lingering safety concerns.
Sheriff David Shoar called it a "historic day" for the county.
Longtime residents in communities scattered throughout the county said they'd seen nothing like the mess Hurricane Matthew left behind for them to clean up. With trees and power lines down, homes and businesses flooded and other areas still inaccessible, a picture of what the recovery might look like was not yet clear.
According to Scott's itinerary for Oct. 8, the governor toured damage at St. Augustine Beach at 4:15 p.m. On Oct. 9, Scott vowed to fight for all available federal resources to help Florida rebuild beaches, homes and businesses while surveying damage in Jacksonville Beach.
On Wednesday, Sen. Marco Rubio, Florida CFO Jeff Atwater and other state and local officials toured the hard-hit Davis Shores neighborhood on Anastasia Island. More than 300 homes in that neighborhood have been deemed uninhabitable while many others will require extensive work, with or without insurance.
"We're at ground zero right here," said state Sen. Travis Hutson of Elkton, referring to the Davis Shores neighborhood.
The toll, not just statewide, but throughout the southeastern United States, is hardly negligible.
The Associated Press on Thursday reported the storm caused $10 billion in damage (according to Goldman Sachs), for which insurance companies would be liable for $4 billion to $6 billion of that total (according to CoreLogic, a real estate data provider). At least 34 deaths in the U.S. have been attributed to Hurricane Matthew. The storm also killed nearly 500 people in Haiti, reports indicate.
Insurers are swarming as firms have begun deploying disaster teams to assess the damage and run numbers. As of Tuesday morning, more than 29,000 insurance claims have been filed statewide, totaling an estimated $170 million in losses, according to a release from Atwater's office. By the next morning, those numbers were up to 39,302 claims totaling an estimated $218 million in losses.
The Federal Emergency Management Agency has already approved aid to state and local governments, making federal monies available for emergency protective measures and debris removal in St. Johns County and seven other Florida counties. Scott's request for additional federal disaster aid for individuals and businesses is still under consideration while damage assessments are underway.
Services and regular operations throughout the county and its municipalities are largely back online.
Cleanup, on almost every front, will be an ongoing process. According to a report in The Record on Thursday, the county has a contract with disaster recovery contractor AshBritt Environmental to help remove "all storm-related debris." The priority is removal of vegetative materials, to be followed by that of household items like furniture and appliances.
And then there's the sewage. According to estimates reported in The Record on Friday, about 275,000 gallons spilled from St. Augustine's sanitary sewer system into rivers and creeks in the wake of the storm. St. Johns County reported about 20,000 gallons worth of spills in its service area.
Affected areas included the Matanzas River, the San Sebastian River, Quarry Creek, Hospital Creek, St. Augustine Shores, St. Augustine Beach and Marsh Creek. Both utilities shut off water and sewer services to many areas under evacuation orders prior to the storm.
Florida Power and Light on Tuesday said it expected the 470 customers in the county still without power would have their electricity restored by midnight. One resident north of St. Augustine along the San Sebastian River said she was without power up until Thursday. A spokesman for FPL said there were 82,670 customers without power at the height of the storm - out of 84,300 total customers in the county.
According to a report in The Record on Friday, the county's two main cable and internet providers, Comcast and AT&amp;T;, were still working on outages. Neither company would provide numbers about home many customers still lacked service but The Record has received calls and emails from residents seeking information on when services would be restored.
Unknowns remain. In the months ahead, many residents and business owners are likely to become more acquainted with the nuances of insurance and bureaucracy tied to disaster relief than they ever bargained for.
As difficult as calculating a monetary value for what was lost will be, the emotional toll is one measurement likely to defy even the most abstract of spreadsheets and checklists.
Commission Chair Jeb Smith told The Record on Friday there was no doubt the storm could have been worse, but said some people may not realize the scope of last week's event.
He said many houses that might have looked fine on the outside, with the water already receded within hours, were left with a looming mess to attend to on the inside.
But in the week following Matthew, more damage has come to light, in the forms of household items, furniture, appliances and ruined keepsakes discarded on front lawns. Each pile tells its own narrative.
"The pictures of mama with the kids from when they were little are out there on the side of the road," Smith said. "That's the impactful side. Now you can see it."
He said had the storm come closer, the county could have experienced more wind damage with "extraordinarily devastating" effects, especially considering the amount of precipitation prior to the storm.
"The biggest, stunning thing I've seen is you can go 20 minutes one way and it looks like nothing happened and you go 20 minutes the other way and there's going to be years of repair," he said.
Commissioner Jimmy Johns, representing the northwest corner of the county, echoed those sentiments, saying his district saw a "broad spectrum" of effects from the storm.
While the majority of Julington Creek Plantation fared generally well, with minimal power outages or damage from downed trees, it was a different story between State Road 13 and the St. Johns River.
"It really looked like a war zone," Johns told The Record on Friday. "It could have been a whole different country compared to a quarter mile away."
He said there are still specific individuals and neighborhoods with specific needs and that he and others are working to get the right resources to the right people.
"We're not waiting on someone else to come in and save the day," he said. "We're doing it ourselves, as much as we're able to."
Johns also said he's seen a "tremendous improvement" in response by several agencies in getting basic services back online compared with the response to some lower-intensity storms a decade ago.
Smith said he thought the county was blessed, all things considered. He said he was pleased with the overall response by local agencies and that there were good decisions made even with things unforeseen.
"There are some who were not as adversely affected who wouldn't understand or couldn't understand, unless they took that ride to see where we had to put that staff, and that effort, and why," Smith said. "Can you do things better? Always. There are things we'll learn through this."
Record reporters Stuart Korfhage, Sheldon Gardner, Jared Keever and Emelia Hitchner contributed to this report.</t>
        </is>
      </c>
      <c r="X520" t="inlineStr">
        <is>
          <t>http://web.archive.org/web/20240617205805/https://www.staugustine.com/story/news/local/2016/10/16/after-hurricane-matthew-scenes-storm-remember/16295980007/</t>
        </is>
      </c>
      <c r="Y520" t="inlineStr">
        <is>
          <t>found</t>
        </is>
      </c>
      <c r="Z520" t="n">
        <v>2660</v>
      </c>
      <c r="AA520" t="inlineStr">
        <is>
          <t>staugustine.com</t>
        </is>
      </c>
      <c r="AD520" t="inlineStr">
        <is>
          <t>Unidentified</t>
        </is>
      </c>
    </row>
    <row r="521" ht="34.5" customHeight="1">
      <c r="A521" s="2" t="n">
        <v>147</v>
      </c>
      <c r="B521" s="2" t="n">
        <v>8</v>
      </c>
      <c r="C521" s="2" t="inlineStr">
        <is>
          <t>Hurricane Matthew (October 2016)</t>
        </is>
      </c>
      <c r="D521" s="2" t="inlineStr">
        <is>
          <t>Tropical Cyclone</t>
        </is>
      </c>
      <c r="E521" s="2" t="n">
        <v>20161008</v>
      </c>
      <c r="F521" s="2" t="n">
        <v>20161012</v>
      </c>
      <c r="G521" s="2" t="n">
        <v>13100</v>
      </c>
      <c r="H521" s="2" t="n">
        <v>10000</v>
      </c>
      <c r="I521" s="2" t="n">
        <v>49</v>
      </c>
      <c r="J521" s="2" t="inlineStr">
        <is>
          <t>FL,GA,NC,SC</t>
        </is>
      </c>
      <c r="K521" s="2" t="inlineStr">
        <is>
          <t>3,4,5,6,National</t>
        </is>
      </c>
      <c r="L521" s="2" t="inlineStr">
        <is>
          <t>https://www.npr.org/sections/thetwo-way/2016/10/08/497194028/u-s-rushes-aid-to-haiti-where-hurricane-matthew-killed-hundreds</t>
        </is>
      </c>
      <c r="M521" s="5" t="inlineStr">
        <is>
          <t>U.S. Rushes Aid To Haiti, Where Hurricane Matthew Killed Hundreds</t>
        </is>
      </c>
      <c r="N521" s="5" t="inlineStr">
        <is>
          <t>Oct 8, 2016 ... October 8, 20163:10 PM ET. By. Bill Chappell ... The U.S. Department of Defense's role in the aid effort comes after Hurricane Matthew ...</t>
        </is>
      </c>
      <c r="O521" s="2" t="inlineStr">
        <is>
          <t>Trash</t>
        </is>
      </c>
      <c r="P521" s="2" t="n"/>
      <c r="S521" t="b">
        <v>0</v>
      </c>
      <c r="T521" t="inlineStr">
        <is>
          <t>This article focuses entirely on Hurricane Matthew's impact in Haiti and the U.S. aid response there. It does not cover the storm's effects on any of the U.S. states in the disaster metadata (FL, GA, NC, SC), making it off-topic for this specific NOAA-documented U.S. disaster event.</t>
        </is>
      </c>
      <c r="U521" s="2">
        <f>IF(SUMPRODUCT(--ISNUMBER(SEARCH('National Domains'!$A$2:$A$48,L521)))&gt;0,"Yes","No")</f>
        <v/>
      </c>
      <c r="V521" s="2">
        <f>IF(COUNTIFS(Calibration!$A:$A,A521,Calibration!$B:$B,B521)&gt;0,"Yes","No")</f>
        <v/>
      </c>
      <c r="W521" s="4" t="inlineStr">
        <is>
          <t>As fears are confirmed about the extent of the damage Hurricane Matthew inflicted on Haiti — with a government agency saying 470 people died in one district alone — USAID is airlifting more than 480 metric tons of relief supplies to the small nation.
An official in Haiti's Civil Protection Agency tells the AP that in addition to the 470 deaths he's confirmed in one district, "The death toll is sure to go up."
The U.S. aid agency says it's sending supplies that could help up to 100,000 people, including 40,000 blankets, 20,000 hygiene kits, and nearly 18,700 kitchen sets. Some of the aid will be delivered by the U.S. Navy.
From Port au Prince, NPR's Jason Beaubien reports for our Newscast unit:
"Tens of thousands of people remain in shelters after the storm. The USAID shipments includes rolls of plastic sheeting to help people temporarily replace roofs that were ripped away by the Category 4 hurricane.
"The U.S. Navy amphibious transport ship Mesa Verde is also expected to arrive off the coast with 700 sailors and Marines aboard. The Navy plans to use helicopters and landing craft to ferry relief supplies ashore."
The U.S. Department of Defense's role in the aid effort comes after Hurricane Matthew crippled access to southwest Haiti and other hard-hit areas, washing out bridges and roads.
The immediate need for food and shelter could mushroom into other needs in the near future. As Jason reported yesterday, "Hundreds of thousands of people had their homes partially or totally destroyed. Crops have been wiped out."
And as NPR's Rebecca Hersher reported for the Two-Way this week, "Amidst the flooding, the specter of a spike in cholera cases has aid organizations worried that the physical destruction of buildings could be just the beginning of Matthew's deadly effects in Haiti."
Rebecca also noted that Hurricane Matthew has forced another delay in Haiti's already-delayed presidential election.</t>
        </is>
      </c>
      <c r="Y521" t="inlineStr">
        <is>
          <t>found</t>
        </is>
      </c>
      <c r="Z521" t="n">
        <v>316</v>
      </c>
      <c r="AA521" t="inlineStr">
        <is>
          <t>npr.org</t>
        </is>
      </c>
      <c r="AB521" t="n">
        <v>-4.34</v>
      </c>
      <c r="AC521" t="n">
        <v>-2.5</v>
      </c>
      <c r="AD521" t="inlineStr">
        <is>
          <t>Left-leaning</t>
        </is>
      </c>
    </row>
    <row r="522" ht="34.5" customHeight="1">
      <c r="A522" s="2" t="n">
        <v>147</v>
      </c>
      <c r="B522" s="2" t="n">
        <v>9</v>
      </c>
      <c r="C522" s="2" t="inlineStr">
        <is>
          <t>Hurricane Matthew (October 2016)</t>
        </is>
      </c>
      <c r="D522" s="2" t="inlineStr">
        <is>
          <t>Tropical Cyclone</t>
        </is>
      </c>
      <c r="E522" s="2" t="n">
        <v>20161008</v>
      </c>
      <c r="F522" s="2" t="n">
        <v>20161012</v>
      </c>
      <c r="G522" s="2" t="n">
        <v>13100</v>
      </c>
      <c r="H522" s="2" t="n">
        <v>10000</v>
      </c>
      <c r="I522" s="2" t="n">
        <v>49</v>
      </c>
      <c r="J522" s="2" t="inlineStr">
        <is>
          <t>FL,GA,NC,SC</t>
        </is>
      </c>
      <c r="K522" s="2" t="inlineStr">
        <is>
          <t>3,4,5,6,National</t>
        </is>
      </c>
      <c r="L522" s="2" t="inlineStr">
        <is>
          <t>https://www.nytimes.com/2016/10/08/us/hurricane-matthew.html?eafs_enabled=false</t>
        </is>
      </c>
      <c r="M522" s="5" t="inlineStr">
        <is>
          <t>Hurricane Matthew Blamed for 11 Deaths in U.S.; Carolinas and ...</t>
        </is>
      </c>
      <c r="N522" s="5" t="inlineStr">
        <is>
          <t>Hurricane Matthew Blamed for 11 Deaths in U.S.; Carolinas and Georgia Hit With Severe Flooding. Share full article. Oct. 8, 2016. Hurricane Matthew made ...</t>
        </is>
      </c>
      <c r="O522" s="2" t="inlineStr">
        <is>
          <t>Relevant</t>
        </is>
      </c>
      <c r="P522" s="2" t="n">
        <v>0</v>
      </c>
      <c r="Q522" t="inlineStr">
        <is>
          <t>C</t>
        </is>
      </c>
      <c r="S522" t="b">
        <v>0</v>
      </c>
      <c r="T522" t="inlineStr">
        <is>
          <t>The article is directly and substantively about Hurricane Matthew's impacts across FL, GA, SC, and NC during the exact event window (October 8, 2016). There is no discussion of climate change causation — coverage focuses entirely on storm impacts, deaths, flooding, power outages, and official responses.</t>
        </is>
      </c>
      <c r="U522" s="2">
        <f>IF(SUMPRODUCT(--ISNUMBER(SEARCH('National Domains'!$A$2:$A$48,L522)))&gt;0,"Yes","No")</f>
        <v/>
      </c>
      <c r="V522" s="2">
        <f>IF(COUNTIFS(Calibration!$A:$A,A522,Calibration!$B:$B,B522)&gt;0,"Yes","No")</f>
        <v/>
      </c>
      <c r="W522" s="4" t="inlineStr">
        <is>
          <t>Hurricane Matthew made landfall Saturday morning near McClellanville, S.C., about 30 miles northeast of Charleston, as a Category 1 storm with 75 miles per hour sustained winds. By midafternoon Saturday, the eye was nearing the North Carolina border. The National Hurricane Center warned that torrential rains were already spreading inland across the Carolinas, and that serious inland flooding was possible.
Charleston reported substantial flooding in parts of the city, particularly downtown, with water breaching the sea wall. Water also rushed through the streets of Savannah. Flooding was also reported in other coastal areas of Georgia and South Carolina.
Dispatches from our reporters on the ground; a live storm tracker map; and answers to reader questions will be updated below.
The Latest
The storm's death toll in the United States has climbed to at least 11. Local officials in Georgia confirmed three deaths, as did Gov. Pat McCrory of North Carolina. At least five fatalities in Florida have been attributed to the storm.
More than 800 people died in Haiti, according to a Reuters report based on information from civil protection and local officials.
The White House said President Obama had spoken with the governors of Florida, Georgia, North Carolina and South Carolina, and had reiterated his commitment to provide federal aid.
Hurricane Matthew was just barely a hurricane as it made landfall, with winds at 75 m.p.h.; when the storm roared into Haiti, they were 145 m.p.h. To be classified as a hurricane, a storm must have sustained winds of at least 74 m.p.h.
In Georgia, the hurricane set a storm surge record for Tybee Island, near the border with South Carolina. The surge reached 12.5 feet, according to the Chatham County Emergency Management Agency, exceeding the previous high of 12.2 feet, which was set when Hurricane David roared ashore in 1979.
Florida officials said Saturday that 879,000 customers were without electricity, and that they hoped to have power restored to most people by Sunday night. More than a quarter of a million customers were without power in Georgia, and at least 430,000 in South Carolina.
The authorities in Georgia have closed stretches of Interstate 95, forcing cars and trucks to drive onto the waterlogged shoulders to avoid fallen pine trees that blocked the road.
To cover the storm and its aftermath, The New York Times has journalists deployed along the path of Hurricane Matthew. Follow our correspondents on Twitter.
In South Carolina, a Surge of Water
Hurricane Matthew lashed South Carolina's Low Country with rain and sent the sea surging upward, turning roads into rivers and ripping trees from the inundated ground before making landfall northeast of Charleston.
"We had a lot of rain, for many hours," said Capt. Bob Bromage, the public information officer for the Sheriff's Department in Beaufort County, southeast of Charleston. "We had flooding, we may have had some surge that we're not aware of yet, we have downed trees, we have reports of downed trees on houses already."
In Charleston, Mayor John Tecklenburg said the city was starting to assess the damage. Earlier, the wind picked up as the eye wall rolled through and water filled many downtown streets and flowed over the sea wall along East Battery Street, along the southeastern edge of this peninsular city. Pools of water remained around the city.
Still many here felt a measure of relief as the storm moved north.
J.T. Thomas, 51, was spending the storm on his yacht in the Charleston City Marina, watching it on the radar.
"It's a little roll-y," Mr. Thomas said early Saturday, "but nobody broke loose and the tide's gone out now."
But the hurricane did bring the highest tidal surge — more than nine feet — since Hurricane Hugo, the catastrophic 1989 storm etched deeply into this city's consciousness. Officials urged people to stay inside, even if it seemed as if the threat had passed. The storm made landfall close to where Hurricane Hugo came ashore.
"When the storm hits, you're praying, and then now the frustration sets in," Gov. Nikki R. Haley said. "And what I am going to ask for you is patience. Most injuries, most fatalities occur after a storm because people attempt to move in too soon."
Parrish Rowland, a resident of a public housing complex on Charleston's King Street, was among many in the city who did not heed that advice, and waded through waist-deep water, hoping to find something to eat.
"I just figured I'd make it my way," said Mr. Rowland, who spoke casually, even though the water was so deep it reached halfway up the gas pumps nearby. — JESS BIDGOOD, in Charleston.
In North Carolina, Storm's Shift Raises Concerns
Although North Carolina officials were hoping just days ago that the state would dodge the storm's wrath, the hurricane's shifting path left coastal and inland areas vulnerable.
"I'm extremely concerned since this hurricane has been downgraded that people will let up their guard, and it's these types of hurricanes that settle over our state that have caused the most damage and loss of life and destruction," Governor McCrory said.
Mr. McCrory said at least three people had died in the state because of the storm, which was dumping large amounts of rain in already-saturated regions of the states. The National Hurricane Center said some parts of North Carolina could record up to seven feet of storm surge.
Mr. McCrory warned that the storm could turn around and go through the coastal area again Saturday. He the state could experience its worst flooding since Hurricane Floyd in 1999. — ALAN BLINDER, in Orlando
Florida Governor: 'Blessed That Matthew Stayed Off Our Coast'
Gov. Rick Scott of Florida said Saturday that the state had suffered "unbelievable amounts of beach erosion," as well as damaged roads, flooding and felled trees.
But Mr. Scott, who flew along the coastline to survey storm damage, said the storm's consequences could have been far worse.
"The first thing we can say is we are all blessed that Matthew stayed off our coast," he said. "I worried the whole time that even though the track was off our coast, that it would turn in and have a direct hit at some point."
State and local officials said they were trying to expedite recovery.
"We're going to ride each other hard," said Mayor Lenny Curry of Jacksonville. "We're going to ride our utilities, we're going to ride all of our workers to get this community back together as quickly and as safely as possible.
Still, Mayor Charlie Latham of Jacksonville Beach asked for patience.
"We're working diligently, and to be honest with you, we're doing our very best just to get people home and provide safe access," Mr. Latham said. — ALAN BLINDER, in Orlando
Scenes From Hurricane Matthew's Capricious Path
In Haiti, the Bahamas and Florida, the storm left behind stories of disaster and of disaster narrowly averted.
Could Hurricane Loop Back?
Forecasters say there are hints that the storm could take a path back toward the coastline, at a reduced strength.
Our Reporter Is Taking Hurricane Questions
John Schwartz, a New York Times reporter who covers climate change and the environment, is answering reader questions about the storm. He rode out his first hurricane, Carla, in his hometown, Galveston, Tex., at age 4. He has covered the aftermath of Hurricane Katrina, as well as other storms for The Times.
Why do weather agencies and the news media keep getting the forecasts so wrong and overstate the severity of hurricanes? Is this some kind of insurance liability issue, where they are afraid of getting sued if they don't paint a 'doomsday' picture? — Jim
The conservative approach isn't about liability, Jim, it's about saving lives. The storm track that Matthew has followed has been well within the range of possibilities that the National Hurricane Center has been talking about all along. This is still a dangerous storm, and just because some stretches of the Florida coast have not been hit as catastrophically as was possible, that does not mean the rest of Florida or Georgia or South Carolina are in the clear.
Marshall Shepherd, the director of Atmospheric Sciences Program, University of Georgia, has been fiercely defending the warnings on Twitter, and I'll let him do the talking here:
Chris W. Landsea, science and operations officer for the National Hurricane Center, said that while the storm has weakened somewhat, it is now spread over a larger area, and "a larger hurricane can cause more storm surge," and a larger wind field; the wind damage, in other words, can be felt over a larger area. So a slightly weaker but larger storm is "kind of a wash, as far as impacts," he said.</t>
        </is>
      </c>
      <c r="Y522" t="inlineStr">
        <is>
          <t>found</t>
        </is>
      </c>
      <c r="Z522" t="n">
        <v>1453</v>
      </c>
      <c r="AA522" t="inlineStr">
        <is>
          <t>nytimes.com</t>
        </is>
      </c>
      <c r="AB522" t="n">
        <v>-8.02</v>
      </c>
      <c r="AC522" t="n">
        <v>-2.5</v>
      </c>
      <c r="AD522" t="inlineStr">
        <is>
          <t>Left-leaning</t>
        </is>
      </c>
    </row>
    <row r="523" ht="34.5" customHeight="1">
      <c r="A523" s="2" t="n">
        <v>147</v>
      </c>
      <c r="B523" s="2" t="n">
        <v>10</v>
      </c>
      <c r="C523" s="2" t="inlineStr">
        <is>
          <t>Hurricane Matthew (October 2016)</t>
        </is>
      </c>
      <c r="D523" s="2" t="inlineStr">
        <is>
          <t>Tropical Cyclone</t>
        </is>
      </c>
      <c r="E523" s="2" t="n">
        <v>20161008</v>
      </c>
      <c r="F523" s="2" t="n">
        <v>20161012</v>
      </c>
      <c r="G523" s="2" t="n">
        <v>13100</v>
      </c>
      <c r="H523" s="2" t="n">
        <v>10000</v>
      </c>
      <c r="I523" s="2" t="n">
        <v>49</v>
      </c>
      <c r="J523" s="2" t="inlineStr">
        <is>
          <t>FL,GA,NC,SC</t>
        </is>
      </c>
      <c r="K523" s="2" t="inlineStr">
        <is>
          <t>3,4,5,6,National</t>
        </is>
      </c>
      <c r="L523" s="2" t="inlineStr">
        <is>
          <t>https://www.nytimes.com/interactive/2016/10/12/us/record-flooding-north-carolina-hurricane-matthew.html?eafs_enabled=false</t>
        </is>
      </c>
      <c r="M523" s="5" t="inlineStr">
        <is>
          <t>Record Flooding in North Carolina Continues Days After Hurricane ...</t>
        </is>
      </c>
      <c r="N523" s="5" t="inlineStr">
        <is>
          <t>U.S.. Share. Record Flooding in North Carolina Continues Days After Hurricane Matthew. By K.K. REBECCA LAI OCT. 12, 2016. Days after Hurricane Matthew ...</t>
        </is>
      </c>
      <c r="O523" s="2" t="inlineStr">
        <is>
          <t>Relevant</t>
        </is>
      </c>
      <c r="P523" s="2" t="n">
        <v>0</v>
      </c>
      <c r="Q523" t="inlineStr">
        <is>
          <t>C</t>
        </is>
      </c>
      <c r="S523" t="b">
        <v>0</v>
      </c>
      <c r="T523" t="inlineStr">
        <is>
          <t>The article directly covers Hurricane Matthew's flooding impacts in North Carolina (within the event window), including casualties, river crests, and ongoing flood forecasts. No causal attribution to climate change or any other broader cause is made — it is pure event reporting.</t>
        </is>
      </c>
      <c r="U523" s="2">
        <f>IF(SUMPRODUCT(--ISNUMBER(SEARCH('National Domains'!$A$2:$A$48,L523)))&gt;0,"Yes","No")</f>
        <v/>
      </c>
      <c r="V523" s="2">
        <f>IF(COUNTIFS(Calibration!$A:$A,A523,Calibration!$B:$B,B523)&gt;0,"Yes","No")</f>
        <v/>
      </c>
      <c r="W523" s="4" t="inlineStr">
        <is>
          <t>Days after Hurricane Matthew became a post-tropical cyclone and pulled far from North Carolina, flooding continues to threaten cities along swollen rivers well upstream from the coast. Flood levels in some areas have surpassed records set after Hurricane Floyd in 1999.
Gov. Pat McCrory of North Carolina warned that flooding caused by inland rainfall from the storm is expected to continue through this week. The National Weather Service has predicted major flooding along the Neuse, Tar, Lumber and Cape Fear Rivers, along with many other rivers and creeks.
Some parts of the coast had 18 inches of rain over the past seven days. Heavy rain also fell far inland, creating the runoff that is now causing rivers to crest. More than two dozen people in five states died as a result of the storm, 19 of them in North Carolina.
"In some of the places, it's going to be above major flood stage for days," said Jeanne Robbins, supervisory hydrologist at the United States Geological Survey, referring to a level of flooding that is extensive and possibly life-threatening.
"It's going to take a number of days to come down," Ms. Robbins said.
Aerial photographs show large sections of Lumberton, a town of about 22,000, flooded. The Lumber River rose two feet higher than its previous record level. Hundreds of residents fled.
The Neuse River near Goldsboro reached 29 feet, surpassing the peak after Hurricane Floyd. Downstream from Goldsboro, the water is expected to continue rising.
The Neuse River in Kinston is expected to peak on Saturday at 28 feet, possibly surpassing the record set during Hurricane Floyd. Forecasters expect that all roads on the south side of the city will be flooded.</t>
        </is>
      </c>
      <c r="Y523" t="inlineStr">
        <is>
          <t>found</t>
        </is>
      </c>
      <c r="Z523" t="n">
        <v>282</v>
      </c>
      <c r="AA523" t="inlineStr">
        <is>
          <t>nytimes.com</t>
        </is>
      </c>
      <c r="AB523" t="n">
        <v>-8.02</v>
      </c>
      <c r="AC523" t="n">
        <v>-2.5</v>
      </c>
      <c r="AD523" t="inlineStr">
        <is>
          <t>Left-leaning</t>
        </is>
      </c>
    </row>
    <row r="524" ht="34.5" customHeight="1">
      <c r="A524" s="2" t="n">
        <v>147</v>
      </c>
      <c r="B524" s="2" t="n">
        <v>11</v>
      </c>
      <c r="C524" s="2" t="inlineStr">
        <is>
          <t>Hurricane Matthew (October 2016)</t>
        </is>
      </c>
      <c r="D524" s="2" t="inlineStr">
        <is>
          <t>Tropical Cyclone</t>
        </is>
      </c>
      <c r="E524" s="2" t="n">
        <v>20161008</v>
      </c>
      <c r="F524" s="2" t="n">
        <v>20161012</v>
      </c>
      <c r="G524" s="2" t="n">
        <v>13100</v>
      </c>
      <c r="H524" s="2" t="n">
        <v>10000</v>
      </c>
      <c r="I524" s="2" t="n">
        <v>49</v>
      </c>
      <c r="J524" s="2" t="inlineStr">
        <is>
          <t>FL,GA,NC,SC</t>
        </is>
      </c>
      <c r="K524" s="2" t="inlineStr">
        <is>
          <t>3,4,5,6,National</t>
        </is>
      </c>
      <c r="L524" s="2" t="inlineStr">
        <is>
          <t>https://www.cnn.com/2016/10/08/us/hurricane-matthew-florida</t>
        </is>
      </c>
      <c r="M524" s="5" t="inlineStr">
        <is>
          <t>Deaths, floods as Hurricane Matthew hits South Carolina - CNN</t>
        </is>
      </c>
      <c r="N524" s="5" t="inlineStr">
        <is>
          <t>Oct 8, 2016 ... US 4 min read. Hurricane Matthew creates 'record-breaking' flooding. By. Jason Hanna. ,. Madison Park. ,. Steve Almasy. Updated Oct 8, 2016 ...</t>
        </is>
      </c>
      <c r="O524" s="2" t="inlineStr">
        <is>
          <t>Relevant</t>
        </is>
      </c>
      <c r="P524" s="2" t="n">
        <v>0</v>
      </c>
      <c r="Q524" t="inlineStr">
        <is>
          <t>C</t>
        </is>
      </c>
      <c r="S524" t="b">
        <v>0</v>
      </c>
      <c r="T524" t="inlineStr">
        <is>
          <t>The article is directly about Hurricane Matthew's impacts across FL, GA, SC, and NC during October 8, 2016, covering deaths, flooding, power outages, and storm surge — squarely within the event window. There is no mention of climate change, global warming, or any causal attribution whatsoever; it is pure event reporting.</t>
        </is>
      </c>
      <c r="U524" s="2">
        <f>IF(SUMPRODUCT(--ISNUMBER(SEARCH('National Domains'!$A$2:$A$48,L524)))&gt;0,"Yes","No")</f>
        <v/>
      </c>
      <c r="V524" s="2">
        <f>IF(COUNTIFS(Calibration!$A:$A,A524,Calibration!$B:$B,B524)&gt;0,"Yes","No")</f>
        <v/>
      </c>
      <c r="W524" s="4" t="inlineStr">
        <is>
          <t>Editor’s Note: Are you affected by Hurricane Matthew? If it is safe for you to do so, WhatsApp us on *+44 7435 939 154* to share your photos, experiences and video. Please tag #CNNiReport in your message.
Story highlights
NEW: Ten people killed across the US, authorities say
Matthew is expected to weaken in the next 48 hours
Hurricane Matthew was leaving behind record-breaking flooding Saturday as the center of the storm moved out into the Atlantic Ocean, dragging bands of heavy rain with it across eastern North Carolina.
The Category 1 hurricane was dropping 8 to 20 inches of rain in the Tar Heel State and southeast Virginia.
“This rainfall is leading to record-breaking flooding over portions of eastern North Carolina, and it may result in life-threatening flooding and flash flooding elsewhere across the region,” the National Hurricane Center said.
The hurricane left swaths of damage and millions of power outages along parts of the US Southeast from Florida to the Carolinas after a destructive trip through the Caribbean that took the lives of hundreds of people.
Live updates on Hurricane Matthew
Though the storm has weakened, serious threats remain before Matthew becomes a post-tropical cyclone Saturday night or Sunday, the hurricane center said.
Hurricane Matthew's path of destruction
“Surge-related flooding depends on the relative timing of the surge and the tidal cycle, and can vary greatly over short distances,” the hurricane center said in its 8 p.m. advisory. “Large waves generated by Matthew will cause water rises to occur well in advance of and well away from the track of the center.”
North Carolina Gov. Pat McCrory told residents the flooding could be the worst since Hurricane Floyd pounded the state in 1999.
Even though Matthew made its first US landfall Saturday morning in South Carolina, part of the storm’s eyewall – the hurricane’s strongest section – passed over parts of coastal Florida, Georgia and South Carolina from Friday into Saturday, helping to flood low-lying areas, down trees and make some roads impassable.
10 killed
Full coverage
• The storm has killed hundreds in the Caribbean, almost entirely in Haiti. More than 330 people died in Haiti, according to a spokesman for Haiti’s Civil Protection Service. Others report much higher deaths. A count by Reuters, based on information from local civil protection officials, puts the death toll in Haiti well over 800. Four deaths were reported in the Dominican Republic and one in St. Vincent and the Grenadines.
• Three people died in North Carolina while four died in Florida, authorities said.
Three people died in Georgia, including a man killed when a tree fell on his house, authorities said.
That brought the US death toll to at least 10 people.
• As of 8 p.m. ET, Matthew’s center was 40 miles east of Cape Fear, North Carolina. The storm was moving east-northeast at 13 mph as a Category 1 hurricane and was expected to become a post-tropical storm in the next 36 hours.
• More than 2 million utility customers were reported without power Saturday night in South Carolina (833,000), Florida (673,000), North Carolina (457,000) and Georgia (276,000).
Flooding in Georgia, South Carolina
In the coastal Georgia city of Savannah, 85-year-old Sue Alice Walker said she was sleeping in her house when she awoke early Friday evening to find water – eventually about 3 inches – flowing inside.
“First I saw it in the living room, then in the kitchen, and then last it came in my son’s room,” she told CNN’s Sara Ganim, adding that she spent the rest of the night and much of Saturday morning mopping and shoveling the water into buckets.
Storm surges sent water spilling into Myrtle Beach’s streets early Saturday afternoon, before the storm’s center arrived, video posted to social media by reporters with CNN affiliate WPDE showed.
Matthew left more than 100 roads impassable in the Charleston area Saturday morning, and damage assessments had yet to be completed in a large portion of the state, officials said.
South Carolina Gov. Nikki Haley, who’d warned coastal residents to evacuate ahead of the storm, asked them to stay away a while longer Saturday morning.
“I’m going to ask for patience. … Do not plan to go home,” Haley said, asserting that driving conditions still weren’t safe.
Are we prepared for a major hurricane?
Impact Your World: How to help
Florida left drenched
Matthew battered the coast of east-central and northeastern Florida on Saturday, leaving swaths of damage.
Water from the storm rushed through streets, making roadways look more like rivers, in parts of Jacksonville, Merritt Island, Fleming Island and other Florida communities.
Florida struggled with the rising water, rain and strong winds as meteorologists said the storm surge had been measured at more than 4 feet in some areas.
Jacksonville was not battered as heavily as initially feared. But several communities nearby received extensive damage with water surging down some streets, and massive trees toppled over.
Part of the Jacksonville Beach Pier washed away Friday morning, according to CNN affiliate WFOX/WJAX. The original pier was washed away during Hurricane Floyd and rebuilt a few years later, the station said.
CNN’s Sara Ganim, Derek Van Dam, Nick Valencia, Rolando Zenteno, Dave Hennen, Michael Guy, Susanna Capelouto, Joe Sutton, Judson Jones and Stephanie Elam contributed to this report.</t>
        </is>
      </c>
      <c r="X524" t="inlineStr">
        <is>
          <t>http://web.archive.org/web/20240808152828/https://www.cnn.com/2016/10/08/us/hurricane-matthew-florida/</t>
        </is>
      </c>
      <c r="Y524" t="inlineStr">
        <is>
          <t>found</t>
        </is>
      </c>
      <c r="Z524" t="n">
        <v>884</v>
      </c>
      <c r="AA524" t="inlineStr">
        <is>
          <t>cnn.com</t>
        </is>
      </c>
      <c r="AB524" t="n">
        <v>-6.27</v>
      </c>
      <c r="AC524" t="n">
        <v>-2.5</v>
      </c>
      <c r="AD524" t="inlineStr">
        <is>
          <t>Left-leaning</t>
        </is>
      </c>
    </row>
    <row r="525" ht="34.5" customHeight="1">
      <c r="A525" s="2" t="n">
        <v>147</v>
      </c>
      <c r="B525" s="2" t="n">
        <v>12</v>
      </c>
      <c r="C525" s="2" t="inlineStr">
        <is>
          <t>Hurricane Matthew (October 2016)</t>
        </is>
      </c>
      <c r="D525" s="2" t="inlineStr">
        <is>
          <t>Tropical Cyclone</t>
        </is>
      </c>
      <c r="E525" s="2" t="n">
        <v>20161008</v>
      </c>
      <c r="F525" s="2" t="n">
        <v>20161012</v>
      </c>
      <c r="G525" s="2" t="n">
        <v>13100</v>
      </c>
      <c r="H525" s="2" t="n">
        <v>10000</v>
      </c>
      <c r="I525" s="2" t="n">
        <v>49</v>
      </c>
      <c r="J525" s="2" t="inlineStr">
        <is>
          <t>FL,GA,NC,SC</t>
        </is>
      </c>
      <c r="K525" s="2" t="inlineStr">
        <is>
          <t>3,4,5,6,National</t>
        </is>
      </c>
      <c r="L525" s="2" t="inlineStr">
        <is>
          <t>https://www.npr.org/sections/thetwo-way/2016/11/01/500293722/hurricane-matthew-took-a-big-bite-out-of-southeastern-states-beaches</t>
        </is>
      </c>
      <c r="M525" s="5" t="inlineStr">
        <is>
          <t>Hurricane Matthew Took A Big Bite Out Of Southeastern States ...</t>
        </is>
      </c>
      <c r="N525" s="5" t="inlineStr">
        <is>
          <t>Nov 1, 2016 ... Beaches in the Southeastern U.S. took a tremendous beating last month from Hurricane Matthew. The U.S. Geological Survey has found that the ...</t>
        </is>
      </c>
      <c r="O525" s="2" t="inlineStr">
        <is>
          <t>Relevant</t>
        </is>
      </c>
      <c r="P525" s="2" t="n">
        <v>0</v>
      </c>
      <c r="Q525" t="inlineStr">
        <is>
          <t>C</t>
        </is>
      </c>
      <c r="S525" t="b">
        <v>0</v>
      </c>
      <c r="T525" t="inlineStr">
        <is>
          <t>The article directly covers Hurricane Matthew's specific impacts on beaches and dunes in FL, GA, and SC, consistent with the event window and affected states. It contains no discussion of climate change or any other causal attribution — it focuses entirely on storm damage, erosion metrics, and recovery efforts.</t>
        </is>
      </c>
      <c r="U525" s="2">
        <f>IF(SUMPRODUCT(--ISNUMBER(SEARCH('National Domains'!$A$2:$A$48,L525)))&gt;0,"Yes","No")</f>
        <v/>
      </c>
      <c r="V525" s="2">
        <f>IF(COUNTIFS(Calibration!$A:$A,A525,Calibration!$B:$B,B525)&gt;0,"Yes","No")</f>
        <v/>
      </c>
      <c r="W525" s="4" t="inlineStr">
        <is>
          <t>Hurricane Matthew Took A Big Bite Out Of Southeastern States' Beaches
Hurricane Matthew Took A Big Bite Out Of Southeastern States' Beaches
Beaches in the Southeastern U.S. took a tremendous beating last month from Hurricane Matthew. The U.S. Geological Survey has found that the storm washed over and damaged 15 percent of sand dunes on Florida's Atlantic Coast, 30 percent along Georgia's coastline and 42 percent of the dunes on South Carolina beaches.
In Florida, few coastal areas were hit harder by the hurricane than the 18 miles of dunes and beaches in Flagler County. County Administrator Craig Coffey says, "What Matthew did to us essentially [was] eat about 30 feet of coastline all the way along the county, and created a bunch of breaches through that dune system."
Matthew also washed out a big chunk of coastal highway A1A in Flagler Beach. The state and county are working to have that road repaired and open within 45 days. Fixing that highway is important, Coffey says. But he is equally worried about damage to the county's beaches and dunes, which provide the community with important protection from tides, wave action and storm surge.
When Hurricane Matthew overtopped and breached Flagler County's beaches, some 800 homes were flooded. Coffey says, "We're trying to figure out how can we protect those for next hurricane season so we don't have more breaches. We literally were fighting breaches in about 10 locations." Flagler County is hoping federal money will be available to help it begin restoring the dunes, which provide protection for hundreds of coastal homes.
Many other communities are facing similar problems. The USGS says 53 miles of dunes were damaged and overtopped in Florida. In Georgia, 32 miles of shoreline were affected. Seventy-seven miles of dunes were damaged in South Carolina.
Hilary Stockdon, a research oceanographer at USGS, says a survey of the beaches compared aerial photos taken before and after the storm. It showed extensive beach erosion all along the Southeast Atlantic coast, Stockdon says, "where waves removed sand from beaches and sharply eroded sand dunes. There were locations where houses were undermined or roads were undermined. And we also saw locations where the sand was pushed inland."
After small storms, Stockdon says, beaches and dunes can recover naturally. With major storms like Hurricane Matthew, though, sand is washed inland and bulldozed away, she says. Restoring sand dunes after those events often requires big engineering projects.</t>
        </is>
      </c>
      <c r="X525" t="inlineStr">
        <is>
          <t>http://web.archive.org/web/20260411191154/https://www.npr.org/sections/thetwo-way/2016/11/01/500293722/hurricane-matthew-took-a-big-bite-out-of-southeastern-states-beaches</t>
        </is>
      </c>
      <c r="Y525" t="inlineStr">
        <is>
          <t>found</t>
        </is>
      </c>
      <c r="Z525" t="n">
        <v>405</v>
      </c>
      <c r="AA525" t="inlineStr">
        <is>
          <t>npr.org</t>
        </is>
      </c>
      <c r="AB525" t="n">
        <v>-4.34</v>
      </c>
      <c r="AC525" t="n">
        <v>-2.5</v>
      </c>
      <c r="AD525" t="inlineStr">
        <is>
          <t>Left-leaning</t>
        </is>
      </c>
    </row>
    <row r="526" ht="23.25" customHeight="1">
      <c r="A526" s="2" t="n">
        <v>147</v>
      </c>
      <c r="B526" s="2" t="n">
        <v>13</v>
      </c>
      <c r="C526" s="2" t="inlineStr">
        <is>
          <t>Hurricane Matthew (October 2016)</t>
        </is>
      </c>
      <c r="D526" s="2" t="inlineStr">
        <is>
          <t>Tropical Cyclone</t>
        </is>
      </c>
      <c r="E526" s="2" t="n">
        <v>20161008</v>
      </c>
      <c r="F526" s="2" t="n">
        <v>20161012</v>
      </c>
      <c r="G526" s="2" t="n">
        <v>13100</v>
      </c>
      <c r="H526" s="2" t="n">
        <v>10000</v>
      </c>
      <c r="I526" s="2" t="n">
        <v>49</v>
      </c>
      <c r="J526" s="2" t="inlineStr">
        <is>
          <t>FL,GA,NC,SC</t>
        </is>
      </c>
      <c r="K526" s="2" t="inlineStr">
        <is>
          <t>3,4,5,6,National</t>
        </is>
      </c>
      <c r="L526" s="2" t="inlineStr">
        <is>
          <t>https://www.cnn.com/2016/10/09/americas/hurricane-matthew-wrap</t>
        </is>
      </c>
      <c r="M526" s="5" t="inlineStr">
        <is>
          <t>What made Hurricane Matthew so unique? - CNN</t>
        </is>
      </c>
      <c r="N526" s="5" t="inlineStr">
        <is>
          <t>Oct 9, 2016 ... Hurricane Matthew shattered several records during its deadly march through the Caribbean and up the southeast US coast.</t>
        </is>
      </c>
      <c r="O526" s="2" t="inlineStr">
        <is>
          <t>Relevant</t>
        </is>
      </c>
      <c r="P526" s="2" t="n">
        <v>0</v>
      </c>
      <c r="Q526" t="inlineStr">
        <is>
          <t>C</t>
        </is>
      </c>
      <c r="S526" t="b">
        <v>0</v>
      </c>
      <c r="T526" t="inlineStr">
        <is>
          <t>The article directly covers Hurricane Matthew's impacts, records, and death toll across FL, GA, NC, and SC during October 2016, matching the event metadata exactly. There is no mention of climate change, global warming, or any causal attribution — only meteorological explanations (e.g., avoiding landmass, water temperature) for the storm's behavior.</t>
        </is>
      </c>
      <c r="U526" s="2">
        <f>IF(SUMPRODUCT(--ISNUMBER(SEARCH('National Domains'!$A$2:$A$48,L526)))&gt;0,"Yes","No")</f>
        <v/>
      </c>
      <c r="V526" s="2">
        <f>IF(COUNTIFS(Calibration!$A:$A,A526,Calibration!$B:$B,B526)&gt;0,"Yes","No")</f>
        <v/>
      </c>
      <c r="W526" s="4" t="inlineStr">
        <is>
          <t>Record flooding. Hundreds of deaths. A hurricane so unusual, even forecasters were astonished.
Hurricane Matthew shattered several records during its deadly march through the Caribbean and up the southeast US coast.
Here's what we've learned about the extraordinary storm and the catastrophe it left behind:
Record-breaking stamina
"Matthew is the longest-lasting Category 4 or 5 hurricane in the month of October since record-keeping began" more than 50 years ago, CNN meteorologist Allison Chinchar said.
That means Matthew hurled maximum sustained winds of at least 130 mph for more than four days straight. That's unusual in October because the water is typically cooler.
"The reason it lasted for so long is because it avoided as much land for as long as it possibly could," Chinchar said.
"Elevation is normally a good storm killer. The fact that it never made a big landfall on a big landmass or on high elevation is why it maintained intensity."
Hundreds of deaths
Matthew annihilated Haiti, a country that really couldn't take another deadly disaster. At least 60,000 people were still living in makeshift homes after the catastrophic 2010 earthquake that killed more than 200,000 people.
The hurricane killed at least 300 people there, said Paul Altidor, Haitian ambassador to the United States.
"We expect, unfortunately, that number to rise a little bit as we begin to access communities, regions that were inaccessible because of the roads, because of the bridges that fell due to the hurricane," Altidor said.
Others report much higher death tolls. Reuters said more than 800 people died in Haiti, citing local civil protection officials.
Adding to the catastrophe: A bridge collapsed and severed National Route 2, the main road between the capital and Haiti's devastated southern peninsula.
Matthew also killed at least 15 people in the United States: seven in North Carolina, four in Florida, three in Georgia and one in South Carolina.
It also claimed the lives of four people in the Dominican Republic and a teenage boy in St. Vincent and the Grenadines.
A freakishly rapid intensification
In just one day, Hurricane Matthew went from a Category 1 hurricane (whipping winds of 74 to 95 mph) to a Category 5 (winds of at least 157 mph).
That marks the third-fastest intensification of a hurricane in a 24-hour period, behind hurricanes Wilma (2005) and Felix (2007), CNN meteorologist Jenn Varian said.
After intensifying, Matthew stayed a Category 4 or 5 hurricane "longer than all other Atlantic hurricanes from 2008 until now – combined," Chinchar said.
Its slow crawl
For much of its 9½ days as a hurricane, Matthew chugged along slowly – between 3 and 14 mph.
That meant the storm hovered longer over its victims, unleashing more torrential rain and devastating winds.
Most recently, Matthew's slow pace has punished coastal North Carolina, where earth already soaked by rain couldn't handle record-breaking flooding.
Threat of an encore
For days, meteorologists and those in Matthew's path worried the hurricane would turn clockwise in a circle across the Atlantic and slam Florida once again.
Luckily, that probably won't happen anymore, Chinchar said Sunday.
"It looks like it's going to die off before it gets to the point of turning around," Chinchar said.
In fact, what's left of Matthew – now heading east, farther into the Atlantic – will likely sputter out in the next two to three days.
CNN's Judson Jones, AJ Willingham and Chris Boyette contributed to this report.</t>
        </is>
      </c>
      <c r="X526" t="inlineStr">
        <is>
          <t>http://web.archive.org/web/20191205203205/https://www.cnn.com/2016/10/09/americas/hurricane-matthew-wrap/</t>
        </is>
      </c>
      <c r="Y526" t="inlineStr">
        <is>
          <t>found</t>
        </is>
      </c>
      <c r="Z526" t="n">
        <v>568</v>
      </c>
      <c r="AA526" t="inlineStr">
        <is>
          <t>cnn.com</t>
        </is>
      </c>
      <c r="AB526" t="n">
        <v>-6.27</v>
      </c>
      <c r="AC526" t="n">
        <v>-2.5</v>
      </c>
      <c r="AD526" t="inlineStr">
        <is>
          <t>Left-leaning</t>
        </is>
      </c>
    </row>
    <row r="527" ht="34.5" customHeight="1">
      <c r="A527" s="2" t="n">
        <v>147</v>
      </c>
      <c r="B527" s="2" t="n">
        <v>14</v>
      </c>
      <c r="C527" s="2" t="inlineStr">
        <is>
          <t>Hurricane Matthew (October 2016)</t>
        </is>
      </c>
      <c r="D527" s="2" t="inlineStr">
        <is>
          <t>Tropical Cyclone</t>
        </is>
      </c>
      <c r="E527" s="2" t="n">
        <v>20161008</v>
      </c>
      <c r="F527" s="2" t="n">
        <v>20161012</v>
      </c>
      <c r="G527" s="2" t="n">
        <v>13100</v>
      </c>
      <c r="H527" s="2" t="n">
        <v>10000</v>
      </c>
      <c r="I527" s="2" t="n">
        <v>49</v>
      </c>
      <c r="J527" s="2" t="inlineStr">
        <is>
          <t>FL,GA,NC,SC</t>
        </is>
      </c>
      <c r="K527" s="2" t="inlineStr">
        <is>
          <t>3,4,5,6,National</t>
        </is>
      </c>
      <c r="L527" s="2" t="inlineStr">
        <is>
          <t>https://www.nytimes.com/2016/10/23/magazine/why-isnt-the-us-better-at-predicting-extreme-weather.html</t>
        </is>
      </c>
      <c r="M527" s="5" t="inlineStr">
        <is>
          <t>Why Isn't the U.S. Better at Predicting Extreme Weather?</t>
        </is>
      </c>
      <c r="N527" s="5" t="inlineStr">
        <is>
          <t>Oct 17, 2016 ... Oct. 17, 2016. At 11 o'clock on the night of Sept. 29, the National Hurricane Center in Miami posted an updated prediction for Hurricane Matthew ...</t>
        </is>
      </c>
      <c r="O527" s="2" t="inlineStr">
        <is>
          <t>Borderline</t>
        </is>
      </c>
      <c r="P527" s="2" t="n"/>
      <c r="S527" t="b">
        <v>0</v>
      </c>
      <c r="T527" t="inlineStr">
        <is>
          <t>The article uses Hurricane Matthew (and its rapid intensification) as a prominent illustrative example of U.S. weather forecasting failures, but the piece is fundamentally a feature about NOAA/National Weather Service shortcomings and the career of Cliff Mass — not substantive coverage of Hurricane Matthew's impacts, damages, recovery, or causal framing. Matthew is mentioned in the lead and referenced several times but primarily as a hook for a broader institutional critique.</t>
        </is>
      </c>
      <c r="U527" s="2">
        <f>IF(SUMPRODUCT(--ISNUMBER(SEARCH('National Domains'!$A$2:$A$48,L527)))&gt;0,"Yes","No")</f>
        <v/>
      </c>
      <c r="V527" s="2">
        <f>IF(COUNTIFS(Calibration!$A:$A,A527,Calibration!$B:$B,B527)&gt;0,"Yes","No")</f>
        <v/>
      </c>
      <c r="W527" s="4" t="inlineStr">
        <is>
          <t>Feature
Why Isn’t the U.S. Better at Predicting Extreme Weather?
Hurricanes like Matthew have laid bare the dirty secret of the National Weather Service: its technologies and methods are woefully behind the times.
Supported by
At 11 o’clock on the night of Sept. 29, the National Hurricane Center in Miami posted an updated prediction for Hurricane Matthew. Using the latest data from a reconnaissance aircraft, the center’s computerized models led meteorologists there to conclude, in a post on the center’s website, that “only a slight strengthening is forecast during the next 12 to 24 hours.” Their prediction proved to be astonishingly amiss: The following day, Matthew exploded from a Category 1 into a Category 5 hurricane, with winds gusting to 160 miles per hour, strong enough to flatten even the sturdiest homes.
This was hardly the first time that United States government forecasters significantly underestimated a storm’s potential. Last year, 24 hours before Patricia reached Mexico’s Pacific Coast, it unexpectedly mushroomed from a tropical storm to a Category 5 hurricane, its winds topping 215 miles per hour. Luckily, Patricia — officially the strongest hurricane on record in the Western Hemisphere — made landfall over a sparsely populated region. Matthew behaved similarly, its intensification also unforeseen and sudden, occurring just two days before it overwhelmed Haiti. Residents there had little time to flee, and the death toll exceeded 1,000. (More than 30 died in the United States.) The failure to make timely, accurate predictions about these storms would have had far deadlier consequences had they made landfall near a major metropolitan area. In South Florida, for example — where the initial forecasts for a storm of modest size would not have prompted hurricane-weary residents to evacuate — Matthew’s rapid increase in power could have pinned down more than six million people in the region.
It’s a situation that deeply troubles Cliff Mass, a meteorologist and professor of atmospheric sciences at the University of Washington. As he does after every major weather event, Mass deconstructed the bungled predictions for Matthew and Patricia on his popular website, “Cliff Mass Weather Blog,” which he started in 2008. He called Patricia a “poster child, perhaps the worst case in a while, of a major problem for meteorologists,” and in response to Matthew he posted a graph that showed how the National Hurricane Center’s computer-forecasting model at one point was off by more than 325 nautical miles in predicting the storm’s westward course.
Mass, who is 64, has become the most widely recognized critic of weather forecasting in the United States — and specifically the National Oceanic and Atmospheric Administration, which manages the National Weather Service and its underling agencies, including the National Centers for Environmental Prediction, where the nation’s weather models are run. Mass argues that these models are significantly flawed in comparison with commercial and European alternatives. American forecasting also does poorly at data assimilation, the process of integrating information about atmospheric conditions into modeling programs; in the meantime, a lack of available computing power precludes the use of more advanced systems already operating at places like the European Center for Medium-Range Weather Forecasts, based in Reading, England. And there are persistent management challenges, perhaps best represented by the legions of NOAA scientists whose innovations remain stranded in research labs and out of the hands of the National Weather Service operational forecasters who make the day-to-day predictions in 122 regional offices around the country.
As Mass points out, accuracy is everything, often the difference between life and death, given that extreme weather — tornadoes, flash floods, heat waves — kills more than 500 Americans each year. “An incremental improvement would make a huge difference,” he says. Industries like shipping, energy, agriculture and utilities lose money when predictions fail. Even slightly more precise wind-speed projections would help airlines greatly reduce fuel costs.
Mass participates regularly on government committees tasked with improving forecasts, where his message is consistently the same — in his words, “We could be doing much better, and it’s outrageous that we’re not.” Last year, he notes, the Air Force began paying Britain’s Met Office $100,000 a year to license its weather-modeling software. “That a U.S. government agency has decided that our capability is not good enough is pretty amazing,” he says. On his blog, he’s not shy about criticizing federal agencies in post-mortems after storms, often singling out the National Centers for Environmental Prediction.
William Lapenta, who heads the centers, welcomes the criticism: “His job through his blog is quite honestly to provoke people to respond and hopefully take action,” he says. Indeed, Lapenta told me that the National Centers for Environmental Prediction, which directs the National Hurricane Center, might never have obtained additional funding from Congress to buy new supercomputers had Mass not drawn public attention to the center’s inadequacies in the aftermath of Hurricane Sandy. “People didn’t talk about this before,” Al Roker, the “Today” show weather anchor, told me. “It wasn’t up for discussion. People didn’t care. Cliff has made this part of the conversation. He’s like the weather’s answer to Neil deGrasse Tyson.”
You don’t have to go far to get firsthand confirmation of Mass’s concerns. Last summer, I visited the regional National Weather Service office in Boulder, Colo., where I live. The office serves three million people in the greater Denver area. Its director, Nezette Rydell, told me she knows many NOAA scientists who have developed better prediction technologies. But few are at her disposal. “There is so much stuff on the shelf that isn’t being used,” she said.
Rydell introduced me to a meteorologist on her staff who was tracking a thunderstorm inching across Colorado. I watched as he issued a “severe thunderstorm alert” to the public. Like every such warning, it was dispatched in all capital letters. When I asked why, he explained that the Weather Service interface was so primitive — the protocol was originally designed for the telegraph — it could only accommodate uppercase type.
To make a forecast, meteorologists use a weather model, essentially a big software program that runs on a supercomputer. Multiple times a day, new atmospheric data — obtained mostly from weather stations and satellites — is automatically fed into a model, which generates a prediction by applying equations from fluid dynamics, physics and chemistry to data like temperature, wind direction and humidity. No model will be right every time, but faulty predictions can often be traced back to correctable factors: flawed or insufficient data, shoddy physics, inferior methods of data assimilation used to integrate that data into the model or a lack of the microprocessing power needed to run it effectively.
These are the sorts of deficiencies that can prompt forecasters to underestimate the severity of a hurricane, for instance — or overhype an end-of-the-world blizzard, like the one Gary Szatkowski anticipated on the last Sunday in January 2015. Szatkowski, now retired but then the head meteorologist for the National Weather Service office in Mount Holly, N.J., predicted that a cold front creeping westward toward the East Coast would evolve into an unprecedented nor’easter. The Weather Service issued an official warning: A “crippling and potentially historic blizzard” with “life-threatening conditions” and up to three feet of snow was coming.
Ten inches of snow fell. By late Monday night, Szatkowski, whose office forecasts the weather for more than 11 million people, accepted that he had made a huge blunder and said in two tweets: “My deepest apologies to many key decision makers and so many members of the general public. You made a lot of tough decisions expecting us to get it right, and we didn’t.”
Mass spent hours in advance of the January 2015 storm scrutinizing models on the National Weather Service website. After the debacle, he posted a critique on his blog and told me later that the forecaster “broke all the rules I teach my students.”
While Mass is the most outspoken on the subject, many experts insist that if the Weather Service wants to meaningfully improve its predictions, it must employ a technique called ensemble forecasting. The basic premise is either to tweak the physics equations or to make repeated changes to a model’s variables: You might bump up the temperature slightly, for example, and then run the model again. After a half-dozen or so reruns, you get a set, or “ensemble,” of forecasts that can be compared with one another. When all the forecasts in an ensemble agree, it’s a reasonably sure bet that the predictions will pan out.
Nobody I’ve spoken to doubts the superiority of ensembles. Yet they haven’t been widely adopted in the United States at the resolution required to forecast localized, or “mesoscale,” events — specifically, thunderstorms, flash floods and tornadoes — because high-resolution ensembles require more computing power than the National Weather Service can currently provide. Higher-resolution ensembles translate to greater accuracy in the same way that HDTVs are clearer than analog sets. I met with a scientist at the National Center for Atmospheric Research in Boulder who showed me a prototype mesoscale ensemble for the United States. But at the moment, he can’t exploit its full potential because the supercomputing cluster at the Weather Service simply couldn’t handle the load.
Mass also contends that the Weather Service should be spending far more to exploit Tropospheric Airborne Meteorological Data Reporting, or Tamdar, developed in the late 1990s. Regional airlines, like SkyWest, have Tamdar sensors on their aircraft, capturing data for Panasonic Weather Solutions’ new global model, which often outperforms Weather Service predictions. In 2008, the Weather Service began buying this proprietary data, but budget constraints in 2013 put an end to that. The Federal Aviation Administration funded NOAA to study the value of Tamdar observations. The results were staggering: Without it, forecast accuracy plummeted up to 50 percent. Last year, the Weather Service found a budgetary workaround that let it purchase a small amount of limited, low-resolution Tamdar data, but it’s nowhere near enough to make a difference in the accuracy of its models.
One sunny spring morning last year, I sat in on an undergraduate course at the University of Washington called Weather Prediction and Advanced Synoptic Analysis. Mass, doe-eyed and gangly, with finger-thick eyebrows and a pronounced aquiline nose, arrived for the hourlong lecture perspiring heavily. “I just squeezed in a run,” he told the class, apologetically. On an overhead projector, he showed some past National Weather Service predictions; about one-third of them were wrong.
“Oh, and the fun doesn’t end there,” he declared. Next he displayed screen grabs from the agency’s webpages and mocked the archaic design. They received more online ridicule from him earlier this month, after the National Hurricane Center’s website crashed just as Hurricane Matthew approached the Florida coast.
After class, I joined Mass in his narrow sixth-floor office. (I took a couple of courses from him when I was a Washington student in the 1980s.) As we talked, he pulled up a digital photo on his computer that he’d scanned from 1974, taken on Mass’s graduation day at Cornell, where he earned a bachelor’s degree in physics. Mass, then 22, stood smiling shoulder to shoulder with Carl Sagan. “There is a little Carl Sagan in me — billions and billions,” Mass said, mimicking the renowned astronomer.
“I loved weather,” Mass said. “I also loved astronomy. I wasn’t sure which way I wanted to go.” He’d been experimenting with building computerized weather models while taking Sagan’s class on planetary atmospheres. “I decided to try modeling Mars.” Mass pitched the concept to Sagan. “He was all excited about it so he said, ‘Let’s write a paper together.’ ”
The Journal of Atmospheric Sciences published the study; Mass and Sagan shared a byline. To be paired with Sagan was quite an accomplishment, and the two remained friends until Sagan’s death in 1996. “Carl was an activist in a lot of ways,” Mass said. “He basically taught me how scientists have to go directly to the people.”
A few months before Sagan died, Mass began volunteering weekly at Seattle’s KUOW public radio, hosting a show about the intricacies of weather forecasting. With his sonorous baritone, Mass brought gravitas to even the most mundane meteorological concepts. Two years later, in 1998, he created a webpage to push for bringing Doppler radar to Washington’s coast. Doppler can reveal a lot about an approaching storm — the intensity of its rainfall and wind, for instance. It provides a three-dimensional picture of a storm’s internal structure at a given moment, which satellites generally cannot do because their orbits result in time delays; they’re lousy, too, at seeing the atmosphere vertically, supplying something more like a bird’s-eye view than a cross section of a layer cake.
The National Weather Service installed most of the country’s Doppler radars — more than 150 of them — during the mid-1990s. But gaps in coverage included a swath along Washington’s coastline. “We couldn’t see what was coming in from the ocean,” Mass said. “It was all blank out there.”
When Mass promoted his radar initiative on KUOW, viewers supported him, he said — including Maria Cantwell, the state’s Democratic senator. Mass implored her to demand an explanation from Jack Hayes, then the director of the National Weather Service. Within a few months, Hayes had tracked down a surplus $4 million Doppler unit from the Air Force. “Mass is a very powerful voice,” Hayes told me. “You might quibble with how he pounds his fist on the table, [and] his arguments are a little more emotional than they need to be. But at the end of the day, I always appreciate Cliff.”
In 1995, Mass founded the Northwest Regional Modeling Consortium in Seattle to create better local forecasts. At the time, the National Weather Service used models with resolutions of 80 kilometers, or about 50 square miles. In Washington State, a sample that large might encompass topography ranging from 10,000-foot-high snowcapped volcanoes all the way down to the Pacific Ocean; the resulting forecast, forced to produce sweeping overgeneralizations, renders itself essentially useless. “My first test was at 27-kilometer resolution, and then I started doing it higher and I found something absolutely magical,” Mass says. “We could actually forecast the local weather.”
Jeff Renner, the chief meteorologist for Seattle’s NBC television affiliate KING 5, who retired in April, told me, “It really allows us to see some beautiful detail.” KING pays more than $20,000 a year to buy model data from the consortium, which it incorporates into its on-air forecasts. “[Mass] was doing a much better job than the Weather Service, where you were basically getting vanilla ice cream,” Renner says. With the consortium, “it was like walking into Ben &amp; Jerry’s.”
Hurricanes are perhaps the deadliest phenomena that forecasters are charged with modeling, but the high stakes mean that they can be useful in catalyzing change. In October 2012, the European Center’s supercomputing cluster — the most powerful forecasting system in the world — correctly plotted Hurricane Sandy’s path into the Mid-Atlantic United States eight days in advance, while the National Hurricane Center predicted the storm would veer harmlessly offshore. Al Roker told me, “In a sad way, it took something like Sandy for people to say, Wait a minute, this is crazy.”
Because hurricanes form over oceans, where there are very few weather stations, predicting their routes and strength requires satellite data. What frustrates Roker and other meteorologists is that many satellites carry outdated technology and are nearing the ends of their life spans. “There is stuff circling the earth that’s been up there for 20 to 30 years,” Roker says. Replacements were scheduled to be sent into orbit last year, but their launches were postponed in part because the inspector general at the Department of Commerce, which oversees NOAA, found engineering and manufacturing defects in their components.
Mass argues that technological shortcomings are not the sole problem, however. He also blames “poor organization and poor leadership at NOAA — their efforts are divided into uncoordinated groups, each trying to protect their turf.” According to Conrad Lautenbacher, who led NOAA from 2001 to 2008, “There is no orderly process to take some really great idea somebody has in research and turn it into something that the weather service can use.” Dysfunctional, compartmentalized bureaucracy gets in the way.
Five months after Hurricane Sandy, Roker reported a story for “NBC Nightly News” in which he interviewed Mass about the inadequacies of the Weather Service. Lapenta, at the National Centers for Environmental Prediction, was on a treadmill at his gym a few days after NBC aired the report. “The woman next to me was working out with her trainer and talking about the difference between the G.F.S.” — Global Forecast System, the National Weather Service’s go-to model — “and the European model,” Lapenta says. It was the first time in his 28-year career as an atmospheric scientist that Lapenta overheard the merits of competing weather models discussed in casual chitchat. He credits the change largely to Mass.
Even though Lapenta got his new supercomputers in January, most of the system remains idle. “It’s extraordinary,” Mass says. “They are only using a small portion of it.” He also notes that the upgrades still aren’t enough to run high-resolution ensembles effectively. Lapenta, however, remains optimistic; he’s involved with NOAA’s Next Generation Global Prediction Initiative, and he formed an advisory committee to evaluate the National Weather Service’s numerous models and come up with a plan to build better ones. He invited Mass to join the 14-member team, which met for the first time in the summer of 2015.
“I came away very sobered,” Mass says. “It’s a real mess. They are running way too many models.” At last count, the centers managed at least a dozen models, some in development, others already operating. None work very well. (They recently spent eight years and more than $100 million trying to fix their main hurricane-forecasting model. But it still performs so poorly that meteorologists inside the agency want to scrap it altogether.) Mass’s advice was to focus all efforts on designing a single high-performance weather model that can be adapted to predict weather at a regional scale, similar to what the European Center and Britain’s Met Office are already doing. But there is heavy resistance from the National Weather Service union to any associated downsizing. In a blog post Mass wrote, “When I talk to middle-level managers in the N.W.S., they complain about [its] powerful unions that slow down innovation and new ways of doing business.”
In the summer of 2015, Mass visited Boulder to give a presentation at a conference on weather modeling. His 12-minute talk focused on the poor performance of regional models, which typically bring higher resolution to smaller geographical areas, and should, as a result, be better at predicting localized events, like flash floods and hurricanes. But they’re not — a fact Mass demonstrated with PowerPoint slides of statistics. He concluded his presentation with a photo of a man doing a face palm, above which he had typed, “Em-bar-rass-ment: the shame you feel when your inadequacy or guilt is made public.” The audience of 200 groaned. But when I chatted with scientists during a lunch break, they told me the chiding was expected — after all, this was Cliff Mass at the lectern. As a research meteorologist with NOAA put it, “Cliff is very excellent at being provocative.”
The next evening I had dinner with Mass at the Chautauqua Dining Hall, which has a wraparound patio looking onto the Flatirons, a succession of towering rock slabs. We chose an outdoor venue because a forecast earlier in the day predicted a dry evening. “I’m hoping to get in a hike later,” he said. Midway through our meal, lightning crackled overhead, followed by pelting rain. This was, Mass said, a classic example of a model’s failing at the most basic level — it couldn’t even forecast the weather just a few hours in advance.
As we ate, Mass ranted about the storms the Weather Service flubbed over the past winter. But Mass got most excited when I asked him to discuss high-resolution ensembles. The violent thunderstorms and frequent tornadoes (there were 1,259 in 2015) that routinely thrash the Great Plains and Midwest — killing more than 100 people each year over the last decade — could be predicted far more skillfully with high-resolution ensemble forecasts. So, too, could hurricanes like Matthew. “But we don’t even have enough computer power to do it,” Mass said. He opened an app on his iPhone called RadarScope, made by a private company, that projects where a storm is most likely headed.
“It looks like it’s moving away,” he said. “I can still get that hike in.” Mass excused himself and set off on a nearby trail. He walked warily, stopping often to scan the clouds for clues to an impending downpour, all while imagining a forecast that someday would be able to simply tell him when and where it will rain.
Michael Behar writes about science, the environment and adventure travel. He last wrote for the magazine about healing the body by hacking the nervous system.
Sign up for our newsletter to get the best of The New York Times Magazine delivered to your inbox every week.
Related Content
Advertisement</t>
        </is>
      </c>
      <c r="X527" t="inlineStr">
        <is>
          <t>http://web.archive.org/web/20251105042839/https://www.nytimes.com/2016/10/23/magazine/why-isnt-the-us-better-at-predicting-extreme-weather.html</t>
        </is>
      </c>
      <c r="Y527" t="inlineStr">
        <is>
          <t>found</t>
        </is>
      </c>
      <c r="Z527" t="n">
        <v>3545</v>
      </c>
      <c r="AA527" t="inlineStr">
        <is>
          <t>nytimes.com</t>
        </is>
      </c>
      <c r="AB527" t="n">
        <v>-8.02</v>
      </c>
      <c r="AC527" t="n">
        <v>-2.5</v>
      </c>
      <c r="AD527" t="inlineStr">
        <is>
          <t>Left-leaning</t>
        </is>
      </c>
    </row>
    <row r="528" ht="34.5" customHeight="1">
      <c r="A528" s="2" t="n">
        <v>147</v>
      </c>
      <c r="B528" s="2" t="n">
        <v>15</v>
      </c>
      <c r="C528" s="2" t="inlineStr">
        <is>
          <t>Hurricane Matthew (October 2016)</t>
        </is>
      </c>
      <c r="D528" s="2" t="inlineStr">
        <is>
          <t>Tropical Cyclone</t>
        </is>
      </c>
      <c r="E528" s="2" t="n">
        <v>20161008</v>
      </c>
      <c r="F528" s="2" t="n">
        <v>20161012</v>
      </c>
      <c r="G528" s="2" t="n">
        <v>13100</v>
      </c>
      <c r="H528" s="2" t="n">
        <v>10000</v>
      </c>
      <c r="I528" s="2" t="n">
        <v>49</v>
      </c>
      <c r="J528" s="2" t="inlineStr">
        <is>
          <t>FL,GA,NC,SC</t>
        </is>
      </c>
      <c r="K528" s="2" t="inlineStr">
        <is>
          <t>3,4,5,6,National</t>
        </is>
      </c>
      <c r="L528" s="2" t="inlineStr">
        <is>
          <t>https://www.npr.org/2016/10/09/497256647/hurricane-matthew-causes-floods-on-the-low-lying-barrier-tybee-island-in-georgia</t>
        </is>
      </c>
      <c r="M528" s="5" t="inlineStr">
        <is>
          <t>Hurricane Matthew Causes Floods On The Low-Lying Barrier Tybee ...</t>
        </is>
      </c>
      <c r="N528" s="5" t="inlineStr">
        <is>
          <t>Oct 9, 2016 ... Hurricane Matthew roared across the southeastern United States this ... BICHELL: The night of the storm, he kept the bar open until 9 ...</t>
        </is>
      </c>
      <c r="O528" s="2" t="inlineStr">
        <is>
          <t>Relevant</t>
        </is>
      </c>
      <c r="P528" s="2" t="n">
        <v>0</v>
      </c>
      <c r="Q528" t="inlineStr">
        <is>
          <t>C</t>
        </is>
      </c>
      <c r="S528" t="b">
        <v>0</v>
      </c>
      <c r="T528" t="inlineStr">
        <is>
          <t>The article is clearly about Hurricane Matthew's impacts in Georgia (Tybee Island) during the event window (October 9, 2016), covering flooding, evacuations, and damage assessments. There is no discussion of climate change or any other causal framing — it is pure event reporting.</t>
        </is>
      </c>
      <c r="U528" s="2">
        <f>IF(SUMPRODUCT(--ISNUMBER(SEARCH('National Domains'!$A$2:$A$48,L528)))&gt;0,"Yes","No")</f>
        <v/>
      </c>
      <c r="V528" s="2">
        <f>IF(COUNTIFS(Calibration!$A:$A,A528,Calibration!$B:$B,B528)&gt;0,"Yes","No")</f>
        <v/>
      </c>
      <c r="W528" s="4" t="inlineStr">
        <is>
          <t>Hurricane Matthew Causes Floods On The Low-Lying Barrier Tybee Island In Georgia
Hurricane Matthew Causes Floods On The Low-Lying Barrier Tybee Island In Georgia
Latest on the impacts of Hurricane Matthew, from Tybee Island off the coast of Georgia, where some residents decided to ride out the storm.
RACHEL MARTIN, HOST:
Hurricane Matthew roared across the southeastern United States this weekend, leaving a trail of severe flooding and at least 10 deaths. And in some places where the storm has already passed, officials say it's too dangerous for people to return to their homes. As NPR's Rae Ellen Bichell reports, Tybee Island off the coast of Georgia is one of those places.
RAE ELLEN BICHELL, BYLINE: Police cars block the one road that leads to Tybee Island, about 20 miles from Savannah. The power's still out and there's water and wind damage. Most of the 3,000 residents can't return yet. But some, like bar owner Calvin Ratterree, never left.
CALVIN RATTERREE: I was going to stay no matter what, and it ended up turning into a party. (Laughter) It wasn't planned, but it happened.
BICHELL: The night of the storm, he kept the bar open until 9 p.m., hanging out with others who ignored the mandatory evacuation order. Then around 3 a.m., he says, the storm broke loose.
RATTERREE: Oh, the wind got bad, bad. And also you started hearing stuff flying. And it just - yeah, it was ugly.
BICHELL: Tybee Island was predicted to be the worst-hit part of Georgia.
JASON BUELTERMAN: I'm breathing a sigh of relief from what I saw. It's unbelievable that I'm standing right here and not seeing massive damage.
BICHELL: That's Tybee Mayor Jason Buelterman. After flying over the island in a helicopter Saturday to survey the damage, he was relieved because the sand dunes helped to minimize the destruction.
BUELTERMAN: So that's why the dunes are so important, because if you have that surge, that's what knocks houses down.
BICHELL: As the hurricane approached, there were major concerns of widespread damage across the Southeast. But in many places, like on Tybee Island, the devastation ended up being not as bad as feared. Still, the cleanup is expected to take weeks or months. Rae Ellen Bichell, NPR News, Savannah.
Copyright © 2016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528" t="inlineStr">
        <is>
          <t>http://web.archive.org/web/20250816103529/https://www.npr.org/2016/10/09/497256647/hurricane-matthew-causes-floods-on-the-low-lying-barrier-tybee-island-in-georgia</t>
        </is>
      </c>
      <c r="Y528" t="inlineStr">
        <is>
          <t>found</t>
        </is>
      </c>
      <c r="Z528" t="n">
        <v>440</v>
      </c>
      <c r="AA528" t="inlineStr">
        <is>
          <t>npr.org</t>
        </is>
      </c>
      <c r="AB528" t="n">
        <v>-4.34</v>
      </c>
      <c r="AC528" t="n">
        <v>-2.5</v>
      </c>
      <c r="AD528" t="inlineStr">
        <is>
          <t>Left-leaning</t>
        </is>
      </c>
    </row>
    <row r="529" ht="34.5" customHeight="1">
      <c r="A529" s="2" t="n">
        <v>148</v>
      </c>
      <c r="B529" s="2" t="n">
        <v>1</v>
      </c>
      <c r="C529" s="2" t="inlineStr">
        <is>
          <t>Western/Southeast Wildfires (Summer-Fall 2016)</t>
        </is>
      </c>
      <c r="D529" s="2" t="inlineStr">
        <is>
          <t>Wildfire</t>
        </is>
      </c>
      <c r="E529" s="2" t="n">
        <v>20160601</v>
      </c>
      <c r="F529" s="2" t="n">
        <v>20161231</v>
      </c>
      <c r="G529" s="2" t="n">
        <v>3137.5</v>
      </c>
      <c r="H529" s="2" t="n">
        <v>2395</v>
      </c>
      <c r="I529" s="2" t="n">
        <v>21</v>
      </c>
      <c r="J529" s="2" t="inlineStr">
        <is>
          <t>AK,AL,AZ,CA,CO,FL,GA,HI,ID,KY,MS,MT,NC,NM,NV,OR,SC,TN,UT,VA,WA,WV,WY</t>
        </is>
      </c>
      <c r="K529" s="2" t="inlineStr">
        <is>
          <t>15,16,17,18,3,4,5,6,7,8,National</t>
        </is>
      </c>
      <c r="L529" s="2" t="inlineStr">
        <is>
          <t>https://www.marinij.com/2016/11/17/the-latest-governor-offers-reward-in-north-carolina-fires/amp/</t>
        </is>
      </c>
      <c r="M529" s="5" t="inlineStr">
        <is>
          <t>The Latest: Governor offers reward in North Carolina fires – Marin ...</t>
        </is>
      </c>
      <c r="N529" s="5" t="inlineStr">
        <is>
          <t>Nov 17, 2016 ... PUBLISHED: November 17, 2016 ... (AP) — The Latest on wildfires burning in the Southeast (all times local): ... wildfires in the western part of the ...</t>
        </is>
      </c>
      <c r="O529" s="2" t="inlineStr">
        <is>
          <t>Relevant</t>
        </is>
      </c>
      <c r="P529" s="2" t="n">
        <v>-1</v>
      </c>
      <c r="Q529" t="inlineStr">
        <is>
          <t>D</t>
        </is>
      </c>
      <c r="R529" t="inlineStr">
        <is>
          <t>other_human_causes</t>
        </is>
      </c>
      <c r="S529" t="b">
        <v>0</v>
      </c>
      <c r="T529" t="inlineStr">
        <is>
          <t>The article covers Southeast wildfires in November 2016 affecting North Carolina and Georgia, squarely within the event window and affected states. The causal framing explicitly points to arson (reward offered for those responsible for "setting wildfires") and dry conditions, with no mention of climate change.</t>
        </is>
      </c>
      <c r="U529" s="2">
        <f>IF(SUMPRODUCT(--ISNUMBER(SEARCH('National Domains'!$A$2:$A$48,L529)))&gt;0,"Yes","No")</f>
        <v/>
      </c>
      <c r="V529" s="2">
        <f>IF(COUNTIFS(Calibration!$A:$A,A529,Calibration!$B:$B,B529)&gt;0,"Yes","No")</f>
        <v/>
      </c>
      <c r="W529" s="4" t="inlineStr">
        <is>
          <t>TIGER, Ga. (AP) The Latest on wildfires burning in the Southeast (all times local):
5:30 p.m.
North Carolina Gov. Pat McCrory says the state is offering a reward of up to $10,000 for information leading to the arrest and conviction of those responsible for setting wildfires in the western part of the state.
McCrory announced the reward during a briefing in Bat Cave, North Carolina, one of the towns evacuated because of threat of wildfires.
McCrory also said dry conditions are causing the wildfires to spread, so people across the region need to continue taking steps to prevent wildfires. The governor said he was also concerned about air quality in western and central North Carolina. Smoke from the wildfires drifted eastward, specifically leaving a haze over the city of Charlotte.
Also of concern is the weekend weather forecast, which calls for winds that could gust up to 50 mph.
___
3 a.m.
Thick smoke has settled over a wide area of the southeastern U.S., where wildfires are burning through decades of leaf litter, and people are breathing in tiny bits of the southern Appalachian forests with every gulp of air.
It's a constant reminder of the dozens of wildfires threatening small mountain communities in Rabun County, Georgia, where people feel like they're under duress.
Tim Free, a lifelong resident, breaks down with emotion as he describes how elderly neighbors are struggling with relentless smoke so thick it blocks the sun.
Scott Cates, the pastor of Liberty Baptist church, says many fear the fires will consume their homes.</t>
        </is>
      </c>
      <c r="Y529" t="inlineStr">
        <is>
          <t>found</t>
        </is>
      </c>
      <c r="Z529" t="n">
        <v>257</v>
      </c>
      <c r="AA529" t="inlineStr">
        <is>
          <t>marinij.com</t>
        </is>
      </c>
      <c r="AD529" t="inlineStr">
        <is>
          <t>Unidentified</t>
        </is>
      </c>
    </row>
    <row r="530" ht="34.5" customHeight="1">
      <c r="A530" s="2" t="n">
        <v>148</v>
      </c>
      <c r="B530" s="2" t="n">
        <v>2</v>
      </c>
      <c r="C530" s="2" t="inlineStr">
        <is>
          <t>Western/Southeast Wildfires (Summer-Fall 2016)</t>
        </is>
      </c>
      <c r="D530" s="2" t="inlineStr">
        <is>
          <t>Wildfire</t>
        </is>
      </c>
      <c r="E530" s="2" t="n">
        <v>20160601</v>
      </c>
      <c r="F530" s="2" t="n">
        <v>20161231</v>
      </c>
      <c r="G530" s="2" t="n">
        <v>3137.5</v>
      </c>
      <c r="H530" s="2" t="n">
        <v>2395</v>
      </c>
      <c r="I530" s="2" t="n">
        <v>21</v>
      </c>
      <c r="J530" s="2" t="inlineStr">
        <is>
          <t>AK,AL,AZ,CA,CO,FL,GA,HI,ID,KY,MS,MT,NC,NM,NV,OR,SC,TN,UT,VA,WA,WV,WY</t>
        </is>
      </c>
      <c r="K530" s="2" t="inlineStr">
        <is>
          <t>15,16,17,18,3,4,5,6,7,8,National</t>
        </is>
      </c>
      <c r="L530" s="2" t="inlineStr">
        <is>
          <t>https://www.marinij.com/2016/06/21/hundreds-of-new-evacuations-across-west-as-wildfires-surge/amp/</t>
        </is>
      </c>
      <c r="M530" s="5" t="inlineStr">
        <is>
          <t>Hundreds of new evacuations across West as wildfires surge ...</t>
        </is>
      </c>
      <c r="N530" s="5" t="inlineStr">
        <is>
          <t>Jun 21, 2016 ... Near the U.S.-Mexico border southeast of San Diego, a two-day-old, 9-square-mile wildfire moved toward a new community and forced the ...</t>
        </is>
      </c>
      <c r="O530" s="2" t="inlineStr">
        <is>
          <t>Relevant</t>
        </is>
      </c>
      <c r="P530" s="2" t="n">
        <v>0</v>
      </c>
      <c r="Q530" t="inlineStr">
        <is>
          <t>C</t>
        </is>
      </c>
      <c r="S530" t="b">
        <v>0</v>
      </c>
      <c r="T530" t="inlineStr">
        <is>
          <t>The article directly covers active wildfire events in June 2016 across multiple Western states (CA, UT, AZ, NM) that fall within the event window and affected states. There is no discussion of climate change or any other causal framing — it is purely event reporting on evacuations, containment, and impacts.</t>
        </is>
      </c>
      <c r="U530" s="2">
        <f>IF(SUMPRODUCT(--ISNUMBER(SEARCH('National Domains'!$A$2:$A$48,L530)))&gt;0,"Yes","No")</f>
        <v/>
      </c>
      <c r="V530" s="2">
        <f>IF(COUNTIFS(Calibration!$A:$A,A530,Calibration!$B:$B,B530)&gt;0,"Yes","No")</f>
        <v/>
      </c>
      <c r="W530" s="4" t="inlineStr">
        <is>
          <t>LOS ANGELES (AP) Surging wildfires on Tuesday forced new evacuations of hundreds of homes across the West, while firefighters began beating back a pair of big adjacent blazes looming over suburban Los Angeles.
Near the U.S.-Mexico border southeast of San Diego, a two-day-old, 9-square-mile wildfire moved toward a new community and forced the evacuation of about 600 homes and more than 1,500 people in Lake Morena Village. Previously only about 75 people had evacuated from that fire. It was 10 percent contained.
In the Los Angeles area, firefighters stopped the progress of two adjacent fires in the San Gabriel Mountains 20 miles northeast of downtown LA.
The blazes were 10 percent contained and had burned about 7 1/2 square miles, U.S. Forest Service spokesman Nathan Judy said.
Still, no one was being allowed back to the 770 homes in the foothill city of Duarte that were under evacuation orders.
"We're looking at another night at least," Judy said. "We understand the stress it puts on families if you displace them from their homes, and we want to get them back as soon as we can."
The two fires erupted separately Monday and scared homeowners before burning mostly away from the cities.
Charlie Downing, out of breath and with his shirt off because of the heat, said that when he first smelled fire and felt heat he ran outside of his house and was astonished by the size and nearness of the flames.
"I came running over just to look, and it was 15 to 20 feet in the air," Downing told reporters. "By the time I came back and told my grandma and my kids to get in the car, it was right by the car."
He and two neighbors sprayed the flames with their yard hoses until firefighters arrived minutes later.
Two towering columns of smoke rose from the mountain range, reminiscent of a 2009 fire that scorched 250 square miles of the Angeles National Forest as it burned for weeks.
Elsewhere, crews made progress against a week-old blaze in rugged coastal mountains west of Santa Barbara, boosting containment to 84 percent.
About 270 homes and other buildings were threatened by the blaze, which has charred more than 12 square miles since Wednesday. Authorities planned to begin lifting mandatory evacuations there on Wednesday.
In Utah, officials have evacuated about 100 homes from a mountain near a town in the southwest section of the state as a wildfire less than a mile away is moving down a rocky slope toward the community of Pine Valley. The blaze is less than a square mile, but it is moving dangerously close to homes in difficult terrain, officials said.
Other blazes burned wide swaths across Arizona and New Mexico, where firefighters also faced blistering heat.
In New Mexico, a 28-square-mile fire that erupted last week and destroyed 24 homes in the mountains south of Albuquerque showed signs of slowing down. Higher humidity has allowed crews to strengthen lines, and some evacuees would be allowed to return home on Tuesday.
In eastern Arizona, a fire doubled to nearly 42 square miles and led officials to warn a community of 300 residents to prepare to evacuate. The blaze on the Fort Apache Indian Reservation was not moving quickly toward the community of Cedar Creek because of sparse vegetation and shifting winds.
Gov. Doug Ducey declared a state of emergency to free up state funds to help in the fire area.
___
This story has been corrected to show that plans to lift mandatory evacuations on Wednesday apply only to the Santa Barbara-area fire.</t>
        </is>
      </c>
      <c r="Y530" t="inlineStr">
        <is>
          <t>found</t>
        </is>
      </c>
      <c r="Z530" t="n">
        <v>598</v>
      </c>
      <c r="AA530" t="inlineStr">
        <is>
          <t>marinij.com</t>
        </is>
      </c>
      <c r="AD530" t="inlineStr">
        <is>
          <t>Unidentified</t>
        </is>
      </c>
    </row>
    <row r="531" ht="34.5" customHeight="1">
      <c r="A531" s="2" t="n">
        <v>148</v>
      </c>
      <c r="B531" s="2" t="n">
        <v>3</v>
      </c>
      <c r="C531" s="2" t="inlineStr">
        <is>
          <t>Western/Southeast Wildfires (Summer-Fall 2016)</t>
        </is>
      </c>
      <c r="D531" s="2" t="inlineStr">
        <is>
          <t>Wildfire</t>
        </is>
      </c>
      <c r="E531" s="2" t="n">
        <v>20160601</v>
      </c>
      <c r="F531" s="2" t="n">
        <v>20161231</v>
      </c>
      <c r="G531" s="2" t="n">
        <v>3137.5</v>
      </c>
      <c r="H531" s="2" t="n">
        <v>2395</v>
      </c>
      <c r="I531" s="2" t="n">
        <v>21</v>
      </c>
      <c r="J531" s="2" t="inlineStr">
        <is>
          <t>AK,AL,AZ,CA,CO,FL,GA,HI,ID,KY,MS,MT,NC,NM,NV,OR,SC,TN,UT,VA,WA,WV,WY</t>
        </is>
      </c>
      <c r="K531" s="2" t="inlineStr">
        <is>
          <t>15,16,17,18,3,4,5,6,7,8,National</t>
        </is>
      </c>
      <c r="L531" s="2" t="inlineStr">
        <is>
          <t>https://www.marinij.com/2016/06/17/the-latest-wildfires-burn-across-the-western-us/?amp</t>
        </is>
      </c>
      <c r="M531" s="5" t="inlineStr">
        <is>
          <t>The Latest: Wildfires burn across the Western US – Marin ...</t>
        </is>
      </c>
      <c r="N531" s="5" t="inlineStr">
        <is>
          <t>Jun 17, 2016 ... A wildfire burning in tinder dry forest and grassland in central New Mexico southeast of Albuquerque has destroyed 24 homes and 21 minor ...</t>
        </is>
      </c>
      <c r="O531" s="2" t="inlineStr">
        <is>
          <t>Relevant</t>
        </is>
      </c>
      <c r="P531" s="2" t="n">
        <v>0</v>
      </c>
      <c r="Q531" t="inlineStr">
        <is>
          <t>C</t>
        </is>
      </c>
      <c r="S531" t="b">
        <v>0</v>
      </c>
      <c r="T531" t="inlineStr">
        <is>
          <t>The article covers specific wildfires in New Mexico and California in June 2016, both of which fall within the event window and affected states. It is purely descriptive reporting on fire spread, evacuations, and damage with no mention of climate change or any other causal framing.</t>
        </is>
      </c>
      <c r="U531" s="2">
        <f>IF(SUMPRODUCT(--ISNUMBER(SEARCH('National Domains'!$A$2:$A$48,L531)))&gt;0,"Yes","No")</f>
        <v/>
      </c>
      <c r="V531" s="2">
        <f>IF(COUNTIFS(Calibration!$A:$A,A531,Calibration!$B:$B,B531)&gt;0,"Yes","No")</f>
        <v/>
      </c>
      <c r="W531" s="4" t="inlineStr">
        <is>
          <t>GOLETA, Calif. (AP) — The Latest on wildfires in the Western U.S. (all times local):
8 a.m.
A wildfire racing across central New Mexico has charred more than 26 square miles and destroyed two dozen homes near the small community of Chilili.
Authorities said Friday that the latest infrared mapping shows the fire is holding south and west of State Highway 337 and is a half-mile from Chilili, which was evacuated earlier this week as the fire ballooned in size thanks to hot, dry and windy conditions.
Authorities expanded the area covered by mandatory evacuations overnight to include a few more subdivisions. They could not immediately say how many homes were immediately threatened by the fire.
Several roads are closed in the area and shelters have been set up in surrounding communities.
___
7 a.m.
A wildfire west of Santa Barbara is still burning out of control in coastal canyons above the Pacific Ocean.
The blaze burned down to U.S. 101 overnight, forcing closure of one of California's major north-south highways from 8:30 p.m. Thursday until it was reopened shortly before dawn Friday.
The fire was last measured at just over 2 square miles, but that number is expected to increase when officials hold a late-morning press conference.
The blaze broke out Wednesday afternoon and has been churning through vegetation that hasn't burned in decades. Despite vigorous fire activity, there have been no injuries and no loss of homes.
___
7:39 a.m.
A wildfire burning in tinder dry forest and grassland in central New Mexico southeast of Albuquerque has destroyed 24 homes and 21 minor structures.
Fire managers released the damage information overnight after saying previously that the blaze destroyed some structures near the small community of Chilili as it made a big push Wednesday night.
Approximately 630 personnel are assigned to the fire. It has burned 25 square miles since it started Tuesday morning.
The cause remains under investigation.
Gov. Susana Martinez declared a state of emergency hours before residents in Chilili, Mercid, Escobosa and Yrisarri were forced to leave their homes Wednesday.</t>
        </is>
      </c>
      <c r="Y531" t="inlineStr">
        <is>
          <t>found</t>
        </is>
      </c>
      <c r="Z531" t="n">
        <v>344</v>
      </c>
      <c r="AA531" t="inlineStr">
        <is>
          <t>marinij.com</t>
        </is>
      </c>
      <c r="AD531" t="inlineStr">
        <is>
          <t>Unidentified</t>
        </is>
      </c>
    </row>
    <row r="532" ht="34.5" customHeight="1">
      <c r="A532" s="2" t="n">
        <v>148</v>
      </c>
      <c r="B532" s="2" t="n">
        <v>4</v>
      </c>
      <c r="C532" s="2" t="inlineStr">
        <is>
          <t>Western/Southeast Wildfires (Summer-Fall 2016)</t>
        </is>
      </c>
      <c r="D532" s="2" t="inlineStr">
        <is>
          <t>Wildfire</t>
        </is>
      </c>
      <c r="E532" s="2" t="n">
        <v>20160601</v>
      </c>
      <c r="F532" s="2" t="n">
        <v>20161231</v>
      </c>
      <c r="G532" s="2" t="n">
        <v>3137.5</v>
      </c>
      <c r="H532" s="2" t="n">
        <v>2395</v>
      </c>
      <c r="I532" s="2" t="n">
        <v>21</v>
      </c>
      <c r="J532" s="2" t="inlineStr">
        <is>
          <t>AK,AL,AZ,CA,CO,FL,GA,HI,ID,KY,MS,MT,NC,NM,NV,OR,SC,TN,UT,VA,WA,WV,WY</t>
        </is>
      </c>
      <c r="K532" s="2" t="inlineStr">
        <is>
          <t>15,16,17,18,3,4,5,6,7,8,National</t>
        </is>
      </c>
      <c r="L532" s="2" t="inlineStr">
        <is>
          <t>https://www.marinij.com/2016/11/16/10-things-to-know-for-friday-2/amp/</t>
        </is>
      </c>
      <c r="M532" s="5" t="inlineStr">
        <is>
          <t>10 Things to Know for Friday – Marin Independent Journal</t>
        </is>
      </c>
      <c r="N532" s="5" t="inlineStr">
        <is>
          <t>Nov 16, 2016 ... ... in the West. 5. WHERE WILDFIRES ARE CAUSING BREATHING PROBLEMS. Smoke from dozens of wildfires burning across the U.S. Southeast has people ...</t>
        </is>
      </c>
      <c r="O532" s="2" t="inlineStr">
        <is>
          <t>Borderline</t>
        </is>
      </c>
      <c r="P532" s="2" t="n"/>
      <c r="S532" t="b">
        <v>0</v>
      </c>
      <c r="T532" t="inlineStr">
        <is>
          <t>The article is a "10 things to know" news digest that includes a one-sentence blurb about wildfires in the U.S. Southeast causing breathing problems, which is consistent with the event window and geography. However, the mention is too thin — just a headline/teaser — to substantively cover the disaster event's impacts, costs, or causal framing.</t>
        </is>
      </c>
      <c r="U532" s="2">
        <f>IF(SUMPRODUCT(--ISNUMBER(SEARCH('National Domains'!$A$2:$A$48,L532)))&gt;0,"Yes","No")</f>
        <v/>
      </c>
      <c r="V532" s="2">
        <f>IF(COUNTIFS(Calibration!$A:$A,A532,Calibration!$B:$B,B532)&gt;0,"Yes","No")</f>
        <v/>
      </c>
      <c r="W532" s="4" t="inlineStr">
        <is>
          <t>Your daily look at late-breaking news, upcoming events and the stories that will be talked about Friday:
1. DONALD TRUMP OFFERS FLYNN THE JOB OF NATIONAL SECURITY ADVISER
The move came as the president-elect made his most direct foray into foreign policy since the election, meeting with Japan’s prime minister.
2. OBAMA PRODS TRUMP TO BE TOUGH WHEN RUSSIA VIOLATES GLOBAL NORMS
The Kremlin accused Obama of trying to lock in bad relations before Trump takes office.
3. ETHNIC KILLINGS STIR UN WARNINGS OF GENOCIDE IN SOUTH SUDAN TOWN
Residents describe children being hacked with machetes and women getting raped in Yei, once a haven of coexistence for South Sudan’s ethnic groups.
4. IRAQI FORCES FACE GRUELING URBAN COMBAT IN MOSUL LIKELY LASTING WEEKS
One month into the operation to retake the city from the Islamic State group, Iraqi forces have gathered troops.
5. HOMELESSNESS DECLINES OVERALL IN THE UNITED STATES
But a lack of affordable housing and growing problems with opioid addiction are fueling the problem in many cities in the West.
5. WHERE WILDFIRES ARE CAUSING BREATHING PROBLEMS
Smoke from dozens of wildfires burning across the U.S. Southeast has people coughing and wheezing, even in places like Atlanta that are far from the flames.
6. WHAT THE ALLEGED KILLER OF 2 OFFICERS SAID TO POLICE BEFORE THE SHOOTING
Scott Michael Greene sent a note to an Iowa police departments apologizing for prior run-ins, saying his “dark days” were over and praising police as “absolute heroes.”
7. WHICH AMERICANS HAVE TO WORRY ABOUT MONEY IN RETIREMENT
Most U.S. households are heading for a worse lifestyle in retirement then they had while they were working because they simply aren’t saving enough, experts say.
8. WHY THE US GOVERNMENT IS RELEASING HAITIANS COMING FROM MEXICO
A U.S. government official told The Associated Press that the decision to free Haitians arriving in Arizona and California is in response to a lack of jail space.
9. AMERICAN JEWS GATHER TO GRAPPLE WITH ERUPTION OF ANTI-SEMITISM
At a national meeting of the Anti-Defamation League, about 1,000 people listened to talks expressing shock at the hatred expressed during the presidential campaign.
10. WHO WON BASEBALL’S MVP AWARDS
Los Angeles Angels outfielder Mike Trout has been voted AL MVP, and Chicago Cubs slugger Kris Bryant is the NL winner</t>
        </is>
      </c>
      <c r="X532" t="inlineStr">
        <is>
          <t>http://web.archive.org/web/20250826141720/https://www.marinij.com/2016/11/16/10-things-to-know-for-friday-2/amp/</t>
        </is>
      </c>
      <c r="Y532" t="inlineStr">
        <is>
          <t>found</t>
        </is>
      </c>
      <c r="Z532" t="n">
        <v>383</v>
      </c>
      <c r="AA532" t="inlineStr">
        <is>
          <t>marinij.com</t>
        </is>
      </c>
      <c r="AD532" t="inlineStr">
        <is>
          <t>Unidentified</t>
        </is>
      </c>
    </row>
    <row r="533" ht="34.5" customHeight="1">
      <c r="A533" s="2" t="n">
        <v>148</v>
      </c>
      <c r="B533" s="2" t="n">
        <v>5</v>
      </c>
      <c r="C533" s="2" t="inlineStr">
        <is>
          <t>Western/Southeast Wildfires (Summer-Fall 2016)</t>
        </is>
      </c>
      <c r="D533" s="2" t="inlineStr">
        <is>
          <t>Wildfire</t>
        </is>
      </c>
      <c r="E533" s="2" t="n">
        <v>20160601</v>
      </c>
      <c r="F533" s="2" t="n">
        <v>20161231</v>
      </c>
      <c r="G533" s="2" t="n">
        <v>3137.5</v>
      </c>
      <c r="H533" s="2" t="n">
        <v>2395</v>
      </c>
      <c r="I533" s="2" t="n">
        <v>21</v>
      </c>
      <c r="J533" s="2" t="inlineStr">
        <is>
          <t>AK,AL,AZ,CA,CO,FL,GA,HI,ID,KY,MS,MT,NC,NM,NV,OR,SC,TN,UT,VA,WA,WV,WY</t>
        </is>
      </c>
      <c r="K533" s="2" t="inlineStr">
        <is>
          <t>15,16,17,18,3,4,5,6,7,8,National</t>
        </is>
      </c>
      <c r="L533" s="2" t="inlineStr">
        <is>
          <t>https://www.marinij.com/environment-and-nature/20161111/the-latest-bentley-offers-5k-reward-for-wildfire-arsonist/</t>
        </is>
      </c>
      <c r="M533" s="5" t="inlineStr">
        <is>
          <t>The Latest: Bentley offers $5K reward for wildfire arsonist – Marin ...</t>
        </is>
      </c>
      <c r="N533" s="5" t="inlineStr">
        <is>
          <t>Nov 11, 2016 ... PUBLISHED: November 11, 2016 ... wildfires burning in the western part of the state were caused by arson. ... Southeast, because that's where the ...</t>
        </is>
      </c>
      <c r="O533" s="2" t="inlineStr">
        <is>
          <t>Relevant</t>
        </is>
      </c>
      <c r="P533" s="2" t="n">
        <v>0</v>
      </c>
      <c r="Q533" t="inlineStr">
        <is>
          <t>C</t>
        </is>
      </c>
      <c r="S533" t="b">
        <v>0</v>
      </c>
      <c r="T533" t="inlineStr">
        <is>
          <t>This AP "Latest" wire roundup directly covers the Fall 2016 Southeast wildfires affecting Alabama, Georgia, North Carolina, Tennessee, Kentucky, and South Carolina — all states within the event metadata. The article focuses entirely on impacts, evacuations, arson investigations, drought conditions, and emergency declarations with no discussion of climate change or its role in the fires.</t>
        </is>
      </c>
      <c r="U533" s="2">
        <f>IF(SUMPRODUCT(--ISNUMBER(SEARCH('National Domains'!$A$2:$A$48,L533)))&gt;0,"Yes","No")</f>
        <v/>
      </c>
      <c r="V533" s="2">
        <f>IF(COUNTIFS(Calibration!$A:$A,A533,Calibration!$B:$B,B533)&gt;0,"Yes","No")</f>
        <v/>
      </c>
      <c r="W533" s="4" t="inlineStr">
        <is>
          <t>RALEIGH, N.C. (AP) — 7:25 p.m.
Alabama Gov. Robert Bentley has announced a $5,000 reward for anyone who provides information leading to the arrest and conviction of whoever's responsible for setting wildfires.
Bentley, in a news release Friday, said the reward is being offered to try to identify anyone who is deliberately setting the blazes.
Because of drought, all 67 counties in Alabama are under an emergency order banning all outside fires, including campfires, bonfires and trash fires. The "no burn" order will remain in effect until rescinded by the state forester.
According to the Alabama Forestry Commission there have been more than 1,400 wildfires in Alabama since Oct. 1, destroying more than 15,000 acres.
___
6:30 p.m.
Dozens of residents of the northeast Georgia mountains have been told to evacuate their homes as a wildfire flared up nearby.
The Rabun County Sheriff's Office said early Friday evening that about 25 to 40 homes in the Persimmon community were affected and a shelter was being set up at a local church. The sheriff said in a statement that the shelter would be open Friday night for displaced residents.
Earlier Friday, a forest fire in western North Carolina forced evacuations in the Chimney Rock and Lake Lure communities, and shelters opened for residents in those areas.
Several wildfires have been burning across the southern Appalachian mountains, and firefighters so far have been able to keep the blazes from spreading into neighborhoods.
___
5:45 p.m.
Pickens County Fire Department and the South Carolina Forestry Commission are working to contain a wildfire on Pinnacle Mountain, one of many burning in the southern Appalachians.
A statement from Pickens County Friday said about 75 people are fighting the 400-acre fire, only 10 percent of which is contained. No evacuations have been ordered yet, but emergency personnel have plans ready if people need to flee.
No structures have been affected and to prevent homes from being affected, officials are asking surrounding homeowners to clear any leaves, debris, and brush away from their homes to reduce the risk of damage should the fire spread. The Red Cross and Pickens County community members also are pitching in with food and water.
___
5 p.m.
Officials say they have made an arrest in a large brush fire in southern Tennessee.
Jason Harvey with the Sequatchie County Sheriff's Office said on Friday that Andrew Scott Lewis of Chattanooga is charged with three counts of setting fire to person property and one count of vandalism over $250,000.
The charges are in connection to blazes set this week in the Smith Mountain and Blue Sewanee Mountain areas outside Chattanooga that have burned 300 acres and threatened several homes.
Harvey said Lewis was developed as a suspect based on a tip from a citizen. He said Lewis was taken into custody on Thursday and admitted to starting the fires.
___
4:30 p.m.
Police say a man arrested for arson in eastern Kentucky confessed to setting a fire to draw attention to his Facebook page.
Jenkins Police Chief James Stephens said 21-year-old Johnny Mullins is facing a charge of second-degree arson for the blaze in Letcher County. He said Mullins would post selfie videos on Facebook from the scene of various fires, delivering what he called a "Weather Outlook" segment for his viewers.
In his last video, posted on Nov. 6, Mullins warned people in eastern Kentucky to "be extremely careful if you're out there," and got 2,900 views.
The chief told The Associated Press on Friday that Mullins told him he started the fire he was charged with earlier this week "because he enjoyed the attention he got from the Facebook stuff."
___
4 p.m.
A Georgia sheriff says tips from residents led them to four children ages 7 to 13 who authorities say touched off a wildfire near an airport by playing with a lighter in the woods and lighting dried-up leaves on fire.
The Paulding County Sheriff's Office says the 120-acre blaze began Tuesday near Paulding County's airport, about 30 miles northwest of Atlanta.
Sheriff's officials said in a statement Friday that the children tried to extinguish the blaze, but it quickly spread because of the extremely dry conditions.
The sheriff said the children will be enrolled in the Youth Firesetter Intervention Program, a court-sanctioned program sponsored by the Georgia Firefighter Burn Foundation.
___
2 p.m.
National Weather Service meteorologist Jeffrey Taylor in Greer, South Carolina, says there's only a slight chance of precipitation in the area of the forest fires.
He says there's a 20 percent chance late Sunday and early Monday, and then another 20 percent chance for the border of North Carolina and Tennessee on late Tuesday and early Wednesday.
The average rainfall for Asheville, North Carolina, in the month of November is 3.65 inches. But there's been hardly a trace of rain in Asheville this November. And year-to-date rainfall in the city is just under 30 inches — that's 10 inches below normal.
___
1:30 p.m.
A forest fire has crossed its containment line in western North Carolina, forcing more evacuations.
State and federal fire officials say portions of Chimney Rock and Lake Lure communities are now under evacuation orders due to the Party Rock Fire. The evacuation was prompted by a major fire run up to and crossing the Shumont Mountain containment line Friday.
Some evacuations are mandatory while others are voluntary. Officials said they didn't have an immediate count on the number of homes involved.
Shelters are open at Bills Creek Baptist Church in Lake Lure and Greenhill Baptist Church in Rutherfordton.
Homes in Lake Lure also were evacuated earlier this week.
___
1:15 p.m.
The forest fires in western North Carolina are forcing the state to close several state parks so that the people who work there can help fight the fires.
Don Reuter of the N.C. Division of Parks and Recreation says the following state parks are closed starting Friday: Gorges, New River, Mount Mitchell, Elk Knob, Lake James and the Mount Jefferson State Natural Area. South Mountain and Chimney Rock state parks closed earlier.
Reuter says it's never an easy decision to close parks but the priority now is protecting life and property.
___
12:30 p.m.
Authorities in two states are now investigating about two-dozen wildfires scarring southern forests as suspected arsons.
Justin Upchurch, the assistant fire chief in Rabun County, Georgia, said law officers there are searching for a man in a dark blue SUV after multiple fires started Wednesday, many of them beginning as small roadside fires. Those small fires eventually merged, and firefighters were still working to suppress the flames on Friday.
The area is less than 50 miles from the Nantahala National Forest in North Carolina, where the U.S. Forest Service said more than 20 wildfires burning more than 17,000 acres are all "being investigated for suspected arson."
It's unknown whether any of the suspicious blazes are connected, and no arrests have been announced.
___
The above item has been corrected; Upchurch's first name is Justin, not Jason.
___
12 p.m.
Environmental officials say smoke blowing down from wildfires in the North Carolina mountains have made Charlotte's air unhealthy for people with breathing problems.
The Charlotte Observer reports that the local air quality index is Code Orange, meaning concentrations of fine particles from smoke can aggravate asthma and other respiratory conditions.
Mike Abraczinskas, deputy director of the state Air Quality Division, said if residents can see heavy haze and smell smoke, then air quality is not good and they should limit outdoor activities.
That apparently isn't stopping organizers of this weekend's Charlotte Marathon. They said Friday that they do not expect the wildfire smoke to impact Saturday's races, which include a marathon, half-marathon, 5K run/walk, marathon relay and a kids 1-mile fun run.
___
10:45 a.m. (CST)
Tennessee officials have declared a state of emergency over the ongoing drought and wildfires.
The Tennessee Emergency Management Agency made the declaration Thursday evening to help protect lives and property with state and federal personnel and resources.
Agency Director Patrick Sheehan says 302 of Tennessee's 480 water systems are affected, and at least three counties have requested water deliveries for residents whose wells have run completely dry.
He says the wildfires already burned up to 6,200 acres in Bledsoe, Hamilton, Monroe and Sequatchie counties in the past month, and 53 fires are currently burning over nearly 9,680 acres in Tennessee.
Wildfires in Hamilton, Campbell and Sequatchie counties are threatening homes and property.
The agency says weather forecasts don't show any significant precipitation through the rest of 2016.
___
9 a.m.
Officials say arson is being investigated as the possible cause of more than 20 wildfires in a national forest in North Carolina.
A division of the U.S. Forest Service says the fires have been burning on more than 25 square miles in the Nantahala National Forest in the western part of North Carolina.
No arrests have been reported in those fires, but arson arrests have been made in Tennessee and Kentucky.
___
8:15 a.m.
Forest Service officials in North Carolina are investigating whether many of the wildfires burning in the western part of the state were caused by arson.
The Forest Service said in a news release Thursday that investigators are focused on fires that started Oct. 28 or later. The two largest are the Tellico fire, which has burned about 10 square miles and the Maple Springs fire, which has burned nearly 8 square miles.
The fires are among those in the southern Appalachian mountains, where a relentless drought has turned pine trees into matchsticks torches and forced evacuations in dozens of communities.
Arson arrests have been made in Tennessee and Kentucky.
Gov. Pat McCrory declared a state of emergency in 25 counties in western North Carolina on Thursday, freeing up additional state resources to fight the fire.
___
3:40 a.m.
More than 5,000 firefighters and support staff from around the nation have come to the Southeast, because that's where the wildfires are right now.
Regional aviation director Shardul Raval of the U.S. Forest Service said Thursday that effort includes about 40 aircraft, and three large air tankers are flying out of Chattanooga, Tennessee.
High winds and temperatures and weeks without rain have combined to spark blaze after blaze in the unusually dry landscape. Numerous teams reported wind-driven fires racing up slopes and down ravines as they struggled to protect hundreds of threatened structures.
Thursday's national drought report shows 41.6 million people in parts of 15 Southern states living in drought conditions. The worst is in Georgia, Alabama, Mississippi and Tennessee, but extreme drought also is spreading into the western Carolinas. Kentucky, Tennessee and North Carolina all have fierce fires.</t>
        </is>
      </c>
      <c r="Y533" t="inlineStr">
        <is>
          <t>found</t>
        </is>
      </c>
      <c r="Z533" t="n">
        <v>1780</v>
      </c>
      <c r="AA533" t="inlineStr">
        <is>
          <t>marinij.com</t>
        </is>
      </c>
      <c r="AD533" t="inlineStr">
        <is>
          <t>Unidentified</t>
        </is>
      </c>
    </row>
    <row r="534" ht="34.5" customHeight="1">
      <c r="A534" s="2" t="n">
        <v>148</v>
      </c>
      <c r="B534" s="2" t="n">
        <v>6</v>
      </c>
      <c r="C534" s="2" t="inlineStr">
        <is>
          <t>Western/Southeast Wildfires (Summer-Fall 2016)</t>
        </is>
      </c>
      <c r="D534" s="2" t="inlineStr">
        <is>
          <t>Wildfire</t>
        </is>
      </c>
      <c r="E534" s="2" t="n">
        <v>20160601</v>
      </c>
      <c r="F534" s="2" t="n">
        <v>20161231</v>
      </c>
      <c r="G534" s="2" t="n">
        <v>3137.5</v>
      </c>
      <c r="H534" s="2" t="n">
        <v>2395</v>
      </c>
      <c r="I534" s="2" t="n">
        <v>21</v>
      </c>
      <c r="J534" s="2" t="inlineStr">
        <is>
          <t>AK,AL,AZ,CA,CO,FL,GA,HI,ID,KY,MS,MT,NC,NM,NV,OR,SC,TN,UT,VA,WA,WV,WY</t>
        </is>
      </c>
      <c r="K534" s="2" t="inlineStr">
        <is>
          <t>15,16,17,18,3,4,5,6,7,8,National</t>
        </is>
      </c>
      <c r="L534" s="2" t="inlineStr">
        <is>
          <t>https://www.capitalgazette.com/2016/06/05/evacuations-canceled-for-southern-california-brush-fire/</t>
        </is>
      </c>
      <c r="M534" s="5" t="inlineStr">
        <is>
          <t>Evacuations canceled for Southern California brush fire – Capital ...</t>
        </is>
      </c>
      <c r="N534" s="5" t="inlineStr">
        <is>
          <t>Jun 5, 2016 ... ... 2016. At the height of the fire, about 3,000 ... Some horse owners in the ... To the southeast, a smoky wildfire burning in Riverside County was 65 ...</t>
        </is>
      </c>
      <c r="O534" s="2" t="inlineStr">
        <is>
          <t>Relevant</t>
        </is>
      </c>
      <c r="P534" s="2" t="n">
        <v>0</v>
      </c>
      <c r="Q534" t="inlineStr">
        <is>
          <t>C</t>
        </is>
      </c>
      <c r="S534" t="b">
        <v>0</v>
      </c>
      <c r="T534" t="inlineStr">
        <is>
          <t>The article covers a June 2016 brush fire in Calabasas/Southern California, which falls within the event window and affected states for the Western/Southeast Wildfires (Summer-Fall 2016) disaster. The article is purely operational reporting — impacts, evacuations, containment progress, and cause (a car crash dowing power lines) — with no mention of climate change or broader causal framing.</t>
        </is>
      </c>
      <c r="U534" s="2">
        <f>IF(SUMPRODUCT(--ISNUMBER(SEARCH('National Domains'!$A$2:$A$48,L534)))&gt;0,"Yes","No")</f>
        <v/>
      </c>
      <c r="V534" s="2">
        <f>IF(COUNTIFS(Calibration!$A:$A,A534,Calibration!$B:$B,B534)&gt;0,"Yes","No")</f>
        <v/>
      </c>
      <c r="W534" s="4" t="inlineStr">
        <is>
          <t>Thousands of people driven from their homes in the hills northwest of Los Angeles were allowed to return Sunday night after crews working in steep canyons took advantage of cooler temperatures and calmer winds to beat back a brush fire.
The fire near the prosperous and semi-rural neighborhoods of Calabasas was 80 percent contained by sunset — up from 30 percent at daybreak.
Firefighters using aircraft made water drops along the eastern and southern edges of the blaze, which was held to just over 500 acres, Los Angeles County Deputy Fire Chief John Tripp said.
He said the fire was hung up on the mid-slope of steep canyons, making a direct attack difficult.
"The fire was not down against a road, it was up against a cliff," Tripp said. "So firefighters had to hike up."
All the evacuations, most of them in Calabasas but some in nearby Topanga, were canceled starting at 6 p.m.
At the height of the fire, about 3,000 homes were threatened and about 5,000 residents were under evacuation orders. It was sparked by a car crash that downed power lines.
The fire destroyed one commercial building, Tripp said. Officials had previously said three homes had been damaged, but closer examination as the fire calmed showed that was not the case, he said.
Fifty-foot-high flames erupted on ridges, and embers turned trees into torches Saturday afternoon. The fire flared as Southern California sweltered under temperatures that hit the 90s in many places.
Flames raced through drought-dry brush and came within yards of million-dollar homes. The smoke could be seen across the region, and a dusting of ash rained down on neighborhoods more than 30 miles away.
Some horse owners in the area put the animals in trailers and hauled them away. Authorities set up an evacuation center for people with large animals at Pierce College in Woodland Hills.
More than 500 firefighters, aided by bulldozers and water-dropping helicopters, were on the scene, but the numbers were decreasing by the end of Sunday.
To the southeast, a smoky wildfire burning in Riverside County was 65 percent contained Sunday. The blaze that broke out a day earlier along Interstate 15 in Temecula charred about 140 acres of dry brush. No structures were threatened.
To the north in Monterey County, a wildfire that has charred 3,500 acres of grass and brush in the Los Padres National Forest has prompted some evacuations and is threatening numerous structures.
The U.S. Forest Service says about 400 firefighters are battling the blaze Sunday on land and by air with air tankers and helicopters. The fire started Saturday afternoon west of King City. It was 10 percent contained.</t>
        </is>
      </c>
      <c r="Y534" t="inlineStr">
        <is>
          <t>found</t>
        </is>
      </c>
      <c r="Z534" t="n">
        <v>443</v>
      </c>
      <c r="AA534" t="inlineStr">
        <is>
          <t>capitalgazette.com</t>
        </is>
      </c>
      <c r="AD534" t="inlineStr">
        <is>
          <t>Unidentified</t>
        </is>
      </c>
    </row>
    <row r="535" ht="45.75" customHeight="1">
      <c r="A535" s="2" t="n">
        <v>148</v>
      </c>
      <c r="B535" s="2" t="n">
        <v>7</v>
      </c>
      <c r="C535" s="2" t="inlineStr">
        <is>
          <t>Western/Southeast Wildfires (Summer-Fall 2016)</t>
        </is>
      </c>
      <c r="D535" s="2" t="inlineStr">
        <is>
          <t>Wildfire</t>
        </is>
      </c>
      <c r="E535" s="2" t="n">
        <v>20160601</v>
      </c>
      <c r="F535" s="2" t="n">
        <v>20161231</v>
      </c>
      <c r="G535" s="2" t="n">
        <v>3137.5</v>
      </c>
      <c r="H535" s="2" t="n">
        <v>2395</v>
      </c>
      <c r="I535" s="2" t="n">
        <v>21</v>
      </c>
      <c r="J535" s="2" t="inlineStr">
        <is>
          <t>AK,AL,AZ,CA,CO,FL,GA,HI,ID,KY,MS,MT,NC,NM,NV,OR,SC,TN,UT,VA,WA,WV,WY</t>
        </is>
      </c>
      <c r="K535" s="2" t="inlineStr">
        <is>
          <t>15,16,17,18,3,4,5,6,7,8,National</t>
        </is>
      </c>
      <c r="L535" s="2" t="inlineStr">
        <is>
          <t>https://cullmantimes.com/2016/11/10/wildfires-break-out-in-appal</t>
        </is>
      </c>
      <c r="M535" s="5" t="inlineStr">
        <is>
          <t>Wildfires break out in Appalachia amid deepening drought | The ...</t>
        </is>
      </c>
      <c r="N535" s="5" t="inlineStr">
        <is>
          <t>Published 1:11 pm Thursday, November 10, 2016 ... The worst drought is in Georgia, Alabama, Mississippi and Tennessee, but extreme drought also is spreading into the western Carolinas, and Kentucky and Tennessee had the most fires. ... of the state were told to ...</t>
        </is>
      </c>
      <c r="O535" s="2" t="inlineStr">
        <is>
          <t>Relevant</t>
        </is>
      </c>
      <c r="P535" s="2" t="n">
        <v>0</v>
      </c>
      <c r="Q535" t="inlineStr">
        <is>
          <t>C</t>
        </is>
      </c>
      <c r="S535" t="b">
        <v>0</v>
      </c>
      <c r="T535" t="inlineStr">
        <is>
          <t>The article directly covers the fall 2016 southeastern wildfires affecting multiple states in the disaster metadata (AL, GA, NC, TN, KY, SC, etc.) during the event window. It is pure event reporting — drought conditions, active fires, evacuations, firefighting efforts, and arson arrests — with no mention of climate change or any causal attribution beyond unseasonably warm, dry weather and drought.</t>
        </is>
      </c>
      <c r="U535" s="2">
        <f>IF(SUMPRODUCT(--ISNUMBER(SEARCH('National Domains'!$A$2:$A$48,L535)))&gt;0,"Yes","No")</f>
        <v/>
      </c>
      <c r="V535" s="2">
        <f>IF(COUNTIFS(Calibration!$A:$A,A535,Calibration!$B:$B,B535)&gt;0,"Yes","No")</f>
        <v/>
      </c>
      <c r="W535" s="4" t="inlineStr">
        <is>
          <t>ATLANTA (AP) — Unseasonably warm dry weather has deepened a drought that's igniting forest fires across the southeastern U.S., forcing people to flee homes in the Appalachian Mountains and blanketing Atlanta in a smoky haze.
Thursday's national drought report shows 41.6 million people in parts of 15 southern states living in drought conditions. The worst drought is in Georgia, Alabama, Mississippi and Tennessee, but extreme drought also is spreading into the western Carolinas, and Kentucky and Tennessee had the most fires.
All but two of the 61 active large wildfires nationwide Thursday were in the Southeast, according to the U.S. Forest Service. Nearly a dozen large fires were uncontained, with 14 more breaking out Thursday alone.
"Right now we're kind of holding our own," said Jennifer Turner, a spokeswoman for the Kentucky's state Division of Forestry. "We've been able to get control over some of the smaller fires."
Nearly 390 firefighters and support crews and half a dozen water-dumping helicopters were battling 20 fires in Kentucky Thursday that together have burned nearly 20,000 acres, Turner said.
Humidity is so low in the normally lush Appalachians that forestry officials are bracing for more.
North Carolina's Gov. Pat McCrory declared a state of emergency for a fourth of his state's 100 counties, to help with evacuations and provide more assets to fight the fires.
Authorities also made two arson arrests in eastern Kentucky, and citied another man for causing a brush fire while defying a burn ban. Tennessee authorities also reported arrests for arson and burning violations.
Bans on outdoor burning were in effect across the drought zone, and in Alabama, authorities extended that ban throughout the state, where drought is choking 80 percent of the land, drying up streams and lakes and killing plants. Firefighters were battling three active wildfires in Alabama on Thursday, the latest of more than 1,100 fires that have charred nearly 12,000 acres in the last month.
Tuscaloosa and Birmingham have both tied or broken records for days without measurable rain; neither has had more than sprinkles since late September. And Noccalula Falls, a popular attraction on Lookout Mountain in northeast Alabama, has been bone dry for weeks.
"It's fed by Black Creek and the creek is dry. There's not even a trickle going over the falls," Kaila Fair, manager at the adjoining campground, said Thursday.
In mountainous western North Carolina, people living on five roads near one roaring blaze were advised to leave their homes, and residents of 38 more homes in another part of the state were told to evacuate ahead of a separate wildfire.
A large wildfire burning through a rugged and thinly populated part of the north Georgia mountains this week sent a smoky haze over Atlanta. Haze also settled over Chattanooga area, where firefighters were trying to save homes on both Signal Mountain and Mowbray Mountain.
The Federal Emergency Management Agency announced federal funds to reimburse some of the firefighting costs in response to a request from Tennessee.
Drought conditions also are persisting in parts of the Florida panhandle and portions of Virginia, Louisiana, Mississippi, Texas, Oklahoma, Arkansas, Indiana and Missouri, according to the Drought Monitor from the National Drought Mitigation Center at the University of Nebraska-Lincoln.
___
Associated Press contributors include Jay Reeves in Birmingham, Alabama; Bruce Schreiner in Frankfort, Ky.; and Jack Jones in Columbia, South Carolina.</t>
        </is>
      </c>
      <c r="Y535" t="inlineStr">
        <is>
          <t>found</t>
        </is>
      </c>
      <c r="Z535" t="n">
        <v>557</v>
      </c>
      <c r="AA535" t="inlineStr">
        <is>
          <t>cullmantimes.com</t>
        </is>
      </c>
      <c r="AD535" t="inlineStr">
        <is>
          <t>Unidentified</t>
        </is>
      </c>
    </row>
    <row r="536" ht="34.5" customHeight="1">
      <c r="A536" s="2" t="n">
        <v>148</v>
      </c>
      <c r="B536" s="2" t="n">
        <v>8</v>
      </c>
      <c r="C536" s="2" t="inlineStr">
        <is>
          <t>Western/Southeast Wildfires (Summer-Fall 2016)</t>
        </is>
      </c>
      <c r="D536" s="2" t="inlineStr">
        <is>
          <t>Wildfire</t>
        </is>
      </c>
      <c r="E536" s="2" t="n">
        <v>20160601</v>
      </c>
      <c r="F536" s="2" t="n">
        <v>20161231</v>
      </c>
      <c r="G536" s="2" t="n">
        <v>3137.5</v>
      </c>
      <c r="H536" s="2" t="n">
        <v>2395</v>
      </c>
      <c r="I536" s="2" t="n">
        <v>21</v>
      </c>
      <c r="J536" s="2" t="inlineStr">
        <is>
          <t>AK,AL,AZ,CA,CO,FL,GA,HI,ID,KY,MS,MT,NC,NM,NV,OR,SC,TN,UT,VA,WA,WV,WY</t>
        </is>
      </c>
      <c r="K536" s="2" t="inlineStr">
        <is>
          <t>15,16,17,18,3,4,5,6,7,8,National</t>
        </is>
      </c>
      <c r="L536" s="2" t="inlineStr">
        <is>
          <t>https://www.washingtonpost.com/news/capital-weather-gang/wp/2016/11/08/wildfires-raging-in-southern-appalachians-southeast/</t>
        </is>
      </c>
      <c r="M536" s="5" t="inlineStr">
        <is>
          <t>Wildfires raging in southern Appalachians, Southeast</t>
        </is>
      </c>
      <c r="N536" s="5" t="inlineStr">
        <is>
          <t>Wildfires raging in southern Appalachians, Southeast. November 8, 2016More than 9 years ago. Make us preferred on Google. Grace Mynatt looks from Signal ...</t>
        </is>
      </c>
      <c r="O536" s="2" t="inlineStr">
        <is>
          <t>Relevant</t>
        </is>
      </c>
      <c r="P536" s="2" t="n">
        <v>0</v>
      </c>
      <c r="Q536" t="inlineStr">
        <is>
          <t>C</t>
        </is>
      </c>
      <c r="S536" t="b">
        <v>0</v>
      </c>
      <c r="T536" t="inlineStr">
        <is>
          <t>The article directly covers active wildfires in November 2016 across Tennessee, Kentucky, North Carolina, and Georgia — all states within the event metadata — and discusses fire conditions, acreage, and near-term forecasts. There is no mention of climate change or any causal attribution beyond immediate weather conditions (drought, dry leaf litter, lack of rain).</t>
        </is>
      </c>
      <c r="U536" s="2">
        <f>IF(SUMPRODUCT(--ISNUMBER(SEARCH('National Domains'!$A$2:$A$48,L536)))&gt;0,"Yes","No")</f>
        <v/>
      </c>
      <c r="V536" s="2">
        <f>IF(COUNTIFS(Calibration!$A:$A,A536,Calibration!$B:$B,B536)&gt;0,"Yes","No")</f>
        <v/>
      </c>
      <c r="W536" s="4" t="inlineStr">
        <is>
          <t>Dozens of wildfires are burning out of control in the Southeast and southern Appalachians, charring thousands of acres and spreading smoke across several states.
As of Monday, 97 fires were active in Tennessee, and smoke from the blazes could be seen as far away as southern Ohio.
In neighboring Kentucky, 33 wildfires were burning statewide and had consumed 15,950 acres according to the state’s Department of Forestry. Burn bans were in place in 60 counties across the state, and Gov. Matt Bevin declared a state of emergency on Thursday.
Current #wildfires some small and some large but many in the Southern Appalachians. #ncwx #scwx pic.twitter.com/CmWCEd7nXS
— Brad Panovich (@wxbrad) November 8, 2016
Farther east, the North Carolina Forest Service said Monday that 30 fires were active, and burning bans were in place for 25 western counties. According to Charlotte meteorologist Brad Panovich, most of the mountains in western North Carolina have not seen significant rain in 75 days.
“I haven’t ever seen it this dry in my lifetime”, said Jane A. Thomas, 70, of Cashiers, N.C., a mountain village about a 1½-hour drive southwest of Asheville.
Over the weekend, nearby fires filled Cashiers with smoke before winds shifted, blowing it back toward Tennessee.
In Georgia, the Rough Ridge fire has grown to over 5,000 acres and is the largest in the region. It was caused by a lightning strike on Oct. 1 and is being fueled by the parched conditions and dry leaf litter. “Because of rough terrain firefighters are facing, crews are heavily monitoring the fire using infrared flights and using fire lines to control it but are allowing it to accomplish its natural ecological role,” reported television affiliate WXIA in Atlanta.
The situation is going to get worse before winter rains and snow most likely extinguish the fires. “The fire danger will go down as we get colder”, but “the short-term forecast isn’t good, while the pattern has changed to cooler weather the lack of moisture remains. No significant rain is expected for the next seven days,” Panovich said.
Areas even hundreds of miles from the blazes were predicted to feel some of their effects. A cold front pushing toward the East Coast on Wednesday is predicted to spread smoke all the way to North Carolina’s Outer Banks:
The sky may look smoky Wed afternoon over eastern North &amp; South Carolina. Western NC wildfire smoke will get pushed this way #ncwx #scwx pic.twitter.com/4t5SRO4knf
— NWS Wilmington NC (@NWSWilmingtonNC) November 8, 2016
(Jason Samenow contributed to this post.)</t>
        </is>
      </c>
      <c r="X536" t="inlineStr">
        <is>
          <t>http://web.archive.org/web/20230612152925/https://www.washingtonpost.com/news/capital-weather-gang/wp/2016/11/08/wildfires-raging-in-southern-appalachians-southeast/</t>
        </is>
      </c>
      <c r="Y536" t="inlineStr">
        <is>
          <t>found</t>
        </is>
      </c>
      <c r="Z536" t="n">
        <v>419</v>
      </c>
      <c r="AA536" t="inlineStr">
        <is>
          <t>washingtonpost.com</t>
        </is>
      </c>
      <c r="AB536" t="n">
        <v>-7.01</v>
      </c>
      <c r="AC536" t="n">
        <v>-2.5</v>
      </c>
      <c r="AD536" t="inlineStr">
        <is>
          <t>Left-leaning</t>
        </is>
      </c>
    </row>
    <row r="537" ht="34.5" customHeight="1">
      <c r="A537" s="2" t="n">
        <v>148</v>
      </c>
      <c r="B537" s="2" t="n">
        <v>9</v>
      </c>
      <c r="C537" s="2" t="inlineStr">
        <is>
          <t>Western/Southeast Wildfires (Summer-Fall 2016)</t>
        </is>
      </c>
      <c r="D537" s="2" t="inlineStr">
        <is>
          <t>Wildfire</t>
        </is>
      </c>
      <c r="E537" s="2" t="n">
        <v>20160601</v>
      </c>
      <c r="F537" s="2" t="n">
        <v>20161231</v>
      </c>
      <c r="G537" s="2" t="n">
        <v>3137.5</v>
      </c>
      <c r="H537" s="2" t="n">
        <v>2395</v>
      </c>
      <c r="I537" s="2" t="n">
        <v>21</v>
      </c>
      <c r="J537" s="2" t="inlineStr">
        <is>
          <t>AK,AL,AZ,CA,CO,FL,GA,HI,ID,KY,MS,MT,NC,NM,NV,OR,SC,TN,UT,VA,WA,WV,WY</t>
        </is>
      </c>
      <c r="K537" s="2" t="inlineStr">
        <is>
          <t>15,16,17,18,3,4,5,6,7,8,National</t>
        </is>
      </c>
      <c r="L537" s="2" t="inlineStr">
        <is>
          <t>https://apnews.com/eb3c40e934e743fab6ed6297a19a8d08/config/newrelic/prod</t>
        </is>
      </c>
      <c r="M537" s="5" t="inlineStr">
        <is>
          <t>Wildfire warnings posted in Southern Plains, Florida | AP News</t>
        </is>
      </c>
      <c r="N537" s="5" t="inlineStr">
        <is>
          <t>Dec 30, 2016 ... ... of Tecumseh southeast of Oklahoma City. ___ An interactive wildfire tracker is available at http://interactives.ap.org/2016/wildfires/</t>
        </is>
      </c>
      <c r="O537" s="2" t="n"/>
      <c r="P537" s="2" t="n"/>
      <c r="U537" s="2">
        <f>IF(SUMPRODUCT(--ISNUMBER(SEARCH('National Domains'!$A$2:$A$48,L537)))&gt;0,"Yes","No")</f>
        <v/>
      </c>
      <c r="V537" s="2">
        <f>IF(COUNTIFS(Calibration!$A:$A,A537,Calibration!$B:$B,B537)&gt;0,"Yes","No")</f>
        <v/>
      </c>
      <c r="W537" s="4" t="n"/>
      <c r="Y537" t="inlineStr">
        <is>
          <t>failed</t>
        </is>
      </c>
      <c r="AA537" t="inlineStr">
        <is>
          <t>apnews.com</t>
        </is>
      </c>
      <c r="AB537" t="n">
        <v>-2.59</v>
      </c>
      <c r="AC537" t="n">
        <v>-2.5</v>
      </c>
      <c r="AD537" t="inlineStr">
        <is>
          <t>Left-leaning</t>
        </is>
      </c>
    </row>
    <row r="538" ht="34.5" customHeight="1">
      <c r="A538" s="2" t="n">
        <v>148</v>
      </c>
      <c r="B538" s="2" t="n">
        <v>10</v>
      </c>
      <c r="C538" s="2" t="inlineStr">
        <is>
          <t>Western/Southeast Wildfires (Summer-Fall 2016)</t>
        </is>
      </c>
      <c r="D538" s="2" t="inlineStr">
        <is>
          <t>Wildfire</t>
        </is>
      </c>
      <c r="E538" s="2" t="n">
        <v>20160601</v>
      </c>
      <c r="F538" s="2" t="n">
        <v>20161231</v>
      </c>
      <c r="G538" s="2" t="n">
        <v>3137.5</v>
      </c>
      <c r="H538" s="2" t="n">
        <v>2395</v>
      </c>
      <c r="I538" s="2" t="n">
        <v>21</v>
      </c>
      <c r="J538" s="2" t="inlineStr">
        <is>
          <t>AK,AL,AZ,CA,CO,FL,GA,HI,ID,KY,MS,MT,NC,NM,NV,OR,SC,TN,UT,VA,WA,WV,WY</t>
        </is>
      </c>
      <c r="K538" s="2" t="inlineStr">
        <is>
          <t>15,16,17,18,3,4,5,6,7,8,National</t>
        </is>
      </c>
      <c r="L538" s="2" t="inlineStr">
        <is>
          <t>https://www.baltimoresun.com/2016/06/22/hundreds-of-new-evacuations-across-west-as-wildfires-surge/</t>
        </is>
      </c>
      <c r="M538" s="5" t="inlineStr">
        <is>
          <t>Hundreds of new evacuations across West as wildfires surge ...</t>
        </is>
      </c>
      <c r="N538" s="5" t="inlineStr">
        <is>
          <t>Jun 22, 2016 ... Near the U.S.-Mexico border southeast of San Diego, a two-day-old, 9-square-mile wildfire ... PUBLISHED: June 22, 2016 ... state funds to help in ...</t>
        </is>
      </c>
      <c r="O538" s="2" t="inlineStr">
        <is>
          <t>Relevant</t>
        </is>
      </c>
      <c r="P538" s="2" t="n">
        <v>0</v>
      </c>
      <c r="Q538" t="inlineStr">
        <is>
          <t>C</t>
        </is>
      </c>
      <c r="S538" t="b">
        <v>0</v>
      </c>
      <c r="T538" t="inlineStr">
        <is>
          <t>The article covers active wildfire events in June 2016 across multiple Western states (CA, UT, AZ, NM) that fall within the event window and affected states for this disaster. It is purely operational reporting on evacuations, containment efforts, and fire behavior with no mention of climate change or any causal attribution.</t>
        </is>
      </c>
      <c r="U538" s="2">
        <f>IF(SUMPRODUCT(--ISNUMBER(SEARCH('National Domains'!$A$2:$A$48,L538)))&gt;0,"Yes","No")</f>
        <v/>
      </c>
      <c r="V538" s="2">
        <f>IF(COUNTIFS(Calibration!$A:$A,A538,Calibration!$B:$B,B538)&gt;0,"Yes","No")</f>
        <v/>
      </c>
      <c r="W538" s="4" t="inlineStr">
        <is>
          <t>Surging wildfires on Tuesday forced new evacuations of hundreds of homes across the West, while firefighters began beating back a pair of big adjacent blazes looming over suburban Los Angeles.
Near the U.S.-Mexico border southeast of San Diego, a two-day-old, 9-square-mile wildfire moved toward a new community and forced the evacuation of about 600 homes and more than 1,500 people in Lake Morena Village. Previously only about 75 people had evacuated from that fire. It was 10 percent contained.
In the Los Angeles area, firefighters stopped the progress of two adjacent fires in the San Gabriel Mountains 20 miles northeast of downtown LA.
The blazes were 10 percent contained and had burned about 7 1/2 square miles, U.S. Forest Service spokesman Nathan Judy said.
Still, no one was being allowed back to the 770 homes in the foothill city of Duarte that were under evacuation orders.
"We're looking at another night at least," Judy said. "We understand the stress it puts on families if you displace them from their homes, and we want to get them back as soon as we can."
The two fires erupted separately Monday and scared homeowners before burning mostly away from the cities.
Charlie Downing, out of breath and with his shirt off because of the heat, said that when he first smelled fire and felt heat he ran outside of his house and was astonished by the size and nearness of the flames.
"I came running over just to look, and it was 15 to 20 feet in the air," Downing told reporters. "By the time I came back and told my grandma and my kids to get in the car, it was right by the car."
He and two neighbors sprayed the flames with their yard hoses until firefighters arrived minutes later.
Two towering columns of smoke rose from the mountain range, reminiscent of a 2009 fire that scorched 250 square miles of the Angeles National Forest as it burned for weeks.
Elsewhere, crews made progress against a week-old blaze in rugged coastal mountains west of Santa Barbara, boosting containment to 84 percent.
About 270 homes and other buildings were threatened by the blaze, which has charred more than 12 square miles since Wednesday. Authorities planned to begin lifting mandatory evacuations there on Wednesday.
In Utah, officials have evacuated about 100 homes from a mountain near a town in the southwest section of the state as a wildfire less than a mile away is moving down a rocky slope toward the community of Pine Valley. The blaze is less than a square mile, but it is moving dangerously close to homes in difficult terrain, officials said.
Other blazes burned wide swaths across Arizona and New Mexico, where firefighters also faced blistering heat.
In New Mexico, a 28-square-mile fire that erupted last week and destroyed 24 homes in the mountains south of Albuquerque showed signs of slowing down. Higher humidity has allowed crews to strengthen lines, and some evacuees would be allowed to return home on Tuesday.
In eastern Arizona, a fire doubled to nearly 42 square miles and led officials to warn a community of 300 residents to prepare to evacuate. The blaze on the Fort Apache Indian Reservation was not moving quickly toward the community of Cedar Creek because of sparse vegetation and shifting winds.
Gov. Doug Ducey declared a state of emergency to free up state funds to help in the fire area.</t>
        </is>
      </c>
      <c r="Y538" t="inlineStr">
        <is>
          <t>found</t>
        </is>
      </c>
      <c r="Z538" t="n">
        <v>572</v>
      </c>
      <c r="AA538" t="inlineStr">
        <is>
          <t>baltimoresun.com</t>
        </is>
      </c>
      <c r="AB538" t="n">
        <v>-3.79</v>
      </c>
      <c r="AC538" t="n">
        <v>0</v>
      </c>
      <c r="AD538" t="inlineStr">
        <is>
          <t>Left-leaning</t>
        </is>
      </c>
    </row>
    <row r="539" ht="34.5" customHeight="1">
      <c r="A539" s="2" t="n">
        <v>148</v>
      </c>
      <c r="B539" s="2" t="n">
        <v>11</v>
      </c>
      <c r="C539" s="2" t="inlineStr">
        <is>
          <t>Western/Southeast Wildfires (Summer-Fall 2016)</t>
        </is>
      </c>
      <c r="D539" s="2" t="inlineStr">
        <is>
          <t>Wildfire</t>
        </is>
      </c>
      <c r="E539" s="2" t="n">
        <v>20160601</v>
      </c>
      <c r="F539" s="2" t="n">
        <v>20161231</v>
      </c>
      <c r="G539" s="2" t="n">
        <v>3137.5</v>
      </c>
      <c r="H539" s="2" t="n">
        <v>2395</v>
      </c>
      <c r="I539" s="2" t="n">
        <v>21</v>
      </c>
      <c r="J539" s="2" t="inlineStr">
        <is>
          <t>AK,AL,AZ,CA,CO,FL,GA,HI,ID,KY,MS,MT,NC,NM,NV,OR,SC,TN,UT,VA,WA,WV,WY</t>
        </is>
      </c>
      <c r="K539" s="2" t="inlineStr">
        <is>
          <t>15,16,17,18,3,4,5,6,7,8,National</t>
        </is>
      </c>
      <c r="L539" s="2" t="inlineStr">
        <is>
          <t>https://www.marinij.com/environment-and-nature/20161110/firefighters-from-across-us-battle-appalachian-wildfires/</t>
        </is>
      </c>
      <c r="M539" s="5" t="inlineStr">
        <is>
          <t>Firefighters from across US battle Appalachian wildfires – Marin ...</t>
        </is>
      </c>
      <c r="N539" s="5" t="inlineStr">
        <is>
          <t>Nov 10, 2016 ... ... Southeast to try to suppress [ ... fire and aviation management for the southern region of the U.S. Forest Service. ... western Carolinas.</t>
        </is>
      </c>
      <c r="O539" s="2" t="inlineStr">
        <is>
          <t>Relevant</t>
        </is>
      </c>
      <c r="P539" s="2" t="n">
        <v>0</v>
      </c>
      <c r="Q539" t="inlineStr">
        <is>
          <t>C</t>
        </is>
      </c>
      <c r="S539" t="b">
        <v>0</v>
      </c>
      <c r="T539" t="inlineStr">
        <is>
          <t>The article substantively covers the fall 2016 Appalachian/Southeast wildfires across multiple affected states (NC, TN, KY, AL, GA, SC) within the event window. It focuses entirely on firefighting efforts, drought conditions, evacuations, and fire impacts with no mention of climate change or any other causal framing beyond the immediate weather conditions (drought, low humidity, high winds).</t>
        </is>
      </c>
      <c r="U539" s="2">
        <f>IF(SUMPRODUCT(--ISNUMBER(SEARCH('National Domains'!$A$2:$A$48,L539)))&gt;0,"Yes","No")</f>
        <v/>
      </c>
      <c r="V539" s="2">
        <f>IF(COUNTIFS(Calibration!$A:$A,A539,Calibration!$B:$B,B539)&gt;0,"Yes","No")</f>
        <v/>
      </c>
      <c r="W539" s="4" t="inlineStr">
        <is>
          <t>ATLANTA (AP) — Many of the nation's largest active wildfires Thursday were burning in the southern Appalachian mountains, where a relentless drought has turned pine trees into torches and forced evacuations in dozens of communities.
More than 5,000 firefighters and support staff from around the nation have poured into the Southeast to try to suppress these fires, said Shardul Raval, director of fire and aviation management for the southern region of the U.S. Forest Service.
The effort includes about 40 aircraft, including three large air tankers flying out of Chattanooga, Tennessee. Tens of thousands of acres of forest have burned, and about a dozen of the largest fires were uncontained, the forest service said.
High winds and temperatures and weeks without rain have combined to spark blaze after blaze in the unusually dry landscape. Numerous teams reported wind-driven fires racing up slopes and down ravines as they struggled to protect hundreds of threatened structures.
"It just smells like a campfire" along the Appalachian Trail in north Georgia, said Carlie Gentry, who works at the Mountain Crossings store at Walasi-yi, a popular stop for hikers.
"For weeks up here we've been having smoke, but it is getting more intense for sure," Gentry said. Typically, the view stretches for miles, she said. Now, "you can hardly see to the next ridge."
Thursday's national drought report shows 41.6 million people in parts of 15 Southern states living in drought conditions. The worst is in Georgia, Alabama, Mississippi and Tennessee, but extreme drought also is spreading into the western Carolinas. Kentucky, Tennessee and North Carolina all have fierce fires.
"Right now we're kind of holding our own," said Jennifer Turner, a spokeswoman for the Kentucky's state Division of Forestry. "We've been able to get control over some of the smaller fires."
But with humidity so low in the normally lush Appalachians and Great Smoky Mountains, authorities are bracing for more. North Carolina's Gov. Pat McCrory declared a state of emergency for a fourth of his state's 100 counties, to help with evacuations and provide more firefighting assets.
More than 560 firefighters and staff from at least 40 states were battling 18 blazes in the Nantahala National Forest in western North Carolina, and state climatologist Rebecca Ward said some counties are having one of their driest years in 105 years of record-keeping.
"Additional crews, engines, helicopters and air tankers continue to arrive from all across the country to help with the firefighting effort," fire managers told residents Thursday.
Kentucky authorities made two arson arrests and cited another man for causing a brush fire by defying a burn ban. Tennessee authorities also reported arrests for arson and burning violations.
Smoke blowing southward has blanketed Atlanta and other cities in haze.
Alabama extended its ban throughout the state, where drought is choking 80 percent of the land, drying up streams and lakes and turning plants to tinder. Firefighters in Alabama have battled more than 1,100 fires that have charred nearly 12,000 acres in the last month.
Tuscaloosa and Birmingham have both tied or broken records for days without measurable rain; neither has had more than sprinkles since late September. And Noccalula Falls, a popular attraction on Lookout Mountain in northeast Alabama, has been bone dry for weeks.
"The creek is dry. There's not even a trickle going over the falls," campground manager Kaila Fair said.
One of the largest blazes was spreading rapidly in the Cohutta Wilderness area just south of the Georgia-Tennessee line. Nearly 300 people are battling that fire, which already consumed 10,000 acres, the Forest Service said.
In the hills outside Chattanooga, firefighters were trying to save homes on both Signal Mountain and Mowbray Mountain. They may get reinforcements: The Federal Emergency Management Agency said it would reimburse most of one fire's costs after a request from Tennessee.
Dai Harris, 29, was staying in a local firehouse after being evacuated from his home near Mowbray Mountain. "There's a lot of smoke, and it's covering a broad area, so I assume there's still quite a bit of flames out there," he said.
"I'm getting very concerned, mainly for my neighbors," Harris said. "I'm concerned about their houses now. I'm afraid they're not going to come home to one."
Winds are expected to strengthen in the short term, "so we may see some increases in activity over the weekend," Raval said.
Drought conditions also are persisting in parts of the Florida panhandle and portions of Virginia, Louisiana, Mississippi, Texas, Oklahoma, Arkansas, Indiana and Missouri, according to the Drought Monitor from the National Drought Mitigation Center at the University of Nebraska-Lincoln.
___
Associated Press contributors include Martha Waggoner in Raleigh, North Carolina; Jonathan Mattise in Nashville, Tennessee; Jay Reeves in Birmingham, Alabama; Bruce Schreiner in Frankfort, Kentucky.; and Jack Jones in Columbia, South Carolina.</t>
        </is>
      </c>
      <c r="Y539" t="inlineStr">
        <is>
          <t>found</t>
        </is>
      </c>
      <c r="Z539" t="n">
        <v>797</v>
      </c>
      <c r="AA539" t="inlineStr">
        <is>
          <t>marinij.com</t>
        </is>
      </c>
      <c r="AD539" t="inlineStr">
        <is>
          <t>Unidentified</t>
        </is>
      </c>
    </row>
    <row r="540" ht="34.5" customHeight="1">
      <c r="A540" s="2" t="n">
        <v>148</v>
      </c>
      <c r="B540" s="2" t="n">
        <v>12</v>
      </c>
      <c r="C540" s="2" t="inlineStr">
        <is>
          <t>Western/Southeast Wildfires (Summer-Fall 2016)</t>
        </is>
      </c>
      <c r="D540" s="2" t="inlineStr">
        <is>
          <t>Wildfire</t>
        </is>
      </c>
      <c r="E540" s="2" t="n">
        <v>20160601</v>
      </c>
      <c r="F540" s="2" t="n">
        <v>20161231</v>
      </c>
      <c r="G540" s="2" t="n">
        <v>3137.5</v>
      </c>
      <c r="H540" s="2" t="n">
        <v>2395</v>
      </c>
      <c r="I540" s="2" t="n">
        <v>21</v>
      </c>
      <c r="J540" s="2" t="inlineStr">
        <is>
          <t>AK,AL,AZ,CA,CO,FL,GA,HI,ID,KY,MS,MT,NC,NM,NV,OR,SC,TN,UT,VA,WA,WV,WY</t>
        </is>
      </c>
      <c r="K540" s="2" t="inlineStr">
        <is>
          <t>15,16,17,18,3,4,5,6,7,8,National</t>
        </is>
      </c>
      <c r="L540" s="2" t="inlineStr">
        <is>
          <t>https://www.marinij.com/2016/06/05/evacuations-canceled-for-southern-california-brush-fire/amp/</t>
        </is>
      </c>
      <c r="M540" s="5" t="inlineStr">
        <is>
          <t>Evacuations canceled for Southern California brush fire – Marin ...</t>
        </is>
      </c>
      <c r="N540" s="5" t="inlineStr">
        <is>
          <t>Jun 5, 2016 ... PUBLISHED: June 5, 2016 at 2:45 ... To the southeast, a smoky wildfire burning ... The fire started Saturday afternoon west of King City.</t>
        </is>
      </c>
      <c r="O540" s="2" t="inlineStr">
        <is>
          <t>Relevant</t>
        </is>
      </c>
      <c r="P540" s="2" t="n">
        <v>0</v>
      </c>
      <c r="Q540" t="inlineStr">
        <is>
          <t>C</t>
        </is>
      </c>
      <c r="S540" t="b">
        <v>0</v>
      </c>
      <c r="T540" t="inlineStr">
        <is>
          <t>The article covers a June 2016 brush fire in Southern California (Calabasas/Los Angeles County area), which falls within the event window and affected states for the Western/Southeast Wildfires (Summer-Fall 2016) disaster. The reporting is purely operational — impacts, evacuations, containment, and firefighting efforts — with no discussion of climate change or any other broader causal framing.</t>
        </is>
      </c>
      <c r="U540" s="2">
        <f>IF(SUMPRODUCT(--ISNUMBER(SEARCH('National Domains'!$A$2:$A$48,L540)))&gt;0,"Yes","No")</f>
        <v/>
      </c>
      <c r="V540" s="2">
        <f>IF(COUNTIFS(Calibration!$A:$A,A540,Calibration!$B:$B,B540)&gt;0,"Yes","No")</f>
        <v/>
      </c>
      <c r="W540" s="4" t="inlineStr">
        <is>
          <t>LOS ANGELES (AP)  Thousands of people driven from their homes in the hills northwest of Los Angeles were allowed to return Sunday night after crews working in steep canyons took advantage of cooler temperatures and calmer winds to beat back a brush fire.
The fire near the prosperous and semi-rural neighborhoods of Calabasas was 80 percent contained by sunset  up from 30 percent at daybreak.
Firefighters using aircraft made water drops along the eastern and southern edges of the blaze, which was held to just over 500 acres, Los Angeles County Deputy Fire Chief John Tripp said.
He said the fire was hung up on the mid-slope of steep canyons, making a direct attack difficult.
“The fire was not down against a road, it was up against a cliff,” Tripp said. “So firefighters had to hike up.”
All the evacuations, most of them in Calabasas but some in nearby Topanga, were canceled starting at 6 p.m.
At the height of the fire, about 3,000 homes were threatened and about 5,000 residents were under evacuation orders. It was sparked by a car crash that downed power lines.
The fire destroyed one commercial building, Tripp said. Officials had previously said three homes had been damaged, but closer examination as the fire calmed showed that was not the case, he said.
Fifty-foot-high flames erupted on ridges, and embers turned trees into torches Saturday afternoon. The fire flared as Southern California sweltered under temperatures that hit the 90s in many places.
Flames raced through drought-dry brush and came within yards of million-dollar homes. The smoke could be seen across the region, and a dusting of ash rained down on neighborhoods more than 30 miles away.
Some horse owners in the area put the animals in trailers and hauled them away. Authorities set up an evacuation center for people with large animals at Pierce College in Woodland Hills.
More than 500 firefighters, aided by bulldozers and water-dropping helicopters, were on the scene, but the numbers were decreasing by the end of Sunday.
To the southeast, a smoky wildfire burning in Riverside County was 65 percent contained Sunday. The blaze that broke out a day earlier along Interstate 15 in Temecula charred about 140 acres of dry brush. No structures were threatened.
To the north in Monterey County, a wildfire that has charred 3,500 acres of grass and brush in the Los Padres National Forest has prompted some evacuations and is threatening numerous structures.
The U.S. Forest Service says about 400 firefighters are battling the blaze Sunday on land and by air with air tankers and helicopters. The fire started Saturday afternoon west of King City. It was 10 percent contained.
___
Associated Press writer Robert Jablon and photographer Richard Vogel contributed to this report.</t>
        </is>
      </c>
      <c r="X540" t="inlineStr">
        <is>
          <t>http://web.archive.org/web/20250826153311/https://www.marinij.com/2016/06/05/evacuations-canceled-for-southern-california-brush-fire/amp/</t>
        </is>
      </c>
      <c r="Y540" t="inlineStr">
        <is>
          <t>found</t>
        </is>
      </c>
      <c r="Z540" t="n">
        <v>459</v>
      </c>
      <c r="AA540" t="inlineStr">
        <is>
          <t>marinij.com</t>
        </is>
      </c>
      <c r="AD540" t="inlineStr">
        <is>
          <t>Unidentified</t>
        </is>
      </c>
    </row>
    <row r="541" ht="34.5" customHeight="1">
      <c r="A541" s="2" t="n">
        <v>149</v>
      </c>
      <c r="B541" s="2" t="n">
        <v>1</v>
      </c>
      <c r="C541" s="2" t="inlineStr">
        <is>
          <t>West/Northeast/Southeast Drought (2016)</t>
        </is>
      </c>
      <c r="D541" s="2" t="inlineStr">
        <is>
          <t>Drought</t>
        </is>
      </c>
      <c r="E541" s="2" t="n">
        <v>20160101</v>
      </c>
      <c r="F541" s="2" t="n">
        <v>20161231</v>
      </c>
      <c r="G541" s="2" t="n">
        <v>4580</v>
      </c>
      <c r="H541" s="2" t="n">
        <v>3443.5</v>
      </c>
      <c r="I541" s="2" t="n">
        <v>0</v>
      </c>
      <c r="J541" s="2" t="inlineStr">
        <is>
          <t>AK,AL,AZ,CA,CO,CT,FL,GA,HI,ID,KY,MA,ME,MS,MT,NC,NH,NJ,NM,NV,NY,OR,PA,RI,SC,TN,UT,VA,VT,WA,WV,WY</t>
        </is>
      </c>
      <c r="K541" s="2" t="inlineStr">
        <is>
          <t>1,15,16,17,18,2,3,4,5,6,7,8,National</t>
        </is>
      </c>
      <c r="L541" s="2" t="inlineStr">
        <is>
          <t>https://www.democratandchronicle.com/story/news/2016/07/14/severe-drought-sets-in/87072786/</t>
        </is>
      </c>
      <c r="M541" s="5" t="inlineStr">
        <is>
          <t>"Severe" drought hits parts of upstate New York</t>
        </is>
      </c>
      <c r="N541" s="5" t="inlineStr">
        <is>
          <t>Jul 14, 2016 ... U.S. Drought Monitor report of July 14, 2016. The rest of the region remains in "moderate drought" except for northeastern Monroe and all of ...</t>
        </is>
      </c>
      <c r="O541" s="2" t="inlineStr">
        <is>
          <t>Relevant</t>
        </is>
      </c>
      <c r="P541" s="2" t="n">
        <v>0</v>
      </c>
      <c r="Q541" t="inlineStr">
        <is>
          <t>C</t>
        </is>
      </c>
      <c r="S541" t="b">
        <v>0</v>
      </c>
      <c r="T541" t="inlineStr">
        <is>
          <t>The article directly covers the 2016 drought affecting upstate New York, a state included in the event metadata, with reporting on drought classifications, precipitation deficits, and forecasts. There is no mention of climate change or any causal framing — coverage is purely descriptive/meteorological.</t>
        </is>
      </c>
      <c r="U541" s="2">
        <f>IF(SUMPRODUCT(--ISNUMBER(SEARCH('National Domains'!$A$2:$A$48,L541)))&gt;0,"Yes","No")</f>
        <v/>
      </c>
      <c r="V541" s="2">
        <f>IF(COUNTIFS(Calibration!$A:$A,A541,Calibration!$B:$B,B541)&gt;0,"Yes","No")</f>
        <v/>
      </c>
      <c r="W541" s="4" t="inlineStr">
        <is>
          <t>"Severe" drought hits parts of upstate New York
Areas to the west and southeast of Rochester are now listed in severe drought — an unusually harsh classification rarely seen in temperate upstate New York.
As the summer of 2016's drought worsens, the western portions of Orleans, Genesee and Wyoming counties have been downgraded to severe in the U.S. Drought Monitor report released Thursday morning. So have Yates, Tompkins, Schuyler, southern Seneca, northern Chemung and parts of several other counties.
Half the Finger Lakes region is now in the severe-drought category.
There is no end to the hot, dry weather in sight. The forecast for the coming week is for warm temperatures and no chance of rain save for possible thunderstorms Monday.
Beyond that looms a significant heat wave — the arrival of a "massive heat dome" that could bring record high temperatures to the central United States. The effects will be felt in upstate New York as well.
"Part of that clips western New York. Even if we’re at the fringe of it, there’s a high likelihood we’ll be above-normal, too," said National Weather Service meteorologist Aaron Reynolds in Buffalo.
Severe drought, the third-driest of five classifications in the Drought Monitor system, is a relative rarity here. Since 2000, when the weekly monitor reports began, New York state has experienced severe drought only four other times, most recently in the spring of 2012. The last time such a large portion of the state was categorized as in severe drought was in the fall of 2007.
The rest of the region remains in "moderate drought" except for northeastern Monroe and all of Wayne County, which are listed as "abnormally dry."
Rochester measured only 7.22 inches of rain from March through June, or 63 percent of normal. That's the 12th driest March-June period since record-keeping started here in 1871.
Other locations are worse off. Batavia, Ithaca and Elmira, which are in the severe-drought area, are among the monitoring stations that have experienced the driest March-June period on record, said Jessica Spaccio, a climatologist with the Northeast Regional Climate Center in Ithaca.
"It’s been quite a while since we’ve seen things this extreme," she said.
Passing thunderstorms have provided a bit more moisture to some areas, including Rochester and Ithaca.
"We need consequential rains, not just quick-hitting thunderstorms," said Reynolds, the weather service meteorologist. "We need something that gives the entire area significant precipitation, and we’re just not getting that."</t>
        </is>
      </c>
      <c r="X541" t="inlineStr">
        <is>
          <t>http://web.archive.org/web/20230208001521/https://www.democratandchronicle.com/story/news/2016/07/14/severe-drought-sets-in/87072786/</t>
        </is>
      </c>
      <c r="Y541" t="inlineStr">
        <is>
          <t>found</t>
        </is>
      </c>
      <c r="Z541" t="n">
        <v>407</v>
      </c>
      <c r="AA541" t="inlineStr">
        <is>
          <t>democratandchronicle.com</t>
        </is>
      </c>
      <c r="AD541" t="inlineStr">
        <is>
          <t>Unidentified</t>
        </is>
      </c>
    </row>
    <row r="542" ht="34.5" customHeight="1">
      <c r="A542" s="2" t="n">
        <v>149</v>
      </c>
      <c r="B542" s="2" t="n">
        <v>2</v>
      </c>
      <c r="C542" s="2" t="inlineStr">
        <is>
          <t>West/Northeast/Southeast Drought (2016)</t>
        </is>
      </c>
      <c r="D542" s="2" t="inlineStr">
        <is>
          <t>Drought</t>
        </is>
      </c>
      <c r="E542" s="2" t="n">
        <v>20160101</v>
      </c>
      <c r="F542" s="2" t="n">
        <v>20161231</v>
      </c>
      <c r="G542" s="2" t="n">
        <v>4580</v>
      </c>
      <c r="H542" s="2" t="n">
        <v>3443.5</v>
      </c>
      <c r="I542" s="2" t="n">
        <v>0</v>
      </c>
      <c r="J542" s="2" t="inlineStr">
        <is>
          <t>AK,AL,AZ,CA,CO,CT,FL,GA,HI,ID,KY,MA,ME,MS,MT,NC,NH,NJ,NM,NV,NY,OR,PA,RI,SC,TN,UT,VA,VT,WA,WV,WY</t>
        </is>
      </c>
      <c r="K542" s="2" t="inlineStr">
        <is>
          <t>1,15,16,17,18,2,3,4,5,6,7,8,National</t>
        </is>
      </c>
      <c r="L542" s="2" t="inlineStr">
        <is>
          <t>https://cullmantimes.com/2016/11/10/wildfires-break-out-in-appal</t>
        </is>
      </c>
      <c r="M542" s="5" t="inlineStr">
        <is>
          <t>Wildfires break out in Appalachia amid deepening drought | The ...</t>
        </is>
      </c>
      <c r="N542" s="5" t="inlineStr">
        <is>
          <t>Nov 10, 2016 ... ATLANTA (AP) — Unseasonably warm dry weather has deepened a drought that's igniting forest fires across the southeastern U.S., ...</t>
        </is>
      </c>
      <c r="O542" s="2" t="n"/>
      <c r="P542" s="2" t="n"/>
      <c r="U542" s="2">
        <f>IF(SUMPRODUCT(--ISNUMBER(SEARCH('National Domains'!$A$2:$A$48,L542)))&gt;0,"Yes","No")</f>
        <v/>
      </c>
      <c r="V542" s="2">
        <f>IF(COUNTIFS(Calibration!$A:$A,A542,Calibration!$B:$B,B542)&gt;0,"Yes","No")</f>
        <v/>
      </c>
      <c r="W542" s="4" t="n"/>
      <c r="Y542" t="inlineStr">
        <is>
          <t>failed</t>
        </is>
      </c>
      <c r="Z542" t="n">
        <v>0</v>
      </c>
      <c r="AA542" t="inlineStr">
        <is>
          <t>cullmantimes.com</t>
        </is>
      </c>
      <c r="AD542" t="inlineStr">
        <is>
          <t>Unidentified</t>
        </is>
      </c>
    </row>
    <row r="543" ht="34.5" customHeight="1">
      <c r="A543" s="2" t="n">
        <v>149</v>
      </c>
      <c r="B543" s="2" t="n">
        <v>3</v>
      </c>
      <c r="C543" s="2" t="inlineStr">
        <is>
          <t>West/Northeast/Southeast Drought (2016)</t>
        </is>
      </c>
      <c r="D543" s="2" t="inlineStr">
        <is>
          <t>Drought</t>
        </is>
      </c>
      <c r="E543" s="2" t="n">
        <v>20160101</v>
      </c>
      <c r="F543" s="2" t="n">
        <v>20161231</v>
      </c>
      <c r="G543" s="2" t="n">
        <v>4580</v>
      </c>
      <c r="H543" s="2" t="n">
        <v>3443.5</v>
      </c>
      <c r="I543" s="2" t="n">
        <v>0</v>
      </c>
      <c r="J543" s="2" t="inlineStr">
        <is>
          <t>AK,AL,AZ,CA,CO,CT,FL,GA,HI,ID,KY,MA,ME,MS,MT,NC,NH,NJ,NM,NV,NY,OR,PA,RI,SC,TN,UT,VA,VT,WA,WV,WY</t>
        </is>
      </c>
      <c r="K543" s="2" t="inlineStr">
        <is>
          <t>1,15,16,17,18,2,3,4,5,6,7,8,National</t>
        </is>
      </c>
      <c r="L543" s="2" t="inlineStr">
        <is>
          <t>https://www.washingtonpost.com/news/capital-weather-gang/wp/2016/08/08/the-drought-no-one-is-talking-about-in-the-southeast-u-s/</t>
        </is>
      </c>
      <c r="M543" s="5" t="inlineStr">
        <is>
          <t>The drought no one is talking about in the southeastern United States</t>
        </is>
      </c>
      <c r="N543" s="5" t="inlineStr">
        <is>
          <t>Aug 8, 2016 ... Farmers in northern Georgia, northeast Alabama, southeast Tennessee, western North Carolina and northwestern South Carolina are desperate for ...</t>
        </is>
      </c>
      <c r="O543" s="2" t="inlineStr">
        <is>
          <t>Relevant</t>
        </is>
      </c>
      <c r="P543" s="2" t="n">
        <v>0</v>
      </c>
      <c r="Q543" t="inlineStr">
        <is>
          <t>C</t>
        </is>
      </c>
      <c r="S543" t="b">
        <v>0</v>
      </c>
      <c r="T543" t="inlineStr">
        <is>
          <t>The article directly covers the 2016 Southeast drought, describing its agricultural impacts across Georgia, Alabama, Tennessee, North Carolina, and South Carolina — all states within the event's affected region and within the event window. There is no discussion of climate change, global warming, natural variability cycles, or any other causal framing; it is purely event and impact reporting.</t>
        </is>
      </c>
      <c r="U543" s="2">
        <f>IF(SUMPRODUCT(--ISNUMBER(SEARCH('National Domains'!$A$2:$A$48,L543)))&gt;0,"Yes","No")</f>
        <v/>
      </c>
      <c r="V543" s="2">
        <f>IF(COUNTIFS(Calibration!$A:$A,A543,Calibration!$B:$B,B543)&gt;0,"Yes","No")</f>
        <v/>
      </c>
      <c r="W543" s="4" t="inlineStr">
        <is>
          <t>Crops are wilting in the fields in several states in the southeastern United States from an extreme drought that has crept up under the radar of most people living outside the region.
Farmers in northern Georgia, northeast Alabama, southeast Tennessee, western North Carolina and northwestern South Carolina are desperate for rain as harvest time nears. Combined with above average heat this summer, the corn crop in numerous counties has already been wiped out.
From April 1 to July 31, Chattanooga, Tenn., had only received 61 percent of its normal rainfall, a deficit of over 6.5 inches. August has started off dry in the Scenic City with a meager 0.09 inches in the first week. And throwing gas on the fire, the June and July average temperature was roughly 4 degrees warmer than normal.
Data from the most recent U.S. Drought Monitor show northern Georgia hardest hit with the most counties under "extreme" drought conditions, while western North Carolina is just slightly better off with "severe" and "moderate" conditions.
Tougher crops "like cotton and soybeans are surviving, but the corn crop is gone and so is most of the hay," Norman Edwards, an agricultural extension agent for Walker County, Ga., told the Maryville Times.
Pastures are so barren that some cattle farmers are resorting to feeding their livestock bailed hay instead of allowing them to graze off the parched land, the Maryville Times reported.
Georgia's famed peanut crop has also been adversely affected. "The peanuts that don't have irrigation are really kind of suffering from the drought," Don Koehler, executive director of the Georgia Peanut Commission, told Insurance Journal. "They have not fully developed as far as plants."
The region needs rain sustained over a long period to alleviate the drought. This week, as low pressure over the Southeast draws tropical moisture northward from the Gulf of Mexico, some beneficial rains are likely.
"The broad low-pressure system centered just west of the county warning area should stagnate through the vast majority of the forecast period allowing for an abnormally moist and tropical air mass," the National Weather Service forecast office serving Atlanta said in a discussion.
Several inches of rain could fall.
But sometimes too much of a good thing can be a bad thing. The ground is so dry and impermeable that a lot of the rain will simply runoff, making the threat of flash flooding a concern.
Jason Samenow contributed to this post.</t>
        </is>
      </c>
      <c r="X543" t="inlineStr">
        <is>
          <t>http://web.archive.org/web/20250816132451/https://www.washingtonpost.com/news/capital-weather-gang/wp/2016/08/08/the-drought-no-one-is-talking-about-in-the-southeast-u-s/</t>
        </is>
      </c>
      <c r="Y543" t="inlineStr">
        <is>
          <t>found</t>
        </is>
      </c>
      <c r="Z543" t="n">
        <v>404</v>
      </c>
      <c r="AA543" t="inlineStr">
        <is>
          <t>washingtonpost.com</t>
        </is>
      </c>
      <c r="AB543" t="n">
        <v>-7.01</v>
      </c>
      <c r="AC543" t="n">
        <v>-2.5</v>
      </c>
      <c r="AD543" t="inlineStr">
        <is>
          <t>Left-leaning</t>
        </is>
      </c>
    </row>
    <row r="544" ht="23.25" customHeight="1">
      <c r="A544" s="2" t="n">
        <v>149</v>
      </c>
      <c r="B544" s="2" t="n">
        <v>4</v>
      </c>
      <c r="C544" s="2" t="inlineStr">
        <is>
          <t>West/Northeast/Southeast Drought (2016)</t>
        </is>
      </c>
      <c r="D544" s="2" t="inlineStr">
        <is>
          <t>Drought</t>
        </is>
      </c>
      <c r="E544" s="2" t="n">
        <v>20160101</v>
      </c>
      <c r="F544" s="2" t="n">
        <v>20161231</v>
      </c>
      <c r="G544" s="2" t="n">
        <v>4580</v>
      </c>
      <c r="H544" s="2" t="n">
        <v>3443.5</v>
      </c>
      <c r="I544" s="2" t="n">
        <v>0</v>
      </c>
      <c r="J544" s="2" t="inlineStr">
        <is>
          <t>AK,AL,AZ,CA,CO,CT,FL,GA,HI,ID,KY,MA,ME,MS,MT,NC,NH,NJ,NM,NV,NY,OR,PA,RI,SC,TN,UT,VA,VT,WA,WV,WY</t>
        </is>
      </c>
      <c r="K544" s="2" t="inlineStr">
        <is>
          <t>1,15,16,17,18,2,3,4,5,6,7,8,National</t>
        </is>
      </c>
      <c r="L544" s="2" t="inlineStr">
        <is>
          <t>https://www.usatoday.com/story/weather/2016/11/04/drought-conditions/93288822/</t>
        </is>
      </c>
      <c r="M544" s="5" t="inlineStr">
        <is>
          <t>Drought impacting one in three Americans this fall - USA Today</t>
        </is>
      </c>
      <c r="N544" s="5" t="inlineStr">
        <is>
          <t>Nov 4, 2016 ... The conditions are scorching crops, fueling wildfires and forcing strict water conservation in the West, South and Northeast.</t>
        </is>
      </c>
      <c r="O544" s="2" t="inlineStr">
        <is>
          <t>Relevant</t>
        </is>
      </c>
      <c r="P544" s="2" t="n">
        <v>-1</v>
      </c>
      <c r="Q544" t="inlineStr">
        <is>
          <t>D</t>
        </is>
      </c>
      <c r="R544" t="inlineStr">
        <is>
          <t>natural_variability</t>
        </is>
      </c>
      <c r="S544" t="b">
        <v>0</v>
      </c>
      <c r="T544" t="inlineStr">
        <is>
          <t>The article substantively covers the 2016 multi-region U.S. drought, matching the event's geography and timeframe. The only causal framing offered attributes ongoing drought conditions in California to La Niña ("the current La Niña climate pattern typically means warmer and drier than average conditions"), with no mention of human-caused climate change.</t>
        </is>
      </c>
      <c r="U544" s="2">
        <f>IF(SUMPRODUCT(--ISNUMBER(SEARCH('National Domains'!$A$2:$A$48,L544)))&gt;0,"Yes","No")</f>
        <v/>
      </c>
      <c r="V544" s="2">
        <f>IF(COUNTIFS(Calibration!$A:$A,A544,Calibration!$B:$B,B544)&gt;0,"Yes","No")</f>
        <v/>
      </c>
      <c r="W544" s="4" t="inlineStr">
        <is>
          <t>Drought impacting one in three Americans this fall
Drought is rearing its ugly head across the U.S. this fall, scorching crops, fueling wildfires and forcing strict water conservation in the West, South and Northeast.
More than one-fourth of the nation is experiencing drought conditions, the highest percentage in nearly a year, according to this week's U.S. Drought Monitor released Thursday. In all, some 128.7 million Americans are currently living in drought-stricken areas.
Drought emergencies or warnings have been declared in states from Alabama to New Jersey, while bone-dry California enters the sixth year of its extreme dry spell.
Southeast
The Southeast is seeing its worst drought since 2007-08, with the most intense conditions in northern Alabama, northern Georgia and southern Tennessee.
In Alabama, 46 of the state's 67 counties — more than two-thirds — are in a drought emergency. Agricultural conditions remain dire across the state, the U.S. Department of Agriculture said this week, as ponds and streams continue to dry up and formally lush pastures vanish.
Levels are continuing to slowly decline at most major reservoirs in Alabama, and the fire danger risk remains extremely high across Central Alabama. A whopping 900 fires were reported in the state in October, the Alabama Forestry Commission said this week.
It hasn't rained in Birmingham, Ala., for 46 straight days, including the entire month of October, the National Weather Service said. In Mobile, it hasn't rained in 38 days, the city's second-longest dry spell on record.
Northern Georgia recorded its driest 60-day period on record, the Drought Monitor said.
“I’ve never seen anything this severe in my life," Georgia farmer Thomas Bridges told WSPA-TV. "It is just incredible how dry it is here. We don’t seem to have any grass in our pastures. Everything is just devastating.”
Little rain is in the forecast across the South through the middle of the month, and even if rain does come, it could take weeks and perhaps months for reservoirs and lakes to significantly rebound and even longer for the water table and wells to respond, AccuWeather said.
Northeast
In the Northeast, the worst of the drought is in New England, New York state and New Jersey. Parts of southern New Hampshire and Massachusetts remain in extreme drought while the rest of the region is either in a severe or moderate drought.
Of concern in Massachusetts is the Quabbin Reservoir, Boston's primary water supplier. The Quabbin recently dropped to 80.6% of total capacity, according to Western Massachusetts News. The last time the Quabbin dipped under 80%, a "below-normal" status, was in 2002-03.
In New Hampshire, hundreds of private wells have gone dry. “We really need to see a winter with above-normal precipitation and a slow, gradual thaw in springtime so that the water will really soak into the ground,” Jim Martin, spokesman for the New Hampshire Department of Environmental Services, said to the Union-Leader.
Many waterways also set record low flows this fall across New England.
Connecticut needs about 10 inches of rain to return Aquarion Water Co. to more of a normal mode of operation, company spokesman Peter Fazekas told the Connecticut Post. Aquarian is the water supply company for much of southern New England.
California
Plentiful October rain brought big relief to northern parts of the state, but much of central and southern California remains in "exceptional" drought, the worst level, KXTV-TV said. Overall, 90% of the state is either in a drought or abnormally dry.
Some rain fell over the past few weeks in southern California. "While the rain was beneficial for streamflow and soil moisture recharge, the state will need more cool-season precipitation to undo the far-reaching impacts of the ongoing 5-year drought," the Drought Monitor reported.
Unfortunately, the current La Niña climate pattern typically means warmer and drier than average conditions for central and southern California, which is why the Climate Prediction Center forecasts drought will persist there throughout the winter.</t>
        </is>
      </c>
      <c r="X544" t="inlineStr">
        <is>
          <t>http://web.archive.org/web/20240210034021/https://www.usatoday.com/story/weather/2016/11/04/drought-conditions/93288822/</t>
        </is>
      </c>
      <c r="Y544" t="inlineStr">
        <is>
          <t>found</t>
        </is>
      </c>
      <c r="Z544" t="n">
        <v>651</v>
      </c>
      <c r="AA544" t="inlineStr">
        <is>
          <t>usatoday.com</t>
        </is>
      </c>
      <c r="AB544" t="n">
        <v>-3.94</v>
      </c>
      <c r="AC544" t="n">
        <v>-2.5</v>
      </c>
      <c r="AD544" t="inlineStr">
        <is>
          <t>Left-leaning</t>
        </is>
      </c>
    </row>
    <row r="545" ht="34.5" customHeight="1">
      <c r="A545" s="2" t="n">
        <v>150</v>
      </c>
      <c r="B545" s="2" t="n">
        <v>1</v>
      </c>
      <c r="C545" s="2" t="inlineStr">
        <is>
          <t>Southern Tornado Outbreak and Western Storms (January 2017)</t>
        </is>
      </c>
      <c r="D545" s="2" t="inlineStr">
        <is>
          <t>Severe Storm</t>
        </is>
      </c>
      <c r="E545" s="2" t="n">
        <v>20170120</v>
      </c>
      <c r="F545" s="2" t="n">
        <v>20170122</v>
      </c>
      <c r="G545" s="2" t="n">
        <v>1436.5</v>
      </c>
      <c r="H545" s="2" t="n">
        <v>1105</v>
      </c>
      <c r="I545" s="2" t="n">
        <v>24</v>
      </c>
      <c r="J545" s="2" t="inlineStr">
        <is>
          <t>AK,AL,AR,AZ,CA,CO,FL,GA,HI,ID,KY,LA,MS,MT,NC,NM,NV,OK,OR,SC,TN,TX,UT,VA,WA,WY</t>
        </is>
      </c>
      <c r="K545" s="2" t="inlineStr">
        <is>
          <t>13,14,15,16,17,18,3,4,5,6,7,8,National</t>
        </is>
      </c>
      <c r="L545" s="2" t="inlineStr">
        <is>
          <t>https://www.usatoday.com/story/news/nation/2017/01/23/southeast-waking-up-death-destruction-after-brutal-storms/96939804/</t>
        </is>
      </c>
      <c r="M545" s="5" t="inlineStr">
        <is>
          <t>Sunday was worst January day for tornado deaths since 1969</t>
        </is>
      </c>
      <c r="N545" s="5" t="inlineStr">
        <is>
          <t>Jan 23, 2017 ... Four other people died Saturday in another tornado in Mississippi. January 2017 is now the second-deadliest January for tornadoes in the U.S. ...</t>
        </is>
      </c>
      <c r="O545" s="2" t="inlineStr">
        <is>
          <t>Relevant</t>
        </is>
      </c>
      <c r="P545" s="2" t="n">
        <v>0</v>
      </c>
      <c r="Q545" t="inlineStr">
        <is>
          <t>C</t>
        </is>
      </c>
      <c r="S545" t="b">
        <v>0</v>
      </c>
      <c r="T545" t="inlineStr">
        <is>
          <t>The article directly covers the January 21-22, 2017 Southern tornado outbreak, detailing deaths in Georgia, Mississippi, and Florida, along with the concurrent Western storms — matching the event metadata precisely. There is no mention of climate change, global warming, or any causal framing beyond describing the storms as unusually deadly for January; coverage is purely event-focused (impacts, casualties, response, and recovery).</t>
        </is>
      </c>
      <c r="U545" s="2">
        <f>IF(SUMPRODUCT(--ISNUMBER(SEARCH('National Domains'!$A$2:$A$48,L545)))&gt;0,"Yes","No")</f>
        <v/>
      </c>
      <c r="V545" s="2">
        <f>IF(COUNTIFS(Calibration!$A:$A,A545,Calibration!$B:$B,B545)&gt;0,"Yes","No")</f>
        <v/>
      </c>
      <c r="W545" s="4" t="inlineStr">
        <is>
          <t>Sunday was worst January day for tornado deaths since 1969
The Southeast took stock Monday of the wide swath of destruction wrought by the deadliest January day for tornadoes in 48 years.
With 16 deaths, Sunday became the USA’s worst January day for tornadoes since Jan. 22, 1969, when 32 people died, according to the Storm Prediction Center.
Such violently destructive storms are rare for January, and Sunday’s storm was particularly deadly, killing 15 people in Georgia and one in Florida. It was also the deadliest day overall since April 27, 2014. Four other people died Saturday in another tornado in Mississippi.
January 2017 is now the second-deadliest January for tornadoes in the U.S. since accurate records began in 1950. Only January 1969 had more.
Survey teams were out examining damage Monday to determine how many tornadoes hit Georgia, the length of their path and their strength. The tornadoes and violent storms left dozens injured and destroyed homes, businesses and communities.
President Trump pledged to aid Georgia's recovery.
"I just spoke with Gov. Nathan Deal,” Trump said during a White House ceremony. “Georgia is a great state, great people … The tornadoes were vicious and powerful and strong and they suffered greatly. So we'll be helping out the state of Georgia.”
Trump also expressed condolences for victims of storm damage in surrounding states.
Deal declared a state of emergency Monday for 16 Georgia counties. He added that "all indications suggest" a request would be made for federal assistance as well.
“These storms have devastated communities and homes in south central Georgia, and the state is making all resources available,” Deal said. "Our thoughts and prayers are with Georgians suffering from the storm’s impact."
About 4,700 Georgia residents remained without power as of Monday evening, the state's emergency management agency said in a statement.
There were 37 preliminary reports of tornadoes from Friday through Sunday, according to Patrick Marsh, warning coordination meteorologist with the prediction center. An average January only sees 21 tornadoes. The all-time record number of January tornadoes is 212, set in 1999.
Fortunately, there is no more danger of severe weather or tornadoes anywhere in the U.S. for at least the next several days, according to the Storm Prediction Center.
Elsewhere Monday, separate storms were slamming California and the Northeast with heavy rain and snow and howling winds. Flood watches and warnings were in effect from San Francisco to San Diego while high wind watches and warnings were posted in New England and portions of the Mid-Atlantic coast as a potent nor'easter cranked up.
A hurricane-force wind warning was in effect for the waters south of Long Island on Monday, where gusts of up to 74 mph were forecast, the National Weather Service said, calling it "a dangerous storm for mariners."
"The wind along with the drenching rain and soft soil could knock down trees and power lines, resulting in power outages," AccuWeather meteorologist Brett Rathbun said. "The coastal flood threat will be greatest at times of high tide."
Ferry service was halted Monday between Cape Cod and Nantucket in Massachusetts as wind gusts to 60 mph were forecast.
Snow was forecast for interior portions of the Northeast, where winter storm warnings were in effect. One to 2 inches of rain was forecast to soak areas from Pittsburgh to Washington, D.C., New York and Boston by Tuesday night, AccuWeather said.
In the West, yet another storm walloped California on Sunday and Monday, dumping drenching rain along the coast and a couple feet of snow in the mountains. Two to 4 inches of rain fell on coastal Southern California during Sunday alone, which had first responders busy setting up roadblocks, performing swift water rescues, clearing debris and repairing power lines, AccuWeather said.
Mammoth Mountain, a ski area in the Sierra, announced Monday that it set a record for its snowiest month on record, according to its website. So far in January, the ski area has picked up over 20 feet of snow "and it's STILL DUMPING!," Mammoth announced proudly on Monday.
After some lingering storminess Tuesday, dry weather will settle over much of the western U.S. during the middle and latter part of this week and will linger into early next week, AccuWeather said.
Mississippi was also recovering Monday after being slammed Saturday by violent weather. Four people died in the southern part of the state when a tornado left a trail of devastation in and around Hattiesburg.
In Georgia, eight people were killed in a mobile home park in Cook County, and two people were killed in Brooks and Berrien counties, said Catherine Howden, a spokeswoman for the state's Emergency Management Agency. She said at least 23 people were injured. The numbers could rise.
Karen Moore survived when an apparent tornado destroyed a swath of the Sunshine Acres Mobile Home Park in the Cook County seat of Adel. She said the storm woke her up before dawn Sunday.
"It sounded like a freight train coming through, and I told my husband that is no train, that is a tornado," Moore said. "There was rubble everywhere. ... It took out five trailers, double-wides, I mean, it just turned them."
Debra Buckholts, who lives just outside Adel, said she feared for the safety of her friends in Sunshine Acres. Closed roads, power outages and spotty cellphone service have made it difficult to check on friends and loved ones.
"Half the trailers aren't there anymore," Buckholts said. "There is nothing left of them."
"The total debris cleanup will be weeks at this point," said Lee Smithson, executive director of the Mississippi Emergency Management Agency.
Contributing: Tallahassee Democrat; WTLV/WJXX, Jacksonville, Fla.; Hattiesburg (Miss.) American; Greg Toppo, USA TODAY. WXIA-TV Atlanta.</t>
        </is>
      </c>
      <c r="X545" t="inlineStr">
        <is>
          <t>http://web.archive.org/web/20250715080509/https://www.usatoday.com/story/news/nation/2017/01/23/southeast-waking-up-death-destruction-after-brutal-storms/96939804/</t>
        </is>
      </c>
      <c r="Y545" t="inlineStr">
        <is>
          <t>found</t>
        </is>
      </c>
      <c r="Z545" t="n">
        <v>948</v>
      </c>
      <c r="AA545" t="inlineStr">
        <is>
          <t>usatoday.com</t>
        </is>
      </c>
      <c r="AB545" t="n">
        <v>-3.94</v>
      </c>
      <c r="AC545" t="n">
        <v>-2.5</v>
      </c>
      <c r="AD545" t="inlineStr">
        <is>
          <t>Left-leaning</t>
        </is>
      </c>
    </row>
    <row r="546" ht="34.5" customHeight="1">
      <c r="A546" s="2" t="n">
        <v>150</v>
      </c>
      <c r="B546" s="2" t="n">
        <v>2</v>
      </c>
      <c r="C546" s="2" t="inlineStr">
        <is>
          <t>Southern Tornado Outbreak and Western Storms (January 2017)</t>
        </is>
      </c>
      <c r="D546" s="2" t="inlineStr">
        <is>
          <t>Severe Storm</t>
        </is>
      </c>
      <c r="E546" s="2" t="n">
        <v>20170120</v>
      </c>
      <c r="F546" s="2" t="n">
        <v>20170122</v>
      </c>
      <c r="G546" s="2" t="n">
        <v>1436.5</v>
      </c>
      <c r="H546" s="2" t="n">
        <v>1105</v>
      </c>
      <c r="I546" s="2" t="n">
        <v>24</v>
      </c>
      <c r="J546" s="2" t="inlineStr">
        <is>
          <t>AK,AL,AR,AZ,CA,CO,FL,GA,HI,ID,KY,LA,MS,MT,NC,NM,NV,OK,OR,SC,TN,TX,UT,VA,WA,WY</t>
        </is>
      </c>
      <c r="K546" s="2" t="inlineStr">
        <is>
          <t>13,14,15,16,17,18,3,4,5,6,7,8,National</t>
        </is>
      </c>
      <c r="L546" s="2" t="inlineStr">
        <is>
          <t>https://cullmantimes.com/2017/01/23/18-dead-amid-reported-tornadoes-other-storms-in-the-south/</t>
        </is>
      </c>
      <c r="M546" s="5" t="inlineStr">
        <is>
          <t>18 dead amid reported tornadoes, other storms in the South | The ...</t>
        </is>
      </c>
      <c r="N546" s="5" t="inlineStr">
        <is>
          <t>Jan 23, 2017 ... ... in the hardest-hit communities from Mississippi to Georgia. The severe weather threat was still continuing Sunday night in some parts ...</t>
        </is>
      </c>
      <c r="O546" s="2" t="inlineStr">
        <is>
          <t>Relevant</t>
        </is>
      </c>
      <c r="P546" s="2" t="n">
        <v>0</v>
      </c>
      <c r="Q546" t="inlineStr">
        <is>
          <t>C</t>
        </is>
      </c>
      <c r="S546" t="b">
        <v>0</v>
      </c>
      <c r="T546" t="inlineStr">
        <is>
          <t>The article directly covers the January 2017 Southern tornado outbreak, reporting deaths, damage, and emergency response across Mississippi and Georgia. There is no mention of climate change or any causal attribution beyond meteorological context; the Storm Prediction Center quote notes January outbreaks are "rare but not unprecedented" without linking to climate drivers.</t>
        </is>
      </c>
      <c r="U546" s="2">
        <f>IF(SUMPRODUCT(--ISNUMBER(SEARCH('National Domains'!$A$2:$A$48,L546)))&gt;0,"Yes","No")</f>
        <v/>
      </c>
      <c r="V546" s="2">
        <f>IF(COUNTIFS(Calibration!$A:$A,A546,Calibration!$B:$B,B546)&gt;0,"Yes","No")</f>
        <v/>
      </c>
      <c r="W546" s="4" t="inlineStr">
        <is>
          <t>ADEL, Ga. (AP) — A severe storm system that spun off apparent tornadoes and left scattered destruction around the Southeast has claimed at least 18 lives on a two-day sweep across the region, authorities said.
The enormous system put millions of people in the South on edge during a weekend of violent weather that left crumpled trailer homes, downed trees and other damage in the hardest-hit communities from Mississippi to Georgia. The severe weather threat was still continuing Sunday night in some parts, extending into the Carolinas and north Florida.
At least 14 people were killed Sunday in Georgia as the fast-moving storms tore across the state throughout the day, with at least one deadly tornado reported before dawn and violent storms still rumbling after nightfall. Four people were killed Saturday in Mississippi when the system began its deadly assault.
"There are houses just demolished," said Norma Ford, who rushed out with other relatives Sunday evening after hearing a reported twister had overturned her nephew's mobile home in the southwestern Georgia city of Albany, the region's largest city with some 76,000 residents.
She said downed trees and powerlines made roads impassable, forcing them to walk the 2 miles to the mobile home park to check on her relatives. She said her nephew was fine, but several of his neighbors' homes were destroyed.
Georgia's latest three deaths were confirmed Sunday evening in Dougherty County where Albany is located, said Catherine Howden, spokeswoman for the Georgia Emergency Management Agency.
Sebon Burns, the county's deputy chief for emergency management, said search and rescue efforts were continuing Sunday night following reports of injuries and extensive damage.
Yet the day's deadliest toll came before daybreak Sunday when an apparent tornado blew through a mobile home park in south Georgia — about 60 miles southeast of Albany — shearing away siding, upending homes and killing seven people.
Coroner Tim Purvis of south Georgia's Cook County confirmed that seven people died at the mobile home park, where about roughly half of the 40 homes were "leveled." Georgia state emergency officials initially reported an eighth death in that county, but Howden later said that was incorrect.
The other deaths in Georgia were reported elsewhere.
Not far from the mobile home park, 19-year-old Jenny Bullard wore a sling on her injured arm as she combed through the rubble of her family's brick house. All that remained standing Sunday afternoon was the master bedroom and parts of the kitchen.
"It's a horrible tragedy," Bullard said. "But all this stuff can be replaced. We can't replace each other. We're extremely lucky."
Bullard said she awoke before dawn Sunday to the sound of hail pounding the roof. When she went outside her bedroom door, she was knocked down by a collapsing wall in the hallway. She managed to get up and found her father calling for her, trapped under debris.
She pulled him free, and they found her mother in the master bedroom. They escaped by climbing over piles of furniture and debris where the wall to their home office once stood.
President Donald Trump said Sunday he had spoken with Georgia Gov. Nathan Deal and "expressed our sincere condolences for the lives taken."
"Tornadoes were vicious and powerful and strong, and they suffered greatly," Trump said during a White House ceremony where he was swearing in aides. "So we'll be helping out the state of Georgia."
Several homes appeared to be destroyed along on a road within about 2 miles of the mobile home park, with cinderblocks scattered on the ground, and pine trees uprooted and snapped in half. The tops of broken utility poles lay alongside the road.
The South Georgia Motorsports Park in Cecil also was heavy damaged; a grandstand was ripped apart. Barrels, signs, insulation and garbage were strewn over the speedway and parking lot.
Georgia's governor declared a state of emergency in seven southern Georgia counties, freeing up state resources to assist with recovery efforts.
Two of Sunday's deaths occurred when a mobile home was struck by an apparent tornado in Brooks County, which moved the home roughly 100 yards before dawn Sunday. "A tornado hit a mobile home, picked it up and put it in the middle of Highway 122," Brooks County Coroner Michael Miller said. "I don't know if it rolled or was lifted, but it blocked the entire highway."
Georgia emergency officials in a news release said two people were also killed in nearby Berrien County.
While the central part of the U.S. has a fairly defined tornado season — the spring — the risk of tornadoes "never really goes to zero" for most of the year in the southeast, said Patrick Marsh of the Storm Prediction Center in Norman, Oklahoma.
January tornado outbreaks are rare but not unprecedented, particularly in the South. Data from the Storm Prediction Center shows that, over the past decade, the nation has seen an average 38 tornadoes in January, ranging from a high of 84 in 2008 to just four in 2014.
The last time the prediction center issued a high-risk weather outlook — where forecasters are very confident of a tornado outbreak — was in 2014. Sunday marked only the third time since 2000 that any part of Florida had been at a high-risk for severe weather, Marsh said.
"This is a pretty rare event in this location," Marsh said.
___
Reeves reported from Albany, Georgia. Associated Press reporters contributing were Russ Bynum in Savannah, Georgia; Justin Juozapavicius in Tulsa, Oklahoma; and Pamela Sampson in Atlanta.</t>
        </is>
      </c>
      <c r="Y546" t="inlineStr">
        <is>
          <t>found</t>
        </is>
      </c>
      <c r="Z546" t="n">
        <v>919</v>
      </c>
      <c r="AA546" t="inlineStr">
        <is>
          <t>cullmantimes.com</t>
        </is>
      </c>
      <c r="AD546" t="inlineStr">
        <is>
          <t>Unidentified</t>
        </is>
      </c>
    </row>
    <row r="547" ht="34.5" customHeight="1">
      <c r="A547" s="2" t="n">
        <v>150</v>
      </c>
      <c r="B547" s="2" t="n">
        <v>3</v>
      </c>
      <c r="C547" s="2" t="inlineStr">
        <is>
          <t>Southern Tornado Outbreak and Western Storms (January 2017)</t>
        </is>
      </c>
      <c r="D547" s="2" t="inlineStr">
        <is>
          <t>Severe Storm</t>
        </is>
      </c>
      <c r="E547" s="2" t="n">
        <v>20170120</v>
      </c>
      <c r="F547" s="2" t="n">
        <v>20170122</v>
      </c>
      <c r="G547" s="2" t="n">
        <v>1436.5</v>
      </c>
      <c r="H547" s="2" t="n">
        <v>1105</v>
      </c>
      <c r="I547" s="2" t="n">
        <v>24</v>
      </c>
      <c r="J547" s="2" t="inlineStr">
        <is>
          <t>AK,AL,AR,AZ,CA,CO,FL,GA,HI,ID,KY,LA,MS,MT,NC,NM,NV,OK,OR,SC,TN,TX,UT,VA,WA,WY</t>
        </is>
      </c>
      <c r="K547" s="2" t="inlineStr">
        <is>
          <t>13,14,15,16,17,18,3,4,5,6,7,8,National</t>
        </is>
      </c>
      <c r="L547" s="2" t="inlineStr">
        <is>
          <t>https://prod.transcripts.cnn.com/show/acd?start_fileid=acd_2017-01-31_01</t>
        </is>
      </c>
      <c r="M547" s="5" t="inlineStr">
        <is>
          <t>CNN.com - Transcripts</t>
        </is>
      </c>
      <c r="N547" s="5" t="inlineStr">
        <is>
          <t>... Severe Weather; 19 Killed in Tornadoes Across the South. ... United States. Aired 8-9pET. January 18, 2017 ... Western States, Threatens Travel. Aired 8 ...</t>
        </is>
      </c>
      <c r="O547" s="2" t="n"/>
      <c r="P547" s="2" t="n"/>
      <c r="U547" s="2">
        <f>IF(SUMPRODUCT(--ISNUMBER(SEARCH('National Domains'!$A$2:$A$48,L547)))&gt;0,"Yes","No")</f>
        <v/>
      </c>
      <c r="V547" s="2">
        <f>IF(COUNTIFS(Calibration!$A:$A,A547,Calibration!$B:$B,B547)&gt;0,"Yes","No")</f>
        <v/>
      </c>
      <c r="W547" s="4" t="n"/>
      <c r="Y547" t="inlineStr">
        <is>
          <t>failed</t>
        </is>
      </c>
      <c r="AA547" t="inlineStr">
        <is>
          <t>prod.transcripts.cnn.com</t>
        </is>
      </c>
      <c r="AD547" t="inlineStr">
        <is>
          <t>Unidentified</t>
        </is>
      </c>
    </row>
    <row r="548" ht="34.5" customHeight="1">
      <c r="A548" s="2" t="n">
        <v>151</v>
      </c>
      <c r="B548" s="2" t="n">
        <v>1</v>
      </c>
      <c r="C548" s="2" t="inlineStr">
        <is>
          <t>California Flooding (February 2017)</t>
        </is>
      </c>
      <c r="D548" s="2" t="inlineStr">
        <is>
          <t>Flooding</t>
        </is>
      </c>
      <c r="E548" s="2" t="n">
        <v>20170208</v>
      </c>
      <c r="F548" s="2" t="n">
        <v>20170222</v>
      </c>
      <c r="G548" s="2" t="n">
        <v>1950</v>
      </c>
      <c r="H548" s="2" t="n">
        <v>1500</v>
      </c>
      <c r="I548" s="2" t="n">
        <v>5</v>
      </c>
      <c r="J548" s="2" t="inlineStr">
        <is>
          <t>CA</t>
        </is>
      </c>
      <c r="K548" s="2" t="inlineStr">
        <is>
          <t>17,18,National</t>
        </is>
      </c>
      <c r="L548" s="2" t="inlineStr">
        <is>
          <t>https://www.marinij.com/general-news/20170224/brown-seeks-437-million-for-flood-control/</t>
        </is>
      </c>
      <c r="M548" s="5" t="inlineStr">
        <is>
          <t>Brown seeks $437 million for flood control – Marin Independent ...</t>
        </is>
      </c>
      <c r="N548" s="5" t="inlineStr">
        <is>
          <t>Feb 24, 2017 ... ... California and the Bay Area, and demolition of the old Bay Bridge. Brown said he hopes the state will see $12 billion over each of the next ...</t>
        </is>
      </c>
      <c r="O548" s="2" t="inlineStr">
        <is>
          <t>Relevant</t>
        </is>
      </c>
      <c r="P548" s="2" t="n">
        <v>0</v>
      </c>
      <c r="Q548" t="inlineStr">
        <is>
          <t>C</t>
        </is>
      </c>
      <c r="S548" t="b">
        <v>0</v>
      </c>
      <c r="T548" t="inlineStr">
        <is>
          <t>The article directly covers the February 2017 California flooding event, focusing on Governor Brown's emergency spending request, infrastructure damage costs, and Oroville Dam repairs. There is no discussion of climate change or any causal attribution — only impacts, costs, and government response.</t>
        </is>
      </c>
      <c r="U548" s="2">
        <f>IF(SUMPRODUCT(--ISNUMBER(SEARCH('National Domains'!$A$2:$A$48,L548)))&gt;0,"Yes","No")</f>
        <v/>
      </c>
      <c r="V548" s="2">
        <f>IF(COUNTIFS(Calibration!$A:$A,A548,Calibration!$B:$B,B548)&gt;0,"Yes","No")</f>
        <v/>
      </c>
      <c r="W548" s="4" t="inlineStr">
        <is>
          <t>California Gov. Jerry Brown on Friday called for a boost in spending on water and transportation infrastructure as the waterlogged state grapples with an emergency dam repair, frantic levee fixes and catastrophic road damage caused by storms.
The Democratic governor redirected $50 million from the general fund for emergency response to flooding and asked state lawmakers to speed up $387 million in flood-control spending from a 2014 voter-approved water bond.
But his plan would address just a fraction of the $187 billion in unmet water and transportation infrastructure needs he identified. Brown said he didn't have "the full answer" on how exactly the state would generate enough money to shore up infrastructure but suggested tax increases would likely be needed.
"Despite what you hear from many conservatives, there has to be a very healthy public expenditure based on taxes," Brown said.
The governor also is seeking updates on flood inundation maps and emergency action plans as well as enhanced dam inspections.
Northern California has received more than twice the normal amount of rain and snow this winter following five years of drought.
Expedited review
In letters to officials in President Donald Trump's administration, Brown asked for an expedited environmental review to speed up what he characterized as the state's most urgent infrastructure needs.
He identified repairs at Oroville Dam and nine other projects, including high speed rail, major highway improvements in Southern California and the Bay Area, and demolition of the old Bay Bridge.
Brown said he hopes the state will see $12 billion over each of the next 10 years as part of Trump's proposal to generate $1 trillion in infrastructure spending.
The governor deflected blame from himself and the Department of Water Resources for failing water infrastructure in the state, particularly the Oroville Dam, where two damaged spillways threatened massive flooding and caused an urgent evacuation.
"This is the way the world works," Brown said. "If we want to guard against any problem 100 percent, you'd have to quadruple the spending, and that wouldn't make any sense."
Damaged roads
Meanwhile, the bill to repair California's crumbling roads, dams and other critical infrastructure hammered by an onslaught of storms this winter could top $1 billion, including nearly $600 million alone for damaged roadways that more than doubles what the state budgeted for road repair emergencies, officials said Friday.
Adding to the problems, many communities have drained their emergency budgets and are looking to the state and federal government for help. But on top of the latest damage, the nation's most populated state is struggling with a $6 billion annual backlog of repairs for roads, highways and bridges that leaders can't agree on a way to fund.
A section of mountain highway between Sacramento and South Lake Tahoe has buckled, with repairs estimated to cost $6.5 million. In the Yosemite Valley, only one of three main routes into the national park's major attraction is open because of damage or fear the roads could give out from cracks and seeping water, rangers said.
Federal aid
On central California's rain-soaked coast, a bridge in Big Sur has crumbled beyond repair, blocking passage on the north-south Highway 1 through the tourist destination for up to a year. Until it is rebuilt, visitors can drive up to view the rugged coastline, then turn back.
The total cost for responding to flooding, storm damage and repairs statewide in the first two months of 2017 will probably exceed $1 billion, Brown's finance director, Michael Cohen, said Friday. Much of it will be covered by the federal government, which is helping the state recover from severe storms, he said.
The tally includes $595 million to clean up mudslides and repair state highways. Costs for evacuations and non-highway damage, as well as for repairs at Oroville Dam, whose spillways threatened to collapse and flood communities downstream, have not been precisely tallied, he said.
Early estimates put the fixes at the nation's tallest dam as high as $200 million.
Reserves short
The California Department of Transportation, which is responsible for maintaining highways, roads and overpasses, has a reserve fund of $250 million that's far short of what it would cost to fix recent storm damage.
"This is for 2017," Caltrans spokeswoman Vanessa Wiseman said. "So, essentially we're talking only two months."
Storms across the state have wrecked more than 350 roads, shutting down traffic on at least 35 that await rebuilding or shoring up of stretches that washed out, sunk or got covered in mud and rocks, officials said.
To cover the shortfall for emergency repairs, Caltrans will ask for more money next month from an appointed board that allocates state cash for road projects, Wiseman said.</t>
        </is>
      </c>
      <c r="Y548" t="inlineStr">
        <is>
          <t>found</t>
        </is>
      </c>
      <c r="Z548" t="n">
        <v>778</v>
      </c>
      <c r="AA548" t="inlineStr">
        <is>
          <t>marinij.com</t>
        </is>
      </c>
      <c r="AD548" t="inlineStr">
        <is>
          <t>Unidentified</t>
        </is>
      </c>
    </row>
    <row r="549" ht="34.5" customHeight="1">
      <c r="A549" s="2" t="n">
        <v>151</v>
      </c>
      <c r="B549" s="2" t="n">
        <v>2</v>
      </c>
      <c r="C549" s="2" t="inlineStr">
        <is>
          <t>California Flooding (February 2017)</t>
        </is>
      </c>
      <c r="D549" s="2" t="inlineStr">
        <is>
          <t>Flooding</t>
        </is>
      </c>
      <c r="E549" s="2" t="n">
        <v>20170208</v>
      </c>
      <c r="F549" s="2" t="n">
        <v>20170222</v>
      </c>
      <c r="G549" s="2" t="n">
        <v>1950</v>
      </c>
      <c r="H549" s="2" t="n">
        <v>1500</v>
      </c>
      <c r="I549" s="2" t="n">
        <v>5</v>
      </c>
      <c r="J549" s="2" t="inlineStr">
        <is>
          <t>CA</t>
        </is>
      </c>
      <c r="K549" s="2" t="inlineStr">
        <is>
          <t>17,18,National</t>
        </is>
      </c>
      <c r="L549" s="2" t="inlineStr">
        <is>
          <t>https://www.marinij.com/general-news/20170210/the-latest-worst-flooding-since-1984-possible-in-elko/</t>
        </is>
      </c>
      <c r="M549" s="5" t="inlineStr">
        <is>
          <t>The Latest: Worst flooding since 1984 possible in Elko – Marin ...</t>
        </is>
      </c>
      <c r="N549" s="5" t="inlineStr">
        <is>
          <t>Feb 10, 2017 ... ... U.S. Interstate 80 over the top of the Sierra near Truckee, California. The Nevada Department of Transportation says all westbound trucks ...</t>
        </is>
      </c>
      <c r="O549" s="2" t="inlineStr">
        <is>
          <t>Trash</t>
        </is>
      </c>
      <c r="P549" s="2" t="n"/>
      <c r="S549" t="b">
        <v>0</v>
      </c>
      <c r="T549" t="inlineStr">
        <is>
          <t>The article covers flooding and severe weather in Nevada (Elko, Reno, Carson City, Lake Tahoe), not California. While it briefly mentions I-80 near Truckee, CA, the event described is a Nevada flooding event, not the California Flooding disaster event of February 2017.</t>
        </is>
      </c>
      <c r="U549" s="2">
        <f>IF(SUMPRODUCT(--ISNUMBER(SEARCH('National Domains'!$A$2:$A$48,L549)))&gt;0,"Yes","No")</f>
        <v/>
      </c>
      <c r="V549" s="2">
        <f>IF(COUNTIFS(Calibration!$A:$A,A549,Calibration!$B:$B,B549)&gt;0,"Yes","No")</f>
        <v/>
      </c>
      <c r="W549" s="4" t="inlineStr">
        <is>
          <t>RENO, Nev. (AP) — The Latest on severe weather at Lake Tahoe and across northern Nevada (all times local):
1:40 p.m.
Authorities in northeast Nevada are bracing for what they say could some of the worst flooding in more than 30 years.
Some low-lying streets in Elko have already flooded and U.S. Highway 93 remains closed all the way from Wells near Interstate 80 to the Idaho line at Jackpot.
Jeremy Michael, a meteorologist for the National Weather Service in Elko, told the Elko Daily Free Press on Friday the Humboldt River has risen higher than at any point since May 1984. The river is expected to exceed flood stage on Sunday. Michael says it could result in major damage to roads, structures and railroads, and potential loss of cattle in the flood plain.
The flood waters are being fueled by unusually warm temperatures that is speeding snow melt in the mountains. The high temperature reached a record 67 degrees in Winnemucca on Thursday, breaking the old mark of 65 set in 1963.
___
1:10 p.m.
Authorities at Lake Tahoe are urging residents of a neighborhood on the lake's north shore to stay inside their homes because of the threat of avalanches.
The North Lake Tahoe Fire Protection District issued an avalanche alert Friday for a subdivision in Crystal Bay, Nevada on the California line.
The Sierra Avalanche Center rates the avalanche hazard there as "considerable." It says large human-triggers avalanches are likely Friday due to gale force winds and heavy snow.
Nearly 3 feet of snow has fallen in the last 24 hours in the mountains above Lake Tahoe.
The fire district says Crystal Bay residents east of Tuscarora Road should avoid outdoor activity and shelter in place until further notice.
___
12:50 p.m.
Emergency crews in Douglas County have rescued 10 people stranded by high waters near the Carson River south of Carson City.
Douglas County Sheriff's Sgt. Bernadette Smith says they used an armored vehicle assigned to the SWAT team shortly before noon Friday to pick up the group that included several children.
She says a family called the dispatch center because they didn't want to cross a large stretch of moving water near U.S. Highway 395 north of Minden.
The highway has been closed in both directions due to flooding.
An emergency shelter was set up at a community center in Gardnerville after voluntary evacuations at two local mobile home parks at about 3 a.m. Friday.
Smith says a half-dozen people showed up, but only two spent the night. They left Friday morning but the center remains open in case there's more flooding.
___
11:45 a.m.
Mudslides and rockslides have closed two major highways from Nevada to Lake Tahoe and are restricting travel on U.S. Interstate 80 over the top of the Sierra near Truckee, California.
The Nevada Department of Transportation says all westbound trucks are being stopped on I-80 at the state line west of Reno due to a mudslide. So far, passenger vehicles are being allowed to pass.
A mudslide closed the Kingsbury Grade from the Carson Valley to Tahoe Friday morning. The Mount Rose Highway from Reno to Tahoe also is closed, and U.S. Highway 50 remains shut down on the lake's east shore near Cave Rock where several huge boulders have fallen in recent days.
In northeast Nevada, U.S. Highway 93 remains closed due to flooding from the Idaho line south to Wells along I-80.
Also in Elko County, State Route 233 is closed indefinitely from Montello to the Utah line after an earthen dam broke near there on Wednesday.
_____
Emergency crews have rescued three people from flood waters near the Truckee River in Reno as a winter storm continues to dump rain and snow along the Sierra's eastern front.
KOLO-TV reports two of its reporters called 911 Friday morning when they heard a man shouting for help while holding onto a shed in a pasture on the east edge of Reno.
Rescue workers loaded the man and two others into boats and took one to a local hospital for treatment of possible hypothermia.
A winter storm warning remains in effect into Saturday at Lake Tahoe, where nearly 3 feet of snow fell in the upper elevations overnight.
A flood warning continues for most of western Nevada through Friday night, and through the weekend in northeast Nevada.
All schools were closed Friday in Washoe and Douglas counties.</t>
        </is>
      </c>
      <c r="Y549" t="inlineStr">
        <is>
          <t>found</t>
        </is>
      </c>
      <c r="Z549" t="n">
        <v>736</v>
      </c>
      <c r="AA549" t="inlineStr">
        <is>
          <t>marinij.com</t>
        </is>
      </c>
      <c r="AD549" t="inlineStr">
        <is>
          <t>Unidentified</t>
        </is>
      </c>
    </row>
    <row r="550" ht="34.5" customHeight="1">
      <c r="A550" s="2" t="n">
        <v>151</v>
      </c>
      <c r="B550" s="2" t="n">
        <v>3</v>
      </c>
      <c r="C550" s="2" t="inlineStr">
        <is>
          <t>California Flooding (February 2017)</t>
        </is>
      </c>
      <c r="D550" s="2" t="inlineStr">
        <is>
          <t>Flooding</t>
        </is>
      </c>
      <c r="E550" s="2" t="n">
        <v>20170208</v>
      </c>
      <c r="F550" s="2" t="n">
        <v>20170222</v>
      </c>
      <c r="G550" s="2" t="n">
        <v>1950</v>
      </c>
      <c r="H550" s="2" t="n">
        <v>1500</v>
      </c>
      <c r="I550" s="2" t="n">
        <v>5</v>
      </c>
      <c r="J550" s="2" t="inlineStr">
        <is>
          <t>CA</t>
        </is>
      </c>
      <c r="K550" s="2" t="inlineStr">
        <is>
          <t>17,18,National</t>
        </is>
      </c>
      <c r="L550" s="2" t="inlineStr">
        <is>
          <t>https://www.marinij.com/2017/03/10/5-california-things-to-know-for-today-2/amp/</t>
        </is>
      </c>
      <c r="M550" s="5" t="inlineStr">
        <is>
          <t>5 California Things to Know for Today – Marin Independent Journal</t>
        </is>
      </c>
      <c r="N550" s="5" t="inlineStr">
        <is>
          <t>Mar 10, 2017 ... Volkswagen pleads guilty in scheme to cheat diesel emissions tests in U.S.. 3. SAN JOSE FLOOD. More than 100 victims of last month's flooding ...</t>
        </is>
      </c>
      <c r="O550" s="2" t="inlineStr">
        <is>
          <t>Borderline</t>
        </is>
      </c>
      <c r="P550" s="2" t="n"/>
      <c r="S550" t="b">
        <v>0</v>
      </c>
      <c r="T550" t="inlineStr">
        <is>
          <t>The article is a brief news digest with only a one-sentence mention of San Jose flooding victims appearing at City Hall, which is consistent with the February 2017 California flooding event but is far too thin to substantively discuss the event's impacts, causes, or recovery. It is plausibly related but lacks enough content to confirm a solid match.</t>
        </is>
      </c>
      <c r="U550" s="2">
        <f>IF(SUMPRODUCT(--ISNUMBER(SEARCH('National Domains'!$A$2:$A$48,L550)))&gt;0,"Yes","No")</f>
        <v/>
      </c>
      <c r="V550" s="2">
        <f>IF(COUNTIFS(Calibration!$A:$A,A550,Calibration!$B:$B,B550)&gt;0,"Yes","No")</f>
        <v/>
      </c>
      <c r="W550" s="4" t="inlineStr">
        <is>
          <t>Your daily look at late-breaking California news, upcoming events and the stories that will be talked about today:
1. SPORTS COMPLEX SHOOTING
Man fatally shot by police after chasing kids, appearing to threaten parent at Huntington Beach sports complex.
2. VOLKSWAGEN
Volkswagen pleads guilty in scheme to cheat diesel emissions tests in U.S.
3. SAN JOSE FLOOD
More than 100 victims of last month's flooding crowd City Hall to demand to know why they weren't warned.
4. FACEBOOK FOUNDER
CEO Mark Zuckerberg and wife Priscilla Chan are expecting their second child.
5. RESCUED OTTER
Otter rescued as an abandoned newborn in Monterey Bay in 2015 has new home at Audubon Aquarium in New Orleans.</t>
        </is>
      </c>
      <c r="Y550" t="inlineStr">
        <is>
          <t>found</t>
        </is>
      </c>
      <c r="Z550" t="n">
        <v>114</v>
      </c>
      <c r="AA550" t="inlineStr">
        <is>
          <t>marinij.com</t>
        </is>
      </c>
      <c r="AD550" t="inlineStr">
        <is>
          <t>Unidentified</t>
        </is>
      </c>
    </row>
    <row r="551" ht="34.5" customHeight="1">
      <c r="A551" s="2" t="n">
        <v>151</v>
      </c>
      <c r="B551" s="2" t="n">
        <v>4</v>
      </c>
      <c r="C551" s="2" t="inlineStr">
        <is>
          <t>California Flooding (February 2017)</t>
        </is>
      </c>
      <c r="D551" s="2" t="inlineStr">
        <is>
          <t>Flooding</t>
        </is>
      </c>
      <c r="E551" s="2" t="n">
        <v>20170208</v>
      </c>
      <c r="F551" s="2" t="n">
        <v>20170222</v>
      </c>
      <c r="G551" s="2" t="n">
        <v>1950</v>
      </c>
      <c r="H551" s="2" t="n">
        <v>1500</v>
      </c>
      <c r="I551" s="2" t="n">
        <v>5</v>
      </c>
      <c r="J551" s="2" t="inlineStr">
        <is>
          <t>CA</t>
        </is>
      </c>
      <c r="K551" s="2" t="inlineStr">
        <is>
          <t>17,18,National</t>
        </is>
      </c>
      <c r="L551" s="2" t="inlineStr">
        <is>
          <t>https://www.nytimes.com/2017/02/13/us/california-today-lake-oroville.html</t>
        </is>
      </c>
      <c r="M551" s="5" t="inlineStr">
        <is>
          <t>Flood Risk Causes Up to 180000 to Evacuate. Here's What We Know.</t>
        </is>
      </c>
      <c r="N551" s="5" t="inlineStr">
        <is>
          <t>Feb 13, 2017 ... U.S. · Today's Paper · U.S.|California Today: Flood Risk Causes Up to 180,000 to Evacuate. Here's What We Know. https://www.nytimes.com/2017/02 ...</t>
        </is>
      </c>
      <c r="O551" s="2" t="inlineStr">
        <is>
          <t>Relevant</t>
        </is>
      </c>
      <c r="P551" s="2" t="n">
        <v>0</v>
      </c>
      <c r="Q551" t="inlineStr">
        <is>
          <t>C</t>
        </is>
      </c>
      <c r="S551" t="b">
        <v>0</v>
      </c>
      <c r="T551" t="inlineStr">
        <is>
          <t>The article directly covers the Oroville Dam spillway emergency and mass evacuation in February 2017, squarely within the event window and California flooding disaster. There is no mention of climate change or any causal attribution — coverage focuses entirely on the incident's logistics, immediate dangers, and response.</t>
        </is>
      </c>
      <c r="U551" s="2">
        <f>IF(SUMPRODUCT(--ISNUMBER(SEARCH('National Domains'!$A$2:$A$48,L551)))&gt;0,"Yes","No")</f>
        <v/>
      </c>
      <c r="V551" s="2">
        <f>IF(COUNTIFS(Calibration!$A:$A,A551,Calibration!$B:$B,B551)&gt;0,"Yes","No")</f>
        <v/>
      </c>
      <c r="W551" s="4" t="inlineStr">
        <is>
          <t>Supported by
California Today: Flood Risk Causes Up to 180,000 to Evacuate. Here’s What We Know.
Good morning.
(Want to get California Today by email? Here’s the sign-up.)
Thousands of people fled areas downriver from Lake Oroville on Sunday after a secondary spillway at the swollen reservoir was compromised, raising fears of a collapse that might unleash disastrous flooding.
By late Sunday, after whole towns had emptied out, officials said the immediate danger appeared to have passed. Evacuation orders, however, remained in place until they could be sure.
“There are still a lot of unknowns,” Sheriff Kory L. Honea of Butte County said at a news conference.
State officials had been fixated on the troubles at Lake Oroville, about 70 miles north of Sacramento, since last Tuesday, when part of its main spillway caved in during water releases into the Feather River below.
Under normal circumstances, the draining might have been halted to repair the damage. But intense rain-fed runoff pushing the reservoir toward its brim made that impossible.
Then, early Saturday, as the water continued to rise, the emergency spillway came into play.
Unlike the main concrete-lined spillway, the emergency spillway is essentially a hillside. No lever is required — water cascades over the embankment the way it would over a sink’s edge when the lake rises high enough.
A day later, however, engineers noticed a crevice opening in the spillway. Evacuation orders then went out for nearly 190,000 residents of the valley floor, including the towns of Oroville, Marysville and Yuba City.
Here’s what else we know:
• By Sunday night, water was no longer flowing over the emergency spillway. Officials said crews would work to plug the crevice in the spillway with rocks.
• More rain is expected later this week. In preparation, officials said they would continue to send water down the main spillway in hopes of dropping the lake’s level by 50 feet.
More on California
- Jaywalking Law: California has had one of the strictest jaywalking laws in the nation. Starting Jan. 1, that will no longer be the case.
- Remaking a River: Taming the Los Angeles River helped Los Angeles emerge as a global megalopolis, but it also left a gaping scar across the territory. Imagining the river’s future poses new challenges.
- A Piece of Black History Destroyed: Lincoln Heights — a historically Black community in a predominantly white, rural county in Northern California — endured for decades. Then came the Mill fire.
- Employee Strike: In one of the nation’s biggest strikes in recent years, teaching assistants, researchers and other workers across the University of California system walked off the job to demand higher pay.
• Oroville Dam itself remained sound, officials said. At 770 feet, the nation’s tallest dam is structurally separate from the reservoir’s spillways.
What we don’t know:
• When evacuees, many sheltering in Chico, would be allowed to return home. Officials said they hoped to have a better idea on Monday.
• The extent of damage to the emergency spillway. Engineers planned to inspect the damage at first light on Monday.
• How long the repairs, and a return to normalcy, might take.
California Online
(Please note: We regularly highlight articles on news sites that have limited access for nonsubscribers.)
• How a key engineer behind President Trump’s “America first” agenda forged his conservative identity in Santa Monica. [Washington Post]
• Immigration agents arrested 600 people across the United States in one week. Many were in the Los Angeles area. [The New York Times]
• Older tech companies have been less inclined to challenge Mr. Trump. But there are stirrings of defiance. [The New York Times]
• Ford is embracing autonomous cars. It plans to invest $1 billion in an artificial intelligence start-up. [The New York Times]
• If it stood alone, California would be the world’s sixth largest economy. But only if you ignore a key factor. [Orange County Register]
• The plan for a bullet train between San Francisco and Los Angeles is taking shape even as opponents seek to kill it. [San Francisco Chronicle]
• As pension reform loomed, some California departments went on a hiring spree. [Sacramento Bee]
• Atop Mount Wilson, retired engineers have kept alive astronomy’s “Sistine Chapel.” [Los Angeles Times]
• Al Jarreau died in Los Angeles at 76. The singer won seven Grammy Awards for his work in pop, R&amp;B and jazz. [The New York Times]
• How much could the Rams and Chargers make in their new stadium? A look at the numbers. [Los Angeles Times]
• Behind the scenes of the “Star Wars” franchise, there’s a quiet revolution taking place. [The New York Times]
• Photos: Peek inside a Newport Coast villa for sale at $55 million. [Orange County Register]
Coming Up This Week
• Grass roots groups working on issues surrounding inequality will gather in Modesto from Thursday to Sunday as part of a global initiative created by Pope Francis. The goal: to promote social, economic and racial justice.
• The P.G.A. Tour’s Genesis Open will start Thursday and culminate Sunday in Pacific Palisades. Tiger Woods, still considered golf’s biggest draw, said he would miss the tournament because of back problems.
• The Riverside County Fair and National Date Festival, a harvest celebration with origins in the 1920s, will run daily from Friday through Feb. 26. There will be music, rides, and camel and ostrich races.
• The three-day World Ag Expo opens Tuesday in Tulare. With more than 1,400 exhibitors and 100,000 attendees, it is the world’s largest agricultural expo.
And Finally ...
It was Adele’s night at the Grammy Awards.
The British singer swept the top categories, clinching album of the year for “25” and both record of the year and song of the year for “Hello.”
Other highlights from the show in Los Angeles:
• Beyoncé delivered an homage to motherhood.
• A Tribe Called Quest called out Mr. Trump in a politically charged performance.
• And Chance the Rapper won the prizes for best rap album and best new artist.
See complete coverage of the awards, including red carpet fashion and the list of winners.
California Today goes live at 6 a.m. Pacific time weekdays. Tell us what you want to see: CAtoday@nytimes.com.
The California Today columnist, Mike McPhate, is a third-generation Californian — born outside Sacramento and raised in San Juan Capistrano. He lives in Davis. Follow him on Twitter.
California Today is edited by Julie Bloom, who grew up in Los Angeles and attended U.C. Berkeley.
Advertisement</t>
        </is>
      </c>
      <c r="X551" t="inlineStr">
        <is>
          <t>http://web.archive.org/web/20221205202933/https://www.nytimes.com/2017/02/13/us/california-today-lake-oroville.html</t>
        </is>
      </c>
      <c r="Y551" t="inlineStr">
        <is>
          <t>found</t>
        </is>
      </c>
      <c r="Z551" t="n">
        <v>1088</v>
      </c>
      <c r="AA551" t="inlineStr">
        <is>
          <t>nytimes.com</t>
        </is>
      </c>
      <c r="AB551" t="n">
        <v>-8.02</v>
      </c>
      <c r="AC551" t="n">
        <v>-2.5</v>
      </c>
      <c r="AD551" t="inlineStr">
        <is>
          <t>Left-leaning</t>
        </is>
      </c>
    </row>
    <row r="552" ht="34.5" customHeight="1">
      <c r="A552" s="2" t="n">
        <v>151</v>
      </c>
      <c r="B552" s="2" t="n">
        <v>5</v>
      </c>
      <c r="C552" s="2" t="inlineStr">
        <is>
          <t>California Flooding (February 2017)</t>
        </is>
      </c>
      <c r="D552" s="2" t="inlineStr">
        <is>
          <t>Flooding</t>
        </is>
      </c>
      <c r="E552" s="2" t="n">
        <v>20170208</v>
      </c>
      <c r="F552" s="2" t="n">
        <v>20170222</v>
      </c>
      <c r="G552" s="2" t="n">
        <v>1950</v>
      </c>
      <c r="H552" s="2" t="n">
        <v>1500</v>
      </c>
      <c r="I552" s="2" t="n">
        <v>5</v>
      </c>
      <c r="J552" s="2" t="inlineStr">
        <is>
          <t>CA</t>
        </is>
      </c>
      <c r="K552" s="2" t="inlineStr">
        <is>
          <t>17,18,National</t>
        </is>
      </c>
      <c r="L552" s="2" t="inlineStr">
        <is>
          <t>https://www.nytimes.com/2017/02/12/us/california-oroville-dam-spillway-evacuate.html</t>
        </is>
      </c>
      <c r="M552" s="5" t="inlineStr">
        <is>
          <t>Flood Risk Near Oroville Dam Causes Thousands to Evacuate in ...</t>
        </is>
      </c>
      <c r="N552" s="5" t="inlineStr">
        <is>
          <t>Feb 12, 2017 ... U.S. · Today's Paper · U.S.|Flood Risk Near Oroville Dam Causes Thousands to Evacuate in California. https://www.nytimes.com/2017/02/12/us ...</t>
        </is>
      </c>
      <c r="O552" s="2" t="inlineStr">
        <is>
          <t>Relevant</t>
        </is>
      </c>
      <c r="P552" s="2" t="n">
        <v>0</v>
      </c>
      <c r="Q552" t="inlineStr">
        <is>
          <t>C</t>
        </is>
      </c>
      <c r="S552" t="b">
        <v>0</v>
      </c>
      <c r="T552" t="inlineStr">
        <is>
          <t>The article directly covers the Oroville Dam emergency spillway failure and mass evacuations in Northern California during the February 2017 flooding event, squarely within the event window. There is no discussion of climate change, global warming, or any other causal framing — only event impacts, emergency response, and water levels.</t>
        </is>
      </c>
      <c r="U552" s="2">
        <f>IF(SUMPRODUCT(--ISNUMBER(SEARCH('National Domains'!$A$2:$A$48,L552)))&gt;0,"Yes","No")</f>
        <v/>
      </c>
      <c r="V552" s="2">
        <f>IF(COUNTIFS(Calibration!$A:$A,A552,Calibration!$B:$B,B552)&gt;0,"Yes","No")</f>
        <v/>
      </c>
      <c r="W552" s="4" t="inlineStr">
        <is>
          <t>Supported by
Flood Risk Near Oroville Dam Causes Thousands to Evacuate in California
Niraj Chokshi and
The authorities in Northern California raced to evacuate tens of thousands of people on Sunday night in fear of the possible failure of an emergency spillway at the Oroville Dam.
Despite concerns of an imminent breakdown earlier in the night, officials said late Sunday that the water level at the Lake Oroville reservoir had dropped, halting water flow over the emergency spillway and temporarily stabilizing the situation.
Flows over the auxiliary spillway have ceased. 100,000 cfs continue down the main spillway. @ButteSheriff
— CA - DWR (@CA_DWR) February 13, 2017
Still, officials were concerned about the integrity of the emergency spillway, and more than 180,000 people were ordered to evacuate.
Gov. Jerry Brown warned late Sunday that the situation was “complex and rapidly changing” and directed the deployment of state resources to the area to deal with “this very serious situation.”
Sheriff Kory Honea of Butte County said at an evening news conference that although the situation appeared to be improving, he urged residents to continue evacuating the area in and around Oroville, about 70 miles north of Sacramento.
“The erosion that caused all of this concern was not advancing as rapidly as they thought — that’s a very good thing,” he said, citing assessments from the California Department of Water Resources.
Repeated rounds of rain have pounded the area in recent weeks, rapidly raising the water level at Lake Oroville, the second-largest reservoir in California and a linchpin of the state’s water system. On Tuesday, a gaping hole opened in the main spillway that is used to release extra water. Early Saturday, an adjacent emergency spillway was also put into use, the first time water flowed over it since the dam was finished in 1968, department officials said.
State officials have said the 770-foot Oroville Dam itself, the nation’s tallest, is sound.
Officials described the situation as having stabilized on Sunday morning, but conditions quickly worsened, prompting the evacuation orders throughout the afternoon. Roads in the area quickly backed up as a result, according to reports.
Around 4:30 p.m. Pacific time, the Department of Water Resources warned in a Facebook post that the emergency spillway would fail within the hour. But a decision to increase the flow of water through the primary spillway appears to have prevented an imminent failure.
“That has helped reduce the level of the lake rather quickly,” Sheriff Honea said. “It is hopefully going to reduce the pressure on that alternative-slash-emergency spillway and stabilize the situation.”
The department also said that it was flying in rocks to fill a gouge in the spillway.
“We continue to believe that the dam is not threatened. Its integrity is intact,” said Doug Carlson, a department spokesman.
The lake’s water level had risen sharply as a result of a “tremendous amount of rainfall,” he said. Adding, “We are at about 225 percent of normal rainfall in Northern California since Oct. 1.”
Gerry Mullany contributed reporting from Hong Kong.
Advertisement</t>
        </is>
      </c>
      <c r="X552" t="inlineStr">
        <is>
          <t>http://web.archive.org/web/20240728234736/https://www.nytimes.com/2017/02/12/us/california-oroville-dam-spillway-evacuate.html</t>
        </is>
      </c>
      <c r="Y552" t="inlineStr">
        <is>
          <t>found</t>
        </is>
      </c>
      <c r="Z552" t="n">
        <v>506</v>
      </c>
      <c r="AA552" t="inlineStr">
        <is>
          <t>nytimes.com</t>
        </is>
      </c>
      <c r="AB552" t="n">
        <v>-8.02</v>
      </c>
      <c r="AC552" t="n">
        <v>-2.5</v>
      </c>
      <c r="AD552" t="inlineStr">
        <is>
          <t>Left-leaning</t>
        </is>
      </c>
    </row>
    <row r="553" ht="34.5" customHeight="1">
      <c r="A553" s="2" t="n">
        <v>151</v>
      </c>
      <c r="B553" s="2" t="n">
        <v>6</v>
      </c>
      <c r="C553" s="2" t="inlineStr">
        <is>
          <t>California Flooding (February 2017)</t>
        </is>
      </c>
      <c r="D553" s="2" t="inlineStr">
        <is>
          <t>Flooding</t>
        </is>
      </c>
      <c r="E553" s="2" t="n">
        <v>20170208</v>
      </c>
      <c r="F553" s="2" t="n">
        <v>20170222</v>
      </c>
      <c r="G553" s="2" t="n">
        <v>1950</v>
      </c>
      <c r="H553" s="2" t="n">
        <v>1500</v>
      </c>
      <c r="I553" s="2" t="n">
        <v>5</v>
      </c>
      <c r="J553" s="2" t="inlineStr">
        <is>
          <t>CA</t>
        </is>
      </c>
      <c r="K553" s="2" t="inlineStr">
        <is>
          <t>17,18,National</t>
        </is>
      </c>
      <c r="L553" s="2" t="inlineStr">
        <is>
          <t>https://apnews.com/general-news-weather-forecasts-united-states-congress-e679156816fd4903b4a18559ef8eea9c</t>
        </is>
      </c>
      <c r="M553" s="5" t="inlineStr">
        <is>
          <t>California governor seeks $437 million for flood control | AP News</t>
        </is>
      </c>
      <c r="N553" s="5" t="inlineStr">
        <is>
          <t>Feb 24, 2017 ... The Democratic governor redirected $50 million from the general fund for emergency response to flooding and asked state lawmakers to speed up ...</t>
        </is>
      </c>
      <c r="O553" s="2" t="inlineStr">
        <is>
          <t>Relevant</t>
        </is>
      </c>
      <c r="P553" s="2" t="n">
        <v>0</v>
      </c>
      <c r="Q553" t="inlineStr">
        <is>
          <t>C</t>
        </is>
      </c>
      <c r="S553" t="b">
        <v>0</v>
      </c>
      <c r="T553" t="inlineStr">
        <is>
          <t>The article directly covers the February 2017 California flooding event, focusing on Gov. Brown's $437 million infrastructure/flood-control spending request and the Oroville Dam emergency — squarely within the event window and geography. There is no discussion of climate change or any causal attribution for the storms; the article is pure event/policy reporting.</t>
        </is>
      </c>
      <c r="U553" s="2">
        <f>IF(SUMPRODUCT(--ISNUMBER(SEARCH('National Domains'!$A$2:$A$48,L553)))&gt;0,"Yes","No")</f>
        <v/>
      </c>
      <c r="V553" s="2">
        <f>IF(COUNTIFS(Calibration!$A:$A,A553,Calibration!$B:$B,B553)&gt;0,"Yes","No")</f>
        <v/>
      </c>
      <c r="W553" s="4" t="inlineStr">
        <is>
          <t>SACRAMENTO, Calif. (AP) — California Gov. Jerry Brown on Friday called for a boost in spending on water and transportation infrastructure as the waterlogged state grapples with an emergency dam repair, frantic levee fixes and catastrophic road damage caused by storms.
The Democratic governor redirected $50 million from the general fund for emergency response to flooding and asked state lawmakers to speed up $387 million in flood-control spending from a 2014 voter-approved water bond.
But his plan would address just a fraction of the $187 billion in unmet water and transportation infrastructure needs he identified. Brown said he didn't have "the full answer" on how exactly the state would generate enough money to shore up infrastructure but suggested tax increases would likely be needed.
"Despite what you hear from many conservatives, there has to be a very healthy public expenditure based on taxes," Brown said.
The governor also is seeking updates on flood inundation maps and emergency action plans as well as enhanced dam inspections.
Northern California has received more than twice the normal amount of rain and snow this winter following five years of drought.
In letters to officials in President Donald Trump's administration, Brown asked for an expedited environmental review to speed up what he characterized as the state's most urgent infrastructure needs.
He identified repairs at Oroville Dam and nine other projects, including high speed rail, major highway improvements in Southern California and the San Francisco Bay Area, and demolition of the old Bay Bridge.
Brown said he hopes the state will see $12 billion over each of the next 10 years as part of Trump's proposal to generate $1 trillion in infrastructure spending.
The governor deflected blame from himself and the Department of Water Resources for failing water infrastructure in the state, particularly the Oroville Dam, where two damaged spillways threatened massive flooding and caused an urgent evacuation.
"This is the way the world works," Brown said. "If we want to guard against any problem 100 percent, you'd have to quadruple the spending, and that wouldn't make any sense."
He downplayed the significance of concerns that environmental groups raised more than a decade ago about the safety of the emergency spillway at Oroville Dam. In 2005, three advocacy groups filed a motion with the Federal Energy Regulatory Commission that warned using the emergency spillway could cause significant erosion.
"I don't think that's very significant that an environmental group filed something," he said, noting that the state can never completely eliminate risks associated with infrastructure like the dam's massive earthen spillway.
___
This story has been corrected to show that Brown suggested tax increases would likely be required, not that they're the only way to address infrastructure needs.</t>
        </is>
      </c>
      <c r="Y553" t="inlineStr">
        <is>
          <t>found</t>
        </is>
      </c>
      <c r="Z553" t="n">
        <v>451</v>
      </c>
      <c r="AA553" t="inlineStr">
        <is>
          <t>apnews.com</t>
        </is>
      </c>
      <c r="AB553" t="n">
        <v>-2.59</v>
      </c>
      <c r="AC553" t="n">
        <v>-2.5</v>
      </c>
      <c r="AD553" t="inlineStr">
        <is>
          <t>Left-leaning</t>
        </is>
      </c>
    </row>
    <row r="554" ht="34.5" customHeight="1">
      <c r="A554" s="2" t="n">
        <v>152</v>
      </c>
      <c r="B554" s="2" t="n">
        <v>1</v>
      </c>
      <c r="C554" s="2" t="inlineStr">
        <is>
          <t>Central/Southeast Tornado Outbreak (March 2017)</t>
        </is>
      </c>
      <c r="D554" s="2" t="inlineStr">
        <is>
          <t>Severe Storm</t>
        </is>
      </c>
      <c r="E554" s="2" t="n">
        <v>20170228</v>
      </c>
      <c r="F554" s="2" t="n">
        <v>20170301</v>
      </c>
      <c r="G554" s="2" t="n">
        <v>2347.8</v>
      </c>
      <c r="H554" s="2" t="n">
        <v>1806</v>
      </c>
      <c r="I554" s="2" t="n">
        <v>6</v>
      </c>
      <c r="J554" s="2" t="inlineStr">
        <is>
          <t>AL,FL,GA,IA,IL,IN,KS,KY,MI,MN,MO,MS,NC,ND,NE,OH,OK,SC,SD,TN,TX,VA,WI,WV</t>
        </is>
      </c>
      <c r="K554" s="2" t="inlineStr">
        <is>
          <t>10,11,12,13,14,15,3,4,5,6,7,8,9,National</t>
        </is>
      </c>
      <c r="L554" s="2" t="inlineStr">
        <is>
          <t>https://www.cnn.com/2017/03/01/weather/severe-weather-midwest</t>
        </is>
      </c>
      <c r="M554" s="5" t="inlineStr">
        <is>
          <t>Tornadoes rip through Midwest, Southeast; 3 killed - CNN</t>
        </is>
      </c>
      <c r="N554" s="5" t="inlineStr">
        <is>
          <t>Mar 1, 2017 ... ... of the Midwest and Southeast after a string of tornadoes ripped through several states. ... — Jeremy Teran (@jeremyteran) March 1, 2017. In ...</t>
        </is>
      </c>
      <c r="O554" s="2" t="inlineStr">
        <is>
          <t>Relevant</t>
        </is>
      </c>
      <c r="P554" s="2" t="n">
        <v>0</v>
      </c>
      <c r="Q554" t="inlineStr">
        <is>
          <t>C</t>
        </is>
      </c>
      <c r="S554" t="b">
        <v>0</v>
      </c>
      <c r="T554" t="inlineStr">
        <is>
          <t>The article directly covers the Central/Southeast Tornado Outbreak of late February–March 2017, reporting on tornadoes, fatalities, and damage across Illinois, Missouri, Tennessee, and other affected states within the event window. There is no discussion of climate change, natural variability, or any other causal framing — it is purely event reporting on impacts, casualties, and response.</t>
        </is>
      </c>
      <c r="U554" s="2">
        <f>IF(SUMPRODUCT(--ISNUMBER(SEARCH('National Domains'!$A$2:$A$48,L554)))&gt;0,"Yes","No")</f>
        <v/>
      </c>
      <c r="V554" s="2">
        <f>IF(COUNTIFS(Calibration!$A:$A,A554,Calibration!$B:$B,B554)&gt;0,"Yes","No")</f>
        <v/>
      </c>
      <c r="W554" s="4" t="inlineStr">
        <is>
          <t>(CNN) — Severe thunderstorms left swaths of destruction for a second straight day in parts of the Midwest and Southeast after a string of tornadoes ripped through several states.
At least three people were killed in Illinois and Missouri in Tuesday's storms. Others were injured, and cars were left scattered on highways.
The National Weather Service said that 26 tornadoes ripped through parts of Iowa, Missouri, Illinois, Indiana and Tennessee on Tuesday, and there was one tornado each in eastern Kentucky and West Virginia on Wednesday. No fatalities or injuries were reported in Wednesday's twisters.
Damage near Nashville
Strong storms stripped siding and roof tiles off homes and damaged a bank in the area of Franklin, Tennessee, a city south of Nashville, authorities said.
The weather service was trying to determine whether a tornado hit near the CoolSprings Galleria mall, CNN affiliate WSMV-TV reported.
A woman in Brentwood, just across the city line from the mall, recorded video from a convenience store showing rain and wind furiously pushing small debris outside. About 18,000 utility customers in the area were without power at one point Tuesday, WSMV reported.
In Clarksville, about an hour's drive northwest of Nashville, a tree fell on a mobile home, leaving a boy with several broken fingers, WSMV reported.
Junked cars blown across highway
A tornado wreaked heavy damage Tuesday night in eastern Missouri, where one person was killed as the twister blew as many as 20 vehicles from a junkyard onto Interstate 55, authorities said.
The man driving on I-55 near Perryville was killed as a result of the twister, Missouri State Highway Patrol Sgt. Al Nothum said, without elaborating. Nothum said there were also several injuries, mostly among drivers and passengers in three tractor-trailer rigs struck by debris.
"This tornado picked up about 15 to 20 of these old cars, picked them up, blew them out of the junkyard, across the county road and into Interstate 55," he said. The injuries to the other drivers were minor, "which is amazing when you see how far these tractor-trailer units were pushed," Nothum said.
The tornado had a 13-mile path and destroyed some houses in the city, leaving about 60 families who have "lost about everything," Mayor Ken Baer said.
J.R. Wright told CNN affiliate KTVI-TV in St. Louis that he was driving through Perryville when he saw what he characterized as "a disaster zone." He said when he got out of his car all he heard were "people screaming and crying. There were two or three women running up and down the road looking for their husbands."
Linda Maguire had also been on the highway when the storm hit. "I was driving back to school in Murray, Kentucky, and the wind was blowing something fierce," she said.
Maguire told CNN her dad alerted her to the storm.
"Right as he told me, I saw a tractor-trailer was flipped over right off the side of the road. I saw two or three of them, and two cars in front of me were at a complete stop. The tornado had just passed," she said. "There were cars scattered all over the highway, and the hills looked like a scrap yard."
All residents in the area south of Perryville affected by Tuesday night's tornado have been accounted for, Perry County Sheriff Gary Schaaf said.
"We're now just trying to clear the roads the best we can so we can start cleaning up in the morning," he said.
Deaths, destruction in Illinois
Storms killed at least two people in Illinois on Tuesday, authorities said, including one in Ottawa, a city of about 18,000 people about a 90-minute drive southwest of Chicago.
A tree fell on two people in Ottawa, killing Wayne Tutland, 76, and seriously injuring his companion, authorities said. A tornado was reported in the area.
Tutland and the other person were burning debris in his yard when someone warned them a storm was approaching, said Rich Ploch, chief deputy with the La Salle County coroner's office.
"It looks like they were in the process of returning to the home, and unfortunately the tree came down on him," Ploch said.
A storm, and possibly a tornado, heavily damaged parts of the nearby village of Naplate, where about 60 homes were destroyed Tuesday, Gov. Bruce Rauner said.
The storm damaged a nursing home, where five residents were injured, Rauner said as he toured the village of about 500 people.
A Pilkington glass manufacturing plant there was extensively damaged, temporarily postponing operations at the facility that employs around 200 people, plant manager Chris Miller said.
The cost of the damage wasn't immediately clear, but "we will be able to restart the site" eventually, Miller said.
"We've got to count our blessings. This could have been way worse," the governor said.
Near the southern Illinois village of Crossville, a man was found dead in a field behind his heavily damaged home, said public works supervisor Mark Pierce. A tornado was reported in the area.
The man's wife sustained injuries in the storm and was taken to a local hospital, Pierce said.
Along with tornadoes and strong winds, the Storm Prediction Center reported substantial hail throughout the region.
In Arkansas, the White County Office of Emergency Management said four people were injured after a possible tornado touchdown. The county experienced widespread power outages.
CNN's Deanna Hackney, David Williams, Michael Guy, Amanda Jackson and Dave Alsup contributed to this report.</t>
        </is>
      </c>
      <c r="X554" t="inlineStr">
        <is>
          <t>http://web.archive.org/web/20240206011616/https://www.cnn.com/2017/03/01/weather/severe-weather-midwest/</t>
        </is>
      </c>
      <c r="Y554" t="inlineStr">
        <is>
          <t>found</t>
        </is>
      </c>
      <c r="Z554" t="n">
        <v>906</v>
      </c>
      <c r="AA554" t="inlineStr">
        <is>
          <t>cnn.com</t>
        </is>
      </c>
      <c r="AB554" t="n">
        <v>-6.27</v>
      </c>
      <c r="AC554" t="n">
        <v>-2.5</v>
      </c>
      <c r="AD554" t="inlineStr">
        <is>
          <t>Left-leaning</t>
        </is>
      </c>
    </row>
    <row r="555" ht="34.5" customHeight="1">
      <c r="A555" s="2" t="n">
        <v>152</v>
      </c>
      <c r="B555" s="2" t="n">
        <v>2</v>
      </c>
      <c r="C555" s="2" t="inlineStr">
        <is>
          <t>Central/Southeast Tornado Outbreak (March 2017)</t>
        </is>
      </c>
      <c r="D555" s="2" t="inlineStr">
        <is>
          <t>Severe Storm</t>
        </is>
      </c>
      <c r="E555" s="2" t="n">
        <v>20170228</v>
      </c>
      <c r="F555" s="2" t="n">
        <v>20170301</v>
      </c>
      <c r="G555" s="2" t="n">
        <v>2347.8</v>
      </c>
      <c r="H555" s="2" t="n">
        <v>1806</v>
      </c>
      <c r="I555" s="2" t="n">
        <v>6</v>
      </c>
      <c r="J555" s="2" t="inlineStr">
        <is>
          <t>AL,FL,GA,IA,IL,IN,KS,KY,MI,MN,MO,MS,NC,ND,NE,OH,OK,SC,SD,TN,TX,VA,WI,WV</t>
        </is>
      </c>
      <c r="K555" s="2" t="inlineStr">
        <is>
          <t>10,11,12,13,14,15,3,4,5,6,7,8,9,National</t>
        </is>
      </c>
      <c r="L555" s="2" t="inlineStr">
        <is>
          <t>http://www.cnn.com/2017/03/01/weather/severe-weather-midwest/&amp;quot;</t>
        </is>
      </c>
      <c r="M555" s="5" t="inlineStr">
        <is>
          <t>Tornadoes rip through Midwest, Southeast; 3 killed - CNN</t>
        </is>
      </c>
      <c r="N555" s="5" t="inlineStr">
        <is>
          <t>Mar 1, 2017 ... ... of the Midwest and Southeast after a string of tornadoes ripped through several states. ... — wojo (@wojo108) February 28, 2017. Tutland and ...</t>
        </is>
      </c>
      <c r="O555" s="2" t="n"/>
      <c r="P555" s="2" t="n"/>
      <c r="U555" s="2">
        <f>IF(SUMPRODUCT(--ISNUMBER(SEARCH('National Domains'!$A$2:$A$48,L555)))&gt;0,"Yes","No")</f>
        <v/>
      </c>
      <c r="V555" s="2">
        <f>IF(COUNTIFS(Calibration!$A:$A,A555,Calibration!$B:$B,B555)&gt;0,"Yes","No")</f>
        <v/>
      </c>
      <c r="W555" s="4" t="n"/>
      <c r="Y555" t="inlineStr">
        <is>
          <t>failed</t>
        </is>
      </c>
      <c r="Z555" t="n">
        <v>0</v>
      </c>
      <c r="AA555" t="inlineStr">
        <is>
          <t>cnn.com</t>
        </is>
      </c>
      <c r="AB555" t="n">
        <v>-6.27</v>
      </c>
      <c r="AC555" t="n">
        <v>-2.5</v>
      </c>
      <c r="AD555" t="inlineStr">
        <is>
          <t>Left-leaning</t>
        </is>
      </c>
    </row>
    <row r="556" ht="34.5" customHeight="1">
      <c r="A556" s="2" t="n">
        <v>153</v>
      </c>
      <c r="B556" s="2" t="n">
        <v>1</v>
      </c>
      <c r="C556" s="2" t="inlineStr">
        <is>
          <t>Midwest Tornado Outbreak (March 2017)</t>
        </is>
      </c>
      <c r="D556" s="2" t="inlineStr">
        <is>
          <t>Severe Storm</t>
        </is>
      </c>
      <c r="E556" s="2" t="n">
        <v>20170306</v>
      </c>
      <c r="F556" s="2" t="n">
        <v>20170308</v>
      </c>
      <c r="G556" s="2" t="n">
        <v>2828.8</v>
      </c>
      <c r="H556" s="2" t="n">
        <v>2176</v>
      </c>
      <c r="I556" s="2" t="n">
        <v>2</v>
      </c>
      <c r="J556" s="2" t="inlineStr">
        <is>
          <t>IA,IL,IN,KS,MI,MN,MO,ND,NE,OH,SD,WI</t>
        </is>
      </c>
      <c r="K556" s="2" t="inlineStr">
        <is>
          <t>10,11,12,13,8,9,National</t>
        </is>
      </c>
      <c r="L556" s="2" t="inlineStr">
        <is>
          <t>https://www.cjonline.com/story/news/2017/03/07/hundreds-homes-damaged-tornado-laden-midwest-storm/16553095007/</t>
        </is>
      </c>
      <c r="M556" s="5" t="inlineStr">
        <is>
          <t>Hundreds of homes damaged in tornado-laden Midwest storm</t>
        </is>
      </c>
      <c r="N556" s="5" t="inlineStr">
        <is>
          <t>12 people in Oak Grove, Missouri treated for injuries ... The system weakened as it moved east across Missouri but dropped an EF-1 tornado in the St. Louis ...</t>
        </is>
      </c>
      <c r="O556" s="2" t="inlineStr">
        <is>
          <t>Relevant</t>
        </is>
      </c>
      <c r="P556" s="2" t="n">
        <v>0</v>
      </c>
      <c r="Q556" t="inlineStr">
        <is>
          <t>C</t>
        </is>
      </c>
      <c r="S556" t="b">
        <v>0</v>
      </c>
      <c r="T556" t="inlineStr">
        <is>
          <t>The article directly covers the March 2017 Midwest tornado outbreak, reporting on damages, injuries, and emergency response across Missouri, Kansas, Iowa, and Minnesota within the event window. There is no mention of climate change or any causal attribution — it is purely event-impact reporting.</t>
        </is>
      </c>
      <c r="U556" s="2">
        <f>IF(SUMPRODUCT(--ISNUMBER(SEARCH('National Domains'!$A$2:$A$48,L556)))&gt;0,"Yes","No")</f>
        <v/>
      </c>
      <c r="V556" s="2">
        <f>IF(COUNTIFS(Calibration!$A:$A,A556,Calibration!$B:$B,B556)&gt;0,"Yes","No")</f>
        <v/>
      </c>
      <c r="W556" s="8" t="inlineStr">
        <is>
          <t>KANSAS CITY, Mo. — Mark and Jennifer Swartz moved into their first home in November. On Tuesday, only a section of floor was left of their three-bedroom, two-bath home in Oak Grove, Missouri, after a storm system that dropped more than 30 tornadoes across the Midwest tore it apart.
“It’s all we got left, just a slab,” Swartz said as he surveyed the damage to his home in the town about 25 miles east of Kansas City, Missouri. “Right now, I’m in total shock. We’re blown away, figuratively and literally.”
Despite the destruction, Swartz said he and his wife felt blessed by God because they were eating dinner at a restaurant Monday night when the storm hit. Their home had no basement, so they would have had nowhere to hide.
“If we’d been here, we’d be dead,” he said, adding, “We’ll try to pick up the pieces and move on.”
The Storm Prediction Center in Norman, Oklahoma, said dozens of tornadoes struck overnight in Missouri, Kansas, Iowa and Illinois. The National Weather Service was assessing the exact number and strength of twisters Tuesday. The same storm system brought huge hailstones and powerful winds as far south as the Ozark Mountains in Arkansas and as far north as Wisconsin.
The Swartz’s home was one of 483 homes and 10 to 12 commercial buildings with some type of damage in Oak Grove, said Sni Valley Fire Protection District Chief Carl Scarborough. Twelve people were treated for non-life-threatening injuries, he said.
“It looks like the injuries are minimal so, based on some of the damage I’ve seen, it’s rather amazing” that no one died, Oak Grove Mayor Jeremy Martin said in a Tuesday morning news conference.
Missouri Gov. Eric Greitens declared a state of emergency and surveyed the damage in Oak Grove on Tuesday.
In Smithville, Missouri, between 60 and 70 homes were damaged or destroyed, Police Chief Jason Lockridge said. The damage will be “well north of seven figures” in the town of around 9,000 residents about 25 miles north of Kansas City. No serious injuries were reported.
Across the state line, one hangar was destroyed, at least five others were damaged and airplanes were flipped onto their sides at the Johnson County Executive Airport, in Olathe, Kansas, according to Trent Pittman, the county’s assistant director of community preparedness.
Pittman said dozen of homes were damaged in the nearby suburb of Leawood, where trees and power lines are down. No injuries were reported in either location.
Oak Grove opened its Civic Center Monday evening for residents displaced by the twister but no one stayed overnight, said Sherri Odell, a spokeswoman for The American Red Cross of Western Missouri.
Police said several homes, barns and sheds were damaged in rural areas near Plattsburg and Lathrop in Missouri, and four people were treated for minor injuries.
The system weakened as it moved east across Missouri but dropped an EF-1 tornado in the St. Louis suburb of Wentzville, injuring two people and damaging homes and businesses, the weather service said in a preliminary report.
In Iowa, where hurricane-force winds were reported, the Muscatine Fire Department said several homes and businesses were damaged Monday night as power lines were knocked down. The weather service said tornadoes were reported in Clinton County, and a service employee reported sighting a twister southwest of the Davenport Municipal Airport in Scott County. A suspected tornado damaged a school in the south-central Iowa community of Seymour.
A likely tornado also touched down northwest of the Twin Cities in Minnesota, damaging buildings, trees and power lines.
The storm system was weakening as it moved to the east but the Storm Prediction Center said parts of Louisiana, Mississippi and Alabama could see severe thunderstorms Tuesday.</t>
        </is>
      </c>
      <c r="X556" t="inlineStr">
        <is>
          <t>https://archive.ph/7pO3m</t>
        </is>
      </c>
      <c r="Y556" t="inlineStr">
        <is>
          <t>found</t>
        </is>
      </c>
      <c r="Z556" t="n">
        <v>622</v>
      </c>
      <c r="AA556" t="inlineStr">
        <is>
          <t>cjonline.com</t>
        </is>
      </c>
      <c r="AD556" t="inlineStr">
        <is>
          <t>Unidentified</t>
        </is>
      </c>
    </row>
    <row r="557" ht="34.5" customHeight="1">
      <c r="A557" s="2" t="n">
        <v>153</v>
      </c>
      <c r="B557" s="2" t="n">
        <v>2</v>
      </c>
      <c r="C557" s="2" t="inlineStr">
        <is>
          <t>Midwest Tornado Outbreak (March 2017)</t>
        </is>
      </c>
      <c r="D557" s="2" t="inlineStr">
        <is>
          <t>Severe Storm</t>
        </is>
      </c>
      <c r="E557" s="2" t="n">
        <v>20170306</v>
      </c>
      <c r="F557" s="2" t="n">
        <v>20170308</v>
      </c>
      <c r="G557" s="2" t="n">
        <v>2828.8</v>
      </c>
      <c r="H557" s="2" t="n">
        <v>2176</v>
      </c>
      <c r="I557" s="2" t="n">
        <v>2</v>
      </c>
      <c r="J557" s="2" t="inlineStr">
        <is>
          <t>IA,IL,IN,KS,MI,MN,MO,ND,NE,OH,SD,WI</t>
        </is>
      </c>
      <c r="K557" s="2" t="inlineStr">
        <is>
          <t>10,11,12,13,8,9,National</t>
        </is>
      </c>
      <c r="L557" s="2" t="inlineStr">
        <is>
          <t>https://www.fultonsun.com/news/2017/mar/08/hundreds-homes-damaged-tornado-laden-midwest-storm/</t>
        </is>
      </c>
      <c r="M557" s="5" t="inlineStr">
        <is>
          <t>Hundreds of homes damaged in tornado-laden Midwest storm</t>
        </is>
      </c>
      <c r="N557" s="5" t="inlineStr">
        <is>
          <t>... Contact Us. Hundreds of homes damaged in tornado-laden Midwest storm. March 8, 2017 by Associated Press | Updated March 8, 2017 at 5:24 a.m..</t>
        </is>
      </c>
      <c r="O557" s="2" t="inlineStr">
        <is>
          <t>Relevant</t>
        </is>
      </c>
      <c r="P557" s="2" t="n">
        <v>0</v>
      </c>
      <c r="Q557" t="inlineStr">
        <is>
          <t>C</t>
        </is>
      </c>
      <c r="S557" t="b">
        <v>0</v>
      </c>
      <c r="T557" t="inlineStr">
        <is>
          <t>The article directly covers the March 2017 Midwest tornado outbreak, detailing specific tornado tracks, damage counts, and injuries across Missouri, Kansas, Iowa, and Minnesota — all within the event window and affected states. There is no mention of climate change, global warming, natural variability, or any other causal framing; it is pure event reporting.</t>
        </is>
      </c>
      <c r="U557" s="2">
        <f>IF(SUMPRODUCT(--ISNUMBER(SEARCH('National Domains'!$A$2:$A$48,L557)))&gt;0,"Yes","No")</f>
        <v/>
      </c>
      <c r="V557" s="2">
        <f>IF(COUNTIFS(Calibration!$A:$A,A557,Calibration!$B:$B,B557)&gt;0,"Yes","No")</f>
        <v/>
      </c>
      <c r="W557" s="4" t="inlineStr">
        <is>
          <t>KANSAS CITY (AP) - Mark and Jennifer Swartz moved into their first home in November. On Tuesday, only a section of floor was left of their three-bedroom, two-bath house in Oak Grove, after a storm system that dropped more than 30 tornadoes across the Midwest tore it apart.
"It's all we got left, just a slab," Swartz said as he surveyed the damage to his home in the town about 25 miles east of Kansas City. "Right now, I'm in total shock. We're blown away, figuratively and literally."
Despite the destruction, Swartz said he and his wife felt blessed by God because they were eating dinner at a restaurant Monday night when the storm hit. Their home had no basement, so they would have had nowhere to hide.
"If we'd been here, we'd be dead," he said, adding, "We'll try to pick up the pieces and move on."
The Storm Prediction Center in Norman, Oklahoma, said dozens of tornadoes struck overnight in Missouri, Kansas, Iowa and Illinois. The National Weather Service was assessing the exact number and strength of twisters Tuesday. The same storm system brought huge hailstones and powerful winds as far south as the Ozark Mountains in Arkansas and as far north as Wisconsin.
The Swartz house was one of 483 homes and 10 to 12 commercial buildings with some type of damage in Oak Grove, Sni Valley Fire Protection District Chief Carl Scarborough said. Twelve people were treated for injuries that weren't life-threatening, he said.
"It looks like the injuries are minimal so, based on some of the damage I've seen, it's rather amazing" no one died, Oak Grove Mayor Jeremy Martin said in a Tuesday morning news conference.
Gov. Eric Greitens declared a state of emergency and surveyed the damage Tuesday in Oak Grove.
The National Weather Service said Tuesday that the Oak Grove tornado was an EF3, with an estimated peak wind of 152 mph.
In Smithville, an EF2 tornado with peak winds of 132 mph, damaged or destroyed 60-70 homes, Police Chief Jason Lockridge said. The damage will be "well north of seven figures" in the town of around 9,000 residents. No serious injuries were reported.
A suburban Kansas City airport was hit by straight-line winds averaging 80-85 mph, not a tornado, the weather service said. The Johnson County Executive Airport in Olathe, Kansas, reopened to limited air traffic but remained closed to the public Tuesday. Nine public and three private hangars were damaged, with one demolished, and officials were still working to determine how many airplanes were damaged.
Forty-six homes sustained some damage, with a handful having major damage, in the nearby suburb of Leawood, Kansas, Johnson County spokeswoman Sharon Watson said. No injuries were reported in Olathe or Leawood.
Police said several homes, barns and sheds were damaged in rural areas near Plattsburg and Lathrop in Missouri, and four people were treated for minor injuries.
EF1 tornadoes, with wind speeds of 86 to 110 mph, were reported in three Missouri communities: the Kansas City suburb of Lee's Summit, Macks Creek in west-central Missouri and Wentzville near St. Louis.
In northeast Missouri, Shelby County canceled classes after winds damaged several school buildings. And in Odessa, about 40 miles east of Kansas City, people were told to boil their water because the city's water treatment plant was damaged.
In Iowa, where hurricane-force winds were reported, the National Weather Service in Davenport confirmed three injuries and 80 homes damaged in Muscatine from a tornado that traveled nearly 2 miles leaving a swath of damage 200 yards wide. The EF2 tornado struck Monday night with peak winds of 115 mph.
Another EF2 tornado swept along 25 miles through Blue Grass, northwest Davenport and Eldridge damaging a home, farm buildings, trees and power poles. A suspected tornado also damaged a school in the south-central Iowa community of Seymour.
Minnesota got hit with two tornadoes Monday evening - the earliest twisters to ever strike the state. Forecasters say one damaged buildings and took down trees and power lines near Zimmerman, about 35 miles north of Minneapolis-St. Paul. The second caused damage in Clarks Grove, about 15 miles north of Albert Lea in southern Minnesota.
The storm system was weakening as it moved to the east but the Storm Prediction Center said parts of Louisiana, Mississippi and Alabama could see severe thunderstorms Tuesday.</t>
        </is>
      </c>
      <c r="X557" t="inlineStr">
        <is>
          <t>http://web.archive.org/web/20250613181813/https://www.fultonsun.com/news/2017/mar/08/hundreds-homes-damaged-tornado-laden-midwest-storm/</t>
        </is>
      </c>
      <c r="Y557" t="inlineStr">
        <is>
          <t>found</t>
        </is>
      </c>
      <c r="Z557" t="n">
        <v>724</v>
      </c>
      <c r="AA557" t="inlineStr">
        <is>
          <t>fultonsun.com</t>
        </is>
      </c>
      <c r="AD557" t="inlineStr">
        <is>
          <t>Unidentified</t>
        </is>
      </c>
    </row>
    <row r="558" ht="34.5" customHeight="1">
      <c r="A558" s="2" t="n">
        <v>154</v>
      </c>
      <c r="B558" s="2" t="n">
        <v>1</v>
      </c>
      <c r="C558" s="2" t="inlineStr">
        <is>
          <t>Southeast Freeze (March 2017)</t>
        </is>
      </c>
      <c r="D558" s="2" t="inlineStr">
        <is>
          <t>Freeze</t>
        </is>
      </c>
      <c r="E558" s="2" t="n">
        <v>20170314</v>
      </c>
      <c r="F558" s="2" t="n">
        <v>20170316</v>
      </c>
      <c r="G558" s="2" t="n">
        <v>1300</v>
      </c>
      <c r="H558" s="2" t="n">
        <v>1000</v>
      </c>
      <c r="I558" s="2" t="n">
        <v>0</v>
      </c>
      <c r="J558" s="2" t="inlineStr">
        <is>
          <t>AL,FL,GA,KY,MS,NC,SC,TN,VA,WV</t>
        </is>
      </c>
      <c r="K558" s="2" t="inlineStr">
        <is>
          <t>3,4,5,6,7,8,National</t>
        </is>
      </c>
      <c r="L558" s="2" t="inlineStr">
        <is>
          <t>https://www.washingtonpost.com/news/capital-weather-gang/wp/2017/03/21/get-ready-for-higher-fruit-prices-the-freeze-devastated-some-crops-in-the-south/</t>
        </is>
      </c>
      <c r="M558" s="5" t="inlineStr">
        <is>
          <t>Get ready for higher fruit prices — the freeze devastated some crops ...</t>
        </is>
      </c>
      <c r="N558" s="5" t="inlineStr">
        <is>
          <t>Mar 21, 2017 ... ... freeze based on the climatology.” In other words, it's normal to get freezing temperatures in the Southeast in mid-March, so maybe we should ...</t>
        </is>
      </c>
      <c r="O558" s="2" t="inlineStr">
        <is>
          <t>Relevant</t>
        </is>
      </c>
      <c r="P558" s="2" t="n">
        <v>0</v>
      </c>
      <c r="Q558" t="inlineStr">
        <is>
          <t>C</t>
        </is>
      </c>
      <c r="S558" t="b">
        <v>0</v>
      </c>
      <c r="T558"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558" s="2">
        <f>IF(SUMPRODUCT(--ISNUMBER(SEARCH('National Domains'!$A$2:$A$48,L558)))&gt;0,"Yes","No")</f>
        <v/>
      </c>
      <c r="V558" s="2">
        <f>IF(COUNTIFS(Calibration!$A:$A,A558,Calibration!$B:$B,B558)&gt;0,"Yes","No")</f>
        <v/>
      </c>
      <c r="W558" s="4" t="inlineStr">
        <is>
          <t>After one of the warmest winters in recent memory, plants sprang to life well before they should have blossomed. Even on Feb. 1, as Phil the groundhog was declaring six more weeks of winter, spring had already arrived -- as much as 20 days earlier than normal in the Southeast.
Then last week, the jet stream took a dive and allowed freezing temperatures to reach the Deep South. It was a massacre for fruit crops.
Of the fruits (and farmers) that were affected, peaches and blueberries were the hardest hit, the Associated Press reported Monday night. Agriculture officials estimate the loss could be a whopping $1 billion, and South Carolina and Georgia are bearing the brunt of that burden.
Georgia may be the "peach state," but South Carolina is the second-largest peach grower behind California. The state's agriculture department estimates an 85 percent loss in peaches this year. Blueberries in Georgia were cut 80 percent by the freeze.
"We saw blueberry fields that had the potential to be the biggest and best crop of Georgia's production history that you would now not be able to find enough blueberries that survived the cold to make one pie," Georgia Agriculture Commissioner Gary Black told the AP.
Strawberries and apples were damaged, too, though not to the extent of the blueberries and peaches, which appear to be a disaster from reports.
David Streit, a forecaster for Commodity Weather Group and the Capital Weather Gang, said the damage will "for sure" mean higher prices for peaches this summer.
The destruction occurred Thursday night, when temperatures bottomed out in the 20s, breaking records:
* Savannah, Ga., tied its record low of 26 degrees
* Jacksonville set a record low, plunging to 28
* Florence, S.C., dropped to 20 degrees, shattering its previous record of 25
* Charleston dipped to a record low 24 degrees, four degrees below its previous record
* Gainesville, Fla. fell to 25, obliterating the previous record of 32</t>
        </is>
      </c>
      <c r="X558" t="inlineStr">
        <is>
          <t>http://web.archive.org/web/20250612181431/https://www.washingtonpost.com/news/capital-weather-gang/wp/2017/03/21/get-ready-for-higher-fruit-prices-the-freeze-devastated-some-crops-in-the-south/</t>
        </is>
      </c>
      <c r="Y558" t="inlineStr">
        <is>
          <t>found</t>
        </is>
      </c>
      <c r="Z558" t="n">
        <v>327</v>
      </c>
      <c r="AA558" t="inlineStr">
        <is>
          <t>washingtonpost.com</t>
        </is>
      </c>
      <c r="AB558" t="n">
        <v>-7.01</v>
      </c>
      <c r="AC558" t="n">
        <v>-2.5</v>
      </c>
      <c r="AD558" t="inlineStr">
        <is>
          <t>Left-leaning</t>
        </is>
      </c>
    </row>
    <row r="559" ht="34.5" customHeight="1">
      <c r="A559" s="2" t="n">
        <v>155</v>
      </c>
      <c r="B559" s="2" t="n">
        <v>1</v>
      </c>
      <c r="C559" s="2" t="inlineStr">
        <is>
          <t>South/Southeast Severe Weather (March 2017)</t>
        </is>
      </c>
      <c r="D559" s="2" t="inlineStr">
        <is>
          <t>Severe Storm</t>
        </is>
      </c>
      <c r="E559" s="2" t="n">
        <v>20170326</v>
      </c>
      <c r="F559" s="2" t="n">
        <v>20170328</v>
      </c>
      <c r="G559" s="2" t="n">
        <v>3476.6</v>
      </c>
      <c r="H559" s="2" t="n">
        <v>2695</v>
      </c>
      <c r="I559" s="2" t="n">
        <v>0</v>
      </c>
      <c r="J559" s="2" t="inlineStr">
        <is>
          <t>AL,AR,FL,GA,KY,LA,MS,NC,OK,SC,TN,TX,VA,WV</t>
        </is>
      </c>
      <c r="K559" s="2" t="inlineStr">
        <is>
          <t>13,14,15,3,4,5,6,7,8,National</t>
        </is>
      </c>
      <c r="L559" s="2" t="inlineStr">
        <is>
          <t>https://www.beaumontenterprise.com/news/article/National-Weather-Service-describes-tornadoes-11040976.php</t>
        </is>
      </c>
      <c r="M559" s="5" t="inlineStr">
        <is>
          <t>Video: NWS cites 5 tornadoes; Judge declares county disaster</t>
        </is>
      </c>
      <c r="N559" s="5" t="inlineStr">
        <is>
          <t>Mar 31, 2017 ... The severe thunderstorms that careened through Southeast ... The tornado dissipated along U.S. 87 south ... The tornado dissipated a little north of ...</t>
        </is>
      </c>
      <c r="O559" s="2" t="inlineStr">
        <is>
          <t>Relevant</t>
        </is>
      </c>
      <c r="P559" s="2" t="n">
        <v>0</v>
      </c>
      <c r="Q559" t="inlineStr">
        <is>
          <t>C</t>
        </is>
      </c>
      <c r="S559" t="b">
        <v>0</v>
      </c>
      <c r="T559" t="inlineStr">
        <is>
          <t>The article covers the March 2017 severe storm/tornado outbreak in Southeast Texas and southwestern Louisiana, which falls within the event window and affected states. It is purely event reporting — tornado paths, damage, and a county disaster declaration — with no discussion of climate change or any other causal framing.</t>
        </is>
      </c>
      <c r="U559" s="2">
        <f>IF(SUMPRODUCT(--ISNUMBER(SEARCH('National Domains'!$A$2:$A$48,L559)))&gt;0,"Yes","No")</f>
        <v/>
      </c>
      <c r="V559" s="2">
        <f>IF(COUNTIFS(Calibration!$A:$A,A559,Calibration!$B:$B,B559)&gt;0,"Yes","No")</f>
        <v/>
      </c>
      <c r="W559" s="4" t="inlineStr">
        <is>
          <t>Horace Westbrook watched from his front porch as the trees in his front yard began to snap in half.
Advertisement
Article continues below this ad
Scared, he rushed inside, taking shelter from a severe storm that hit Southeast Texas on Wednesday evening and prompted Newton County Judge Paul Price on Thursday to issue a disaster declaration for the county.
"Just the noise from it, hearing stuff pop. Then hearing a tree hit the house," said Westbrook, 63, as he pointed to the damage done to his boat and the roof of his metal shed, both of which were struck by trees. "The wind roared so loud, it had to be a tornado. It sounded like I was in a tunnel and cars were rushing past me."
Weather experts with the National Weather Service were near Westbrook's home, which is between Burkeville and Jasper in Newton County, on Thursday investigating if a tornado touched down.
Advertisement
Article continues below this ad
NWS describes tornadoes
The severe thunderstorms that careened through Southeast Texas and southwestern Louisiana on Wednesday spun at least five tornadoes out, striking in Tyler County, Jasper County and Newton County, swinging into Allen Parish in Central Louisiana.
An EF-1 rated tornado, 86 mph to 110 mph, touched down in the Ivanhoe community in Tyler County at 3:13 p.m. Wednesday, spinning on the north and south sides of Lake Charmaine, blowing down multiple trees. One tree fell on a house and another onto a vehicle. Several homes lost siding. There were no injuries, said the National Weather Service after its inspection of the areas.
The tornadoes passed through in five minutes.
Advertisement
Article continues below this ad
In Hillister, an EF-1 tornado cut a half-mile path across 300 yards, blowing down multiple trees along FM 1013 on the north and south sides of the road. There were no injuries.
In the Zion Hill-Jasper area, an EF-1, 25 yards wide in a path two-fifths of a mile long snapped several trees along FM 1005 at the intersection of U.S. 96. Again, there were no injuries.
Along Texas 63 in Newton County, an EF-1 tornado with a peak wind of 110 mph, cut a 12.2 mile-path across 800 yards, uprooting numerous large trees along Texas 63 west of Farrsville, along County Roads 1012, 1064 and 1065. Two houses suffered falling tree damage. The tornado dissipated along U.S. 87 south of Mayflower after tearing the roof from a mobile home and snapping a couple of trees near a church.
In Oakdale, Louisiana, in Allen Parish, an EF-2 tornado, with peak wind of 115 mph, cut a 3.6-mile path across 100 yards with no injuries, blowing down large trees with some landing on homes and businesses.
Advertisement
Article continues below this ad
The strongest wind damage occurred at the Immigration Office of the Federal Department of Homeland Security, where a large section of the metal roof was removed. The tornado dissipated a little north of this location.</t>
        </is>
      </c>
      <c r="X559" t="inlineStr">
        <is>
          <t>http://web.archive.org/web/20250607193317/https://www.beaumontenterprise.com/news/article/National-Weather-Service-describes-tornadoes-11040976.php</t>
        </is>
      </c>
      <c r="Y559" t="inlineStr">
        <is>
          <t>found</t>
        </is>
      </c>
      <c r="Z559" t="n">
        <v>493</v>
      </c>
      <c r="AA559" t="inlineStr">
        <is>
          <t>beaumontenterprise.com</t>
        </is>
      </c>
      <c r="AD559" t="inlineStr">
        <is>
          <t>Unidentified</t>
        </is>
      </c>
    </row>
    <row r="560" ht="34.5" customHeight="1">
      <c r="A560" s="2" t="n">
        <v>156</v>
      </c>
      <c r="B560" s="2" t="n">
        <v>1</v>
      </c>
      <c r="C560" s="2" t="inlineStr">
        <is>
          <t>Southeast Severe Weather and Tornadoes (April 2017)</t>
        </is>
      </c>
      <c r="D560" s="2" t="inlineStr">
        <is>
          <t>Severe Storm</t>
        </is>
      </c>
      <c r="E560" s="2" t="n">
        <v>20170404</v>
      </c>
      <c r="F560" s="2" t="n">
        <v>20170406</v>
      </c>
      <c r="G560" s="2" t="n">
        <v>1259.2</v>
      </c>
      <c r="H560" s="2" t="n">
        <v>976</v>
      </c>
      <c r="I560" s="2" t="n">
        <v>1</v>
      </c>
      <c r="J560" s="2" t="inlineStr">
        <is>
          <t>AL,FL,GA,KY,MS,NC,SC,TN,VA,WV</t>
        </is>
      </c>
      <c r="K560" s="2" t="inlineStr">
        <is>
          <t>3,4,5,6,7,8,National</t>
        </is>
      </c>
      <c r="L560" s="2" t="inlineStr">
        <is>
          <t>https://www.usatoday.com/story/weather/2017/04/05/tornadoes-severe-weather-outbreak-blasts-southeast/100080976/</t>
        </is>
      </c>
      <c r="M560" s="5" t="inlineStr">
        <is>
          <t>Tornadoes, hail, high winds lash Southeast: 75M at risk of severe ...</t>
        </is>
      </c>
      <c r="N560" s="5" t="inlineStr">
        <is>
          <t>Apr 6, 2017 ... ... Southeast through Thursday, as a severe weather outbreak swept through several states ... state of emergency because of the threat and ...</t>
        </is>
      </c>
      <c r="O560" s="2" t="inlineStr">
        <is>
          <t>Relevant</t>
        </is>
      </c>
      <c r="P560" s="2" t="n">
        <v>0</v>
      </c>
      <c r="Q560" t="inlineStr">
        <is>
          <t>C</t>
        </is>
      </c>
      <c r="S560" t="b">
        <v>0</v>
      </c>
      <c r="T560" t="inlineStr">
        <is>
          <t>The article directly covers the April 2017 Southeast severe weather/tornado outbreak, matching the event window, disaster type, and affected states (GA, SC, AL, etc.). It is purely event reporting — impacts, flight cancellations, emergency declarations, and storm details — with no mention of climate change or any other causal framing.</t>
        </is>
      </c>
      <c r="U560" s="2">
        <f>IF(SUMPRODUCT(--ISNUMBER(SEARCH('National Domains'!$A$2:$A$48,L560)))&gt;0,"Yes","No")</f>
        <v/>
      </c>
      <c r="V560" s="2">
        <f>IF(COUNTIFS(Calibration!$A:$A,A560,Calibration!$B:$B,B560)&gt;0,"Yes","No")</f>
        <v/>
      </c>
      <c r="W560" s="4" t="inlineStr">
        <is>
          <t>A combination of storms, high winds and tornadoes struck states including Georgia and South Carolina on Wednesday. More severe weather was forecast for the Carolinas on Thursday morning. (April 6) AP
A storm system with tornadoes, hail and high winds is expected to continue pounding the Southeast through Thursday, as a severe weather outbreak swept through several states.
Several tornadoes were reported Wednesday across Georgia. One destroyed structures near Weston, Ga., while another one hit in Newton, Ga., east of Atlanta, the Associated Press reported. Another was reported in South Carolina.
No injuries or deaths were reported as of late Wednesday, although authorities cautioned that it was too early to assess damage and casualties.
The storm canceled the Masters golf tournament opening day for the first time ever, NBC reported.
"We share in the disappointment of our patrons, but the safety of everyone on our grounds is always our primary concern," Billy Payne, chairman of the Masters golf tournament, said after players were ordered off the course in Augusta, Georgia.
Five Atlanta city workers had to be rescued Wednesday after getting caught in floodwaters, WSBTV reports. An Atlanta Watershed SUV became stuck around 2 p.m., followed by a public works truck that came to set up barricades to keep motorists from driving through high waters.
Widespread severe storms continued through Wednesday evening, primarily in Alabama, Georgia and parts of South Carolina, the Weather Channel said. Overall, about 75 million people are at risk of severe storms.
For the third time already this year, the Storm Prediction Center issued a rare "high risk" for severe weather for two million people across portions of Georgia and South Carolina. It marks the first time three high risk warnings have been issued so early in the season.
Earlier Wednesday, Hartsfield-Jackson Atlanta International Airport temporarily halted flights in the morning, but operations resumed by 1:30 p.m. About 450 flights were canceled.
As rain, wind and tornadoes touched down across the Southeast, passengers were left stranded at Atlanta's airport. USA TODAY
Alabama's governor declared a state of emergency because of the threat and multiple schools closed. Many schools in South Carolina dismissed classes early, the Associated Press reported.
In the bad timing department, three of the weather radars in the Southeast — one in Georgia and two in Alabama — are inoperable due to maintenance issues, the Capital Weather Gang reported.</t>
        </is>
      </c>
      <c r="X560" t="inlineStr">
        <is>
          <t>http://web.archive.org/web/20170406171919/https://www.usatoday.com/story/weather/2017/04/05/tornadoes-severe-weather-outbreak-blasts-southeast/100080976/</t>
        </is>
      </c>
      <c r="Y560" t="inlineStr">
        <is>
          <t>found</t>
        </is>
      </c>
      <c r="Z560" t="n">
        <v>395</v>
      </c>
      <c r="AA560" t="inlineStr">
        <is>
          <t>usatoday.com</t>
        </is>
      </c>
      <c r="AB560" t="n">
        <v>-3.94</v>
      </c>
      <c r="AC560" t="n">
        <v>-2.5</v>
      </c>
      <c r="AD560" t="inlineStr">
        <is>
          <t>Left-leaning</t>
        </is>
      </c>
    </row>
    <row r="561" ht="34.5" customHeight="1">
      <c r="A561" s="2" t="n">
        <v>156</v>
      </c>
      <c r="B561" s="2" t="n">
        <v>2</v>
      </c>
      <c r="C561" s="2" t="inlineStr">
        <is>
          <t>Southeast Severe Weather and Tornadoes (April 2017)</t>
        </is>
      </c>
      <c r="D561" s="2" t="inlineStr">
        <is>
          <t>Severe Storm</t>
        </is>
      </c>
      <c r="E561" s="2" t="n">
        <v>20170404</v>
      </c>
      <c r="F561" s="2" t="n">
        <v>20170406</v>
      </c>
      <c r="G561" s="2" t="n">
        <v>1259.2</v>
      </c>
      <c r="H561" s="2" t="n">
        <v>976</v>
      </c>
      <c r="I561" s="2" t="n">
        <v>1</v>
      </c>
      <c r="J561" s="2" t="inlineStr">
        <is>
          <t>AL,FL,GA,KY,MS,NC,SC,TN,VA,WV</t>
        </is>
      </c>
      <c r="K561" s="2" t="inlineStr">
        <is>
          <t>3,4,5,6,7,8,National</t>
        </is>
      </c>
      <c r="L561" s="2" t="inlineStr">
        <is>
          <t>https://www.usatoday.com/story/weather/2017/04/06/weather-disasters/100121356/</t>
        </is>
      </c>
      <c r="M561" s="5" t="inlineStr">
        <is>
          <t>It's been a disastrous, costly start to the year for weather - USA Today</t>
        </is>
      </c>
      <c r="N561" s="5" t="inlineStr">
        <is>
          <t>Apr 6, 2017 ... ... Southeast freeze last month and three separate severe weather events. The severe weather and tornado outbreak in the South in January that ...</t>
        </is>
      </c>
      <c r="O561" s="2" t="inlineStr">
        <is>
          <t>Borderline</t>
        </is>
      </c>
      <c r="P561" s="2" t="n"/>
      <c r="S561" t="b">
        <v>0</v>
      </c>
      <c r="T561" t="inlineStr">
        <is>
          <t>The article is a broad seasonal roundup of U.S. weather disasters through Q1 2017, published on April 6, 2017. While it mentions multiple severe weather/tornado outbreaks in the South and Midwest, it does not specifically identify or discuss the April 4–6, 2017 Southeast severe weather event that is the target disaster; the events described appear to refer to January and early March outbreaks.</t>
        </is>
      </c>
      <c r="U561" s="2">
        <f>IF(SUMPRODUCT(--ISNUMBER(SEARCH('National Domains'!$A$2:$A$48,L561)))&gt;0,"Yes","No")</f>
        <v/>
      </c>
      <c r="V561" s="2">
        <f>IF(COUNTIFS(Calibration!$A:$A,A561,Calibration!$B:$B,B561)&gt;0,"Yes","No")</f>
        <v/>
      </c>
      <c r="W561" s="4" t="inlineStr">
        <is>
          <t>It's been a disastrous, costly start to the year for weather
If the first three months of the year are any indication, 2017 is already shaping up as a disastrous and costly one for weather in the U.S.
Five separate weather disasters in the U.S. each caused at least $1 billion in damage through March, the National Oceanic and Atmospheric Administration said in a report released Thursday.
That's the highest tally on record for so early in the year and twice the average of 2.4 disasters, said NOAA, which has data going back to 1980.
The disasters included the California floods in February, the Southeast freeze last month and three separate severe weather events.
The severe weather and tornado outbreak in the South in January that killed 24 people marks the deadliest event so far this year. A severe outbreak in the Midwest in early Match that caused $1.5 billion in damage is the costliest.
The Storm Prediction Center confirms 2017 has been an unusually stormy year: As of Wednesday, the center has tallied 486 reports of tornadoes in the U.S., almost double the to-date average of 252.
Another marker of extreme weather, the U.S. Climate Extremes Index, was also the highest on record for January through March and more than double the average, NOAA said. The climate extremes index tracks extremes in temperature, precipitation and drought across the lower 48 states.
The U.S. is seeing its second-warmest start to the year on record, with a nationwide average temperature of 40.3 degrees, 5.1 degrees above average. Only 2012, at 41.4 degrees, tops that.
Six states — New Mexico, Texas, Oklahoma, Louisiana, Mississippi and South Carolina — are experiencing their warmest year since records began in 1895. No state has been record cold, and only Washington is having a cooler-than-average start to the year.</t>
        </is>
      </c>
      <c r="X561" t="inlineStr">
        <is>
          <t>http://web.archive.org/web/20221204221750/https://www.usatoday.com/story/weather/2017/04/06/weather-disasters/100121356/</t>
        </is>
      </c>
      <c r="Y561" t="inlineStr">
        <is>
          <t>found</t>
        </is>
      </c>
      <c r="Z561" t="n">
        <v>303</v>
      </c>
      <c r="AA561" t="inlineStr">
        <is>
          <t>usatoday.com</t>
        </is>
      </c>
      <c r="AB561" t="n">
        <v>-3.94</v>
      </c>
      <c r="AC561" t="n">
        <v>-2.5</v>
      </c>
      <c r="AD561" t="inlineStr">
        <is>
          <t>Left-leaning</t>
        </is>
      </c>
    </row>
    <row r="562" ht="34.5" customHeight="1">
      <c r="A562" s="2" t="n">
        <v>156</v>
      </c>
      <c r="B562" s="2" t="n">
        <v>3</v>
      </c>
      <c r="C562" s="2" t="inlineStr">
        <is>
          <t>Southeast Severe Weather and Tornadoes (April 2017)</t>
        </is>
      </c>
      <c r="D562" s="2" t="inlineStr">
        <is>
          <t>Severe Storm</t>
        </is>
      </c>
      <c r="E562" s="2" t="n">
        <v>20170404</v>
      </c>
      <c r="F562" s="2" t="n">
        <v>20170406</v>
      </c>
      <c r="G562" s="2" t="n">
        <v>1259.2</v>
      </c>
      <c r="H562" s="2" t="n">
        <v>976</v>
      </c>
      <c r="I562" s="2" t="n">
        <v>1</v>
      </c>
      <c r="J562" s="2" t="inlineStr">
        <is>
          <t>AL,FL,GA,KY,MS,NC,SC,TN,VA,WV</t>
        </is>
      </c>
      <c r="K562" s="2" t="inlineStr">
        <is>
          <t>3,4,5,6,7,8,National</t>
        </is>
      </c>
      <c r="L562" s="2" t="inlineStr">
        <is>
          <t>https://www.cnn.com/2017/04/05/us/severe-weather</t>
        </is>
      </c>
      <c r="M562" s="5" t="inlineStr">
        <is>
          <t>Tornado warnings lifted in Southeast as states assess damage | CNN</t>
        </is>
      </c>
      <c r="N562" s="5" t="inlineStr">
        <is>
          <t>Apr 5, 2017 ... — NWS Tornado (@NWStornado) April 6, 2017. Georgia. A resident of the Atlanta suburb of Lilburn told CNN affiliate WSB-TV that the top of a ...</t>
        </is>
      </c>
      <c r="O562" s="2" t="inlineStr">
        <is>
          <t>Relevant</t>
        </is>
      </c>
      <c r="P562" s="2" t="n">
        <v>0</v>
      </c>
      <c r="Q562" t="inlineStr">
        <is>
          <t>C</t>
        </is>
      </c>
      <c r="S562" t="b">
        <v>0</v>
      </c>
      <c r="T562" t="inlineStr">
        <is>
          <t>The article directly covers the April 5, 2017 Southeast severe weather and tornado event, reporting on impacts across Georgia, Alabama, Kentucky, South Carolina, and other affected states. There is no mention of climate change or any causal attribution — it is purely event-driven reporting on damages, warnings, and conditions.</t>
        </is>
      </c>
      <c r="U562" s="2">
        <f>IF(SUMPRODUCT(--ISNUMBER(SEARCH('National Domains'!$A$2:$A$48,L562)))&gt;0,"Yes","No")</f>
        <v/>
      </c>
      <c r="V562" s="2">
        <f>IF(COUNTIFS(Calibration!$A:$A,A562,Calibration!$B:$B,B562)&gt;0,"Yes","No")</f>
        <v/>
      </c>
      <c r="W562" s="4" t="inlineStr">
        <is>
          <t>Story highlights
Tornado watches remain in some areas in the South and Midwest
National Weather Service says nine possible tornadoes reported
Residents in the Southeast and Midwest were dealing with the damage left behind by a system of storms that barreled through, bringing high winds, hail and lots of rain.
The severe weather also moved into the Ohio and Tennessee valleys, according to the National Weather Service.
It tallied numerous reports of hail and high winds and listed nine possible tornadoes – seven in Georgia, one in Indiana and one in South Carolina.
The agency’s Storm Prediction Center said several reports included word of damaged houses, flying roofs and downed trees.
As of early Thursday morning, there were no more tornado warnings – which indicate tornadoes are imminent.
But a tornado watch for southern Georgia stretching into Florida including Jacksonville and Orlando, remains in effect until Thursday 8 a.m. A tornado watch means that conditions are favorable for severe weather.
Georgia
A resident of the Atlanta suburb of Lilburn told CNN affiliate WSB-TV that the top of a tree fell on his house after being slammed by lightning.
“Giant explosion on that pine tree out there. We thought it was a transformer,” Ray Weissinger said. A smoking section of tree went through his roof, prompting fears the home would catch fire. Weissinger got his wife and 90-year-old mother-in-law out.
“Everybody’s fine,” he said. Weissinger did get some disappointing news when the water restoration company he hired called him back and said they couldn’t come until a tornado watch expired.
A tornado emergency had been issued for Webster and Sumter counties in Georgia. In Sumter County, a suspected tornado up to a mile and a half wide was spotted, county emergency management director Nigel Poole told CNN.
“There have been reports of damage, but we have not been able to access them yet,” he said Wednesday afternoon.
Metro Atlanta was hit twice by a deluge of rain. Almost 4 inches fell in a 24-hour period, the National Weather Service office in Peachtree City said.
At the Masters golf tournament in Augusta, Georgia, the Par 3 Contest was canceled due to the inclement weather.
In addition, the Federal Aviation Administration issued a ground stop for flights at Hartsfield-Jackson Atlanta International Airport, which was later lifted on Wednesday afternoon. But delays persisted through early Thursday. More than 900 flights to or from one of the world’s busiest airports were canceled Wednesday, according to the flight tracking website FlightAware.
Alabama
Hail fell in many parts of Alabama, where Gov. Robert Bentley declared a state of emergency ahead of the weather event.
One user posted on Instagram that hail was approximately one to 1.5 inch. “Pretty crazy! Certainly not the usual weather here!”
Kentucky
There was also quarter-sized hail in Kentucky. Kev Salsman of Elizabethtown recorded video of a steady deluge on his backyard deck.
From Kentucky, Ian Corbin posted a funnel cloud swirling Wednesday night in Owingsville, with tornado sirens blaring in the background.
South Carolina
Flooding was seen throughout Columbia as the fire department there reported receiving over 100 incidents during a four-hour period on Wednesday.
CNN’s Nicole Chavez and Eric Levenson, Steve Almasy, Michael Guy, Haley Brink, Christina Zdanowicz, Dave Hennen, Amanda Jackson and Tony Marco contributed to this report.</t>
        </is>
      </c>
      <c r="X562" t="inlineStr">
        <is>
          <t>http://web.archive.org/web/20220817031424/https://www.cnn.com/2017/04/05/us/severe-weather/</t>
        </is>
      </c>
      <c r="Y562" t="inlineStr">
        <is>
          <t>found</t>
        </is>
      </c>
      <c r="Z562" t="n">
        <v>548</v>
      </c>
      <c r="AA562" t="inlineStr">
        <is>
          <t>cnn.com</t>
        </is>
      </c>
      <c r="AB562" t="n">
        <v>-6.27</v>
      </c>
      <c r="AC562" t="n">
        <v>-2.5</v>
      </c>
      <c r="AD562" t="inlineStr">
        <is>
          <t>Left-leaning</t>
        </is>
      </c>
    </row>
    <row r="563" ht="34.5" customHeight="1">
      <c r="A563" s="2" t="n">
        <v>156</v>
      </c>
      <c r="B563" s="2" t="n">
        <v>4</v>
      </c>
      <c r="C563" s="2" t="inlineStr">
        <is>
          <t>Southeast Severe Weather and Tornadoes (April 2017)</t>
        </is>
      </c>
      <c r="D563" s="2" t="inlineStr">
        <is>
          <t>Severe Storm</t>
        </is>
      </c>
      <c r="E563" s="2" t="n">
        <v>20170404</v>
      </c>
      <c r="F563" s="2" t="n">
        <v>20170406</v>
      </c>
      <c r="G563" s="2" t="n">
        <v>1259.2</v>
      </c>
      <c r="H563" s="2" t="n">
        <v>976</v>
      </c>
      <c r="I563" s="2" t="n">
        <v>1</v>
      </c>
      <c r="J563" s="2" t="inlineStr">
        <is>
          <t>AL,FL,GA,KY,MS,NC,SC,TN,VA,WV</t>
        </is>
      </c>
      <c r="K563" s="2" t="inlineStr">
        <is>
          <t>3,4,5,6,7,8,National</t>
        </is>
      </c>
      <c r="L563" s="2" t="inlineStr">
        <is>
          <t>https://www.al.com/news/birmingham/2017/04/severe_storms_already_rolling.html</t>
        </is>
      </c>
      <c r="M563" s="5" t="inlineStr">
        <is>
          <t>New tornado watch issued for east Alabama - al.com</t>
        </is>
      </c>
      <c r="N563" s="5" t="inlineStr">
        <is>
          <t>Apr 5, 2017 ... 05, 2017, 8:42 a.m.. Add us on Google ... in the southeast corner of Alabama not ... The severe weather threat was just about over for the rest of ...</t>
        </is>
      </c>
      <c r="O563" s="2" t="n"/>
      <c r="P563" s="2" t="n"/>
      <c r="U563" s="2">
        <f>IF(SUMPRODUCT(--ISNUMBER(SEARCH('National Domains'!$A$2:$A$48,L563)))&gt;0,"Yes","No")</f>
        <v/>
      </c>
      <c r="V563" s="2">
        <f>IF(COUNTIFS(Calibration!$A:$A,A563,Calibration!$B:$B,B563)&gt;0,"Yes","No")</f>
        <v/>
      </c>
      <c r="W563" s="4" t="n"/>
      <c r="X563" t="inlineStr">
        <is>
          <t>http://web.archive.org/web/20221108231053/https://www.al.com/news/birmingham/2017/04/severe_storms_already_rolling.html</t>
        </is>
      </c>
      <c r="Y563" t="inlineStr">
        <is>
          <t>failed</t>
        </is>
      </c>
      <c r="AA563" t="inlineStr">
        <is>
          <t>al.com</t>
        </is>
      </c>
      <c r="AC563" t="n">
        <v>0</v>
      </c>
      <c r="AD563" t="inlineStr">
        <is>
          <t>Unidentified</t>
        </is>
      </c>
    </row>
    <row r="564" ht="34.5" customHeight="1">
      <c r="A564" s="2" t="n">
        <v>156</v>
      </c>
      <c r="B564" s="2" t="n">
        <v>5</v>
      </c>
      <c r="C564" s="2" t="inlineStr">
        <is>
          <t>Southeast Severe Weather and Tornadoes (April 2017)</t>
        </is>
      </c>
      <c r="D564" s="2" t="inlineStr">
        <is>
          <t>Severe Storm</t>
        </is>
      </c>
      <c r="E564" s="2" t="n">
        <v>20170404</v>
      </c>
      <c r="F564" s="2" t="n">
        <v>20170406</v>
      </c>
      <c r="G564" s="2" t="n">
        <v>1259.2</v>
      </c>
      <c r="H564" s="2" t="n">
        <v>976</v>
      </c>
      <c r="I564" s="2" t="n">
        <v>1</v>
      </c>
      <c r="J564" s="2" t="inlineStr">
        <is>
          <t>AL,FL,GA,KY,MS,NC,SC,TN,VA,WV</t>
        </is>
      </c>
      <c r="K564" s="2" t="inlineStr">
        <is>
          <t>3,4,5,6,7,8,National</t>
        </is>
      </c>
      <c r="L564" s="2" t="inlineStr">
        <is>
          <t>https://www.al.com/news/huntsville/2017/04/storm_damage_in_alabama_lightn.html</t>
        </is>
      </c>
      <c r="M564" s="5" t="inlineStr">
        <is>
          <t>Storm damage in Alabama: Lightning, tornado damage more than ...</t>
        </is>
      </c>
      <c r="N564" s="5" t="inlineStr">
        <is>
          <t>Sign in. Huntsville Real-Time News. Storm damage in Alabama: Lightning, tornado damage more than 25 homes. Published: Apr. 05, 2017, 4:45 p.m.. By.</t>
        </is>
      </c>
      <c r="O564" s="2" t="inlineStr">
        <is>
          <t>Relevant</t>
        </is>
      </c>
      <c r="P564" s="2" t="n">
        <v>0</v>
      </c>
      <c r="Q564" t="inlineStr">
        <is>
          <t>C</t>
        </is>
      </c>
      <c r="S564" t="b">
        <v>0</v>
      </c>
      <c r="T564" t="inlineStr">
        <is>
          <t>The article directly covers tornado and storm damage in Alabama on April 5, 2017, which falls within the event window for the Southeast Severe Weather and Tornadoes (April 2017) disaster. It is pure event reporting — damages, power outages, emergency response — with no mention of climate change or any causal framing.</t>
        </is>
      </c>
      <c r="U564" s="2">
        <f>IF(SUMPRODUCT(--ISNUMBER(SEARCH('National Domains'!$A$2:$A$48,L564)))&gt;0,"Yes","No")</f>
        <v/>
      </c>
      <c r="V564" s="2">
        <f>IF(COUNTIFS(Calibration!$A:$A,A564,Calibration!$B:$B,B564)&gt;0,"Yes","No")</f>
        <v/>
      </c>
      <c r="W564" s="4" t="inlineStr">
        <is>
          <t>Multiple homes in Henry and DeKalb counties have been destroyed by lightning and a tornado during today's storms that affected many areas of Alabama.
A tornado in the Screamer community of Henry County caused "significant" damage to 25 homes and destroyed a "handful" of other houses, Emergency Management Agency officials said. The tornado was reported by the Alabama Law Enforcement Agency around 12:30 p.m. The storm also blew down trees and snapped power poles.
Henry County is home to about 17,000 people in south Alabama.
The tornado touched down in the northern part of the county in the area of Calhoun Drive at Sunset Acres and White Oak, according to EMA officials.
No injuries had been reported as of 3:30 p.m. The National Weather Service will assess the damage Thursday.
More than 400 Henry County residents were without power Wednesday afternoon, said Linda Brannon, a public information representative for Alabama Power.
"We do have multiple broken poles as a result of what appears to be a tornado around the Screamer community," Brannon said just before 3 p.m. "We have multiple crews working. They will continue to work as long as it's safe."
This morning in DeKalb County, a home was destroyed by a lightning strike that caused a fire near the Henagar area on County Road 651. DeKalb County is home to about 71,000 people in northeast Alabama.
The home was a total loss following the 9 a.m. fire, said DeKalb County's Deputy Emergency Management Agency Director Michael Posey told AL.com.
"The residents were there, but there we no injuries that we know of," Posey said. "They lost their home directly to the lightning strike. But luckily, they didn't lose any lives."
Thunderstorms continued to roll across parts of mainly south and east Alabama as of 3 p.m. Another tornado watch was still in effect for extreme southeast Alabama. It is a PDS watch, which stands for "particularly dangerous situation"
Large hail, strong winds and damaging tornadoes have been reported in parts of the state.
The storms are expected to continue in parts of the state until tonight.</t>
        </is>
      </c>
      <c r="X564" t="inlineStr">
        <is>
          <t>http://web.archive.org/web/20250714151002/https://www.al.com/news/huntsville/2017/04/storm_damage_in_alabama_lightn.html</t>
        </is>
      </c>
      <c r="Y564" t="inlineStr">
        <is>
          <t>found</t>
        </is>
      </c>
      <c r="Z564" t="n">
        <v>348</v>
      </c>
      <c r="AA564" t="inlineStr">
        <is>
          <t>al.com</t>
        </is>
      </c>
      <c r="AC564" t="n">
        <v>0</v>
      </c>
      <c r="AD564" t="inlineStr">
        <is>
          <t>Unidentified</t>
        </is>
      </c>
    </row>
    <row r="565" ht="34.5" customHeight="1">
      <c r="A565" s="2" t="n">
        <v>157</v>
      </c>
      <c r="B565" s="2" t="n">
        <v>1</v>
      </c>
      <c r="C565" s="2" t="inlineStr">
        <is>
          <t>South and Southeast Severe Weather (April 2017)</t>
        </is>
      </c>
      <c r="D565" s="2" t="inlineStr">
        <is>
          <t>Severe Storm</t>
        </is>
      </c>
      <c r="E565" s="2" t="n">
        <v>20170420</v>
      </c>
      <c r="F565" s="2" t="n">
        <v>20170422</v>
      </c>
      <c r="G565" s="2" t="n">
        <v>1152</v>
      </c>
      <c r="H565" s="2" t="n">
        <v>893</v>
      </c>
      <c r="I565" s="2" t="n">
        <v>0</v>
      </c>
      <c r="J565" s="2" t="inlineStr">
        <is>
          <t>AL,AR,FL,GA,KY,LA,MS,NC,OK,SC,TN,TX,VA,WV</t>
        </is>
      </c>
      <c r="K565" s="2" t="inlineStr">
        <is>
          <t>13,14,15,3,4,5,6,7,8,National</t>
        </is>
      </c>
      <c r="L565" s="2" t="inlineStr">
        <is>
          <t>https://www.cnn.com/2017/04/30/us/severe-weather-tornadoes-flooding</t>
        </is>
      </c>
      <c r="M565" s="5" t="inlineStr">
        <is>
          <t>Deadly storms hit several states - CNN</t>
        </is>
      </c>
      <c r="N565" s="5" t="inlineStr">
        <is>
          <t>Apr 30, 2017 ... Chasing deadly tornadoes in the Southeast. 3:21 • Source: CNN. The ... A severe weather warning is in effect through Monday, putting 22 ...</t>
        </is>
      </c>
      <c r="O565" s="2" t="n"/>
      <c r="P565" s="2" t="n"/>
      <c r="U565" s="2">
        <f>IF(SUMPRODUCT(--ISNUMBER(SEARCH('National Domains'!$A$2:$A$48,L565)))&gt;0,"Yes","No")</f>
        <v/>
      </c>
      <c r="V565" s="2">
        <f>IF(COUNTIFS(Calibration!$A:$A,A565,Calibration!$B:$B,B565)&gt;0,"Yes","No")</f>
        <v/>
      </c>
      <c r="W565" s="4" t="n"/>
      <c r="X565" t="inlineStr">
        <is>
          <t>http://web.archive.org/web/20240301040850/https://www.cnn.com/2017/04/30/us/severe-weather-tornadoes-flooding/</t>
        </is>
      </c>
      <c r="Y565" t="inlineStr">
        <is>
          <t>failed</t>
        </is>
      </c>
      <c r="AA565" t="inlineStr">
        <is>
          <t>cnn.com</t>
        </is>
      </c>
      <c r="AB565" t="n">
        <v>-6.27</v>
      </c>
      <c r="AC565" t="n">
        <v>-2.5</v>
      </c>
      <c r="AD565" t="inlineStr">
        <is>
          <t>Left-leaning</t>
        </is>
      </c>
    </row>
    <row r="566" ht="34.5" customHeight="1">
      <c r="A566" s="2" t="n">
        <v>158</v>
      </c>
      <c r="B566" s="2" t="n">
        <v>1</v>
      </c>
      <c r="C566" s="2" t="inlineStr">
        <is>
          <t>Missouri and Arkansas Flooding and Central Severe Weather (May 2017)</t>
        </is>
      </c>
      <c r="D566" s="2" t="inlineStr">
        <is>
          <t>Flooding</t>
        </is>
      </c>
      <c r="E566" s="2" t="n">
        <v>20170425</v>
      </c>
      <c r="F566" s="2" t="n">
        <v>20170507</v>
      </c>
      <c r="G566" s="2" t="n">
        <v>2156.7</v>
      </c>
      <c r="H566" s="2" t="n">
        <v>1659</v>
      </c>
      <c r="I566" s="2" t="n">
        <v>20</v>
      </c>
      <c r="J566" s="2" t="inlineStr">
        <is>
          <t>AR,IA,IL,IN,KS,MI,MN,MO,ND,NE,OH,OK,SD,TX,WI</t>
        </is>
      </c>
      <c r="K566" s="2" t="inlineStr">
        <is>
          <t>10,11,12,13,14,15,8,9,National</t>
        </is>
      </c>
      <c r="L566" s="2" t="inlineStr">
        <is>
          <t>https://www.fultonsun.com/news/2017/may/01/missouri-flooding-forces-hundreds-rescues-kills-3/</t>
        </is>
      </c>
      <c r="M566" s="5" t="inlineStr">
        <is>
          <t>Missouri flooding forces hundreds of rescues, kills 3 | Fulton Sun</t>
        </is>
      </c>
      <c r="N566" s="5" t="inlineStr">
        <is>
          <t>May 1, 2017 ... Three deaths across the state are blamed on flooding. Some parts of the state got as much as a foot of rain from Friday through Sunday ...</t>
        </is>
      </c>
      <c r="O566" s="2" t="inlineStr">
        <is>
          <t>Relevant</t>
        </is>
      </c>
      <c r="P566" s="2" t="n">
        <v>0</v>
      </c>
      <c r="Q566" t="inlineStr">
        <is>
          <t>C</t>
        </is>
      </c>
      <c r="S566" t="b">
        <v>0</v>
      </c>
      <c r="T566" t="inlineStr">
        <is>
          <t>The article directly covers the Missouri flooding event in late April/early May 2017, including rescues, deaths, and river levels consistent with the event window. There is no mention of climate change or any causal attribution beyond the immediate weather system.</t>
        </is>
      </c>
      <c r="U566" s="2">
        <f>IF(SUMPRODUCT(--ISNUMBER(SEARCH('National Domains'!$A$2:$A$48,L566)))&gt;0,"Yes","No")</f>
        <v/>
      </c>
      <c r="V566" s="2">
        <f>IF(COUNTIFS(Calibration!$A:$A,A566,Calibration!$B:$B,B566)&gt;0,"Yes","No")</f>
        <v/>
      </c>
      <c r="W566" s="4" t="inlineStr">
        <is>
          <t>ST. LOUIS (AP) -- Hundreds of sandbaggers ranging from children to the elderly are working fast to try and save businesses from floodwaters in the St. Louis suburb of Eureka, Missouri.
The Meramec River is expected to reach nearly 27 feet above flood stage in Eureka by Wednesday morning, just shy of the record set on Dec. 30, 2015. Other St. Louis suburbs like Valley Park, Pacific and Arnold are also in danger from the surging Meramec.
Torrential rains over the weekend caused flash flooding across Missouri, and as storm drains and fields continue to pour into rivers, they continue to rise. Near-record flooding is forecast on several rivers, including the Mississippi at Cape Girardeau.
Three deaths across the state are blamed on flooding.
Some parts of the state got as much as a foot of rain from Friday through Sunday, though most areas got about half that. There was only a slight chance of rain Monday, but rivers were expected to continue to rise, fed by runoff from fields and flooded sewer systems.
The Mississippi River was expected to reach 16 feet above flood stage in southeast Missouri's Cape Girardeau, within a half-foot of the all-time record. And the Meramec River near St. Louis was expected to approach record levels reached less than 18 months ago. Valley Park Mayor Michael Pennise issued a mandatory evacuation order Monday for residents living behind a levee.
The widespread weekend flash-flooding led to hundreds of water rescues, including more than 70 in southern Missouri's Howell County, where several homes and businesses were destroyed in and around the town of West Plains. Doug Cramer, a National Weather Service meteorologist in Springfield, said up to 12 inches of rain fell in parts of southwestern Missouri, forcing hundreds of evacuations.
In Jefferson County, south of St. Louis, a 78-year-old man drowned Sunday after walking to a creek to look at rising water. Authorities say he slipped and was swept away.
Two others died when their vehicles were swept away by floodwaters. Gideon Jenkins, 18, of Richland, was killed early Sunday in Pulaski County. Madelaine Krueger, 72, of Billings, was killed Saturday in Christian County.
Hundreds of roads were closed, including a 57-mile stretch of Interstate 44. Levees were straining to hold back the water. A Cuivre River levee was topped near Old Monroe, Missouri, north of St. Louis.
The storms were part of a bigger system that spawned severe storms and tornadoes, claiming at least 15 lives.</t>
        </is>
      </c>
      <c r="X566" t="inlineStr">
        <is>
          <t>http://web.archive.org/web/20250613181759/https://www.fultonsun.com/news/2017/may/01/missouri-flooding-forces-hundreds-rescues-kills-3/</t>
        </is>
      </c>
      <c r="Y566" t="inlineStr">
        <is>
          <t>found</t>
        </is>
      </c>
      <c r="Z566" t="n">
        <v>411</v>
      </c>
      <c r="AA566" t="inlineStr">
        <is>
          <t>fultonsun.com</t>
        </is>
      </c>
      <c r="AD566" t="inlineStr">
        <is>
          <t>Unidentified</t>
        </is>
      </c>
    </row>
    <row r="567" ht="34.5" customHeight="1">
      <c r="A567" s="2" t="n">
        <v>158</v>
      </c>
      <c r="B567" s="2" t="n">
        <v>2</v>
      </c>
      <c r="C567" s="2" t="inlineStr">
        <is>
          <t>Missouri and Arkansas Flooding and Central Severe Weather (May 2017)</t>
        </is>
      </c>
      <c r="D567" s="2" t="inlineStr">
        <is>
          <t>Flooding</t>
        </is>
      </c>
      <c r="E567" s="2" t="n">
        <v>20170425</v>
      </c>
      <c r="F567" s="2" t="n">
        <v>20170507</v>
      </c>
      <c r="G567" s="2" t="n">
        <v>2156.7</v>
      </c>
      <c r="H567" s="2" t="n">
        <v>1659</v>
      </c>
      <c r="I567" s="2" t="n">
        <v>20</v>
      </c>
      <c r="J567" s="2" t="inlineStr">
        <is>
          <t>AR,IA,IL,IN,KS,MI,MN,MO,ND,NE,OH,OK,SD,TX,WI</t>
        </is>
      </c>
      <c r="K567" s="2" t="inlineStr">
        <is>
          <t>10,11,12,13,14,15,8,9,National</t>
        </is>
      </c>
      <c r="L567" s="2" t="inlineStr">
        <is>
          <t>https://www.fultonsun.com/news/2017/jun/01/missouri-officials-expect-disaster-declaration-flo/</t>
        </is>
      </c>
      <c r="M567" s="5" t="inlineStr">
        <is>
          <t>Missouri officials expect disaster declaration for flood recovery</t>
        </is>
      </c>
      <c r="N567" s="5" t="inlineStr">
        <is>
          <t>Jun 2, 2017 ... ... state expect a federal disaster declaration to be issued in the next few days ... June 1, 2017 by Tyler Wornell | Updated June 2, 2017 at 2:51 ...</t>
        </is>
      </c>
      <c r="O567" s="2" t="inlineStr">
        <is>
          <t>Relevant</t>
        </is>
      </c>
      <c r="P567" s="2" t="n">
        <v>0</v>
      </c>
      <c r="Q567" t="inlineStr">
        <is>
          <t>C</t>
        </is>
      </c>
      <c r="S567" t="b">
        <v>0</v>
      </c>
      <c r="T567" t="inlineStr">
        <is>
          <t>The article directly covers Missouri flood recovery efforts from the May 2017 event, including damage assessments, FEMA disaster declaration expectations, and state response coordination. There is no discussion of climate change or any other causal framing — it is pure event/recovery reporting.</t>
        </is>
      </c>
      <c r="U567" s="2">
        <f>IF(SUMPRODUCT(--ISNUMBER(SEARCH('National Domains'!$A$2:$A$48,L567)))&gt;0,"Yes","No")</f>
        <v/>
      </c>
      <c r="V567" s="2">
        <f>IF(COUNTIFS(Calibration!$A:$A,A567,Calibration!$B:$B,B567)&gt;0,"Yes","No")</f>
        <v/>
      </c>
      <c r="W567" s="4" t="inlineStr">
        <is>
          <t>Missouri officials working on flood recovery efforts across the state expect a federal disaster declaration to be issued in the next few days.
During a Thursday conference call with media, state Chief Operating Officer Drew Erdmann said he is confident the state will receive assistance from the Federal Emergency Management Agency based on preliminary damage assessments.
To receive assistance from FEMA, the state must meet certain thresholds in the amount of damage sustained during a natural disaster.
"We are confident, given the scale and scope of the devastation and the outcomes of the preliminary damage assessments that were done with FEMA, that we've cleared all the thresholds," Erdmann said. "We look forward to the next coming days."
Gov. Eric Greitens requested federal assistance for 51 counties May 24 for both Individual Assistance and Public Assistance.
Individual Assistance is given to residents for temporary housing, housing repairs, replacement of belongings and other expenses. Public Assistance is given to local governments and nonprofit agencies for reimbursement of response and recovery costs, and repair and replacement costs of public infrastructure.
Public Assistance has been requested for Cole and Miller counties, while Public and Individual Assistance has been requested for Gasconade, Morgan, Maries and Osage counties.
Ron Broxton, recovery division manager at the State Emergency Management Agency, said 1,217 individual homes in 37 counties sustained major damage or were destroyed, totaling $28 million. The agency also assessed public damage worth $58 million in 46 counties.
More than 1,400 families were supported by the recovery efforts at 15 multi-agency resource centers throughout the state. Director of Public Safety Drew Juden said pre-positioning of personnel and coordinating with local agencies was instrumental in handling the flood.
"It made a huge difference in protecting the public and getting the resources where we needed them," Juden said. "We've continued that approach as we move forward into the recovery portion of this incident."
Once the federal declaration is issued, people must register to receive assistance by calling the FEMA toll-free number, visiting FEMA's website or going to a disaster recovery center in areas impacted by the flooding.
Erdmann said recovery efforts will continue for the next several months and that state agencies will continue to coordinate with each other to assist families in need.
"This is going to be a long-term effort that will involve coordination and cooperation and collaboration across the federal, state, local level, and we're in for the long haul," Erdmann said. "We're confident that Missouri will be resilient and emerge from this stronger than ever."
Several state departments and agencies will assist with the recovery, including the Department of Economic Development.
"We're working with our numerous state and local partners to turn over every leaf and opportunity to help citizens and businesses move forward," Director Mike Downing said. "Planning and organizing our resources now will allow us to direct assistance to the right places and make the fullest recovery possible."
The recovery efforts will be overseen by coordinator Patrick Baker, chief of staff for Lt. Gov. Mike Parson.
"There is a huge opportunity and need to a take a proactive approach to recovery," Baker said. "Hopefully my work over the next several months will help to ensure those in need will receive resources available to recover and rebuild."
While the state and federal agencies will continue to assist families, Erdmann and other officials acknowledged that not all needs will be met with the additional assistance. Erdmann commended community organizations and volunteers that have helped in the recovery and urged them to continue to do so.
"There's been amazing support from faith-based organizations and volunteer organizations, and they continue to do so every day," Erdmann said. "That's an important way the citizens in Missouri are helping each other out and demonstrating the resilience that we're known for."</t>
        </is>
      </c>
      <c r="X567" t="inlineStr">
        <is>
          <t>http://web.archive.org/web/20250613181315/https://www.fultonsun.com/news/2017/jun/01/missouri-officials-expect-disaster-declaration-flo/</t>
        </is>
      </c>
      <c r="Y567" t="inlineStr">
        <is>
          <t>found</t>
        </is>
      </c>
      <c r="Z567" t="n">
        <v>631</v>
      </c>
      <c r="AA567" t="inlineStr">
        <is>
          <t>fultonsun.com</t>
        </is>
      </c>
      <c r="AD567" t="inlineStr">
        <is>
          <t>Unidentified</t>
        </is>
      </c>
    </row>
    <row r="568" ht="34.5" customHeight="1">
      <c r="A568" s="2" t="n">
        <v>158</v>
      </c>
      <c r="B568" s="2" t="n">
        <v>3</v>
      </c>
      <c r="C568" s="2" t="inlineStr">
        <is>
          <t>Missouri and Arkansas Flooding and Central Severe Weather (May 2017)</t>
        </is>
      </c>
      <c r="D568" s="2" t="inlineStr">
        <is>
          <t>Flooding</t>
        </is>
      </c>
      <c r="E568" s="2" t="n">
        <v>20170425</v>
      </c>
      <c r="F568" s="2" t="n">
        <v>20170507</v>
      </c>
      <c r="G568" s="2" t="n">
        <v>2156.7</v>
      </c>
      <c r="H568" s="2" t="n">
        <v>1659</v>
      </c>
      <c r="I568" s="2" t="n">
        <v>20</v>
      </c>
      <c r="J568" s="2" t="inlineStr">
        <is>
          <t>AR,IA,IL,IN,KS,MI,MN,MO,ND,NE,OH,OK,SD,TX,WI</t>
        </is>
      </c>
      <c r="K568" s="2" t="inlineStr">
        <is>
          <t>10,11,12,13,14,15,8,9,National</t>
        </is>
      </c>
      <c r="L568" s="2" t="inlineStr">
        <is>
          <t>https://www.fultonsun.com/news/2017/apr/30/heavy-rains-cause-flooding-cancelled-events/</t>
        </is>
      </c>
      <c r="M568" s="5" t="inlineStr">
        <is>
          <t>Flash flooding inundates Missouri | Fulton Sun</t>
        </is>
      </c>
      <c r="N568" s="5" t="inlineStr">
        <is>
          <t>... Contact Us. Flash flooding inundates Missouri. Area roads closed; governor declares state of emergency. April 30, 2017 by Michelle Brooks | Updated ...</t>
        </is>
      </c>
      <c r="O568" s="2" t="inlineStr">
        <is>
          <t>Relevant</t>
        </is>
      </c>
      <c r="P568" s="2" t="n">
        <v>0</v>
      </c>
      <c r="Q568" t="inlineStr">
        <is>
          <t>C</t>
        </is>
      </c>
      <c r="S568" t="b">
        <v>0</v>
      </c>
      <c r="T568" t="inlineStr">
        <is>
          <t>The article directly covers the late April/early May 2017 Missouri flooding event, including the governor's emergency declaration, fatalities, evacuations, and river stage forecasts. There is no mention of climate change or any causal attribution beyond the immediate weather conditions.</t>
        </is>
      </c>
      <c r="U568" s="2">
        <f>IF(SUMPRODUCT(--ISNUMBER(SEARCH('National Domains'!$A$2:$A$48,L568)))&gt;0,"Yes","No")</f>
        <v/>
      </c>
      <c r="V568" s="2">
        <f>IF(COUNTIFS(Calibration!$A:$A,A568,Calibration!$B:$B,B568)&gt;0,"Yes","No")</f>
        <v/>
      </c>
      <c r="W568" s="4" t="inlineStr">
        <is>
          <t>Gov. Eric Greitens declared a state of emergency in response to flooding Saturday across Missouri, as more rain and the likelihood of additional flooding remained in the forecast through this evening.
The State Emergency Management Agency, the Missouri Highway Patrol, Missouri National Guard and the state's Task Force 1 Rescue Unit deployed resources to assist during the crisis.
The flooding killed at least one person in the state and prompted nearly 100 evacuations and 33 rescues after a storm that moved from the southwest to the east dumped 3-9 inches of rain on saturated grounds and waterways.
The Patrol says a woman died after being swept away by flood waters Saturday near Clever in southwest Missouri. Troopers responding to a call for help were able to rescue a man traveling with the woman.
Meanwhile, heavy rains in Mid-Missouri Saturday threatened residents and interrupted many activities, from school sports to fundraisers.
A few braved the weather, like those supporting the Marine Corps League barbecue at Schulte's Fresh Foods.
By mid-day, Wears Creek in Jefferson City was out of its banks, covering Vivion Field and Washington Park, where a stuck vehicle eventually was engulfed by the waters after the driver evacuated.
No major power outages had occurred by Saturday evening in the city. But scattered outages of less than 100 users at a given time were reported during various waves of weather and lightning, officials said.
The Osage Fire Protection District responded shortly after 6 p.m. to a home in the 100 block of Highland Waye in Cole County. Firefighters discovered smoke in the structure from a lightning strike.
The Callaway County Sheriff's Department responded Saturday to a call about endangered residents.
"The Middle River is rising rapidly," Sheriff Clay Chism said. "Three residences on County Road 411 were completely surrounded by water."
He said the occupants of the houses were brought to safety with the aid of deputies and local firefighters.
More than 150 state roads across Missouri were closed due to rising water levels with more expected through the rest of the weekend.
Sections of several Cole County roads also were closed Saturday by floodwaters, including Scrivner, Campbell, Payne, North Branch, Loesch, Banner, Waterford, Murphy's Ford, Meadows Ford, East Lohman Rockhouse Spur, Vaughn Ford and Scott Station roads.
The Missouri Department of Transportation (MoDOT) recommends caution and encourages drivers to check its online Traveler Information Map at modot.org for flash flooding updates.
Not all flooded roads will have closure signs, MoDOT said.
Drivers are reminded never to drive through water over the road, find an alternate route.
When the water recedes, MoDOT will inspect the pavement and bridges for safety, before reopening the roadways for public use.
MoDOT recommends the following precautions in areas affected by flooding:
Low water crossings are among the most dangerous spots. Never attempt to cross one that is flooded.
Never drive past a barricade closing flooded roads. They are there to protect you.
Never expect barriers to block off flooded low-water crossings, bridges or roads because flash flood waters often rise so quickly authorities do not have time to respond.
If your vehicle becomes stuck in rising water, get out quickly and move to higher ground because rapidly rising water may engulf the vehicle and sweep it away.
In the rain, if your wipers are in use, your headlights should be on, too. It's the law.
National Weather Service (NWS) hydrographic information at water.weather.gov provided the following local river flooding predictions, as of Saturday night:
The Moreau River near Jefferson City has exceeded flood stage, at 17 feet, and is expected to peak at 28.4 feet this evening.
The Missouri River near Boonville is expected to reach flood stage, at 21 feet, by noon Monday, according to the National Weather Service predictions. Then, it should peak at about 23.8 feet by noon Tuesday.
The Missouri River at Jefferson City should reach flood stage, at 23 feet, about noon Tuesday and peak at 23.3 feet by Wednesday.
The Missouri River near Chamois is expected to reach flood stage, at 17 feet, about 11 a.m. today and should peak at 20.9 feet about 11 a.m. Wednesday.
The Osage River near St. Thomas, where flood stage is 23 feet, was recorded rising at 18.2 feet Saturday night.
The Maries River at Westphalia has passed the flood stage of 10 feet and was expected to peak at 17.5 feet by this evening.
At 9 p.m. Saturday, Ameren Missouri reported the discharge rate at Bagnell Dam was 34,570 cubic feet per second.
With more heavy rain expected, the NWS continued a flash flood watch for most of central and southern Missouri through this evening.
The Associated Press provided some information for this story.
Additional information:
Current weather watches, warnings and advisories for Missouri
Missouri rivers and lakes stages, forecasts
Bagnell Dam and Truman Reservoir stages, releases</t>
        </is>
      </c>
      <c r="X568" t="inlineStr">
        <is>
          <t>http://web.archive.org/web/20250613181942/https://www.fultonsun.com/news/2017/apr/30/heavy-rains-cause-flooding-cancelled-events/</t>
        </is>
      </c>
      <c r="Y568" t="inlineStr">
        <is>
          <t>found</t>
        </is>
      </c>
      <c r="Z568" t="n">
        <v>806</v>
      </c>
      <c r="AA568" t="inlineStr">
        <is>
          <t>fultonsun.com</t>
        </is>
      </c>
      <c r="AD568" t="inlineStr">
        <is>
          <t>Unidentified</t>
        </is>
      </c>
    </row>
    <row r="569" ht="34.5" customHeight="1">
      <c r="A569" s="2" t="n">
        <v>158</v>
      </c>
      <c r="B569" s="2" t="n">
        <v>4</v>
      </c>
      <c r="C569" s="2" t="inlineStr">
        <is>
          <t>Missouri and Arkansas Flooding and Central Severe Weather (May 2017)</t>
        </is>
      </c>
      <c r="D569" s="2" t="inlineStr">
        <is>
          <t>Flooding</t>
        </is>
      </c>
      <c r="E569" s="2" t="n">
        <v>20170425</v>
      </c>
      <c r="F569" s="2" t="n">
        <v>20170507</v>
      </c>
      <c r="G569" s="2" t="n">
        <v>2156.7</v>
      </c>
      <c r="H569" s="2" t="n">
        <v>1659</v>
      </c>
      <c r="I569" s="2" t="n">
        <v>20</v>
      </c>
      <c r="J569" s="2" t="inlineStr">
        <is>
          <t>AR,IA,IL,IN,KS,MI,MN,MO,ND,NE,OH,OK,SD,TX,WI</t>
        </is>
      </c>
      <c r="K569" s="2" t="inlineStr">
        <is>
          <t>10,11,12,13,14,15,8,9,National</t>
        </is>
      </c>
      <c r="L569" s="2" t="inlineStr">
        <is>
          <t>https://www.fultonsun.com/news/2017/may/24/missouri-seeks-federal-disaster-aid-flooding/</t>
        </is>
      </c>
      <c r="M569" s="5" t="inlineStr">
        <is>
          <t>Missouri seeks federal disaster aid for flooding | Fulton Sun</t>
        </is>
      </c>
      <c r="N569" s="5" t="inlineStr">
        <is>
          <t>May 24, 2017 ... Among the affected counties, primarily in the central and southern parts of the state, are Gasconade, Maries and Osage counties in Mid-Missouri.</t>
        </is>
      </c>
      <c r="O569" s="2" t="inlineStr">
        <is>
          <t>Relevant</t>
        </is>
      </c>
      <c r="P569" s="2" t="n">
        <v>0</v>
      </c>
      <c r="Q569" t="inlineStr">
        <is>
          <t>C</t>
        </is>
      </c>
      <c r="S569" t="b">
        <v>0</v>
      </c>
      <c r="T569" t="inlineStr">
        <is>
          <t>The article directly covers the Missouri flooding beginning April 28, 2017, which falls within the event window, reporting on the governor's federal disaster aid request for 45 counties. There is no discussion of climate change or any other causal attribution — it is pure event/response reporting.</t>
        </is>
      </c>
      <c r="U569" s="2">
        <f>IF(SUMPRODUCT(--ISNUMBER(SEARCH('National Domains'!$A$2:$A$48,L569)))&gt;0,"Yes","No")</f>
        <v/>
      </c>
      <c r="V569" s="2">
        <f>IF(COUNTIFS(Calibration!$A:$A,A569,Calibration!$B:$B,B569)&gt;0,"Yes","No")</f>
        <v/>
      </c>
      <c r="W569" s="8" t="inlineStr">
        <is>
          <t>JEFFERSON CITY, Mo. (AP) -- Gov. Eric Greitens is requesting federal disaster aid for 45 Missouri counties affected by recent flooding.
Greitens said Wednesday that he has asked President Donald Trump to approve a major disaster declaration for Missouri.
The declaration would make federal assistance available to individuals and businesses who suffered flooding damage in 37 counties. Local governments and nonprofits in 45 counties also would be eligible to receive federal aid for flooding response and recovery efforts.
The disaster request stems from flooding that began April 28 after as much as a foot of rain fell in some areas. At least a dozen rivers and major creeks rose to record highs.
Among the affected counties, primarily in the central and southern parts of the state, are Gasconade, Maries and Osage counties in Mid-Missouri.</t>
        </is>
      </c>
      <c r="X569" t="inlineStr">
        <is>
          <t>https://archive.ph/G2yHF</t>
        </is>
      </c>
      <c r="Y569" t="inlineStr">
        <is>
          <t>found</t>
        </is>
      </c>
      <c r="Z569" t="n">
        <v>134</v>
      </c>
      <c r="AA569" t="inlineStr">
        <is>
          <t>fultonsun.com</t>
        </is>
      </c>
      <c r="AD569" t="inlineStr">
        <is>
          <t>Unidentified</t>
        </is>
      </c>
    </row>
    <row r="570" ht="34.5" customHeight="1">
      <c r="A570" s="2" t="n">
        <v>158</v>
      </c>
      <c r="B570" s="2" t="n">
        <v>5</v>
      </c>
      <c r="C570" s="2" t="inlineStr">
        <is>
          <t>Missouri and Arkansas Flooding and Central Severe Weather (May 2017)</t>
        </is>
      </c>
      <c r="D570" s="2" t="inlineStr">
        <is>
          <t>Flooding</t>
        </is>
      </c>
      <c r="E570" s="2" t="n">
        <v>20170425</v>
      </c>
      <c r="F570" s="2" t="n">
        <v>20170507</v>
      </c>
      <c r="G570" s="2" t="n">
        <v>2156.7</v>
      </c>
      <c r="H570" s="2" t="n">
        <v>1659</v>
      </c>
      <c r="I570" s="2" t="n">
        <v>20</v>
      </c>
      <c r="J570" s="2" t="inlineStr">
        <is>
          <t>AR,IA,IL,IN,KS,MI,MN,MO,ND,NE,OH,OK,SD,TX,WI</t>
        </is>
      </c>
      <c r="K570" s="2" t="inlineStr">
        <is>
          <t>10,11,12,13,14,15,8,9,National</t>
        </is>
      </c>
      <c r="L570" s="2" t="inlineStr">
        <is>
          <t>https://www.fultonsun.com/news/2017/may/05/state-archive-rescues-flooded-documents/</t>
        </is>
      </c>
      <c r="M570" s="5" t="inlineStr">
        <is>
          <t>State Archive rescues flooded documents | Fulton Sun</t>
        </is>
      </c>
      <c r="N570" s="5" t="inlineStr">
        <is>
          <t>May 5, 2017 ... As emergency responders work in flood-ravaged parts of the state to secure individual safety and property security, the Missouri State ...</t>
        </is>
      </c>
      <c r="O570" s="2" t="inlineStr">
        <is>
          <t>Relevant</t>
        </is>
      </c>
      <c r="P570" s="2" t="n">
        <v>0</v>
      </c>
      <c r="Q570" t="inlineStr">
        <is>
          <t>C</t>
        </is>
      </c>
      <c r="S570" t="b">
        <v>0</v>
      </c>
      <c r="T570" t="inlineStr">
        <is>
          <t>The article covers a specific impact of the May 2017 Missouri flooding — water damage to the Carter County Courthouse and the Missouri State Archive's document recovery response — which falls squarely within the event window and affected states. There is no discussion of climate change, natural variability, or any other causal framing; it is purely event-impact and response reporting.</t>
        </is>
      </c>
      <c r="U570" s="2">
        <f>IF(SUMPRODUCT(--ISNUMBER(SEARCH('National Domains'!$A$2:$A$48,L570)))&gt;0,"Yes","No")</f>
        <v/>
      </c>
      <c r="V570" s="2">
        <f>IF(COUNTIFS(Calibration!$A:$A,A570,Calibration!$B:$B,B570)&gt;0,"Yes","No")</f>
        <v/>
      </c>
      <c r="W570" s="8" t="inlineStr">
        <is>
          <t>As emergency responders work in flood-ravaged parts of the state to secure individual safety and property security, the Missouri State Archive is helping preserve centuries of documents.
John Korasick, director of the Local Records Preservation Program, received the call early Monday morning that the Carter County Courthouse - where the paper records are kept - had been filled 8 feet high on the first floor with unexpected water damage.
Calling in senior conservator Lisa Fox and following the state agency's plan for such an emergency, they soon had a refrigerated tractor-trailer ready to be filled with the soggy, warped books and boxes.
While county officials address more immediate concerns, its documents sit protected and chilled, safe from mold. Later, archive staff can assist in sorting and drying the various documents.
The archive staff assists local governments with water damage, generally from leaky pipes or other small impacts.
"This was particularly spectacular, being completely submerged," Korasick said.
Ironically, Korasick had been on the phone with Carter County officials the week before, addressing a leaky pipe situation.
"We were worried about a couple of moldy books that were damp," Fox said.
The last time they were involved in a major-scale document recovery was in 1997 after the Mississippi County Courthouse fire, Korasick said.
"When you get fire, you get water, " he said.
Mold thrives in the aftermath on the damp, organic pages.
State Archivist John Dougan said he is pleased Carter County officials were quick to involve his office in preserving the documents. He said he was concerned other public records may be in the same position, due to continued rainfall, and hopes officials will call their office for help.
More often, the archive staff is called in after mold has already set in - which takes only three days. Then it's more difficult to reverse damage.
Dougan said the flooding is a reminder public records should have a duplicate somewhere off-site, whether that's housed in the state archive's climate-controlled microfilm storage, in a bank vault or digitized.
Fox and the archive provide regular training for emergency preparedness regarding document preservation.
She reminds public officials, as well as individuals, "don't store important things in the basement."
For more information, visit sos.mo.gov/archives/localrecs/flood_salvage.
Correction: John Korasick's title and the height of the water in the Carter County Courthouse were incorrect in the original version of this article. They have since been corrected in the text above.</t>
        </is>
      </c>
      <c r="X570" t="inlineStr">
        <is>
          <t>https://archive.ph/SOyTE</t>
        </is>
      </c>
      <c r="Y570" t="inlineStr">
        <is>
          <t>found</t>
        </is>
      </c>
      <c r="Z570" t="n">
        <v>403</v>
      </c>
      <c r="AA570" t="inlineStr">
        <is>
          <t>fultonsun.com</t>
        </is>
      </c>
      <c r="AD570" t="inlineStr">
        <is>
          <t>Unidentified</t>
        </is>
      </c>
    </row>
    <row r="571" ht="34.5" customHeight="1">
      <c r="A571" s="2" t="n">
        <v>158</v>
      </c>
      <c r="B571" s="2" t="n">
        <v>6</v>
      </c>
      <c r="C571" s="2" t="inlineStr">
        <is>
          <t>Missouri and Arkansas Flooding and Central Severe Weather (May 2017)</t>
        </is>
      </c>
      <c r="D571" s="2" t="inlineStr">
        <is>
          <t>Flooding</t>
        </is>
      </c>
      <c r="E571" s="2" t="n">
        <v>20170425</v>
      </c>
      <c r="F571" s="2" t="n">
        <v>20170507</v>
      </c>
      <c r="G571" s="2" t="n">
        <v>2156.7</v>
      </c>
      <c r="H571" s="2" t="n">
        <v>1659</v>
      </c>
      <c r="I571" s="2" t="n">
        <v>20</v>
      </c>
      <c r="J571" s="2" t="inlineStr">
        <is>
          <t>AR,IA,IL,IN,KS,MI,MN,MO,ND,NE,OH,OK,SD,TX,WI</t>
        </is>
      </c>
      <c r="K571" s="2" t="inlineStr">
        <is>
          <t>10,11,12,13,14,15,8,9,National</t>
        </is>
      </c>
      <c r="L571" s="2" t="inlineStr">
        <is>
          <t>https://www.washingtonpost.com/news/capital-weather-gang/wp/2017/05/02/after-historic-weekend-flooding-missouri-braces-for-next-deluge/</t>
        </is>
      </c>
      <c r="M571" s="5" t="inlineStr">
        <is>
          <t>After historic weekend flooding, Missouri braces for next deluge</t>
        </is>
      </c>
      <c r="N571" s="5" t="inlineStr">
        <is>
          <t>After historic weekend flooding, Missouri braces for next deluge. May 2, 2017More than 9 years ago. Make us preferred on Google. Flooding ravages Missouri, ...</t>
        </is>
      </c>
      <c r="O571" s="2" t="inlineStr">
        <is>
          <t>Relevant</t>
        </is>
      </c>
      <c r="P571" s="2" t="n">
        <v>0</v>
      </c>
      <c r="Q571" t="inlineStr">
        <is>
          <t>C</t>
        </is>
      </c>
      <c r="S571" t="b">
        <v>0</v>
      </c>
      <c r="T571" t="inlineStr">
        <is>
          <t>The article directly covers the May 2017 Missouri/Arkansas flooding event, reporting on impacts, road closures, river crests, deaths, and forecasts for additional rainfall. There is no mention of climate change, global warming, or any causal attribution — natural or anthropogenic.</t>
        </is>
      </c>
      <c r="U571" s="2">
        <f>IF(SUMPRODUCT(--ISNUMBER(SEARCH('National Domains'!$A$2:$A$48,L571)))&gt;0,"Yes","No")</f>
        <v/>
      </c>
      <c r="V571" s="2">
        <f>IF(COUNTIFS(Calibration!$A:$A,A571,Calibration!$B:$B,B571)&gt;0,"Yes","No")</f>
        <v/>
      </c>
      <c r="W571" s="4" t="inlineStr">
        <is>
          <t>After some of the most extreme flooding in the region in over 100 years, Missouri and its neighboring states await the next deluge, which threatens further damage.
A slow-moving area of low pressure is predicted to dump up to four inches of new rain between Tuesday night and Thursday following the 6 to 12 inches that fell over the weekend.
The weekend flooding was blamed for three deaths, the inundation of homes and businesses, and scores of evacuations and water rescues.
The Missouri Department of Transportation said 272 roads remained closed in the state Tuesday morning from the flooding, including a section of Interstate 44, which connects St. Louis to Tulsa
Weather.com documented record river crests in 12 locations in Missouri, some of which had stood for more than 100 years.
Water levels had begun to recede on some small rivers in the region early this week but were still rising on larger rivers. With more rain in the forecast, officials feared the fall of recently crested rivers would slow or reverse, while rising rivers would crest even higher.
The heaviest amounts of additional rain are forecast from central Missouri to south central Illinois, including St. Louis. The National Weather Service declared a moderate risk of “excessive flooding” in this area.
The Meramec River, which runs south of St. Louis, is still rising due to the rain over the weekend; the additional rain will only aggravate the flooding.
The St. Louis Post-Dispatch reports that a section of Interstate 55, which connects St. Louis to Memphis, will shut down tonight due to the rising water. All of the bridges crossing the Meramec allowing access to the city from the south will be closed.
“So you all are going to have to decide what side of the river you want to be on before you go to bed tonight, because you’re not going to be able to go back and forth,” Greg Horn, St. Louis district engineer for the Missouri Department of Transportation, told the Post-Dispatch.
He added: “This is a huge event, probably the biggest we’ve ever had.”
Forecasts call for the Meramec in suburban St. Louis to near all-time-high levels. “This rain event could make for a new flood of record,” National Weather Service meteorologist Mark Fuchs told the Associated Press.
Over the weekend, St. Louis received 6.02 inches of rain. If it receives 4.19 inches more Wednesday and Thursday, it would be the city’s most rain over a seven-day period in recorded history.
This is the second historic flood event for the Meramec River in the past three years. In 2015, it also crested at record levels:
Farther to the south, in Cape Girardeau, the Mississippi River was forecast to crest just four inches below its all-time-high mark:
Flood concerns extended beyond Missouri. Ahead of the next round of rain, the Weather Service also issued flood watches in northeast Oklahoma, southeast Kansas, northern Arkansas and west central Illinois.
This is the same region in which the Weather Service logged 267 reports of flooding or flash flooding April 29 and 30 according to Weather.com.</t>
        </is>
      </c>
      <c r="X571" t="inlineStr">
        <is>
          <t>http://web.archive.org/web/20190914132854/https://www.washingtonpost.com/news/capital-weather-gang/wp/2017/05/02/after-historic-weekend-flooding-missouri-braces-for-next-deluge/</t>
        </is>
      </c>
      <c r="Y571" t="inlineStr">
        <is>
          <t>found</t>
        </is>
      </c>
      <c r="Z571" t="n">
        <v>514</v>
      </c>
      <c r="AA571" t="inlineStr">
        <is>
          <t>washingtonpost.com</t>
        </is>
      </c>
      <c r="AB571" t="n">
        <v>-7.01</v>
      </c>
      <c r="AC571" t="n">
        <v>-2.5</v>
      </c>
      <c r="AD571" t="inlineStr">
        <is>
          <t>Left-leaning</t>
        </is>
      </c>
    </row>
    <row r="572" ht="34.5" customHeight="1">
      <c r="A572" s="2" t="n">
        <v>158</v>
      </c>
      <c r="B572" s="2" t="n">
        <v>7</v>
      </c>
      <c r="C572" s="2" t="inlineStr">
        <is>
          <t>Missouri and Arkansas Flooding and Central Severe Weather (May 2017)</t>
        </is>
      </c>
      <c r="D572" s="2" t="inlineStr">
        <is>
          <t>Flooding</t>
        </is>
      </c>
      <c r="E572" s="2" t="n">
        <v>20170425</v>
      </c>
      <c r="F572" s="2" t="n">
        <v>20170507</v>
      </c>
      <c r="G572" s="2" t="n">
        <v>2156.7</v>
      </c>
      <c r="H572" s="2" t="n">
        <v>1659</v>
      </c>
      <c r="I572" s="2" t="n">
        <v>20</v>
      </c>
      <c r="J572" s="2" t="inlineStr">
        <is>
          <t>AR,IA,IL,IN,KS,MI,MN,MO,ND,NE,OH,OK,SD,TX,WI</t>
        </is>
      </c>
      <c r="K572" s="2" t="inlineStr">
        <is>
          <t>10,11,12,13,14,15,8,9,National</t>
        </is>
      </c>
      <c r="L572" s="2" t="inlineStr">
        <is>
          <t>https://www.usatoday.com/story/news/nation-now/2017/05/06/devastated-flood-missouri-town-begins-cleanup/312120001/</t>
        </is>
      </c>
      <c r="M572" s="5" t="inlineStr">
        <is>
          <t>'Devastated' by flood, Missouri town begins cleanup - USA Today</t>
        </is>
      </c>
      <c r="N572" s="5" t="inlineStr">
        <is>
          <t>May 5, 2017 ... Heavy rains led to record flooding across southern Missouri last weekend. Officials say six people in the state died as a result of the floods.</t>
        </is>
      </c>
      <c r="O572" s="2" t="inlineStr">
        <is>
          <t>Relevant</t>
        </is>
      </c>
      <c r="P572" s="2" t="n">
        <v>0</v>
      </c>
      <c r="Q572" t="inlineStr">
        <is>
          <t>C</t>
        </is>
      </c>
      <c r="S572" t="b">
        <v>0</v>
      </c>
      <c r="T572" t="inlineStr">
        <is>
          <t>The article directly covers the May 2017 flooding in southern Missouri (Eminence, Piedmont), including impacts, casualties, and recovery efforts, squarely within the event window. There is no mention of climate change, global warming, or any other causal attribution — only pure event and recovery reporting.</t>
        </is>
      </c>
      <c r="U572" s="2">
        <f>IF(SUMPRODUCT(--ISNUMBER(SEARCH('National Domains'!$A$2:$A$48,L572)))&gt;0,"Yes","No")</f>
        <v/>
      </c>
      <c r="V572" s="2">
        <f>IF(COUNTIFS(Calibration!$A:$A,A572,Calibration!$B:$B,B572)&gt;0,"Yes","No")</f>
        <v/>
      </c>
      <c r="W572" s="4" t="inlineStr">
        <is>
          <t>After Missouri town ‘devastated’ by flood, recovery begins
SPRINGFIELD, Mo. — Lynett Peters had a stack of envelopes behind her desk Friday afternoon filled with deposits she had to return.
No one is staying at the River's Edge resort in Eminence, Mo., this week.
Peters and her husband, Alan, have owned the resort on the banks of the Jacks Fork River in southern Missouri for 31 years, and they say they've never seen flooding like this.
This past weekend, the river got up to a record 28 feet, filling several of her rooms with water and sweeping a whole row of cabins downstream. As of Friday, Peters had no idea where the cabins landed.
"The whole town of Eminence is devastated," Peters said.
Dramatic aerial images show Arkansas, Missouri flooding overtaking towns
Violent storms roll East as death toll hits 15
Heavy rains led to record flooding across southern Missouri last weekend. Officials say six people in the state died as a result of the floods.
On Friday, many in the state were in the midst of what will be a lengthy cleanup process, while others were preparing for new dangers.
Capt. John Hotz with the Missouri State Highway Patrol said with the rivers flowing eastward and some additional rains this week, there is a risk of more flooding in the southeastern part of the state.
"We encourage everyone to be careful around any kind of water," Hotz said. "Conditions are still dangerous out there."
Near Piedmont in southern Missouri, the emergency spillway was being used Friday on the Clearwater Dam because of high water levels.
Back in Eminence, Peters doesn't have insurance, and it's not fun sending checks back during what should be one of the busiest weeks of the year, but she said she was thankful for the high school students who were helping with the cleanup. She plans to rebuild.
"We're just kind of living day by day and putting our faith in Christ that he's going to take care of us," Peters said. "We're not worrying about the future."
Despite the damage, the town of Eminence is still holding its annual Ozark Mountain Festival on Saturday. This year's event will be a fundraiser for those affected by the flood disaster, wherever the need may be.</t>
        </is>
      </c>
      <c r="X572" t="inlineStr">
        <is>
          <t>http://web.archive.org/web/20220522210415/https://www.usatoday.com/story/news/nation-now/2017/05/06/devastated-flood-missouri-town-begins-cleanup/312120001/</t>
        </is>
      </c>
      <c r="Y572" t="inlineStr">
        <is>
          <t>found</t>
        </is>
      </c>
      <c r="Z572" t="n">
        <v>379</v>
      </c>
      <c r="AA572" t="inlineStr">
        <is>
          <t>usatoday.com</t>
        </is>
      </c>
      <c r="AB572" t="n">
        <v>-3.94</v>
      </c>
      <c r="AC572" t="n">
        <v>-2.5</v>
      </c>
      <c r="AD572" t="inlineStr">
        <is>
          <t>Left-leaning</t>
        </is>
      </c>
    </row>
    <row r="573" ht="23.25" customHeight="1">
      <c r="A573" s="2" t="n">
        <v>158</v>
      </c>
      <c r="B573" s="2" t="n">
        <v>8</v>
      </c>
      <c r="C573" s="2" t="inlineStr">
        <is>
          <t>Missouri and Arkansas Flooding and Central Severe Weather (May 2017)</t>
        </is>
      </c>
      <c r="D573" s="2" t="inlineStr">
        <is>
          <t>Flooding</t>
        </is>
      </c>
      <c r="E573" s="2" t="n">
        <v>20170425</v>
      </c>
      <c r="F573" s="2" t="n">
        <v>20170507</v>
      </c>
      <c r="G573" s="2" t="n">
        <v>2156.7</v>
      </c>
      <c r="H573" s="2" t="n">
        <v>1659</v>
      </c>
      <c r="I573" s="2" t="n">
        <v>20</v>
      </c>
      <c r="J573" s="2" t="inlineStr">
        <is>
          <t>AR,IA,IL,IN,KS,MI,MN,MO,ND,NE,OH,OK,SD,TX,WI</t>
        </is>
      </c>
      <c r="K573" s="2" t="inlineStr">
        <is>
          <t>10,11,12,13,14,15,8,9,National</t>
        </is>
      </c>
      <c r="L573" s="2" t="inlineStr">
        <is>
          <t>https://www.washingtonpost.com/news/capital-weather-gang/wp/2017/05/03/the-aerial-views-of-historic-missouri-and-arkansas-flooding-are-unreal/</t>
        </is>
      </c>
      <c r="M573" s="5" t="inlineStr">
        <is>
          <t>The aerial views of historic Central U.S. flooding are unreal</t>
        </is>
      </c>
      <c r="N573" s="5" t="inlineStr">
        <is>
          <t>May 3, 2017 ... Widespread flooding caused by rain storms has left several people dead in southern Missouri and northwest Arkansas.</t>
        </is>
      </c>
      <c r="O573" s="2" t="inlineStr">
        <is>
          <t>Relevant</t>
        </is>
      </c>
      <c r="P573" s="2" t="n">
        <v>0</v>
      </c>
      <c r="Q573" t="inlineStr">
        <is>
          <t>C</t>
        </is>
      </c>
      <c r="S573" t="b">
        <v>0</v>
      </c>
      <c r="T573" t="inlineStr">
        <is>
          <t>The article directly covers the May 2017 flooding in southern Missouri and northern Arkansas, matching the disaster event metadata precisely. It reports only on impacts, evacuations, deaths, and ongoing rainfall with no mention of climate change or any other causal attribution.</t>
        </is>
      </c>
      <c r="U573" s="2">
        <f>IF(SUMPRODUCT(--ISNUMBER(SEARCH('National Domains'!$A$2:$A$48,L573)))&gt;0,"Yes","No")</f>
        <v/>
      </c>
      <c r="V573" s="2">
        <f>IF(COUNTIFS(Calibration!$A:$A,A573,Calibration!$B:$B,B573)&gt;0,"Yes","No")</f>
        <v/>
      </c>
      <c r="W573" s="4" t="inlineStr">
        <is>
          <t>After 10 to 15 inches of rain in the past seven days, much of southern Missouri and northern Arkansas is underwater. So much precipitation has fallen that major rivers have spread well beyond their banks. Muddy brown water is at the rooftops in the hardest-hit communities.
“Residents should evacuate immediately in east Pocahontas and points southeast in Randolph and Lawrence counties,” the Weather Service wrote in a bulletin. “Expect a rapid increase in water depths and flowing water. Businesses … homes … and any structures will flood. This is a potentially life threatening situation.”
Then the Black River overwhelmed the city of 6,500; emergency responders had to rescue people from their flooded homes and cars. More than 20 people have died in the Midwest since the flooding began over the weekend.
The scene is already unbelievable, and there’s more rain moving in on Wednesday. Through the end of the week, an additional five inches are possible in southern Missouri and Illinois.
Weather.com is rigorously tracking river flood stages up and down the Mississippi and its feeder rivers. As of Wednesday afternoon, it reported 14 locations that set new water level records, 12 of which have been in Missouri.</t>
        </is>
      </c>
      <c r="X573" t="inlineStr">
        <is>
          <t>http://web.archive.org/web/20250716070326/https://www.washingtonpost.com/news/capital-weather-gang/wp/2017/05/03/the-aerial-views-of-historic-missouri-and-arkansas-flooding-are-unreal/</t>
        </is>
      </c>
      <c r="Y573" t="inlineStr">
        <is>
          <t>found</t>
        </is>
      </c>
      <c r="Z573" t="n">
        <v>198</v>
      </c>
      <c r="AA573" t="inlineStr">
        <is>
          <t>washingtonpost.com</t>
        </is>
      </c>
      <c r="AB573" t="n">
        <v>-7.01</v>
      </c>
      <c r="AC573" t="n">
        <v>-2.5</v>
      </c>
      <c r="AD573" t="inlineStr">
        <is>
          <t>Left-leaning</t>
        </is>
      </c>
    </row>
    <row r="574" ht="23.25" customHeight="1">
      <c r="A574" s="2" t="n">
        <v>158</v>
      </c>
      <c r="B574" s="2" t="n">
        <v>9</v>
      </c>
      <c r="C574" s="2" t="inlineStr">
        <is>
          <t>Missouri and Arkansas Flooding and Central Severe Weather (May 2017)</t>
        </is>
      </c>
      <c r="D574" s="2" t="inlineStr">
        <is>
          <t>Flooding</t>
        </is>
      </c>
      <c r="E574" s="2" t="n">
        <v>20170425</v>
      </c>
      <c r="F574" s="2" t="n">
        <v>20170507</v>
      </c>
      <c r="G574" s="2" t="n">
        <v>2156.7</v>
      </c>
      <c r="H574" s="2" t="n">
        <v>1659</v>
      </c>
      <c r="I574" s="2" t="n">
        <v>20</v>
      </c>
      <c r="J574" s="2" t="inlineStr">
        <is>
          <t>AR,IA,IL,IN,KS,MI,MN,MO,ND,NE,OH,OK,SD,TX,WI</t>
        </is>
      </c>
      <c r="K574" s="2" t="inlineStr">
        <is>
          <t>10,11,12,13,14,15,8,9,National</t>
        </is>
      </c>
      <c r="L574" s="2" t="inlineStr">
        <is>
          <t>https://www.usatoday.com/story/news/2017/05/04/aerial-images-arkansas-missouri-flooding/101295116/</t>
        </is>
      </c>
      <c r="M574" s="5" t="inlineStr">
        <is>
          <t>Arkansas, Missouri flooding: Aerial images show water ... - USA Today</t>
        </is>
      </c>
      <c r="N574" s="5" t="inlineStr">
        <is>
          <t>May 4, 2017 ... In Missouri. Traffic flows freely as floodwaters escape the banks of the Meramec River as it intersects with.</t>
        </is>
      </c>
      <c r="O574" s="2" t="n"/>
      <c r="P574" s="2" t="n"/>
      <c r="U574" s="2">
        <f>IF(SUMPRODUCT(--ISNUMBER(SEARCH('National Domains'!$A$2:$A$48,L574)))&gt;0,"Yes","No")</f>
        <v/>
      </c>
      <c r="V574" s="2">
        <f>IF(COUNTIFS(Calibration!$A:$A,A574,Calibration!$B:$B,B574)&gt;0,"Yes","No")</f>
        <v/>
      </c>
      <c r="W574" s="4" t="n"/>
      <c r="X574" t="inlineStr">
        <is>
          <t>https://archive.ph/RLTSX</t>
        </is>
      </c>
      <c r="Y574" t="inlineStr">
        <is>
          <t>trash_gallery</t>
        </is>
      </c>
      <c r="Z574" t="n">
        <v>0</v>
      </c>
      <c r="AA574" t="inlineStr">
        <is>
          <t>usatoday.com</t>
        </is>
      </c>
      <c r="AB574" t="n">
        <v>-3.94</v>
      </c>
      <c r="AC574" t="n">
        <v>-2.5</v>
      </c>
      <c r="AD574" t="inlineStr">
        <is>
          <t>Left-leaning</t>
        </is>
      </c>
    </row>
    <row r="575" ht="34.5" customHeight="1">
      <c r="A575" s="2" t="n">
        <v>158</v>
      </c>
      <c r="B575" s="2" t="n">
        <v>10</v>
      </c>
      <c r="C575" s="2" t="inlineStr">
        <is>
          <t>Missouri and Arkansas Flooding and Central Severe Weather (May 2017)</t>
        </is>
      </c>
      <c r="D575" s="2" t="inlineStr">
        <is>
          <t>Flooding</t>
        </is>
      </c>
      <c r="E575" s="2" t="n">
        <v>20170425</v>
      </c>
      <c r="F575" s="2" t="n">
        <v>20170507</v>
      </c>
      <c r="G575" s="2" t="n">
        <v>2156.7</v>
      </c>
      <c r="H575" s="2" t="n">
        <v>1659</v>
      </c>
      <c r="I575" s="2" t="n">
        <v>20</v>
      </c>
      <c r="J575" s="2" t="inlineStr">
        <is>
          <t>AR,IA,IL,IN,KS,MI,MN,MO,ND,NE,OH,OK,SD,TX,WI</t>
        </is>
      </c>
      <c r="K575" s="2" t="inlineStr">
        <is>
          <t>10,11,12,13,14,15,8,9,National</t>
        </is>
      </c>
      <c r="L575" s="2" t="inlineStr">
        <is>
          <t>https://www.cnn.com/2017/05/03/us/missouri-severe-weather-flooding</t>
        </is>
      </c>
      <c r="M575" s="5" t="inlineStr">
        <is>
          <t>More rain hits Missouri after deadly weekend flooding - CNN</t>
        </is>
      </c>
      <c r="N575" s="5" t="inlineStr">
        <is>
          <t>May 3, 2017 ... “Many of the rivers in these states have crested or (are) nearing crest and remain in moderate or major flood category. Many roads across this ...</t>
        </is>
      </c>
      <c r="O575" s="2" t="inlineStr">
        <is>
          <t>Relevant</t>
        </is>
      </c>
      <c r="P575" s="2" t="n">
        <v>0</v>
      </c>
      <c r="Q575" t="inlineStr">
        <is>
          <t>C</t>
        </is>
      </c>
      <c r="S575" t="b">
        <v>0</v>
      </c>
      <c r="T575" t="inlineStr">
        <is>
          <t>The article directly covers the Missouri flooding event in early May 2017, reporting on deaths, road closures, record river levels, school closures, and impacts in multiple affected states. There is no mention of climate change, global warming, or any causal attribution beyond the immediate weather event.</t>
        </is>
      </c>
      <c r="U575" s="2">
        <f>IF(SUMPRODUCT(--ISNUMBER(SEARCH('National Domains'!$A$2:$A$48,L575)))&gt;0,"Yes","No")</f>
        <v/>
      </c>
      <c r="V575" s="2">
        <f>IF(COUNTIFS(Calibration!$A:$A,A575,Calibration!$B:$B,B575)&gt;0,"Yes","No")</f>
        <v/>
      </c>
      <c r="W575" s="4" t="inlineStr">
        <is>
          <t>Story highlights
- At least five people killed since flooding started last week
- Hundreds of roads closed statewide
(CNN)A new round of rain pounded Missouri, paralyzing a region already suffering from swollen rivers and flooded streets after a heavy downpour last week.
The flooding, which started last week, has killed five people, said Mike O'Connell of the Missouri state highway patrol. It has inundated homes and businesses, and led to the closing of 272 roads. 
Along the Meramec River in Eureka, residents piled up sandbags to protect homes and businesses. Heavy rains in the St. Louis area Wednesday sent the river bulging to a record of 46.11 feet. 
Forecasters said up to 4 inches of rain will fall in the saturated St. Louis area.
Residents should treat the flooding like a "liquid blizzard" and stay home, said Karen Yeomans of the Missouri Department of Transportation.
'Never seen it this bad'
Shayla Kremer shared several photos from Pacific, Missouri, showing homes and streets underwater because of flooding from the Meramec River.
Kristen Wingerter Martinez said residents in Eureka are confined to the city after roads shut down. 
"My husband has lived in Eureka since 1972, never seen it this bad," Martinez said. "Kids are out of school. People can't make it to work. National Guard brought in. A community pulling together to save our favorite pizza place. Elks lodge feeding all the volunteers with the American flag flying high in Eureka."
Eureka police Chief Michael A. Wiegand urged residents to follow instructions. 
"This is some of the highest water we have ever seen and it will be higher than 2015," he told CNN affiliate KTVI.  "We need to all use our common sense. Don't drown turn around, if you see standing water don't drive through it whatsoever." 
Classes canceled
Four St. Louis County school districts will remain closed through Thursday, citing concerns about student safety and transportation in the event of flooding. Lindbergh, Mehlville, Northwest and Rockwood school districts have all closed.
"I'm aware of many employees who live in areas affected by this natural disaster. We simply cannot open our schools with the current shortage of bus drivers, teachers and support staff," Rockwood School Districts Superintendent Dr. Eric Knost said in a statement.
To get to Eureka High School, where Knost spent his day Tuesday, he had to get assistance from the US Coast Guard in a boat. 
"Our employees will be on site around the clock, attending to the ever-changing situation," he said. "We are trying to hold waters back as we approach the flood's crest and even more rain and storms are heading our way." 
Gov. Eric Greitens declared a state of emergency April 29. 
Our administration is taking a new approach to disaster response: "Go big and go early," he said. 
Other states affected
The National Weather Service said flood warnings would likely be extended in parts of Oklahoma, northern Arkansas,  Illinois and Indiana.
"Many of the rivers in these states have crested or (are) nearing crest and remain in moderate or major flood category. Many roads across this region are closed because of the flooding," it said.</t>
        </is>
      </c>
      <c r="X575" t="inlineStr">
        <is>
          <t>http://web.archive.org/web/20190716012109/https://www.cnn.com/2017/05/03/us/missouri-severe-weather-flooding/</t>
        </is>
      </c>
      <c r="Y575" t="inlineStr">
        <is>
          <t>found</t>
        </is>
      </c>
      <c r="Z575" t="n">
        <v>522</v>
      </c>
      <c r="AA575" t="inlineStr">
        <is>
          <t>cnn.com</t>
        </is>
      </c>
      <c r="AB575" t="n">
        <v>-6.27</v>
      </c>
      <c r="AC575" t="n">
        <v>-2.5</v>
      </c>
      <c r="AD575" t="inlineStr">
        <is>
          <t>Left-leaning</t>
        </is>
      </c>
    </row>
    <row r="576" ht="34.5" customHeight="1">
      <c r="A576" s="2" t="n">
        <v>158</v>
      </c>
      <c r="B576" s="2" t="n">
        <v>11</v>
      </c>
      <c r="C576" s="2" t="inlineStr">
        <is>
          <t>Missouri and Arkansas Flooding and Central Severe Weather (May 2017)</t>
        </is>
      </c>
      <c r="D576" s="2" t="inlineStr">
        <is>
          <t>Flooding</t>
        </is>
      </c>
      <c r="E576" s="2" t="n">
        <v>20170425</v>
      </c>
      <c r="F576" s="2" t="n">
        <v>20170507</v>
      </c>
      <c r="G576" s="2" t="n">
        <v>2156.7</v>
      </c>
      <c r="H576" s="2" t="n">
        <v>1659</v>
      </c>
      <c r="I576" s="2" t="n">
        <v>20</v>
      </c>
      <c r="J576" s="2" t="inlineStr">
        <is>
          <t>AR,IA,IL,IN,KS,MI,MN,MO,ND,NE,OH,OK,SD,TX,WI</t>
        </is>
      </c>
      <c r="K576" s="2" t="inlineStr">
        <is>
          <t>10,11,12,13,14,15,8,9,National</t>
        </is>
      </c>
      <c r="L576" s="2" t="inlineStr">
        <is>
          <t>https://www.usatoday.com/story/weather/2017/05/12/1-1000-year-rainfall-caused-missouri-floods/101599498/</t>
        </is>
      </c>
      <c r="M576" s="5" t="inlineStr">
        <is>
          <t>Missouri floods caused by '1-in-1,000 year' rainfall - USA Today</t>
        </is>
      </c>
      <c r="N576" s="5" t="inlineStr">
        <is>
          <t>May 12, 2017 ... Some areas picked up over a foot of rain within a few hours April 29. ... A child walks in his flooded neighborhood on May 4, 2017 in Arnold, ...</t>
        </is>
      </c>
      <c r="O576" s="2" t="inlineStr">
        <is>
          <t>Relevant</t>
        </is>
      </c>
      <c r="P576" s="2" t="n">
        <v>0.5</v>
      </c>
      <c r="Q576" t="inlineStr">
        <is>
          <t>B</t>
        </is>
      </c>
      <c r="S576" t="b">
        <v>0</v>
      </c>
      <c r="T576" t="inlineStr">
        <is>
          <t>The article directly covers the Missouri flooding event from late April to early May 2017, describing it as a 1-in-1,000-year rainfall. Climate change is raised as a plausible contributing factor with hedged language ("it's not yet known if climate change is to blame") while noting heavy downpours are increasing nationally and that such extreme events are more likely as the planet warms — a contextual but not definitive causal link.</t>
        </is>
      </c>
      <c r="U576" s="2">
        <f>IF(SUMPRODUCT(--ISNUMBER(SEARCH('National Domains'!$A$2:$A$48,L576)))&gt;0,"Yes","No")</f>
        <v/>
      </c>
      <c r="V576" s="2">
        <f>IF(COUNTIFS(Calibration!$A:$A,A576,Calibration!$B:$B,B576)&gt;0,"Yes","No")</f>
        <v/>
      </c>
      <c r="W576" s="4" t="inlineStr">
        <is>
          <t>1-in-1,000 year rainfall caused Missouri floods
The massive amount of rain that caused the devastating flooding in the past few weeks in Missouri was a rare 1-in-1,000-year event, meteorologists said Friday.
Most of the “once-in-a-millennium” rainfall from late April to early May occurred in Texas and Howell counties in southern Missouri, the National Oceanic and Atmospheric Administration said. Some areas picked up over a foot of rain within a few hours April 29.
"This incredible rainfall resulted in widespread and historic flooding," the National Weather Service in Springfield, Mo., said. "Numerous roads, bridges and buildings were destroyed."
Other portions of the state, as well as parts of Illinois and Indiana, experienced less extreme rainfall, on the order of 1-in-200 and 1-in-500-year levels.
A 1-in-1,000-year rain event is a statistical way of expressing the probability of such a massive rainfall occurring in any given year in a specific location, according to the National Center for Environmental Information, which is part of NOAA.
And, it's the extreme rainfall amount in such a short amount of time that's the 1-in-1,000 year event, not the resulting floods, NOAA hydrologist Sanja Perica said.
This is at least the 10th "1-in-1,000" year rain event across the U.S. since 2010.
While it's not yet known if climate change is to blame for each individual extreme rain event, heavy downpours are increasing nationally, especially over the past three to five decades, with the largest increases in the Midwest and Northeast, according to the National Climate Assessment, a federal document released in 2014.
That means we're more likely to see 1-in-1,000-year rains as the planet warms, the Weather Channel said.</t>
        </is>
      </c>
      <c r="X576" t="inlineStr">
        <is>
          <t>http://web.archive.org/web/20260423033328/https://www.usatoday.com/story/weather/2017/05/12/1-1000-year-rainfall-caused-missouri-floods/101599498/</t>
        </is>
      </c>
      <c r="Y576" t="inlineStr">
        <is>
          <t>found</t>
        </is>
      </c>
      <c r="Z576" t="n">
        <v>271</v>
      </c>
      <c r="AA576" t="inlineStr">
        <is>
          <t>usatoday.com</t>
        </is>
      </c>
      <c r="AB576" t="n">
        <v>-3.94</v>
      </c>
      <c r="AC576" t="n">
        <v>-2.5</v>
      </c>
      <c r="AD576" t="inlineStr">
        <is>
          <t>Left-leaning</t>
        </is>
      </c>
    </row>
    <row r="577" ht="34.5" customHeight="1">
      <c r="A577" s="2" t="n">
        <v>159</v>
      </c>
      <c r="B577" s="2" t="n">
        <v>1</v>
      </c>
      <c r="C577" s="2" t="inlineStr">
        <is>
          <t>Colorado Hail Storm and Central Severe Weather (May 2017)</t>
        </is>
      </c>
      <c r="D577" s="2" t="inlineStr">
        <is>
          <t>Severe Storm</t>
        </is>
      </c>
      <c r="E577" s="2" t="n">
        <v>20170508</v>
      </c>
      <c r="F577" s="2" t="n">
        <v>20170511</v>
      </c>
      <c r="G577" s="2" t="n">
        <v>4321.5</v>
      </c>
      <c r="H577" s="2" t="n">
        <v>3350</v>
      </c>
      <c r="I577" s="2" t="n">
        <v>0</v>
      </c>
      <c r="J577" s="2" t="inlineStr">
        <is>
          <t>CO,IA,IL,IN,KS,MI,MN,MO,ND,NE,OH,OK,SD,TX,WI</t>
        </is>
      </c>
      <c r="K577" s="2" t="inlineStr">
        <is>
          <t>10,11,12,13,14,15,16,8,9,National</t>
        </is>
      </c>
      <c r="L577" s="2" t="inlineStr">
        <is>
          <t>https://www.denverpost.com/2017/05/08/thunderstorms-forecast-denver-area/</t>
        </is>
      </c>
      <c r="M577" s="5" t="inlineStr">
        <is>
          <t>Hailstorm ravages cars, windows, streets across Denver area</t>
        </is>
      </c>
      <c r="N577" s="5" t="inlineStr">
        <is>
          <t>May 8, 2017 ... ... hail, in the parking lot of the Colorado Mills Mall on May 8, 2017 in Lakewood. Expand. “It's a horrible reminder that lightning is the No. 1 ...</t>
        </is>
      </c>
      <c r="O577" s="2" t="inlineStr">
        <is>
          <t>Relevant</t>
        </is>
      </c>
      <c r="P577" s="2" t="n">
        <v>0</v>
      </c>
      <c r="Q577" t="inlineStr">
        <is>
          <t>C</t>
        </is>
      </c>
      <c r="S577" t="b">
        <v>0</v>
      </c>
      <c r="T577" t="inlineStr">
        <is>
          <t>The article directly covers the May 8, 2017 hailstorm in the Denver/Colorado area, matching the event window and geography. There is no mention of climate change or any causal attribution — the piece focuses entirely on storm impacts, damages, flight delays, school closures, and weather forecasts.</t>
        </is>
      </c>
      <c r="U577" s="2">
        <f>IF(SUMPRODUCT(--ISNUMBER(SEARCH('National Domains'!$A$2:$A$48,L577)))&gt;0,"Yes","No")</f>
        <v/>
      </c>
      <c r="V577" s="2">
        <f>IF(COUNTIFS(Calibration!$A:$A,A577,Calibration!$B:$B,B577)&gt;0,"Yes","No")</f>
        <v/>
      </c>
      <c r="W577" s="4" t="inlineStr">
        <is>
          <t>Click and drag the above video to see the full 360-degree view.
An intense storm blew through the metro area Monday afternoon, dropping large hail that forced a Lakewood mall to close, broke windows and caused multiple car crashes.
The largest piece of hail reported was 2¾ inches in diameter. It fell near Lutheran Medical Center in Wheat Ridge, said Scott Entrekin, a meteorologist at the National Weather Service in Boulder. Hail from 1 to 2 inches in diameter was reported in other areas, particularly west of downtown.
Colorado Mills on West Colfax Avenue closed until further notice after hail busted skylights and caused extensive flooding inside stores, said Agent Mary Munger, a Lakewood Police Department spokeswoman. No injuries were reported, but shoppers were reporting broken car windows in the parking lot.
West Metro Fire Department reported downed power lines, property damage and car crashes. A small-stream flood advisory was issued for Denver, northwest Adams County, northwest Arapahoe County and northeast Jefferson County until 4:30 p.m., according to a tweet from the Aurora Police Department.
Denver International Airport said via Twitter that some flights may be delayed as a series of storms pass through.
Adams 14 school district announced on its website that schools would be closed Tuesday due to inclement weather.
The hailstorm, which hit around 3 p.m., is the first in a series of storms expected to roll through the area throughout the night, Entrekin said.
“We’re going to see several rounds, but this will be the most intense,” Entrekin said of the afternoon onslaught.
Weekend lightning strikes that killed a woman and her horse and injured a 15-year-old girl and another woman in the Denver area are tragic reminders of how deadly thunderstorms can be, meteorologists warn.
“This is the season — between May and September — that lightning can strike,” said Kyle Fredin, meteorologist for the National Weather Service in Boulder. “It’s every day in Colorado.”
Another woman was hit and seriously hurt by lightning Saturday afternoon as she watched a youth baseball game in Highlands Ranch.
“It’s a horrible reminder that lightning is the No. 1 killer,” said Fredin, referring to deadly weather conditions. “When thunder roars, go indoors.”
Lightning killed 38 people last year in the United States, National Weather Service data show. That’s the most since 2007, when lightning killed 45 people. When weather service researchers analyzed all the U.S. lightning deaths between 2004 and 2013, Colorado ranked third, with 18, behind Texas (22) and Florida (46).
Hail just did a number on the marque at The Oriental off Tennyson. #cowx pic.twitter.com/ADg2Xjoklf
— Stan Bush (@StanBushTV) May 8, 2017
Strong spring thunderstorms are forecast for most of this week, Fredin said.
There is a 60 percent chance of rain Tuesday. The high temperature will be around 66 degrees. The chance for rain increases on Wednesday to 70 percent, according to forecasters. The high temperature will be around 63 degrees.
On Friday the forecast for the Denver area calls for sunny skies and a high of 72 degrees. There is a slight chance for rain and afternoon thunderstorms with high temperatures in the mid-70s.
“When you have a thunderstorm, you really have to take care. You have zero time to react. If shelter isn’t available, the best place to go is inside a car,” he said.
Even on a day in which only scattered thunderstorms are forecast, there is a chance of a deadly lightning strike, Fredin said.
Denver announced Monday that the city and county would conduct a full three-minute test of its outdoor warning siren system at 11 a.m. Wednesday.
Click here for more Denver7 weather coverage.</t>
        </is>
      </c>
      <c r="X577" t="inlineStr">
        <is>
          <t>http://web.archive.org/web/20250821195013/https://www.denverpost.com/2017/05/08/thunderstorms-forecast-denver-area/</t>
        </is>
      </c>
      <c r="Y577" t="inlineStr">
        <is>
          <t>found</t>
        </is>
      </c>
      <c r="Z577" t="n">
        <v>605</v>
      </c>
      <c r="AA577" t="inlineStr">
        <is>
          <t>denverpost.com</t>
        </is>
      </c>
      <c r="AB577" t="n">
        <v>-2.86</v>
      </c>
      <c r="AC577" t="n">
        <v>0</v>
      </c>
      <c r="AD577" t="inlineStr">
        <is>
          <t>Left-leaning</t>
        </is>
      </c>
    </row>
    <row r="578" ht="34.5" customHeight="1">
      <c r="A578" s="2" t="n">
        <v>160</v>
      </c>
      <c r="B578" s="2" t="n">
        <v>1</v>
      </c>
      <c r="C578" s="2" t="inlineStr">
        <is>
          <t>North Central Severe Weather and Tornadoes (May 2017)</t>
        </is>
      </c>
      <c r="D578" s="2" t="inlineStr">
        <is>
          <t>Severe Storm</t>
        </is>
      </c>
      <c r="E578" s="2" t="n">
        <v>20170515</v>
      </c>
      <c r="F578" s="2" t="n">
        <v>20170518</v>
      </c>
      <c r="G578" s="2" t="n">
        <v>1214.1</v>
      </c>
      <c r="H578" s="2" t="n">
        <v>941</v>
      </c>
      <c r="I578" s="2" t="n">
        <v>1</v>
      </c>
      <c r="J578" s="2" t="inlineStr">
        <is>
          <t>IA,IL,IN,KS,MI,MN,MO,ND,NE,OH,SD,WI</t>
        </is>
      </c>
      <c r="K578" s="2" t="inlineStr">
        <is>
          <t>10,11,12,13,8,9,National</t>
        </is>
      </c>
      <c r="L578" s="2" t="inlineStr">
        <is>
          <t>https://www.usatoday.com/story/weather/2017/05/18/dangerous-tornado-outbreak-expected-thursday-kansas-oklahoma/101825840/</t>
        </is>
      </c>
      <c r="M578" s="5" t="inlineStr">
        <is>
          <t>Dangerous tornado outbreak forecast for Kansas, Oklahoma</t>
        </is>
      </c>
      <c r="N578" s="5" t="inlineStr">
        <is>
          <t>May 18, 2017 ... ... central and southern Kansas and northern and western Oklahoma. The ... in the south-central portion of the state, the Weather Channel said.</t>
        </is>
      </c>
      <c r="O578" s="2" t="inlineStr">
        <is>
          <t>Borderline</t>
        </is>
      </c>
      <c r="P578" s="2" t="n"/>
      <c r="S578" t="b">
        <v>0</v>
      </c>
      <c r="T578" t="inlineStr">
        <is>
          <t>The article is dated May 18, 2017 and covers a tornado outbreak forecast for Kansas and Oklahoma, which partially overlaps with the event window and affected states (KS), but focuses primarily on a southern Plains outbreak rather than the North Central states (IA, IL, IN, MN, MO, ND, NE, SD, WI) that define this disaster. The match is ambiguous — it's a forecast piece for a different geographic focus within the same broader severe weather period.</t>
        </is>
      </c>
      <c r="U578" s="2">
        <f>IF(SUMPRODUCT(--ISNUMBER(SEARCH('National Domains'!$A$2:$A$48,L578)))&gt;0,"Yes","No")</f>
        <v/>
      </c>
      <c r="V578" s="2">
        <f>IF(COUNTIFS(Calibration!$A:$A,A578,Calibration!$B:$B,B578)&gt;0,"Yes","No")</f>
        <v/>
      </c>
      <c r="W578" s="4" t="inlineStr">
        <is>
          <t>Dangerous tornado outbreak forecast for Kansas, Oklahoma
Violent weather was expected to rock the nation's heartland late Thursday and into early Friday. Another round of severe weather was forecast for Friday.
An outbreak of severe thunderstorms with tornadoes, large hail and wind damage was expected across parts of the southern and central Plains into the overnight hours, the Storm Prediction Center said.
The center had issued a rare "high risk" area for severe thunderstorms for central and southern Kansas and northern and western Oklahoma. The category is the most dangerous level of the center's five-level severe storm warning system.
"Some strong, long-lived tornadoes are expected, along with hail to near 4 inches in diameter," the center said. The cities at greatest risk were Wichita and Dodge City in Kansas. Storms could also fire up in Oklahoma City and Tulsa and in Kansas City.
The storm system could unfold into a "very dangerous situation as multiple tornadoes are likely to be spawned by rotating supercell thunderstorms," said AccuWeather meteorologist Alex Sosnowski.
The slow-moving storms will bring prolonged and repeated downpours, creating a potential for flooding, according to AccuWeather meteorologist Frank Strait.
Eastern heat, western snow
While the central U.S. dealt with severe storms, folks in the East sweltered through record-breaking heat Thursday while westerners endured a May snowstorm.
Many locations in the Great Lakes, mid-Atlantic and the Northeast saw summer-like afternoon high temperatures Thursday that were about 10 to 25 degrees above average, the National Weather Service said.
For the second straight day, temperatures skyrocketed into the 90s Thursday as far north as New England. New York City, Boston, Providence, Hartford and Burlington, Vt., had all set record high temperatures.
Boston's 95 degrees was one of the nation's hottest temperature, a rare occurrence, while Burlington's 93 degrees tied a May record high first set in 1977, the National Weather Service said.
A cold front should allow temperatures to retreat closer to mid-May averages this weekend in the Northeast, the Weather Channel said.
Heavy, wet snow pelted the mountains of Colorado, Wyoming and Montana, with accumulations as high as 2 to 3 feet in the highest elevations Thursday, AccuWeather meteorologist Ryan Adamson said.
More snow was forecast for Friday. A winter storm warning was in effect for the Denver metropolitan area.
Before the snow winds down Friday evening, as much as 7 inches could fall in downtown Denver, with much higher totals over the foothills. It could be Denver's most significant mid-May snowstorm since 1975.
The snow, combined with increasing winds, could damage tree limbs, cause power outages and close roads.
The top snow total so far from this storm was the 31 inches near Nye, Mont., which is located in a mountainous area in the south-central portion of the state, the Weather Channel said.
Cheyenne, Wyo., should see around a foot or more of snow by the time the storm weakens.</t>
        </is>
      </c>
      <c r="X578" t="inlineStr">
        <is>
          <t>http://web.archive.org/web/20220121031933/https://www.usatoday.com/story/weather/2017/05/18/dangerous-tornado-outbreak-expected-thursday-kansas-oklahoma/101825840/</t>
        </is>
      </c>
      <c r="Y578" t="inlineStr">
        <is>
          <t>found</t>
        </is>
      </c>
      <c r="Z578" t="n">
        <v>480</v>
      </c>
      <c r="AA578" t="inlineStr">
        <is>
          <t>usatoday.com</t>
        </is>
      </c>
      <c r="AB578" t="n">
        <v>-3.94</v>
      </c>
      <c r="AC578" t="n">
        <v>-2.5</v>
      </c>
      <c r="AD578" t="inlineStr">
        <is>
          <t>Left-leaning</t>
        </is>
      </c>
    </row>
    <row r="579" ht="34.5" customHeight="1">
      <c r="A579" s="2" t="n">
        <v>160</v>
      </c>
      <c r="B579" s="2" t="n">
        <v>2</v>
      </c>
      <c r="C579" s="2" t="inlineStr">
        <is>
          <t>North Central Severe Weather and Tornadoes (May 2017)</t>
        </is>
      </c>
      <c r="D579" s="2" t="inlineStr">
        <is>
          <t>Severe Storm</t>
        </is>
      </c>
      <c r="E579" s="2" t="n">
        <v>20170515</v>
      </c>
      <c r="F579" s="2" t="n">
        <v>20170518</v>
      </c>
      <c r="G579" s="2" t="n">
        <v>1214.1</v>
      </c>
      <c r="H579" s="2" t="n">
        <v>941</v>
      </c>
      <c r="I579" s="2" t="n">
        <v>1</v>
      </c>
      <c r="J579" s="2" t="inlineStr">
        <is>
          <t>IA,IL,IN,KS,MI,MN,MO,ND,NE,OH,SD,WI</t>
        </is>
      </c>
      <c r="K579" s="2" t="inlineStr">
        <is>
          <t>10,11,12,13,8,9,National</t>
        </is>
      </c>
      <c r="L579" s="2" t="inlineStr">
        <is>
          <t>https://www.washingtonpost.com/news/capital-weather-gang/wp/2017/05/18/high-risk-for-violent-storms-in-oklahoma-and-kansas-strong-tornadoes-expected/</t>
        </is>
      </c>
      <c r="M579" s="5" t="inlineStr">
        <is>
          <t>'High risk' for violent storms in Oklahoma and Kansas</t>
        </is>
      </c>
      <c r="N579" s="5" t="inlineStr">
        <is>
          <t>May 18, 2017 ... SPC placed north central Oklahoma and south central Kansas in its ... tornado outbreaks. From 2010 to 2016, the website U. S. Tornadoes ...</t>
        </is>
      </c>
      <c r="O579" s="2" t="inlineStr">
        <is>
          <t>Borderline</t>
        </is>
      </c>
      <c r="P579" s="2" t="n"/>
      <c r="S579" t="b">
        <v>0</v>
      </c>
      <c r="T579" t="inlineStr">
        <is>
          <t>The article is primarily a forecast/warning piece for a May 18, 2017 severe weather outbreak centered on Oklahoma and Kansas (Southern Plains), which falls outside the core states of the documented event (IA, IL, IN, KS, MI, MN, MO, ND, NE, OH, SD, WI). It briefly mentions the preceding days' severe weather in Wisconsin, Iowa, and northern Illinois — states within the event window — but only in passing, making the connection ambiguous rather than substantive.</t>
        </is>
      </c>
      <c r="U579" s="2">
        <f>IF(SUMPRODUCT(--ISNUMBER(SEARCH('National Domains'!$A$2:$A$48,L579)))&gt;0,"Yes","No")</f>
        <v/>
      </c>
      <c r="V579" s="2">
        <f>IF(COUNTIFS(Calibration!$A:$A,A579,Calibration!$B:$B,B579)&gt;0,"Yes","No")</f>
        <v/>
      </c>
      <c r="W579" s="8" t="inlineStr">
        <is>
          <t xml:space="preserve">The Southern Plains faces a dangerous situation Thursday as the National Weather Service’s Storm Prediction Center (SPC) in Norman, Okla., is forecasting a serious severe weather outbreak.
Thunderstorms are expected to produce tornadoes, SPC said Thursday morning, some of which may be intense and remain on the ground for a long time.
SPC placed north central Oklahoma and south central Kansas in its “high-risk” zone for severe storms, including Wichita and Dodge City. Such high-risk declarations are rare and reserved for the most threatening severe weather situations.
In addition to their tornado potential, storms are expected to generate giant hail to the size of softballs and damaging straight-line winds.
The risk of such severe weather hazards aren’t confined to the high risk zone.
Dangerous storms may also erupt in the surrounding zones of risk, ranging from slight to moderate, and include the population centers of Dallas, Oklahoma City and Kansas City.
The severe weather will be triggered by an intense atmospheric disturbance in the Southwest United States punching out into the Plains, where the atmosphere is becoming extremely unstable.
“The atmosphere is highly conducive for maintaining storm intensity,” said Patrick Marsh, warning coordination meteorologist at SPC.
In the rare instances SPC issues high-risk outlooks each year (on average), they frequently (but not always) portend devastating tornado outbreaks.
From 2010 to 2016, the website U. S. Tornadoes reports, the average high-risk event produced 62 tornadoes, 16 of which were strong, and 31 fatalities. But a few of these events failed to produce strong tornadoes and resulted in no deaths.
Officials urged residents living in zones of elevated storm risk Thursday to have a plan of action. “Figure out what you want to do if a tornado is spotted in your area now, don’t wait to figure it out once it has been spotted,”  Marsh said. “It’s easier to think clearly when you’re not in the stress of the moment”
Mike Smith, senior vice president at AccuWeather Enterprise Solutions, advised taking the following precautions:
Consider taking family heirlooms to your shelter now.
Consider postponing little league games.
Making plans now for sheltering any infirm friends or relatives.
Put your car in the garage or under the car port due to the risk of giant hail (see below).
Secure items that can be blown about.
Wouldn’t hurt for you to get some extra cash from the ATM and fill your fuel tank.
Plan to take any prescription drugs to your shelter.
Wear shoes to shelter in case the worst happens.
If you don’t have underground shelter, make sure there is room in an interior bathroom or closest in the middle of the house for your family.
Smith also recommended downloading a weather app, such as AccuWeather’s, to receive the most timely storm warnings.
The atmospheric setup supporting this potential severe weather outbreak features textbook ingredients. “The prognosticated ingredient/parameter space is ideal for a multi-hazard severe-weather outbreak,” SPC wrote in its morning technical discussion.
The storms are expected to form in a transition zone between an usually heavy snowstorm so late in the season in the Rockies and record heat in the eastern third of the country.
Levels of instability are forecast to rise to extreme levels, resulting in powerful storm updrafts, which are areas of vigorously rising air. These updrafts may begin to rotate from intersecting air streams moving at different speeds — forming tornadoes.
SPC cautions that even with these classic ingredients for tornadoes in place, uncertainties remain with respect to the exact timing of storms and how concentrated and intense they will become.
“There is a potential failure mode. If the storms go up too quickly, we may not realize the full potential of the atmosphere,” Marsh said. “That would be a good thing for people.”
Thursday is just the first of two potentially threatening days of severe weather, Marsh stressed. On Friday, elevated severe storm risk zones spanned from central Texas to central Illinois. “This is just day one,” he said. “There is the potential for severe storms tomorrow [Friday] and the risk lines up with population centers.”
This week has been a very busy one for severe weather. On Tuesday, two people died in tornadoes in Wisconsin and Oklahoma.
On Wednesday, SPC logged more than 300 reports of severe weather, mostly from damaging straight-line winds in Iowa, northern Illinois and Wisconsin.
</t>
        </is>
      </c>
      <c r="X579" t="inlineStr">
        <is>
          <t>https://archive.ph/3xT4W</t>
        </is>
      </c>
      <c r="Y579" t="inlineStr">
        <is>
          <t>found</t>
        </is>
      </c>
      <c r="Z579" t="n">
        <v>722</v>
      </c>
      <c r="AA579" t="inlineStr">
        <is>
          <t>washingtonpost.com</t>
        </is>
      </c>
      <c r="AB579" t="n">
        <v>-7.01</v>
      </c>
      <c r="AC579" t="n">
        <v>-2.5</v>
      </c>
      <c r="AD579" t="inlineStr">
        <is>
          <t>Left-leaning</t>
        </is>
      </c>
    </row>
    <row r="580" ht="34.5" customHeight="1">
      <c r="A580" s="2" t="n">
        <v>164</v>
      </c>
      <c r="B580" s="2" t="n">
        <v>1</v>
      </c>
      <c r="C580" s="2" t="inlineStr">
        <is>
          <t>Hurricane Harvey (August 2017)</t>
        </is>
      </c>
      <c r="D580" s="2" t="inlineStr">
        <is>
          <t>Tropical Cyclone</t>
        </is>
      </c>
      <c r="E580" s="2" t="n">
        <v>20170825</v>
      </c>
      <c r="F580" s="2" t="n">
        <v>20170831</v>
      </c>
      <c r="G580" s="2" t="n">
        <v>160000</v>
      </c>
      <c r="H580" s="2" t="n">
        <v>125000</v>
      </c>
      <c r="I580" s="2" t="n">
        <v>89</v>
      </c>
      <c r="J580" s="2" t="inlineStr">
        <is>
          <t>LA,TX</t>
        </is>
      </c>
      <c r="K580" s="2" t="inlineStr">
        <is>
          <t>13,14,15,National</t>
        </is>
      </c>
      <c r="L580" s="2" t="inlineStr">
        <is>
          <t>https://www.chron.com/news/houston-weather/hurricanes/article/Video-Galveston-surfer-Hurricane-Harvey-11959643.php</t>
        </is>
      </c>
      <c r="M580" s="5" t="inlineStr">
        <is>
          <t>Galveston surfer takes advantage of Hurricane Harvey's big waves</t>
        </is>
      </c>
      <c r="N580" s="5" t="inlineStr">
        <is>
          <t>Aug 25, 2017 ... Sandbags in preparation of Hurricane Harvey in downtown Galveston, the United States. The populations in the southern part of Texas are ...</t>
        </is>
      </c>
      <c r="O580" s="2" t="inlineStr">
        <is>
          <t>Borderline</t>
        </is>
      </c>
      <c r="P580" s="2" t="n"/>
      <c r="S580" t="b">
        <v>0</v>
      </c>
      <c r="T580" t="inlineStr">
        <is>
          <t>The article is nominally about Hurricane Harvey hitting Texas during the correct event window, but the substantive content is almost entirely photo gallery captions with minimal text — it focuses on a human-interest surfing angle and flood imagery rather than providing meaningful event coverage. The article lacks sufficient prose to sustain any causal framing, making it effectively a photo gallery with captions.</t>
        </is>
      </c>
      <c r="U580" s="2">
        <f>IF(SUMPRODUCT(--ISNUMBER(SEARCH('National Domains'!$A$2:$A$48,L580)))&gt;0,"Yes","No")</f>
        <v/>
      </c>
      <c r="V580" s="2">
        <f>IF(COUNTIFS(Calibration!$A:$A,A580,Calibration!$B:$B,B580)&gt;0,"Yes","No")</f>
        <v/>
      </c>
      <c r="W580" s="4" t="inlineStr">
        <is>
          <t>At least one person in Galveston is happy that Hurricane Harvey is hitting Texas.
                        A surfer was recently caught on video riding the waves on the Texas coast several hours before Harvey's arrival.
                        The major storm is expected to make landfall in the Lone Star State by 1 a.m. Saturday. Harvey is the first hurricane of its magnitude to hit Texas in more than a decade.
                        LATEST UPDATE: Harvey grows into category 3 hurricane
		    - 
                                                                                                                                                                                                                                                    Galveston and Harvey 
 A daring surfer was recently caught on tape riding the waves on the Galveston, Texas coast several hours before Hurricane Harvey's expected landfall. 
 See how Galveston is bracing for Hurricane Harvey less
Galveston and Harvey 
 A daring surfer was recently caught on tape riding the waves on the Galveston, Texas coast several hours before Hurricane Harvey's expected landfall. 
 See how Galveston is bracing for ... more
- 
                                                                                                                                                                                                                                                    Grant Braswell, from front, Shayne Hofstetter and John Hall have a good time tubing in flood water at the intersection of Moody Avenue and Postofdice Street on Tuesday, August 29, 2017, in Galveston. Some parts of the downtown section had flood water more than waist-deep. less
Grant Braswell, from front, Shayne Hofstetter and John Hall have a good time tubing in flood water at the intersection of Moody Avenue and Postofdice Street on Tuesday, August 29, 2017, in Galveston. Some parts ... more
- 
                                                                                                                                                                                                                                                    The historical downtown Galveston is underwater from the rain overnight on Tuesday, August 29, 2017, in Galveston. Some parts of the section were above waist-deep. 
The historical downtown Galveston is underwater from the rain overnight on Tuesday, August 29, 2017, in Galveston. Some parts of the section were above waist-deep. 
- 
                                                                                                                                                                                                                                                    John Hall and his brother Shayne Hofstetter have a good time tubing with friends in flood water at the intersection of Moody Avenue and Postofdice Street on Tuesday, August 29, 2017, in Galveston. Some parts of the downtown section had flood water more than waist-deep. less
John Hall and his brother Shayne Hofstetter have a good time tubing with friends in flood water at the intersection of Moody Avenue and Postofdice Street on Tuesday, August 29, 2017, in Galveston. Some parts of ... more
- 
  window._taboola = window._taboola || [];
  _taboola.push({
    mode: 'thumbnails-c',
    container: 'taboola-interstitial-gallery-thumbnails-5',
    placement: 'Interstitial Gallery Thumbnails 5',
    target_type: 'mix'
  });
  _taboola.push({flush: true});
- 
                                                                                                                                                                                                                                                    Shayne Hofstette, from right, Grant Braswell and John Hall have a good time tubing with in strong flood water at the intersection of Market and 20th Streets on Tuesday, August 29, 2017, in Galveston. Some parts of the downtown section had flood water more than waist-deep. less
Shayne Hofstette, from right, Grant Braswell and John Hall have a good time tubing with in strong flood water at the intersection of Market and 20th Streets on Tuesday, August 29, 2017, in Galveston. Some parts ... more
- 
                                                                                                                                                                                                                                                    A neighbor come out to check out the flooded streets at Kempner and Postoffice Streets on Tuesday, August 29, 2017, in Galveston. Some parts of the downtown section had flood water more than waist-deep. A neighbor come out to check out the flooded streets at Kempner and Postoffice Streets on Tuesday, August 29, 2017, in Galveston. Some parts of the downtown section had flood water more than waist-deep. Photo: Yi-Chin Lee / Houston Chronicle, Yi-Chin Lee
- 
                                                                                                                                                                                                                                                    Irving Peralez paddles a canoe to play in flood water with his friends at the intersection of Moody Avenue and Postofdice Street on Tuesday, August 29, 2017, in Galveston. Some parts of the downtown section had flood water more than waist-deep. less
Irving Peralez paddles a canoe to play in flood water with his friends at the intersection of Moody Avenue and Postofdice Street on Tuesday, August 29, 2017, in Galveston. Some parts of the downtown section had ... more
- 
                                                                                                                                                                                                                                                    Boirs Salazar paddles a surfing board to play in flood water with his brother and a friend at the intersection of Broadway Avenue and 15th Street on Tuesday, August 29, 2017, in Galveston. Boirs Salazar paddles a surfing board to play in flood water with his brother and a friend at the intersection of Broadway Avenue and 15th Street on Tuesday, August 29, 2017, in Galveston. Photo: Yi-Chin Lee / Houston Chronicle, Yi-Chin Lee
- 
  window._taboola = window._taboola || [];
  _taboola.push({
    mode: 'thumbnails-c',
    container: 'taboola-interstitial-gallery-thumbnails-10',
    placement: 'Interstitial Gallery Thumbnails 10',
    target_type: 'mix'
  });
  _taboola.push({flush: true});
- 
                                                                                                                                                                                                                                                    Boirs Salazar paddles a surfing board to play in flood water with his brother and a friend at the intersection of Broadway Avenue and 15th Street on Tuesday, August 29, 2017, in Galveston. 
Boirs Salazar paddles a surfing board to play in flood water with his brother and a friend at the intersection of Broadway Avenue and 15th Street on Tuesday, August 29, 2017, in Galveston. 
- 
                                                                                                                                                                                                                                                    Passing by spectators take a photograph of Grant Braswell tubing while imitating meditation with friends in flood water at the intersection of Moody Avenue and Postoffice Street on Tuesday, August 29, 2017, in Galveston. Some parts of the downtown section had flood water more than waist-deep. less
Passing by spectators take a photograph of Grant Braswell tubing while imitating meditation with friends in flood water at the intersection of Moody Avenue and Postoffice Street on Tuesday, August 29, 2017, in ... more
- 
                                                                                                                                                                                                                                                    Galveston Fire Department responding to a rescue to a homeless man on flooded Postoffice Street Tuesday, Aug. 29, 2017, in Galveston. Galveston Island was under water after rain over night and some parts of town was higher than waist-deep. less
Galveston Fire Department responding to a rescue to a homeless man on flooded Postoffice Street Tuesday, Aug. 29, 2017, in Galveston. Galveston Island was under water after rain over night and some parts of ... more
- 
                                                                                                                                                                                                                                                    TOPSHOT - People walk dogs through flooded streets as the effects of Hurricane Harvey are seen August 27,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(Photo credit should read BRENDAN SMIALOWSKI/AFP/Getty Images) less
TOPSHOT - People walk dogs through flooded streets as the effects of Hurricane Harvey are seen August 27, 2017 in Galveston, Texas. Hurricane Harvey left a trail of devastation Saturday after the most powerful ... more
- 
  window._taboola = window._taboola || [];
  _taboola.push({
    mode: 'thumbnails-c',
    container: 'taboola-interstitial-gallery-thumbnails-15',
    placement: 'Interstitial Gallery Thumbnails 15',
    target_type: 'mix'
  });
  _taboola.push({flush: true});
- 
                                                                                                                                                                                                                                                    Termini-San Luis Pass Road westbound was closed for a few hours at Pean Street due to multiple power poles down Tuesday, Aug. 29, 2017, in Galveston. Termini-San Luis Pass Road westbound was closed for a few hours at Pean Street due to multiple power poles down Tuesday, Aug. 29, 2017, in Galveston. Photo: Yi-Chin Lee, Houston Chronicle
- 
                                                                                                                                                                                                                                                    Dave Young makes his way in flood ward to get back to his resident in historical downtown Tuesday, Aug. 29, 2017, in Galveston. Galveston Island was under water after rain over night and some parts of town was higher than waist-deep. less
Dave Young makes his way in flood ward to get back to his resident in historical downtown Tuesday, Aug. 29, 2017, in Galveston. Galveston Island was under water after rain over night and some parts of town was ... more
- 
                                                                                                                                                                                                                                                    TOPSHOT - People make their way down partially flooded roads following the passage of Hurricane Harvey on August 26, 2017 in Galveston, Texas. / AFP PHOTO / Brendan Smialowski        (Photo credit should read BRENDAN SMIALOWSKI/AFP/Getty Images) less
TOPSHOT - People make their way down partially flooded roads following the passage of Hurricane Harvey on August 26, 2017 in Galveston, Texas. / AFP PHOTO / Brendan Smialowski (Photo credit should read ... more
- 
                                                                                                                                                                                                                                                    Vehicles drive through a flooded street as the effects of Hurricane Harvey are seen August 26,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 The erroneous mention[s] appearing in the metadata of this photo by Brendan Smialowski has been modified in AFP systems in the following manner:  [Hurricane Harvey] instead of [Hurricane Henry]. Please immediately remove the erroneous mention[s] from all your online services and delete it from your servers. If you have been authorized by AFP to distribute it to third parties, please ensure that the same actions are carried out by them. Failure to promptly comply with these instructions will entail liability on your part for any continued or post notification usage. Therefore we thank you very much for all your attention and prompt action. We are sorry for the inconvenience this notification may cause and remain at your disposal for any further information you may require.        (Photo credit should read BRENDAN SMIALOWSKI/AFP/Getty Images) less
Vehicles drive through a flooded street as the effects of Hurricane Harvey are seen August 26, 2017 in Galveston, Texas. Hurricane Harvey left a trail of devastation Saturday after the most powerful storm to ... more
- 
  window._taboola = window._taboola || [];
  _taboola.push({
    mode: 'thumbnails-c',
    container: 'taboola-interstitial-gallery-thumbnails-20',
    placement: 'Interstitial Gallery Thumbnails 20',
    target_type: 'mix'
  });
  _taboola.push({flush: true});
- 
                                                                                                                                                                                                                                                    People walk dogs through flooded streets as the effects of Hurricane Harvey are seen August 27,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(Photo credit should read BRENDAN SMIALOWSKI/AFP/Getty Images) less
People walk dogs through flooded streets as the effects of Hurricane Harvey are seen August 27, 2017 in Galveston, Texas. Hurricane Harvey left a trail of devastation Saturday after the most powerful storm to ... more
- 
                                                                                                                                                                                                                                                    A woman walks a dog as the effects of Hurricane Harvey are seen August 26,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 The erroneous mention appearing in the metadata of this photo by Brendan Smialowski has been modified in AFP systems in the following manner: [Hurricane Harvey] instead of [Hurricane Henry]. Please immediately remove the erroneous mention from all your online services and delete it from your servers. If you have been authorized by AFP to distribute it to third parties, please ensure that the same actions are carried out by them. Failure to promptly comply with these instructions will entail liability on your part for any continued or post notification usage. Therefore we thank you very much for all your attention and prompt action. We are sorry for the inconvenience this notification may cause and remain at your disposal for any further information you may require.        (Photo credit should read BRENDAN SMIALOWSKI/AFP/Getty Images) less
A woman walks a dog as the effects of Hurricane Harvey are seen August 26, 2017 in Galveston, Texas. Hurricane Harvey left a trail of devastation Saturday after the most powerful storm to hit the US mainland in ... more
- 
                                                                                                                                                                                                                                                    Brad Matheney offers help to a man in a wheelchair in a flooded street while Hurricane Harvey passes through Texas August 26,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 The erroneous mention[s] appearing in the metadata of this photo by Brendan Smialowski has been modified in AFP systems in the following manner: [Hurricane Harvey] instead of [Hurricane Henrey]. Please immediately remove the erroneous mention[s] from all your online services and delete it (them) from your servers. If you have been authorized by AFP to distribute it (them) to third parties, please ensure that the same actions are carried out by them. Failure to promptly comply with these instructions will entail liability on your part for any continued or post notification usage. Therefore we thank you very much for all your attention and prompt action. We are sorry for the inconvenience this notification may cause and remain at your disposal for any further information you may require. / The erroneous mention[s] appearing in the metadata of this photo by Brendan Smialowski has been modified in AFP systems in the following manner: [Hurricaner Harvey] instead of [Hurricane Henry]. Please immediately remove the erroneous mention[s] from all your online services and delete it from your servers. If you have been authorized by AFP to distribute it to third parties, please ensure that the same actions are carried out by them. Failure to promptly comply with these instructions will entail liability on your part for any continued or post notification usage. Therefore we thank you very much for all your attention and prompt action. We are sorry for the inconvenience this notification may cause and remain at your disposal for any further information you may less 
Brad Matheney offers help to a man in a wheelchair in a flooded street while Hurricane Harvey passes through Texas August 26, 2017 in Galveston, Texas. Hurricane Harvey left a trail of devastation Saturday ... more
- 
                                                                                                                                                                                                                                                    The historical downtown Galveston is underwater from the rain overnight on Tuesday, August 29, 2017, in Galveston. Some parts of the section were above waist-deep. The historical downtown Galveston is underwater from the rain overnight on Tuesday, August 29, 2017, in Galveston. Some parts of the section were above waist-deep. Photo: Yi-Chin Lee / Houston Chronicle, Yi-Chin Lee
- 
  window._taboola = window._taboola || [];
  _taboola.push({
    mode: 'thumbnails-c',
    container: 'taboola-interstitial-gallery-thumbnails-25',
    placement: 'Interstitial Gallery Thumbnails 25',
    target_type: 'mix'
  });
  _taboola.push({flush: true});
- 
                                                                                                                                                                                                                                                    The historical downtown Galveston is underwater from the rain overnight on Tuesday, August 29, 2017, in Galveston. Some parts of the section were above waist-deep. The historical downtown Galveston is underwater from the rain overnight on Tuesday, August 29, 2017, in Galveston. Some parts of the section were above waist-deep. Photo: Yi-Chin Lee / Houston Chronicle, Yi-Chin Lee
- 
                                                                                                                                                                                                                                                    TOPSHOT - People walk through flooded streets as the effects of Hurricane Harvey are seen August 26,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 The erroneous mention[s] appearing in the metadata of this photo by Brendan Smialowski has been modified in AFP systems in the following manner: [Hurricane Harvey] instead of [Hurricane Henry]. Please immediately remove the erroneous mention from all your online services and delete it from your servers. If you have been authorized by AFP to distribute it to third parties, please ensure that the same actions are carried out by them. Failure to promptly comply with these instructions will entail liability on your part for any continued or post notification usage. Therefore we thank you very much for all your attention and prompt action. We are sorry for the inconvenience this notification may cause and remain at your disposal for any further information you may require.        (Photo credit should read BRENDAN SMIALOWSKI/AFP/Getty Images) less
TOPSHOT - People walk through flooded streets as the effects of Hurricane Harvey are seen August 26, 2017 in Galveston, Texas. Hurricane Harvey left a trail of devastation Saturday after the most powerful storm ... more
- 
                                                                                                                                                                                                                                                    GALVESTON, TX - AUGUST 26:  A resident looks over a street flooded by rain from Hurricane Harvey on August 26, 2017 in Galveston, Texas. Harvey, which made landfall north of Corpus Christi late last night, is expected to dump upwards to 40 inches of rain in Texas over the next couple of days.  (Photo by Scott Olson/Getty Images) less
GALVESTON, TX - AUGUST 26: A resident looks over a street flooded by rain from Hurricane Harvey on August 26, 2017 in Galveston, Texas. Harvey, which made landfall north of Corpus Christi late last night, is ... more
- 
                                                                                                                                                                                                                                                    Historical downtown Galveston is under water after rain over night Tuesday, Aug. 29, 2017, in Galveston. Galveston Island was under water after rain over night and some parts of town was higher than waist-deep. Historical downtown Galveston is under water after rain over night Tuesday, Aug. 29, 2017, in Galveston. Galveston Island was under water after rain over night and some parts of town was higher than waist-deep. Photo: Yi-Chin Lee, Houston Chronicle
- 
  window._taboola = window._taboola || [];
  _taboola.push({
    mode: 'thumbnails-c',
    container: 'taboola-interstitial-gallery-thumbnails-30',
    placement: 'Interstitial Gallery Thumbnails 30',
    target_type: 'mix'
  });
  _taboola.push({flush: true});
- 
                                                                                                                                                                                                                                                    Brandon Walker walks in water and against whirlwind on Postoffice Street to get to his friend's place in historical downtown Tuesday, Aug. 29, 2017, in Galveston. Galveston Island was under water after rain over night and some parts of town was higher than waist-deep. less
Brandon Walker walks in water and against whirlwind on Postoffice Street to get to his friend's place in historical downtown Tuesday, Aug. 29, 2017, in Galveston. Galveston Island was under water after rain ... more
- 
                                                                                                                                                                                                                                                    A painted STOP sing on the street is under water in historical downtown Tuesday, Aug. 29, 2017, in Galveston. Galveston Island was under water after rain over night and some parts of town was higher than waist-deep. less
A painted STOP sing on the street is under water in historical downtown Tuesday, Aug. 29, 2017, in Galveston. Galveston Island was under water after rain over night and some parts of town was higher than ... more
- 
                                                                                                                                                                                                                                                    Galveston Walmart Supercenter use pallets to prevent damages Tuesday, Aug. 29, 2017, in Galveston. Galveston Island was under water after rain over night and some parts of town was higher than waist-deep. Galveston Walmart Supercenter use pallets to prevent damages Tuesday, Aug. 29, 2017, in Galveston. Galveston Island was under water after rain over night and some parts of town was higher than waist-deep. Photo: Yi-Chin Lee, Houston Chronicle
- 
                                                                                                                                                                                                                                                    A neighbor of the business at the intersection of Moody Avenue and Postoffice Street takes photographs of the flooded streets on Tuesday, August 29, 2017, in Galveston. Some parts of the downtown section had flood water more than waist-deep. less
A neighbor of the business at the intersection of Moody Avenue and Postoffice Street takes photographs of the flooded streets on Tuesday, August 29, 2017, in Galveston. Some parts of the downtown section had ... more
- 
  window._taboola = window._taboola || [];
  _taboola.push({
    mode: 'thumbnails-c',
    container: 'taboola-interstitial-gallery-thumbnails-35',
    placement: 'Interstitial Gallery Thumbnails 35',
    target_type: 'mix'
  });
  _taboola.push({flush: true});
- 
                                                                                                                                                                                                                                                    Flood water is about knee-deep in downtown Galveston at the intersection of Moody Avenue and Market Street after on Tuesday, August 29, 2017, in Galveston. Some parts of the downtown section had flood water more than waist-deep. less
Flood water is about knee-deep in downtown Galveston at the intersection of Moody Avenue and Market Street after on Tuesday, August 29, 2017, in Galveston. Some parts of the downtown section had flood water ... more
- 
                                                                                                                                                                                                                                                    Flood water is about knee-deep in downtown Galveston at the intersection of Moody Avenue and Market Street after on Tuesday</t>
        </is>
      </c>
      <c r="X580" t="inlineStr">
        <is>
          <t>http://web.archive.org/web/20180911042037/https://www.chron.com/news/houston-weather/hurricanes/article/Video-Galveston-surfer-Hurricane-Harvey-11959643.php</t>
        </is>
      </c>
      <c r="Y580" t="inlineStr">
        <is>
          <t>found</t>
        </is>
      </c>
      <c r="Z580" t="n">
        <v>6891</v>
      </c>
      <c r="AA580" t="inlineStr">
        <is>
          <t>chron.com</t>
        </is>
      </c>
      <c r="AB580" t="n">
        <v>-0.75</v>
      </c>
      <c r="AC580" t="n">
        <v>0</v>
      </c>
      <c r="AD580" t="inlineStr">
        <is>
          <t>Left-leaning</t>
        </is>
      </c>
    </row>
    <row r="581" ht="34.5" customHeight="1">
      <c r="A581" s="2" t="n">
        <v>164</v>
      </c>
      <c r="B581" s="2" t="n">
        <v>2</v>
      </c>
      <c r="C581" s="2" t="inlineStr">
        <is>
          <t>Hurricane Harvey (August 2017)</t>
        </is>
      </c>
      <c r="D581" s="2" t="inlineStr">
        <is>
          <t>Tropical Cyclone</t>
        </is>
      </c>
      <c r="E581" s="2" t="n">
        <v>20170825</v>
      </c>
      <c r="F581" s="2" t="n">
        <v>20170831</v>
      </c>
      <c r="G581" s="2" t="n">
        <v>160000</v>
      </c>
      <c r="H581" s="2" t="n">
        <v>125000</v>
      </c>
      <c r="I581" s="2" t="n">
        <v>89</v>
      </c>
      <c r="J581" s="2" t="inlineStr">
        <is>
          <t>LA,TX</t>
        </is>
      </c>
      <c r="K581" s="2" t="inlineStr">
        <is>
          <t>13,14,15,National</t>
        </is>
      </c>
      <c r="L581" s="2" t="inlineStr">
        <is>
          <t>https://www.chron.com/neighborhood/bayarea/news/article/Galveston-Hurricane-Harvey-2017-11959588.php</t>
        </is>
      </c>
      <c r="M581" s="5" t="inlineStr">
        <is>
          <t>Photos: Scenes from Galveston ahead of Hurricane Harvey - Chron</t>
        </is>
      </c>
      <c r="N581" s="5" t="inlineStr">
        <is>
          <t>Aug 25, 2017 ... 25, 2017 -- A man places sand bags in preraration of Hurricane Harvey in downtown Galveston, the United States, on Aug. 24, 2017. The ...</t>
        </is>
      </c>
      <c r="O581" s="2" t="inlineStr">
        <is>
          <t>Trash</t>
        </is>
      </c>
      <c r="P581" s="2" t="n"/>
      <c r="S581" t="b">
        <v>0</v>
      </c>
      <c r="T581" t="inlineStr">
        <is>
          <t>This is a photo gallery page with only image captions and a brief news blurb; the content is too thin (captions only, no substantive article text) to sustain any causal framing. Per coding rules, photo galleries with only captions are classified as Trash.</t>
        </is>
      </c>
      <c r="U581" s="2">
        <f>IF(SUMPRODUCT(--ISNUMBER(SEARCH('National Domains'!$A$2:$A$48,L581)))&gt;0,"Yes","No")</f>
        <v/>
      </c>
      <c r="V581" s="2">
        <f>IF(COUNTIFS(Calibration!$A:$A,A581,Calibration!$B:$B,B581)&gt;0,"Yes","No")</f>
        <v/>
      </c>
      <c r="W581" s="4" t="inlineStr">
        <is>
          <t>Photos: Scenes from Galveston ahead of Hurricane Harvey
Darla Guillen, Houston Chronicle
Published
Grant Braswell, from front, Shayne Hofstetter and John Hall have a good time tubing in flood water at the intersection of Moody Avenue and Postofdice Street on Tuesday, August 29, 2017, in Galveston. Some parts of the downtown section had flood water more than waist-deep. less
Grant Braswell, from front, Shayne Hofstetter and John Hall have a good time tubing in flood water at the intersection of Moody Avenue and Postofdice Street on Tuesday, August 29, 2017, in Galveston. Some parts ... more
Photo: Yi-Chin Lee, Houston Chronicle
Photo: Yi-Chin Lee, Houston Chronicle
Image
1of/94
Caption
Close
Image 1 of 94
Grant Braswell, from front, Shayne Hofstetter and John Hall have a good time tubing in flood water at the intersection of Moody Avenue and Postofdice Street on Tuesday, August 29, 2017, in Galveston. Some parts of the downtown section had flood water more than waist-deep. less
Grant Braswell, from front, Shayne Hofstetter and John Hall have a good time tubing in flood water at the intersection of Moody Avenue and Postofdice Street on Tuesday, August 29, 2017, in Galveston. Some parts ... more
Photo: Yi-Chin Lee, Houston Chronicle
Photos: Scenes from Galveston ahead of Hurricane Harvey
1 / 94
Back to Gallery
Friday afternoon, the National Weather Service Houston announced a tornado warning for Galveston County, including Galveston, Texas City and Bayou Vista.
This development came with the news that Hurricane Harvey strengthened into a Category 3 storm Friday afternoon. It's expected to make landfall between Corpus Christi and Matagorda, by 1 a.m. Saturday.
Earlier in the afternoon, Houston TranStar officials said there were reports of flooded feeder roads at Interstate 45 near Bayou Vista. TXDOT video showed water pooling in the area starting at roughly 1:00 p.m.
Beyond Galveston, tornado watches have been issued for Harris, Brazoria, Fort Bend, Chambers counties among at least nine other counties south of Houston until 2 a.m. Saturday.</t>
        </is>
      </c>
      <c r="X581" t="inlineStr">
        <is>
          <t>http://web.archive.org/web/20191114011718/https://www.chron.com/neighborhood/bayarea/news/article/Galveston-Hurricane-Harvey-2017-11959588.php</t>
        </is>
      </c>
      <c r="Y581" t="inlineStr">
        <is>
          <t>found</t>
        </is>
      </c>
      <c r="Z581" t="n">
        <v>329</v>
      </c>
      <c r="AA581" t="inlineStr">
        <is>
          <t>chron.com</t>
        </is>
      </c>
      <c r="AB581" t="n">
        <v>-0.75</v>
      </c>
      <c r="AC581" t="n">
        <v>0</v>
      </c>
      <c r="AD581" t="inlineStr">
        <is>
          <t>Left-leaning</t>
        </is>
      </c>
    </row>
    <row r="582" ht="34.5" customHeight="1">
      <c r="A582" s="2" t="n">
        <v>164</v>
      </c>
      <c r="B582" s="2" t="n">
        <v>3</v>
      </c>
      <c r="C582" s="2" t="inlineStr">
        <is>
          <t>Hurricane Harvey (August 2017)</t>
        </is>
      </c>
      <c r="D582" s="2" t="inlineStr">
        <is>
          <t>Tropical Cyclone</t>
        </is>
      </c>
      <c r="E582" s="2" t="n">
        <v>20170825</v>
      </c>
      <c r="F582" s="2" t="n">
        <v>20170831</v>
      </c>
      <c r="G582" s="2" t="n">
        <v>160000</v>
      </c>
      <c r="H582" s="2" t="n">
        <v>125000</v>
      </c>
      <c r="I582" s="2" t="n">
        <v>89</v>
      </c>
      <c r="J582" s="2" t="inlineStr">
        <is>
          <t>LA,TX</t>
        </is>
      </c>
      <c r="K582" s="2" t="inlineStr">
        <is>
          <t>13,14,15,National</t>
        </is>
      </c>
      <c r="L582" s="2" t="inlineStr">
        <is>
          <t>https://www.chron.com/news/houston-weather/hurricaneharvey/article/Hurricane-Harvey-looters-viral-video-John-Nash-12165416.php</t>
        </is>
      </c>
      <c r="M582" s="5" t="inlineStr">
        <is>
          <t>Man in viral video scares off looters from robbing North Harris ...</t>
        </is>
      </c>
      <c r="N582" s="5" t="inlineStr">
        <is>
          <t>Aug 31, 2017 ... ... in the wake of Hurricane Harvey, like numerous other storms. ... Hurricane Harvey Aug 27, 2017. (U.S. Texas ... States -- increasingly ...</t>
        </is>
      </c>
      <c r="O582" s="2" t="inlineStr">
        <is>
          <t>Relevant</t>
        </is>
      </c>
      <c r="P582" s="2" t="n">
        <v>0</v>
      </c>
      <c r="Q582" t="inlineStr">
        <is>
          <t>C</t>
        </is>
      </c>
      <c r="S582" t="b">
        <v>0</v>
      </c>
      <c r="T582" t="inlineStr">
        <is>
          <t>The article covers community response to Hurricane Harvey in Harris County, TX, including looting incidents, rescues, and displacement figures — all squarely within the event window. There is no discussion of climate change, global warming, or any causal framing beyond the storm itself.</t>
        </is>
      </c>
      <c r="U582" s="2">
        <f>IF(SUMPRODUCT(--ISNUMBER(SEARCH('National Domains'!$A$2:$A$48,L582)))&gt;0,"Yes","No")</f>
        <v/>
      </c>
      <c r="V582" s="2">
        <f>IF(COUNTIFS(Calibration!$A:$A,A582,Calibration!$B:$B,B582)&gt;0,"Yes","No")</f>
        <v/>
      </c>
      <c r="W582" s="4" t="inlineStr">
        <is>
          <t>Looters in northeast Harris County thought they had found an easy target when they came across the empty Little York Food Mart in northeast Harris County on Tuesday afternoon.
                The small shop in the 7000 block of Little York Road was void of workers and customers in the wake of Hurricane Harvey, like numerous other storms. The thieves were quickly chased off however by when they came across Nash John, who was armed with a shotgun.
                HARVEY LOOTERS: 40 arrested in Harris County for looting   
            “Don’t go back in that store. I’m going to tell you one time. I’m not scared to shoot you,” John said to the men in a viral Facebook video that’s been viewed 2.7 million times as of Thursday. “I’m an ex fu***** SWAT deputy, I will cut your a** in half.”
                The looters quickly disperse, especially as John is seen walking toward the store, his shotgun slung over his shoulder.
                “As a former law enforcement officer, I understand it’s not right to steal,” John told Chron.com. “I let it be known that I was carrying a firearm. I’m not going to allow them to destroy my community, because this is where I live.”
    This is a carousel. Use Next and Previous buttons to navigate
1of 131 Nash John of Houston has become viral after a Facebook video showed him fighting off would-be looters from a Little York Food Mart in North Harris County with a shotgun on Aug. 8, 2017. See more images of rescues in East Texas during Hurricane Harvey.   Tay Mayberry Show More Show Less  
2of 131 Nash John of Houston has become viral after a Facebook video showed him fighting off would-be looters from a Little York Food Mart in North Harris County with a shotgun on Aug. 8, 2017.  Tay Mayberry Show More Show Less  3of 131 
4of 131 Nash John of Houston has become viral after a Facebook video showed him fighting off would-be looters from a Little York Food Mart in North Harris County with a shotgun on Aug. 8, 2017.  Tay Mayberry Show More Show Less  
5of 131 Nash John of Houston has become viral after a Facebook video showed him fighting off would-be looters from a Little York Food Mart in North Harris County with a shotgun on Aug. 8, 2017.  Nash John Show More Show Less  6of 131 
7of 131 Nash John of Houston has become viral after a Facebook video showed him fighting off would-be looters from a Little York Food Mart in North Harris County with a shotgun on Aug. 8, 2017.  Nash John  Show More Show Less  
8of 131 Lake Charles rescue personnel help residents exit from the back of a vehicle late Monday night, Aug. 28, 2017, in Lake Charles, La., after flooding from Harvey's almost constant rain over the last two days overcame the city's drainage system, flooding several subdivisions and necessitating home rescues. (AP Photo/Rogelio V. Solis) Rogelio V. Solis/STF Show More Show Less  9of 131 
10of 131 Glenda Montelongeo, Richard Martinez and his two sons are helped out of a boat after being rescued Tuesday near Tidwell Road and Toll Road 8 in Houston. Washington Post photo by Jabin Botsford Show More Show Less  
11of 131 The Coast Guard responds to search and rescue requests in response to Hurricane Harvey in the greater Houston Metro Area Aug. 28, 2017. The Coast Guard is working closely with all federal, state and local  emergency operation centers and has established incident command posts to manage search and rescue operations.  U.S. Coast Guard photo by Petty Officer 3rd Class Johanna Strickland.
Petty Officer 3rd Class Johanna /U.S. Coast Guard Show More Show Less  12of 131 
13of 131 The Coast Guard responds to search and rescue requests in response to Hurricane Harvey in the greater Houston Metro Area Aug. 27, 2017. The Coast Guard is working closely with all federal, state and local  emergency operation centers and has established incident command posts to manage search and rescue operations.  U.S. Coast Guard photo by Petty Officer 3rd Class Johanna Strickland.
Petty Officer 3rd Class Johanna /U.S. Coast Guard Show More Show Less  
14of 131 The Coast Guard responds to search and rescue requests in response to Hurricane Harvey in the greater Houston Metro Area Aug. 28, 2017. The Coast Guard is working closely with all federal, state and local  emergency operation centers and has established incident command posts to manage search and rescue operations.  U.S. Coast Guard photo by Petty Officer 3rd Class Johanna Strickland.
Petty Officer 3rd Class Johanna /U.S. Coast Guard Show More Show Less  15of 131 
16of 131 HOUSTON, TX - AUGUST 28:  People are rescued from a flooded neighborhood after it was inundated with rain water, remnants of Hurricane Harvey, on August 28, 2017 in Houston, Texas. Harvey, which made landfall north of Corpus Christi late Friday evening, is expected to dump upwards to 40 inches of rain in areas of Texas over the next couple of days.  (Photo by Scott Olson/Getty Images)
Scott Olson/Getty Images Show More Show Less  
17of 131 HOUSTON, TX - AUGUST 28: Barb Davis, 74. is helped to dry land after being rescued from her flooded neighborhood after it was inundated with rain water, remnants of Hurricane Harvey, on August 28, 2017 in Houston, Texas. Harvey, which made landfall north of Corpus Christi late Friday evening, is expected to dump upwards to 40 inches of rain in areas of Texas over the next couple of days.  (Photo by Scott Olson/Getty Images)
Scott Olson/Getty Images Show More Show Less  18of 131 
19of 131 Rescued people exit buses at Houston's George R. Brown Convention Center. Photo by Jabin Botsford for The Washington Post. Show More Show Less  
20of 131 People are moved from a helicopter to a bus on Highway 69 after being rescued in Houston. Photo by Jabin Botsford for The Washington Post. Show More Show Less  21of 131 
22of 131 96-year-old Lena Pogue and her dog, Lucky, were rescued by police and volunteers from flooding caused by Hurricane Harvey in Kingwood, Texas. Photo by Lucian Perkins for The Washington Post. Show More Show Less  
23of 131 A rescue vehicle drives through a neighborhood off Cypress Creek as floodwaters rise from Tropical Storm Harvey on Tuesday, Aug. 29, 2017, in Houston. ( Brett Coomer / Houston Chronicle ) Brett Coomer/Houston Chronicle Show More Show Less  24of 131 
25of 131 Meg Takeuchi holds 1-month-old son Yu after she and her husband were rescued from their apartment at Village on Memorial in Houston on Tuesday, Aug. 29, 2017.
James Pinkerton / Houston Chronicle Show More Show Less  
26of 131 Precinct 6 Deputy Constables Sgt. Paul Fernandez, from left, Sgt. Michael Tran and Sgt. Radha Patel rescue an elderly woman from rising water on North MacGregor Way, near Brays Bayou, after heavy rains from the remnants of Hurricane Harvey, Sunday, August 27, 2017, in Houston.
Jon Shapley/Houston Chronicle Show More Show Less  27of 131 
28of 131 Chad Smith, a Task Force One member from the Dallas Fire Dept., carries Christian Rodriguez, 1, from a rescue boat as people are transferred to a pickup point along Edgebrook Sunday, August 27, 2017.
See more images of the dramatic rescues that have taken place in the Houston area.  
 Melissa Phillip/Houston Chronicle Show More Show Less  
29of 131 League City police officer Matt Maggiolino says goodbye to his son Bryce, as he gets picked up by the rescue vehicle, in order to help rescue others.
Eric Vaclavik Show More Show Less  30of 131 
31of 131 HOUSTON, TX - AUGUST 28:  People make their way out of a flooded neighborhood after it was inundated with rain water, remnants of Hurricane Harvey, on August 28, 2017 in Houston, Texas. Harvey, which made landfall north of Corpus Christi late Friday evening, is expected to dump upwards to 40 inches of rain in areas of Texas over the next couple of days.  (Photo by Scott Olson/Getty Images) Scott Olson/Getty Images Show More Show Less  
32of 131 People climb over a highway divider after being rescued by boat by members of the Louisiana Department of Wildlife and Fisheries and the Houston Fire Department during flooding from Tropical Storm Harvey in Houston, Monday, Aug. 28, 2017. (AP Photo/Gerald Herbert) Gerald Herbert/Associated Press Show More Show Less  33of 131 
34of 131 Rescue boats fill Tidwell Road as they help flood victims evacuate as floodwaters from Tropical Storm Harvey rise Monday, Aug. 28, 2017, in Houston. (AP Photo/David J. Phillip) David J. Phillip/Associated Press Show More Show Less  
35of 131 Rescue boats fill a flooded street at flood victims are evacuated as floodwaters from Tropical Storm Harvey rise Monday, Aug. 28, 2017, in Houston. (AP Photo/David J. Phillip) David J. Phillip/Associated Press Show More Show Less  36of 131 
37of 131 Coast Guard Air Station Houston responds to search and rescue requests after Hurricane Harvey in Houston, Texas, Aug. 27, 2017. The Coast Guard is working closely with all local and state emergency operation centers and has established incident command posts to manage Coast Guard storm operations.
U.S. Coast Guard photo by Petty Officer 3rd Class Johanna Strickland. Show More Show Less  
38of 131 Texas National Guard soldiers conduct rescue operations in flooded areas around Houston, Texas Aug. 27, 2017. (U.S. Texas Military Department photo by 1Lt. Zachary West, 100th MPAD)
Texas Military Department Show More Show Less  39of 131 
40of 131 Neri Sanchez cries as she hugs her grandson, Jonathan Sanchez, 1, after being reunited at a rescue boat pickup area along Edgebrook, Texas, Sunday, Aug. 27, 2017. (Melissa Phillip/Houston Chronicle via AP) ORG XMIT: TXHOU507 Melissa Phillip Show More Show Less  
41of 131 Vi Tran greets her husband Joseph and their dogs after being briefly separated when rescue boats evacuated them and their two young daughters from Houston's Meyerland area, Aug. 27, 2017. On Sunday, Harvey, now a tropical storm, pounded the region with torrential rains, and the National Weather Service forecasts rainfall of 15 to 25 inches through Friday, with as much as 50 inches in a few areas. (Alyssa Schukar/The New York Times) ALYSSA SCHUKAR/NYT Show More Show Less  42of 131 
43of 131 Adam Brackman and Gabriel Lara are using a boat to rescue people in Houston, Sunday, Aug. 27, 2017.
  Show More Show Less  
44of 131 Residents at the La Vita Bella nursing home in Dickinson were rescued after Timothy McIntosh tweeted the photo on Aug. 27, 2017.
Timothy McIntosh Show More Show Less  45of 131 
46of 131 La Vita Bella Personal Care Home worker Susan Woodruff and her daughter, Shantell, 17, console each other after rescued by U.S. Coast Guard and dropped off at a stage shelter along with other workers and 11 out of 15 patients Sunday, Aug. 27, 2017, in Santa Fe. The mother and daughter both were working at the personal care facility and scared that they would die in the flood. Despite they made it safe to the stage shelter, Susan Woodruff was still worried about her missing husband and son at home. ( Yi-Chin Lee / Houston Chronicle )
Yi-Chin Lee/Houston Chronicle Show More Show Less  
47of 131 Deleon Gambel, 14, fights the current from the overflow of Buffalo Bayou as he makes his way through floodwaters from Tropical Storm Harvey while checking on neighbors in his apartment complex in Houston, Sunday, Aug. 27, 2017. The remnants of Hurricane Harvey sent devastating floods pouring into Houston Sunday as rising water chased thousands of people to rooftops or higher ground. (AP Photo/LM Otero) LM Otero / Associated Press Show More Show Less  48of 131 
49of 131 Rescuers load people onto a truck from a rescue boat along Edgebrook Sunday, August 27, 2017. Much of the area is flooded from rains after Hurricane Harvey. Melissa Phillip Show More Show Less  
50of 131 Leonel Marroquin, left, lifts his father, Heliodro Marroquin, with help from Maria Varrientos as his son, Fabian, 17, right,  waits with bags as they took their boat to a rescue point along Edgebrook  Sunday, August 27, 2017. Flooding is wide spread after rain from Hurrican Harvey. ( Melissa Phillip / Houston Chronicle)
Melissa Phillip/Houston Chronicle Show More Show Less  51of 131 
52of 131 People get out of rescue to transfer to a pickup point along Edgebrook Sunday, August 27, 2017. Flooding is wide spread after rain from Hurricane Harvey. ( Melissa Phillip / Houston Chronicle)
Melissa Phillip/Houston Chronicle Show More Show Less  
53of 131 League City residents are rescued from their flooded neighborhoods by police and volunteers on Saturday, Aug. 27.
Kirk Sides/Houston Chronicle Show More Show Less  54of 131 
55of 131 Mikhail Bachynsky hugs "Lily" after they were rescued from their home Sunday, Aug. 27, 2017, in Friendswood. Neighbors with boats are using their personal boats to rescue Friendswood residents near FM 2351 and FM 518. Houston Chronicle Show More Show Less  
56of 131 Neighbors with boats used their personal boats to rescue Jane Rhodes near FM 2351 and FM 518. Sunday, Aug. 27, 2017, in Friendswood. Steve Gonzales/Houston Chronicle Show More Show Less  57of 131 
58of 131 After being rescued by a boat, Dickenson evacuees from the flooded area are boarding on a bus to be transferred to the Gulf Grayhound Park in La Marque at Interstate 45 northbound and Hughes Road overpass on Sunday, August 27, 2017, in Dickenson.
Yi-Chin Lee/Houston Chronicle Show More Show Less  
59of 131 Neighbors with boats are using their personal boats to rescue Friendswood residents near FM 2351 and FM 518Sunday, Aug. 27, 2017, in Friendswood. Steve Gonzales/Houston Chronicle Show More Show Less  60of 131 
61of 131 Neighbors with boats are using their personal boats to rescue Friendswood residents near FM 2351 and FM 518Sunday, Aug. 27, 2017, in Friendswood. Houston Chronicle Show More Show Less  
62of 131 Neighbors with boats are using their personal boats to rescue Friendswood residents near FM 2351 and FM 518. Marie D.De Jesus/Steve Gonzales Show More Show Less  63of 131 
64of 131 Neighbors with boats are using their personal boats to rescue Friendswood residents near FM 2351 and FM 518. Steve Gonzales Show More Show Less  
65of 131 Neighbors with boats are using their personal boats to rescue Friendswood residents near FM 2351 and FM 518. Steve Gonzales Show More Show Less  66of 131 
67of 131 Ruby Young waits with her husband,  Claude Young, after being rescued from their flooded home by boat and taken to a pickup point along Edgebrook Sunday, August 27, 2017. The elderly man had many medical issues from a stroke in May. Flooding is wide spread after rain from Hurricane Harvey.
Melissa Phillip/Houston Chronicle Show More Show Less  
68of 131 Neighbors with boats are using their personal boats to rescue Friendswood residents near FM 2351 and FM 518Sunday, Aug. 27, 2017, in Friendswood.
Steve Gonzales/Houston Chronicle Show More Show Less  69of 131 
70of 131 Patton Village Mayor Leah Tarrant hugs a Red Cross volunteer while Police Chief Shannon Sharp lowers the gate of the Red Cross truck on Saturday. Tarrant said that Sharp is responsible for getting emergency services to the Patton Village community in advance of Hurricane Harvey, which is projected to cause some flooding in the area on Sunday or Monday. Vanesa Brashier Show More Show Less  
71of 131 The Lone Star Task Force is mobilized in Patton Village Saturday night to be available in the event of severe flooding. Predictions show Peach Creek, which bisects the town of Patton Village, breaching its banks once more rain falls associated with Hurricane Harvey. Vanesa Brashier Show More Show Less  72of 131 
73of 131 Porter fire fighters prepare a boat for water rescues in a neighborhood off East Knox Drive, Sunday, Aug. 27, 2017, in Porter. Jason Fochtman/Houston Chronicle Show More Show Less  
74of 131 Andrew White (L) helps a neighbor down a street after rescuing her from her home in his boat in the upscale River Oaks neighborhood after it was inundated with flooding from Hurricane Harvey on August 27, 2017 in Houston, Texas. Harvey, which made landfall north of Corpus Christi late Friday evening, is expected to dump upwards to 40 inches of rain in Texas over the next couple of days.  (Photo by Scott Olson/Getty Images)
Scott Olson/Getty Images Show More Show Less  75of 131 
76of 131 Wilford Martinez, bottom, grabs the median as he is rescued from his flooded car along Interstate 610 in floodwaters from Tropical Storm Harvey on Sunday, Aug. 27, 2017, in Houston, Texas. David J. Phillip/AP Show More Show Less  
77of 131 Porter fire fighters prepare a boat for water rescues in a neighborhood off East Knox Drive, Sunday, Aug. 27, 2017, in Porter.
Jason Fochtman/Houston Chronicle Show More Show Less  78of 131 
79of 131 Porter fire fighters prepare a boat for water rescues in a neighborhood off East Knox Drive, Sunday, Aug. 27, 2017, in Porter.
Jason Fochtman/Houston Chronicle Show More Show Less  
80of 131 U.S. Coast Guard helps rescuing, transporting and unloading 11 out of 15 patients from La Vita Bella Personal Care Home in flooded Dickinson at Santa Fe ISD building, which functions as a stage shelter, Sunday, Aug. 27, 2017, in Santa Fe. ( Yi-Chin Lee / Houston Chronicle )
Yi-Chin Lee/Houston Chronicle Show More Show Less  81of 131 
82of 131 A U.S. Coast Guard member checks on patients from La Vita Bella Personal Care Home in flooded Dickinson while dropping them off at Santa Fe ISD building, which functions as a stage shelter, Sunday, Aug. 27, 2017, in Santa Fe. The U.S. Coast Guard helped rescuing, transporting and unloading 11 out of 15 patients from the personal care facility. ( Yi-Chin Lee / Houston Chronicle )
Yi-Chin Lee/Houston Chronicle Show More Show Less  
83of 131 Texas National Guard soldiers arrive in Houston, Texas to aid citizens in heavily flooded areas from the storms of Hurricane Harvey Aug 27, 2017. (U.S. Texas Military Department photos by Lt. Zachary West , 100th MPAD)
Texas Military Department Show More Show Less  84of 131 
85of 131 People are evacuated from rising waters, from Tropical Storm Harvey, the Orchard Lakes subdivision on Sunday, Aug. 27, 2017, in unincorporated Fort Bend County, Texas. ( Brett Coomer / Houston Chronicle ) Brett Coomer/Houston Chronicle Show More Show Less  
86of 131 A woman is carried after being rescued from a hotel by boat due to heavy flooding by Hurricane Harvey in Houston, Texas on August 27, 2017.   Massive flooding unleashed by deadly monster storm Harvey left Houston -- the fourth-largest city in the United States -- increasingly isolated as its airports and highways shut down and residents fled homes waist-deep in water. / AFP PHOTO / MARK RALSTONMARK RALSTON/AFP/Getty Images MARK RALSTON/AFP/Getty Images Show More Show Less  87of 131 
88of 131 Rescue crews search for people in distress after Hurricane Harvey caused heavy flooding in Houston, Texas on August 27, 2017.  Massive flooding unleashed by deadly monster storm Harvey left Houston -- the fourth-largest city in the United States -- increasingly isolated as its airports and highways shut down and residents fled homes waist-deep in water. / AFP PHOTO / MARK RALSTONMARK RALSTON/AFP/Getty Images MARK RALSTON/AFP/Getty Images Show More Show Less  
89of 131 Fort Bend County Sheriff Troy Nehls and Lucas Wu lift  Ethan Wu into an airboat as they are evacuated from rising waters, from Tropical Storm Harvey, the Orchard Lakes subdivision on Sunday, Aug. 27, 2017, in unincorporated Fort Bend County, Texas. ( Brett Coomer / Houston Chronicle ) Brett Coomer/Houston Chronicle Show More Show Less  90of 131 
91of 131 A child is lifted into a truck after being transferred from a rescue boat to a pickup area along Edgebrook Sunday, August 27, 2017. Much of the area is flooded from rains after Hurricane Harvey. ( Melissa Phillip / Houston Chronicle) Melissa Phillip/Staff Show More Show Less  
92of 131 Coast Guard Air Station Houston responds to search and rescue requests after Hurricane Harvey in Houston, Texas, Aug. 27, 2017. The Coast Guard is working closely with all local and state emergency operation centers and has established incident command posts to manage Coast Guard storm operations.
U.S. Coast Guard photo by Petty Officer 3rd Class Johanna Strickland. Show More Show Less  93of 131 
94of 131 Coast Guard Air Station Houston responds to search and rescue requests after Hurricane Harvey in Houston, Texas, Aug. 27, 2017. The Coast Guard is working closely with all local and state emergency operation centers and has established incident command posts to manage Coast Guard storm operations.
U.S. Coast Guard photo by Petty Officer 3rd Class Johanna Strickland. Show More Show Less  
95of 131 Coast Guard Air Station Houston responds to search and rescue requests after Hurricane Harvey in Houston, Texas, Aug. 27, 2017. The Coast Guard is working closely with all local and state emergency operation centers and has established incident command posts to manage Coast Guard storm operations.
U.S. Coast Guard photo by Petty Officer 3rd Class Johanna Strickland. Show More Show Less  96of 131 
97of 131 Wilford Martinez, right, is rescued from his flooded car by Harris County Sheriff's Department Richard Wagner along Interstate 610 in floodwaters from Tropical Storm Harvey on Sunday, Aug. 27, 2017, in Houston, Texas. (AP Photo/David J. Phillip) David J. Phillip/Associated Press Show More Show Less  
98of 131 A woman is rescued from her house during extreme flooding in Meyerland, Sunday, Aug. 27, 2017, in Houston.  (Mark Mulligan / Houston Chronicle) Mark Mulligan/Mark Mulligan / Houston Chronicle Show More Show Less  99of 131 
100of 131 Rescue workers at a flooded shopping center parking lot in Houston's Meyerland area, where floodwaters were rising above some rooflines, Aug. 27, 2017. On Sunday, Harvey, now a tropical storm, pounded the region with torrential rains, and the National Weather Service forecasts rainfall of 15 to 25 inches through Friday, with as much as 50 inches in a few areas. (Alyssa Schukar/The New York Times) ALYSSA SCHUKAR, STR / NYT Show More Show Less  
101of 131 The South Texas Food Bank drops off donated food for the Hurricane Harvey evacuees at the James and Maria Luisa Hayes Recreation Center on Saturday, August 26, 2017.
LMTonline staff Show More Show Less  102of 131 
103of 131 A city worker organizes donated goods on Saturday, August 26, 2017 at a donation drop-off site on the 5500 block of Thomas Avenue.
LMTonline staff Show More Show Less  
104of 131 Rockport was one of the Texas towns worst hit by Harvey earlier this weekend. The destruction was captured by famed Getty photojournalist Joe Raedle.
Joe Raedle/Getty Images Show More Show Less  105of 131 
106of 131 For the second time since Tropical Storm Harvey hit landfall, a dog named Otis has found its way into the internet's heart.
Joe Raedle/Getty Images Show More Show Less  
107of 131 Emmanuel Mbilzi, 13, holds onto his brother, Noah, 3, as the two stay warm at the George R. Brown Convention Center in Downtown Houston as Hurricane Harvey inches its way through the area on  Sunday, Aug. 27, 2017. ( Elizabeth Conley / Houston Chronicle ) Elizabeth Conley / Houston Chronicle Show More Show Less  108of 131 
109of 131 A reader submitted photos from the shelter set up inside the George R. Brown Convention Center on Sunday night, Aug. 27, 2017.
Jeena Lee Show More Show Less  
110of 131 Sherri Thomas, her son Brandon, 17, and their dog Jaba sit under a tarp while waiting to be bused to a shelter in Houston's Meyerland area, where floodwaters were above some rooflines, Aug. 27, 2017. On Sunday, Harvey, now a tropical storm, pounded the region with torrential rains, and the National Weather Service forecasts rainfall of 15 to 25 inches through Friday, with as much as 50 inches in a few areas. (Alyssa Schukar/The New York Times) ALYSSA SCHUKAR/NYT Show More Show Less  111of 131 
112of 131 The one baby born at home in Corpus Christi during Tropical Storm Harvey, before being driven into the hospital, was Kataleya Rose, 6 pounds, 9 ounces, 18 inches long.
Steven Alford Show More Show Less  
113of 131 Robert Ramsey (left) consoles Melanie Zurawski who broke into tears as they gather with Kathy Niehart at the emergency operations center in Port Aransas seeking answers and aid in the aftermath of Hurricane Harvey in Port Aransas, Texas on Sunday, Aug. 27, 2017. The trio was amongst a group of residents to stayed and rode out the category four storm instead of evacuating. All three of their homes were destroyed in the storm. (Kin Man Hui/San Antonio Express-News) Kin Man Hui, Staff / San Antonio Express-News Show More Show Less  114of 131 
115of 131 HOUSTON, TX - AUGUST 27:  Naomi Coto carries Simba on her shoulders as they evacuate their home after the area was inundated with flooding from Hurricane Harvey on August 27, 2017 in Houston, Texas. Harvey, which made landfall north of Corpus Christi late Friday evening, is expected to dump upwards to 40 inches of rain in Texas over the next couple of days.  (Photo by Joe Raedle/Getty Images) Joe Raedle/Getty Images Show More Show Less  
116of 131 Texas National Guard soldiers work with Texas emergency first responders on ground search an rescue operations near Victoria, Texas., Aug. 26, 2017. (U.S. Texas Military Department Photo by Cpt. Martha Nigrelle)
Texas Military Department Show More Show Less  117of 131 
118of 131 Texas National Guard soldiers work with Texas emergency first responders on ground search an rescue operations near Victoria, Texas, Aug. 26, 2017.  This area was heavily damaged from the storms of Hurricane Harvey. (U.S. photos by Cpt. Martha Nigrelle, 100th MPAD)
Texas Military Department Show More Show Less  
119of 131 Emergency responders and Good Samaritans escort residents out of the flooded community on Pruitt Road in Spring on Monday, Aug. 28, 2017. (Michael Minasi / Chronicle)
Michael Minasi/Houston Chronicle Show More Show Less  120of 131 
121of 131 The Woodlands resident Mary O'Neil-Kob helps organize clothing donations and volunteers on Monday, Aug. 28, 2017, at the College Park High School shelter in The Woodlands. (Michael Minasi / Chronicle)
Michael Minasi/Houston Chronicle Show More Show Less  
122of 131 Matthew Banker, 9, unloads and organizes food donations on Monday, Aug. 28, 2017, at the College Park High School shelter in The Woodlands. (Michael Minasi / Chronicle)
Michael Minasi/Houston Chronicle Show More Show Less  123of 131 
124of 131 Conroe ISD teacher and student volunteers unload donated supplies bought by Good Samaritans from Dallas on Monday, Aug. 28, 2017, at the College Park High School shelter in The Woodlands. (Michael Minasi / Chronicle)
Michael Minasi/Houston Chronicle Show More Show Less  
125of 131 Jessica Stevens, right, and David Parkos, left, both evacuees of Timber Lakes/Timber Ridge subdivision, prep their dogs Finnegan, Sugar and Charlotte for transfer to a temporary animal shelter at Lone Star Convention Center on Monday, Aug. 28, 2017, at the Sts. Simon And Jude Catholic Parish shelter in The Woodlands. (Michael Minasi / Chronicle)
Michael Minasi/Houston Chronicle Show More Show Less  126of 131 
127of 131 Evacuees wade down Tidwell Rd. after being evacuated from their homes as floodwaters from Tropical Storm Harvey rise Monday, Aug. 28, 2017, in Houston. (AP Photo/David J. Phillip) David J. Phillip/Associated Press Show More Show Less  
128of 131 Judie Gottfried receives assistance after evacuating her home in River Plantation by boat, Monday, Aug. 28, 2017, in Conroe. Jason Fochtman/Staff photographer Show More Show Less  129of 131 
130of 131 Spc. Robert Herden, a member of the National Guard who spent the night rescuing the crew and residents of a nursing home, sleeps at a Gallery Furniture store in Richmond, Texas, Aug. 29, 2017. As one of the most destructive storms in the nation's history pummeled southeast Texas for a fourth day, forecasts on Tuesday called for still more rain, making clear that catastrophic flooding that had turned neighborhoods into lakes was just the start of a disaster that would take years to overcome. ALYSSA SCHUKAR, STR / NYT Show More Show Less  131of 131  
                        The life-long Houstonian said he’s helped rescue at least 30 people from high flood waters since Hurricane Harvey hit this weekend, working alongside other volunteers and first-responders. Nash said he spent all day Wednesday cutting down trees in his neighborhood so first-responders had a path to get to residents in need.   He’s gotten few hours of sleep each night, pushing himself to protect his community has much as possible.
                “I’ve always been a first-responder,” John said. “All men should step up and protect their community and their elderly.” 
                BY THE NUMBERS: The aftermath of Hurricane Harvey    
                On Wednesday, authorities arrested more than 40 people for looting in Houston and the greater area. Police said they will impose greater charges for those caught looting in the aftermath of Hurricane Harvey. 
                Meeting Mr. Nash John 
                “My mom and a lot of people know Mr. Nash. He holds down the neighborhood,” said Tay Mayberry, the woman who recorded John chasing off the would-be looters. “I just had never met him until that day. Ever since then, we’ve been in touch with him every day.”
                Mayberry, who said she lives on the outskirts of the greater Greenspoint neighborhood, said her house flooded when Hurricane Harvey hit Friday night.
                Mayberry said she chose to stay in her home because she heard people posing as volunteer rescue workers were robbing people.
                OUTAGE: Harvey's toll on refineries sparks widespread gasoline shortages, price hikes  
                Mayberry is one of thousands who have been displaced by Hurricane Harvey.
                According to statistics from the Texas Division of Emergency Management on Thursday, 41,159 homes have been damaged so far in Harris County. Across the Greater Houston area, approximately 27,417 people are believed to be in shelters. So far, 210,000 Texas registrations have been made for federal aid at DisasterAssistance.gov.  But Mayberry isn’t giving up. Like John, she said she’s going to continue to do everything she can for her neighborhood.
                HELPING HANDS: How to help the victims of the Texas storm   
                “The storm has been the single most frightening thing I’ve experienced in my life. But I can’t be shocked right now,” Mayberry said. “I have a lot of people reaching out to me, in regards to what they can do. I want to help people, that’s all I want to do. I want to help anybody who was displaced, I just want to be a vessel God can use.”
                Mayberry said she has friends from Nebraska who are coming to Harris County with supplies and will volunteer their services.
                For John, he said he’ll continue to help people as much as he can.
                He said the only reason he stopped rescue people out of high water is because he doesn’t have access to a boat or jet ski.
                “This is about humanity. We need to act as one,” John said. “This storm didn’t happen to a particular neighborhood. That’s why everybody has to lend a helping hand.”</t>
        </is>
      </c>
      <c r="X582" t="inlineStr">
        <is>
          <t>http://web.archive.org/web/20221223182426/https://www.chron.com/news/houston-weather/hurricaneharvey/article/Hurricane-Harvey-looters-viral-video-John-Nash-12165416.php</t>
        </is>
      </c>
      <c r="Y582" t="inlineStr">
        <is>
          <t>found</t>
        </is>
      </c>
      <c r="Z582" t="n">
        <v>5117</v>
      </c>
      <c r="AA582" t="inlineStr">
        <is>
          <t>chron.com</t>
        </is>
      </c>
      <c r="AB582" t="n">
        <v>-0.75</v>
      </c>
      <c r="AC582" t="n">
        <v>0</v>
      </c>
      <c r="AD582" t="inlineStr">
        <is>
          <t>Left-leaning</t>
        </is>
      </c>
    </row>
    <row r="583" ht="34.5" customHeight="1">
      <c r="A583" s="2" t="n">
        <v>164</v>
      </c>
      <c r="B583" s="2" t="n">
        <v>4</v>
      </c>
      <c r="C583" s="2" t="inlineStr">
        <is>
          <t>Hurricane Harvey (August 2017)</t>
        </is>
      </c>
      <c r="D583" s="2" t="inlineStr">
        <is>
          <t>Tropical Cyclone</t>
        </is>
      </c>
      <c r="E583" s="2" t="n">
        <v>20170825</v>
      </c>
      <c r="F583" s="2" t="n">
        <v>20170831</v>
      </c>
      <c r="G583" s="2" t="n">
        <v>160000</v>
      </c>
      <c r="H583" s="2" t="n">
        <v>125000</v>
      </c>
      <c r="I583" s="2" t="n">
        <v>89</v>
      </c>
      <c r="J583" s="2" t="inlineStr">
        <is>
          <t>LA,TX</t>
        </is>
      </c>
      <c r="K583" s="2" t="inlineStr">
        <is>
          <t>13,14,15,National</t>
        </is>
      </c>
      <c r="L583" s="2" t="inlineStr">
        <is>
          <t>https://www.expressnews.com/news/weather/article/Hurricane-Harvey-begins-making-its-mark-on-Corpus-11958465.php</t>
        </is>
      </c>
      <c r="M583" s="5" t="inlineStr">
        <is>
          <t>Hurricane Harvey begins making its mark on Texas Gulf Coast</t>
        </is>
      </c>
      <c r="N583" s="5" t="inlineStr">
        <is>
          <t>Aug 25, 2017 ... The pool at the Holiday Inn Express in Port Lavaca, Texas is inundated Saturday, Aug. 27, 2017 by storm surge waters from Hurricane Harvey ...</t>
        </is>
      </c>
      <c r="O583" s="2" t="inlineStr">
        <is>
          <t>Trash</t>
        </is>
      </c>
      <c r="P583" s="2" t="n"/>
      <c r="S583" t="b">
        <v>0</v>
      </c>
      <c r="T583" t="inlineStr">
        <is>
          <t>The article is primarily a photo gallery — the vast majority of the content consists of image captions — with only a brief block of event reporting at the end. Photo galleries with only captions cannot sustain causal framing per the coding rules, and the thin appended text is insufficient to constitute a substantive article.</t>
        </is>
      </c>
      <c r="U583" s="2">
        <f>IF(SUMPRODUCT(--ISNUMBER(SEARCH('National Domains'!$A$2:$A$48,L583)))&gt;0,"Yes","No")</f>
        <v/>
      </c>
      <c r="V583" s="2">
        <f>IF(COUNTIFS(Calibration!$A:$A,A583,Calibration!$B:$B,B583)&gt;0,"Yes","No")</f>
        <v/>
      </c>
      <c r="W583" s="4" t="inlineStr">
        <is>
          <t>The pool at the Holiday Inn Express in Port Lavaca, Texas is inundated Saturday, Aug. 27, 2017 by storm surge waters from Hurricane Harvey which made landfall about 50 miles away in Rockport, Texas as a Category 4 storm.
William Luther/San Antonio Express-News 
The Holiday Inn Express in Port Lavaca, Texas is surrounded Saturday, Aug. 27, 2017 by storm surge waters from Hurricane Harvey which made landfall late Friday night about 50 miles away in Rockport, Texas as a Category 4 storm.
William Luther/San Antonio Express-News 
Hurricane Harvey storm surge waters fill the ground floor emergency exit stairwell Saturday morning, Aug. 27, 2017 at the Port Lavaca Holiday Inn Express. Hurricane Harvey made landfall late Friday night about 50 miles away in Rockport, Texas as a Category 4 storm.
William Luther/San Antonio Express-News 
The pool at the Holiday Inn Express in Port Lavaca, Texas is inundated Saturday, Aug. 27, 2017 by storm surge waters from Hurricane Harvey which made landfall about 50 miles away in Rockport, Texas as a Category 4 storm.
William Luther/San Antonio Express-News 
CORPUS CHRISTI, TX - AUGUST 26:  A tree is seen knocked sideways during the passing of Hurricane Harvey on August 26, 2017 in Corpus Christi, Texas.  Hurricane Harvey had intensified into a hurricane and hit the Texas coast as damage is being assessed.  (Photo by Joe Raedle/Getty Images)
Joe Raedle/Getty Images 
Tony Buchanan and Myava Buchanan, who evacuated from Aransas Pass, Texas, look out at the heavy rains and strong winds during Hurricane Harvey from a hotel in Corpus Christi, Texas, Aug. 25, 2017. Hurricane Harvey, powered by the Gulf of Mexicos warm waters, made landfall late Friday just northeast of Corpus Christi as a Category 4. The storm was later downgraded to a Category 1. (Tamir Kalifa/The New York Times)
TAMIR KALIFA/NYT 
Heavy rains and strong winds during Hurricane Harvey in Corpus Christi, Texas, Aug. 25, 2017. Hurricane Harvey, powered by the Gulf of Mexicos warm waters, made landfall late Friday just northeast of Corpus Christi as a Category 4. The storm was later downgraded to a Category 1. (Tamir Kalifa/The New York Times)
TAMIR KALIFA/NYT 
A street light is knocked off it's base by the winds of Hurricane Harvey on August 26, 2017 in Corpus Christi, Texas.  Hurricane Harvey had intensified into a hurricane and hit the Texas coast as damage is being assessed.  (Photo by Joe Raedle/Getty Images)
Joe Raedle/Getty Images 
A man walks through the streets after the passing of Hurricane Harvey on August 26, 2017 in Corpus Christi, Texas.  Hurricane Harvey had intensified into a hurricane and hit the Texas coast as damage is being assessed.  (Photo by Joe Raedle/Getty Images)
Joe Raedle/Getty Images 
A traffic signal topped by the winds of Hurricane Harvey lies in an intersection of downtown Corpus Christi, Texas, Saturday, Aug. 26, 2017.  Harvey has been further downgraded to a Category 1 hurricane as it churns slowly inland from the Texas Gulf Coast, already depositing more than 9 inches of rain in South Texas. (AP Photo/Eric Gay)
Eric Gay/Associated Press 
A man boards up his property in preparation for Hurricane Harvey's landfall in Aransas Pass, Texas, on Friday, Aug. 25, 2017. (Nick Wagner/Austin American-Statesman via AP)
Nick Wagner/Associated Press 
Jason Weingart, a storm chaser working for the Weather Channel, livestreams the effects of Hurricane Harvey in Corpus Christi, Texas, Aug. 25, 2017. Harvey strengthened to a Category 4 storm on Friday evening as it approached the Texas Gulf Coast. (Tamir Kalifa/The New York Times)
TAMIR KALIFA/NYT 
Waves pound the shore from approaching Hurricane Harvey on August 25, 2017 in Corpus Christi, Texas.  Hurricane Harvey has intensified into a hurricane and is aiming for the Texas coast with the potential for up to 3 feet of rain and 125 mph winds.
Joe Raedle/Getty Images 
Strong winds batter a house on Padre Island before the approaching Hurricane Harvey in Corpus Christi, Texas on August 25, 2017.
MARK RALSTON/AFP/Getty Images 
Strong winds batter seaside houses before the approaching Hurricane Harvey in Corpus Christi, Texas on August 25, 2017.   Harvey, which is set to make landfall later today into early Saturday, was packing maximum sustained winds of close to 120 miles (195 kilometers) per hour, the National Hurricane Center said. / AFP PHOTO / MARK RALSTON
MARK RALSTON/AFP/Getty Images 
A man's rain gear billows in the winds of Hurricane Harvey as curious Corpus Christi residents come out to Cole Park to see the first stages of the tropical storm whip into the area on Friday, Aug. 25, 2017. (Kin Man Hui/San Antonio Express-News)
Kin Man Hui, Staff / San Antonio Express-News 
A person is hit by a wave churned up by approaching Hurricane Harvey on August 25, 2017 in Corpus Christi, Texas.  Hurricane Harvey has intensified into a hurricane and is aiming for the Texas coast with the potential for up to 3 feet of rain and 125 mph winds.  (Photo by Joe Raedle/Getty Images)
Joe Raedle/Getty Images 
Strong winds batter seaside houses  in Corpus Christi, Texas on August 25, 2017, as Hurricane Harvey approaches.   Harvey has intensified into a powerful category three storm, US meteorologists said August 25, as the Gulf Coast states of Texas and Louisiana braced for the first major hurricane to hit land since 2005. Harvey, which is set to make landfall late Friday into early Saturday, was packing maximum sustained winds of close to 120 miles (195 kilometers) per hour, the National Hurricane Center said. / AFP PHOTO / MARK RALSTON
MARK RALSTON/AFP/Getty Images 
A car drives Friday, Aug. 25, 2017 along Hwy 35 in Port Lavaca ahead of Hurricane Harvey's expected landfall as a Catergory 2 or possibly Category 3 storm just south of Port Lavaca late Friday night or early Saturday morning.
William Luther/San Antonio Express-News 
Sal Valerio walks near the bay waters as they churn from approaching Hurricane Harvey on August 25, 2017 in Corpus Christi, Texas.  Hurricane Harvey has intensified into a hurricane and is aiming for the Texas coast with the potential for up to 3 feet of rain and 125 mph winds.
Joe Raedle/Getty Images 
People stand on seawall by the Gulf of Mexico ahead of Hurricane Harvey in Galveston, Texas, U.S., on Friday, Aug. 25, 2017. Hurricane Harvey strengthened as it headed toward landfall in Texas, forecast to become the worst storm to strike the region in more than a decade. The price of gasoline rallied as it threatened to wreak havoc on the heart of America's energy sector. Photographer: F. Carter Smith/Bloomberg
F. Carter Smith/Bloomberg 
Luis Perez watches waves crash again a jetty in Galveston, Texas as Hurricane Harvey intensifies in the Gulf of Mexico Friday, Aug. 25, 2017. Harvey is forecast to be a major hurricane when it makes landfall along the middle Texas coastline.
David J. Phillip/AP 
A surfer rides a wave in Galveston, Texas as Hurricane Harvey intensifies in the Gulf of Mexico Friday, Aug. 25, 2017. Harvey is forecast to be a major hurricane when it makes landfall along the middle Texas coastline. (AP Photo/David J. Phillip)
Nick Wagner/Associated Press 
Water rises at Bob Hall Pier in Corpus Christi, Texas as Hurricane Harvey approaches on Friday, Aug. 25, 2017.  The slow-moving hurricane could be the fiercest such storm to hit the United States in almost a dozen years. Forecasters labeled Harvey a "life-threatening storm" that posed a "grave risk" as millions of people braced for a prolonged battering. (Courtney Sacco/Corpus Christi Caller-Times via AP)
Courtney Sacco/AP 
Surf rises at Bob Hall Pier Corpus Christi, Texas as Hurricane Harvey approaches on Friday, Aug. 25, 2017.  The slow-moving hurricane could be the fiercest such storm to hit the United States in almost a dozen years. Forecasters labeled Harvey a "life-threatening storm" that posed a "grave risk" as millions of people braced for a prolonged battering. (Courtney Sacco/Corpus Christi Caller-Times via AP)
Courtney Sacco/AP 
A man takes a photograph with a mobile device in front of the Galveson Fishing Pier ahead of Hurricane Harvey in Galveston, Texas, U.S., on Friday, Aug. 25, 2017. Hurricane Harvey strengthened as it headed toward landfall in Texas, forecast to become the worst storm to strike the region in more than a decade. The price of gasoline rallied as it threatened to wreak havoc on the heart of America's energy sector. Photographer: F. Carter Smith/Bloomberg
F. Carter Smith/Bloomberg 
Alejandra Cisneros and Stephanie Cisneros (L-R) walk through wind driven rain as they walk together before the arrival of  Hurricane Harvey on August 25, 2017 in Corpus Christi, Texas.  Hurricane Harvey has intensified into a hurricane and is aiming for the Texas coast with the potential for up to 3 feet of rain and 125 mph winds. 
Joe Raedle/Getty Images 
Cody Munds, Lee Martin and John Pezzi (L-R) fill sandbags as people prepare for approaching Hurricane Harvey on August 25, 2017 in Corpus Christi, Texas.  Hurricane Harvey has intensified into a hurricane and is aiming for the Texas coast with the potential for up to 3 feet of rain and 125 mph winds.
Joe Raedle/Getty Images 
Martha Wilson, second from right, is helped by city officials as she is evacuated with others as the outer bands of Hurricane Harvey begin to make landfall, Friday, Aug. 25, 2017, in Corpus Christi, Texas. Harvey intensified into a hurricane Thursday and steered for the Texas coast with the potential for up to 3 feet of rain, 125 mph winds and 12-foot storm surges in what could be the fiercest hurricane to hit the United States in almost a dozen years.(AP Photo/Eric Gay)
Nick Wagner/Associated Press 
Monica Chavez waits for approaching Hurricane Harvey on August 25, 2017 in Corpus Christi, Texas.  Hurricane Harvey has intensified into a hurricane and is aiming for the Texas coast with the potential for up to 3 feet of rain and 125 mph winds. 
Joe Raedle/Getty Images 
This image of Hurricane Harvey taken from NOAAs GOES East satellite on August 25 at 1407 UTC shows the storms eye as it nears landfall in the southeastern coast of Texas. The head of the US office for disaster preparedness urged residents of Texas to get out of the path of Hurricane Harvey, warning of an impending "disaster" from the powerful storm. "Texas is about to have a very significant disaster," said Brock Long, director of the Federal Emergency Management Agency, speaking to CNN. / AFP PHOTO / HandoutHANDOUT/AFP/Getty Images
HANDOUT/AFP/Getty Images 
The nearly-empty Port Lavaca historic downtown is seen Friday, Aug. 25, 2017 hours before Hurricane Harvey is expected to make landfall as a Category 2 or possible Category 3 storm. The eye of the storm is expected to reach the coast somewhere between Corpus Christi and Port Lavaca.
William Luther/San Antonio Express-News 
A sign on a business reads, 'Closed for Harvey', as people prepare for approaching Hurricane Harvey on August 25, 2017 in Corpus Christi, Texas.  Hurricane Harvey has intensified into a hurricane and is aiming for the Texas coast with the potential for up to 3 feet of rain and 125 mph winds. 
Joe Raedle/Getty Images 
A boarded-up business on a nearly deserted Main Street in Port Lavaca makes it's wishes known Friday, Aug. 25, 2017 with the words, "KEEP OUT!!!!!!". A mandatory evacuation notice was issued Thursday for Port Lavaca residents in advance of Hurricane Harvey's landfall which is expected to happen sometime late Friday night or early Saturday morning. The hurricane is expected to be a Category 2 or possibly Category 3 storm before it reaches the Texas coast.
William Luther/San Antonio Express-News 
Water from Hurricane Harvey's storm surge crashes through pylons at a fishing pier on Friday, Aug. 25, 2017, in Port Isabel, Texas. The National Hurricane Center warns that conditions are deteriorating as Hurricane Harvey strengthens and slowly moves toward the Texas coast. (Jason Hoekema/The Brownsville Herald via AP)
Jason Hoekema/AP 
Motorists pass a warning sign  as Hurricane Harvey approaches the Gulf Coast area Friday, Aug. 25, 2017, in Corpus Christi, Texas.  The slow-moving hurricane could be the fiercest such storm to hit the United States in almost a dozen years. Forecasters labeled Harvey a "life-threatening storm" that posed a "grave risk" as millions of people braced for a prolonged battering.
Eric Gay/AP 
Lilyann Lewis packs pinky into the vehicle as her family packs up and evacuates their home before the approaching Hurricane Harvey on August 25, 2017 in Corpus Christi, Texas.  Hurricane Harvey has intensified into a hurricane and is aiming for the Texas coast with the potential for up to 3 feet of rain and 125 mph winds. 
Joe Raedle/Getty Images 
Corpus Christi resident Armenia Garcia, 91, gets carried by Corpus Christi Fire Marshal Department's Rondo Gonzales (right) and Capt. Andres Ayala (left) to an awaiting bus as she and her pet evacuate the city for San Antonio on Friday, Aug. 25, 2017. Residents opting to leave the city gathered at the Corpus Christi Gymnasium where they registered and prepared to take a trip to San Antonio. As Hurricane Harvey grew to Category 2 hurricane status, the city urged residents to evacuate. One option was to be taken by buses from the gymnasium and taken to a shelter in San Antonio.
Kin Man Hui/San Antonio Express-News 
Monica Chavez waits for approaching Hurricane Harvey on August 25, 2017 in Corpus Christi, Texas.  Hurricane Harvey has intensified into a hurricane and is aiming for the Texas coast with the potential for up to 3 feet of rain and 125 mph winds.
Joe Raedle/Getty Images 
Luis Perez watches waves crash again a jetty in Galveston, Texas as Hurricane Harvey intensifies in the Gulf of Mexico Friday, Aug. 25, 2017. Harvey is forecast to be a major hurricane when it makes landfall along the middle Texas coastline. (AP Photo/David J. Phillip)
Nick Wagner/Associated Press 
Monica Chavez walks along a pier as rain and winds from Hurricane Harvey move closer to shore, Friday, Aug. 25, 2017, in Corpus Christi, Texas.  The National Hurricane Center warns that conditions are deteriorating as Hurricane Harvey strengthens and slowly moves toward the Texas coast.
Eric Gay/AP 
A business shows it's displeasure Friday, Aug. 25, 2017 in Port Lavaca with Hurricane Harvey which is supposed to make landfall sometime late Friday or early Saturday as a Category 2 or possibly Category 3 hurricane. The intense hurricane is expected to make landfall somewhere between Corpus Christi and Port Lavaca.
William Luther/San Antonio Express-News 
The last evacuees in Port Lavaca sit on a bus Friday, Aug. 25, 2017 in Port Lavaca as they prepare to leave ahead of Hurricane Harvey which is supposed to make landfall sometime late Friday or early Saturday as a Category 2 or possibly Category 3 hurricane. The intense hurricane is expected to make landfall somewhere between Corpus Christi and Port Lavaca.
William Luther/San Antonio Express-News 
One of the last evacuees in Port Lavaca waves Friday, Aug. 25, 2017 as the bus he is on leaves Port Lavaca ahead of Hurricane Harvey which is supposed to make landfall sometime late Friday or early Saturday as a Category 2 or possibly Category 3 hurricane. The intense hurricane is expected to make landfall somewhere between Corpus Christi and Port Lavaca. The evacuees of the two final buses leaving Port Lavaca were heading to New Braunfels, according to officials coordinating the evacuation.
William Luther/San Antonio Express-News 
People load plywood in to their cars at Lowes in Corpus Christ, Texas, as Hurricane Harvey approaches on Friday, Aug. 25, 2017. The slow-moving hurricane could be the fiercest such storm to hit the United States in almost a dozen years. Forecasters labeled Harvey a "life-threatening storm" that posed a "grave risk" as millions of people braced for a prolonged battering. (Courtney Sacco/Corpus Christi Caller-Times via AP)
Courtney Sacco/AP 
People rush to buy plywood at Lowes in Corpus Christi, Texas as Hurricane Harvey approaches on Friday, Aug. 25, 2017. The slow-moving hurricane could be the fiercest such storm to hit the United States in almost a dozen years. Forecasters labeled Harvey a "life-threatening storm" that posed a "grave risk" as millions of people braced for a prolonged battering. (Courtney Sacco/Corpus Christi Caller-Times via AP)
Courtney Sacco/AP 
A man makes final storm preparation Friday, Aug. 25, 2017 to a sailboat in Port Lavaca ahead of Hurricane Harvey's expected landfall as a Catergory 2 or possibly Category 3 storm just south of Port Lavaca late Friday night.
William Luther/San Antonio Express-News 
A road sign warns travelers of the the approaching Hurricane Harvey on August 25, 2017 in Corpus Christi, Texas.  Hurricane Harvey has intensified into a hurricane and is aiming for the Texas coast with the potential for up to 3 feet of rain and 125 mph winds.  (Photo by Joe Raedle/Getty Images)
Joe Raedle/Getty Images 
Clouds and rain form over downtown Corpus Christi, Texas, as the outer bands of Hurricane Harvey move closer to shore, Friday, Aug. 25, 2017.  The National Hurricane Center warns that conditions are deteriorating as Hurricane Harvey strengthens and slowly moves toward the Texas coast.
Eric Gay/AP 
This satellite image from the National Weather Service shows Hurricane Harvey as it approaches the Texas coast, Friday, Aug. 25, 2017. This image was released as part of the National Weather Service's 10:15 am update on Friday.
National Weather Service 
Corpus Christi city employee Damian Soto helps people board buses to evacuate the city as blustery winds from Hurricane Harvey whip around tree branches at Corpus Christi Gymnasium on Friday, Aug. 25, 2017. (Kin Man Hui/San Antonio Express-News)
Kin Man Hui, Staff / San Antonio Express-News 
1.  Hurricane Harvey's projected path into Texas as of Friday evening, Aug. 25, 2017.
National Hurricane Center 
2.  Tropical storm-force winds projected for Hurricane Harvey in Texas as of Friday evening, Aug. 25, 2017.
National Hurricane Center 
3.  The National Weather Service announced Friday evening, Aug. 25, 2017, that rainfall amounts stemming from Hurricane Harvey will likely be locally higher that are being projected in parts of Texas.
NWS 
4.  The earliest reasonable arrival time of tropical storm-force winds due to Hurricane Harvey as of Friday evening, Aug. 25, 2017.
National Hurricane Center 
5.  Rainfall forecast for Hurricane Harvey updated 4:08 p.m. Friday, Aug. 25, 2017.
NOAA/NHC 
6.  Image shows warning areas for severe weather events caused by Hurricane Harvey on Aug. 25, 2017.
NOAA/NHC 
7.  This image shows the potential flooding levels for Texas coastal areas as Hurricane Harvey bears down on the Lone Star State Aug. 25, 2017.
NOAA/NHC 
8.  Image shows how the size of Hurricane Harvey has changed during it's life cycle up to Aug. 25, 2017, and the areas potentially affected by sustained winds of tropical storm force (in orange) and hurricane force (in red).
NOAA/NHC Hurricane Harvey has not made landfall yet, but the signs of the storm were already apparent in Corpus Christi and across the Gulf Coast Friday morning.
According to the National Weather Service, winds in the area reached 40 mph as of 9 a.m. and rain bands were starting to arrive.
Water levels steadily began to rise Friday morning, with some areas already dealing with the swell.
Article continues below this ad
Flights out of Corpus Christi International Airport were canceled for the rest of the day as of 11 a.m., according to a city news release, and Corpus Christi Regional Transportation Authority buses will suspend services at 1 p.m.
While most residents are making plans to evacuate, the inmates of Nueces County Jail will stay in their cells, Sheriff Jim Kaelin said.
More than 300 inmates will be moved from the annex to the common area of the jail, where they will be safer, Kaelin said.
"It's not the wind I'm worried about," Kaelin said. "It's the flooding."
The jail has enough food and water for about five days, Kaelin said, and they're anticipating the accommodations will be sufficient until the weather is clear.
Article continues below this ad
State Highway 361 in Aransas Pass has been shut down to put up a storm surge wall to reduce the potential flooding damage.
The Port Aransas ferry ceased operations Friday morning at 8 a.m. to begin storm preparations.
There was significant traffic heading north to San Antonio from Corpus Christi Thursday night. Friday morning was no different, as the Texas Department of Transportation tweeted that heavy volume is expected throughout the day on Interstate Highway 37.
Residents who remained in the area only had the morning to stock up on any goods they need. H-E-B announced on Twitter that all Corpus Christi grocery stores would close at 10 a.m. before Harvey hits the region.
Article continues below this ad
Although neighboring cities and counties have issued mandatory evacuations, Corpus Christi and Nueces County only issued a voluntary evacuation order.
Under the direction of Corpus Christi's Emergency Operation Center, buses will continue evacuating residents until about noon.
The buses will take any evacuees to San Antonio, where they can register and stay at a shelter until the hurricane subsides. It remains unclear how many citizens have been evacuated to San Antonio Friday morning, but city and county officials plan to release an update later in the day.
The Salvation Army of the Coastal Bend evacuated its sheltered population to Corpus Christi Thursday night. In a Facebook Live video, the center's commanding officer Patrick T. Gesner asked everyone to leave the area.
Article continues below this ad
"I'm telling everyone who could see this message get out," he said. "We're looking at extreme flooding. I implore you to get out."</t>
        </is>
      </c>
      <c r="X583" t="inlineStr">
        <is>
          <t>http://web.archive.org/web/20250729053707/https://www.expressnews.com/news/weather/article/Hurricane-Harvey-begins-making-its-mark-on-Corpus-11958465.php</t>
        </is>
      </c>
      <c r="Y583" t="inlineStr">
        <is>
          <t>found</t>
        </is>
      </c>
      <c r="Z583" t="n">
        <v>3554</v>
      </c>
      <c r="AA583" t="inlineStr">
        <is>
          <t>expressnews.com</t>
        </is>
      </c>
      <c r="AD583" t="inlineStr">
        <is>
          <t>Unidentified</t>
        </is>
      </c>
    </row>
    <row r="584" ht="34.5" customHeight="1">
      <c r="A584" s="2" t="n">
        <v>164</v>
      </c>
      <c r="B584" s="2" t="n">
        <v>5</v>
      </c>
      <c r="C584" s="2" t="inlineStr">
        <is>
          <t>Hurricane Harvey (August 2017)</t>
        </is>
      </c>
      <c r="D584" s="2" t="inlineStr">
        <is>
          <t>Tropical Cyclone</t>
        </is>
      </c>
      <c r="E584" s="2" t="n">
        <v>20170825</v>
      </c>
      <c r="F584" s="2" t="n">
        <v>20170831</v>
      </c>
      <c r="G584" s="2" t="n">
        <v>160000</v>
      </c>
      <c r="H584" s="2" t="n">
        <v>125000</v>
      </c>
      <c r="I584" s="2" t="n">
        <v>89</v>
      </c>
      <c r="J584" s="2" t="inlineStr">
        <is>
          <t>LA,TX</t>
        </is>
      </c>
      <c r="K584" s="2" t="inlineStr">
        <is>
          <t>13,14,15,National</t>
        </is>
      </c>
      <c r="L584" s="2" t="inlineStr">
        <is>
          <t>https://www.carsonnow.org/08/31/2017/fema-open-recovery-service-center-carson-city-hurricane-harvey-disaster-relief</t>
        </is>
      </c>
      <c r="M584" s="5" t="inlineStr">
        <is>
          <t>FEMA to open Recovery Service Center in Carson City for Hurricane ...</t>
        </is>
      </c>
      <c r="N584" s="5" t="inlineStr">
        <is>
          <t>Aug 31, 2017 ... ... Hurricane Harvey and other ongoing disaster operations. FEMA will send U.S. Department of Homeland Security and additional FEMA employees ...</t>
        </is>
      </c>
      <c r="O584" s="2" t="n"/>
      <c r="P584" s="2" t="n"/>
      <c r="U584" s="2">
        <f>IF(SUMPRODUCT(--ISNUMBER(SEARCH('National Domains'!$A$2:$A$48,L584)))&gt;0,"Yes","No")</f>
        <v/>
      </c>
      <c r="V584" s="2">
        <f>IF(COUNTIFS(Calibration!$A:$A,A584,Calibration!$B:$B,B584)&gt;0,"Yes","No")</f>
        <v/>
      </c>
      <c r="W584" s="4" t="n"/>
      <c r="Y584" t="inlineStr">
        <is>
          <t>failed</t>
        </is>
      </c>
      <c r="Z584" t="n">
        <v>0</v>
      </c>
      <c r="AA584" t="inlineStr">
        <is>
          <t>carsonnow.org</t>
        </is>
      </c>
      <c r="AD584" t="inlineStr">
        <is>
          <t>Unidentified</t>
        </is>
      </c>
    </row>
    <row r="585" ht="34.5" customHeight="1">
      <c r="A585" s="2" t="n">
        <v>164</v>
      </c>
      <c r="B585" s="2" t="n">
        <v>6</v>
      </c>
      <c r="C585" s="2" t="inlineStr">
        <is>
          <t>Hurricane Harvey (August 2017)</t>
        </is>
      </c>
      <c r="D585" s="2" t="inlineStr">
        <is>
          <t>Tropical Cyclone</t>
        </is>
      </c>
      <c r="E585" s="2" t="n">
        <v>20170825</v>
      </c>
      <c r="F585" s="2" t="n">
        <v>20170831</v>
      </c>
      <c r="G585" s="2" t="n">
        <v>160000</v>
      </c>
      <c r="H585" s="2" t="n">
        <v>125000</v>
      </c>
      <c r="I585" s="2" t="n">
        <v>89</v>
      </c>
      <c r="J585" s="2" t="inlineStr">
        <is>
          <t>LA,TX</t>
        </is>
      </c>
      <c r="K585" s="2" t="inlineStr">
        <is>
          <t>13,14,15,National</t>
        </is>
      </c>
      <c r="L585" s="2" t="inlineStr">
        <is>
          <t>https://www.nytimes.com/2017/08/26/us/hurricane-harvey-texas.html</t>
        </is>
      </c>
      <c r="M585" s="5" t="inlineStr">
        <is>
          <t>Harvey, Now a Tropical Storm, Carves a Path of Destruction ...</t>
        </is>
      </c>
      <c r="N585" s="5" t="inlineStr">
        <is>
          <t>Aug 26, 2017 ... U.S.|Harvey, Now a Tropical Storm, Carves a Path of Destruction Through Texas. https://www.nytimes.com/2017/08/26/us/hurricane-harvey-texas.html.</t>
        </is>
      </c>
      <c r="O585" s="2" t="inlineStr">
        <is>
          <t>Relevant</t>
        </is>
      </c>
      <c r="P585" s="2" t="n">
        <v>0</v>
      </c>
      <c r="Q585" t="inlineStr">
        <is>
          <t>C</t>
        </is>
      </c>
      <c r="S585" t="b">
        <v>0</v>
      </c>
      <c r="T585" t="inlineStr">
        <is>
          <t>The article is a live-updating news report directly covering Hurricane Harvey's landfall in Texas on August 25-26, 2017, matching the event metadata exactly. There is no mention of climate change, global warming, or any causal attribution — the coverage is purely focused on impacts, damage, evacuations, and emergency response.</t>
        </is>
      </c>
      <c r="U585" s="2">
        <f>IF(SUMPRODUCT(--ISNUMBER(SEARCH('National Domains'!$A$2:$A$48,L585)))&gt;0,"Yes","No")</f>
        <v/>
      </c>
      <c r="V585" s="2">
        <f>IF(COUNTIFS(Calibration!$A:$A,A585,Calibration!$B:$B,B585)&gt;0,"Yes","No")</f>
        <v/>
      </c>
      <c r="W585" s="4" t="inlineStr">
        <is>
          <t>Supported by
Harvey, Now a Tropical Storm, Carves a Path of Destruction Through Texas
Read more on the storm here.
• Hurricane Harvey, powered by the Gulf of Mexico’s warm waters, made landfall as a Category 4 hurricane at about 9:45 p.m. Friday, earlier than expected. It came ashore just northeast of Corpus Christi, Tex., packing 130 m.p.h. winds.
• By midnight, the authorities had reported two deaths that appeared to be related to the storm, one in Houston and one in Rockport, Tex. But search and rescue operations were just getting underway.
• While the extent of the devastation was not yet known, emergency officials reported heavy building damage in Port Aransas and in Rockport on Saturday, with shredded trees and blown-off roofs.
• The system was downgraded to a tropical storm Saturday afternoon, and is expected to produce a “multiday rainfall disaster” over the next five to six days, according to the National Hurricane Center.
• Follow Times correspondents tracking the storm on Twitter: @mannyNYT in Rockport, Tex.; @alanblinder in Victoria; @julieturkewitz and @ckrausss in Houston; @viaSimonRomero in Albuquerque, N.M.; and @jswatz in New York.
• Are you in an affected area? If you are safe, and are able to, please share your photos and videos with us.
Beware of flooding, the governor warns.
Gov. Greg Abbott on Saturday said that his primary concern remains “dramatic flooding” in the wake of the storm.
Speaking at a televised news conference in Austin, Governor Abbott said state and other agencies remained active in search and rescue efforts. “We don’t have any information right now that we can confirm” about fatalities, he said.
He warned Texans to be vigilant and to stay away from rising water, noting that it can be far deeper, with swifter currents, than it may appear.
“Turn around, don’t drown. Don’t risk your life,” he said. “The most important thing all Texans can do is to put your life and the protection of your life first and foremost.”
He said agencies were focused on supporting evacuees from Corpus Christi and elsewhere, and on getting supplies, such as food, water and ice, to areas that needed it. — JOHANNA BARR in New York
Hundreds of thousands are without power.
The storm remained a hurricane well after landfall, and conditions, including tornado warnings, made it difficult for the authorities to begin even preliminary damage assessments.
More than 250,000 customers were without electricity early Saturday, a figure that was likely to increase. Corpus Christi urged people who were still in the city to boil water.
Images and videos on social media showed substantial damage to buildings, including roofs and walls pulled away. Power lines were toppled, and phone service was down.
Early rainfall totals were staggering. The National Hurricane Center said that an automated rain gauge near Victoria, a city of about 68,000 in the path of the storm, had recorded more than 16 inches in 24 hours.
As rains picked up in Houston before daybreak on Saturday, the lights began to blink and, in some areas, go out. The city’s roads, largely quiet since Friday evening, were almost entirely empty. — ALAN BLINDER in Houston
Rockport, in the storm’s path, took a direct hit.
Rockport, a coastal city of about 10,000 that was in the hurricane’s path when it came ashore. Charles J. Wax, Rockport’s mayor, said that conditions were too dangerous on Saturday morning to deploy emergency officials across the city, but that an initial review, as the storm’s eye passed overnight, showed “widespread damage.”
“Homes and businesses completely destroyed, lives disrupted,” said Mr. Wax, who said that a Fairfield Inn and Suites had sustained heavy damage. “We do not know if there is any loss of life, but that may be because we haven’t been able to assess.”
“We took a Category 4 storm right on the nose,” said Mr. Wax, who had issued a mandatory evacuation order. — ALAN BLINDER in Houston
Prisoners were being transported to safety.
About 4,500 inmates at three prison units in Rosharon, Tex., were being bused to other facilities as the nearby Brazos River rose under heavy rain. By noon, the river had swelled by at least 15 feet since Friday, according to the National Weather Service. Read more »
‘Maybe it won’t be that bad.’
Houston residents woke to light rain and an overcast sky. At a Walmart north of downtown, a few people came in for last-minute supplies. But some shelves had been emptied by hurricane-wary residents the night before. Employees said they would close the store at noon.
Juan Cruz, 52, wheeled a cart out the door. He’d noticed that rain from the night before had caused his roof to leak, and he’d bought a tarp to cover it, hoping to stay dry if things got worse. Mr. Cruz, a mechanic, said he lived through Hurricane Mitch in Honduras and remembered the devastation. The storm killed his neighbors, flooded roads and tore up bridges, he said.
“Maybe it won’t be that bad,” he said. “It depends on God.” — JULIE TURKEWITZ in Houston
Shelters were readied for evacuees.
As thousands of coastal residents were ordered to evacuate on Friday, and others chose to leave on their own, inland cities welcomed an influx of evacuees on Friday.
Gov. Greg Abbott said the state government was preparing to assist up to 41,000 evacuees. As many as 54 shelters would be open, officials said, with the potential for that number to grow.
Dallas opened a shelter for up to 500 people, and was ready to open two more if needed, officials there said.
“We are prepared to handle much more than we are right now,” said Rocky Vaz, director of the Dallas Office of Emergency Management.
In Austin, the American Red Cross scheduled an “urgent shelter volunteer training” session on Friday as officials prepared for more evacuees to arrive.
And in San Antonio, more than 150 people were being housed at a former elementary school as of Friday morning, according to the local news station KSAT-TV. Many of those seeking shelter had arrived by bus.
San Antonio was also bracing for a possible uptick in homeless pets, and was offering incentives for people to help clear space in local animal shelters.
On Friday afternoon, Mr. Abbott urged those in the storm’s path to flee to safety as soon as possible, warning that continued flooding after initial storm surges may close off escape routes. “You may find it is too late to be able to evacuate,” he said. — MITCH SMITH in Chicago and DAVE MONTGOMERY in Houston
There were lines, but no price increase, at gas pumps.
In years past, major hurricanes caused immediate spikes in oil and gasoline prices, but as hard as Hurricane Harvey has hit the region’s refineries, the impact at the pump has so far been muted.
The average price of a gallon of regular gasoline in Texas was $2.17 a gallon on Sunday morning, up only 2 cents from the beginning of the week, according to the AAA motor club, below the national average of $2.36 a gallon, also up 2 cents this week. The reason is a glut of oil and gasoline in storage, due to a frenzy of drilling in shale fields across the country, but especially in Texas, in recent years.
However, it may take days before the full impact of the storm is known. Roughly a million barrels a day of refining capacity has been shut down on the Gulf Coast, and nearly a quarter of Gulf offshore production has been shut in. The Corpus Christi shipping terminals responsible for importing and exporting oil and refined products are also closed, and if the ship channel between Port Aransas and Aransas Pass is badly damaged it could take weeks for production to resume. — CLIFFORD KRAUSS in Houston
The energy infrastructure bears watching.
Few, if any, places in the world have as much energy infrastructure in harm’s way as the Gulf of Mexico coast. Houston, Corpus Christi, Texas City and other cities have vast refineries and natural gas terminals, which make and store dangerous chemicals. The Gulf itself is crisscrossed by oil and natural gas pipelines that connect production platforms to pipelines onshore. The potential for environmental catastrophe, or at least a crippling blow to the national economy, is always there when a hurricane hits. But the region’s energy complex has dodged many bullets over the years.
The last major hurricane to hit Texas was Ike in 2008. It barreled into Galveston, Tex., only miles from Texas City and the Houston ship channel, and its high concentration of refineries and chemical plants. There was no disaster, but the ports of Freeport, Texas City, and Lake Charles, La. remained closed for days and flooding knocked out power to some refineries for more than a week.
More serious was the potential for trouble on the seas. Several drilling rigs were destroyed and underwater pipelines were damaged, but it appears that leaks were limited.
There have been no reports of significant leaks from Harvey so far, but damage assessments can take weeks. The brunt of the storm hit the ship channel between Port Aransas and Aransas Pass, where oil tankers come and go to Corpus Christi. Serious flooding could block commerce for days or weeks. — CLIFFORD KRAUSS in Houston
Follow some of the experts.
For all its faults, Twitter has given us all a great way to watch weather events unfold. There’s a tremendous amount of deep expertise in the Twittersphere, delivering stunning satellite images, storm track predictions and, of course, 140 well-chosen characters.
Here are a few people to start with. This list is not in any way exhaustive, but not picked at random, either. Besides official sites like the National Hurricane Center’s feed for the Atlantic basin and NHC scientists like Eric Blake, you can learn a lot from Brian McNoldy at the University of Miami, J. Marshall Shepherd at the University of Georgia and Becky dePodwin (who created a great Harvey Twitter list), as well as the Washington Post’s Capital Weather Gang. For Houston weather, it’s hard to do better than Eric Berger and Matt Lanza of Space City Weather. — JOHN SCHWARTZ
Explore Our Weather Coverage
- Extreme Weather Maps: Track the possibility of extreme weather in the places that are important to you. 
- Heat Safety: Extreme heat is becoming increasingly common across the globe. We asked experts for guidance on how to stay cool. 
- Hurricane Preparation: When a storm is approaching, you may not have much time before you must head for safer ground. Here are some tips for getting ready. 
- Tornado Alerts: A tornado warning demands instant action. Here’s what to do if one comes your way. 
- Flash Flooding: Fast rising water can be deadly. Here’s what to do if you’re caught off guard, and how to prepare for a future flooding event. 
- Evacuating Pets: When disaster strikes, household pets’ lives are among the most vulnerable. You can avoid the worst by planning ahead. 
Advertisement</t>
        </is>
      </c>
      <c r="X585" t="inlineStr">
        <is>
          <t>http://web.archive.org/web/20240926182528/https://www.nytimes.com/2017/08/26/us/hurricane-harvey-texas.html</t>
        </is>
      </c>
      <c r="Y585" t="inlineStr">
        <is>
          <t>found</t>
        </is>
      </c>
      <c r="Z585" t="n">
        <v>1841</v>
      </c>
      <c r="AA585" t="inlineStr">
        <is>
          <t>nytimes.com</t>
        </is>
      </c>
      <c r="AB585" t="n">
        <v>-8.02</v>
      </c>
      <c r="AC585" t="n">
        <v>-2.5</v>
      </c>
      <c r="AD585" t="inlineStr">
        <is>
          <t>Left-leaning</t>
        </is>
      </c>
    </row>
    <row r="586" ht="34.5" customHeight="1">
      <c r="A586" s="2" t="n">
        <v>164</v>
      </c>
      <c r="B586" s="2" t="n">
        <v>7</v>
      </c>
      <c r="C586" s="2" t="inlineStr">
        <is>
          <t>Hurricane Harvey (August 2017)</t>
        </is>
      </c>
      <c r="D586" s="2" t="inlineStr">
        <is>
          <t>Tropical Cyclone</t>
        </is>
      </c>
      <c r="E586" s="2" t="n">
        <v>20170825</v>
      </c>
      <c r="F586" s="2" t="n">
        <v>20170831</v>
      </c>
      <c r="G586" s="2" t="n">
        <v>160000</v>
      </c>
      <c r="H586" s="2" t="n">
        <v>125000</v>
      </c>
      <c r="I586" s="2" t="n">
        <v>89</v>
      </c>
      <c r="J586" s="2" t="inlineStr">
        <is>
          <t>LA,TX</t>
        </is>
      </c>
      <c r="K586" s="2" t="inlineStr">
        <is>
          <t>13,14,15,National</t>
        </is>
      </c>
      <c r="L586" s="2" t="inlineStr">
        <is>
          <t>https://www.usatoday.com/story/weather/2017/08/30/harvey-costliest-natural-disaster-u-s-history-estimated-cost-160-billion/615708001/</t>
        </is>
      </c>
      <c r="M586" s="5" t="inlineStr">
        <is>
          <t>Hurricane Harvey: Costliest natural disaster in U.S. history</t>
        </is>
      </c>
      <c r="N586" s="5" t="inlineStr">
        <is>
          <t>30, 2017Updated Aug. 31, 2017, 9:12 a.m. ET. (An earlier version of this story had a ... Hurricane Harvey could be the costliest natural disaster in U.S. ...</t>
        </is>
      </c>
      <c r="O586" s="2" t="inlineStr">
        <is>
          <t>Relevant</t>
        </is>
      </c>
      <c r="P586" s="2" t="n">
        <v>0</v>
      </c>
      <c r="Q586" t="inlineStr">
        <is>
          <t>C</t>
        </is>
      </c>
      <c r="S586" t="b">
        <v>0</v>
      </c>
      <c r="T586" t="inlineStr">
        <is>
          <t>The article directly covers Hurricane Harvey's impacts, costs, and ongoing weather conditions during the event window. There is no mention of climate change, global warming, or any causal attribution — only event reporting on damage estimates, rainfall records, and forecasts.</t>
        </is>
      </c>
      <c r="U586" s="2">
        <f>IF(SUMPRODUCT(--ISNUMBER(SEARCH('National Domains'!$A$2:$A$48,L586)))&gt;0,"Yes","No")</f>
        <v/>
      </c>
      <c r="V586" s="2">
        <f>IF(COUNTIFS(Calibration!$A:$A,A586,Calibration!$B:$B,B586)&gt;0,"Yes","No")</f>
        <v/>
      </c>
      <c r="W586" s="4" t="inlineStr">
        <is>
          <t>Harvey to be costliest natural disaster in U.S. history, estimated cost of $190 billion
(An earlier version of this story had a lower dollar figure for Harvey's damage total, which AccuWeather revised to $190 billion later in the day.)
Hurricane Harvey could be the costliest natural disaster in U.S. history with a potential price tag of $190 billion, according to a preliminary estimate from private weather firm AccuWeather.
This is equal to the combined cost of Hurricanes Katrina and Sandy, and represents a 1% economic hit to the gross national product, AccuWeather said.
“Parts of Houston, the United States' fourth largest city, will be uninhabitable for weeks and possibly months due to water damage, mold, disease-ridden water and all that will follow this 1,000-year flood,” said AccuWeather president Joel Myers.
The Federal Reserve, major banks, insurance companies and other business leaders should begin to factor in the negative impact this catastrophe will have on business, corporate earnings and employment, Myers said.
Weatherwise, the worst is over in and around Houston, though catastrophic and life-threatening flooding from the rain that’s already fallen will continue for the rest of the week, the National Hurricane Center said.
As of 2 p.m. ET, the center of Harvey was located 35 miles north-northwest of Lake Charles, La. Its maximum winds had dropped to 40 mph and it was moving to the north-northeast at 8 mph.
Though Harvey will slowly weaken into a depression as it tracks inland, it will still produce more rain – 3 to 6 inches from southwestern Louisiana up along the Arkansas/Mississippi border and into western Tennessee/Kentucky through Friday. Some areas could see as much as 10 inches of rain.  
Flash flood watches are in effect for much of the Mississippi Valley due to the heavy rain threat. 
A few tornadoes are possible Wednesday afternoon and evening over parts of Louisiana, Mississippi, southern Alabama, and southeast Arkansas.
"AccuWeather cautions that the negative impact from the storms are far from over. There will be more flooding, damage, fatalities and injuries," Myers said. "We urge all citizens near the path of Hurricane Harvey to remain vigilant and be prepared to take immediate action if flood waters rise."
The highest rainfall total from the storm so far is near Cedar Bayou, Texas, which registered 51.88 inches. This broke the contiguous-U.S. rainfall record for a tropical storm or hurricane, preliminary data from the National Weather Service show.</t>
        </is>
      </c>
      <c r="X586" t="inlineStr">
        <is>
          <t>http://web.archive.org/web/20260423154816/https://www.usatoday.com/story/weather/2017/08/30/harvey-costliest-natural-disaster-u-s-history-estimated-cost-160-billion/615708001/</t>
        </is>
      </c>
      <c r="Y586" t="inlineStr">
        <is>
          <t>found</t>
        </is>
      </c>
      <c r="Z586" t="n">
        <v>401</v>
      </c>
      <c r="AA586" t="inlineStr">
        <is>
          <t>usatoday.com</t>
        </is>
      </c>
      <c r="AB586" t="n">
        <v>-3.94</v>
      </c>
      <c r="AC586" t="n">
        <v>-2.5</v>
      </c>
      <c r="AD586" t="inlineStr">
        <is>
          <t>Left-leaning</t>
        </is>
      </c>
    </row>
    <row r="587" ht="34.5" customHeight="1">
      <c r="A587" s="2" t="n">
        <v>164</v>
      </c>
      <c r="B587" s="2" t="n">
        <v>8</v>
      </c>
      <c r="C587" s="2" t="inlineStr">
        <is>
          <t>Hurricane Harvey (August 2017)</t>
        </is>
      </c>
      <c r="D587" s="2" t="inlineStr">
        <is>
          <t>Tropical Cyclone</t>
        </is>
      </c>
      <c r="E587" s="2" t="n">
        <v>20170825</v>
      </c>
      <c r="F587" s="2" t="n">
        <v>20170831</v>
      </c>
      <c r="G587" s="2" t="n">
        <v>160000</v>
      </c>
      <c r="H587" s="2" t="n">
        <v>125000</v>
      </c>
      <c r="I587" s="2" t="n">
        <v>89</v>
      </c>
      <c r="J587" s="2" t="inlineStr">
        <is>
          <t>LA,TX</t>
        </is>
      </c>
      <c r="K587" s="2" t="inlineStr">
        <is>
          <t>13,14,15,National</t>
        </is>
      </c>
      <c r="L587" s="2" t="inlineStr">
        <is>
          <t>https://www.cnn.com/2017/08/26/us/gallery/hurricane-harvey</t>
        </is>
      </c>
      <c r="M587" s="5" t="inlineStr">
        <is>
          <t>Photos: Hurricane Harvey slams Texas | CNN</t>
        </is>
      </c>
      <c r="N587" s="5" t="inlineStr">
        <is>
          <t>U.S.. Photos: Hurricane Harvey slams Texas. Updated 8:03 AM EDT, Thu August 31, 2017. Link Copied! Downtown Houston is seen behind the flooded Buffalo Bayou ...</t>
        </is>
      </c>
      <c r="O587" s="2" t="inlineStr">
        <is>
          <t>Trash</t>
        </is>
      </c>
      <c r="P587" s="2" t="n"/>
      <c r="S587" t="b">
        <v>0</v>
      </c>
      <c r="T587" t="inlineStr">
        <is>
          <t>This is a photo gallery consisting entirely of image captions — there is no substantive article text, narrative reporting, or causal framing. Per coding instructions, photo galleries with only captions cannot sustain causal framing and should be coded as Trash.</t>
        </is>
      </c>
      <c r="U587" s="2">
        <f>IF(SUMPRODUCT(--ISNUMBER(SEARCH('National Domains'!$A$2:$A$48,L587)))&gt;0,"Yes","No")</f>
        <v/>
      </c>
      <c r="V587" s="2">
        <f>IF(COUNTIFS(Calibration!$A:$A,A587,Calibration!$B:$B,B587)&gt;0,"Yes","No")</f>
        <v/>
      </c>
      <c r="W587" s="4" t="inlineStr">
        <is>
          <t>Downtown Houston is seen behind the flooded Buffalo Bayou a few days after Hurricane Harvey came ashore in August 2017. The Category 4 storm caused historic flooding. It set a record for the most rainfall from a tropical cyclone in the continental United States, with 51 inches of rain recorded in areas of Texas. An estimated 27 trillion gallons of water fell over Texas and Louisiana during a six-day period.
Paul Jordan Anderson/DoubleHorn Photography
NASA astronaut Jack Fischer photographed Hurricane Harvey from the International Space Station.
Jack Fischer/NASA
Steve Culver comforts his dog Otis in the hurricane aftermath. Harvey destroyed most of his home in Rockport while he and his wife were there.
Joe Raedle/Getty Images
Houston police officer Daryl Hudeck carries Catherine Pham and her 13-month-old son, Aiden, after rescuing them from floodwaters.
David J. Phillip/AP
A damaged home is seen in the Key Allegro neighborhood of Rockport.
William Luther/San Antonio Express-News via ZUMA Wire
A car is submerged by floodwaters on a freeway near downtown Houston.
Charlie Riedel/AP
Melani Zurawski cries while inspecting her home in Port Aransas, Texas.
Nick Wagner/Austin American-Statesman via AP
A graveyard is flooded in Pearland, Texas.
BRENDAN SMIALOWSKI/AFP/Getty Images
Soldiers with the National Guard patrol Rockport, looking for residents trapped in their homes.
Timothy Fadek/Redux for CNN
Evacuees are loaded onto a truck in Houston.
BRENDAN SMIALOWSKI/AFP/Getty Images
People push a stalled pickup through a flooded street in Houston.
Charlie Riedel/AP
Rockport residents return to their destroyed home.
Timothy Fadek/Redux for CNN
Rescue boats fill Tidwell Road in Houston as they help flood victims evacuate the area.
David J. Phillip/AP
People wait to be rescued from their flooded home in Houston.
Joe Raedle/Getty Images
Volunteers in Dallas organize items donated for hurricane victims.
Tony Gutierrez/AP
When Harvey slammed the Texas coast and flooded much of Houston, volunteers sprang into action. Some came from as far away as the Florida Everglades, boats in tow, ready to rescue people trapped in their homes.
Timothy Fadek/Redux for CNN
Larry Koser Jr. and his son Matthew look for important papers and heirlooms inside a flooded home in Houston.
Erich Schlegel/Getty Images
Members of the National Guard rest at a furniture store in Richmond, Texas.
Alyssa Schukar/The New York Times/Redux Pictures
Volunteer rescue workers help a woman from her flooded home in Port Arthur, Texas.
Joe Raedle/Getty Images
This aerial photo shows flooded residential neighborhoods in Houston.
Marcus Yam/Los Angeles Times/Getty Images
Tammy Dominguez and her husband, Christopher, sleep on cots at the George R. Brown Convention Center, where thousands of people were taking shelter in Houston.
Michael Ciaglo/Houston Chronicle/AP
An elderly patient waits to be rescued from the Gulf Health Care Center in Port Arthur. The facility was evacuated with the help of first responders and volunteers.
Nick Oza/USA Today Network/Sipa USA
Downtown Houston is seen behind the flooded Buffalo Bayou a few days after Hurricane Harvey came ashore in August 2017. The Category 4 storm caused historic flooding. It set a record for the most rainfall from a tropical cyclone in the continental United States, with 51 inches of rain recorded in areas of Texas. An estimated 27 trillion gallons of water fell over Texas and Louisiana during a six-day period.
Paul Jordan Anderson/DoubleHorn Photography
Downtown Houston is seen behind the flooded Buffalo Bayou a few days after Hurricane Harvey came ashore in August 2017. The Category 4 storm caused historic flooding. It set a record for the most rainfall from a tropical cyclone in the continental United States, with 51 inches of rain recorded in areas of Texas. An estimated 27 trillion gallons of water fell over Texas and Louisiana during a six-day period.</t>
        </is>
      </c>
      <c r="X587" t="inlineStr">
        <is>
          <t>http://web.archive.org/web/20250911112154/https://www.cnn.com/2017/08/26/us/gallery/hurricane-harvey/</t>
        </is>
      </c>
      <c r="Y587" t="inlineStr">
        <is>
          <t>found</t>
        </is>
      </c>
      <c r="Z587" t="n">
        <v>609</v>
      </c>
      <c r="AA587" t="inlineStr">
        <is>
          <t>cnn.com</t>
        </is>
      </c>
      <c r="AB587" t="n">
        <v>-6.27</v>
      </c>
      <c r="AC587" t="n">
        <v>-2.5</v>
      </c>
      <c r="AD587" t="inlineStr">
        <is>
          <t>Left-leaning</t>
        </is>
      </c>
    </row>
    <row r="588" ht="34.5" customHeight="1">
      <c r="A588" s="2" t="n">
        <v>164</v>
      </c>
      <c r="B588" s="2" t="n">
        <v>9</v>
      </c>
      <c r="C588" s="2" t="inlineStr">
        <is>
          <t>Hurricane Harvey (August 2017)</t>
        </is>
      </c>
      <c r="D588" s="2" t="inlineStr">
        <is>
          <t>Tropical Cyclone</t>
        </is>
      </c>
      <c r="E588" s="2" t="n">
        <v>20170825</v>
      </c>
      <c r="F588" s="2" t="n">
        <v>20170831</v>
      </c>
      <c r="G588" s="2" t="n">
        <v>160000</v>
      </c>
      <c r="H588" s="2" t="n">
        <v>125000</v>
      </c>
      <c r="I588" s="2" t="n">
        <v>89</v>
      </c>
      <c r="J588" s="2" t="inlineStr">
        <is>
          <t>LA,TX</t>
        </is>
      </c>
      <c r="K588" s="2" t="inlineStr">
        <is>
          <t>13,14,15,National</t>
        </is>
      </c>
      <c r="L588" s="2" t="inlineStr">
        <is>
          <t>https://www.nytimes.com/2017/08/25/us/hurricane-harvey.html</t>
        </is>
      </c>
      <c r="M588" s="5" t="inlineStr">
        <is>
          <t>Hurricane Harvey: Storm Roars Ashore Near Corpus Christi, Tex.</t>
        </is>
      </c>
      <c r="N588" s="5" t="inlineStr">
        <is>
          <t>Aug 25, 2017 ... U.S.|Hurricane Harvey: Storm Roars Ashore Near Corpus Christi, Tex. https://www.nytimes.com/2017/08/25/us/hurricane-harvey.html. Share full ...</t>
        </is>
      </c>
      <c r="O588" s="2" t="inlineStr">
        <is>
          <t>Relevant</t>
        </is>
      </c>
      <c r="P588" s="2" t="n">
        <v>0.5</v>
      </c>
      <c r="Q588" t="inlineStr">
        <is>
          <t>B</t>
        </is>
      </c>
      <c r="S588" t="b">
        <v>0</v>
      </c>
      <c r="T588" t="inlineStr">
        <is>
          <t>The article directly covers Hurricane Harvey's landfall near Corpus Christi, TX on August 25, 2017, matching the event metadata exactly. It includes a section on climate change noting that rising sea levels worsen storm surge and that climate change could be making storms stronger and wetter, but frames this with hedged language ("could be," "not simple," "in between"), consistent with a B-level hedged/contextual climate mention rather than explicit attribution.</t>
        </is>
      </c>
      <c r="U588" s="2">
        <f>IF(SUMPRODUCT(--ISNUMBER(SEARCH('National Domains'!$A$2:$A$48,L588)))&gt;0,"Yes","No")</f>
        <v/>
      </c>
      <c r="V588" s="2">
        <f>IF(COUNTIFS(Calibration!$A:$A,A588,Calibration!$B:$B,B588)&gt;0,"Yes","No")</f>
        <v/>
      </c>
      <c r="W588" s="4" t="inlineStr">
        <is>
          <t>Supported by
Hurricane Harvey: Storm Roars Ashore Near Corpus Christi, Tex.
Read more on the storm here.
• Hurricane Harvey made landfall on the Texas coast late Friday, with 130 m.p.h. winds and rain battering coastal and inland communities.
• The hurricane swept ashore as a Category 4 storm about 9:45 p.m., earlier than expected, just northeast of Corpus Christi.
• Later, the storm made a second landfall — on the Northeastern Shore of Copano Bay. The hurricane was downgraded to a Category 3, with 125 m.p.h. winds.
• More than 211,000 were without power on the Texas Gulf Coast, the Electric Reliability Council of Texas said. Heavy building damage was reported in Port Aransas and in Rockport.
• President Trump signed a disaster proclamation, allocating federal funds for state and local relief efforts.
• The Environmental Protection Agency said late Friday it had lifted some gasoline requirements for Texas to address potential shortages resulting from Hurricane Harvey. The waiver allows for the sale of gasoline that does not comply with regular environmental guidelines until Sept. 15.
• For breaking news, follow @nytimes on Twitter. National correspondents tracking the storm include @mannyNYT in Corpus Christi, @alanblinder and @ckrausss in Houston, @viaSimonRomero in Albuquerque, N.M., and @jswatz in New York.
Leave or stay? Officials offered conflicting opinions.
Hours before Hurricane Harvey was expected to make landfall, the governor and the mayor of Houston seemed at odds about whether to evacuate the nation’s fourth-largest city.
Gov. Greg Abbott had warned at a news conference that the storm was shaping up to be “more dangerous” than previous hurricanes because of the potential for widespread flooding that could leave Texas in the storm’s grip for at least “a week if not longer.”
Houston officials had recommended that most residents wait out the storm in the flood-prone city. But on Friday, Mr. Abbott abruptly urged a different approach.
“I would urge people to strongly consider the evacuation process,” Mr. Abbott said during a news conference. “There is a possibility, the probability, that a lot of people will go for a long time without the basic necessities.”
Mayor Sylvester Turner, in a series of tweets after Mr. Abbott’s remarks, tried to rebut the governor and calm his city.
“Please think twice before trying to leave Houston en masse,” Mr. Turner posted on Friday afternoon. “No evacuation orders have been issued for the city.”
Seven coastal counties from Corpus Christi to the western end of Galveston ordered mandatory evacuations of at least some areas. Mayor Joe McComb of Corpus Christi encouraged residents to leave voluntarily.
Houston, with a population of about 2.3 million people, has a history of floodwaters that led to fatalities. In 2001, Tropical Storm Allison pummeled southeast Texas and was blamed for 22 deaths in the Houston area.
Hurricane Rita, in 2005, never struck Houston directly, but the evacuation, spurred by the recent horror of Katrina in New Orleans, caused disastrous traffic jams; more than 100 people died while trying to get out of town.
Mr. Abbott described the storm as a “very complex and dangerous hurricane” that will hammer Texans not only with high winds but “record-setting flooding in multiple regions of the state.” The storm is also expected to spawn multiple tornadoes.
After a reporter pointed out that he seemed to be disagreeing with local calls on whether to evacuate, Mr. Abbott said, “I think it is important for the local officials who have the authority and responsibility for this to be the ones to make the call.”
But he added, “I can be suggestive of what I would do and that is, if I were living in the Houston region, as I once did, I would decide to head to areas north of there.”
“My point is this, and that is, if you want to take charge of your life, and ensure that you are providing the greatest possibility for yourself and your family, I think it would be a good idea for you to take a few days off, get out of the Houston area, be safe,” Mr. Abbott said. “You can always get back, get home and clean up later.” — ALAN BLINDER in Houston and DAVE MONTGOMERY in Austin
Here’s how hurricanes work.
In a video, we explain how hurricanes form — and grow — when cold and warm air merge.
Climate change has added new questions.
John Schwartz, who covers climate and the environment for The New York Times, writes that the relationship between hurricanes and climate change is not simple. Some things are known with growing certainty — rising sea levels makes storm surge worse. Others, not so much.
One unresolved question, Mr. Schwartz writes, is whether climate change is affecting the number and the intensity of the storms. It could be making some stronger, and certainly wetter. In the article, Katharine Hayhoe, a climate scientist at Texas Tech and one of the authors of a sweeping climate science report, notes that scientists are not saying that hurricanes are necessarily caused by climate change, but are being affected by them.
“We care about a changing climate because it exacerbates the natural risks and hazards that we already face,” she said. “People always want to know is it climate change or is it not? The answer is it’s in between.” Read more »
Leave town, coastal counties urge.
Seven coastal counties from Corpus Christi to the western end of Galveston ordered mandatory evacuations of at least some areas. Mayor Joe McComb of Corpus Christi encouraged residents to leave voluntarily.
The new head of FEMA faces his first big test.
With the storm, the Trump administration faces its first test in dealing with a major natural disaster. The storm will also be the first major challenge for the Federal Emergency Management Agency under Brock Long, who was confirmed as director in June by the Senate.
Mr. Long was the director of Alabama’s disaster relief agency when Hurricane Katrina hit the state in 2005, and his selection has inspired confidence among lawmakers and state disaster relief officials.
Lanita Lloyd, the president of the International Association of Emergency Managers, a trade group, told The Times last month that Mr. Long was battle-tested.
“He’s someone we know and trust and will have the agency prepared for whatever disaster might hit.” Read more » — RON NIXON in Washington
Hurricanes are always a worry for Houston.
Damage to the area’s industrial sprawl of petrochemical plants, or disrupting traffic in the Houston Ship Channel, could damage the United States economy — and could release poisons and carcinogens, as this project from the Texas Tribune and ProPublica, as well as this essay in The New York Times from last year by the novelist Roy Scranton make clear.
The Houston Chronicle has published richly reported stories on why the city was hard to drain, including “The Trouble With Living in a Swamp” and “How to Fix the Houston Floods.”
But it doesn’t take a major hurricane to hit Houston hard. A tropical storm, Allison, which struck the city in June 2001, caused $5 billion in flood damage. Hurricane Rita, in 2005, never struck the city directly, but the evacuation, spurred by the recent horror of Katrina in New Orleans, caused disastrous traffic jams; more than 100 people died while trying to get out of town. — JOHN SCHWARTZ
Refineries are bracing for impact.
Refineries across the Texas coast have shut down their operations as workers laid sandbags to lessen the possibility of saltwater flooding into their operations.
Gasoline prices were bound to rise, at least for a few days, because Corpus Christi and Houston, major refinery hubs, are in the primary target zone of winds of over 100 miles an hour, surging tides and heavy rains. While oil prices have not soared even as many offshore production platforms have been shut, gasoline futures in New York have risen to their highest levels of the summer driving season. So far, though, prices at the pump around the Gulf region remain at historically low levels for this time of year, and more than a dime below the national average of $2.35.
Drivers in the Houston area waited in lines at the pump Thursday night, preparing for several days of shortages.
Nearly a third of the nation’s refinery capacity is along the Gulf. The port of Corpus Christi, the main port for oil and gasoline exports, has been closed. Conoco Phillips and several other companies have suspended drilling operations to the south and west of Corpus Christi. — CLIFFORD KRAUSS in Houston
Shelters open for evacuees in Texas cities.
Officials in San Antonio have been working for days to prepare for evacuees from the coastal region, as well as local residents who may be forced to leave their homes if flooding occurs.
Two shelters have been set up and more will be added as needed, said Marty McKellips, chief executive of the Central and South Texas Region of the American Red Cross. Governor Abbott said at his news conference that more than 50 shelters had been set up around the state.
“So far, we’ve received almost 700 total evacuees, with 10 additional full buses waiting to check in as we speak,” Mayor Ron Nirenberg said. “We expect that number to climb as coastal cities continue to experience significant rainfall and high winds.”
Hundreds of relief workers have come from around the state to help man the shelters, and medical facilities in San Antonio have already received many patients from coastal areas, the Bexar county judge, Nelson Wolff, said.
“Some 190 patients have been moved up to the Bexar County area to be able to be transferred to a safer hospital environment,” Mr. Wolff said. — STACI SEMRAD in San Antonio
It’s not just the wind, it’s the water.
Forecasters are saying this is the first major hurricane to hit the United States in 12 years. That’s the kind of statement that is accurate, but galling for those who went through storms like Sandy in the Northeast in 2012, or Ike, which was so destructive to the Texas Gulf Coast in 2008.
The distinction is this: to be called a major storm, a hurricane must be Category 3 or higher on the Saffer-Simpson hurricane wind scale, which means winds of 111 to 129 miles an hour. Those winds can bring “devastating” damage, stripping off roof decking and bringing down many trees. Ike was a Category 2, though it pushed a monster storm surge. Sandy had become what is known as a post-tropical storm before it made landfall. Late Friday, Hurricane Harvey became a Category 4 storm with sustained winds of 130 miles per hour.
The lesson is that it is not just wind that makes a storm dangerous. Storm surge, the water that a hurricane pushes ahead of it, can be tremendously destructive. Much more harm was done to New Orleans during Katrina because of the surge — which overwhelmed the area’s faulty levees — than the wind.
Beyond surge is the rainwater. Tropical Storm Allison was not even at hurricane strength when it came to Houston in 2001, but it sat over the city in much the way that Harvey is expected to do. Southeast Texas suffered nearly $5 billion in damage from the storm, with 22 deaths. — JOHN SCHWARTZ
Mexican authorities issue safety warnings.
Mexico, through its National Weather System, issued a statement on Friday morning forecasting “intense storms” in the northern states of Tamaulipas, Nuevo León and Coahuila near the Gulf. The Mexican authorities strongly recommended that people in the region take safety precautions ahead of heavy rain, wind and waves. — PAULINA VILLEGAS in Mexico City
Related Content
Advertisement</t>
        </is>
      </c>
      <c r="X588" t="inlineStr">
        <is>
          <t>http://web.archive.org/web/20260210125813/https://www.nytimes.com/2017/08/25/us/hurricane-harvey.html</t>
        </is>
      </c>
      <c r="Y588" t="inlineStr">
        <is>
          <t>found</t>
        </is>
      </c>
      <c r="Z588" t="n">
        <v>1945</v>
      </c>
      <c r="AA588" t="inlineStr">
        <is>
          <t>nytimes.com</t>
        </is>
      </c>
      <c r="AB588" t="n">
        <v>-8.02</v>
      </c>
      <c r="AC588" t="n">
        <v>-2.5</v>
      </c>
      <c r="AD588" t="inlineStr">
        <is>
          <t>Left-leaning</t>
        </is>
      </c>
    </row>
    <row r="589" ht="34.5" customHeight="1">
      <c r="A589" s="2" t="n">
        <v>164</v>
      </c>
      <c r="B589" s="2" t="n">
        <v>10</v>
      </c>
      <c r="C589" s="2" t="inlineStr">
        <is>
          <t>Hurricane Harvey (August 2017)</t>
        </is>
      </c>
      <c r="D589" s="2" t="inlineStr">
        <is>
          <t>Tropical Cyclone</t>
        </is>
      </c>
      <c r="E589" s="2" t="n">
        <v>20170825</v>
      </c>
      <c r="F589" s="2" t="n">
        <v>20170831</v>
      </c>
      <c r="G589" s="2" t="n">
        <v>160000</v>
      </c>
      <c r="H589" s="2" t="n">
        <v>125000</v>
      </c>
      <c r="I589" s="2" t="n">
        <v>89</v>
      </c>
      <c r="J589" s="2" t="inlineStr">
        <is>
          <t>LA,TX</t>
        </is>
      </c>
      <c r="K589" s="2" t="inlineStr">
        <is>
          <t>13,14,15,National</t>
        </is>
      </c>
      <c r="L589" s="2" t="inlineStr">
        <is>
          <t>https://www.cnn.com/2017/08/30/us/harvey-texas-louisiana</t>
        </is>
      </c>
      <c r="M589" s="5" t="inlineStr">
        <is>
          <t>Port Arthur underwater after Tropical Storm Harvey landfall - CNN</t>
        </is>
      </c>
      <c r="N589" s="5" t="inlineStr">
        <is>
          <t>Aug 30, 2017 ... At least 37 deaths related to Hurricane Harvey and its aftermath have been reported in Texas. ... Tuesday, Aug. 29, 2017, in Humble, Texas ...</t>
        </is>
      </c>
      <c r="O589" s="2" t="inlineStr">
        <is>
          <t>Relevant</t>
        </is>
      </c>
      <c r="P589" s="2" t="n">
        <v>0</v>
      </c>
      <c r="Q589" t="inlineStr">
        <is>
          <t>C</t>
        </is>
      </c>
      <c r="S589" t="b">
        <v>0</v>
      </c>
      <c r="T589" t="inlineStr">
        <is>
          <t>The article is directly and substantively about Hurricane/Tropical Storm Harvey's impacts on Texas and Louisiana during the event window, covering rescues, deaths, flooding, and recovery efforts. There is no mention of climate change, global warming, or any causal framing — it is pure event reporting.</t>
        </is>
      </c>
      <c r="U589" s="2">
        <f>IF(SUMPRODUCT(--ISNUMBER(SEARCH('National Domains'!$A$2:$A$48,L589)))&gt;0,"Yes","No")</f>
        <v/>
      </c>
      <c r="V589" s="2">
        <f>IF(COUNTIFS(Calibration!$A:$A,A589,Calibration!$B:$B,B589)&gt;0,"Yes","No")</f>
        <v/>
      </c>
      <c r="W589" s="4" t="inlineStr">
        <is>
          <t>Story highlights
Harvey is now a tropical depression, with winds of 35 mph
At least 37 people have been confirmed dead in Hurricane Harvey's aftermath
With countless Houstonians still awaiting rescue, Tropical Depression Harvey devoured another Texas city.
The unrelenting storm unleashed its wrath on a wide swath east of Houston, leaving thousands stranded in flooded homes and forcing the evacuation of a nursing facility and even an emergency shelter where residents had sought refuge.
“Our whole city is underwater right now but we are coming!” Port Arthur Mayor Derrick Freeman posted Wednesday on Facebook. “If you called, we are coming. Please get to higher ground if you can, but please try (to) stay out of attics.”
At least 37 deaths related to Hurricane Harvey and its aftermath have been reported in Texas. One of them, Houston police Sgt. Steve Perez, drowned while trying to get to work.
“To those Americans who have lost loved ones, all of America is grieving with you and our hearts are joined with yours forever,” President Donald Trump said in Springfield, Missouri.
The storm left record-setting rain in Harris County – which saw 19 deaths – before unleashing 15 inches in the Beaumont area, Texas Gov. Greg Abbott said.
“While there may still be flooding, the good news is there shouldn’t be any rain in the region for the next several days,” said CNN Meteorologist Taylor Ward.
Misery in Houston
While heavy rains have ended in the Houston area, more danger looms.
Emergency workers and throngs of volunteers went door to door for a fifth day Wednesday, trying to rescue victims of the flood. Houston Police Chief Art Acevedo said authorities have received 60,000 to 70,000 calls for help.
“We just pray that the body count … won’t rise significantly.” Acevedo said.
The US Coast Guard is searching for two civilian rescuers who were swept away after their boat capsized Tuesday night, the Harris County Sheriff’s Office tweeted Wednesday.
Three volunteers were trying to cross Cypress Creek when their boat crashed and capsized, sending all three under a bridge. One of the volunteers was found clinging to a tree.
About one-third of the Houston area is covered in water. And it’s unclear exactly how many people still need to be rescued, Texas Military Department spokesman Lt. Col. Travis Walters said.
Harvey’s devastating impact by the numbers
For the first time since the weekend, authorities said, the flooding in Houston is slowly receding in some areas.
The Houston Astros announced they will play a doubleheader at home on Saturday against the New York Mets. The team played the Texas Rangers in St. Petersburg, Florida, earlier this week because of the hurricane.
Houston Mayor Sylvester Turner said the home game will provide “a much needed boost for our city” and offer residents “some aspect of normal life.”
But dangerous flooding will continue from Houston all the way into southwestern Louisiana for the rest of the week, the National Weather Service said.
Stuck in the flood? Here’s what to do
Houses built ‘inside a lake’ could degrade
Controversy has surrounded the placement of houses near Houston’s Barker and Addicks reservoirs, especially since floodwater overflowed the latter.
“They allowed them to build homes inside the reservoir. And these homes are flooded – 2,500 homes are flooded, some of them up to 5 feet deep,” CNN meteorologist Chad Myers said Wednesday. “They built homes inside a lake.”
And those homes “will be inundated for several weeks,” said Jeff Lindner with Harris County Flood Control.
“The closest comparison that I can draw to those homes … is Hurricane Katrina,” Lindner said.
“When water sits in a house for several weeks, the house begins to degrade.”
Lindner said those residents will be able to return after several weeks, but “we are not sure what the condition of those homes are going to be.”
He also said it’s unclear whether rebuilding homes in the same area will be allowed.
Louisiana weathers Harvey, Texas ‘taking it on the chin’
Louisiana was largely spared from Harvey’s wrath on Wednesday.
“While things are still serious and there is a long way to go, we … have fared much better than we’d feared might be the case, but our neighbors are still taking it on the chin,” Gov. John Bel Edwards said. “In Texas, we’re going to do everything we can do to be good neighbors to them.”
Edwards requested a federal disaster declaration be extended to seven additional Louisiana parishes.
Harvey is still threatening to dump an additional 3 to 6 inches of rain from northern Louisiana into western Kentucky, forecasters said. It weakened over land and fizzled to a tropical depression Wednesday night, with winds of 35 mph.
New Orleans Mayor Mitch Landrieu said volunteers helped New Orleans recover after Katrina and they will do the same for Texas residents affected by Harvey.
New Orleans officials announced a fundraiser to help the residents of Houston and other flooded Texas cities recover from Harvey.
“No city was more welcoming for the citizens of New Orleans than the people of Houston,” Landrieu said. “And our heart breaks for them as they go through their trying to times.”
New Orleans draws on lessons of Katrina to help Houston
More rescues, mother dies
In Beaumont, rescuers Tuesday afternoon came upon a toddler in a pink backpack clinging to her mother’s body in floodwaters about a half mile from their car. The mother was getting out of her car when she stepped into a canal, Mayor Becky Ames said.
The girl was in stable condition with hypothermia.
“Had we been a few moments later, they would have been swept underneath (a trestle) and our boats wouldn’t have been able to get them,” Haley Morrow, spokeswoman for the Beaumont Emergency Management Office, told CNN on Wednesday.
“A true testament of a mother who put her own life at risk and sacrificed her life to save her child. That was devastating.”
In Port Arthur, about 90 miles east of the devastated Houston area, the deluge was so severe that floodwaters overwhelmed the Bob Bowers Civic Center, which was serving as a shelter. It was evacuated Wednesday after taking on water overnight, according to volunteer Ana Platero.
Cots where people slept the night before floated on 2 feet of water on Wednesday as people waited on tables or sat on elevated bleachers to be evacuated to a nearby middle school.
At Lake Arthur Place, a nursing home in Port Arthur, rescue workers evacuated up to 74 bedridden patients after an altercation involving relatives who tried to take out loved ones on their own, CNN affiliate KTRK reported.
All residents were taken to local hospitals in Beaumont, the nursing home operator said.
Some Port Arthur residents sought shelter in a bowling alley.
Cynthia Harmon told CNN by phone that she was trapped with her two sons and two grandsons in the attic of her Port Arthur home. They began waiting for rescuers at midnight Tuesday and had run out of food and water by Wednesday afternoon.
“I didn’t think the water was going to rise like that,” she said. “I’ve never been in anything like this.”
The family was rescued later on Wednesday.
Police made an appeal for volunteers to bring boats and help.
“Rescue boats welcome in Port Arthur to assist emergency personnel,” the police department posted on Facebook. The city asked anyone trapped to hang a white towel, sheet or shirt outside to alert rescuers.
Photos: Hurricane Harvey slams Texas
Nation’s largest oil refinery forced to shut down as Harvey floods Port Arthur
The disaster in Port Arthur is part of Tropical Storm Harvey’s devastating encore. Harvey made landfall once again Wednesday morning, slamming into the Louisiana coast near the Texas border.
26 inches in 24 hours
Harvey has broken the US record for rainfall from a single storm, CNN senior meteorologist Dave Hennen said. It has dumped almost 52 inches of rain in parts of Texas.
The coastal cities of Beaumont and Port Arthur got pummeled with 26 inches of rain in 24 hours.
“Life-threatening flash flooding continues in far east Texas around Beaumont and Port Arthur,” Hennen said.
Port Arthur, a city of about 55,000, is in exceptional danger because water from Beaumont is expected to flow toward it.
In Beaumont, a man who accidentally drove a truck into a flooded ravine that looked like a street was rescued by CNN correspondent Drew Griffin, producer Brian Rokus and photographer Scott Pisczek on Wednesday. “I want to thank these guys for saving my life,” said the driver, Jerry Sumrall.
In Woodville, a town north of Beaumont, US Rep. Brian Babin was trapped for part of Wednesday at home with members of his family after a creek overflowed.
“I’m in my home in Tyler County, and we could not get out unless a helicopter plucks me out or I get my boat and launch it,” the Texas Republican told CNN by phone early in the day. “We’re fine. These waters are going to recede hopefully sometime this evening.”
On Wednesday afternoon, a US Navy helicopter plucked seven people from floodwaters.
‘We help each other out’
Strangers from across the country descended on Texas and braved treacherous floodwater to evacuate victims.
Tom Dickers is among those who came hauling boats from Dallas and San Antonio.
“This is what Texans would do. We help each other out,” Dickers said.
Hollywood rallies for Harvey relief support
At least 9,000 to 10,000 people have been rescued in the Houston region by first responders. Volunteers said they have helped as many as 400 in one day.
Some would just “come crying, just wanting help,” volunteer Bobba Bedri said. “I just felt like I had to get more people out, keep going and keep going.”
CLARIFICATION: Harvey made its first landfall at 10 p.m. local time Friday, initially striking a barrier island near Port Aransas, Texas, before moving onto the US mainland two hours later near Copano Bay, Texas. After re-emerging into the Gulf of Mexico on Monday, it made another landfall Wednesday in Louisiana.
CNN’s Donie O’Sullivan, Tina Burnside, Amanda Watts, AnneClaire Stapleton, Paul Vercammen, Samira Said, Cheri Mossburg and Darran Simon contributed to this report.</t>
        </is>
      </c>
      <c r="X589" t="inlineStr">
        <is>
          <t>http://web.archive.org/web/20250912042136/https://www.cnn.com/2017/08/30/us/harvey-texas-louisiana/</t>
        </is>
      </c>
      <c r="Y589" t="inlineStr">
        <is>
          <t>found</t>
        </is>
      </c>
      <c r="Z589" t="n">
        <v>1700</v>
      </c>
      <c r="AA589" t="inlineStr">
        <is>
          <t>cnn.com</t>
        </is>
      </c>
      <c r="AB589" t="n">
        <v>-6.27</v>
      </c>
      <c r="AC589" t="n">
        <v>-2.5</v>
      </c>
      <c r="AD589" t="inlineStr">
        <is>
          <t>Left-leaning</t>
        </is>
      </c>
    </row>
    <row r="590" ht="34.5" customHeight="1">
      <c r="A590" s="2" t="n">
        <v>164</v>
      </c>
      <c r="B590" s="2" t="n">
        <v>11</v>
      </c>
      <c r="C590" s="2" t="inlineStr">
        <is>
          <t>Hurricane Harvey (August 2017)</t>
        </is>
      </c>
      <c r="D590" s="2" t="inlineStr">
        <is>
          <t>Tropical Cyclone</t>
        </is>
      </c>
      <c r="E590" s="2" t="n">
        <v>20170825</v>
      </c>
      <c r="F590" s="2" t="n">
        <v>20170831</v>
      </c>
      <c r="G590" s="2" t="n">
        <v>160000</v>
      </c>
      <c r="H590" s="2" t="n">
        <v>125000</v>
      </c>
      <c r="I590" s="2" t="n">
        <v>89</v>
      </c>
      <c r="J590" s="2" t="inlineStr">
        <is>
          <t>LA,TX</t>
        </is>
      </c>
      <c r="K590" s="2" t="inlineStr">
        <is>
          <t>13,14,15,National</t>
        </is>
      </c>
      <c r="L590" s="2" t="inlineStr">
        <is>
          <t>https://www.cnn.com/2017/08/28/us/hurricane-harvey-climate-change</t>
        </is>
      </c>
      <c r="M590" s="5" t="inlineStr">
        <is>
          <t>Did climate change impact Hurricane Harvey? - CNN</t>
        </is>
      </c>
      <c r="N590" s="5" t="inlineStr">
        <is>
          <t>Aug 28, 2017 ... ... Hurricane Harvey came ashore in August 2017. The Category 4 storm ... United States, with 51 inches of rain recorded in areas of Texas.</t>
        </is>
      </c>
      <c r="O590" s="2" t="inlineStr">
        <is>
          <t>Relevant</t>
        </is>
      </c>
      <c r="P590" s="2" t="n">
        <v>1</v>
      </c>
      <c r="Q590" t="inlineStr">
        <is>
          <t>A</t>
        </is>
      </c>
      <c r="S590" t="b">
        <v>0</v>
      </c>
      <c r="T590" t="inlineStr">
        <is>
          <t>The article directly and substantively covers Hurricane Harvey (August 2017, Texas), discussing its impacts and causal framing. Multiple climate scientists are quoted making explicit, affirmative links between climate change and Harvey's intensified rainfall, higher storm surge, and overall severity — e.g., "climate change is making even heavier rainfall possible" and "it was very likely made worse."</t>
        </is>
      </c>
      <c r="U590" s="2">
        <f>IF(SUMPRODUCT(--ISNUMBER(SEARCH('National Domains'!$A$2:$A$48,L590)))&gt;0,"Yes","No")</f>
        <v/>
      </c>
      <c r="V590" s="2">
        <f>IF(COUNTIFS(Calibration!$A:$A,A590,Calibration!$B:$B,B590)&gt;0,"Yes","No")</f>
        <v/>
      </c>
      <c r="W590" s="4" t="inlineStr">
        <is>
          <t>Story highlights
- Hurricane Harvey is already considered a historic storm
- Climate change can impact hurricanes' rainfall and storm surge
(CNN)Before Hurricane Harvey even made landfall in Texas, many people were asking whether this churning storm in the Gulf of Mexico and its predicted impact were intensified by climate change.
Here's a breakdown from experts. 
'One-in-1,000-years type of event'
To understand how Harvey could be impacted by climate change, you have to understand how unique a storm it is. Harvey underwent "rapid intensification," gaining strength very quickly. From Thursday morning into Friday afternoon, it transitioned from a tropical storm with winds of 45 miles per hour to a Category 3 major hurricane with winds of 125 miles per hour in only 36 hours.  
Rapid intensification isn't necessarily rare, but it is very hard to forecast. When all the conditions come together just right, a storm can really "blow up" and intensify very quickly.  
Harvey was downgraded to a tropical storm over the weekend and expected to make a third landfall. 
It is rare for a storm to move inland and then back out again over the same body of water it came from. Excessive rainfall has caused flooding more devastating than the impact of Harvey's initial landfall itself. 
Inland flooding is often one of the worst impacts for storms making landfall. With the stalling of the storm over land, the flood threat has become Harvey's lasting impression.
CNN meteorologist Dave Hennen labeled Harvey a "one-in-1,000-years type of event."
By amount of rainfall, Harvey might end up ranking No. 1.
Rising temperatures, rising oceans
Gradually warming temperatures in the Gulf of Mexico -- as much as 2 degrees Celsius above average -- could be a pressure cooker for key ingredients of a hurricane: extreme winds, rainfall and storm surge. 
Where Harvey intensified and made landfall off the Texas/Mexico coast, the water temperatures were about 1 degree Celsius above average. The highest water temperatures were in the eastern Gulf, near Florida.
This warm area of the eastern Gulf is also where a tropical disturbance has been trying to form for the past week, but it never became a tropical depression. So although warmer water can be associated with strong hurricanes, that isn't always the case. 
The most direct ways climate change influences hurricane landfalls can come in the form of increased storm surge as a result of sea level rise. The storm creating the surge might not be worse, but if it is occurring along a coast where sea levels are higher because of climate change, the storm surge itself will then be higher. 
"The globally averaged sea level has risen about 7 inches in the last century largely due to the climate change effects of warming ocean water and glacial land ice melting and flowing into the oceans," Sean Sublette, a meteorologist at the nonprofit Climate Central, wrote in an email. "This higher sea level means that storm surge or the coastal flooding that occurs when a hurricane makes landfall is higher and reaches farther inland."
The other direct way climate change can influence hurricanes is through rainfall. More extreme precipitation is one of the calling cards of a warmer world, experts say. 
"A warmer atmosphere can also hold more water," Sublette wrote. "It's the reason that it feels humid in the summer, but not the winter -- there is more actual water vapor in the atmosphere. For every 1°F of warming, the atmosphere can hold 4% more water vapor. And the global atmosphere is about 1-3°F warmer than a century ago."
This has been predicted with models and has been observed across the Southeast and specifically in Texas, according to John W. Nielsen-Gammon, professor of atmospheric sciences at Texas A&amp;M University and the Texas state climatologist.
"The heaviest rainfall in Texas has been associated with landfalling tropical storms," Nielsen-Gammon said. "In 1979, thunderstorms associated with Tropical Storm Claudette dropped 42 inches of rain in 24 hours just south of Houston. While most storms won't be that exceptional, climate change is making even heavier rainfall possible."
'A huge disaster with or without warming'
Scientists will analyze the connections between Harvey and climate change using historical observations and computer simulations, but that won't occur until the storm is over. 
But they are already trying to answer questions about the storm and what caused it. 
"Across the world and the United States -- and in Houston specifically over the last couple of decades -- heavy precipitation events have been increasing in frequency and intensity, as predicted by climate science," Adam Sobel, a professor at Columbia University who researches atmospheric and climate dynamics, wrote in an email. "Given the specific meteorological situation (the positions of the high pressure systems and the jet stream), and the presence of a major city in the location it is, Harvey would have been a huge disaster with or without warming."
"This does not mean Harvey would not have formed, nor does it mean that the flooding would not have occurred, but it does mean it was very likely made worse," Sublette said of the climate change influence. "In the decades to come, climate change is expected to make the strongest hurricanes a bit stronger, but the overall number of hurricanes each year is not expected to dramatically change."
Nielsen-Gammon is interested in the peak intensity limit of heavy rainfall for these events because they happen so rarely. If climate change can increase heavy rainfall in the future, it needs to be quantifiable for predictions. 
"There is some infrastructure we don't want to fail under any circumstances, such as large dams that need to withstand any conceivable flood, but we have to put a limit on what is conceivable, and with climate change, that is becoming more and more difficult."</t>
        </is>
      </c>
      <c r="X590" t="inlineStr">
        <is>
          <t>http://web.archive.org/web/20190502115940/https://www.cnn.com/2017/08/28/us/hurricane-harvey-climate-change/</t>
        </is>
      </c>
      <c r="Y590" t="inlineStr">
        <is>
          <t>found</t>
        </is>
      </c>
      <c r="Z590" t="n">
        <v>962</v>
      </c>
      <c r="AA590" t="inlineStr">
        <is>
          <t>cnn.com</t>
        </is>
      </c>
      <c r="AB590" t="n">
        <v>-6.27</v>
      </c>
      <c r="AC590" t="n">
        <v>-2.5</v>
      </c>
      <c r="AD590" t="inlineStr">
        <is>
          <t>Left-leaning</t>
        </is>
      </c>
    </row>
    <row r="591" ht="23.25" customHeight="1">
      <c r="A591" s="2" t="n">
        <v>164</v>
      </c>
      <c r="B591" s="2" t="n">
        <v>12</v>
      </c>
      <c r="C591" s="2" t="inlineStr">
        <is>
          <t>Hurricane Harvey (August 2017)</t>
        </is>
      </c>
      <c r="D591" s="2" t="inlineStr">
        <is>
          <t>Tropical Cyclone</t>
        </is>
      </c>
      <c r="E591" s="2" t="n">
        <v>20170825</v>
      </c>
      <c r="F591" s="2" t="n">
        <v>20170831</v>
      </c>
      <c r="G591" s="2" t="n">
        <v>160000</v>
      </c>
      <c r="H591" s="2" t="n">
        <v>125000</v>
      </c>
      <c r="I591" s="2" t="n">
        <v>89</v>
      </c>
      <c r="J591" s="2" t="inlineStr">
        <is>
          <t>LA,TX</t>
        </is>
      </c>
      <c r="K591" s="2" t="inlineStr">
        <is>
          <t>13,14,15,National</t>
        </is>
      </c>
      <c r="L591" s="2" t="inlineStr">
        <is>
          <t>https://www.chron.com/news/houston-weather/article/Hurricane-Harvey-These-Texas-webcams-offer-safe-11957881.php</t>
        </is>
      </c>
      <c r="M591" s="5" t="inlineStr">
        <is>
          <t>Hurricane Harvey: These Texas webcams offer safe storm watching</t>
        </is>
      </c>
      <c r="N591" s="5" t="inlineStr">
        <is>
          <t>Aug 26, 2017 ... Coast Guard Air Station Houston responds to search and rescue requests after Hurricane Harvey in Houston, Texas, Aug. 27, 2017.</t>
        </is>
      </c>
      <c r="O591" s="2" t="inlineStr">
        <is>
          <t>Trash</t>
        </is>
      </c>
      <c r="P591" s="2" t="n"/>
      <c r="S591" t="b">
        <v>0</v>
      </c>
      <c r="T591" t="inlineStr">
        <is>
          <t>The article is essentially a photo gallery with only image captions describing Hurricane Harvey scenes — there is no substantive article text, narrative reporting, or causal framing. Per coding instructions, photo galleries with only captions cannot sustain causal framing and should be coded as Trash.</t>
        </is>
      </c>
      <c r="U591" s="2">
        <f>IF(SUMPRODUCT(--ISNUMBER(SEARCH('National Domains'!$A$2:$A$48,L591)))&gt;0,"Yes","No")</f>
        <v/>
      </c>
      <c r="V591" s="2">
        <f>IF(COUNTIFS(Calibration!$A:$A,A591,Calibration!$B:$B,B591)&gt;0,"Yes","No")</f>
        <v/>
      </c>
      <c r="W591" s="4" t="inlineStr">
        <is>
          <t>Hurricane Harvey: These Texas webcams offer safe storm watching Darla Guillen , Houston Chronicle 
Aug. 25, 2017 Updated: Aug. 26, 2017 8:37 p.m. 
    This is a carousel. Use Next and Previous buttons to navigate
                1of 234 Coast Guard Air Station Houston responds to search and rescue requests after Hurricane Harvey in Houston, Texas, Aug. 27, 2017. The Coast Guard is working closely with all local and state emergency operation centers and has established incident command posts to manage Coast Guard storm operations.
U.S. Coast Guard photo by Petty Officer 3rd Class Johanna Strickland. Show More Show Less  
                2of 234 Coast Guard Air Station Houston responds to search and rescue requests after Hurricane Harvey in Houston, Texas, Aug. 27, 2017. The Coast Guard is working closely with all local and state emergency operation centers and has established incident command posts to manage Coast Guard storm operations.
U.S. Coast Guard photo by Petty Officer 3rd Class Johanna Strickland. Show More Show Less  3of 234 
4of 234 Coast Guard Air Station Houston responds to search and rescue requests after Hurricane Harvey in Houston, Texas, Aug. 27, 2017. The Coast Guard is working closely with all local and state emergency operation centers and has established incident command posts to manage Coast Guard storm operations.
U.S. Coast Guard photo by Petty Officer 3rd Class Johanna Strickland. Show More Show Less  
5of 234 Coast Guard Air Station Houston responds to search and rescue requests after Hurricane Harvey in Houston, Texas, Aug. 27, 2017. The Coast Guard is working closely with all local and state emergency operation centers and has established incident command posts to manage Coast Guard storm operations.
U.S. Coast Guard photo by Petty Officer 3rd Class Johanna Strickland. Show More Show Less  6of 234 
7of 234 Rescuers load people onto a truck from a rescue boat along Edgebrook Sunday, August 27, 2017. Much of the area is flooded from rains after Hurricane Harvey. Melissa Phillip Show More Show Less  
8of 234 Rescuers pull a boat to take people to be transferred at a pickup point along Edgebrook Sunday, August 27, 2017. Melissa Phillip Show More Show Less  9of 234 
10of 234 A rescuer carries a child from a boat to a pickup area along Edgebrook Sunday, August 27, 2017. Much of the area is flooded from rains after Hurricane Harvey. Melissa Phillip/Houston Chronicle Show More Show Less  
11of 234 A rescuer carries a child from a boat to a pickup area along Edgebrook Sunday, August 27, 2017. Much of the area is flooded from rains after Hurricane Harvey. Melissa Phillip Show More Show Less  12of 234 
13of 234 Chad Smith, a Task Force One member from the Dallas Fire Dept., carries Christian Rodriguez, 1, from a rescue boat as people are transferred to a pickup point along Edgebrook Sunday, August 27, 2017. Melissa Phillip/Houston Chronicle Show More Show Less  
14of 234 A man and child walk through flooded street to get to a pickup point along Edgebrook Sunday, August 27, 2017. Much of the area is flooded from rains after Hurricane Harvey. Melissa Phillip Show More Show Less  15of 234 
16of 234 Two women carrying a dog and trying to get back to their stranded car in the water on Interstate 45 southbound to get to Galveston at Interstate 45 northbound and Hughes Road overpass on Sunday, August 27, 2017, in Dickenson. Yi-Chin Lee/Houston Chronicle Show More Show Less  
17of 234 Dickinson evacuees from the flooded area are transferred by volunteers to the Gulf Grayhound Park in La Marque at Interstate 45 northbound and Hughes Road overpass on Sunday, August 27, 2017, in Dickenson. Yi-Chin Lee/Houston Chronicle Show More Show Less  18of 234 
19of 234 Neighbors with boats are using their personal boats to rescue Friendswood residents near FM 2351 and FM 518Sunday, Aug. 27, 2017, in Friendswood. Steve Gonzales/Houston Chronicle Show More Show Less  
20of 234 Neighbors with boats are using their personal boats to rescue Friendswood residents near FM 2351 and FM 518Sunday, Aug. 27, 2017, in Friendswood. Steve Gonzales/Houston Chronicle Show More Show Less  21of 234 
22of 234 Mikhail Bachynsky hugs "Lily" after they were rescued from their home Sunday, Aug. 27, 2017, in Friendswood. Neighbors with boats are using their personal boats to rescue Friendswood residents near FM 2351 and FM 518. Steve Gonzales/Houston Chronicle Show More Show Less  
23of 234 Neighbors with boats are using their personal boats to rescue Friendswood residents near FM 2351 and FM 518Sunday, Aug. 27, 2017, in Friendswood. Steve Gonzales/Houston Chronicle Show More Show Less  24of 234 
25of 234 Dickinson evacuees from the flooded area are picked up by a boat and are transferred to the Gulf Grayhound Park in La Marque at Interstate 45 northbound and Hughes Road overpass on Sunday, August 27, 2017, in Dickenson. Yi-Chin Lee/Houston Chronicle Show More Show Less  
26of 234 A truck labeled US Military picking up evacuees at Interstate 45 northbound and Hughes Road overpass on Sunday, August 27, 2017, in Dickinson. Yi-Chin Lee/Houston Chronicle Show More Show Less  27of 234 
28of 234 After being rescued by a boat, Dickinson evacuees from the flooded area are boarding on a bus to be transferred to the Gulf Grayhound Park in La Marque at Interstate 45 northbound and Hughes Road overpass on Sunday, August 27, 2017, in Dickenson. Yi-Chin Lee/Houston Chronicle Show More Show Less  
29of 234 Precinct 6 Deputy Constables Sgt. Paul Fernandez, from left, Sgt. Michael Tran and Sgt. Radha Patel rescue an elderly woman from rising water on North MacGregor Way, near Brays Bayou, after heavy rains from the remnants of Hurricane Harvey, Saturday, August 27, 2017, in Houston. Jon Shapley/Houston Chronicle Show More Show Less  30of 234 
31of 234 Precinct 6 Deputy Constables Sgt. Paul Fernandez, from left, Sgt. Michael Tran, Chief Lillian Lozano and Sgt. Radha Patel rescue an elderly woman from rising water on North MacGregor Way, near Brays Bayou, after heavy rains from the remnants of Hurricane Harvey, Saturday, August 27, 2017, in Houston. Jon Shapley/Houston Chronicle Show More Show Less  
32of 234 Ruby Young waits with her husband,  Claude Young, after being rescued from their flooded home by boat and taken to a pickup point along Edgebrook Sunday, August 27, 2017. The elderly man had many medical issues from a stroke in May. Flooding is wide spread after rain from Hurricane Harvey. Melissa Phillip/Houston Chronicle Show More Show Less  33of 234 
34of 234 Rescuers transfer Claude Young on a back board from a boat to a pickup point along Edgebrook Sunday, August 27, 2017. The elderly man had many medical issues from a stroke in May. Flooding is wide spread after rain from Hurricane Harvey. Melissa Phillip/Houston Chronicle Show More Show Less  
35of 234 People get out of rescue to transfer to a pickup point along Edgebrook Sunday, August 27, 2017. Flooding is wide spread after rain from Hurricane Harvey. Melissa Phillip/Houston Chronicle Show More Show Less  36of 234 
37of 234 Jennifer Scott and her niece, Ciara Tamez, 11, wade in flooded water along Edgebrook to get to a rescue point day, August 2, 2017. Flooding is wide spread after rain from Hurrican Harvey. Melissa Phillip/Houston Chronicle Show More Show Less  
38of 234 Leonel Marroquin, left, lifts his father, Heliodro Marroquin, with help from Maria Varrientos as his son, Fabian, 17, right,  waits with bags as they took their boat to a rescue point along Edgebrook  Sunday, August 27, 2017. Flooding is wide spread after rain from Hurrican Harvey. Melissa Phillip/Houston Chronicle Show More Show Less  39of 234 
40of 234 People wait in line at a rescue point along Edgebrook  Sunday, August 27, 2017. Flooding is wide spread after rain from Hurrican Harvey. Melissa Phillip/Houston Chronicle Show More Show Less  
41of 234 People seeking shelter from Hurricane Harvey at the George R. Brown Convention Center on Sunday, August 27, 2017. Elizabeth Conley/Houston Chronicle Show More Show Less  42of 234 
43of 234 Pedestrians walk down Fanin Street in downtown Houston to get a look of the flooding as Hurricane Harvey inches its way through the area on  Sunday, Aug. 27, 2017. Elizabeth Conley/Houston Chronicle Show More Show Less  
44of 234 Louisiana Street is flooded where it becomes I-10 in  downtown Houston as Hurricane Harvey inches its way through the area on  Sunday, Aug. 27, 2017. Elizabeth Conley/Houston Chronicle Show More Show Less  45of 234 
46of 234 A sinkhole emerged on FM 762 in Rosenberg on Sunday. Courtesy/Rosenberg Police Department Show More Show Less  
47of 234 Families cross a flooded bridge near White Oak Bayou, Sunday, Aug. 27, 2017, in Houston. Marie D. De Jesus/Houston Chronicle Show More Show Less  48of 234 
49of 234 Sunday, Aug. 27, 2017, in Houston. Marie D. De Jesus/Houston Chronicle Show More Show Less  
50of 234 A child is transferred to a rescuer after being crossed high waters near White Oak Bayou, Sunday, Aug. 27, 2017, in Houston. Marie D. De Jesus/Houston Chronicle Show More Show Less  51of 234 
52of 234 A man with an umbrella looks at a man carrying a child across a flooded bridge near the White Oak Bayou, Sunday, Aug. 27, 2017, in Houston. Marie D. De Jesus/Houston Chronicle Show More Show Less  
53of 234 Neighbors with boats are using their personal boats to rescue Friendswood residents near FM 2351 and FM 518. Steve Gonzales/Houston Chronicle Show More Show Less  54of 234 
55of 234 Neighbors with boats are using their personal boats to rescue Friendswood residents near FM 2351 and FM 518. Steve Gonzales/Houston Chronicle Show More Show Less  
56of 234 Neighbors with boats are using their personal boats to rescue Friendswood residents near FM 2351 and FM 518. Steve Gonzales/Houston Chronicle Show More Show Less  57of 234 
58of 234 Neighbors with boats are using their personal boats to rescue Friendswood residents near FM 2351 and FM 518. Steve Gonzales/Houston Chronicle Show More Show Less  
59of 234 Pedestrians walk down Fanin Street in downtown Houston to get a look of the flooding as Hurricane Harvey inches its way through the area on  Sunday, Aug. 27, 2017. Elizabeth Conley/Houston Chronicle Show More Show Less  60of 234 
61of 234 Downtown Houston as Hurricane Harvey inches its way through the area on  Sunday, Aug. 27, 2017. Elizabeth Conley/Houston Chronicle Show More Show Less  
62of 234 Workers put sand bags and plastic wrap on a building in on Prairie Street in downtown Houston Downtown as Hurricane Harvey inches its way through the area on  Sunday, Aug. 27, 2017. Elizabeth Conley/Houston Chronicle Show More Show Less  63of 234 
64of 234 Two kayakers try to beat the current pushing them down an overflowing Brays Bayou along S. Braeswood Sunday, August 27, 2017. Mark Mulligan/Houston Chronicle Show More Show Less  
65of 234 Two kayakers try to beat the current pushing them down an overflowing Brays Bayou along S. Braeswood Sunday, August 27, 2017. Mark Mulligan/Houston Chronicle Show More Show Less  66of 234 
67of 234 Pearland resident Carolyn Fyles wait for her husband, Lonnie after the road to their home and barn became impassable. They live on Linda Lane and say they have never seen it this bad. Steve Gonzales/Houston Chronicle Show More Show Less  
68of 234 Pearland resident Carolyn Fyles wait for her husband, Lonnie after the road to their home and barn became impassable. They live on Linda Lane and say they have never seen it this bad. Steve Gonzales/Houston Chronicle Show More Show Less  69of 234 
70of 234 A family evacuates their Meyerland home near S. Braeswood Sunday, August 27, 2017. Mark Mulligan/Houston Chronicle Show More Show Less  
71of 234 A family evacuates their Meyerland home near S. Braeswood Sunday, August 27, 2017. Mark Mulligan/Houston Chronicle Show More Show Less  72of 234 
73of 234 Henry Sanchez looks out along Lawndale Street, over a flooded Brays Bayou, after heavy rains from the remnants of Hurricane Harvey, Saturday, August 27, 2017, in Houston. Jon Shapley Show More Show Less  
74of 234 A family evacuates their Meyerland home near S. Braeswood Sunday, August 27, 2017. Mark Mulligan/Houston Chronicle Show More Show Less  75of 234 
76of 234 Scene from the kemah bridge in seabrook. Diane Cowen/Houston Chronicle Show More Show Less  
77of 234 People ride their bikes through the floor water on Studewood in the Heights, after heavy rain from Hurricane Harvey fell overnight,  Sunday, Aug. 27, 2017, in Richmond. Karen Warren/Houston Chronicle Show More Show Less  78of 234 
79of 234 People ride their bikes through the floor water on Studewood in the Heights, after heavy rain from Hurricane Harvey fell overnight,  Sunday, Aug. 27, 2017, in Richmond. Karen Warren/Houston Chronicle Show More Show Less  
80of 234 Flooded cars are in the parking lot of White Oak Condominiums, 1800 block of White Oak Boulevard near Houston Ave. Sunday, August 27, 2017. Ronnie Cook/Houston Chronicle Show More Show Less  81of 234 
82of 234 Flood water brought by Hurricane Harvey along a street in Houston's Rice Village neighborhood Saturday, August 26, 2017. Vernon Loeb/Houston Chronicle Show More Show Less  
83of 234 An empty I59 at dawn as rains brought by Hurricane Harvey move through Houston causing flooding through the region Sunday, August 27, 2017. Vernon Loeb/Houston Chronicle Show More Show Less  84of 234 
85of 234 The Taylor exit at I-10 in Houston is under water after Hurricane Harvey brought heavy rain overnight and into the morning Sunday, August 27, 2017. Jill Karnicki/Houston Chronicle Show More Show Less  
86of 234 A Woodland Heights street floods in Houston as a result of Hurricane Harvey on Sunday, August 27, 2017. Jill Karnicki/Houston Chronicle Show More Show Less  87of 234 
88of 234 A resident makes her way in a flooded parking lot to get her car to higher ground as the rain continues to fall in Houston as a result of Hurricane Harvey on Saturday, August 26, 2017. Elizabeth Conley/Houston Chronicle Show More Show Less  
89of 234 A tractor trailer drives through flood waters on S. Braeswood Blvd. between Hillcroft and Chimney Rock streets, Saturday, Aug. 26, 2017, in Houston. Brays Bayou was still well inside its banks Saturday morning with limited street flooding and no reported house flooding in the Meyerland area yet. Mark Mulligan/Houston Chronicle Show More Show Less  90of 234 
91of 234 A homeowner takes a photo outside her home after a tornado hit in the Lone Oak subdivision Saturday, Aug. 26, 2017, in Cypress. Several tornadoes from Hurricane Harvey have been reported in the area. Melissa Phillip/Houston Chronicle Show More Show Less  
92of 234 Kirby White, owner of Branchbusters, cuts  a downed tree outside a home after a tornado hit in the Lone Oak subdivision Saturday, Aug. 26, 2017, in Cypress. Several tornadoes from Hurricane Harvey have been reported. He offered his services free to the residents. Melissa Phillip/Houston Chronicle Show More Show Less  93of 234 
94of 234 Roofers work to cover the damaged roof of a home after a tornado hit in the Lone Oak subdivision Saturday, Aug. 26, 2017, in Cypress. Several tornadoes from Hurricane Harvey have been reported. Melissa Phillip/Houston Chronicle Show More Show Less  
95of 234 People look at tornado damage from Hurricane Harvey in the Lone Oak subdivision Saturday, Aug. 26, 2017, in Cypress. Melissa Phillip/Houston Chronicle Show More Show Less  96of 234 
97of 234 Friends and family help load Anice Divin's belongings into a horse trailer to take them to a storage unit, as she prepared to evacuate due to the predicted flooding from the Brazos River from Hurricane Harvey, Saturday, Aug. 26, 2017, in Richmond. Divin, 72, has lived in her home near Greenwood and Strange Drive for nearly 50 years.  Last May, this same area was also under water from flooding. Karen Warren/Houston Chronicle Show More Show Less  
98of 234 Anice Divin, 72, has lived in her home near Greenwood and Strange Drive for nearly 50 years, packs up her belongings as she prepared to evacuate due to the predicted flooding from the Brazos River from Hurricane Harvey, Saturday, Aug. 26, 2017, in Richmond.  Last May, this same area was also under water from flooding. Karen Warren/Houston Chronicle Show More Show Less  99of 234 
100of 234 Elizabeth Tippie, 16, helps carry Anice Divin's belongings to the garage as she prepared to evacuate due to the predicted flooding from the Brazos River from Hurricane Harvey, Saturday, Aug. 26, 2017, in Richmond. Divin, 72, has lived in her home near Greenwood and Strange Drive for nearly 50 years.  Last May, this same area was also under water from flooding. Karen Warren/Houston Chronicle Show More Show Less  
101of 234 A donkey left behind stands in high water along Highway 188 near Rockport, Texas, where Hurricane Harvey made landfall Saturday, Aug. 26, 2017. Godofredo A. Vasquez/Houston Chronicle Show More Show Less  102of 234 
103of 234 Nineteen-year-olds Nathan Kaufman, left, and Deantre Thomas get their first look at what remains of their apartment Saturday, Aug. 26, 2017, in Rockport, Texas. Hurricane Harvey made landfall in the small Gulf Coast city, leaving widespread property damage, 12 to 14 injured, and one person dead. Godofredo A. Vasquez/Houston Chronicle Show More Show Less  
104of 234 Nathan Kaufman stands on the stairwell of the apartment complex he lived in before Hurricane Harvey Saturday, Aug. 26, 2017, in Rockport, Texas. Godofredo A. Vasquez/Houston Chronicle Show More Show Less  105of 234 
106of 234 Leeangelo Longoria, 18, sifts through debris in the apartment he lived in before Hurricane Harvey Saturday, Aug. 26, 2017, in Rockport, Texas. Godofredo A. Vasquez/Houston Chronicle Show More Show Less  
107of 234 The remnants of an RV block the westbound lane of Highway 188 as Hurricane Harvey rolled through the Central Gulf Coast Saturday, Aug. 26, 2017, near Rockport, Texas. Godofredo A. Vasquez/Houston Chronicle Show More Show Less  108of 234 
109of 234 Fermin Garcia walks through whats left of the House of Boats boatyard, where him and his son and brother work and lived, after Hurricane Harvey made landfall Saturday, Aug. 26, 2017, in Rockport, Texas. Godofredo A. Vasquez/Houston Chronicle Show More Show Less  
110of 234 What remains of House of Boats boat yard after Hurricane Harvey made landfall Saturday, Aug. 26, 2017, in Rockport, Texas. Godofredo A. Vasquez/Houston Chronicle Show More Show Less  111of 234 
112of 234 A motorist in a Jeep exits an inundated area Saturday, Aug. 26, 2017, in Rockport, Texas. Hurricane Harvey made landfall in the small Gulf Coast city. Godofredo A. Vasquez/Houston Chronicle Show More Show Less  
113of 234 A man clears debris to make room for his Jeep to exit an inundated area Saturday, Aug. 26, 2017, in Rockport, Texas. Hurricane Harvey made landfall in the small Gulf Coast city. Godofredo A. Vasquez/Houston Chronicle Show More Show Less  114of 234 
115of 234 Quincy Braley (right) checks on Robert Zbranek after Zbranek's boat (foreground) sank in the aftermath of Hurricane Harvey in Rockport, Texas on Saturday, Aug. 26, 2017. Zbranek stayed in his boat during the category four storm but had to disembark after 130 miles-per-hour winds damaged his boat. Kin Man Hui/San Antonio Express-News Show More Show Less  
116of 234 A toppled school crossing sign is partially submerged in flood water in the aftermath of Hurricane Harvey in Rockport, Texas on Saturday, Aug. 26, 2017. Kin Man Hui/San Antonio Express-News Show More Show Less  117of 234 
118of 234 A truck appears damaged along with the garage structure where it was stored along Texas 35 going toward Rockport, Texas in the aftermath of Hurricane Harvey on Saturday, Aug. 26, 2017. Kin Man Hui/San Antonio Express-News Show More Show Less  
119of 234 Caleb Coats and his family ride talk with Jeff and Jennifer Matthews on Old Highway 105 East as they view flooding in East Montgomery County, Saturday, Aug. 26, 2017.
Jason Fochtman/Houston Chronicle Show More Show Less  120of 234 
121of 234 People checking out the flooded area where Steward Beach parking lot is supposed to be after Hurricane Harvey Saturday, Aug. 26, 2017, in Galveston. Yi-Chin Lee/Houston Chronicle Show More Show Less  
122of 234 Lana Mehrtens walks her dog, Scout, for the first time in three days on the beach after Hurricane Harvey on Saturday, August 25, 2017 in Galveston.
Yi-Chin Lee/Houston Chronicle Show More Show Less  123of 234 
124of 234 Mike Jones and his daughter, Sara Jones, watch strong waves from Gulf of Mexico on the beach after Hurricane Harvey on Saturday, August 25, 2017 in Galveston.
Yi-Chin Lee/Houston Chronicle Show More Show Less  
125of 234 The arch part of the McDonald's at the intersection of Broadway Avenue and Seawall Boulevard has been taken down by strong wind from Hurricane Harvey on Saturday, August 25, 2017 in Galveston. Yi-Chin Lee/Houston Chronicle Show More Show Less  126of 234 
127of 234 Barbara Joshua watches the update of Hurricane Harvey news at the gym of the American Red Cross shelter on 28th Street on Saturday, August 25, 2017 in Galveston. Joshua was one of the three guests that took shelter as of Saturday afternoon. Yi-Chin Lee/Houston Chronicle Show More Show Less  
128of 234 Kenneth Byrant and his wife, Jennifer Byrant, pick up debris from Bryant's Auto Sales, 26909 Katy Fwy., that was located across the street at R V Boat &amp; Mini Storage, 27227 Katy Fwy., near FM 1463 from a possible tornado during Hurricane Harvey shown Saturday, Aug. 26, 2017, in Katy. They were looking for cars keys and paperwork. Melissa Phillip/Houston Chronicle Show More Show Less  129of 234 
130of 234 People pick up debris from a building on the property of Bryant's Auto Sales, 26909 Katy Fwy.,  near FM 1463 after possible tornado during Hurricane Harvey shown Saturday, Aug. 26, 2017, in Katy. Melissa Phillip/Houston Chronicle Show More Show Less  
131of 234 A man picks up debris at R V Boat &amp; Mini Storage, 27227 Katy Fwy., near FM 1463 after a possible tornado during Hurricane Harvey shown Saturday, Aug. 26, 2017, in Katy. Melissa Phillip/Houston Chronicle Show More Show Less  132of 234 
133of 234 Debris is shown on the property of Bryant's Auto Sales, 26909 Katy Fwy.,  near FM 1463 from a possible tornado during Hurricane Harvey shown Saturday, Aug. 26, 2017, in Katy. Melissa Phillip/Houston Chronicle Show More Show Less  
134of 234 A travel trailer is shown turned over at Bryant's Auto Sales, 26909 Katy Fwy.,  near FM 1463 from possible tornado  during Hurricane Harvey shown Saturday, Aug. 26, 2017, in Katy. Melissa Phillip/Houston Chronicle Show More Show Less  135of 234 
136of 234 Metro buses line the HOV lane on I-69 as a precaution in case of flooding in the bus barn close by on  Saturday, Aug. 26, 2017. Elizabeth Conley/Houston Chronicle Show More Show Less  
137of 234 As a preventative measure empty Metro buses are lined up in the center lanes of Interstate 59 near Cavalcade in case their bus shelters flood, Saturday, Aug. 26, 2017, in Houston. Mark Mulligan/Houston Chronicle Show More Show Less  138of 234 
139of 234 Houston Police Sergio Avila, right, and Joseph Cruz check on the water level near the Sam Houston Freeway  on  Saturday, Aug. 26, 2017. Elizabeth Conley/Houston Chronicle Show More Show Less  
140of 234 During a lull in the storm, Esha Jaiswal, 3, hops around a flooded Clarence E. Sasser Park baseball field Saturday, Aug. 26, 2017, in Pearland. Steve Gonzales/Houston Chronicle Show More Show Less  141of 234 
142of 234 James Gutowsky carries a chair out of the garage and into a U-Haul, as residents near Greenwood and Riveredge Streets prepared to evacuate their homes because of the predicted flooding from the Brazos River from Hurricane Harvey, Saturday, Aug. 26, 2017, in Richmond.  Last May, this area was also under water from flooding. Karen Warren/Houston Chronicle Show More Show Less  
143of 234 During a lull in the storm, Saturday, Aug. 26, 2017, Tori Covey, 11, and her sister Carley, 9, push their bikes through the flooded baseball field of Clarence E. Sasser Park in Pearland. Steve Gonzales/Houston Chronicle Show More Show Less  144of 234 
145of 234 Reagan Jones, left, and Joel Gutowsky carry a cabinet out of the garage and into a U-Haul, as residents near Greenwood and Riveredge Streets prepared to evacuate their homes because of the predicted flooding from the Brazos River from Hurricane Harvey, Saturday, Aug. 26, 2017, in Richmond.  Last May, this area was also under water from flooding. Karen Warren/Houston Chronicle Show More Show Less  
146of 234 Dave McGrew looks into the cabin of an  18-wheeler that was flipped on its side on Highway 59 South as Hurricane Harvey hit the Central Gulf Coast Saturday, Aug. 26, 2017, in Texas. The cabin was empty. Mcgrew stopped while on his way to check on his family in Victoria, Texas. Godofredo A. Vasquez/Houston Chronicle Show More Show Less  147of 234 
148of 234 A Shell gas station destroyed as Hurricane Harvey hit the Central Gulf Coast Saturday, Aug. 26, 2017, in Refugio, Texas. Godofredo A. Vasquez/Houston Chronicle Show More Show Less  
149of 234 Damage from Hurricane Harvey seen in this America's Best Value Inn hotel Saturday, Aug. 26, 2017, in Refugio, Texas. Godofredo A. Vasquez/Houston Chronicle Show More Show Less  150of 234 
151of 234 Cars left overnight at Amergy Bank parking lot float as the water rises on Bellfort Ave., while it continues to flood as a result of Hurricane Harvey on  Saturday, Aug. 26, 2017. Elizabeth Conley/Houston Chronicle Show More Show Less  
152of 234 Abel Carreño of Yellowstone Landscaping clears downed branches for a neighborhood in Sienna Plantation as a result of Hurricane Harvey on  Saturday, Aug. 26, 2017. Elizabeth Conley/Houston Chronicle Show More Show Less  153of 234 
154of 234 A damage home from what is believed to be a tornado touchdown in Sienna Plantation as a result of Hurricane Harvey on  Saturday, Aug. 26, 2017. Elizabeth Conley/Houston Chronicle Show More Show Less  
155of 234 The wall on the second level was stripped away as rain water falls on the second floor at the Ellis' home in Sienna Plantation as a result of Hurricane Harvey on  Saturday, Aug. 26, 2017. Elizabeth Conley/Houston Chronicle Show More Show Less  156of 234 
157of 234 Tarps are added to a roof in a home in neighborhood in Sienna Plantation as a result of Hurricane Harvey on  Saturday, Aug. 26, 2017. Elizabeth Conley/Houston Chronicle Show More Show Less  
158of 234 People stand near the swollen White Oak Bayou, in the Heights Saturday, August 26,2017, after rain from Hurricane Harvey, fell in Houston. Karen Warren/Houston Chronicle Show More Show Less  159of 234 
160of 234 Jackson County Sheriff's Office deputies exit the Jackson County Courthouse as Hurricane Harvey rolls through Saturday, Aug. 26, 2017. Godofredo A. Vasquez/Houston Chronicle Show More Show Less  
161of 234 Damaged businesses on Main Street in Edna, Texas as Hurricane Harvey hits the Central Gulf Coast Saturday, Aug. 26, 2017. Godofredo A. Vasquez/Houston Chronicle Show More Show Less  162of 234 
163of 234 A downed power line along Highway 111 in Jackson County as Hurricane Harvey hits the Central Gulf Coast Saturday, Aug. 26, 2017. Godofredo A. Vasquez/Houston Chronicle Show More Show Less  
164of 234 Wind and rain remain strong after Hurricane Harvey made landfall at Rockport on Saturday, Aug. 26, 2017, in Galveston. Yi-Chin Lee/Houston Chronicle Show More Show Less  165of 234 
166of 234 A truck drives through strong wind and heavy rain on Seawall Boulevard on Saturday, Aug. 26, 2017, in Galveston. Yi-Chin Lee/Houston Chronicle Show More Show Less  
167of 234 A member of the Jackson County Sheriff's Office looks out a door while inside the Jackson County Courthouse as Hurricane Harvey rolls through Saturday, Aug. 26, 2017.
Godofredo A. Vasquez/Houston Chronicle Show More Show Less  168of 234 
169of 234 The Holiday Inn Express in Port Lavaca, Texas is surrounded Saturday, Aug. 27, 2017 by storm surge waters from Hurricane Harvey which made landfall late Friday night about 50 miles away in Rockport, Texas as a Category 4 storm. William Luther/San Antonio Express-News Show More Show Less  
170of 234 Tony Buchanan and Myava Buchanan, who evacuated from Aransas Pass, Texas, look out at the heavy rains and strong winds during Hurricane Harvey from a hotel in Corpus Christi, Texas, Aug. 25, 2017. Hurricane Harvey, powered by the Gulf of Mexico’s warm waters, made landfall late Friday just northeast of Corpus Christi as a Category 4. The storm was later downgraded to a Category 1. (Tamir Kalifa/The New York Times) TAMIR KALIFA/NYT Show More Show Less  171of 234 
172of 234 A tree blocks a street as Hurricane Harvey makes landfall in Corpus Christi, Texas, on Friday, Aug. 25, 2017. Hurricane Harvey smashed into Texas late Friday, lashing a wide swath of the Gulf Coast with strong winds and torrential rain from the fiercest hurricane to hit the U.S. in more than a decade.  (Nick Wagner /Austin American-Statesman via AP) Nick Wagner/Associated Press Show More Show Less  
173of 234 Edna Police patrolman Robert Chastain takes a nap inside the Edna High School Gymnasium, where Jackson County first responders will take shelter, before Hurricane Harvey makes landfall Friday, Aug. 25, 2017, in Edna, Texas.  Chastain said he had not slept in three days, since he was working, so every chance to sleep before hurricane will help. Godofredo A. Vasquez/Houston Chronicle Show More Show Less  174of 234 
175of 234 Jackson County Hospital Ditrict paramedic Rosemary Bazan checks in on her family, who evacuated to San Antonio, while inside the Edna High School Gymnasium before Hurricane Harvey made landfall Friday, Aug. 25, 2017, in Edna, Texas. Jackson County first responders will shelter in the structure during the hurricane. Godofredo A. Vasquez/Houston Chronicle Show More Show Less  
176of 234 Heather Howard tries to get her daughter, Emma Howard, 2, to nap while waiting to evacuate from Corpus Christi, Texas, as Hurricane Harvey nears the coast on Friday, Aug. 25, 2017. (Rachel Denny Clow/Corpus Christi Caller-Times via AP)  Rachel Denny Clow/Caller-Times Show More Show Less  177of 234 
178of 234 A power generator tips in front of Texas' CHRISTUS Spohn Hospital in Corpus Christi, Texas, as Hurricane Harvey hits Friday, Aug. 25, 2017. (Courtney Sacco /Corpus Christi Caller-Times via AP)  Courtney Sacco Show More Show Less  
179of 234 Houston's skyline as the sunsets the night that Hurricane Harvey is scheduled to make landfall on  Friday, Aug. 25, 2017. Elizabeth Conley/Houston Chronicle Show More Show Less  180of 234 
181of 234 Richard Leach looks toward the Central Gulf Coast before Hurricane Harvey makes landfall Friday, Aug. 25, 2017, in Matagorda, Texas. Godofredo A. Vasquez/Houston Chronicle Show More Show Less  
182of 234 The Daiquiri Time Out on Market Street is boarded up and closed with a sign saying "Gone Fishing" for Hurricane Harvey on Friday, August 25, in Galveston. Yi-Chin Lee/Houston Chronicle Show More Show Less  183of 234 
184of 234 The Tremont House hotel makes sure the corner of Mechanic Avenue and 23rd Street is covered with sandbags before Hurricane Harvey makes landfall on Friday, August 25, in Galveston. Yi-Chin Lee/Houston Chronicle Show More Show Less  
185of 234 Matagorda County residents load up a school bus at the Bay City Civic Center about noon Friday, several hours before Hurricane Harvey made landfall. Godofredo A. Vasquez/Houston Chronicle Show More Show Less  186of 234 
187of 234 Patsy Dressler and her dog Bozzo evacuate the Bay City Civic Center in a school bus before Hurricane Harvey made landfall Friday, Aug. 25, 2017, in Bay City, Texas. Godofredo A. Vasquez/Houston Chronicle Show More Show Less  
188of 234 Guillermo Orozco, center, and his family get r</t>
        </is>
      </c>
      <c r="X591" t="inlineStr">
        <is>
          <t>http://web.archive.org/web/20220812182340/https://www.chron.com/news/houston-weather/article/Hurricane-Harvey-These-Texas-webcams-offer-safe-11957881.php</t>
        </is>
      </c>
      <c r="Y591" t="inlineStr">
        <is>
          <t>found</t>
        </is>
      </c>
      <c r="Z591" t="n">
        <v>6946</v>
      </c>
      <c r="AA591" t="inlineStr">
        <is>
          <t>chron.com</t>
        </is>
      </c>
      <c r="AB591" t="n">
        <v>-0.75</v>
      </c>
      <c r="AC591" t="n">
        <v>0</v>
      </c>
      <c r="AD591" t="inlineStr">
        <is>
          <t>Left-leaning</t>
        </is>
      </c>
    </row>
    <row r="592" ht="23.25" customHeight="1">
      <c r="A592" s="2" t="n">
        <v>164</v>
      </c>
      <c r="B592" s="2" t="n">
        <v>13</v>
      </c>
      <c r="C592" s="2" t="inlineStr">
        <is>
          <t>Hurricane Harvey (August 2017)</t>
        </is>
      </c>
      <c r="D592" s="2" t="inlineStr">
        <is>
          <t>Tropical Cyclone</t>
        </is>
      </c>
      <c r="E592" s="2" t="n">
        <v>20170825</v>
      </c>
      <c r="F592" s="2" t="n">
        <v>20170831</v>
      </c>
      <c r="G592" s="2" t="n">
        <v>160000</v>
      </c>
      <c r="H592" s="2" t="n">
        <v>125000</v>
      </c>
      <c r="I592" s="2" t="n">
        <v>89</v>
      </c>
      <c r="J592" s="2" t="inlineStr">
        <is>
          <t>LA,TX</t>
        </is>
      </c>
      <c r="K592" s="2" t="inlineStr">
        <is>
          <t>13,14,15,National</t>
        </is>
      </c>
      <c r="L592" s="2" t="inlineStr">
        <is>
          <t>https://www.chron.com/news/houston-texas/article/Last-cruise-stuck-at-sea-due-to-Harvey-makes-port-12169070.php</t>
        </is>
      </c>
      <c r="M592" s="5" t="inlineStr">
        <is>
          <t>Last Galveston cruise stuck at sea due to Harvey makes port - Chron</t>
        </is>
      </c>
      <c r="N592" s="5" t="inlineStr">
        <is>
          <t>Sep 2, 2017 ... ... Hurricane Harvey on August 26, 2017 ... Michael ... Hurricane Harvey in downtown Galveston, the United States, on Aug.</t>
        </is>
      </c>
      <c r="O592" s="2" t="inlineStr">
        <is>
          <t>Trash</t>
        </is>
      </c>
      <c r="P592" s="2" t="n"/>
      <c r="S592" t="b">
        <v>0</v>
      </c>
      <c r="T592" t="inlineStr">
        <is>
          <t>The article content is almost entirely a photo gallery carousel with image captions only — there is no substantive article text discussing the cruise ship story, Hurricane Harvey's impacts, or any causal framing. Caption-only content cannot sustain causal attribution coding.</t>
        </is>
      </c>
      <c r="U592" s="2">
        <f>IF(SUMPRODUCT(--ISNUMBER(SEARCH('National Domains'!$A$2:$A$48,L592)))&gt;0,"Yes","No")</f>
        <v/>
      </c>
      <c r="V592" s="2">
        <f>IF(COUNTIFS(Calibration!$A:$A,A592,Calibration!$B:$B,B592)&gt;0,"Yes","No")</f>
        <v/>
      </c>
      <c r="W592" s="4" t="inlineStr">
        <is>
          <t>Last Galveston cruise stuck at sea due to Harvey makes port Marialuisa Rincon 
Sep. 2, 2017 Updated: Sep. 2, 2017 5:34 p.m. 
    This is a carousel. Use Next and Previous buttons to navigate
                1of 156 Photo by Marialuisa Rincon
&gt;&gt;How Galveston prepared for Hurricane Harvey. 
   Show More Show Less  
                2of 156 Grant Braswell, from front, Shayne Hofstetter and John Hall have a good time tubing in flood water at the intersection of Moody Avenue and Postofdice Street on Tuesday, August 29, 2017, in Galveston. Some parts of the downtown section had flood water more than waist-deep. Yi-Chin Lee/Houston Chronicle Show More Show Less  3of 156 
4of 156 The historical downtown Galveston is underwater from the rain overnight on Tuesday, August 29, 2017, in Galveston. Some parts of the section were above waist-deep.
Yi-Chin Lee/Houston Chronicle Show More Show Less  
5of 156 John Hall and his brother Shayne Hofstetter have a good time tubing with friends in flood water at the intersection of Moody Avenue and Postofdice Street on Tuesday, August 29, 2017, in Galveston. Some parts of the downtown section had flood water more than waist-deep. Yi-Chin Lee / Houston Chronicle/Yi-Chin Lee Show More Show Less  6of 156 
7of 156 Shayne Hofstette, from right, Grant Braswell and John Hall have a good time tubing with in strong flood water at the intersection of Market and 20th Streets on Tuesday, August 29, 2017, in Galveston. Some parts of the downtown section had flood water more than waist-deep. Yi-Chin Lee / Houston Chronicle/Yi-Chin Lee Show More Show Less  
8of 156 A neighbor come out to check out the flooded streets at Kempner and Postoffice Streets on Tuesday, August 29, 2017, in Galveston. Some parts of the downtown section had flood water more than waist-deep. Yi-Chin Lee / Houston Chronicle/Yi-Chin Lee Show More Show Less  9of 156 
10of 156 Irving Peralez paddles a canoe to play in flood water with his friends at the intersection of Moody Avenue and Postofdice Street on Tuesday, August 29, 2017, in Galveston. Some parts of the downtown section had flood water more than waist-deep. Yi-Chin Lee / Houston Chronicle/Yi-Chin Lee Show More Show Less  
11of 156 Boirs Salazar paddles a surfing board to play in flood water with his brother and a friend at the intersection of Broadway Avenue and 15th Street on Tuesday, August 29, 2017, in Galveston. Yi-Chin Lee / Houston Chronicle/Yi-Chin Lee Show More Show Less  12of 156 
13of 156 Boirs Salazar paddles a surfing board to play in flood water with his brother and a friend at the intersection of Broadway Avenue and 15th Street on Tuesday, August 29, 2017, in Galveston.
Yi-Chin Lee/Houston Chronicle Show More Show Less  
14of 156 Passing by spectators take a photograph of Grant Braswell tubing while imitating meditation with friends in flood water at the intersection of Moody Avenue and Postoffice Street on Tuesday, August 29, 2017, in Galveston. Some parts of the downtown section had flood water more than waist-deep. Yi-Chin Lee / Houston Chronicle/Yi-Chin Lee Show More Show Less  15of 156 
16of 156 Galveston Fire Department responding to a rescue to a homeless man on flooded Postoffice Street Tuesday, Aug. 29, 2017, in Galveston. Galveston Island was under water after rain over night and some parts of town was higher than waist-deep. Yi-Chin Lee/Houston Chronicle Show More Show Less  
17of 156 TOPSHOT - People walk dogs through flooded streets as the effects of Hurricane Harvey are seen August 27,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(Photo credit should read BRENDAN SMIALOWSKI/AFP/Getty Images)
BRENDAN SMIALOWSKI/AFP/Getty Images Show More Show Less  18of 156 
19of 156 Termini-San Luis Pass Road westbound was closed for a few hours at Pean Street due to multiple power poles down Tuesday, Aug. 29, 2017, in Galveston. Yi-Chin Lee/Houston Chronicle Show More Show Less  
20of 156 Dave Young makes his way in flood ward to get back to his resident in historical downtown Tuesday, Aug. 29, 2017, in Galveston. Galveston Island was under water after rain over night and some parts of town was higher than waist-deep. Yi-Chin Lee/Houston Chronicle Show More Show Less  21of 156 
22of 156 TOPSHOT - People make their way down partially flooded roads following the passage of Hurricane Harvey on August 26, 2017 in Galveston, Texas. / AFP PHOTO / Brendan Smialowski        (Photo credit should read BRENDAN SMIALOWSKI/AFP/Getty Images)
BRENDAN SMIALOWSKI/AFP/Getty Images Show More Show Less  
23of 156 Vehicles drive through a flooded street as the effects of Hurricane Harvey are seen August 26,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 The erroneous mention[s] appearing in the metadata of this photo by Brendan Smialowski has been modified in AFP systems in the following manner:  [Hurricane Harvey] instead of [Hurricane Henry]. Please immediately remove the erroneous mention[s] from all your online services and delete it from your servers. If you have been authorized by AFP to distribute it to third parties, please ensure that the same actions are carried out by them. Failure to promptly comply with these instructions will entail liability on your part for any continued or post notification usage. Therefore we thank you very much for all your attention and prompt action. We are sorry for the inconvenience this notification may cause and remain at your disposal for any further information you may require.        (Photo credit should read BRENDAN SMIALOWSKI/AFP/Getty Images)
BRENDAN SMIALOWSKI/AFP/Getty Images Show More Show Less  24of 156 
25of 156 People walk dogs through flooded streets as the effects of Hurricane Harvey are seen August 27,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(Photo credit should read BRENDAN SMIALOWSKI/AFP/Getty Images)
BRENDAN SMIALOWSKI/AFP/Getty Images Show More Show Less  
26of 156 A woman walks a dog as the effects of Hurricane Harvey are seen August 26,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 The erroneous mention appearing in the metadata of this photo by Brendan Smialowski has been modified in AFP systems in the following manner: [Hurricane Harvey] instead of [Hurricane Henry]. Please immediately remove the erroneous mention from all your online services and delete it from your servers. If you have been authorized by AFP to distribute it to third parties, please ensure that the same actions are carried out by them. Failure to promptly comply with these instructions will entail liability on your part for any continued or post notification usage. Therefore we thank you very much for all your attention and prompt action. We are sorry for the inconvenience this notification may cause and remain at your disposal for any further information you may require.        (Photo credit should read BRENDAN SMIALOWSKI/AFP/Getty Images)
BRENDAN SMIALOWSKI/AFP/Getty Images Show More Show Less  27of 156 
28of 156 Brad Matheney offers help to a man in a wheelchair in a flooded street while Hurricane Harvey passes through Texas August 26,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 The erroneous mention[s] appearing in the metadata of this photo by Brendan Smialowski has been modified in AFP systems in the following manner: [Hurricane Harvey] instead of [Hurricane Henrey]. Please immediately remove the erroneous mention[s] from all your online services and delete it (them) from your servers. If you have been authorized by AFP to distribute it (them) to third parties, please ensure that the same actions are carried out by them. Failure to promptly comply with these instructions will entail liability on your part for any continued or post notification usage. Therefore we thank you very much for all your attention and prompt action. We are sorry for the inconvenience this notification may cause and remain at your disposal for any further information you may require. / The erroneous mention[s] appearing in the metadata of this photo by Brendan Smialowski has been modified in AFP systems in the following manner: [Hurricaner Harvey] instead of [Hurricane Henry]. Please immediately remove the erroneous mention[s] from all your online services and delete it from your servers. If you have been authorized by AFP to distribute it to third parties, please ensure that the same actions are carried out by them. Failure to promptly comply with these instructions will entail liability on your part for any continued or post notification usage. Therefore we thank you very much for all your...
BRENDAN SMIALOWSKI/AFP/Getty Images Show More Show Less  
29of 156 The historical downtown Galveston is underwater from the rain overnight on Tuesday, August 29, 2017, in Galveston. Some parts of the section were above waist-deep. Yi-Chin Lee / Houston Chronicle/Yi-Chin Lee Show More Show Less  30of 156 
31of 156 The historical downtown Galveston is underwater from the rain overnight on Tuesday, August 29, 2017, in Galveston. Some parts of the section were above waist-deep. Yi-Chin Lee / Houston Chronicle/Yi-Chin Lee Show More Show Less  
32of 156 TOPSHOT - People walk through flooded streets as the effects of Hurricane Harvey are seen August 26,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 The erroneous mention[s] appearing in the metadata of this photo by Brendan Smialowski has been modified in AFP systems in the following manner: [Hurricane Harvey] instead of [Hurricane Henry]. Please immediately remove the erroneous mention from all your online services and delete it from your servers. If you have been authorized by AFP to distribute it to third parties, please ensure that the same actions are carried out by them. Failure to promptly comply with these instructions will entail liability on your part for any continued or post notification usage. Therefore we thank you very much for all your attention and prompt action. We are sorry for the inconvenience this notification may cause and remain at your disposal for any further information you may require.        (Photo credit should read BRENDAN SMIALOWSKI/AFP/Getty Images)
BRENDAN SMIALOWSKI/AFP/Getty Images Show More Show Less  33of 156 
34of 156 GALVESTON, TX - AUGUST 26:  A resident looks over a street flooded by rain from Hurricane Harvey on August 26, 2017 in Galveston, Texas. Harvey, which made landfall north of Corpus Christi late last night, is expected to dump upwards to 40 inches of rain in Texas over the next couple of days.  (Photo by Scott Olson/Getty Images)
Scott Olson/Getty Images Show More Show Less  
35of 156 Historical downtown Galveston is under water after rain over night Tuesday, Aug. 29, 2017, in Galveston. Galveston Island was under water after rain over night and some parts of town was higher than waist-deep. Yi-Chin Lee/Houston Chronicle Show More Show Less  36of 156 
37of 156 Brandon Walker walks in water and against whirlwind on Postoffice Street to get to his friend's place in historical downtown Tuesday, Aug. 29, 2017, in Galveston. Galveston Island was under water after rain over night and some parts of town was higher than waist-deep. Yi-Chin Lee/Houston Chronicle Show More Show Less  
38of 156 A painted STOP sing on the street is under water in historical downtown Tuesday, Aug. 29, 2017, in Galveston. Galveston Island was under water after rain over night and some parts of town was higher than waist-deep. Yi-Chin Lee/Houston Chronicle Show More Show Less  39of 156 
40of 156 Galveston Walmart Supercenter use pallets to prevent damages Tuesday, Aug. 29, 2017, in Galveston. Galveston Island was under water after rain over night and some parts of town was higher than waist-deep. Yi-Chin Lee/Houston Chronicle Show More Show Less  
41of 156 A neighbor of the business at the intersection of Moody Avenue and Postoffice Street takes photographs of the flooded streets on Tuesday, August 29, 2017, in Galveston. Some parts of the downtown section had flood water more than waist-deep. Yi-Chin Lee / Houston Chronicle/Yi-Chin Lee Show More Show Less  42of 156 
43of 156 Flood water is about knee-deep in downtown Galveston at the intersection of Moody Avenue and Market Street after on Tuesday, August 29, 2017, in Galveston. Some parts of the downtown section had flood water more than waist-deep. Yi-Chin Lee / Houston Chronicle/Yi-Chin Lee Show More Show Less  
44of 156 Flood water is about knee-deep in downtown Galveston at the intersection of Moody Avenue and Market Street after on Tuesday, August 29, 2017, in Galveston. Some parts of the downtown section had flood water more than waist-deep. Yi-Chin Lee / Houston Chronicle/Yi-Chin Lee Show More Show Less  45of 156 
46of 156 Una camioneta es remolcada hasta un lugar seguro tras quedarse bloqueada cuando intentaba cruzar un arroyo en Friendswood, Texas, el domingo 27 de agosto de 2017. (Kevin M. Cox/The Galveston County Daily News via AP) Kevin M. Cox Show More Show Less  
47of 156 Float on Seawall uses its sign to ask for help with power after Hurricane Harvey Monday, Aug. 28, 2017, in Galveston. Yi-Chin Lee/Houston Chronicle Show More Show Less  48of 156 
49of 156 Michael Scott uses his smartphone to livestream the rain and storm surge of Hurricane Harvey from the 59th Street rock groin in Galveston, Texas on Saturday, Aug. 26, 2017. (Jennifer Reynolds/The Galveston County Daily News via AP) Jennifer Reynolds/Associated Press Show More Show Less  
50of 156 The historical downtown Galveston is underwater from the rain overnight on Tuesday, August 29, 2017, in Galveston. Some parts of the section were above waist-deep. Yi-Chin Lee / Houston Chronicle/Yi-Chin Lee Show More Show Less  51of 156 
52of 156 Shayne Hofstetter enjoys tubing in flood water with his friends at the intersection of Moody Avenue and Postofdice Street on Tuesday, August 29, 2017, in Galveston. Some parts of the downtown section had flood water more than waist-deep. Yi-Chin Lee / Houston Chronicle/Yi-Chin Lee Show More Show Less  
53of 156 Shayne Hofstetter enjoys tubing in flood water with his friends at the intersection of Moody Avenue and Postofdice Street on Tuesday, August 29, 2017, in Galveston. Some parts of the downtown section had flood water more than waist-deep. Yi-Chin Lee / Houston Chronicle/Yi-Chin Lee Show More Show Less  54of 156 
55of 156 John Hall, right, and his brother Shayne Hofstetter have a good time tubing with friends in flood water at the intersection of Market and 20th Streets on Tuesday, August 29, 2017, in Galveston. Some parts of the downtown section had flood water more than waist-deep. Yi-Chin Lee / Houston Chronicle/Yi-Chin Lee Show More Show Less  
56of 156 The historical downtown Galveston was underwater from the rain overnight on Tuesday, In some areeas, water was above waist-deep. Yi-Chin Lee / Houston Chronicle/HarveyGalveston Show More Show Less  57of 156 
58of 156 Hillary Lebeb camina por un rompeolas en Galveston, Texas, mientras el huracán Harvey cobra fuerza en el Golfo de México, el viernes 25 de agosto del 2017. El Centro Nacional de Huracanes prácticamente se está quedando sin palabras alarmantes para describir al huracán Harvey e instar a la gente que se alejen de su ruta. (AP Foto/David J. Phillip) David J. Phillip/AP Show More Show Less  
59of 156 Galveston police are looking for 10 possible suspects involved in a local convenience store shooting during Tropical Storm Harvey.   Show More Show Less  60of 156 
61of 156 The Daiquiri Time Out on Market Street is boarded up and closed with a sign saying "Gone Fishing" for Hurricane Harvey on Friday, August 25, in Galveston. Yi-Chin Lee/Houston Chronicle Show More Show Less  
62of 156 Waves are getting stronger along Galveston beach as Hurricane Harvey is moving closer to Southeast Texas on Friday, August 25, in Galveston. Yi-Chin Lee/Houston Chronicle Show More Show Less  63of 156 
64of 156 The usually busy Port of Galveston Cruise Terminals are closed for Hurricane Harvey until further notice on Friday, August 25, in Galveston. Yi-Chin Lee / Houston Chronicle/Yi-Chin Lee Show More Show Less  
65of 156 The usually busy Port of Galveston Cruise Terminals are closed for Hurricane Harvey until further notice on Friday, August 25, in Galveston. Yi-Chin Lee/Houston Chronicle Show More Show Less  66of 156 
67of 156 Tola shop owner Todd Flores makes sure the tarp and sandbags are set for Hurricane Harvey on Friday, August 25, in Galveston. The shop had six feet of water flooded inside when Hurricane Ike hit downtown Galveston nine years ago. Yi-Chin Lee/Houston Chronicle Show More Show Less  
68of 156 The usually busy Port of Galveston Cruise Terminals are closed for Hurricane Harvey until further notice on Friday, August 25, in Galveston. Yi-Chin Lee/Houston Chronicle Show More Show Less  69of 156 
70of 156 Strand residents Ellis A. Hence III and Chelseá Johnson go out to have food before Hurricane Harvey makes landfall on Friday, August 25, in Galveston. Yi-Chin Lee/Houston Chronicle Show More Show Less  
71of 156 The Tremont House hotel makes sure the corner of Mechanic Avenue and 23rd Street is covered with sandbags before Hurricane Harvey makes landfall on Friday, August 25, in Galveston. Yi-Chin Lee/Houston Chronicle Show More Show Less  72of 156 
73of 156 A man takes a photograph with a mobile device in front of the Galveson Fishing Pier ahead of Hurricane Harvey in Galveston, Texas, U.S., on Friday, Aug. 25, 2017.
See how Galveston looks ahead of Hurricane Harvey. 
Bloomberg/Bloomberg via Getty Images Show More Show Less  
74of 156 The Galveson Fishing Pier stands ahead of Hurricane Harvey in Galveston, Texas, U.S., on Friday, Aug. 25, 2017. Hurricane Harvey strengthened as it headed toward landfall in Texas, forecast to become the worst storm to strike the region in more than a decade. The price of gasoline rallied as it threatened to wreak havoc on the heart of America's energy sector. Photographer: F. Carter Smith/Bloomberg via Getty Images
Bloomberg/Bloomberg via Getty Images Show More Show Less  75of 156 
76of 156 Sandbags in preparation of Hurricane Harvey in downtown Galveston, the United States. The populations in the southern part of Texas are preparing for significant impacts from Hurricane Harvey as it is expected to make landfall as a Category 3 Hurricane from the Gulf of Mexico on Friday. (Xinhua/Robert Stanton via Getty Images)
Xinhua News Agency/Xinhua News Agency/Getty Images Show More Show Less  
77of 156 Customers fuel vehicles at a Sunoco LP gas station ahead of Hurricane Harvey in Texas City, Texas, U.S., on Friday, Aug. 25, 2017. Hurricane Harvey strengthened as it headed toward landfall in Texas, forecast to become the worst storm to strike the region in more than a decade. The price of gasoline rallied as it threatened to wreak havoc on the heart of America's energy sector. Photographer: F. Carter Smith/Bloomberg via Getty Images
Bloomberg/Bloomberg via Getty Images Show More Show Less  78of 156 
79of 156 Luis Perez watches waves crash again a jetty in Galveston, Texas as Hurricane Harvey intensifies in the Gulf of Mexico Friday, Aug. 25, 2017. Harvey is forecast to be a major hurricane when it makes landfall along the middle Texas coastline. (AP Photo/David J. Phillip) Nick Wagner/Associated Press Show More Show Less  
80of 156 Hillary Lebeb walks along the seawall in Galveston, Texas as Hurricane Harvey intensifies in the Gulf of Mexico Friday, Aug. 25, 2017. Harvey is forecast to be a major hurricane when it makes landfall along the middle Texas coastline. (AP Photo/David J. Phillip) Nick Wagner/Associated Press Show More Show Less  81of 156 
82of 156 TEXAS, Aug. 25, 2017 -- A man places sand bags in preraration of Hurricane Harvey in downtown Galveston, the United States, on Aug. 24, 2017. The populations in the southern part of Texas are preparing for significant impacts from Hurricane Harvey as it is expected to make landfall as a Category 3 Hurricane from the Gulf of Mexico on Friday. (Xinhua/Robert Stanton via Getty Images)
Xinhua News Agency/Xinhua News Agency/Getty Images Show More Show Less  
83of 156 Tim Foley secures patio furniture below in his home in the community of Sea Isle as he prepares for Hurricane Harvey Thursday, Aug. 24, 2017, in Galveston. He plans to stay at his home during the hurricane. Melissa Phillip/Houston Chronicle Show More Show Less  84of 156 
85of 156 Steve Elliott, left, and David Prater, right, secure a 40 foot shrimp boat at West End Marina Thursday, Aug. 24, 2017, in Galveston as people prepare for Hurricane Harvey. Melissa Phillip/Houston Chronicle Show More Show Less  
86of 156 Karyn Barr of Galveston picks up canned meats at Kroger, 5730 Seawall Blvd., Thursday, Aug. 24, 2017, in Galveston as shoppers prepare for Hurricane Harvey. Melissa Phillip/Houston Chronicle Show More Show Less  87of 156 
88of 156 Kristy Ahrens of Galveston buys 4 cases of water at Kroger, 5730 Seawall Blvd., Thursday, Aug. 24, 2017, in Galveston as shoppers prepare for Hurricane Harvey. ( Melissa Phillip / Houston Chronicle ) Melissa Phillip/Staff Show More Show Less  
89of 156 The store shelves of water are shown empty at Kroger, 5730 Seawall Blvd., Thursday, Aug. 24, 2017, in Galveston as shoppers prepare for Hurricane Harvey.  The store placed wooden pallets filled with cases of water elsewhere in the store rather than restock small sections of shelves.  ( Melissa Phillip / Houston Chronicle ) Melissa Phillip/Staff Show More Show Less  90of 156 
91of 156 With Harvey strengthening in the Gulf on Thursday, a shopper loads up with water and bread at the Galveston Kroger. Melissa Phillip/Staff Show More Show Less  
92of 156 Caleb Armstrong, 9, of Venus, TX plays on the beach Thursday, Aug. 24, 2017, in Galveston. The family had just arrived in Galveston today for a long weekend vacation despite the possibility of rains and flooding from Hurricane Harvey. Melissa Phillip/Houston Chronicle Show More Show Less  93of 156 
94of 156 A surfer rides a wave in Galveston, Texas as Hurricane Harvey intensifies in the Gulf of Mexico Friday, Aug. 25, 2017. Harvey is forecast to be a major hurricane when it makes landfall along the middle Texas coastline. (AP Photo/David J. Phillip) Nick Wagner/Associated Press Show More Show Less  
95of 156 Paula Thomas and her daughter, Hope Thomas, 12, from Louisville, KY collect seashells along the beach Thursday, Aug. 24, 2017, in Galveston.  She had planned the vacation to Galveston to meetup with her son, who is stationed at Ft. Hood. They are watching the developments of Hurricane Harvey. Melissa Phillip/Houston Chronicle Show More Show Less  96of 156 
97of 156 Kristy Ahrens of Galveston buys 4 cases of water at Kroger, 5730 Seawall Blvd., Thursday, Aug. 24, 2017, in Galveston as shoppers prepare for Hurricane Harvey. Melissa Phillip/Houston Chronicle Show More Show Less  
98of 156 The store shelves of water are shown empty at Kroger, 5730 Seawall Blvd., Thursday, Aug. 24, 2017, in Galveston as shoppers prepare for Hurricane Harvey.  The store placed wooden pallets filled with cases of water elsewhere in the store rather than restock small sections of shelves. Melissa Phillip/Houston Chronicle Show More Show Less  99of 156 
100of 156 A shopper puts water and bread in her basket at Kroger, 5730 Seawall Blvd., Thursday, Aug. 24, 2017, in Galveston as shoppers prepare for Hurricane Harvey. Melissa Phillip/Houston Chronicle Show More Show Less  
101of 156 Aguaceros asociados con el huracán Harvey inundan la carretera Interestatal 45 entre Galveston y La Marquee, Texas del domingo, 27 de agosto del 2017. (Yi-Chin Lee/Houston Chronicle via AP) Yi-Chin Lee / Houston Chronicle/AP Show More Show Less  102of 156 
103of 156 Una persona camina por la orilla de una playa de Galveston antes de la llegada de la tormenta. (Agencias)   Show More Show Less  
104of 156 Aguaceros asociados con el huracán Harvey inundan la carretera Interestatal 45 entre Galveston y La Marquee, Texas del domingo, 27 de agosto del 2017. (Yi-Chin Lee/Houston Chronicle via AP) Yi-Chin Lee / Houston Chronicle/AP Show More Show Less  105of 156 
106of 156 Galveston police are looking for 10 possible suspects involved in a local convenience store shooting during Tropical Storm Harvey.   Show More Show Less  
107of 156 Galveston police are looking for possibly 10 suspects involved in a shooting at local convenience store during Tropical Storm Harvey.   Show More Show Less  108of 156 
109of 156 People walk dogs through flooded streets as the effects of Hurricane Harvey are seen August 27, 2017 in Galveston, Texas. Hurricane Harvey left a trail of devastation Saturday after the most powerful storm to hit the US mainland in over a decade slammed into Texas, destroying homes, severing power supplies and forcing tens of thousands of residents to flee. / AFP PHOTO / Brendan Smialowski        (Photo credit should read BRENDAN SMIALOWSKI/AFP/Getty Images)
BRENDAN SMIALOWSKI/AFP/Getty Images Show More Show Less  
110of 156 TOPSHOT - Cars are seen below a collapsed shelter following the passage of Hurricane Harvey on August 26, 2017 in Galveston, Texas. / AFP PHOTO / Brendan Smialowski        (Photo credit should read BRENDAN SMIALOWSKI/AFP/Getty Images)
BRENDAN SMIALOWSKI/AFP/Getty Images Show More Show Less  111of 156 
112of 156 Flood water is about knee-deep in downtown Galveston at the intersection of Moody Avenue and Market Street after on Tuesday, August 29, 2017, in Galveston. Some parts of the downtown section had flood water more than waist-deep. Yi-Chin Lee / Houston Chronicle/Yi-Chin Lee Show More Show Less  
113of 156 Flood water is about knee-deep in downtown Galveston at the intersection of Moody Avenue and Market Street after on Tuesday, August 29, 2017, in Galveston. Some parts of the downtown section had flood water more than waist-deep. Yi-Chin Lee / Houston Chronicle/Yi-Chin Lee Show More Show Less  114of 156 
115of 156 The unshakable Houston spirit reflected on social media as people began posting using #HoustonStrong
via social media 
via social media Show More Show Less  
116of 156 The unshakable Houston spirit reflected on social media as people began posting using #HoustonStrong
via social media 
via social media Show More Show Less  117of 156 
118of 156 The unshakable Houston spirit reflected on social media as people began posting using #HoustonStrong
via social media 
via social media Show More Show Less  
119of 156 The unshakable Houston spirit reflected on social media as people began posting using #HoustonStrong
via social media 
via social media Show More Show Less  120of 156 
121of 156 The unshakable Houston spirit reflected on social media as people began posting using #HoustonStrong
via social media 
via social media Show More Show Less  
122of 156 The unshakable Houston spirit reflected on social media as people began posting using #HoustonStrong
via social media 
via social media Show More Show Less  123of 156 
124of 156 The unshakable Houston spirit reflected on social media as people began posting using #HoustonStrong
via social media 
via social media Show More Show Less  
125of 156 The unshakable Houston spirit reflected on social media as people began posting using #HoustonStrong
via social media 
via social media Show More Show Less  126of 156 
127of 156 The unshakable Houston spirit reflected on social media as people began posting using #HoustonStrong
via social media 
via social media Show More Show Less  
128of 156 The unshakable Houston spirit reflected on social media as people began posting using #HoustonStrong
via social media 
via social media Show More Show Less  129of 156 
130of 156 The unshakable Houston spirit reflected on social media as people began posting using #HoustonStrong
via social media 
via social media Show More Show Less  
131of 156 The unshakable Houston spirit reflected on social media as people began posting using #HoustonStrong
via social media 
via social media Show More Show Less  132of 156 
133of 156 The unshakable Houston spirit reflected on social media as people began posting using #HoustonStrong
via social media 
via social media Show More Show Less  
134of 156 The unshakable Houston spirit reflected on social media as people began posting using #HoustonStrong
via social media 
via social media Show More Show Less  135of 156 
136of 156 The unshakable Houston spirit reflected on social media as people began posting using #HoustonStrong
via social media 
via social media Show More Show Less  
137of 156 The unshakable Houston spirit reflected on social media as people began posting using #HoustonStrong
via social media 
via social media Show More Show Less  138of 156 
139of 156 The unshakable Houston spirit reflected on social media as people began posting using #HoustonStrong
via social media 
via social media Show More Show Less  
140of 156 The unshakable Houston spirit reflected on social media as people began posting using #HoustonStrong
via social media 
via social media Show More Show Less  141of 156 
142of 156 The unshakable Houston spirit reflected on social media as people began posting using #HoustonStrong
via social media 
via social media Show More Show Less  
143of 156 The unshakable Houston spirit reflected on social media as people began posting using #HoustonStrong
via social media 
via social media Show More Show Less  144of 156 
145of 156 The unshakable Houston spirit reflected on social media as people began posting using #HoustonStrong
via social media 
via social media Show More Show Less  
146of 156 The unshakable Houston spirit reflected on social media as people began posting using #HoustonStrong
via social media 
via social media Show More Show Less  147of 156 
148of 156 The unshakable Houston spirit reflected on social media as people began posting using #HoustonStrong
via social media 
via social media Show More Show Less  
149of 156 The unshakable Houston spirit reflected on social media as people began posting using #HoustonStrong
via social media 
via social media Show More Show Less  150of 156 
151of 156 The unshakable Houston spirit reflected on social media as people began posting using #HoustonStrong
via social media 
via social media Show More Show Less  
152of 156 The unshakable Houston spirit reflected on social media as people began posting using #HoustonStrong
via social media 
via social media Show More Show Less  153of 156 
154of 156 The unshakable Houston spirit reflected on social media a</t>
        </is>
      </c>
      <c r="X592" t="inlineStr">
        <is>
          <t>http://web.archive.org/web/20221013170605/https://www.chron.com/news/houston-texas/article/Last-cruise-stuck-at-sea-due-to-Harvey-makes-port-12169070.php</t>
        </is>
      </c>
      <c r="Y592" t="inlineStr">
        <is>
          <t>found</t>
        </is>
      </c>
      <c r="Z592" t="n">
        <v>5470</v>
      </c>
      <c r="AA592" t="inlineStr">
        <is>
          <t>chron.com</t>
        </is>
      </c>
      <c r="AB592" t="n">
        <v>-0.75</v>
      </c>
      <c r="AC592" t="n">
        <v>0</v>
      </c>
      <c r="AD592" t="inlineStr">
        <is>
          <t>Left-leaning</t>
        </is>
      </c>
    </row>
    <row r="593" ht="34.5" customHeight="1">
      <c r="A593" s="2" t="n">
        <v>164</v>
      </c>
      <c r="B593" s="2" t="n">
        <v>14</v>
      </c>
      <c r="C593" s="2" t="inlineStr">
        <is>
          <t>Hurricane Harvey (August 2017)</t>
        </is>
      </c>
      <c r="D593" s="2" t="inlineStr">
        <is>
          <t>Tropical Cyclone</t>
        </is>
      </c>
      <c r="E593" s="2" t="n">
        <v>20170825</v>
      </c>
      <c r="F593" s="2" t="n">
        <v>20170831</v>
      </c>
      <c r="G593" s="2" t="n">
        <v>160000</v>
      </c>
      <c r="H593" s="2" t="n">
        <v>125000</v>
      </c>
      <c r="I593" s="2" t="n">
        <v>89</v>
      </c>
      <c r="J593" s="2" t="inlineStr">
        <is>
          <t>LA,TX</t>
        </is>
      </c>
      <c r="K593" s="2" t="inlineStr">
        <is>
          <t>13,14,15,National</t>
        </is>
      </c>
      <c r="L593" s="2" t="inlineStr">
        <is>
          <t>https://www.expressnews.com/news/local/article/SA-sheltering-about-1-000-hurricane-evacuees-11969490.php</t>
        </is>
      </c>
      <c r="M593" s="5" t="inlineStr">
        <is>
          <t>S.A. opens its doors to displaced evacuees</t>
        </is>
      </c>
      <c r="N593" s="5" t="inlineStr">
        <is>
          <t>Aug 26, 2017 ... ... 2017 on Wurzbach Parkway as Hurricane Harvey passes through San Antonio. ... United States and is a temporary home for ... Tropical Storm Harvey has ...</t>
        </is>
      </c>
      <c r="O593" s="2" t="inlineStr">
        <is>
          <t>Relevant</t>
        </is>
      </c>
      <c r="P593" s="2" t="n">
        <v>0</v>
      </c>
      <c r="Q593" t="inlineStr">
        <is>
          <t>C</t>
        </is>
      </c>
      <c r="S593" t="b">
        <v>0</v>
      </c>
      <c r="T593" t="inlineStr">
        <is>
          <t>The article directly covers Hurricane Harvey evacuees sheltering in San Antonio, TX during the event window, focusing on human-interest stories of displaced residents and volunteer response. There is no discussion of climate change, global warming, or any causal attribution for the storm.</t>
        </is>
      </c>
      <c r="U593" s="2">
        <f>IF(SUMPRODUCT(--ISNUMBER(SEARCH('National Domains'!$A$2:$A$48,L593)))&gt;0,"Yes","No")</f>
        <v/>
      </c>
      <c r="V593" s="2">
        <f>IF(COUNTIFS(Calibration!$A:$A,A593,Calibration!$B:$B,B593)&gt;0,"Yes","No")</f>
        <v/>
      </c>
      <c r="W593" s="8" t="inlineStr">
        <is>
          <t xml:space="preserve">Of the more than 1,000 coastal residents seeking refuge at San Antonio shelters from Hurricane Harvey’s wrath, many were grateful to have a cot to sleep on, fresh towels and three meals a day, but still anxious to get home, assess damage and get on with their lives.
Andrew Caudill, who is homeless, had been staying at a Salvation Army facility in Corpus Christi until officials told residents there that “it was mandatory for us to get on the bus and come here.” Since then, he and a friend have been staying at a shelter on San Antonio’s Southwest Side.
“They’re doing real good over there. They gave us stuff to eat, and a bed and everything. They’ve got TVs going now,” Caudill said as he waited for a VIA bus to ride for free so he and his friend could take a break Saturday from the shelter filled with hundreds of displaced people.
“We’ve been stranded and it’s kind of noisy in there. We want to get out for awhile,” he said.
The city, working with the American Red Cross and other entities, has opened three shelters, housing about 1,100 hurricane evacuees as of Saturday evening. The Emergency Operations Center has a plan in place to house thousands of evacuees if the need arises as a result of damage to homes that has occurred already, or widespread flash flooding or downstream river flooding that still could develop.
“We’re staffed to ride the storm out,” San Antonio Fire Department spokesman Woody Woodward said.
Evacuees needing shelter should report to the evacuation intake center at 200 Gembler Road, northeast of the AT&amp;T Center off of Interstate 35, about two miles east of downtown. There, they can report any special needs such as medication or health issues.
Other evacuees have checked into motels or turned to local friends or family members. Corpus Christi resident Ryan Horton, 25, said he and many others didn’t take Harvey seriously at first, but was persuaded by family to seek shelter for his two children, ages 9 months and 6 years.
“They basically put something in my mind about my kids. The reason I evacuated was for my family,” said Horton who came to a motel here.
He was anxious to get home and clean up and repair any damage to his house, even though it may take days for Corpus Christi officials to declare the city safe to return.
“I’m feeling really good. I’m just ready to get back,” he said.
Mayor Ron Nirenberg visited with residents at a South Side evacuation shelter Saturday and thanked San Antonians for “stepping up for more than a week now,” volunteering at shelters and donating food, blankets, towels, socks and other high-necessity items. The mood of evacuees seemed upbeat, he said.
“Everybody’s in as good of spirits as they could be. A lot of them don’t have homes to go back to when the storm’s over, but they know they’re being taken care of here in San Antonio,” Nirenberg said. “We’ve got an outpouring of support here.”
One evacuee, Michael Jordan, 19, left the Good Samaritan homeless shelter in Corpus Christi and rode a train to San Antonio. Jordan said he liked being close to the beach, but had never experienced a hurricane before, having grown up in the Midwest, and might prefer to live inland, pursuing his goal of becoming a welder.
“I may stay in San Antonio. I’m safe here,” he said.
Jose Luis Fuentes, 60, had left his apartment in downtown Corpus Christi at the direction of his landlord, but was worried about his mother, who was at a hospital on the coast recovering from a knee fracture. Fuentes, a lifelong Corpus Christi resident, compared Harvey to Hurricane Celia, which in the 1970s claimed 27 lives and cause nearly $1 billion in damage.
“Celia was the worst storm. But we don’t know. This one’s not done yet,” Fuentes said.
Kenneth Hawkins, another longtime Corpus Christi resident who no longer drives, at 76, also survived Celia and thought as he read news about Harvey intensifying that he should catch a bus to San Antonio.
“When I read in the news about it building up, I thought, ‘I don’t want to go through that again,’” said Hawkins, who chatted with Nirenberg and U.S. Rep. Joaquin Castro as they visited the shelter.
His only complaint was of boredom and not having television.
“I like to watch football games,” said Hawkins, a retired math teacher.
Meanwhile, the parking lot at the American Red Cross volunteer intake center on the East Side was overflowing Saturday morning as hundreds of people showed up for training to work at shelters. Still, the organization is in need of more, longtime volunteer Gretchen Roufs said.
“We always urgently need volunteers,” she said, noting that the shelters need to be staffed 24 hours a day. “When people are troubled and you’re not, it just makes your heart full to be able to help people out. It might just be giving a little kid a hug.”
Volunteers learned how to lay out cots in a shelter, greet the evacuees and help those with disabilities. After taking the volunteer class Saturday morning, friends Holly Clifford and Jeff Olivares waited in line to be assigned to shelters.
“I have nothing else to do this weekend. I definitely need to help out since I can,” Olivares said. “However long they need us, as long as it takes.”
</t>
        </is>
      </c>
      <c r="X593" t="inlineStr">
        <is>
          <t>https://archive.ph/deAfx</t>
        </is>
      </c>
      <c r="Y593" t="inlineStr">
        <is>
          <t>found</t>
        </is>
      </c>
      <c r="Z593" t="n">
        <v>907</v>
      </c>
      <c r="AA593" t="inlineStr">
        <is>
          <t>expressnews.com</t>
        </is>
      </c>
      <c r="AD593" t="inlineStr">
        <is>
          <t>Unidentified</t>
        </is>
      </c>
    </row>
    <row r="594" ht="34.5" customHeight="1">
      <c r="A594" s="2" t="n">
        <v>164</v>
      </c>
      <c r="B594" s="2" t="n">
        <v>15</v>
      </c>
      <c r="C594" s="2" t="inlineStr">
        <is>
          <t>Hurricane Harvey (August 2017)</t>
        </is>
      </c>
      <c r="D594" s="2" t="inlineStr">
        <is>
          <t>Tropical Cyclone</t>
        </is>
      </c>
      <c r="E594" s="2" t="n">
        <v>20170825</v>
      </c>
      <c r="F594" s="2" t="n">
        <v>20170831</v>
      </c>
      <c r="G594" s="2" t="n">
        <v>160000</v>
      </c>
      <c r="H594" s="2" t="n">
        <v>125000</v>
      </c>
      <c r="I594" s="2" t="n">
        <v>89</v>
      </c>
      <c r="J594" s="2" t="inlineStr">
        <is>
          <t>LA,TX</t>
        </is>
      </c>
      <c r="K594" s="2" t="inlineStr">
        <is>
          <t>13,14,15,National</t>
        </is>
      </c>
      <c r="L594" s="2" t="inlineStr">
        <is>
          <t>https://www.expressnews.com/news/local/article/More-National-Guard-coming-to-Texas-aid-12161774.php</t>
        </is>
      </c>
      <c r="M594" s="5" t="inlineStr">
        <is>
          <t>More National Guard coming to Texas' aid; Beaumont sees 12 ...</t>
        </is>
      </c>
      <c r="N594" s="5" t="inlineStr">
        <is>
          <t>Aug 30, 2017 ... ... Hurricane Harvey Sunday afternoon August 27, 2017. Tropical Storm ... of the state, where flash flooding has already hit Beaumont and Port Arthur.</t>
        </is>
      </c>
      <c r="O594" s="2" t="inlineStr">
        <is>
          <t>Relevant</t>
        </is>
      </c>
      <c r="P594" s="2" t="n">
        <v>0</v>
      </c>
      <c r="Q594" t="inlineStr">
        <is>
          <t>C</t>
        </is>
      </c>
      <c r="S594" t="b">
        <v>0</v>
      </c>
      <c r="T594" t="inlineStr">
        <is>
          <t>The article is clearly about Hurricane/Tropical Storm Harvey's ongoing impacts in Texas (August 30, 2017), covering National Guard deployments, rescues, evacuations, rainfall totals, and shelter/FEMA responses. There is no mention of climate change, global warming, or any causal attribution for the storm's intensity or occurrence.</t>
        </is>
      </c>
      <c r="U594" s="2">
        <f>IF(SUMPRODUCT(--ISNUMBER(SEARCH('National Domains'!$A$2:$A$48,L594)))&gt;0,"Yes","No")</f>
        <v/>
      </c>
      <c r="V594" s="2">
        <f>IF(COUNTIFS(Calibration!$A:$A,A594,Calibration!$B:$B,B594)&gt;0,"Yes","No")</f>
        <v/>
      </c>
      <c r="W594" s="4" t="inlineStr">
        <is>
          <t>More National Guard coming to Texas’ aid; Beaumont sees 12 inches in six hours
By Allie Morris, Austin Bureau
August 30, 2017 Updated: August 30, 2017 4:51pmAUSTIN — The number of national guard members deployed in Texas is poised to nearly double to roughly 24,000, as tropical storm Harvey continued to dump rain on the southeast part of the state, where flash flooding has already hit Beaumont and Port Arthur.
“I am unaware of there ever being another incident in the history of the state of Texas where there has been this much deployment,” Abbott said in a news briefing Wednesday at the state operations center here. “The amount of national guard we have in Texas will only grow.”
With 14,000 Texas national guard members deployed, and roughly 10,000 coming in from other states, the group has made more than 8,500 rescues and more than 26,000 evacuations in wake of Harvey, Abbott said. National Weather Service recorded 11.86 inches of rain in six hours Tuesday night in Beaumont. By 5 a.m. Wednesday, 26.79 inches had fallen as of 1 a.m. Tuesday. Rain has continued to fall all day Wednesday.
“The worst is not yet over for southeast Texas as far as the rain is concerned,” Abbott said.
Evacuees are still pouring into shelters across the Texas, with at least 5,000 seeking shelter in state parks across the state, Abbott said. As of Wednesday afternoon, at least 32,000 people were being housed in storm shelters statewide, with approximately 30,000 more beds available, Abbott said.
Storm victims have already filed more than 210,000 requests for individual assistance with FEMA, which has already approved more than $37 million in aid.
Abbott dismissed concerns that a new law set to take effect Sept. 1 will affect flood victim’s ability to file insurance claims, calling the claims “absolutely bogus.”
“The implementation of this bill does not affect the ability of any policy holder from being able to file a claim or have that claim paid,” he said.
The law, known as House Bill 1174, applies in cases when policyholders file a lawsuit and it reduces the penalty rate insurance companies face if they make a late payment.
Amid reports of some price gouging, Abbott said the state will not tolerate the practice that can result in fines up to $25,000 per incident.
“If you are a business you could be put out of business by the Attorney General. If you dare try to price gouge, it is un-Texan, and we will not tolerate it,” he said.
Despite concerns raised by protestors at the state operations center Tuesday that some shelters may be checking identification, Abbott said the top priority is life, not immigration status.
"When people are going to evacuation centers, no one is being asked about their status," Abbott said.
 amorris@express-news.net</t>
        </is>
      </c>
      <c r="X594" t="inlineStr">
        <is>
          <t>http://web.archive.org/web/20170901222921/http://www.expressnews.com:80/news/local/article/More-National-Guard-coming-to-Texas-aid-12161774.php</t>
        </is>
      </c>
      <c r="Y594" t="inlineStr">
        <is>
          <t>found</t>
        </is>
      </c>
      <c r="Z594" t="n">
        <v>467</v>
      </c>
      <c r="AA594" t="inlineStr">
        <is>
          <t>expressnews.com</t>
        </is>
      </c>
      <c r="AD594" t="inlineStr">
        <is>
          <t>Unidentified</t>
        </is>
      </c>
    </row>
    <row r="595" ht="34.5" customHeight="1">
      <c r="A595" s="2" t="n">
        <v>164</v>
      </c>
      <c r="B595" s="2" t="n">
        <v>16</v>
      </c>
      <c r="C595" s="2" t="inlineStr">
        <is>
          <t>Hurricane Harvey (August 2017)</t>
        </is>
      </c>
      <c r="D595" s="2" t="inlineStr">
        <is>
          <t>Tropical Cyclone</t>
        </is>
      </c>
      <c r="E595" s="2" t="n">
        <v>20170825</v>
      </c>
      <c r="F595" s="2" t="n">
        <v>20170831</v>
      </c>
      <c r="G595" s="2" t="n">
        <v>160000</v>
      </c>
      <c r="H595" s="2" t="n">
        <v>125000</v>
      </c>
      <c r="I595" s="2" t="n">
        <v>89</v>
      </c>
      <c r="J595" s="2" t="inlineStr">
        <is>
          <t>LA,TX</t>
        </is>
      </c>
      <c r="K595" s="2" t="inlineStr">
        <is>
          <t>13,14,15,National</t>
        </is>
      </c>
      <c r="L595" s="2" t="inlineStr">
        <is>
          <t>https://www.npr.org/2017/08/26/546407332/hurricane-harvey-gets-downgraded-to-tropical-storm</t>
        </is>
      </c>
      <c r="M595" s="5" t="inlineStr">
        <is>
          <t>Hurricane Harvey Gets Downgraded To Tropical Storm - NPR</t>
        </is>
      </c>
      <c r="N595" s="5" t="inlineStr">
        <is>
          <t>Aug 26, 2017 ... Hurricane Harvey Gets Downgraded To Tropical Storm Hurricane Harvey ... in the southeast United States in the early morning hours.</t>
        </is>
      </c>
      <c r="O595" s="2" t="inlineStr">
        <is>
          <t>Relevant</t>
        </is>
      </c>
      <c r="P595" s="2" t="n">
        <v>0</v>
      </c>
      <c r="Q595" t="inlineStr">
        <is>
          <t>C</t>
        </is>
      </c>
      <c r="S595" t="b">
        <v>0</v>
      </c>
      <c r="T595" t="inlineStr">
        <is>
          <t>The article is clearly about Hurricane Harvey making landfall in Texas on August 25-26, 2017, covering damage in Rockport/Fulton and forecasting continued flooding — squarely within the event window and geography. There is no mention of climate change, global warming, or any causal framing beyond the storm's immediate meteorological behavior.</t>
        </is>
      </c>
      <c r="U595" s="2">
        <f>IF(SUMPRODUCT(--ISNUMBER(SEARCH('National Domains'!$A$2:$A$48,L595)))&gt;0,"Yes","No")</f>
        <v/>
      </c>
      <c r="V595" s="2">
        <f>IF(COUNTIFS(Calibration!$A:$A,A595,Calibration!$B:$B,B595)&gt;0,"Yes","No")</f>
        <v/>
      </c>
      <c r="W595" s="4" t="inlineStr">
        <is>
          <t>Hurricane Harvey Gets Downgraded To Tropical Storm
Hurricane Harvey made landfall north of Corpus Christi, Texas around 10 p.m. Friday night as a Category 4 hurricane. It's the most powerful storm to hit Texas in more than 50 years.
MICHEL MARTIN, HOST:
We're going to begin this hour with the latest on the hurricane that came ashore in the southeast United States in the early morning hours. Hurricane Harvey made landfall as a Category 4 storm but has since been downgraded to a tropical storm. But it's causing heavy rains that are expected to continue for several days to come. The National Hurricane Center is warning about catastrophic flooding.
NPR's John Burnett spent last night listening to the storm pass through Corpus Christi, and he spent today surveying the damage where the eye of the storm passed. John, thanks so much for joining us. Tell us what you saw.
JOHN BURNETT, BYLINE: Michel, we went to ground zero. We went to where the storm actually - the center of it hit. And these little towns of Rockport and Fulton have just taken a ferocious battering. It's as bad as any damage I've seen in a hurricane. You can see where tornados dropped out of the clouds. And I don't think we saw a structure that wasn't damaged.
Power poles were down, lines everywhere, the sheet metal just peeled off of mobile homes and commercial buildings, just all kinds of damage in shopping centers and convenience stores, and still quite a bit of water standing around. It's really in a frightful condition. And people are just walking around in an absolute daze, including public officials. They're just beginning to comprehend what has happened to their beautiful little cities.
MARTIN: You know, we were told to expect major flooding, but it sounds as though the high winds was really the cause of a lot of the damage.
BURNETT: Exactly. A guy who owned a bait shop told me that they got about 6 to 8 feet of storm surge. It went up and went down very quickly. It didn't really do that much damage. But the wind was just ferocious, 132 mile per hour is - that was one of the strongest gusts and, again, these little tornadoes that dropped down. And so you just see all this damage here and there where just houses are just ripped open and all their belongings are getting drenched in this continuing rain down here - a really sorry state.
MARTIN: Now, you know, you've been telling us about the impact on property. And a lot of us, if you've been watching this on the news, can see it. But what are you hearing about the toll it's taking on people?
BURNETT: I'm really glad you asked that, Michel. I did quite a few interviews with storm survivors, some people who were just coming back at that moment, and just really, really emotional. Everybody talked about their prayers and about how - you know, at one point this woman, Diane Smith (ph), says she just went outside and she put her arms heavenward and said, God, save us, don't kill us, and what have we done?
And then they called 911 and they got picked up during the eye. And then they took them to the jail where they slept in inmate beds the rest of the night till the storm passed. But people are traumatized by this. When you go through a Category 4 hurricane and just that roar, the incessant roar that you hear and the shaking of the buildings, it just - it really affects people to their core.
MARTIN: And apparently it isn't over. What's in store for Texas in the coming hours and days?
BURNETT: Well, we're back in Corpus right now, and we're on kind of the tail end of what's now a tropical storm. And it - from the map it looks like it's moving up right toward San Antonio. And it still has a tremendous amount of rain. We - just driving on the highway you can see that the ground is utterly saturated and water is coming on to the highway. I don't - some of these are going to be impassable, I think, in the coming days. And so this huge storm system still has a tremendous amount of moisture in it. And, you know, from San Antonio to Austin, possibly Houston, they're just going to have a days-long drenching.
MARTIN: That's NPR's John Burnett in Corpus Christi, Texas. John, thanks so much for speaking to us.
BURNETT: You bet, Michel.
Copyright © 2017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595" t="inlineStr">
        <is>
          <t>http://web.archive.org/web/20250611015929/https://www.npr.org/2017/08/26/546407332/hurricane-harvey-gets-downgraded-to-tropical-storm</t>
        </is>
      </c>
      <c r="Y595" t="inlineStr">
        <is>
          <t>found</t>
        </is>
      </c>
      <c r="Z595" t="n">
        <v>830</v>
      </c>
      <c r="AA595" t="inlineStr">
        <is>
          <t>npr.org</t>
        </is>
      </c>
      <c r="AB595" t="n">
        <v>-4.34</v>
      </c>
      <c r="AC595" t="n">
        <v>-2.5</v>
      </c>
      <c r="AD595" t="inlineStr">
        <is>
          <t>Left-leaning</t>
        </is>
      </c>
    </row>
    <row r="596" ht="34.5" customHeight="1">
      <c r="A596" s="2" t="n">
        <v>164</v>
      </c>
      <c r="B596" s="2" t="n">
        <v>17</v>
      </c>
      <c r="C596" s="2" t="inlineStr">
        <is>
          <t>Hurricane Harvey (August 2017)</t>
        </is>
      </c>
      <c r="D596" s="2" t="inlineStr">
        <is>
          <t>Tropical Cyclone</t>
        </is>
      </c>
      <c r="E596" s="2" t="n">
        <v>20170825</v>
      </c>
      <c r="F596" s="2" t="n">
        <v>20170831</v>
      </c>
      <c r="G596" s="2" t="n">
        <v>160000</v>
      </c>
      <c r="H596" s="2" t="n">
        <v>125000</v>
      </c>
      <c r="I596" s="2" t="n">
        <v>89</v>
      </c>
      <c r="J596" s="2" t="inlineStr">
        <is>
          <t>LA,TX</t>
        </is>
      </c>
      <c r="K596" s="2" t="inlineStr">
        <is>
          <t>13,14,15,National</t>
        </is>
      </c>
      <c r="L596" s="2" t="inlineStr">
        <is>
          <t>https://www.cnn.com/2017/08/25/us/hurricane-harvey</t>
        </is>
      </c>
      <c r="M596" s="5" t="inlineStr">
        <is>
          <t>Powerful Hurricane Harvey makes landfall in Texas - CNN</t>
        </is>
      </c>
      <c r="N596" s="5" t="inlineStr">
        <is>
          <t>Aug 25, 2017 ... Hurricane Harvey, now a Category 4 storm, is hitting the Texas coast with harsh winds and torrential rain. Houston, Corpus Christi and ...</t>
        </is>
      </c>
      <c r="O596" s="2" t="inlineStr">
        <is>
          <t>Relevant</t>
        </is>
      </c>
      <c r="P596" s="2" t="n">
        <v>0</v>
      </c>
      <c r="Q596" t="inlineStr">
        <is>
          <t>C</t>
        </is>
      </c>
      <c r="S596" t="b">
        <v>0</v>
      </c>
      <c r="T596" t="inlineStr">
        <is>
          <t>The article is directly and substantively about Hurricane Harvey making landfall in Texas on August 25, 2017, covering impacts, evacuation, storm surge, and flooding forecasts. There is no mention of climate change, global warming, or any causal attribution — only pure event reporting.</t>
        </is>
      </c>
      <c r="U596" s="2">
        <f>IF(SUMPRODUCT(--ISNUMBER(SEARCH('National Domains'!$A$2:$A$48,L596)))&gt;0,"Yes","No")</f>
        <v/>
      </c>
      <c r="V596" s="2">
        <f>IF(COUNTIFS(Calibration!$A:$A,A596,Calibration!$B:$B,B596)&gt;0,"Yes","No")</f>
        <v/>
      </c>
      <c r="W596" s="4" t="inlineStr">
        <is>
          <t>Story highlights
NEW: The center of Harvey lands between Port Aransas and Port O'Connor
A local official tells residents to write Social Security numbers on their arms if they stay
Hurricane Harvey made landfall Friday night between Port Aransas and Port O’Connor, Texas, as a Category 4 storm with winds of 130 mph, the National Hurricane Center said.
Harvey is the first Category 4 hurricane to make landfall in the United States since Hurricane Charley in 2004.
The storm is poundng the Texas coast and its millions of residents with hurricane-force winds knocking down trees, power poles and signs, and with torrential rain deluging streets.
In its 11 p.m. ET update, the National Hurricane Center said the center of the storm had passed over San Jose Island, bringing with it a dangerous and powerful eye wall.
The hurricane center warns that some areas will see as much as 13 feet of storm surge and large, destructive waves.
And there’s the rain that the slow-moving storm is expected to produce. Because it is expected to come to a near halt inland, Harvey could drop as much as 40 inches of rain in some places, and up to 30 inches in others, by Wednesday.
The combination of wind and water could leave wide swaths of South Texas “uninhabitable for weeks or months,” the National Weather Service in Houston said.
Such daunting language hasn’t been seen by CNN’s experts since Hurricane Katrina, which left more than 1,800 people dead in 2005.
The threat has prompted officials in at least one town to ask residents who stay behind to write their Social Security numbers on one of their arms in case. It will make identifying bodies easier.
“Texas is about to have a very significant disaster,” said Brock Long, director of the Federal Emergency Management Agency.
Gov. Greg Abbott warned of record-setting flooding and called on people to flee the area before the storm hits.
“My top goal is to be able to make it through this storm in a way in which we lose no lives,” Abbott said. “Put your life first and your property second.”
Residents were urged to evacuate. A mass exodus from the coast caused extensive traffic jams along the state’s highways, while other people boarded up windows and stocked up on food and water ahead of the storm, the effects of which are expected to last for days.
The storm will stall and dump rain on South Texas and parts of Louisiana into the middle of next week, forecasters predicted.
Latest developments
– Rockport, Texas, officials are advising residents who refuse to evacuate to write their names and Social Security number on a forearm, Mayor Pro Tem Patrick Rios told CNN. Rios said it will “help out first responders should they find a body.”
– The National Weather Service in Corpus Christi issued an extreme wind warning for portions of the Texas coast. “Widespread destructive winds of 115 to 145 mph will produce swaths of tornado-like damage,” the agency said.
– Texas’ governor requested additional federal help with a presidential disaster declaration. The White House is considering the declaration.
– President Donald Trump, who will visit the area next week, has signed a disaster declaration for the state.
FEMA prepared for ‘significant disaster’
Those who stay should “elevate and get into a structure that can withstand potentially Category 3 winds from a hurricane,” said Long, the FEMA director.
“The bottom line message is, right now, if people have not heeded the warning, again, their window to do so is closing,” Long said. “If they refuse to heed the warning, that’s on them.”
Long said he is “very worried” about storm surge, or “wind-driven water,” slamming coastal areas, saying it has the “highest potential to kill the most amount of people and cause the most amount of damage.”
Trump tweeted that he has spoken with the governors of Texas and Louisiana, saying he is “closely monitoring Hurricane Harvey developments and here to assist as needed.”
Record flooding expected
Officials worried that Harvey’s deluge of rain will drench Texas and the region for several days.
“We could see this storm park for almost five days in some places, and we hear three feet of rain,” said Bill Read, the former director of the National Hurricane Center. “That’s just going to be a huge problem for these areas.”
“The water is going to be the issue,” Corpus Christi Mayor Joe McComb said. “We’ve never had anything like this.”
Harvey is also causing concern in New Orleans, where heavy rain could usher in as much as 20 inches of rain through early next week and overwhelm the city’s already-compromised drainage system.
Storm nears shore
Joey Walker, 25, works with the Galveston Island Beach Patrol and is riding out the storm from a house on Galveston Island. He posted video of near-white out conditions overlooking Stewart Beach.
Houston Mayor Sylvester Turner said anyone not leaving should plan to stay off the roads once the storm starts.
“People need to know, this is not a one-, two-day event and done,” Turner said.
’I’m trying to be strong’
The threat of Harvey became evident Thursday when several coastal Texas counties issued evacuation orders, leading to hordes of residents sitting bumper to bumper for miles.
Rose Yepez told CNN it took her twice as long as usual to drive 140 miles from Corpus Christi to San Antonio, en route to Texas Hill Country.
Private vehicles – along with city buses packed with adults and children carrying backpacks – jammed roads for hours.
“I’m shaking inside, but for them, I’m trying to be strong,” a Corpus Christi woman who was waiting with her two daughters to board a bus out of town told CNN affiliate KRIS.
Workers at 39 offshore petroleum production platforms and an oil rig in the Gulf of Mexico also evacuated Thursday, the Bureau of Safety and Environmental Enforcement said.
First responders such as Brittany Fowler stayed behind and waited for the storm.
“Hopefully, it doesn’t do any damage, but if it does, we’ve prepared,” Fowler, a firefighter in Corpus Christi, wrote on Instagram.
Fowler’s family helped by boarding up windows and doors at her home, and she bought plenty of water, food and a small power generator.
Despite the warnings, Elsie and David Reichenbacher prepped supplies and planned to stay put in Corpus Christi.
“I’ve gone through a lot of hurricanes. I’ve lived here most of my life,” Elsie Reichenbacher said. “I’d rather take care of my home and my animals and be safe here. I’m on high ground with my house.”
CNN’s Joe Sterling, Amanda Jackson, Matt Rehbein, AnneClaire Stapleton, Dakin Andone, David Williams, David Shortell, Eliott C. McLaughlin, Nick Valencia and Keith Allen contributed to this report.</t>
        </is>
      </c>
      <c r="X596" t="inlineStr">
        <is>
          <t>http://web.archive.org/web/20210511135450/https://www.cnn.com/2017/08/25/us/hurricane-harvey</t>
        </is>
      </c>
      <c r="Y596" t="inlineStr">
        <is>
          <t>found</t>
        </is>
      </c>
      <c r="Z596" t="n">
        <v>1125</v>
      </c>
      <c r="AA596" t="inlineStr">
        <is>
          <t>cnn.com</t>
        </is>
      </c>
      <c r="AB596" t="n">
        <v>-6.27</v>
      </c>
      <c r="AC596" t="n">
        <v>-2.5</v>
      </c>
      <c r="AD596" t="inlineStr">
        <is>
          <t>Left-leaning</t>
        </is>
      </c>
    </row>
    <row r="597" ht="34.5" customHeight="1">
      <c r="A597" s="2" t="n">
        <v>165</v>
      </c>
      <c r="B597" s="2" t="n">
        <v>1</v>
      </c>
      <c r="C597" s="2" t="inlineStr">
        <is>
          <t>Hurricane Irma (September 2017)</t>
        </is>
      </c>
      <c r="D597" s="2" t="inlineStr">
        <is>
          <t>Tropical Cyclone</t>
        </is>
      </c>
      <c r="E597" s="2" t="n">
        <v>20170906</v>
      </c>
      <c r="F597" s="2" t="n">
        <v>20170912</v>
      </c>
      <c r="G597" s="2" t="n">
        <v>64000</v>
      </c>
      <c r="H597" s="2" t="n">
        <v>50000</v>
      </c>
      <c r="I597" s="2" t="n">
        <v>97</v>
      </c>
      <c r="J597" s="2" t="inlineStr">
        <is>
          <t>FL,GA,SC</t>
        </is>
      </c>
      <c r="K597" s="2" t="inlineStr">
        <is>
          <t>3,4,5,6,National</t>
        </is>
      </c>
      <c r="L597" s="2" t="inlineStr">
        <is>
          <t>https://www.blufftontoday.com/story/news/jasper-sun-times/2017/09/10/latest-irma-s-winds-impede-access-toppled-crane-site/14020360007/</t>
        </is>
      </c>
      <c r="M597" s="5" t="inlineStr">
        <is>
          <t>The Latest: Irma's winds impede access to toppled crane site</t>
        </is>
      </c>
      <c r="N597" s="5" t="inlineStr">
        <is>
          <t>Sep 10, 2017 ... 9:50 a.m.. Hurricane Irma became tied for the seventh strongest storm to make landfall in U.S. history by a key measurement of atmospheric ...</t>
        </is>
      </c>
      <c r="O597" s="2" t="inlineStr">
        <is>
          <t>Relevant</t>
        </is>
      </c>
      <c r="P597" s="2" t="n">
        <v>0</v>
      </c>
      <c r="Q597" t="inlineStr">
        <is>
          <t>C</t>
        </is>
      </c>
      <c r="S597" t="b">
        <v>0</v>
      </c>
      <c r="T597" t="inlineStr">
        <is>
          <t>This AP "Latest" wire article covers Hurricane Irma's landfall in Florida on September 10, 2017, squarely within the event window and affected states. The article is entirely focused on real-time impacts, damages, emergency response, and storm tracking with no mention of climate change or any causal attribution.</t>
        </is>
      </c>
      <c r="U597" s="2">
        <f>IF(SUMPRODUCT(--ISNUMBER(SEARCH('National Domains'!$A$2:$A$48,L597)))&gt;0,"Yes","No")</f>
        <v/>
      </c>
      <c r="V597" s="2">
        <f>IF(COUNTIFS(Calibration!$A:$A,A597,Calibration!$B:$B,B597)&gt;0,"Yes","No")</f>
        <v/>
      </c>
      <c r="W597" s="8" t="inlineStr">
        <is>
          <t>ST. PETERSBURG, Fla. (AP) — The Latest on Hurricane Irma (all times local):
12:55 p.m.
High winds are impeding Miami authorities’ ability to reach a construction crane toppled by Hurricane Irma.
The crane fell onto a high-rise building that’s under construction. It’s in a bayfront area filled with hotels and high-rise condo and office buildings, near AmericanAirlines Arena.
Miami-Dade County Director of Communications Mike Hernandez said emergency personnel couldn’t immediately respond to the scene because of high winds. Authorities urged people to avoid the area after the Sunday morning collapse. It wasn’t clear if there were any injuries.
Miami City Manager Daniel Alfonso said the approximately two-dozen other cranes in the city are still upright and built to withstand significant wind gusts.
The tower cranes working on construction sites throughout the city were a concern ahead of Irma. Moving the massive equipment, weighing up to 30,000 pounds, is a slow process that would have taken about two weeks, according to city officials.
————
12:20 p.m.
Florida sheriff’s deputies rescued a couple who tried to ride out Hurricane Irma on a small sailboat.
Christine Weiss of the Martin County Sheriff’s Office said a passer-by noticed the couple was in trouble Sunday. It happened just off Jensen Beach, which is on the Atlantic Coast north of Palm Beach.
Video shows a Martin County patrol boat manned by deputies John Howell and James Holloran and Detective Mathew Fritchie pulling up next to the sailboat.
The task of helping the couple onto their boat was precarious as both boats bobbed in choppy water. Deputies then took them to shore.
The names of the couple were not released. They were not injured.
———
12:10 p.m.
Dutch Prime Minister Mark Rutte says the death toll caused by Hurricane Irma on the Caribbean territory of St. Maarten has risen to four.
Rutte said Sunday, “unfortunately there are more victims to mourn” after the bodies of two people washed up on the island. He says the identities of the victims are not yet known.
One of the four people listed as victims by the Dutch authorities died of natural causes as the Category 5 hurricane lashed St. Maarten, badly damaging or destroying 70 percent of homes on the Dutch part of the Caribbean island.
———
11:40 a.m.
Some Miami Police officers remembered to pack an essential in their hurricane survival pack: Cuban coffee known as cafecito.
The department tweeted a picture showing a coffee maker atop a camp stove. It read: “As our officers ride out the storm, some have brought the (hashtag) Miami essentials to help them get through the night.”
The strongly caffeinated brew is a staple in Miami.
Former FEMA administrator Craig Fugate said this week he’d check Cuban coffee stands to gauge Irma’s impacts on Miami.
Fugate is known for creating the so-called “Waffle House Index.” Fugate used the Southern restaurant chain as a benchmark for how quickly local communities could rebound from hurricanes.
Waffle House are known for being open most of the time. Under the index, a closed Waffle House was a bad sign. There are no Waffle Houses in Miami, so Fugate suggested an alternative.
“Cuban coffee stands - if those are closed, it is bad,” he told AP.
———
11:25 a.m.
President Donald Trump has spoken with the governors of Alabama, Georgia, South Carolina and Tennessee as Hurricane Irma moves north.
All four states could be affected by the storm, which struck the Florida Keys on Sunday.
The White House says Trump spoke with the officials Sunday from the Camp David presidential retreat, where he was spending the weekend.
Trump has been in regular contract with Florida Gov. Rick Scott and Sen. Marco Rubio over the past week. Chief of staff John Kelly spoke Sunday with Florida Sen. Bill Nelson.
Trump and Vice President Mike Pence were scheduled to receive an updated Irma briefing on Sunday.
———
11:15 a.m.
As Hurricane Irma evacuees fill up Atlanta hotels and shelters, folks are getting creative to offer them a hand.
About 100 of America’s top chefs who had gathered for their annual summit changed gears. They pivoted their planned Monday agenda on “heritage grains” and “how to cut food waste.” Now, instead, the chefs will prepare a gourmet feast for Irma refugees and serve it at a church.
Hotels were full Sunday morning. At the luxury Georgian Terrace Hotel, staff were flexible with rules to accommodate evacuees. Guests walked pit bulls through the lobby. Large families pulled roller bags and clutched blankets as they squeezed into small rooms without enough beds.
A block away, a church offered free hugs for evacuees.
And a chalkboard sign outside a restaurant offered a discount: “30% OFF Food with FLORIDA ID for Hurricane evacuees.”
———
11:05 a.m.
The National Hurricane Center says Category 4 Hurricane Irma is now “headed for the southwest Florida coast” as winds continue to pick up speed in all of South Florida.
Irma continues to be armed with 130 mph winds as its large eye passes north of the Keys.
Storm surge is forecast for 10 to 15 feet in southwestern Florida.
Hurricane-force winds are continuing throughout southern Florida, including the Keys. The hurricane center warns that winds affecting upper floors of high-rise building will be much stronger than at ground level.
The hurricane center also emphasizes that Irma will bring life-threatening wind to much of Florida regardless of the exact track of its center.
———
10:55 a.m.
Puerto Rico’s governor says there will be no classes on Monday because hundreds of schools still do not have power or water after the island took a hit from Hurricane Irma.
Ricardo Rossello said Sunday that more than 600 schools don’t have power and more than 400 don’t have water. Another nearly 400 schools don’t have either, and dozens are flooded.
Nearly 600,000 people in the U.S. territory remain without power, representing 40 percent of customers of the Puerto Rico Electric Power Authority.
———
10:50 a.m.
The National Weather Service says that a crane has collapsed in Miami as strong wind from Hurricane Irma blows in.
It’s one of two-dozen in the city.
The weather service’s Miami office said in a Tweet that one of its employees witnessed the crane boom and counterweight collapse in downtown Miami. The employee captured video of the collapse.
It wasn’t immediately clear if the collapse caused damage or injuries.
The cranes have been a concern.
Construction sites across Irma’s potential path in Florida were locked down to remove or secure building materials, tools and debris that could be flung by Irma’s winds.
But the horizontal arms of the tall tower cranes remained loose despite the potential danger of collapse. According to city officials, it would have taken about two weeks to move the cranes and there wasn’t enough time.
———
10:40 a.m.
Hurricane Irma’s large eye is beginning to move slowly away from the Florida Keys as it continues north with 130 mph (215 kph) winds.
The U.S. National Hurricane Center in Miami reported that the center of core of Irma is about 25 miles (40 km) northeast of Key West.
Irma is so wide that a gust of 93 mph (150 kph) was measured near Key Largo at the other end of the Florida Keys.
———
10:35 a.m.
A Florida Keys refuge for a unique subspecies of deer is in the crosshairs of Hurricane Irma.
The Florida Key Deer Refuge on Big Pine Key is about 10 miles from where the storm made landfall Sunday morning.
It’s the only place in world where you find Key deer, a unique subspecies of white-tailed deer about 3 feet tall at the shoulder — the size of a large dog.
The herd faced a potential extinction event last year when the first screwworm infestation in the U.S. in 30 years. Fewer than 1,000 of the endangered deer remain, and the parasites that eat the flesh of living mammals killed 135 Key deer before state and federal agriculture authorities stopped the infestation earlier this year.
———
10:30 a.m.
France’s Interior Minister expressed relief that Hurricane Jose spared French Caribbean islands St. Martin and St. Barts further devastation.
Gerard Collomb, speaking at a press conference in Paris Sunday, said that Jose passed miles away.
Meanwhile, a spokesman for France’s government defended its handling of the hurricane crisis in St. Martin and St. Barts amid criticism that many in the local population felt abandoned by authorities.
Christophe Castaner, speaking in an interview with Europe1-CNews-Les Echos on Sunday, said he “perfectly (understood) the anger” of residents after Hurricane Irma tore through the French Caribbean islands, killing several people, destroying houses and cutting off the water supply. Some shops were subsequently looted by locals.
But he insisted the means deployed by the government were robust — with emergency help given “first priority.”
———
10:25 a.m.
Florida officials say 127,000 people across the state have taken refuge in more than 500 shelters as Hurricane Irma takes aim at the state.
The state Division of Emergency Management did not specify which shelters had the most people.
Meanwhile, utility officials were warning that the storm could leave millions without power by the time it finishes moving through the state. Already, more than 1.3 million Florida customers were in the dark on Sunday morning as the hurricane made landfall in the Florida Keys.
Florida Power &amp; Light, the state’s largest utility, is reporting on Sunday that many people living in the three populous south Florida counties of Broward, Miami-Dade and Palm Beach are without power. State officials say another 64,000 customers who rely on smaller utilities have also lost electricity.
———
10:10 a.m.
For the first time, a tropical storm warning has been issued for the city of Atlanta.
The National Weather Service in Peachtree City, Georgia, said Sunday it was the first time such a warning had been issued for the metro Atlanta area. High wind warnings have been issued in previous storms.
The warning means that tropical storm conditions are expected within the next 36 hours. Peak winds were expected to reach 30 to 40 mph (48 to 64 kph) with gusts of up to 55 mph (88 kph).
The weather service says storm threats include damage to porches, carports, sheds and unanchored mobile homes. Roads may become impassable due to debris. Power outages could occur.
———
9:50 a.m.
Hurricane Irma became tied for the seventh strongest storm to make landfall in U.S. history by a key measurement of atmospheric pressure.
Hurricane Irma made landfall at Cudjoe Key at 9:10 a.m. with a minimum central pressure of 929 millibars. Atmospheric pressure is one of the major measurements meteorologists use to describe storms. The lower the pressure, the stronger the storm.
Only six storms on record had lower pressures when striking the United States, including Katrina. When Katrina hit in 2005, it had lower pressure but its wind speed kept it at Category 3.
The 929 pressure mark ties Irma with the deadly 1928 Lake Okeechobee hurricane.
Irma’s arrival also marks another first.
Colorado State University hurricane researcher Phil Klotzbach says this is the first year on record that the United States has been hit by two storms that were Category 4 upon landfall: Harvey and Irma.
———
9:45 a.m.
As Hurricane Irma threatened to wallop the St. Petersburg area, several folks got out on the beach ahead of the storm.
As they milled about Sunday morning, they looked at sailboats bobbing in the wind as the sun rose and took selfies and photos of the beach.
St. Petersburg resident John Leuders says he feels safe. With stores out of plywood, he tore down part of his fence to board up windows. He came down to the beach out of curiosity and noted the strong winds along the water.
Another resident, Sally Carlson, says she’s been around for other storms and hurricanes, but this one scares her. She says she wanted to see the city one more time before any problems.
She adds: “I’m hoping it comes out unscathed, but I know better.”
———
9:40 a.m.
Florida utility officials say more than 1 million customers have lost power as Hurricane Irma hits the state.
Florida Power &amp; Light Company said that nearly 1.1 million customers statewide were without power Sunday morning.
About 574,000 of those outages were in Miami-Dade County, while there were 360,000 in Broward and nearly 136,000 in Palm Beach County.
The massive storm made landfall in the Florida Keys, and its center was forecast to move up the state’s Gulf Coast. But the effects are being felt far from the center because of Irma’s size.
———
9:25 a.m.
Hurricane Irma has made landfall in the Florida Keys.
The U.S. National Hurricane Center in Miami said the center of the massive hurricane made landfall on Cudjoe Key in the lower Florida Keys at 9:10 a.m.
Its top sustained winds are 130 mph (215 kph).
Forecasters say a gust of 106 mph (171 kph) was reported on Big Pine Key.
———
9:00 a.m.
The Florida Highway Patrol says two people have died in a head-on crash in a county where Hurricane Irma’s wind and rain have started to blow in.
Agency spokesman Greg Bueno said the crash happened Sunday morning in Hardee County, which is southeast of Tampa.
It wasn’t immediately clear what role the weather may have played. He says troopers are investigating the crash and no further details were immediately available.
Bueno said in an email that the area is starting to feel the effects of Hurricane Irma.
The National Weather Service has issued a tornado warning for the county, saying a severe thunderstorm was in the area.
———
8:55 a.m.
The National Hurricane Center forecasts that the core of Hurricane Irma will likely chug directly for the highly populated Tampa-St. Petersburg region after it gets through raking the Keys, but the storm is so massive all of Florida will be feeling the Category 4 hurricane’s fury.
The center of the storm was just off Key West Sunday morning.
The latest forecast of Irma’s eye — which still can change — keeps the nearly 400-mile wide (640-kilometer) storm in the water, barely off the coast of southwestern Florida’s Fort Myers and Naples.
But that also puts that region in the strongest northeast quadrant of the storm, where storm surge, wind, rain and tornado threats are highest.
And a few miles wiggle could bring Irma’s eye — which has measured 30 miles wide (48 kilometers) — inland.
The storm is moving slowly, about 8 mph (13 kilometers per hour) so its eye is likely to hit the Tampa region around 2 a.m. Monday, but damaging winds, storm, surge, rain and tornadoes will reach the area long before then.
———
8:45 a.m.
Doctors were forced to talk a Florida woman through delivering her baby at home while Hurricane Irma’s outer bands lashed Miami.
The City of Miami said on its Twitter account early Sunday that firefighters couldn’t respond in time to the woman in the Little Haiti neighborhood. So doctors from Jackson Health System talked her through the birth of the baby girl at home.
Authorities say firefighters were able to make it to the woman Sunday morning and take her to the hospital after the girl was born.
Miami-Dade fire spokeswoman Erika Benitez said the fire department is responding to calls on a case-by-case basis as strong winds and rain lash the area. They are encouraging residents to stay inside because of downed power lines and debris.
———
8:20 a.m.
Florida authorities have issued another stern warning about Hurricane Irma: Shooting bullets into the storm won’t help keep you safe.
The Pasco County Sheriff’s Office tweeted late Saturday: “DO NOT shoot weapons @ (hashtag) Irma. You won’t make it turn around (and) it will have very dangerous side effects.”
The sheriff’s office, which is in the Tampa Bay-area, was responding to a Facebook event page created two Florida men inviting people to shoot at Irma.
The page reads: “YO SO THIS GOOFY … LETS SHOW IRMA THAT WE SHOOT FIRST …”
The invitation presumably was a joke, but 80,000 people indicated they were “going” or “interested” in the event.
In a tweet early Sunday, the Pasco County Sheriff’s Office asked the thousands of people who had shared the page to also share their request for volunteers needed at hurricane shelters.
———
8 a.m.
Forecasters say Hurricane Irma’s center is poised to blow across the Florida Keys.
The northern eyewall of the storm reached the island chain early Sunday.
The U.S. National Hurricane Center said in a public advisory that the center of the storm remained offshore but was going to make landfall soon. The storm was centered about 20 miles east (30 km) of Key West, and it was moving north-northwest at 8 mph (13 kph)
The storm had maximum sustained winds of 130 mph (215) kph. The National Weather Service reported wind gusts of 90 mph (145 kph) near its Key West office.
After hitting the Florida Keys, Irma was forecast to move up the state’s Gulf Coast later Sunday.
———
7:55 a.m.
The National Weather Service in Miami has issued tornado warnings for a wide swath of Monroe, Miami-Dade and Broward counties in South Florida.
Officials say the band of rain and tornado producing cells is moving quickly.
There have been no reports of tornadoes touching down.
———
7:50 a.m.
Authorities are urging people who chose to ride out Hurricane Irma in the Florida Keys to remain indoors until the storm passes.
The storm’s eyewall reached the chain of islands Sunday morning. The National Weather Service reported wind gusts of 90 mph (145 kph) near its Key West office.
In a Facebook post early Sunday, Key West Police urged people who stayed for the hurricane to remain where they took shelter until the storm had passed completely. They also urged people not to go outside when the eye of the storm is over there area, a time period when conditions can seem deceptively calm.
John Huston, who is riding out the storm from his home in Key Largo in the upper Keys, says the wind gusts are strong in his area.
“Water level is higher today,” he said via text message Sunday morning. “Incredible wind that won’t stop.”
———
7:05 a.m.
Hurricane Irma’s eyewall has reached the Florida Keys.
The U.S. National Hurricane Center in Miami says the storm’s northern eyewall reached the lower Florida Keys Sunday morning. The eyewall is a band of clouds surrounding the center of the storm that has intense winds and strong rain.
The hurricane center says Key West International Airport has measured sustained winds of 50 mph (80 kph).
———
7:00 a.m.
Hundreds of thousands of people are without power in Florida as Hurricane Irma’s winds and rain lash the state.
Irma’s center was over water off Key West early Sunday, but places including Miami were being hit with strong winds and rain.
Florida Power &amp; Light Company said that about 430,000 customers were without power Sunday morning. Miami-Dade County had the most outages with about 250,000. Broward County had 130,000 outages. Palm Beach County had more than 40,000 outages.
The utility said that it has mobilized crews and is working to restore power as it can.
———
6:30 a.m.
With Hurricane Irma closing in on Florida, the storm’s winds are already lashing parts of the state.
In Key West, Carol Walterson Stroud and her family are huddled in a third floor apartment at a senior center.
Stroud said early Sunday that the wind was blowing hard, but her family was OK. In a text message to a reporter, she said: “We are good so far.”
As of 6 a.m. EDT, forecasters say the Category 4 storm is centered about 30 miles (50 kilometers) south of the island.
The 60-year-old is with her husband and granddaughter and their dog. Stroud says she plans to step outside once the “eye” of the hurricane passes over later Sunday.
Meanwhile, to the north, access to all of Pinellas County’s barrier islands, including the popular spring break destination of Clearwater Beach, has been shut off.
———
6:10 a.m.
The eye of Hurricane Irma is very close to the lower Florida Keys.
As of 6 a.m. EDT, the U.S. National Hurricane Center says the Category 4 storm is centered about 30 miles (50 kilometers) south-southeast of Key West, Florida, and is moving northwest at 8 mph (13 kph).
Irma’s maximum sustained winds are near 130 mph (215 kph). The hurricane center says weakening is forecast but Irma is expected to remain a powerful hurricane as it moves through the Florida Keys and near Florida’s west coast.
———
6:10 a.m.
France and the Netherlands say their islands in the Caribbean were spared major damage from Hurricane Jose, which passed farther away from the islands than expected.
The Sunday announcements — coming from France’s national weather service and the Dutch navy — were good news for islands that had already been devastated by Hurricane Irma last week.
Meteo-France said Jose’s center passed overnight about 75 miles (125 kilometers) from St. Martin and 80 miles (135 kilometers) from St. Barts, though it still produced gales of up to 48 mph (80 kph) around the islands.
In a tweet Sunday, the Netherlands’ navy says the situation after Jose passed north of the islands overnight is “better than expected.” Scores of marines and troops will resume their efforts to restore vital infrastructure and distribute food and water on St. Maarten, Saba and St. Eustatius.
In a separate tweet, the navy said the security situation on St. Maarten, which saw widespread looting and robberies after Hurricane Irma, has improved thanks to patrols by marines and police flown to the island to help overwhelmed local law enforcement.
———
5:10 a.m.
Hurricane Irma has sped up slightly and its eye is about to move across the lower Florida Keys early Sunday.
The hurricane is centered about 40 miles (65 kilometers) south-southeast of Key West, Florida, and is moving north-northwest near 8 mph (13 kph).
Irma is a Category 4 hurricane with maximum sustained winds near 130 mph (215 kph). The U.S. National Hurricane Center says weakening is forecast but Irma is expected to remain a powerful hurricane as it moves through the Florida Keys and near Florida’s west coast.
Tens of thousands in Florida are huddled in shelters as the hurricane threatens to make a catastrophic hit on the state.
———
5:10 a.m.
Dutch King Willem-Alexander is flying to the Caribbean to meet survivors of Hurricane Irma who were evacuated there from the hard-hit island of St. Maarten.
Meanwhile, Dutch tourists stranded for days on St. Maarten are hoping to finally get flights home.
Willem-Alexander was to fly Sunday to the island of Curacao to visit a hospital where more than 60 patients from St. Maarten who require kidney dialysis were flown for treatment over the last two days by the Dutch military.
If the weather is good enough, the monarch will later fly onward to St. Maarten and two other smaller islands hit by Irma on Wednesday to offer his support to the thousands of residents and Dutch marines helping to clear the island, where some 70 percent of homes were badly damaged or destroyed by the Category 5 storm.
The Dutch navy tweeted Sunday that it plans to evacuate tourists from the island’s shattered resorts.
———
4:10 a.m.
The U.S. National Hurricane Center says Hurricane Irma is bearing down on the lower Florida Keys early Sunday.
A National Ocean Service station on a coral reef near the Keys has recorded sustained winds of 66 mph (105 kph) with a gust up to 85 mph (137 kph). Key West International Airport has measured sustained winds of 43 mph (69 kph) with a gust up to 73 mph (117 kph).
Irma is centered about 55 miles (90 kilometers) south-southeast of Key West, Florida, and is moving northwest near 6 mph (9 kph).
———
3:15 a.m.
A re-strengthened Hurricane Irma is continuing to move toward the western Florida Keys early Sunday.
The hurricane has regained Category 4 status with maximum sustained winds near 130 mph (210 kph) and is centered about 65 miles (105 kilometers) southeast of Key West, Florida.
The U.S. National Hurricane Center says the Miami Executive Airport has measured a sustained wind speed of 46 mph (74 kph) with a gust of up to 61 mph (98 kph).
Tens of thousands in Florida are huddled in shelters as the hurricane threatens to make a catastrophic hit on the state.
———
2:10 a.m.
Hurricane Irma has regained Category 4 strength as it moves toward Florida, where it’s feared to make a devastating hit.
Irma’s maximum sustained winds increased early Sunday to near 130 mph (210 kph) and it’s expected to gain a little more strength as it moves through the Straits of Florida and remain a powerful hurricane as it approaches Florida.
Irma is centered about 70 miles (115 kilometers) south-southeast of Key West, Florida, and is moving northwest near 6 mph (9 kph).
———
1:40 a.m.
Hurricane Irma is closing in on the Florida Keys with top winds of 120 mph (190 kph) early Sunday as forecasters monitored a crucial shift in its trajectory that could keep its ferocious eye off the southwest Florida coast and over warm gulf water.
Tens of thousands of people huddling in shelters watched for updates as the storm swung to the west, now potentially sparing Tampa as well Miami the catastrophic head-on blow forecasters had been warning about.
But those few miles meant St. Petersburg could get a direct hit, rather than its more populous twin across Tampa Bay.
The leading edge of the immense storm bent palm trees and spit rain across South Florida, knocking out power to more than 170,000 homes and businesses, as the eye approached Key West.</t>
        </is>
      </c>
      <c r="X597" t="inlineStr">
        <is>
          <t>https://archive.ph/o0Arw</t>
        </is>
      </c>
      <c r="Y597" t="inlineStr">
        <is>
          <t>found</t>
        </is>
      </c>
      <c r="Z597" t="n">
        <v>4308</v>
      </c>
      <c r="AA597" t="inlineStr">
        <is>
          <t>blufftontoday.com</t>
        </is>
      </c>
      <c r="AD597" t="inlineStr">
        <is>
          <t>Unidentified</t>
        </is>
      </c>
    </row>
    <row r="598" ht="34.5" customHeight="1">
      <c r="A598" s="2" t="n">
        <v>165</v>
      </c>
      <c r="B598" s="2" t="n">
        <v>2</v>
      </c>
      <c r="C598" s="2" t="inlineStr">
        <is>
          <t>Hurricane Irma (September 2017)</t>
        </is>
      </c>
      <c r="D598" s="2" t="inlineStr">
        <is>
          <t>Tropical Cyclone</t>
        </is>
      </c>
      <c r="E598" s="2" t="n">
        <v>20170906</v>
      </c>
      <c r="F598" s="2" t="n">
        <v>20170912</v>
      </c>
      <c r="G598" s="2" t="n">
        <v>64000</v>
      </c>
      <c r="H598" s="2" t="n">
        <v>50000</v>
      </c>
      <c r="I598" s="2" t="n">
        <v>97</v>
      </c>
      <c r="J598" s="2" t="inlineStr">
        <is>
          <t>FL,GA,SC</t>
        </is>
      </c>
      <c r="K598" s="2" t="inlineStr">
        <is>
          <t>3,4,5,6,National</t>
        </is>
      </c>
      <c r="L598" s="2" t="inlineStr">
        <is>
          <t>https://www.blufftontoday.com/story/news/jasper-sun-times/2017/09/06/buzz-saw-florida-braces-hurricane-irma/14020436007/</t>
        </is>
      </c>
      <c r="M598" s="5" t="inlineStr">
        <is>
          <t>'This is a buzz saw': Florida braces for Hurricane Irma - Bluffton Today</t>
        </is>
      </c>
      <c r="N598" s="5" t="inlineStr">
        <is>
          <t>'This is a buzz saw': Florida braces for Hurricane Irma. JENNIFER KAY. Sept. 6, 2017, 4:54 p.m. ET. MIAMI (AP) — Florida residents picked store shelves ...</t>
        </is>
      </c>
      <c r="O598" s="2" t="inlineStr">
        <is>
          <t>Relevant</t>
        </is>
      </c>
      <c r="P598" s="2" t="n">
        <v>0.5</v>
      </c>
      <c r="Q598" t="inlineStr">
        <is>
          <t>B</t>
        </is>
      </c>
      <c r="S598" t="b">
        <v>0</v>
      </c>
      <c r="T598" t="inlineStr">
        <is>
          <t>The article is directly about Hurricane Irma threatening Florida, Georgia, and South Carolina within the event window. Climate change is mentioned briefly and contextually ("climate change has become more pronounced") as a background factor alongside coastal development, but it is not central to the causal framing and uses no strong causal language linking Irma's intensity to climate change.</t>
        </is>
      </c>
      <c r="U598" s="2">
        <f>IF(SUMPRODUCT(--ISNUMBER(SEARCH('National Domains'!$A$2:$A$48,L598)))&gt;0,"Yes","No")</f>
        <v/>
      </c>
      <c r="V598" s="2">
        <f>IF(COUNTIFS(Calibration!$A:$A,A598,Calibration!$B:$B,B598)&gt;0,"Yes","No")</f>
        <v/>
      </c>
      <c r="W598" s="4" t="inlineStr">
        <is>
          <t>'This is a buzz saw': Florida braces for Hurricane Irma
MIAMI (AP) — Florida residents picked store shelves clean and long lines formed at gas pumps Wednesday as Hurricane Irma, a Category 5 monster with potentially catastrophic winds of 185 mph, steamed toward the Sunshine State and a possible direct hit on the Miami metropolitan area of nearly 6 million people.
The most powerful hurricane ever recorded in the Atlantic destroyed homes and flooded streets as it roared through a chain of small islands in the northern Caribbean. Meteorologists said Irma could strike the Miami area by early Sunday, then rake the entire length of Florida’s east coast and push into Georgia and the Carolinas.
“This thing is a buzz saw. I’m glad Floridians are taking it very seriously,” said Colorado State University meteorology professor Phil Klotzbach. “I don’t see any way out of it.”
At the same time, meteorologists warned that the forecast this far out contains a large degree of uncertainty. As a result, Florida residents and tourists received different messages from state and local authorities about when to evacuate and where to go.
Republican Gov. Rick Scott waived tolls on all Florida highways and told people if they were thinking about leaving to “get out now.” But in the same breath, he acknowledged that “it’s hard to tell people where to go until we know exactly where it will go.”
Amid the dire forecasts and the example set by Hurricane Harvey less than two weeks ago in devastated Houston, some people who usually ride out storms in Florida seemed unwilling to risk it this time.
“Should we leave? A lot of people that I wouldn’t expect to leave are leaving. So, it’s like, ‘Oh, wow!’” said Martie McClain, 66, who lives in the South Florida town of Plantation. Still, she was undecided, and worried about getting stuck in traffic and running out of gas.
As people rushed to buy up water and other supplies, board up their homes with plywood and gas up their cars, Scott declared a state of emergency and asked the governors of Alabama and Georgia to waive trucking regulations so gasoline tankers can get fuel into Florida quickly to ease shortages.
It has been almost 25 years since Florida took a hit from a Category 5 storm. Hurricane Andrew struck just south of Miami in 1992 with winds topping 165 mph (265 kph), killing 65 people and inflicting $26 billion in damage. It was at the time the most expensive natural disaster in U.S. history.
“We’ll see what happens,” President Donald Trump said in Washington. “It looks like it could be something that could be not good, believe me, not good.”
Trump’s exclusive Mar-a-Lago resort in Palm Beach — the unofficial Southern White House — sits in the path of the storm.
This is only the second time on Earth since satellites started tracking storms about 40 years ago that one maintained 185 mph winds for more than 24 hours, Colorado State’s Klotzbach said.
University of Miami hurricane researcher Brian McNoldy said it could easily prove the costliest storm in U.S. history.
Jeff Masters, director of the Weather Underground forecasting service, warned that high winds and large storm surges will damage expensive properties from Miami to Charleston, South Carolina.
“If it goes right up the Gold Coast like the current models are saying, then the Gold Coast is going to become the Mud Coast,” Masters said. “That includes Mar-a-Lago.”
While building codes were enforced more stringently in Miami after Andrew, the population since then has grown, coastal development has continued, and climate change has become more pronounced.
Also, housing constructed in Florida under 2001 rules is built to withstand only a Category 3 hurricane, or winds of up to 129 mph, Federal Emergency Management Agency Director Brock Long said.
As Irma drew closer, Georgia and South Carolina declared a state of emergency. North Carolina officials also kept a close eye on the hurricane.
In the Florida Keys, a chain of low-lying islands linked to the mainland by only a single highway, cars streamed northward in bumper-to-bumper traffic after visitors were instructed to leave Wednesday and residents were ordered to clear out on Thursday. The governor estimated as many as 25,000 people had already left.
“It’s just scary, you know? We want to get to higher ground. Never had a Cat 5, never experienced it,” said Michelle Reynolds, who was leaving the Keys as people filled gas cans and workers covered fuel pumps with “out of service” sleeves.
Broward County, which is north of Miami and includes Fort Lauderdale, ordered residents in coastal and low-lying areas and mobile homes to evacuate on Thursday. The mayor of Miami Beach asked the barrier island’s residents to consider leaving immediately, while Miami-Dade County officials encouraged tourists to go but held off issuing evacuation orders for residents.</t>
        </is>
      </c>
      <c r="X598" t="inlineStr">
        <is>
          <t>http://web.archive.org/web/20230605071106/https://www.blufftontoday.com/story/news/jasper-sun-times/2017/09/06/buzz-saw-florida-braces-hurricane-irma/14020436007/</t>
        </is>
      </c>
      <c r="Y598" t="inlineStr">
        <is>
          <t>found</t>
        </is>
      </c>
      <c r="Z598" t="n">
        <v>809</v>
      </c>
      <c r="AA598" t="inlineStr">
        <is>
          <t>blufftontoday.com</t>
        </is>
      </c>
      <c r="AD598" t="inlineStr">
        <is>
          <t>Unidentified</t>
        </is>
      </c>
    </row>
    <row r="599" ht="34.5" customHeight="1">
      <c r="A599" s="2" t="n">
        <v>165</v>
      </c>
      <c r="B599" s="2" t="n">
        <v>3</v>
      </c>
      <c r="C599" s="2" t="inlineStr">
        <is>
          <t>Hurricane Irma (September 2017)</t>
        </is>
      </c>
      <c r="D599" s="2" t="inlineStr">
        <is>
          <t>Tropical Cyclone</t>
        </is>
      </c>
      <c r="E599" s="2" t="n">
        <v>20170906</v>
      </c>
      <c r="F599" s="2" t="n">
        <v>20170912</v>
      </c>
      <c r="G599" s="2" t="n">
        <v>64000</v>
      </c>
      <c r="H599" s="2" t="n">
        <v>50000</v>
      </c>
      <c r="I599" s="2" t="n">
        <v>97</v>
      </c>
      <c r="J599" s="2" t="inlineStr">
        <is>
          <t>FL,GA,SC</t>
        </is>
      </c>
      <c r="K599" s="2" t="inlineStr">
        <is>
          <t>3,4,5,6,National</t>
        </is>
      </c>
      <c r="L599" s="2" t="inlineStr">
        <is>
          <t>https://www.capitalgazette.com/2017/09/09/hurricane-irma-back-to-category-5-will-devastate-the-united-states-officials-warn/</t>
        </is>
      </c>
      <c r="M599" s="5" t="inlineStr">
        <is>
          <t>Hurricane Irma back to Category 5, will 'devastate the United States ...</t>
        </is>
      </c>
      <c r="N599" s="5" t="inlineStr">
        <is>
          <t>PUBLISHED: September 9, 2017 at 12:46 AM EDT | UPDATED: June 24, 2019 at 3:14 PM EDT. Getting your Trinity Audio player ready... Hurricane Irma continues to ...</t>
        </is>
      </c>
      <c r="O599" s="2" t="inlineStr">
        <is>
          <t>Relevant</t>
        </is>
      </c>
      <c r="P599" s="2" t="n">
        <v>0</v>
      </c>
      <c r="Q599" t="inlineStr">
        <is>
          <t>C</t>
        </is>
      </c>
      <c r="S599" t="b">
        <v>0</v>
      </c>
      <c r="T599" t="inlineStr">
        <is>
          <t>The article is squarely about Hurricane Irma's approach to Florida and the affected southeastern states within the event window (September 9, 2017), covering evacuations, warnings, impacts, and emergency preparations. There is no mention of climate change, global warming, or any causal attribution — it is purely event reporting.</t>
        </is>
      </c>
      <c r="U599" s="2">
        <f>IF(SUMPRODUCT(--ISNUMBER(SEARCH('National Domains'!$A$2:$A$48,L599)))&gt;0,"Yes","No")</f>
        <v/>
      </c>
      <c r="V599" s="2">
        <f>IF(COUNTIFS(Calibration!$A:$A,A599,Calibration!$B:$B,B599)&gt;0,"Yes","No")</f>
        <v/>
      </c>
      <c r="W599" s="8" t="inlineStr">
        <is>
          <t xml:space="preserve">Hurricane Irma continues to hurtle toward Florida’s doorstep, threatening to ravage the state with destruction not seen in a generation.
As the weather forecasts and warnings from officials grew increasingly dire, hundreds of thousands of people across Florida fled their homes before the rapidly closing window to escape Irma’s wrath slammed shut. Forecasters said Irma, a hurricane of remarkable size and power that already has battered islands across the Caribbean, would approach South Florida by Sunday morning is likely to slam into its southern tip before tracking north across a heavily populated area.
Friday evening, it regained Category 5 intensity, packing 160-mph winds, just before making landfall on the Camaguey Archipelago of Cuba.
“It’s not a question of if Florida’s going to be impacted, it’s a question of how bad Florida’s going to be impacted,” William “Brock” Long, administrator of the Federal Emergency Management Agency, said Friday at a news conference.
Officials in Georgia and the Carolinas — where heavy rains and flooding are expected early next week — have declared emergencies, and late Friday, South Carolina Gov. Henry McMaster ordered mandatory evacuation Saturday morning of the state’s eight barrier islands off the southern coast. But attention remained focused on Florida. Forecasts call for up to 20 inches of rain and thrashing winds no matter how the storm pivots before hitting the mainland United States.
“Irma is likely to make landfall in Florida as a dangerous major hurricane, and will bring life-threatening wind impacts to much of the state regardless of the exact track of the center,” the National Hurricane Center said.
The center said that Irma, which had maximum sustained winds near 155 mph and higher gusts Friday as it passed between the Central Bahamas and north coast of Cuba, was expected to remain a powerful Category 4 hurricane.
Local, state and federal officials have offered ominous warnings as the storm zeroed in on Florida, making it clear how much danger they felt the Sunshine State could face in coming days. Long urged people from Alabama to North Carolina to monitor and prepare for the storm, calling it “a threat that is going to devastate the United States, either Florida or some of the southeastern states.”
Floridians are familiar with ominous forecasts and hurricane warnings, and many have painful memories of Hurricane Andrew, which made landfall as a Category 5 monster in 1992, and other storms that brought lashing rain and winds. But when asked about people in South Florida who intend to ride out the storm at home, Long was blunt.
“I can guarantee you that I don’t know anybody in Florida that’s ever experienced what’s about to hit South Florida,” Long said. “They need to get out and listen and heed the warnings.”
Mark DeMaria, acting deputy director of the hurricane center, said Friday afternoon that the latest models showed the storm track shifting slightly to the west, putting Southwest Florida in particular jeopardy for the most violent winds while all of South Florida will have significant impacts.
“We really want to emphasize the very vulnerable Southwest Florida area,” DeMaria said.
Florida Gov. Rick Scott (R) has warned people that evacuation zones could expand and said that all Floridians “should be prepared” to leave their homes. Scott also has cited the memories of Andrew, calling Irma “more devastating on its current path,” and warned that much of the state could be imperiled.
In addition to having intense power, Irma also is an immense storm, with forecasters reporting hurricane-force winds extending some 70 miles from the center and tropical-storm force winds extending as far as 185 miles out.
Airports around the state said they would suspend flights and cease operations. Publix, a grocery store chain, announced plans to close stores across the state in waves and did not say when they would reopen. Tom Bossert, homeland security adviser to President Trump, said Friday that people need to have enough food and water to get by during a period when the rain and wind will prevent authorities from getting to them.
“We have pre-deployed and pre-staged, but we can’t actually get to that final point of care until conditions permit,” he said Friday during a White House briefing.
The center has issued a hurricane warning covering all of South Florida, where local officials have ordered evacuations along the coast. In Miami-Dade County, the state’s most populous, mandatory evacuations were issued for about 660,000 people, including for Miami Beach and Key Biscayne. It was the largest evacuation ordered in Miami-Dade history, said Carlos Gimenez, the county’s mayor.
Miami City Hall, an Art Deco building right on Biscayne Bay in Coconut Grove, an evacuation zone, was locked and mostly vacant on Friday. The only City Hall parking spot that was occupied? A black Ford Expedition in the spot labeled for Miami Mayor Tomas Regalado.
Many people ordered to leave Broward and Palm Beach counties were directed to public schools, which Scott has shuttered across the state so they can serve as shelters and staging areas for first responders. Many public schools across the state canceled classes, while colleges had also closed campuses and rescheduled football games.
Pompano Beach High School, which sits just a few miles from the Atlantic Ocean and is normally home to the Golden Tornadoes, was transformed Friday into a safe haven for about 150 people seeking shelter from Irma. Several volunteers said they expected the school, one of about 20 facilities Broward County is using as a shelter, to reach its capacity of 280 people by Saturday.
Those already packed into the school’s cafeteria had one thing in common: They were either unable or unwilling to leave the area, despite a mandatory evacuation order for several sections of the county, including anyone close to the nearby ocean. Only those who had registered starting at noon Thursday were allowed into the school, and once capacity was reached, others who showed up were directed to venues with larger spaces.
Three Broward County Sheriffs deputies were at the front door Friday, inspecting all bags for weapons, drugs and alcohol. Two paramedics were assigned to the shelter in three shifts, and two will be in the building 24 hours a day starting Saturday morning, along with at least a half dozen law enforcement officers. The men, women and children filing inside have been greeted by several volunteers and county employees who will be working around the clock starting at 8 a.m. Saturday.
They’re staffing a facility that doesn’t quite have all the comforts of home — there are two bathrooms and no showers, cots or WiFi — but there are a few. Two television sets were tuned to the Weather Channel, providing the latest news about Irma’s approach — all of it bad. There also were nine microwave ovens, plugs for cellphones and computers and, eventually, a generator.
Many occupants came fully prepared. A a number of air mattresses, chaise lounges and sleeping bags were set up in neat rows throughout the cafeteria. Three free meals a day will be served.
Someone brought in stacks of books, and others played checkers, cards, watched TV, read or took naps. An elderly couple came in concerned about keeping their insulin refrigerated. They were quickly assured by a paramedic that the insulin would be stored in a cafeteria fridge and be available anytime.
Suzie and Rene Wilhelm were in Florida on vacation from the Netherlands, staying at a hotel a block from a nearby Fort Lauderdale beach. Rene, a Mercedes-Benz salesman, said they left Amsterdam for Orlando last Monday, not really aware of the huge storm gathering hundreds of miles away.
“We’ve been coming to Florida since 2000 — Orlando, Miami, Fort Lauderdale — and we had no idea this was happening,” Rene Wilhelm said. “We’re used to snow, but not this.”
They stayed in Orlando for a day, then drove south on Wednesday, at the time hoping that the storm would veer away from South Florida.
“We didn’t know what to do,” said Suzie Wilhelm, who works in health care. “As we were driving here, I thought, ‘This is a stupid thing to do.’ I called our travel agent in the Netherlands, and also the same company here, to see if they could get us out, but they never even called me back or answered my emails. The woman at our hotel tried to book us somewhere else, but everything was filled.”
They tried one shelter, but were told there was no food and that they could not leave if they went in.
“It was terrifying, so we came here,” she said. “You can come and go. People have been very nice to us.”
Not far away, Bill and Jane Borum, both native Washingtonians and retirees, were reading to pass the hours. They live in a condo at the Bay Colony high-rise in Fort Lauderdale, just steps from the ocean, and left when an evacuation order was issued. They thought about driving north to get out of harm’s way, but traffic was horribly jammed and “we really didn’t have any place to go,” said Jane Borum, who attended Alice Deal Junior High and Wilson High School in Northwest Washington “many years ago” and retired to South Florida with her husband.
“Our kids in Maryland wanted us to fly home, but we couldn’t get on a flight, so now we’re here,” she said. “It’s our first time in a shelter, and the last, I hope.”
Some hit the road but did not want to go too far. Joseph “Tony” Vincent, 82, said he has seen many storms and planned to hit the road for Irma, but he was not heading far away from the Naples Mobile Home Park. He has weekend room reservations at a modest motel just outside the park, along the Tamiami Trail.
Vincent said that even if he had the money, he wouldn’t leave his home state because of a hurricane.
“Hell, you’d be safer here than taking a car on those roads,” he said. “You might be killed before you get to Atlanta.”
Other Florida fixtures hunkered down. The Miami-Dade Zoological Park and Gardens — otherwise known as Zoo Miami, which sprawls across more than 700 acres and has more than 3,000 animals – closed down Thursday but said it would not be moving its animals.
“We don’t evacuate our animals since hurricanes can change direction at the last minute and you run the risk of evacuating to a more dangerous location,” the zoo said in a statement. “Furthermore, the stress of moving the animals can be more dangerous than riding out the storm. The animals that are considered dangerous will stay in their secure night houses, which are made of poured concrete and welded metal.”
When Hurricane Andrew struck, the zoo was hit hard. Tropical birds were missing, cages torn apart and animals traumatized – through, miraculously, most of the animals were unharmed.
Across the main arteries out of Florida, some trips took more than twice as long as normal. People who fled the state trekked into Georgia and South Carolina, and Atlanta’s downtown was turned into a temporary home for many evacuees. In South Carolina, the attorney general’s office reported more than 200 complaints from residents about price-gouging related to gasoline.
</t>
        </is>
      </c>
      <c r="X599" t="inlineStr">
        <is>
          <t>https://archive.ph/AMADv</t>
        </is>
      </c>
      <c r="Y599" t="inlineStr">
        <is>
          <t>found</t>
        </is>
      </c>
      <c r="Z599" t="n">
        <v>1873</v>
      </c>
      <c r="AA599" t="inlineStr">
        <is>
          <t>capitalgazette.com</t>
        </is>
      </c>
      <c r="AD599" t="inlineStr">
        <is>
          <t>Unidentified</t>
        </is>
      </c>
    </row>
    <row r="600" ht="34.5" customHeight="1">
      <c r="A600" s="2" t="n">
        <v>165</v>
      </c>
      <c r="B600" s="2" t="n">
        <v>4</v>
      </c>
      <c r="C600" s="2" t="inlineStr">
        <is>
          <t>Hurricane Irma (September 2017)</t>
        </is>
      </c>
      <c r="D600" s="2" t="inlineStr">
        <is>
          <t>Tropical Cyclone</t>
        </is>
      </c>
      <c r="E600" s="2" t="n">
        <v>20170906</v>
      </c>
      <c r="F600" s="2" t="n">
        <v>20170912</v>
      </c>
      <c r="G600" s="2" t="n">
        <v>64000</v>
      </c>
      <c r="H600" s="2" t="n">
        <v>50000</v>
      </c>
      <c r="I600" s="2" t="n">
        <v>97</v>
      </c>
      <c r="J600" s="2" t="inlineStr">
        <is>
          <t>FL,GA,SC</t>
        </is>
      </c>
      <c r="K600" s="2" t="inlineStr">
        <is>
          <t>3,4,5,6,National</t>
        </is>
      </c>
      <c r="L600" s="2" t="inlineStr">
        <is>
          <t>https://dailyprogress.com/archives/article_c401ed74-9815-11e7-a733-c7bdef195d2e.html</t>
        </is>
      </c>
      <c r="M600" s="5" t="inlineStr">
        <is>
          <t>EDITORIAL: Florida was right to prepare for the worst</t>
        </is>
      </c>
      <c r="N600" s="5" t="inlineStr">
        <is>
          <t>Sep 12, 2017 ... NEARLY A week before Hurricane Irma was predicted to make landfall ... Sep 12, 2017 ... Residents heeded the warnings with one of the largest ...</t>
        </is>
      </c>
      <c r="O600" s="2" t="inlineStr">
        <is>
          <t>Relevant</t>
        </is>
      </c>
      <c r="P600" s="2" t="n">
        <v>0.5</v>
      </c>
      <c r="Q600" t="inlineStr">
        <is>
          <t>B</t>
        </is>
      </c>
      <c r="S600" t="b">
        <v>0</v>
      </c>
      <c r="T600" t="inlineStr">
        <is>
          <t>The article substantively covers Hurricane Irma's impacts on Florida, Georgia, and South Carolina within the event window. It raises climate change as a contributing factor with hedged language ("it is true that climate change will make such events more common and more severe") but acknowledges that single events cannot be definitively linked to climate change, placing it in the hedged/contextual category rather than explicit attribution.</t>
        </is>
      </c>
      <c r="U600" s="2">
        <f>IF(SUMPRODUCT(--ISNUMBER(SEARCH('National Domains'!$A$2:$A$48,L600)))&gt;0,"Yes","No")</f>
        <v/>
      </c>
      <c r="V600" s="2">
        <f>IF(COUNTIFS(Calibration!$A:$A,A600,Calibration!$B:$B,B600)&gt;0,"Yes","No")</f>
        <v/>
      </c>
      <c r="W600" s="8" t="inlineStr">
        <is>
          <t xml:space="preserve">NEARLY A week before Hurricane Irma was predicted to make landfall in Florida, Gov. Rick Scott (R) declared a state of emergency for the entire state. State and local officials readied for the storm with promises of help from the federal government. Residents heeded the warnings with one of the largest evacuations ever to occur in the United States. The full damage of Irma, which continued to pose a danger Monday as it made its way north to Georgia and beyond, has yet to be calculated. But it is already clear that things would have been worse if not for that careful preparation.
Irma, the most powerful Atlantic storm in a decade, hit Florida Sunday after leaving a trail of destruction in the Caribbean. More than 6 million homes and businesses in Florida lost power, including most of Miami. Massive flooding was reported in Jacksonville, and the extent of the damage in the vulnerable Keys was not known because many of the islands were inaccessible Monday. At least nine deaths were reported in Florida, Georgia and South Carolina, while at least 38  people died in the islands across the Caribbean, where it is feared the death toll will climb as more information becomes available.
Governments in Britain, France and the Netherlands, which oversee Caribbean territories hit by Irma, have come under criticism for an ill-prepared and slow response to the historic storm. “All the food is gone now. People are fighting in the streets for what is left” was the account in the New York Times of a resident of St. Martin. Other factors — the strength of Irma when it hit (Category 5) and flimsy building construction — helped account for the destruction in these hard-hit islands.
So any criticism of Florida officials for taking the storm seriously and planning for all contingencies is misplaced. True, destruction was not as dire as predicted, but better to prepare for the worst than gamble with the lives of residents and visitors and those charged with protecting them. And this was a devastating storm for which there will be a long recovery period. Estimates are only starting to come in, but the economic toll — in disruptions to businesses, increased unemployment, crop losses, and property and infrastructure damage — is likely to be significant, with one forecaster putting the loss at about $100 billion. That is in addition to the $190 billion hit to the economy from Hurricane Harvey.
The magnitude of those losses — the fact of two Category 4 hurricanes within the space of weeks after the hottest year on record — hopefully will wake officials such as Mr. Scott to the need for foresight in preparing for future storms in an era of climate change while putting the economy on a track to slow greenhouse-gas emissions. It is true that single weather events usually cannot be linked definitively to climate change. It is also true that climate change will make such events more common and more severe. As Tomás Regalado, the Republican mayor of Miami, said, “This is a truly, truly poster child for what is to come.”
</t>
        </is>
      </c>
      <c r="X600" t="inlineStr">
        <is>
          <t>https://archive.ph/MyAPu</t>
        </is>
      </c>
      <c r="Y600" t="inlineStr">
        <is>
          <t>found</t>
        </is>
      </c>
      <c r="Z600" t="n">
        <v>519</v>
      </c>
      <c r="AA600" t="inlineStr">
        <is>
          <t>dailyprogress.com</t>
        </is>
      </c>
      <c r="AD600" t="inlineStr">
        <is>
          <t>Unidentified</t>
        </is>
      </c>
    </row>
    <row r="601" ht="34.5" customHeight="1">
      <c r="A601" s="2" t="n">
        <v>165</v>
      </c>
      <c r="B601" s="2" t="n">
        <v>5</v>
      </c>
      <c r="C601" s="2" t="inlineStr">
        <is>
          <t>Hurricane Irma (September 2017)</t>
        </is>
      </c>
      <c r="D601" s="2" t="inlineStr">
        <is>
          <t>Tropical Cyclone</t>
        </is>
      </c>
      <c r="E601" s="2" t="n">
        <v>20170906</v>
      </c>
      <c r="F601" s="2" t="n">
        <v>20170912</v>
      </c>
      <c r="G601" s="2" t="n">
        <v>64000</v>
      </c>
      <c r="H601" s="2" t="n">
        <v>50000</v>
      </c>
      <c r="I601" s="2" t="n">
        <v>97</v>
      </c>
      <c r="J601" s="2" t="inlineStr">
        <is>
          <t>FL,GA,SC</t>
        </is>
      </c>
      <c r="K601" s="2" t="inlineStr">
        <is>
          <t>3,4,5,6,National</t>
        </is>
      </c>
      <c r="L601" s="2" t="inlineStr">
        <is>
          <t>https://www.miamiherald.com/news/weather/hurricane/article173768281.html</t>
        </is>
      </c>
      <c r="M601" s="5" t="inlineStr">
        <is>
          <t>Photos show Hurricane Irma's damage in Florida Keys | Miami Herald</t>
        </is>
      </c>
      <c r="N601" s="5" t="inlineStr">
        <is>
          <t>Photo gallery: Hurricane Irma damage in the Florida Keys | Sat., Sept. 16, 2017 · Photo Gallery: Matlacha Pine Island Recovery Efforts after Hurricane Ian.</t>
        </is>
      </c>
      <c r="O601" s="2" t="inlineStr">
        <is>
          <t>Trash</t>
        </is>
      </c>
      <c r="P601" s="2" t="n"/>
      <c r="S601" t="b">
        <v>0</v>
      </c>
      <c r="T601" t="inlineStr">
        <is>
          <t>The article is a photo gallery consisting entirely of image captions documenting Hurricane Irma damage in the Florida Keys. There is no substantive article text — only photo captions — which are insufficient to sustain causal framing per the coding rules.</t>
        </is>
      </c>
      <c r="U601" s="2">
        <f>IF(SUMPRODUCT(--ISNUMBER(SEARCH('National Domains'!$A$2:$A$48,L601)))&gt;0,"Yes","No")</f>
        <v/>
      </c>
      <c r="V601" s="2">
        <f>IF(COUNTIFS(Calibration!$A:$A,A601,Calibration!$B:$B,B601)&gt;0,"Yes","No")</f>
        <v/>
      </c>
      <c r="W601" s="4" t="inlineStr">
        <is>
          <t>View of a house, which was toppled by Hurricane Irma, in Big Pine Key on Saturday, Sept. 16, 2017. 
                                    PEDRO PORTAL
                                    pportal@miamiherald.com
                                    View of two damaged boats in a canal on Saturday, Sept. 16, 2017 after Hurricane Irma made its way through Big Pine Key. 
                                    PEDRO PORTAL
                                    pportal@miamiherald.com
                                    View of a destroyed home that was toppled by Hurricane Irma in Big Pine Key on Saturday, Sept. 16, 2017. 
                                    PEDRO PORTAL
                                    pportal@miamiherald.com
                                    View of a wrecked motorhome and scattered belongings that were displaced by Hurricane Irma in Big Pine Key on Saturday, Sept. 16, 2017. 
                                    PEDRO PORTAL
                                    pportal@miamiherald.com
                                    Matt Finn, 58, stands inside the living room of his damaged home in Big Pine Key on Saturday, Sept. 16, 2017. Finn's house was flooded with more than three feet of storm surge as Hurricane Irma made her way through South Florida. 
                                    PEDRO PORTAL
                                    pportal@miamiherald.com
                                    Matt Finn, 58, stands inside the living room of his damaged home in Big Pine Key on Saturday, Sept. 16, 2017. Finn's house was flooded with more than three feet of storm surge as Hurricane Irma made her way through South Florida. 
                                    PEDRO PORTAL
                                    pportal@miamiherald.com
                                    A toppled boat sits next to a debris-covered canal on Saturday, Sept. 16, 2017 after Hurricane Irma made its way through Big Pine Key. 
                                    PEDRO PORTAL
                                    pportal@miamiherald.com
                                    Matt Finn, 58, removes damaged drywall from his home in Big Pine Key on Saturday, Sept. 16, 2017. Finn's house was flooded with more than three feet of storm surge as Hurricane Irma made her way through South Florida. 
                                    PEDRO PORTAL
                                    pportal@miamiherald.com
                                    A toppled boat sits next to a debris-covered canal on Saturday, Sept. 16, 2017 after Hurricane Irma made its way through Big Pine Key. 
                                    PEDRO PORTAL
                                    pportal@miamiherald.com
                                    Homeowners placed an optimistic sign outside of their damaged house in Big Pine Key on Saturday, Sept. 16, 2017. Hurricane Irma made its way through the area and destroyed many homes. 
                                    PEDRO PORTAL
                                    pportal@miamiherald.com
                                    Donna Allison, 58, sits in front of her house in Big Pine Key on Saturday, Sept. 16, 2017. Allison decided not to evacuate and instead spent the night in her home with her two dogs as Hurricane Irma made her way through South Florida. 
                                    PEDRO PORTAL
                                    pportal@miamiherald.com
                                    Donna Allison, 58, cleans debris from her home in Big Pine Key on Saturday, Sept. 16, 2017. Allison decided not to evacuate and instead spent the night in her home with her two dogs as Hurricane Irma made her way through South Florida. 
                                    PEDRO PORTAL
                                    pportal@miamiherald.com
                                    View of a boat and a motorhome that was toppled and left in the middle of the street by Hurricane Irma in Big Pine Key on Saturday, Sept. 16, 2017. 
                                    PEDRO PORTAL
                                    pportal@miamiherald.com
                                    Homeowners placed a sign to ward off looters from their wrecked property in Big Pine Key on Saturday, Sept. 16, 2017. Hurricane Irma made its way through the area and destroyed many homes. 
                                    PEDRO PORTAL
                                    pportal@miamiherald.com
                                    View of a wrecked home and scattered belongings that were displaced by Hurricane Irma in Marathon Key on Saturday, Sept. 16, 2017. 
                                    PEDRO PORTAL
                                    pportal@miamiherald.com
                                    Carlos Barrios Suarez carries a few of his belongings after salvaging them from his home in Marathon Key on Saturday, Sept. 16, 2017. His home was flooded after Hurricane Irma passed through South Florida. 
                                    PEDRO PORTAL
                                    pportal@miamiherald.com</t>
        </is>
      </c>
      <c r="X601" t="inlineStr">
        <is>
          <t>http://web.archive.org/web/20180126181036/http://www.miamiherald.com:80/news/weather/hurricane/article173768281.html</t>
        </is>
      </c>
      <c r="Y601" t="inlineStr">
        <is>
          <t>found</t>
        </is>
      </c>
      <c r="Z601" t="n">
        <v>541</v>
      </c>
      <c r="AA601" t="inlineStr">
        <is>
          <t>miamiherald.com</t>
        </is>
      </c>
      <c r="AB601" t="n">
        <v>-8.01</v>
      </c>
      <c r="AC601" t="n">
        <v>-2.5</v>
      </c>
      <c r="AD601" t="inlineStr">
        <is>
          <t>Left-leaning</t>
        </is>
      </c>
    </row>
    <row r="602" ht="34.5" customHeight="1">
      <c r="A602" s="2" t="n">
        <v>165</v>
      </c>
      <c r="B602" s="2" t="n">
        <v>6</v>
      </c>
      <c r="C602" s="2" t="inlineStr">
        <is>
          <t>Hurricane Irma (September 2017)</t>
        </is>
      </c>
      <c r="D602" s="2" t="inlineStr">
        <is>
          <t>Tropical Cyclone</t>
        </is>
      </c>
      <c r="E602" s="2" t="n">
        <v>20170906</v>
      </c>
      <c r="F602" s="2" t="n">
        <v>20170912</v>
      </c>
      <c r="G602" s="2" t="n">
        <v>64000</v>
      </c>
      <c r="H602" s="2" t="n">
        <v>50000</v>
      </c>
      <c r="I602" s="2" t="n">
        <v>97</v>
      </c>
      <c r="J602" s="2" t="inlineStr">
        <is>
          <t>FL,GA,SC</t>
        </is>
      </c>
      <c r="K602" s="2" t="inlineStr">
        <is>
          <t>3,4,5,6,National</t>
        </is>
      </c>
      <c r="L602" s="2" t="inlineStr">
        <is>
          <t>https://www.miamiherald.com/news/weather/hurricane/article173810931.html</t>
        </is>
      </c>
      <c r="M602" s="5" t="inlineStr">
        <is>
          <t>Hurricane Irma aftermath: Return to Florida Keys comes with ...</t>
        </is>
      </c>
      <c r="N602" s="5" t="inlineStr">
        <is>
          <t>Sep 17, 2017 ... United States · Cuba · Haiti · Venezuela · Americas ... How 9 people died in the Florida Keys from Hurricane Irma. September 17, 2017 7:40 AM.</t>
        </is>
      </c>
      <c r="O602" s="2" t="inlineStr">
        <is>
          <t>Relevant</t>
        </is>
      </c>
      <c r="P602" s="2" t="n">
        <v>0</v>
      </c>
      <c r="Q602" t="inlineStr">
        <is>
          <t>C</t>
        </is>
      </c>
      <c r="S602" t="b">
        <v>0</v>
      </c>
      <c r="T602" t="inlineStr">
        <is>
          <t>The article covers the aftermath and recovery of Hurricane Irma in the Florida Keys, directly within the event window and affected geography. There is no mention of climate change or any causal attribution — it is purely logistical/impact reporting about return conditions for residents.</t>
        </is>
      </c>
      <c r="U602" s="2">
        <f>IF(SUMPRODUCT(--ISNUMBER(SEARCH('National Domains'!$A$2:$A$48,L602)))&gt;0,"Yes","No")</f>
        <v/>
      </c>
      <c r="V602" s="2">
        <f>IF(COUNTIFS(Calibration!$A:$A,A602,Calibration!$B:$B,B602)&gt;0,"Yes","No")</f>
        <v/>
      </c>
      <c r="W602" s="4" t="inlineStr">
        <is>
          <t>Hurricane
Return to the Keys after Hurricane Irma comes with a warning
One week after Irma, Big Pine Key residents return and start to rebuild
As residents in the Middle and Lower Keys were told they could return home from their Hurricane Irma evacuation almost two weeks ago, city and county leaders warned of the camping-like conditions that include no potable water and in some areas a lack of power.
“We understand that people are anxious to return to their homes and to begin damage assessment,” said City Manager Jim Scholl. “But they need to be prepared for some discomfort.”
Key West lost power for several hours Saturday morning.
Monroe County Sheriff Rick Ramsay said if you’re not part of the solution please stay away for now and if returning, bring camping supplies and your own food and water.
“Be prepared to camp for weeks,” Ramsay said. “If you don't have to come back yet to save your home or cannot add to the rescue effort, stay away. Stay away if you don't have enough supplies to live off the grid.:
County Commissioner Heather Carruthers posted on Facebook a suggestion that “if you have kids or pets, if you or anyone in your family has health problems, if you know your place is secure, if you do not have special skills that will be helpful in this recovery, please do not return to the Keys or Key West for a few days.”
Lower Keys Medical Center is not fully functioning, Carruthers pointed out, adding that she was not speaking on behalf of the county, just sharing her personal opinion.
“There are dangers associated with debris, unforeseen structural weaknesses, electricity and limited water that is not potable,” she said.
Here are some warnings for Key West residents:
▪ Do not drink the water. Monroe County remains under a boil water order until further notice and water should only be used for sanitation purposes.
▪ Supplies are in short demand. Returning residents are urged to bring supplies, including food and drinking water.
▪ Key West remains under a curfew from dusk until dawn.
▪ The Port of Key West is closed to all vessel traffic outside of those authorized by the U.S. Coast Guard.
▪ Electricity has not been restored to all residences. People can expect intermittent outages even in areas where power has been restored.
Monroe County this weekend is re-opening to returning residents from the Upper Keys to the Seven Mile Bridge for residents, business owners, disaster workers and supply vehicles.
The Lower Keys and Key West was scheduled to open at 7 a.m. Sunday, also to residents, business owners, disaster workers and supply vehicles.
The dusk to dawn curfew in the Lower Keys will be enforced during the return. People may not return after dark, said Monroe County Sheriff’s Office spokeswoman Becky Herrin.
A checkpoint will remain in effect at Florida City. Law enforcement will be letting through residents with reentry stickers as well as those who have ID with a Keys address.
Also, the city authorized the Southernmost Homeless Assistance League to reopen the homeless shelter on Stock Island Saturday at 6:30 p.m. The shelter has water and power although no food will be served, said SHAL executive director John Miller.
Located at 5537 College Road, behind the Monroe County Sheriff’s Office, the Keys Overnight Temporary Shelter is open to all adults 18 &amp; over. No children or pets are allowed.
Gwen Filosa: @KeyWestGwen</t>
        </is>
      </c>
      <c r="X602" t="inlineStr">
        <is>
          <t>http://web.archive.org/web/20190925181111/https://www.miamiherald.com/news/weather/hurricane/article173810931.html</t>
        </is>
      </c>
      <c r="Y602" t="inlineStr">
        <is>
          <t>found</t>
        </is>
      </c>
      <c r="Z602" t="n">
        <v>576</v>
      </c>
      <c r="AA602" t="inlineStr">
        <is>
          <t>miamiherald.com</t>
        </is>
      </c>
      <c r="AB602" t="n">
        <v>-8.01</v>
      </c>
      <c r="AC602" t="n">
        <v>-2.5</v>
      </c>
      <c r="AD602" t="inlineStr">
        <is>
          <t>Left-leaning</t>
        </is>
      </c>
    </row>
    <row r="603" ht="34.5" customHeight="1">
      <c r="A603" s="2" t="n">
        <v>165</v>
      </c>
      <c r="B603" s="2" t="n">
        <v>7</v>
      </c>
      <c r="C603" s="2" t="inlineStr">
        <is>
          <t>Hurricane Irma (September 2017)</t>
        </is>
      </c>
      <c r="D603" s="2" t="inlineStr">
        <is>
          <t>Tropical Cyclone</t>
        </is>
      </c>
      <c r="E603" s="2" t="n">
        <v>20170906</v>
      </c>
      <c r="F603" s="2" t="n">
        <v>20170912</v>
      </c>
      <c r="G603" s="2" t="n">
        <v>64000</v>
      </c>
      <c r="H603" s="2" t="n">
        <v>50000</v>
      </c>
      <c r="I603" s="2" t="n">
        <v>97</v>
      </c>
      <c r="J603" s="2" t="inlineStr">
        <is>
          <t>FL,GA,SC</t>
        </is>
      </c>
      <c r="K603" s="2" t="inlineStr">
        <is>
          <t>3,4,5,6,National</t>
        </is>
      </c>
      <c r="L603" s="2" t="inlineStr">
        <is>
          <t>http://www.miamiherald.com/news/weather/hurricane/article172314352.html</t>
        </is>
      </c>
      <c r="M603" s="5" t="inlineStr">
        <is>
          <t>Hurricane Irma scares U.S. Southern Command ... - Miami Herald</t>
        </is>
      </c>
      <c r="N603" s="5" t="inlineStr">
        <is>
          <t>Sep 10, 2017 ... Hurricane Irma scares U.S. Southern Command, operations shift to Arizona. By Carol Rosenberg. Updated September 10, 2017 4:22 AM.</t>
        </is>
      </c>
      <c r="O603" s="2" t="inlineStr">
        <is>
          <t>Relevant</t>
        </is>
      </c>
      <c r="P603" s="2" t="n">
        <v>0</v>
      </c>
      <c r="Q603" t="inlineStr">
        <is>
          <t>C</t>
        </is>
      </c>
      <c r="S603" t="b">
        <v>0</v>
      </c>
      <c r="T603" t="inlineStr">
        <is>
          <t>The article covers U.S. Southern Command's operational response to Hurricane Irma ahead of its Florida landfall, directly tied to the event window and geography. There is no discussion of climate change, global warming, or any causal attribution — only logistical/preparedness reporting.</t>
        </is>
      </c>
      <c r="U603" s="2">
        <f>IF(SUMPRODUCT(--ISNUMBER(SEARCH('National Domains'!$A$2:$A$48,L603)))&gt;0,"Yes","No")</f>
        <v/>
      </c>
      <c r="V603" s="2">
        <f>IF(COUNTIFS(Calibration!$A:$A,A603,Calibration!$B:$B,B603)&gt;0,"Yes","No")</f>
        <v/>
      </c>
      <c r="W603" s="4" t="inlineStr">
        <is>
          <t>Hurricane
Hurricane Irma scares U.S. Southern Command, operations shift to Arizona
The U.S. Southern Command shifted operations to a subsidiary in Arizona on Saturday, shutting down the Pentagon’s suburban Miami outpost overseeing military operations in Latin America and the Caribbean more than 12 hours before Hurricane Irma’s anticipated landfall in the southernmost tip of Florida.
Army Col. Lisa Garcia said Southcom’s Doral, Florida, headquarters closed at 3 p.m. on Saturday and that a small team was “assuming the Southcom watch responsibilities” at the Davis-Monthan Air Force Base in Tucson — more than 2,200 miles away from South Florida.
The air base is headquarters of the 12th Air Force, an air combat command that “conducts security cooperation and provides air, space and cyberspace capabilities throughout the 31 nations of Latin America and the Caribbean” for Southcom.
At Davis-Monthan, spokesman Air Force Maj. Joost Verduyn said the move was in consideration of “predictions about the scope and severity of damage the Miami area may sustain as a result of Hurricane Irma.” He said Southcom sent a headquarters team to Tucson ahead of the storm “to ensure the safety of personnel while enabling Southcom to continue its mission uninterrupted.”
In the aftermath of a hurricane, for example, Southcom serves as a command and control center for military units working with federal agencies on disaster and relief efforts south of the border. One such operation was already underway: Southcom sent six U.S. cargo planes to the storm ravaged island of St. Martin to evacuate more 800 U.S. citizens at the request of the Department of State, Verduyn said.
The flights “had to be suspended due to Hurricane Jose,” he added, advising people to shelter in place until that stormed passed. “The Department of Defense and the Department of State intend to resume operations to St. Martin as soon as it is safe to do so.”
Miami Herald headquarters, located next door to the Pentagon outpost, was in full operation on Saturday.
Carol Rosenberg: 305-376-3179, @carolrosenberg</t>
        </is>
      </c>
      <c r="X603" t="inlineStr">
        <is>
          <t>http://web.archive.org/web/20190723052151/https://www.miamiherald.com/news/weather/hurricane/article172314352.html</t>
        </is>
      </c>
      <c r="Y603" t="inlineStr">
        <is>
          <t>found</t>
        </is>
      </c>
      <c r="Z603" t="n">
        <v>331</v>
      </c>
      <c r="AA603" t="inlineStr">
        <is>
          <t>miamiherald.com</t>
        </is>
      </c>
      <c r="AB603" t="n">
        <v>-8.01</v>
      </c>
      <c r="AC603" t="n">
        <v>-2.5</v>
      </c>
      <c r="AD603" t="inlineStr">
        <is>
          <t>Left-leaning</t>
        </is>
      </c>
    </row>
    <row r="604" ht="34.5" customHeight="1">
      <c r="A604" s="2" t="n">
        <v>165</v>
      </c>
      <c r="B604" s="2" t="n">
        <v>8</v>
      </c>
      <c r="C604" s="2" t="inlineStr">
        <is>
          <t>Hurricane Irma (September 2017)</t>
        </is>
      </c>
      <c r="D604" s="2" t="inlineStr">
        <is>
          <t>Tropical Cyclone</t>
        </is>
      </c>
      <c r="E604" s="2" t="n">
        <v>20170906</v>
      </c>
      <c r="F604" s="2" t="n">
        <v>20170912</v>
      </c>
      <c r="G604" s="2" t="n">
        <v>64000</v>
      </c>
      <c r="H604" s="2" t="n">
        <v>50000</v>
      </c>
      <c r="I604" s="2" t="n">
        <v>97</v>
      </c>
      <c r="J604" s="2" t="inlineStr">
        <is>
          <t>FL,GA,SC</t>
        </is>
      </c>
      <c r="K604" s="2" t="inlineStr">
        <is>
          <t>3,4,5,6,National</t>
        </is>
      </c>
      <c r="L604" s="2" t="inlineStr">
        <is>
          <t>http://www.miamiherald.com/news/weather/hurricane/article171505492.html</t>
        </is>
      </c>
      <c r="M604" s="5" t="inlineStr">
        <is>
          <t>Hurricane Irma: Gov. Rick Scott activates another 900 National ...</t>
        </is>
      </c>
      <c r="N604" s="5" t="inlineStr">
        <is>
          <t>Sep 6, 2017 ... Another 900 members of the Florida Air and Army National Guard will be activated Wednesday to prepare for Hurricane Irma, in addition to the ...</t>
        </is>
      </c>
      <c r="O604" s="2" t="inlineStr">
        <is>
          <t>Relevant</t>
        </is>
      </c>
      <c r="P604" s="2" t="n">
        <v>0</v>
      </c>
      <c r="Q604" t="inlineStr">
        <is>
          <t>C</t>
        </is>
      </c>
      <c r="S604" t="b">
        <v>0</v>
      </c>
      <c r="T604" t="inlineStr">
        <is>
          <t>The article is clearly about Hurricane Irma's imminent threat to Florida, covering Gov. Scott's emergency preparedness actions, National Guard activations, and evacuation orders — all within the event window. There is no mention of climate change, global warming, or any causal attribution; it is purely event/response reporting.</t>
        </is>
      </c>
      <c r="U604" s="2">
        <f>IF(SUMPRODUCT(--ISNUMBER(SEARCH('National Domains'!$A$2:$A$48,L604)))&gt;0,"Yes","No")</f>
        <v/>
      </c>
      <c r="V604" s="2">
        <f>IF(COUNTIFS(Calibration!$A:$A,A604,Calibration!$B:$B,B604)&gt;0,"Yes","No")</f>
        <v/>
      </c>
      <c r="W604" s="4" t="inlineStr">
        <is>
          <t>Hurricane
Gov. Rick Scott activates another 900 National Guard members for Hurricane Irma
As the threat of Hurricane Irma draws closer to Florida’s shores, Gov. Rick Scott said he is activating another 900 members of the Florida Air and Army National Guard Wednesday to prepare for the Category 5 storm, in addition to the 100 members activated Tuesday across the state.
All 7,000 members will report for duty Thursday morning, though Scott said he is willing to activate additional National Guard members throughout the week “as needed.”
Speaking at a hurricane briefing in Marathon, Scott said the state was preparing for a storm that could have surges bigger than Hurricane Andrew in 1992 and urged those in coastal areas to obey all evacuation orders swiftly.
“I cannot stress this enough,” he said. “Do not ignore evacuation orders. Remember, we can rebuild your home but we cannot rebuild your life.”
Scott reviewed several actions that have been taken in the last few days, including issuing mandatory evacuation orders for the Keys for visitors beginning Wednesday morning and for residents starting Wednesday night. Members of the North Carolina National Guard are helping evacuate Keys hospitals ahead of the storm, Scott said.
The Florida Department of Transportation suspended tolls Tuesday for those evacuating areas of the state until further notice. The U.S. Army Corps of Engineers is also releasing water from Lake Okeechobee ahead of the up to 20 inches of rain Irma is expected to bring.
Scott called for people to report gas outages to the state as they continue to prepare for the storm and keep their tanks full. He also asked people to volunteer to help with shelters and food distribution. Signups can be found at www.volunteerflorida.org.
“That’s what our biggest need is right now,” he said.</t>
        </is>
      </c>
      <c r="X604" t="inlineStr">
        <is>
          <t>http://web.archive.org/web/20201007042740/https://www.miamiherald.com/news/weather/hurricane/article171505492.html</t>
        </is>
      </c>
      <c r="Y604" t="inlineStr">
        <is>
          <t>found</t>
        </is>
      </c>
      <c r="Z604" t="n">
        <v>297</v>
      </c>
      <c r="AA604" t="inlineStr">
        <is>
          <t>miamiherald.com</t>
        </is>
      </c>
      <c r="AB604" t="n">
        <v>-8.01</v>
      </c>
      <c r="AC604" t="n">
        <v>-2.5</v>
      </c>
      <c r="AD604" t="inlineStr">
        <is>
          <t>Left-leaning</t>
        </is>
      </c>
    </row>
    <row r="605" ht="34.5" customHeight="1">
      <c r="A605" s="2" t="n">
        <v>165</v>
      </c>
      <c r="B605" s="2" t="n">
        <v>9</v>
      </c>
      <c r="C605" s="2" t="inlineStr">
        <is>
          <t>Hurricane Irma (September 2017)</t>
        </is>
      </c>
      <c r="D605" s="2" t="inlineStr">
        <is>
          <t>Tropical Cyclone</t>
        </is>
      </c>
      <c r="E605" s="2" t="n">
        <v>20170906</v>
      </c>
      <c r="F605" s="2" t="n">
        <v>20170912</v>
      </c>
      <c r="G605" s="2" t="n">
        <v>64000</v>
      </c>
      <c r="H605" s="2" t="n">
        <v>50000</v>
      </c>
      <c r="I605" s="2" t="n">
        <v>97</v>
      </c>
      <c r="J605" s="2" t="inlineStr">
        <is>
          <t>FL,GA,SC</t>
        </is>
      </c>
      <c r="K605" s="2" t="inlineStr">
        <is>
          <t>3,4,5,6,National</t>
        </is>
      </c>
      <c r="L605" s="2" t="inlineStr">
        <is>
          <t>https://www.miamiherald.com/news/local/news-columns-blogs/fabiola-santiago/article171923992.html</t>
        </is>
      </c>
      <c r="M605" s="5" t="inlineStr">
        <is>
          <t>Miamians prepare for Hurricane Irma with cafecito, kindness | Miami ...</t>
        </is>
      </c>
      <c r="N605" s="5" t="inlineStr">
        <is>
          <t>Sep 8, 2017 ... United States · Cuba · Haiti · Venezuela · Americas ... Updated September 8, 2017 7:00 AM ... We can't control Hurricane Irma's fury, but we can ...</t>
        </is>
      </c>
      <c r="O605" s="2" t="inlineStr">
        <is>
          <t>Relevant</t>
        </is>
      </c>
      <c r="P605" s="2" t="n">
        <v>0</v>
      </c>
      <c r="Q605" t="inlineStr">
        <is>
          <t>C</t>
        </is>
      </c>
      <c r="S605" t="b">
        <v>0</v>
      </c>
      <c r="T605" t="inlineStr">
        <is>
          <t>The article is a human-interest column about Miami residents preparing for Hurricane Irma, published September 8, 2017, squarely within the event window. It contains no discussion of climate change, global warming, or any causal attribution for the storm — only personal anecdotes about community solidarity during storm preparations.</t>
        </is>
      </c>
      <c r="U605" s="2">
        <f>IF(SUMPRODUCT(--ISNUMBER(SEARCH('National Domains'!$A$2:$A$48,L605)))&gt;0,"Yes","No")</f>
        <v/>
      </c>
      <c r="V605" s="2">
        <f>IF(COUNTIFS(Calibration!$A:$A,A605,Calibration!$B:$B,B605)&gt;0,"Yes","No")</f>
        <v/>
      </c>
      <c r="W605" s="4" t="inlineStr">
        <is>
          <t>Irma: We’re in this one together
Preparing for Hurricane Irma, Miami-style, is quite an experience.
¡Oye, café-é-é!
I hear the urgent call over the sound of drills, sheets of aluminum slapping concrete and chainsaws cutting through palm trunks too close to roofs echoing through my Miami Lakes neighborhood.
Really? They want me to make Cuban coffee again — already!
But two seconds later, I’m happily brewing another colada for the hard-working self-described “Cuban refugee” duo who braved gasoline shortages and abysmal traffic to come to my rescue as I juggle working and preparing for Hurricane Irma.
They spend the better part of two caffeine-charged days helping me and my neighbors put up shutters without gouging us — when they could have easily done so. “You’re George’s sister,” lead man Pascual tells me. “He helped me when I needed it. You pay me what you can pay me.”
People in fancy cars drive by and offer better pay, but Pascual and his wingman Isidro Batista — their wicked sense of humor and touching worry over the fate of their helpless relatives on the island also in the storm’s path — stick with me until my house turns into a bunker. They reassure me that I’ll be as safe as it gets in the face of this Category 5 killer storm headed our way.
It may be a cliché, but it’s true: In the midst of a crisis, we’re decent to each other. We come to each others’ rescue. We offer shelter. We share scarce resources.
Sure, there are jerks out there — even the angry and murderous — making this terrifying ordeal even more difficult. But, just as we saw incredible acts of heroism in Texas with Harvey, we’re witnessing moving acts of kindness all over Florida.
None more affecting than the story and video posted on Facebook by Orlando WFTV anchor and reporter Nancy Alvarez.
This is what she wrote:
“Pam Bekke’s father is on oxygen.
She ran into a Lowe’s and we watched her break down in tears when she realized she had just missed the last generator.
A total stranger, Ramon Santiago, saw her too. He walked up and insisted she take his.”
Incredulous, Bekke broke into sobs and tears, hugged Ramon, and couldn’t let go.
“Writing through tears and with a heart full of pride for my community,” Alvarez ended her note.
And now, you and I are crying, too.
Thank you, Ramon, for lifting our spirits on an overwhelming day when we’re learning that we’re not escaping the biggest storm on record.
We’ll need the heroes, the workhorses, the compassionate.
Like a lot of us, Miami-Dade Battalion Fire Chief Abel Fernandez was waiting in line for gasoline at 3:30 a.m. Thursday when he noticed that the person inside the car in front of him was just sitting there and not using the pump.
“I went up to her and asked her if she was OK,” Fernandez said. “She told me that she just couldn’t get out of her car. She was paralyzed by fear. Holding her hand, I asked her to let me help her and she agreed. I filled her car and told her to relax. That she will be all right.”
As I write this, Fernandez is out there putting up shutters for the elderly and disabled. He posted this message on Facebook: “Folks, be compassionate, patient and understanding during this emergency, and really, always. I learned a lesson myself and thanked God for the opportunity to reflect. Patience is something I must practice myself.”
Amen.
How lovely to see Pinecrest Bakery pouring free cafecitos to people waiting in line for gasoline, and likewise, Walls Old Fashioned Ice Cream scooping out free ice cream for the weary at a South Miami gas queue.
How comforting it is to hear the cashier at McDonald’s in Westchester say “Be safe” after she takes your money and the self-check-out helper from New Orleans, working too many long hours at the Target in Miramar, get into a spirited exchange of blessings with you. Oh, yeah, we shall overcome you, too, Irma.
“Teamwork!” my neighbor Rene called how we fixed a big, big last-minute problem.
Putting up our shutters, we realized that neither one of us had enough clasps to finish the job. I tracked down the last stash left in town at a Medley manufacturer. Rene jumped in his car and took off after them. I used my reporting skills. He suffered through the traffic. Everyone I told in my moment of great panic, from Jacksonville to next door, set out to find me those clasps. My year-round knight-in-shinning-armor neighbor, Miguel, went on eBay and ordered me a bunch at an ungodly price and a promised Saturday delivery. No charge.
We’re terrified and the fellowship simply makes us feel better, accompanied, assisted at this terrible time. Please, let’s see more of it as the days unfold. We can’t control Hurricane Irma’s fury, but we can control how we react to the catastrophe.
We’re in this one together.
Fabiola Santiago: fsantiago@miamiherald.com, @fabiolasantiago
This story was originally published September 8, 2017 at 6:00 AM.</t>
        </is>
      </c>
      <c r="X605" t="inlineStr">
        <is>
          <t>http://web.archive.org/web/20250722130724/https://www.miamiherald.com/news/local/news-columns-blogs/fabiola-santiago/article171923992.html</t>
        </is>
      </c>
      <c r="Y605" t="inlineStr">
        <is>
          <t>found</t>
        </is>
      </c>
      <c r="Z605" t="n">
        <v>854</v>
      </c>
      <c r="AA605" t="inlineStr">
        <is>
          <t>miamiherald.com</t>
        </is>
      </c>
      <c r="AB605" t="n">
        <v>-8.01</v>
      </c>
      <c r="AC605" t="n">
        <v>-2.5</v>
      </c>
      <c r="AD605" t="inlineStr">
        <is>
          <t>Left-leaning</t>
        </is>
      </c>
    </row>
    <row r="606" ht="34.5" customHeight="1">
      <c r="A606" s="2" t="n">
        <v>165</v>
      </c>
      <c r="B606" s="2" t="n">
        <v>10</v>
      </c>
      <c r="C606" s="2" t="inlineStr">
        <is>
          <t>Hurricane Irma (September 2017)</t>
        </is>
      </c>
      <c r="D606" s="2" t="inlineStr">
        <is>
          <t>Tropical Cyclone</t>
        </is>
      </c>
      <c r="E606" s="2" t="n">
        <v>20170906</v>
      </c>
      <c r="F606" s="2" t="n">
        <v>20170912</v>
      </c>
      <c r="G606" s="2" t="n">
        <v>64000</v>
      </c>
      <c r="H606" s="2" t="n">
        <v>50000</v>
      </c>
      <c r="I606" s="2" t="n">
        <v>97</v>
      </c>
      <c r="J606" s="2" t="inlineStr">
        <is>
          <t>FL,GA,SC</t>
        </is>
      </c>
      <c r="K606" s="2" t="inlineStr">
        <is>
          <t>3,4,5,6,National</t>
        </is>
      </c>
      <c r="L606" s="2" t="inlineStr">
        <is>
          <t>https://www.nytimes.com/interactive/2017/09/09/us/hurricane-irma-records.html</t>
        </is>
      </c>
      <c r="M606" s="5" t="inlineStr">
        <is>
          <t>Hurricane Irma Is One of the Strongest Storms In History</t>
        </is>
      </c>
      <c r="N606" s="5" t="inlineStr">
        <is>
          <t>U.S.. Share. Hurricane Irma Is One of the Strongest Storms In History. By GREGOR AISCH, ADAM PEARCE and KAREN YOURISH SEPT. 9, 2017. Houston Havana San Juan ...</t>
        </is>
      </c>
      <c r="O606" s="2" t="n"/>
      <c r="P606" s="2" t="n"/>
      <c r="U606" s="2">
        <f>IF(SUMPRODUCT(--ISNUMBER(SEARCH('National Domains'!$A$2:$A$48,L606)))&gt;0,"Yes","No")</f>
        <v/>
      </c>
      <c r="V606" s="2">
        <f>IF(COUNTIFS(Calibration!$A:$A,A606,Calibration!$B:$B,B606)&gt;0,"Yes","No")</f>
        <v/>
      </c>
      <c r="W606" s="4" t="n"/>
      <c r="X606" t="inlineStr">
        <is>
          <t>http://web.archive.org/web/20250907004528/https://www.nytimes.com/interactive/2017/09/09/us/hurricane-irma-records.html</t>
        </is>
      </c>
      <c r="Y606" t="inlineStr">
        <is>
          <t>trash_gallery</t>
        </is>
      </c>
      <c r="AA606" t="inlineStr">
        <is>
          <t>nytimes.com</t>
        </is>
      </c>
      <c r="AB606" t="n">
        <v>-8.02</v>
      </c>
      <c r="AC606" t="n">
        <v>-2.5</v>
      </c>
      <c r="AD606" t="inlineStr">
        <is>
          <t>Left-leaning</t>
        </is>
      </c>
    </row>
    <row r="607" ht="34.5" customHeight="1">
      <c r="A607" s="2" t="n">
        <v>165</v>
      </c>
      <c r="B607" s="2" t="n">
        <v>11</v>
      </c>
      <c r="C607" s="2" t="inlineStr">
        <is>
          <t>Hurricane Irma (September 2017)</t>
        </is>
      </c>
      <c r="D607" s="2" t="inlineStr">
        <is>
          <t>Tropical Cyclone</t>
        </is>
      </c>
      <c r="E607" s="2" t="n">
        <v>20170906</v>
      </c>
      <c r="F607" s="2" t="n">
        <v>20170912</v>
      </c>
      <c r="G607" s="2" t="n">
        <v>64000</v>
      </c>
      <c r="H607" s="2" t="n">
        <v>50000</v>
      </c>
      <c r="I607" s="2" t="n">
        <v>97</v>
      </c>
      <c r="J607" s="2" t="inlineStr">
        <is>
          <t>FL,GA,SC</t>
        </is>
      </c>
      <c r="K607" s="2" t="inlineStr">
        <is>
          <t>3,4,5,6,National</t>
        </is>
      </c>
      <c r="L607" s="2" t="inlineStr">
        <is>
          <t>https://www.nytimes.com/2017/09/08/us/hurricane-irma-miami-florida.html</t>
        </is>
      </c>
      <c r="M607" s="5" t="inlineStr">
        <is>
          <t>Hurricane Irma Barrels Toward U.S., Threatening to Engulf Florida</t>
        </is>
      </c>
      <c r="N607" s="5" t="inlineStr">
        <is>
          <t>Sep 8, 2017 ... U.S.|Hurricane Irma Barrels Toward U.S., Threatening to Engulf Florida. https://www.nytimes.com/2017/09/08/us/hurricane-irma-miami-florida.html.</t>
        </is>
      </c>
      <c r="O607" s="2" t="inlineStr">
        <is>
          <t>Relevant</t>
        </is>
      </c>
      <c r="P607" s="2" t="n">
        <v>0</v>
      </c>
      <c r="Q607" t="inlineStr">
        <is>
          <t>C</t>
        </is>
      </c>
      <c r="S607" t="b">
        <v>0</v>
      </c>
      <c r="T607" t="inlineStr">
        <is>
          <t>The article is directly and substantively about Hurricane Irma bearing down on Florida in September 2017, covering evacuations, forecasts, and anticipated impacts. There is no mention of climate change, global warming, or any other causal framing — it is pure event reporting.</t>
        </is>
      </c>
      <c r="U607" s="2">
        <f>IF(SUMPRODUCT(--ISNUMBER(SEARCH('National Domains'!$A$2:$A$48,L607)))&gt;0,"Yes","No")</f>
        <v/>
      </c>
      <c r="V607" s="2">
        <f>IF(COUNTIFS(Calibration!$A:$A,A607,Calibration!$B:$B,B607)&gt;0,"Yes","No")</f>
        <v/>
      </c>
      <c r="W607" s="4" t="inlineStr">
        <is>
          <t>Supported by
Hurricane Irma Barrels Toward U.S., Threatening to Engulf Florida
MIAMI — This is an overview of Hurricane Irma, reported by journalists throughout the region. To see their latest dispatches from places hit by the storm, go to Saturday’s live Irma updates.
As Hurricane Irma threatened to engulf virtually the entire state of Florida in deadly winds, driving rain and surging seas, the largest evacuation in the state’s history saw hundreds of thousands of people scrambling into crowded county shelters and jamming highways as they fled north from the storm.
With the clock ticking, some counties issued curfews for Saturday, and more shelters were opened to absorb the crush of people seeking cover from one of the most powerful hurricanes to hit Florida.
Brock Long, administrator of the Federal Emergency Management Agency, described Hurricane Irma as “a threat that is going to devastate the United States, either Florida or some of the southeastern states.”
By 7 a.m. Eastern on Saturday, the outer bands of Irma had begun moving into Miami-Dade County. “Expect damaging winds and heavy rain,” the National Weather Service warned.
Irma has already flattened a chain of Caribbean islands, including Anguilla, Barbuda and the United States Virgin Islands, killing at least 20 people. Late Friday, the hurricane made landfall on Cuba’s Camaguey Archipelago, still a Category 5 storm, the National Hurricane Center said.
Eric Silagy, the chief executive of Florida Power and Light Company, said in a news conference that power losses were expected to affect 4.1 million customers, or nine million people in the state. He said that every part of Florida would be affected and that people could lose power for an extended period, possibly weeks. The number of customers affected in the state could be the largest ever.
Airports and airlines raced to get flights off the ground Friday. Airport parking garages in Miami, Orlando and Fort Lauderdale were full, and officials warned people of long lines and disrupted flights. At least 875 arriving and departing flights had been canceled by midday at those airports.
There was one bit of good news: Gas prices have stabilized, mainly because Florida declared a state of emergency, which restricted abusive price increases. Georgia and Alabama, too, declared states of emergency, as have North Carolina and South Carolina.
Hurricane Irma stands apart in one way from other storms, including Hurricane Andrew, the Category 5 storm that in 1992 devastated south Miami-Dade County: It is huge. Florida, surrounded by water on three sides, is only some 140 miles wide. The storm stretches over 300 miles. Every part of the state is expected to feel its wrath.
Forecasters slightly altered the storm’s projected path on Friday night, saying it would move directly up Florida’s west coast.
“If you do not leave by noon tomorrow, you need to be prepared to get to the closest available shelter,” Gov. Rick Scott said in a statement. “After noon tomorrow, it will not be safe for anyone in these coastal counties along the west coast to travel, and it will not be safe for the law enforcement officers who will need to rescue you.”
And for all such warnings, the time to flee was quickly narrowing.
“It’s limited gas, and overcrowded exit paths,” said Pete DiMaria, the fire chief of Naples. “The decision to evacuate and move upstate had to be done a few days ago.”
Packing 155-mile-an-hour winds, the storm is strong enough to tear roofs off buildings and snap trees and power poles. The storm might drop as much as 20 inches of rain in some areas. But it is the expected storm surge that most frightens officials across the state. Several counties expanded their evacuation orders to cover more ground, anticipating surges in some places as high as 12 feet if the storm hits at high tide.
Mayor Philip Levine of Miami Beach made one request to his city’s residents and visitors: “I beg them please leave Miami Beach; you don’t want to be here.”
“This hurricane is a nuclear hurricane,” he added. “It has so much power.”
In the eastern Caribbean, residents in Barbuda and St. Martin, islands that suffered extensive damage from Irma, wearily prepared for Hurricane Jose, a Category 4 storm that continued to strengthen late Friday and which could hit those islands within the next two days as a Category 5 hurricane.
But while residents there braced for more destruction, Jose, for now, does not pose much of a threat to the mainland United States.
Many gas stations around Miami have been out of fuel for days, complicating evacuation plans, and, in a city known for flash, bottled water has become the hottest commodity. Amid mounting alarm, Miami took on the feel of a ghost town. Roads and highways were largely clear, at least in South Florida, where most people were beginning to hunker down. Traffic jams had shifted farther north. Restaurants and nightclubs were closed. While the sun was still shining, the beaches were empty. The thump of Latin music on South Beach was replaced with the whir of mechanical saws.
Defiant messages were scrawled on many storefronts, addressing the storm personally.
“You Don’t Scare Us,” wrote a group of students from the University of Miami.
But all evidence suggested otherwise. Even for the holdouts who refused to leave low-lying and coastal areas from Key West to North Florida, there was dread — both for the storm and for what are likely to be painful times afterward, when many expect to have no power, water or food for days.
“It’s gonna be worse than Andrew, and Andrew was the worst one ever to hit Florida,” said Rob Davis, the owner of two small hotels just off Ocean Drive who said he was not leaving.
The evacuation was called the largest in Florida history, but many, after agonizing deliberations, decided to stay put.
Just off Old Cutler Road in southwest Miami, Alberto Valdes estimated that he was half a block from the shore of Biscayne Bay. But despite pleas from his neighbors — including a broadcast reporter who had covered the aftermath of Hurricane Andrew — nothing could convince him to abandon his one-story home.
“How can you abandon your stuff?” the 63-year-old New Jersey native asked, gesturing to the home he has owned for 20 years. “You work so hard to have it, and then walk away? It’s not an easy decision.”
Others in battle-tested Florida were taking no chances. Some had flown out days ago, or braved countless hours of traffic to go north, anywhere north.
The traffic of Irma escapees stretched up to South Carolina, with minivans and pickup trucks packed with people, pets, bedding and even furniture crawling north up Interstate 95. “We left at 4 in the morning; as far as we’ve gone, it’s been bumper to bumper,” said Linda Caldwell as she idled at a gas station in Ridgeland, S.C. The 259-mile journey to that point from her home in Daytona Beach, she said, had taken 12 hours. Her destination was Roanoke, Va.
On Miami Beach, as with every other evacuation zone, mandatory is not really mandatory. People are not forced to leave if they do not want to go. “We let them know there will be no police or fire responding to you when the winds rise above 39 miles per hour,” said Elpido Garcia, a Miami Beach police officer.
In Hollywood, Isaak Kaspler, 80, and his wife, Alexandra, 78, both Holocaust survivors, decided to stay put in their beachside building. They even invited friends over. His daughter pleaded and commanded them to leave but they said no.
“We got shutters here and we’ll close up the shutters,” Mr. Kaspler said. “We got water. We got a radio.” He added, “I feel we’ll be O.K. here.”
In Naples, in the Golden Gate Estates neighborhood, some of the few homeowners who remained were having second thoughts. Russell Spokish said that he had made the decision to stay but that other family members were now starting to panic after hearing news reports.
“I think we’re safe here,” Mr. Spokish said. Referring to forecasts that show Irma moving straight up the state, he added, “It seems if you leave, the hurricane follows you wherever you go.”
At the Betsy Hotel in South Beach, guests were allowed to remain, but they were scared.
“What can we do?” said a woman who gave her name as Sonya and was visiting with her husband from Germany. “In Germany we don’t have situations like this. My sister back home is very scared. She keeps asking, ‘Are you all right? Is the storm there yet?’”
Emily Cochrane and Nick Madigan contributed reporting from Miami; Jess Bidgood from Ridgeland, S.C.; Neil Reisner from Ft. Lauderdale, Fla.; Henry Fountain from Naples, Fla.; Clifford Krauss from Houston; and Niraj Chokshi and Christine Hauser from New York.
Across the U.S. With The Times
Our reporters are exploring how America defines itself.
- When Measles Hits Home: From a lone clinic in Texas to an entire school district in North Dakota, outbreaks of the virus are upending daily life and revealing a deeper crisis of belief. 
- ‘Monument for Unborn Children’: An anti-abortion monument for the grounds of the Arkansas State Capitol remains unbuilt months after work on it was supposed to start. Even in one of the most conservative states in the country, bitterness and discord remain after the end of Roe v. Wade. 
- Virginia’s Past Restored: A schoolhouse where enslaved and free Black students were taught 250 years ago was put on view in Colonial Williamsburg after researchers discovered its history. 
- Ukrainians in Iowa: The Trump administration suspended a temporary humanitarian program for Ukrainian refugees, many of whom settled in Iowa. Now many are losing their ability to work, and fear deportation. 
- Kayakers on the Klamath: With dams removed from the river, a group of Indigenous youth embarked on a journey to descend the full length, through Oregon and California. It’s the first time such a trip has been possible in 100 years. 
Advertisement</t>
        </is>
      </c>
      <c r="X607" t="inlineStr">
        <is>
          <t>http://web.archive.org/web/20250701023001/https://www.nytimes.com/2017/09/08/us/hurricane-irma-miami-florida.html</t>
        </is>
      </c>
      <c r="Y607" t="inlineStr">
        <is>
          <t>found</t>
        </is>
      </c>
      <c r="Z607" t="n">
        <v>1676</v>
      </c>
      <c r="AA607" t="inlineStr">
        <is>
          <t>nytimes.com</t>
        </is>
      </c>
      <c r="AB607" t="n">
        <v>-8.02</v>
      </c>
      <c r="AC607" t="n">
        <v>-2.5</v>
      </c>
      <c r="AD607" t="inlineStr">
        <is>
          <t>Left-leaning</t>
        </is>
      </c>
    </row>
    <row r="608" ht="34.5" customHeight="1">
      <c r="A608" s="2" t="n">
        <v>165</v>
      </c>
      <c r="B608" s="2" t="n">
        <v>12</v>
      </c>
      <c r="C608" s="2" t="inlineStr">
        <is>
          <t>Hurricane Irma (September 2017)</t>
        </is>
      </c>
      <c r="D608" s="2" t="inlineStr">
        <is>
          <t>Tropical Cyclone</t>
        </is>
      </c>
      <c r="E608" s="2" t="n">
        <v>20170906</v>
      </c>
      <c r="F608" s="2" t="n">
        <v>20170912</v>
      </c>
      <c r="G608" s="2" t="n">
        <v>64000</v>
      </c>
      <c r="H608" s="2" t="n">
        <v>50000</v>
      </c>
      <c r="I608" s="2" t="n">
        <v>97</v>
      </c>
      <c r="J608" s="2" t="inlineStr">
        <is>
          <t>FL,GA,SC</t>
        </is>
      </c>
      <c r="K608" s="2" t="inlineStr">
        <is>
          <t>3,4,5,6,National</t>
        </is>
      </c>
      <c r="L608" s="2" t="inlineStr">
        <is>
          <t>https://www.nytimes.com/2017/09/08/us/hurricane-irma-help-donate.html</t>
        </is>
      </c>
      <c r="M608" s="5" t="inlineStr">
        <is>
          <t>How to Help Hurricane Irma Victims - The New York Times</t>
        </is>
      </c>
      <c r="N608" s="5" t="inlineStr">
        <is>
          <t>Sep 8, 2017 ... Today's Paper · U.S.|How to Help Hurricane Irma Victims. https://www.nytimes.com/2017/09/08/us/hurricane-irma-help-donate.html. Share full ...</t>
        </is>
      </c>
      <c r="O608" s="2" t="inlineStr">
        <is>
          <t>Borderline</t>
        </is>
      </c>
      <c r="P608" s="2" t="n"/>
      <c r="S608" t="b">
        <v>0</v>
      </c>
      <c r="T608" t="inlineStr">
        <is>
          <t>The article is clearly tied to Hurricane Irma and falls within the event window, but it is a donation/relief guide with no substantive discussion of the event's impacts, damages, costs, or causal framing — only a brief mention that Irma is affecting Florida and the Caribbean. It is too thin to qualify as substantive coverage of the event itself.</t>
        </is>
      </c>
      <c r="U608" s="2">
        <f>IF(SUMPRODUCT(--ISNUMBER(SEARCH('National Domains'!$A$2:$A$48,L608)))&gt;0,"Yes","No")</f>
        <v/>
      </c>
      <c r="V608" s="2">
        <f>IF(COUNTIFS(Calibration!$A:$A,A608,Calibration!$B:$B,B608)&gt;0,"Yes","No")</f>
        <v/>
      </c>
      <c r="W608" s="4" t="inlineStr">
        <is>
          <t>Supported by
How to Help Hurricane Irma Victims
As Hurricane Irma roars over the Florida Keys after causing destruction in the Caribbean, here is a guide to how you can help the people it affects.
First, some general guidelines: The Center for International Disaster Information, a part of the United States Agency for International Development, offers useful tips on giving in the wake of disasters. Sending money is almost always the most efficient way to help, it emphasizes.
For those who find themselves near damaged communities and want to assist in person, the National Voluntary Organizations Active in Disaster, an association of disaster relief organizations, encourages people not to “self-deploy.” Instead, willing volunteers in Puerto Rico, the U.S. Virgin Islands or Florida can register to be contacted by relief workers by signing up on the association’s website. The Red Cross is also helping to coordinate volunteers.
How to give
Think twice before you send any blankets, clothes or toys into a disaster area. Transporting, storing and sorting donated goods can divert resources away from more pressing work.
“I can’t tell you how many times I have been in disaster situations where I’ve seen, literally, just warehouses filled with stuff that people give, just sitting there,” said Britt Lake, the chief program officer for GlobalGiving, a crowdfunding organization that connects donors with local relief organizations.
GlobalGiving’s Irma Relief Fund is accepting donations here. It vets the local organizations it helps fund and is well-regarded by charity watchdogs. (GlobalGiving prioritizes local organizations over the long term, but often steers money toward larger entities like Save the Children or the International Medical Corps during the early days of disaster response.)
Advertisement</t>
        </is>
      </c>
      <c r="X608" t="inlineStr">
        <is>
          <t>http://web.archive.org/web/20250504032320/https://www.nytimes.com/2017/09/08/us/hurricane-irma-help-donate.html</t>
        </is>
      </c>
      <c r="Y608" t="inlineStr">
        <is>
          <t>found</t>
        </is>
      </c>
      <c r="Z608" t="n">
        <v>278</v>
      </c>
      <c r="AA608" t="inlineStr">
        <is>
          <t>nytimes.com</t>
        </is>
      </c>
      <c r="AB608" t="n">
        <v>-8.02</v>
      </c>
      <c r="AC608" t="n">
        <v>-2.5</v>
      </c>
      <c r="AD608" t="inlineStr">
        <is>
          <t>Left-leaning</t>
        </is>
      </c>
    </row>
    <row r="609" ht="34.5" customHeight="1">
      <c r="A609" s="2" t="n">
        <v>165</v>
      </c>
      <c r="B609" s="2" t="n">
        <v>13</v>
      </c>
      <c r="C609" s="2" t="inlineStr">
        <is>
          <t>Hurricane Irma (September 2017)</t>
        </is>
      </c>
      <c r="D609" s="2" t="inlineStr">
        <is>
          <t>Tropical Cyclone</t>
        </is>
      </c>
      <c r="E609" s="2" t="n">
        <v>20170906</v>
      </c>
      <c r="F609" s="2" t="n">
        <v>20170912</v>
      </c>
      <c r="G609" s="2" t="n">
        <v>64000</v>
      </c>
      <c r="H609" s="2" t="n">
        <v>50000</v>
      </c>
      <c r="I609" s="2" t="n">
        <v>97</v>
      </c>
      <c r="J609" s="2" t="inlineStr">
        <is>
          <t>FL,GA,SC</t>
        </is>
      </c>
      <c r="K609" s="2" t="inlineStr">
        <is>
          <t>3,4,5,6,National</t>
        </is>
      </c>
      <c r="L609" s="2" t="inlineStr">
        <is>
          <t>https://www.nytimes.com/2017/09/06/us/hurricane-irma-caribbean.html</t>
        </is>
      </c>
      <c r="M609" s="5" t="inlineStr">
        <is>
          <t>Hurricane Irma, One of the Most Powerful in History, Roars Across ...</t>
        </is>
      </c>
      <c r="N609" s="5" t="inlineStr">
        <is>
          <t>Sep 6, 2017 ... https://www.nytimes.com/2017/09/06/us/hurricane-irma-caribbean.html ... Thomas, part of the United States Virgin Islands, and hunkered down ...</t>
        </is>
      </c>
      <c r="O609" s="2" t="inlineStr">
        <is>
          <t>Relevant</t>
        </is>
      </c>
      <c r="P609" s="2" t="n">
        <v>0</v>
      </c>
      <c r="Q609" t="inlineStr">
        <is>
          <t>C</t>
        </is>
      </c>
      <c r="S609" t="b">
        <v>0</v>
      </c>
      <c r="T609" t="inlineStr">
        <is>
          <t>The article substantively covers Hurricane Irma's impacts across the Caribbean and its approach toward Florida, falling within the event window. There is no mention of climate change, global warming, or any causal framing — it is pure event reporting on damages, casualties, and forecasts.</t>
        </is>
      </c>
      <c r="U609" s="2">
        <f>IF(SUMPRODUCT(--ISNUMBER(SEARCH('National Domains'!$A$2:$A$48,L609)))&gt;0,"Yes","No")</f>
        <v/>
      </c>
      <c r="V609" s="2">
        <f>IF(COUNTIFS(Calibration!$A:$A,A609,Calibration!$B:$B,B609)&gt;0,"Yes","No")</f>
        <v/>
      </c>
      <c r="W609" s="4" t="inlineStr">
        <is>
          <t>Supported by
Hurricane Irma, One of the Most Powerful in History, Roars Across Caribbean
This is an overview of Hurricane Irma, reported by journalists throughout the region. To see their latest dispatches from places hit by the storm, go to Thursday's live Irma updates.
SAN JUAN, P.R. — Hurricane Irma struck the northeast Caribbean with terrifying force Wednesday, its battering rain and winds of up to 185 miles per hour leaving a trail of chaos, wreckage and flooding from Barbuda to Puerto Rico, before taking aim at islands farther west and, beyond them, Florida.
Already one of the most powerful storms ever recorded, Irma could become one of the most destructive as well, depending on its path, and officials from Turks and Caicos to Florida pleaded with people to heed advisories to evacuate to shelters and higher ground. The National Hurricane Center described the hurricane as “potentially catastrophic.”
The storm made direct hits on Barbuda, St. Barthélemy, St. Martin, Anguilla and the British Virgin Islands, and raked the United States Virgin Islands and Puerto Rico with hurricane-force wind and torrential rain. Gaston Browne, prime minister of Antigua and Barbuda, said Irma had destroyed 95 percent of the structures on Barbuda, an island with about 1,600 people.
The death toll was at least seven on Thursday morning, and the authorities warned that the number could rise as communications improved. Prime Minister Édouard Philippe of France said that four people were confirmed dead on the St. Martin, lowering a previous toll of eight deaths given by local rescue officials.
Irma “will bring life-threatening wind, storm surge and rainfall hazards” to the northern coast of Hispaniola, which includes the Dominican Republic and Haiti, on Thursday, the Hurricane Center warned. It will pass directly over — or very near — the low-lying islands of Turks and Caicos, a British possession, and parts of the Bahamas on Thursday and Friday, the center forecast, and push a storm surge of seawater 15 to 20 feet high. The surge could put large parts of the islands under water.
Related Content
Advertisement</t>
        </is>
      </c>
      <c r="X609" t="inlineStr">
        <is>
          <t>http://web.archive.org/web/20250715102233/https://www.nytimes.com/2017/09/06/us/hurricane-irma-caribbean.html</t>
        </is>
      </c>
      <c r="Y609" t="inlineStr">
        <is>
          <t>found</t>
        </is>
      </c>
      <c r="Z609" t="n">
        <v>344</v>
      </c>
      <c r="AA609" t="inlineStr">
        <is>
          <t>nytimes.com</t>
        </is>
      </c>
      <c r="AB609" t="n">
        <v>-8.02</v>
      </c>
      <c r="AC609" t="n">
        <v>-2.5</v>
      </c>
      <c r="AD609" t="inlineStr">
        <is>
          <t>Left-leaning</t>
        </is>
      </c>
    </row>
    <row r="610" ht="34.5" customHeight="1">
      <c r="A610" s="2" t="n">
        <v>165</v>
      </c>
      <c r="B610" s="2" t="n">
        <v>14</v>
      </c>
      <c r="C610" s="2" t="inlineStr">
        <is>
          <t>Hurricane Irma (September 2017)</t>
        </is>
      </c>
      <c r="D610" s="2" t="inlineStr">
        <is>
          <t>Tropical Cyclone</t>
        </is>
      </c>
      <c r="E610" s="2" t="n">
        <v>20170906</v>
      </c>
      <c r="F610" s="2" t="n">
        <v>20170912</v>
      </c>
      <c r="G610" s="2" t="n">
        <v>64000</v>
      </c>
      <c r="H610" s="2" t="n">
        <v>50000</v>
      </c>
      <c r="I610" s="2" t="n">
        <v>97</v>
      </c>
      <c r="J610" s="2" t="inlineStr">
        <is>
          <t>FL,GA,SC</t>
        </is>
      </c>
      <c r="K610" s="2" t="inlineStr">
        <is>
          <t>3,4,5,6,National</t>
        </is>
      </c>
      <c r="L610" s="2" t="inlineStr">
        <is>
          <t>https://www.npr.org/sections/thetwo-way/2017/09/07/549136781/devastation-of-epic-proportions-in-caribbean-wake-of-hurricane-irma</t>
        </is>
      </c>
      <c r="M610" s="5" t="inlineStr">
        <is>
          <t>Hurricane Irma Leaves Devastation Of 'Epic Proportions' In Caribbean</t>
        </is>
      </c>
      <c r="N610" s="5" t="inlineStr">
        <is>
          <t>Sep 7, 2017 ... The British and U.S. Virgin Islands, popular tourist and charter boat destinations, were next in the path of Hurricane Irma. The outer bands of ...</t>
        </is>
      </c>
      <c r="O610" s="2" t="inlineStr">
        <is>
          <t>Borderline</t>
        </is>
      </c>
      <c r="P610" s="2" t="n"/>
      <c r="S610" t="b">
        <v>0</v>
      </c>
      <c r="T610" t="inlineStr">
        <is>
          <t>The article covers Hurricane Irma's devastation in the Caribbean (Barbuda, St. Martin, Virgin Islands, Puerto Rico, etc.) during the correct event window, but focuses entirely on Caribbean impacts rather than the U.S. states (FL, GA, SC) specified in the disaster metadata. At the time of publication (Sept. 7, 2017), Irma had not yet reached Florida, making this a lead-up piece that is only tangentially related to the specific NOAA-documented U.S. disaster event.</t>
        </is>
      </c>
      <c r="U610" s="2">
        <f>IF(SUMPRODUCT(--ISNUMBER(SEARCH('National Domains'!$A$2:$A$48,L610)))&gt;0,"Yes","No")</f>
        <v/>
      </c>
      <c r="V610" s="2">
        <f>IF(COUNTIFS(Calibration!$A:$A,A610,Calibration!$B:$B,B610)&gt;0,"Yes","No")</f>
        <v/>
      </c>
      <c r="W610" s="4" t="inlineStr">
        <is>
          <t>Hurricane Irma Leaves Devastation Of 'Epic Proportions' In Caribbean
Updated at 4:20 p.m. ET
A string of tiny Caribbean islands have been left stunned and devastated by the destructive force of Hurricane Irma, one of the strongest storms ever to hit the region. Some islands appear to have been spared, but others suffered loss of life and damage on a near-apocalyptic scale.
Antigua and Barbuda
In Barbuda, communications were severed as Irma made landfall just before midnight on Tuesday. Antigua, 25 miles to the south, dodged the full force of the storm, prompting Prime Minister Gaston Browne at first to declare it a miracle that his nation had been spared.
My heart breaks for #Barbuda pic.twitter.com/WWJ80yVQRj
— Therese Georgiev (@ThereseGeorgiev) September 7, 2017
But as it turned out, Browne had spoken too soon. It was only after communication began to be restored and he was able to visit Barbuda that the damage to the smaller of the two islands became clear.
"I journeyed to Barbuda this afternoon and what I saw was heart-wrenching, absolutely devastating," Browne said on state-owned television Wednesday afternoon. "In fact, I believe that on a per capita basis, the extent of the destruction in Barbuda is unprecedented. And it is unprecedented, based on the type of storm. Hurricane Irma would have been easily the most powerful hurricane to have stormed through the Caribbean, and it is extremely unfortunate that Barbuda was right in its path."
Browne told The Associated Press that nearly every building on the island has been damaged and that about 60 percent of the island's roughly 1,400 residents have been left homeless. He said at least one person, a child, had died.
St. Martin/Sint Maarten, St. Barthemely
Some six hours later, Irma smashed into St. Martin, about 60 miles northwest of Barbuda. The island was directly in the storm's path, and the half-French, half-Dutch island suffered horrendously as a result.
At least four bodies have been recovered on St. Martin, the French side of the island, according to French Prime Minister Edouard Philippe, who quoted one local official as saying that 95 percent of the island's houses had been damaged and 60 percent were uninhabitable. Earlier, France's interior minister said at least eight people had died. On the Dutch side of the island, Netherlands Prime Minister Mark Rutte said Thursday there was as yet "no clarity" on victims. However, he did say it was clear that devastation of "epic proportions" had been visited on the island.
Orkaanpassage #Irma nog in volle gang. Onze mensen en schepen zijn ter plekke. Klaar om te helpen zodra de mogelijkheid zich voordoet. pic.twitter.com/fCLcnhzrLH
— Koninklijke Marine (@kon_marine) September 6, 2017
French President Emmanuel Macron said his country was "grief-stricken" by the destruction on St. Martin. Macron tied the destruction to climate change, saying the world must act now "so we can avoid such natural disasters in the future."
St. Martin's famous Princess Juliana International Airport that abuts the beach (and has become a mecca for foolhardy tourists and thrill-seekers who brave the dangerous jet wash as planes take off) was badly damaged, as revealed by photographs tweeted by the Dutch navy, which has two ships stationed off the coast as part of relief efforts.
Airport St. Martin unreachable at the moment. High priority for the delivery of help and supplies. #Irma pic.twitter.com/7I8Qqmauvj
— Koninklijke Marine (@kon_marine) September 7, 2017
On the French island of St. Barthelemy, also known as St. Barts, floodwaters appeared to be the biggest problem. Photographs on social media showed severe flooding.
Anguilla
North of St. Martin, the low-lying British island of Anguilla took what U.K. Foreign Office Minister Alan Duncan described as the full force of Irma.
Damage, he said is "severe and in places critical."
But the British government's response to the crisis in Anguilla has prompted anger, NPR's Frank Langfitt reports from London. He says a former Anguillan official, Dorothea Hodge, told The Guardian newspaper that the U.K.'s response has been "pathetic" and "disgraceful." Hodge noted that unlike the French government, London failed to move ahead of the storm to set up an emergency fund and reconstruction plan for its Caribbean territories.
Virgin Islands
The British and U.S. Virgin Islands, popular tourist and charter boat destinations, were next in the path of Hurricane Irma. The outer bands of the approaching storm began to lash the islands early Wednesday afternoon.
Duncan said "severe damage" had resulted from the storm in the British Virgin Islands. Photographs tweeted of Road Town on Tortola showed much damage, and other pictures showed charter boats piled randomly into the corners of bays that had been considered safe shelter.
Irma found the Tortola's hurricane hole in Paraquita Bay #IrmaHurricane #Tortola pic.twitter.com/wXCMEI3juF
— John Clarke (@johnmclarkejr) September 6, 2017
Billionaire Richard Branson, who tweeted in advance of the storm Wednesday that he was retreating to the wine cellar on his privately owned Necker Island, was safe, along with everyone else on Necker. Branson's company, Virgin, issued a statement Thursday morning: "We are deeply saddened by the events that have taken place in the last 24 hours and our hearts and thoughts are with our friends and family in the Caribbean.
"We are very grateful to be able to report that all of our team on Island have been accounted for as safe as well. Necker Island felt the effects of Hurricane Irma and sustained extensive damage, the extent of which we are still assessing."
In the U.S. Virgin Islands, the government in the territory reported three fatalities on the main island of St. Thomas.
Gov. Kenneth Mapp said the U.S. territory had sustained "significant devastation."
"Sustained winds of 150 mph, gusts higher than that, for three or four hours is devastating," he said in a statement Thursday.
Mapp said a number of fire and police stations were wiped out and hospitals and medical facilities were damaged.
In a statement, the government in the capital, Charlotte Amalie, said, "The evacuation of patients from the heavily damaged Roy Lester Schneider Hospital of St. Thomas continues. Critical patients are being relocated to the Juan F. Louis Hospital on St. Croix, while others will be evacuated to hospitals nearby in Puerto Rico. U.S. military aircraft are being used to provide transport."
"A major priority continues to be the restoration of power," the statement said, adding that Mapp plans an overflight of St. Thomas and St. John to assess damage.
Puerto Rico
Although Irma passed just north of Puerto Rico, sparing it a full-on hit from the storm, the island's precarious electrical infrastructure couldn't withstand the glancing blow. More than 1 million Puerto Ricans were reportedly without electricity.
"It will be difficult to estimate how long the power outage will last," Puerto Rican Gov. Ricardo Rosselló said Thursday.
Rosselló added that ports on the island are still closed, and it's unclear when commercial flights will resume, according to the AP.
"We would like to start out thanking the Almighty," Rosselló was quoted by The New York Times as saying of the relatively small impact the storm had. "Our prayers were answered."
Schools and government offices are scheduled to reopen on Monday, the news service reports.
Dominican Republic
Although the storm was grazing the northern side of the Dominican Republic, rather than hitting it straight on, the director of the country's Emergency Operations Center, Juan Manuel Méndez, warned citizens not to be complacent.
He said that flooding was a major concern and that "the worst has yet to come."
"The rains will increase throughout the day [with] swells and strong winds on the north coast," Méndez said.
Haiti
Like the Dominican Republic, Haiti is only getting a sideswipe from Irma, but unlike its neighbor on the island of Hispaniola, the land in French-speaking Haiti has been largely denuded of trees, leaving it especially vulnerable to landslides and flooding from heavy rains.
Evacuations were ordered along the country's northern coast, including Tortuga island, but it wasn't known how many people heeded the order.
"It looks like Haiti won't get a direct hit from Irma, and that's fortunate because the country is still struggling to recover from Hurricane Matthew, which wiped out the country nearly a year ago," said Hervil Cherubin, country director for Heifer International, a nonprofit working with 15,000 farming families across Haiti.
"Still, high winds and heavy rains will still likely cause destructive flooding and landslides. The Haitian people are still extremely vulnerable and really can't take much more of that," Cherubin said.</t>
        </is>
      </c>
      <c r="X610" t="inlineStr">
        <is>
          <t>http://web.archive.org/web/20251205030906/https://www.npr.org/sections/thetwo-way/2017/09/07/549136781/devastation-of-epic-proportions-in-caribbean-wake-of-hurricane-irma</t>
        </is>
      </c>
      <c r="Y610" t="inlineStr">
        <is>
          <t>found</t>
        </is>
      </c>
      <c r="Z610" t="n">
        <v>1409</v>
      </c>
      <c r="AA610" t="inlineStr">
        <is>
          <t>npr.org</t>
        </is>
      </c>
      <c r="AB610" t="n">
        <v>-4.34</v>
      </c>
      <c r="AC610" t="n">
        <v>-2.5</v>
      </c>
      <c r="AD610" t="inlineStr">
        <is>
          <t>Left-leaning</t>
        </is>
      </c>
    </row>
    <row r="611" ht="34.5" customHeight="1">
      <c r="A611" s="2" t="n">
        <v>165</v>
      </c>
      <c r="B611" s="2" t="n">
        <v>15</v>
      </c>
      <c r="C611" s="2" t="inlineStr">
        <is>
          <t>Hurricane Irma (September 2017)</t>
        </is>
      </c>
      <c r="D611" s="2" t="inlineStr">
        <is>
          <t>Tropical Cyclone</t>
        </is>
      </c>
      <c r="E611" s="2" t="n">
        <v>20170906</v>
      </c>
      <c r="F611" s="2" t="n">
        <v>20170912</v>
      </c>
      <c r="G611" s="2" t="n">
        <v>64000</v>
      </c>
      <c r="H611" s="2" t="n">
        <v>50000</v>
      </c>
      <c r="I611" s="2" t="n">
        <v>97</v>
      </c>
      <c r="J611" s="2" t="inlineStr">
        <is>
          <t>FL,GA,SC</t>
        </is>
      </c>
      <c r="K611" s="2" t="inlineStr">
        <is>
          <t>3,4,5,6,National</t>
        </is>
      </c>
      <c r="L611" s="2" t="inlineStr">
        <is>
          <t>https://www.ydr.com/story/news/2017/09/07/how-hurricane-irma-impact-pennsylvania-sunny-skies-weekend-one-thing/643436001/</t>
        </is>
      </c>
      <c r="M611" s="5" t="inlineStr">
        <is>
          <t>How will Hurricane Irma impact Pennsylvania? - York Daily Record</t>
        </is>
      </c>
      <c r="N611" s="5" t="inlineStr">
        <is>
          <t>Sep 7, 2017 ... ... Hurricane Irma early next week, according to AccuWeather. As the Caribbean and southeastern United States ... storm makes landfall in the ...</t>
        </is>
      </c>
      <c r="O611" s="2" t="inlineStr">
        <is>
          <t>Trash</t>
        </is>
      </c>
      <c r="P611" s="2" t="n"/>
      <c r="S611" t="b">
        <v>0</v>
      </c>
      <c r="T611" t="inlineStr">
        <is>
          <t>This article is focused on Hurricane Irma's minimal and indirect effects on Pennsylvania, not on the affected states (FL, GA, SC) specified in the disaster metadata. It does not substantively cover the event's impacts, damages, casualties, or causal framing in the relevant geography.</t>
        </is>
      </c>
      <c r="U611" s="2">
        <f>IF(SUMPRODUCT(--ISNUMBER(SEARCH('National Domains'!$A$2:$A$48,L611)))&gt;0,"Yes","No")</f>
        <v/>
      </c>
      <c r="V611" s="2">
        <f>IF(COUNTIFS(Calibration!$A:$A,A611,Calibration!$B:$B,B611)&gt;0,"Yes","No")</f>
        <v/>
      </c>
      <c r="W611" s="4" t="inlineStr">
        <is>
          <t>How will Hurricane Irma impact Pennsylvania? (Sunny skies this weekend, for one thing)
As the Caribbean and southeastern United States brace for Hurricane Irma’s impact, Pennsylvania is headed for a dry and sunny weekend.
Forecasters are calling for four days of sunny skies and highs in the low 70s and upper 60s.
So, does that mean we’re in the clear?
Not exactly.
While it’s still too early to tell whether we’ll see any serious affects from Irma, National Weather Service meteorologist Paul Head said Pennsylvania can expect to see some rain – just not right away.
READ: Where is Hurricane Irma now and where is it headed next?
Hurricanes act like a vacuum, he said. They suck the moisture out of the atmosphere around them. So, as the hurricane gets closer to Florida, Pennsylvania will see beautiful skies lasting through the weekend.
Once Irma hits land somewhere on the southeast coast, the storm will spread out as it dies, sending showers into our area starting Tuesday, he said.
“If the storm stalls over the Kentucky and Tennessee area as we expect it to at this time, we’ll see periodic showers for three days – Tuesday, Wednesday and Thursday,” Head said.
WGAL meteorologist Matt Moore and AccuWeather meteorologist Adam Douty predict two days of showers Tuesday and Wednesday.
READ:Chilling footage: Caribbean webcam destroyed as Irma, category 5, strikes
However, if the storm makes landfall in the Carolinas instead of Florida, it could have a stronger impact, bringing heavier rain or breezier conditions to Pennsylvania, Moore said.
Either way, the effects of Irma in Pennsylvania seem minimal compared to what will take place in the Bahamas and the southeast states, Moore added.
“I think by the time it gets to us, it will have weakened considerably,” he said.
READ: Mid-Atlantic won't escape Irma's rains; wind damage is less certain, forecasters say
Forecasters do not expect the rain to be heavy enough to bring flooding or the wind strong enough to cause damage.
“The bottom line is the impact won’t be catastrophic rains, flooding or winds,” Moore said. “If you didn’t know Irma was coming, you wouldn’t know (the rain) was a result of Irma.”
Click through this gallery for photos of Hurricane Irma damage and destruction
Live updates from the path of the storm:</t>
        </is>
      </c>
      <c r="X611" t="inlineStr">
        <is>
          <t>http://web.archive.org/web/20211205114552/https://www.ydr.com/story/news/2017/09/07/how-hurricane-irma-impact-pennsylvania-sunny-skies-weekend-one-thing/643436001/</t>
        </is>
      </c>
      <c r="Y611" t="inlineStr">
        <is>
          <t>found</t>
        </is>
      </c>
      <c r="Z611" t="n">
        <v>382</v>
      </c>
      <c r="AA611" t="inlineStr">
        <is>
          <t>ydr.com</t>
        </is>
      </c>
      <c r="AD611" t="inlineStr">
        <is>
          <t>Unidentified</t>
        </is>
      </c>
    </row>
    <row r="612" ht="34.5" customHeight="1">
      <c r="A612" s="2" t="n">
        <v>165</v>
      </c>
      <c r="B612" s="2" t="n">
        <v>16</v>
      </c>
      <c r="C612" s="2" t="inlineStr">
        <is>
          <t>Hurricane Irma (September 2017)</t>
        </is>
      </c>
      <c r="D612" s="2" t="inlineStr">
        <is>
          <t>Tropical Cyclone</t>
        </is>
      </c>
      <c r="E612" s="2" t="n">
        <v>20170906</v>
      </c>
      <c r="F612" s="2" t="n">
        <v>20170912</v>
      </c>
      <c r="G612" s="2" t="n">
        <v>64000</v>
      </c>
      <c r="H612" s="2" t="n">
        <v>50000</v>
      </c>
      <c r="I612" s="2" t="n">
        <v>97</v>
      </c>
      <c r="J612" s="2" t="inlineStr">
        <is>
          <t>FL,GA,SC</t>
        </is>
      </c>
      <c r="K612" s="2" t="inlineStr">
        <is>
          <t>3,4,5,6,National</t>
        </is>
      </c>
      <c r="L612" s="2" t="inlineStr">
        <is>
          <t>http://www.miamiherald.com/news/weather/hurricane/article172345337.html</t>
        </is>
      </c>
      <c r="M612" s="5" t="inlineStr">
        <is>
          <t>Scott pleads with people to fear storm surge: 'How do you survive ...</t>
        </is>
      </c>
      <c r="N612" s="5" t="inlineStr">
        <is>
          <t>Sep 9, 2017 ... “Hurricane Irma is already impacting Florida and the heart of this storm is quickly approaching us,'' he said. At least 76,000 people were ...</t>
        </is>
      </c>
      <c r="O612" s="2" t="inlineStr">
        <is>
          <t>Relevant</t>
        </is>
      </c>
      <c r="P612" s="2" t="n">
        <v>0</v>
      </c>
      <c r="Q612" t="inlineStr">
        <is>
          <t>C</t>
        </is>
      </c>
      <c r="S612" t="b">
        <v>0</v>
      </c>
      <c r="T612" t="inlineStr">
        <is>
          <t>The article is directly about Hurricane Irma's imminent landfall in Florida (September 9, 2017), covering Gov. Rick Scott's warnings about storm surge, evacuations, and projected impacts. There is no mention of climate change, global warming, or any causal attribution — it is pure event/emergency reporting.</t>
        </is>
      </c>
      <c r="U612" s="2">
        <f>IF(SUMPRODUCT(--ISNUMBER(SEARCH('National Domains'!$A$2:$A$48,L612)))&gt;0,"Yes","No")</f>
        <v/>
      </c>
      <c r="V612" s="2">
        <f>IF(COUNTIFS(Calibration!$A:$A,A612,Calibration!$B:$B,B612)&gt;0,"Yes","No")</f>
        <v/>
      </c>
      <c r="W612" s="4" t="inlineStr">
        <is>
          <t>Scott pleads with people to fear storm surge: ‘How do you survive that?’
After a fifth frenetic day crisscrossing the state attempting to brace the public for the unimaginable, Gov. Rick Scott conceded Saturday his greatest fear is that people won't heed his warnings.
“The thing that has caused me the biggest concern is I don’t think anybody has realized the impact of this storm surge,“ the governor said at a press conference at the state's Emergency Operations Center on the eve of Hurricane Irma's scheduled landfall.
He had recited the forecast: the core will move across the Keys early Saturday morning and go across our state on Sunday; it will impact Northwest Florida on Monday; the Keys will see direct impact of the eye of the storm; 8 to 15 inches of rain will douse the entire state, with up to 25 inches in the Keys; the west coast will see storm surge of up to 15 feet beginning Sunday; Tampa will see a surge of 5 to 8 feet and the Big Bend area will see a surge of 3 to 6 feet.
“My hometown, Naples, 15 feet above ground level — how do you survive that?'' Scott asked.
Scott evacuated his wife, daughter, son-in-law, and four grandsons to the Governor’s Mansion in Tallahassee on Friday after forecasts had the most severe projections of the menacing floods moving into the heart of Naples, where he owns a beachfront mansion.
As the governor stood surrounded by members of the Florida National Guard, he warned that millions in Florida were already experiencing the tropical storm winds, tornadoes are possible in South Florida Saturday night and in Central Florida on Sunday, and 15 inches of rain will deluge most of the state.
“Hurricane Irma is already impacting Florida and the heart of this storm is quickly approaching us,'' he said. At least 76,000 people were without power Saturday night, an estimated 6.5 million were under evacuation warnings and more than 390 shelters had been opened throughout the state.
He noted that the center of the storm is getting better organized and “will re-intensify as it approaches Florida.”
Irma will make its first projected landfall in Florida early Sunday morning in the Keys, dumping as much as 15 inches of rain and dousing the battered islands with another 15 feet of storm surge.
The storm will then move across the state throughout the day on Sunday, hitting northwest Florida on Monday.
Scott said Saturday that when the forecast revised the track of the storm west on Friday, and increased projections of storm surge, it took many people by surprise.
“I don't think anybody alive today has ever seen anything like this.”
He repeated his plea urging people to evacuate.
“Millions of Floridians will begin seeing impacts with life threatening winds tonight,'' he said. “If you have been ordered to evacuate, you need to leave right now. This is your last chance to make a decision.”
State officials report that evacuation routes are moving and the state is allowing drivers to travel on the shoulders on Interstate 4 from 50th Street in Tampa to east of State Road 429 in Orlando. An estimated 1,700 state troopers remain on the road to assist in evacuations and traffic.
People can check real-time traffic information and evacuation routes at www.FL511.com.
Although fuel remains a concern, he said there are no reports of areas being completely without gas.
Scott said he remains concerned about the Keys, where stories of people riding the storm despite the punishing forecasts.
“Anywhere where you think somebody might be, you ought to call them and tell them how important they are to you.”
He recalled a woman during Hurricane Hermine last year, who stayed in her home south of Tallahassee because of her pets as six feet of storm surge approached. When the water level got to three feet in her older house, she realized she was not going to survive, he said.
“She got out of her house and there was a high water vehicle — and it was the last vehicle leaving,'' Scott recalled. “If it hadn't, she would have passed away.”
“If you listen to her story, she talked about how fast the water moved in, and how fast the water moved out. There would have been no way for her to survive. You have to think about, how can anybody survive this stuff... I care about everybody in my state and I just want everybody to live.”
Mary Ellen Klas: 850-222-3095, meklas@miamiherald.com, @MaryEllenKlas
This story was originally published September 9, 2017 at 9:30 PM.</t>
        </is>
      </c>
      <c r="X612" t="inlineStr">
        <is>
          <t>http://web.archive.org/web/20250822185653/https://www.miamiherald.com/news/weather/hurricane/article172345337.html</t>
        </is>
      </c>
      <c r="Y612" t="inlineStr">
        <is>
          <t>found</t>
        </is>
      </c>
      <c r="Z612" t="n">
        <v>766</v>
      </c>
      <c r="AA612" t="inlineStr">
        <is>
          <t>miamiherald.com</t>
        </is>
      </c>
      <c r="AB612" t="n">
        <v>-8.01</v>
      </c>
      <c r="AC612" t="n">
        <v>-2.5</v>
      </c>
      <c r="AD612" t="inlineStr">
        <is>
          <t>Left-leaning</t>
        </is>
      </c>
    </row>
    <row r="613" ht="34.5" customHeight="1">
      <c r="A613" s="2" t="n">
        <v>166</v>
      </c>
      <c r="B613" s="2" t="n">
        <v>1</v>
      </c>
      <c r="C613" s="2" t="inlineStr">
        <is>
          <t>Hurricane Maria (September 2017)</t>
        </is>
      </c>
      <c r="D613" s="2" t="inlineStr">
        <is>
          <t>Tropical Cyclone</t>
        </is>
      </c>
      <c r="E613" s="2" t="n">
        <v>20170919</v>
      </c>
      <c r="F613" s="2" t="n">
        <v>20170921</v>
      </c>
      <c r="G613" s="2" t="n">
        <v>115200</v>
      </c>
      <c r="H613" s="2" t="n">
        <v>90000</v>
      </c>
      <c r="I613" s="2" t="n">
        <v>2981</v>
      </c>
      <c r="J613" s="2" t="inlineStr">
        <is>
          <t>PR</t>
        </is>
      </c>
      <c r="K613" s="2" t="inlineStr">
        <is>
          <t>National</t>
        </is>
      </c>
      <c r="L613" s="2" t="inlineStr">
        <is>
          <t>https://www.nytimes.com/interactive/2017/09/27/us/puerto-rico-hurricane-maria-before-after.html</t>
        </is>
      </c>
      <c r="M613" s="5" t="inlineStr">
        <is>
          <t>The Devastation in Puerto Rico, as Seen From Above</t>
        </is>
      </c>
      <c r="N613" s="5" t="inlineStr">
        <is>
          <t>Sep 27, 2017 ... 27, 2017. Last week, Hurricane Maria made landfall in Puerto Rico with winds of 155 miles an hour, leaving the United States commonwealth on ...</t>
        </is>
      </c>
      <c r="O613" s="2" t="inlineStr">
        <is>
          <t>Relevant</t>
        </is>
      </c>
      <c r="P613" s="2" t="n">
        <v>0</v>
      </c>
      <c r="Q613" t="inlineStr">
        <is>
          <t>C</t>
        </is>
      </c>
      <c r="S613" t="b">
        <v>0</v>
      </c>
      <c r="T613" t="inlineStr">
        <is>
          <t>The article is clearly about Hurricane Maria's impacts on Puerto Rico in September 2017, covering specific damage, flooding, and humanitarian consequences across the island. There is no mention of climate change, global warming, or any causal attribution — it is purely event-impact reporting with before/after aerial imagery.</t>
        </is>
      </c>
      <c r="U613" s="2">
        <f>IF(SUMPRODUCT(--ISNUMBER(SEARCH('National Domains'!$A$2:$A$48,L613)))&gt;0,"Yes","No")</f>
        <v/>
      </c>
      <c r="V613" s="2">
        <f>IF(COUNTIFS(Calibration!$A:$A,A613,Calibration!$B:$B,B613)&gt;0,"Yes","No")</f>
        <v/>
      </c>
      <c r="W613" s="4" t="inlineStr">
        <is>
          <t>Hurricane Maria
San Juan
PUERTO
RICO
Hurricane Maria
San Juan
PUERTO RICO
Last week, Hurricane Maria made landfall in Puerto Rico with winds of 155 miles an hour, leaving the United States commonwealth on the brink of a humanitarian crisis. The storm left 80 percent of crop value destroyed, 60 percent of the island without water and almost the entire island without power, as seen in the nighttime satellite images below.
Cataño
Cataño
Juana Matos, a neighborhood in Cataño, near the capital city of San Juan, suffered severe flooding as a storm surge from nearby San Juan Bay dumped water into coastal communities. Eighty percent of the homes in the Juana Matos neighborhood were destroyed, said Cataño’s mayor, José Rosario.
Toa Alta
Toa Alta
Though Hurricane Maria had dropped from a Category 5 to a Category 4 storm by the time it reached Puerto Rico, it was more than powerful enough to rip apart roads and strip trees as it cut a path across the island.
Isabela
Guajataca
Dam
Isabela
Guajataca
Dam
The Guajataca dam in northwestern Puerto Rico sustained structural damage, resulting in flash flood warnings for the nearby municipalities of Isabela and Quebradillas. The governor said that nearly 70,000 people could be affected if the dam were to collapse.
The mountain municipality of Barranquitas in the central region of Puerto Rico has been rendered nearly inaccessible after landslides effectively sealed the area off from conventional means of travel. Across the island, roads were left strewn with debris.
Toa Baja
Toa Baja
More than 2,000 people were rescued from Toa Baja, one of the hardest hit towns, as the storm surge swept residents away and neighborhoods went underwater. The town’s mayor, Bernardo Márquez, said at least eight people drowned because of the flooding.</t>
        </is>
      </c>
      <c r="X613" t="inlineStr">
        <is>
          <t>http://web.archive.org/web/20250708194054/https://www.nytimes.com/interactive/2017/09/27/us/puerto-rico-hurricane-maria-before-after.html</t>
        </is>
      </c>
      <c r="Y613" t="inlineStr">
        <is>
          <t>found</t>
        </is>
      </c>
      <c r="Z613" t="n">
        <v>294</v>
      </c>
      <c r="AA613" t="inlineStr">
        <is>
          <t>nytimes.com</t>
        </is>
      </c>
      <c r="AB613" t="n">
        <v>-8.02</v>
      </c>
      <c r="AC613" t="n">
        <v>-2.5</v>
      </c>
      <c r="AD613" t="inlineStr">
        <is>
          <t>Left-leaning</t>
        </is>
      </c>
    </row>
    <row r="614" ht="34.5" customHeight="1">
      <c r="A614" s="2" t="n">
        <v>166</v>
      </c>
      <c r="B614" s="2" t="n">
        <v>2</v>
      </c>
      <c r="C614" s="2" t="inlineStr">
        <is>
          <t>Hurricane Maria (September 2017)</t>
        </is>
      </c>
      <c r="D614" s="2" t="inlineStr">
        <is>
          <t>Tropical Cyclone</t>
        </is>
      </c>
      <c r="E614" s="2" t="n">
        <v>20170919</v>
      </c>
      <c r="F614" s="2" t="n">
        <v>20170921</v>
      </c>
      <c r="G614" s="2" t="n">
        <v>115200</v>
      </c>
      <c r="H614" s="2" t="n">
        <v>90000</v>
      </c>
      <c r="I614" s="2" t="n">
        <v>2981</v>
      </c>
      <c r="J614" s="2" t="inlineStr">
        <is>
          <t>PR</t>
        </is>
      </c>
      <c r="K614" s="2" t="inlineStr">
        <is>
          <t>National</t>
        </is>
      </c>
      <c r="L614" s="2" t="inlineStr">
        <is>
          <t>https://www.nytimes.com/2017/09/27/us/hurricane-maria-virgin-islands.html</t>
        </is>
      </c>
      <c r="M614" s="5" t="inlineStr">
        <is>
          <t>In the Virgin Islands, Hurricane Maria Drowned What Irma Didn't ...</t>
        </is>
      </c>
      <c r="N614" s="5" t="inlineStr">
        <is>
          <t>Sep 27, 2017 ... U.S.|In the Virgin Islands, Hurricane Maria Drowned What Irma Didn't Destroy. https://www.nytimes.com/2017/09/27/us/hurricane-maria-virgin- ...</t>
        </is>
      </c>
      <c r="O614" s="2" t="inlineStr">
        <is>
          <t>Relevant</t>
        </is>
      </c>
      <c r="P614" s="2" t="n">
        <v>0</v>
      </c>
      <c r="Q614" t="inlineStr">
        <is>
          <t>C</t>
        </is>
      </c>
      <c r="S614" t="b">
        <v>0</v>
      </c>
      <c r="T614" t="inlineStr">
        <is>
          <t>The article substantively covers the impacts and aftermath of Hurricane Maria (and Irma) on the U.S. Virgin Islands in September 2017, consistent with the event window. There is no discussion of climate change, global warming, or any causal attribution — the article focuses entirely on storm damage, economic devastation, recovery challenges, and human interest.</t>
        </is>
      </c>
      <c r="U614" s="2">
        <f>IF(SUMPRODUCT(--ISNUMBER(SEARCH('National Domains'!$A$2:$A$48,L614)))&gt;0,"Yes","No")</f>
        <v/>
      </c>
      <c r="V614" s="2">
        <f>IF(COUNTIFS(Calibration!$A:$A,A614,Calibration!$B:$B,B614)&gt;0,"Yes","No")</f>
        <v/>
      </c>
      <c r="W614" s="4" t="inlineStr">
        <is>
          <t>In the Virgin Islands, Hurricane Maria Drowned What Irma Didn’t Destroy
As islanders wait for doctors, medicine, fuel and manpower to rebuild, the economic toll from the storms is only starting to come to light.
Supported by
CRUZ BAY, V.I. — Even before two Category 5 hurricanes struck the United States Virgin Islands with punishing fury this month, the notion of paradise here was already about as brittle as a sand dollar.
The local treasury had barely enough cash to keep the government funded for three days. Its debt had grown so large that Wall Street stopped lending it money. The unemployment rate was more than twice the national average.
The one-two punch of Hurricane Irma and Hurricane Maria 14 days later was especially cruel. In many places across the three major islands of this American territory, the second storm drowned what the first couldn’t destroy, ravaging what was once one of the Caribbean’s most idyllic landscapes.
“Maria broke our spirit,” said Ian Samuel of St. John, who lost parts of the upstairs of his house to Irma’s wind and his downstairs to two and a half feet of water from Maria. “I was in a pretty bad car wreck. And it’s like that — when you get out of the car and you’re trying to figure out what’s happening.”
The governor, Kenneth E. Mapp, said he expects that the hospitals on St. Thomas and St. Croix, the most populated islands, will have to be torn down and rebuilt. In St. Thomas, not far from where cruise ships have long unloaded vacationers, tarps and trash cans now collect dripping water from the ceiling of the emergency room, which has to evacuate any critical patients to the mainland.
On St. Croix, one of the few working cell towers went down after someone stole the generator powering it. The authorities had to ease the strict curfew after bodies started piling up at the morgue because people could not stay out long enough to bury those who had passed away of natural causes since the storms.
On St. John, the smallest and most remote of the islands, water and wind reduced beachfront hotel rooms to rubble. A landslide blocked the one road that connects the island from east to west, leaving just enough room for cars to pass but not an ambulance.
So many public school buildings have been compromised on the three islands that students cannot go back to class. And the wind has stripped the trees of all their leaves, leaving the once lush tropical forests looking as if they were set afire with napalm.
The 103,000 people who live in these islands are at the end of a long supply chain of relief that depends heavily on the ports in neighboring Puerto Rico — now crippled by Maria and unable to meet the needs of its own people.
And as Virgin Islanders wait for doctors, medicine, fuel and manpower to rebuild the flattened communications and power grid, the economic toll from the storms is only starting to come to light.
“The economy evaporated pretty much overnight,” said Clint Gaskins, the owner of Longboard, a restaurant on the island of St. John where the only customers these days are the locals who stop by twice a day to pick up meals provided by the Red Cross.
Across the island, the picture is grim: The two largest resorts will not be able to open until next year, if not longer; owners of the restaurants and bars that came away unscathed wonder who will be left for them to serve; and residents who are suddenly without jobs are leaving en masse for the mainland.
“And you’ve got a nearly bankrupt government,” Mr. Gaskins added. “I don’t know how they get out of this.”
The troubles in Puerto Rico are far better known. That island is facing a humanitarian catastrophe following the flooding and destruction from Maria. A debt crisis has left the government so badly strained that it effectively declared bankruptcy in May.
But on a per-capita basis, the often out-of-sight, out-of-mind Virgin Islands carry more debt than Puerto Rico. Wall Street analysts have warned that the territory may be unable to pay back the nearly $2 billion it owes creditors and keep up with billions more in payments it is required to make into a pension system that is projected to be insolvent in less than six years.
“We believe there is a large chance they will default,” said David Hitchcock, an analyst with Standard &amp; Poor’s, which has said it plans to withdraw its ratings of the Virgin Islands — already at a level considered junk by investors — by October because the government has stopped providing it with basic information on its cash flow and financial outlook.
Governor Mapp said in an interview this week that the territory had already made its bond payment due next month and was not in danger of default or bankruptcy, which would have to be authorized by Congress, similar to what happened with Puerto Rico. He said his administration has been working with Wall Street to try to borrow additional funding, but no deals have come together yet.
“I’m not an economist, so I don’t want to sort of say to you it’s going to be all fine. It’s not going to be all fine,” Mr. Mapp said. The government — the territory’s largest employer — had been able to pay its employees since the hurricanes and would do so again this week, he said. But beyond that, he offered no guarantees. His priority, he said, was making sure critically ill patients got out of the two damaged hospitals.
He asked that Washington remember “the forgotten Americans” in the territories. “We are no different than Americans anywhere else,” he said.
Tourism is not only the livelihood for many Virgin Islanders, it provides a third of the local gross domestic product — a revenue stream the local government cannot afford to live without.
A vicious cycle of financial mismanagement, combined with other factors like the loss of one-tenth of the islands’ population since 2008, were hampering the Virgin Islands even as the rest of the country bounced back from the Great Recession.
Basic government functions have suffered neglect for years. The government has shortchanged the hospitals of the funding they are supposed to receive. And that has caused the hospitals to fall behind on payments to entities like the local water and power authority, which has raised rates so high on customers that they pay three times as much as the average in the states. Compounding the financial stress, the federal government caps the amount of money it provides the territories for Medicaid.
“I’m so at a loss right now and really trying to hold it together because we were on the brink before this, in terms of our finances,” Representative Stacey Plaskett, the Virgin Islands delegate to Congress, said in an interview. Ms. Plaskett, like other territorial delegates, cannot vote.
After Irma hit three weeks ago, aid was slow to trickle into St. Thomas and St. John. When military, law enforcement and emergency medical workers finally did begin to settle in, they were forced to pull out as Maria approached, taking the semblance of safety and order they brought with them.
“What it did was send everybody back into shock,” James Smith of St. Thomas, a ferry operator, said of Maria. Many people like him shared a similar reaction now that a week has passed: While the initial shock has worn off, the trauma lingers. “I hear my shutters rattle at night, and I get excited,” Mr. Smith added.
One of the businesses hit badly by the storm was the marine industry. Harbors are littered with ferries that capsized or were washed ashore, leaving fewer vessels to carry supplies back and forth. Masts from sunken sailboats jut out of the water. Charter boats, a big economic driver, lie on beaches, their hulls ripped open.
Reinforcing the sense of despair, St. Croix was hit especially hard by Maria after being spared the worst of Irma’s ferocity. And what had been a staging ground there for relief operations for St. Thomas and St. John was suddenly thrown into a state of emergency.
A week after Maria blew through, the recovery efforts were still lumbering to get off the ground. Power lines sit in tangled piles on the side of the road. Some droop down from broken poles and slap the windshields of cars as they pass by. Houses have been knocked from their foundations and rest precariously on steep hillsides. Piles of garbage grow larger and more fetid by the day, rotting in the tropical sun.
And help from the local and federal government can be hard to come by. When the public clinic on St. John ran out of essential medicines like tetanus shots and did not have doctors and nurses to relieve its overtaxed staff, it was a private individual, Tom Secunda, a co-founder of Bloomberg L.P., who flew them in on a company jet and ferried them to St. John while the federal government kept the ports closed. The company has also donated generators and sent staff to help with recovery logistics.
With no commercial air traffic allowed in or out of the St. Thomas airport, evacuations are being left to wealthy individuals with ties to the islands, including Mr. Secunda and Kenny Chesney, the country singer, who chartered a plane usually used by Nascar to get people and their pets out on Tuesday.
Even as relief begins to flow, residents understand that normalcy will not return for months, if not years.
Kimmeiqua Mahoney sat in what was left of her apartment in a public housing development in the Tutu section of St. Thomas this week, kneading dough for johnny cakes as her fiancé fried them in a pan heated with chunks of broken drywall — his improvisation for charcoal. Ms. Mahoney has two weeks until she is supposed to give birth to her third child, a girl.
She rubbed her belly and looked outside at where there used to be a wall. She said she had no idea where she would live or work after she has her baby. Her job as a warehouse supervisor at a nearby resort is gone. And she has no idea if the housing stipend the government is offering her will cover her expenses. She cannot access her bank account because she has no internet. Neither do the grocery stores, which cannot process her food stamps.
“Already the island was short on jobs,” she said. “Right now we’re just filing for unemployment because it’s the only thing we can do.”
A picture caption in an earlier version of this article misstated the location of a ferry terminal littered with ship wreckage. The terminal is on St. John, not on St. Thomas.
When we learn of a mistake, we acknowledge it with a correction. If you spot an error, please let us know at corrections@nytimes.com.Learn more
Related Content
Advertisement</t>
        </is>
      </c>
      <c r="X614" t="inlineStr">
        <is>
          <t>http://web.archive.org/web/20260206122218/https://www.nytimes.com/2017/09/27/us/hurricane-maria-virgin-islands.html</t>
        </is>
      </c>
      <c r="Y614" t="inlineStr">
        <is>
          <t>found</t>
        </is>
      </c>
      <c r="Z614" t="n">
        <v>1841</v>
      </c>
      <c r="AA614" t="inlineStr">
        <is>
          <t>nytimes.com</t>
        </is>
      </c>
      <c r="AB614" t="n">
        <v>-8.02</v>
      </c>
      <c r="AC614" t="n">
        <v>-2.5</v>
      </c>
      <c r="AD614" t="inlineStr">
        <is>
          <t>Left-leaning</t>
        </is>
      </c>
    </row>
    <row r="615" ht="34.5" customHeight="1">
      <c r="A615" s="2" t="n">
        <v>166</v>
      </c>
      <c r="B615" s="2" t="n">
        <v>3</v>
      </c>
      <c r="C615" s="2" t="inlineStr">
        <is>
          <t>Hurricane Maria (September 2017)</t>
        </is>
      </c>
      <c r="D615" s="2" t="inlineStr">
        <is>
          <t>Tropical Cyclone</t>
        </is>
      </c>
      <c r="E615" s="2" t="n">
        <v>20170919</v>
      </c>
      <c r="F615" s="2" t="n">
        <v>20170921</v>
      </c>
      <c r="G615" s="2" t="n">
        <v>115200</v>
      </c>
      <c r="H615" s="2" t="n">
        <v>90000</v>
      </c>
      <c r="I615" s="2" t="n">
        <v>2981</v>
      </c>
      <c r="J615" s="2" t="inlineStr">
        <is>
          <t>PR</t>
        </is>
      </c>
      <c r="K615" s="2" t="inlineStr">
        <is>
          <t>National</t>
        </is>
      </c>
      <c r="L615" s="2" t="inlineStr">
        <is>
          <t>https://www.nytimes.com/2017/10/04/health/puerto-rico-hurricane-maria-pharmaceutical-manufacturers.html</t>
        </is>
      </c>
      <c r="M615" s="5" t="inlineStr">
        <is>
          <t>Hurricane Damage in Puerto Rico Leads to Fears of Drug Shortages ...</t>
        </is>
      </c>
      <c r="N615" s="5" t="inlineStr">
        <is>
          <t>Oct 4, 2017 ... ... in the aftermath of Hurricane Maria.Credit...Erika P. Rodriguez for ... of the United States. If the manufacturing plants are slow to ...</t>
        </is>
      </c>
      <c r="O615" s="2" t="inlineStr">
        <is>
          <t>Relevant</t>
        </is>
      </c>
      <c r="P615" s="2" t="n">
        <v>0</v>
      </c>
      <c r="Q615" t="inlineStr">
        <is>
          <t>C</t>
        </is>
      </c>
      <c r="S615" t="b">
        <v>0</v>
      </c>
      <c r="T615" t="inlineStr">
        <is>
          <t>The article substantively covers the impacts of Hurricane Maria on pharmaceutical manufacturing in Puerto Rico, including supply chain disruptions and recovery efforts. There is no discussion of climate change, global warming, or any causal attribution — it is purely event-impact and response reporting.</t>
        </is>
      </c>
      <c r="U615" s="2">
        <f>IF(SUMPRODUCT(--ISNUMBER(SEARCH('National Domains'!$A$2:$A$48,L615)))&gt;0,"Yes","No")</f>
        <v/>
      </c>
      <c r="V615" s="2">
        <f>IF(COUNTIFS(Calibration!$A:$A,A615,Calibration!$B:$B,B615)&gt;0,"Yes","No")</f>
        <v/>
      </c>
      <c r="W615" s="4" t="inlineStr">
        <is>
          <t>Supported by
Hurricane Damage in Puerto Rico Leads to Fears of Drug Shortages Nationwide
Federal officials and major drugmakers are scrambling to prevent national shortages of critical drugs for treating cancer, diabetes and heart disease, as well as medical devices and supplies, that are manufactured at 80 plants in hurricane-ravaged Puerto Rico.
Pharmaceuticals and medical devices are the island’s leading exports, and Puerto Rico has become one of the world’s biggest centers for pharmaceutical manufacturing. Its factories make 13 of the world’s top-selling brand-name drugs, from Humira, the rheumatoid arthritis treatment, to Xarelto, a blood thinner used to prevent stroke, according to a report released last year.
With business of nearly $15 billion a year at stake in Puerto Rico, drug companies and device makers are confronting a range of obstacles on the island: locating enough diesel fuel for generators to run their factories; helping their employees get to work from areas where roads are damaged and blocked, electricity is down and phones don’t work. Companies have taken out radio ads pleading with workers to check in. The pharmaceutical and device industries contribute to the employment of nearly 100,000 people on the island, according to trade groups.
“Some of these products are critical to Americans,” Scott Gottlieb, the commissioner of the Food and Drug Administration, told a congressional panel this week. “A loss of access could have significant public health consequences.”
Dr. Gottlieb, who visited F.D.A. staff in Puerto Rico last week, told the House Energy and Commerce Committee’s subcommittee on Health: “We have a list of about 40 drugs that we’re very concerned about. It reflects maybe about 10 firms.”
Thirteen of the drugs, Dr. Gottlieb said, are “sole-source,” meaning the product is made only by one company. Those include H.I.V. medications, injectable drugs and sophisticated medical devices, although he did not name the products. The biggest problem, he said, was not damage to the factories, but the instability of the electric supply. Manufacturers are worried that a long-term lack of connection to a major power grid could jeopardize their products, and are also wary of relying on the more limited electrical grids that the territory is likely to activate as a first step to restoring power.
One of the drugs F.D.A. officials said they were concerned about was methotrexate, which treats childhood leukemia and other diseases. It has been scarce, off and on, for several years. Mylan makes the product in Puerto Rico, and all five manufacturers of the injectable form of the drug have reported shortages of the product, according to a list maintained by the American Society of Health-System Pharmacists.
In a statement, Mylan did not address the methotrexate shortage but said it was “working closely with F.D.A. to help address drug shortage concerns.” Its plant has sources of water, electricity and communication, and the company said it is “working on ways to make them sustainable for manufacturing purposes.” Like other companies, it said it was focusing on helping employees and other residents of the island with basic needs, including chartering a cargo plane carrying essential goods to deliver to them.
Several pharmaceutical and medical device companies said that their factories were coming back on line with the assistance of generators and that they did not anticipate supply shortfalls. But others said the situation was precarious. Drug companies depend on consistent refrigeration to avoid shortages. And device makers are wondering when the power grid would be back up, which some officials have predicted could take months.
“Everybody is struggling to get diesel fuel — that’s just widespread,” said Antonio Medina, an independent consultant who until last year was executive director of the Puerto Rico Industrial Development Company, a government-run group that promotes manufacturing.
Wilberto Maldonado, a pharmaceutical consultant in Puerto Rico, said drug and device makers were navigating a logistical “nightmare,” especially when trying to get access to fuel for their generators.
With phone lines down, “many employers have people still unaccounted for,” Mr. Maldonado said in a message through LinkedIn. “This may not improve, as telecom service providers are also depending on backup generators.”
Industry officials have sought to strike a delicate balance in making their case for help without appearing to divert precious resources from hospital and other emergency services. Returning the drug and device industry to its feet, however, is crucial for ensuring the island’s economic recovery as well as safeguarding the supply of medicines and devices to the rest of the United States.
If the manufacturing plants are slow to fully recover, some companies could shift their production elsewhere, said Deepak Lamba-Nieves, research director at the Center for a New Economy, a nonpartisan economic think tank in Puerto Rico. “That may have medium and long-term consequences for an island that is going to be hugely and severely impacted by this hurricane for many years to come,” he said.
Lobbyists and executives from health care companies met Tuesday with the Department of Health and Human Services and the Federal Emergency Management Agency to make their pitch for assistance.
AdvaMed, the trade group for the device makers, said its requests included priority access as the electricity grid is restored.
“Even if companies are fine now with diesel fuel, we want to make sure we’re in the queue in terms of priority,” said Greg Crist, a spokesman for AdvaMed. “Because if there is an electricity shortage well into November, for example, how can we as an industry make sure we are in line for those priorities, once you’ve taken care of hospitals and essential needs?”
While AdvaMed has outlined its members’ challenges, its pharmaceutical counterpart — the Pharmaceutical Research and Manufacturers of America — provided fewer specifics and referred questions to Healthcare Ready, an industry group that is coordinating the recovery operations in Puerto Rico.
Several drug companies said that while their plants lost power and were forced to shut down, they were not anticipating a disruption in supply. “We have a strong local team working through incredible logistical challenges, and we’re seeing progress each day,” said Ernie Knewitz, a spokesman for Johnson &amp; Johnson. Tylenol and Prezista, an H.I.V. drug, are among the products that the company manufactures in Puerto Rico. “We are also closely monitoring our product inventory levels and will work to ensure all critical needs are met.”
The industry’s rosy outlook, presumably offered in part to assure nervous shareholders, contrasted with the concern expressed by Dr. Gottlieb.
“We know that the grid is going to be unstable for a long period of time,” Dr. Gottlieb said. “The generators were never meant to operate for months and months on end.”
Erin Fox, a drug shortage expert at the University of Utah, said she and other hospital pharmacists were monitoring the situation, and were worried that the storm’s impact could exacerbate the United States’ already dire drug-shortage problem.
Ms. Fox said companies typically do not disclose where they manufacture their drugs because it is considered a trade secret. Several companies declined to list which products they made in Puerto Rico.
“Because we have no transparency around that,” she said, “it’s actually hard to know the true impact of this.”
Baxter, a medical-supply company, has said that it is limiting shipments of products made in Puerto Rico to conserve its supply, including small bags of dextrose and saline, which are used by hospitals to prepare medication. Hospitals will be limited to their typical monthly shipment to prevent some institutions from stockpiling the products.
Ms. Fox said hospitals rely on these small bags of saline solution to mix medicines for patients, and “an allocation doesn’t guarantee that you will get some.”
A few years ago, Baxter was at the center of a shortage of large saline bags that led to state and federal investigations into its business practices.
Baxter said that its three manufacturing sites in Puerto Rico sustained “some damage,” and that “limited production activities” had resumed at all of its plants.
Puerto Rico has been a hub of drug manufacturing for decades — companies were lured to the island because of tax breaks and its access to the United States market, along with skilled employees who worked for lower wages. About a decade ago, expiring tax incentives led to a wave of factory closings, stoking fears that the industry was in jeopardy.
Today, the drug and device industries remain a mainstay of the Puerto Rican economy. Pharmaceutical and medical manufacturing accounted for nearly three-quarters of Puerto Rico’s exports in 2016, of $14.5 billion, according to the federal Bureau of Labor Statistics.
“These are some of the best jobs,” Mr. Medina said.
Dr. Gottlieb hopes the companies stay there.
“A highly skilled, highly dedicated and highly productive Puerto Rican work force enables the success of the industry,” Dr. Gottlieb said. “If they decide to relocate after this disaster, it would jeopardize the island’s economic future.”
Related Content
Advertisement</t>
        </is>
      </c>
      <c r="X615" t="inlineStr">
        <is>
          <t>http://web.archive.org/web/20250807000302/https://www.nytimes.com/2017/10/04/health/puerto-rico-hurricane-maria-pharmaceutical-manufacturers.html</t>
        </is>
      </c>
      <c r="Y615" t="inlineStr">
        <is>
          <t>found</t>
        </is>
      </c>
      <c r="Z615" t="n">
        <v>1474</v>
      </c>
      <c r="AA615" t="inlineStr">
        <is>
          <t>nytimes.com</t>
        </is>
      </c>
      <c r="AB615" t="n">
        <v>-8.02</v>
      </c>
      <c r="AC615" t="n">
        <v>-2.5</v>
      </c>
      <c r="AD615" t="inlineStr">
        <is>
          <t>Left-leaning</t>
        </is>
      </c>
    </row>
    <row r="616" ht="34.5" customHeight="1">
      <c r="A616" s="2" t="n">
        <v>166</v>
      </c>
      <c r="B616" s="2" t="n">
        <v>4</v>
      </c>
      <c r="C616" s="2" t="inlineStr">
        <is>
          <t>Hurricane Maria (September 2017)</t>
        </is>
      </c>
      <c r="D616" s="2" t="inlineStr">
        <is>
          <t>Tropical Cyclone</t>
        </is>
      </c>
      <c r="E616" s="2" t="n">
        <v>20170919</v>
      </c>
      <c r="F616" s="2" t="n">
        <v>20170921</v>
      </c>
      <c r="G616" s="2" t="n">
        <v>115200</v>
      </c>
      <c r="H616" s="2" t="n">
        <v>90000</v>
      </c>
      <c r="I616" s="2" t="n">
        <v>2981</v>
      </c>
      <c r="J616" s="2" t="inlineStr">
        <is>
          <t>PR</t>
        </is>
      </c>
      <c r="K616" s="2" t="inlineStr">
        <is>
          <t>National</t>
        </is>
      </c>
      <c r="L616" s="2" t="inlineStr">
        <is>
          <t>https://www.nytimes.com/2017/09/20/us/hurricane-maria-puerto-rico-power.html</t>
        </is>
      </c>
      <c r="M616" s="5" t="inlineStr">
        <is>
          <t>Maria Strikes, and Puerto Rico Goes Dark - The New York Times</t>
        </is>
      </c>
      <c r="N616" s="5" t="inlineStr">
        <is>
          <t>Sep 20, 2017 ... Sept. 20, 2017. SAN JUAN, P.R. — Read the latest with Thursday's live updates on Hurricane Maria. Hurricane Maria ... United States Virgin ...</t>
        </is>
      </c>
      <c r="O616" s="2" t="inlineStr">
        <is>
          <t>Relevant</t>
        </is>
      </c>
      <c r="P616" s="2" t="n">
        <v>0</v>
      </c>
      <c r="Q616" t="inlineStr">
        <is>
          <t>C</t>
        </is>
      </c>
      <c r="S616" t="b">
        <v>0</v>
      </c>
      <c r="T616" t="inlineStr">
        <is>
          <t>The article is directly and substantively about Hurricane Maria's landfall on Puerto Rico on September 20, 2017, covering impacts, damages, casualties, and emergency response. There is no mention of climate change, global warming, or any causal attribution — natural or anthropogenic — for the storm.</t>
        </is>
      </c>
      <c r="U616" s="2">
        <f>IF(SUMPRODUCT(--ISNUMBER(SEARCH('National Domains'!$A$2:$A$48,L616)))&gt;0,"Yes","No")</f>
        <v/>
      </c>
      <c r="V616" s="2">
        <f>IF(COUNTIFS(Calibration!$A:$A,A616,Calibration!$B:$B,B616)&gt;0,"Yes","No")</f>
        <v/>
      </c>
      <c r="W616" s="4" t="inlineStr">
        <is>
          <t>Supported by
Maria Strikes, and Puerto Rico Goes Dark
SAN JUAN, P.R. — Read the latest with Thursday’s live updates on Hurricane Maria.
Hurricane Maria, the most powerful storm to make a direct hit on Puerto Rico in almost a century, ravaged the island on Wednesday, knocking out all electricity, deluging towns with flashfloods and mudslides and compounding the already considerable pain of residents here.
Less than two weeks ago, Hurricane Irma dealt the island a glancing blow, killing at least three people and leaving nearly 70 percent of households without power. This storm, which made landfall at 6 a.m. as a Category 4 hurricane, took out the island’s entire power grid, and only added to the woes of a commonwealth that has been groaning under the weight of an extended debt and bankruptcy crisis.
Beyond the immediate damage from winds up to 155 miles per hour, continuous rain flooded coastal communities as well as neighborhoods in the central, mountainous areas of the island, which is full of rivers and streams. One person was reported dead, though the power failure has largely cut off communication with some of the worst-hit areas.
Residents woke Wednesday to the clamor of strengthening wind gusts, with the memory of Hurricane Irma still fresh. By afternoon, the whole island had lost electricity.
“There has been nothing like this,” said Ramón Lopez, a military veteran who was holding back tears outside his neighborhood in Guaynabo, on the northern coast near San Juan, the capital. “It was the fury. It didn’t stop.”
Such was the sentiment across the island as the barrage of howling gusts and pounding rain did not cease from the early morning until evening.
Francisco Ramirez, 23, weathered the storm inside the convenience store of a gas station in Guaynabo. As a security guard at the station, he was scheduled for the 8 p.m. shift on Tuesday, hours before Maria hit. He sat behind a counter while the storm raged outside and water seeped in beneath the doors. Winds peeled off the aluminum roof piece by piece throughout the night, and knocked over several gas pumps.
“It felt like a tornado, as if the roof was going to come off,” Mr. Ramirez said.
Thousands of residents fled the winds and rain and hunkered down in stronger buildings. More than 500 shelters have been opened in Puerto Rico, but Gov. Ricardo Rosselló said he could not vouch for the storm-worthiness of those structures.
About 600 people took refuge in one of the biggest shelters, the Roberto Clemente Coliseum in San Juan. Witnesses said that the arena’s roof had come off and that the shelter lacked electricity and running water.
“It’s looking ugly, ugly, ugly over here,” Shania Vargas, a resident of Carolina who had taken shelter in the arena, said in a telephone interview.
Mayor Carmen Yulín Cruz of San Juan remained at the shelter with residents as the hurricane struck. She told people there that there had been widespread flooding in the city, and said in a video posted to Twitter that “as uncomfortable as we are, we are better off than any other place.”
Elsewhere in the capital, tree trunks and electricity poles had snapped like twigs, obstructing major highways and winding mountain roads alike. If an exit was not blocked by foliage, then it was flooded. Power lines thrashed in the high winds. The commercial Roosevelt Avenue had water up to the waist.
Metal gates in affluent neighborhoods like Caparra had been crumpled like cardboard, while makeshift trails leading to wooden houses in the barrios of Guaynabo had been made impassable by fallen trees.
Smaller towns and more rural areas, many full of wooden houses with zinc roofs, were difficult to reach after the storm, but widespread damage was reported. Mayor Félix Delgado of Cataño, on the northern coast, told a San Juan radio station that the storm had destroyed 80 percent of the homes in the Juana Matos neighborhood, which had been evacuated.
Photos and videos posted on social media showed severe flooding in the central areas of the island. Rivers overflowed and their waters rushed through the narrow streets, taking some homes with them.
Brock Long, the head of the Federal Emergency Management Agency, said that the United States Virgin Islands and Puerto Rico had very fragile power systems and that electricity was expected to remain out for a very long time.
Much of Puerto Rico lost power after Hurricane Irma passed just north of it this month, exposing the island’s doddering infrastructure and the severe challenges it faces amid a worsening economic crisis. Electrical power, produced by the state-owned Puerto Rico Electric Power Authority, or Prepa, has long been a headache for residents, who have come to distrust the flickering grid even in normal conditions.
Efforts by Prepa to fix lines and restore power after Irma will almost certainly have been undone by Maria, and the question of how a debt-ridden commonwealth will pay for comprehensive repairs is sure to confound its leaders long after the storm dissipates.
Potable water was also affected by the storm, but the authorities could not yet say just how much damage had been done. Elí Díaz Atienza, president of the Aqueduct and Sewer Authority, said that the agency’s communications systems had gone down and that he was not able to check on plants and offices.
The gates of La Plata dam in Bayamón and the Carraízo dam in Trujillo Alto, both on the northern coast, were opened to avoid flooding in the nearby areas. The authority had begun emptying the reservoirs several days ago in anticipation of heavy rain.
Mr. Rosselló said on Twitter that he had urged President Trump to declare Puerto Rico a disaster zone. Mr. Trump declared an emergency in the commonwealth on Monday, and ordered federal assistance in the hurricane response. But a disaster declaration would escalate that help.
Mr. Trump called the hurricane “a big one” at a meeting in New York with King Abdullah II of Jordan. “I’ve never seen winds like this. Puerto Rico, you take a look at what’s happening there. It’s just one after another,” he said.
Other islands hit by Hurricane Maria before it made landfall on Puerto Rico were still struggling to regroup. Seven deaths had been confirmed on Dominica, where the hurricane hit Tuesday, and the toll was likely to rise, according to Hartley Henry, an adviser to Prime Minister Roosevelt Skerrit. Housing was severely damaged and all public buildings were being used as shelters, he said.
On Puerto Rico, even the concrete walls of some condominiums in San Juan had been blasted away, leaving living rooms and kitchens exposed. Outdoor basketball courts were swimming pools. Traffic lights had been knocked down and were now part of the obstacle courses of roadways. Zinc-roofed structures were destroyed, as were windows and glass doors.
“This looks like a different country,” Marimar de la Cruz, an educational consultant, said as she viewed the destruction in Hato Rey, a San Juan neighborhood.
Earlier on Wednesday, Mr. Rosselló said that the island had updated its building codes around 2011. Recent structures have been built to withstand storms, but many traditional dwellings, the governor said, “had no chance.”
Still, Mr. Rosselló offered words of hope.
“There is no hurricane stronger than the people of Puerto Rico,” he said. “And immediately after this is done, we will stand back up.”
Luis Ferré-Sadurní reported from San Juan, P.R., and Anemona Hartocollis from New York. Reporting was contributed by Ivelisse Rivera from San Juan, Frances Robles from Miami and Jonah Engel Bromwich from New York.
Related Content
Advertisement</t>
        </is>
      </c>
      <c r="X616" t="inlineStr">
        <is>
          <t>http://web.archive.org/web/20251002081014/https://www.nytimes.com/2017/09/20/us/hurricane-maria-puerto-rico-power.html</t>
        </is>
      </c>
      <c r="Y616" t="inlineStr">
        <is>
          <t>found</t>
        </is>
      </c>
      <c r="Z616" t="n">
        <v>1268</v>
      </c>
      <c r="AA616" t="inlineStr">
        <is>
          <t>nytimes.com</t>
        </is>
      </c>
      <c r="AB616" t="n">
        <v>-8.02</v>
      </c>
      <c r="AC616" t="n">
        <v>-2.5</v>
      </c>
      <c r="AD616" t="inlineStr">
        <is>
          <t>Left-leaning</t>
        </is>
      </c>
    </row>
    <row r="617" ht="23.25" customHeight="1">
      <c r="A617" s="2" t="n">
        <v>166</v>
      </c>
      <c r="B617" s="2" t="n">
        <v>5</v>
      </c>
      <c r="C617" s="2" t="inlineStr">
        <is>
          <t>Hurricane Maria (September 2017)</t>
        </is>
      </c>
      <c r="D617" s="2" t="inlineStr">
        <is>
          <t>Tropical Cyclone</t>
        </is>
      </c>
      <c r="E617" s="2" t="n">
        <v>20170919</v>
      </c>
      <c r="F617" s="2" t="n">
        <v>20170921</v>
      </c>
      <c r="G617" s="2" t="n">
        <v>115200</v>
      </c>
      <c r="H617" s="2" t="n">
        <v>90000</v>
      </c>
      <c r="I617" s="2" t="n">
        <v>2981</v>
      </c>
      <c r="J617" s="2" t="inlineStr">
        <is>
          <t>PR</t>
        </is>
      </c>
      <c r="K617" s="2" t="inlineStr">
        <is>
          <t>National</t>
        </is>
      </c>
      <c r="L617" s="2" t="inlineStr">
        <is>
          <t>https://www.usatoday.com/story/news/world/2017/09/19/good-news-battered-florida-could-dodge-worst-hurricane-maria/680500001/</t>
        </is>
      </c>
      <c r="M617" s="5" t="inlineStr">
        <is>
          <t>Hurricane Maria: Will it hit the U.S. - USA Today</t>
        </is>
      </c>
      <c r="N617" s="5" t="inlineStr">
        <is>
          <t>Sep 20, 2017 ... The U.S. mainland should be spared the wrath of Hurricane Maria, and a fellow storm — Jose — may be responsible.</t>
        </is>
      </c>
      <c r="O617" s="2" t="inlineStr">
        <is>
          <t>Relevant</t>
        </is>
      </c>
      <c r="P617" s="2" t="n">
        <v>0</v>
      </c>
      <c r="Q617" t="inlineStr">
        <is>
          <t>C</t>
        </is>
      </c>
      <c r="S617" t="b">
        <v>0</v>
      </c>
      <c r="T617" t="inlineStr">
        <is>
          <t>The article covers Hurricane Maria's track and impacts on Puerto Rico during the event window, making it relevant to the disaster. It contains no discussion of climate change or any causal attribution — it is purely forecast/track reporting.</t>
        </is>
      </c>
      <c r="U617" s="2">
        <f>IF(SUMPRODUCT(--ISNUMBER(SEARCH('National Domains'!$A$2:$A$48,L617)))&gt;0,"Yes","No")</f>
        <v/>
      </c>
      <c r="V617" s="2">
        <f>IF(COUNTIFS(Calibration!$A:$A,A617,Calibration!$B:$B,B617)&gt;0,"Yes","No")</f>
        <v/>
      </c>
      <c r="W617" s="4" t="inlineStr">
        <is>
          <t>The role Hurricane Jose could play in the path of Hurricane Maria
The U.S. mainland should be spared the wrath of Hurricane Maria, and a fellow storm — Jose — may be responsible.
Forecasters predict that Maria, a major hurricane that tore into Puerto Rico as a Category 4 monster early Wednesday, should spin north and then east and away from the U.S.
"It seems at this point that the most likely track for Maria would be similar to Jose, staying off the coast but maybe close enough to clip the Outer Banks, maybe New England," AccuWeather senior meteorologist Rob Miller said.
More:Hurricane Maria 'devastates' Dominica, targets Puerto Rico
More:Hurricane Maria: What we know, where it's going next
Tropical Storm Jose, which continued to spin just south of New England on Wednesday, could help guide Maria away from the U.S. and out to sea.
Jose helped to weaken a large ridge of high pressure currently parked over the the eastern U.S. and much of the Atlantic, according to Weather Underground meteorologist Bob Henson.
That high-pressure area is largely responsible for the warm and humid weather pattern currently gripping the central and eastern United States, according to AccuWeather.
As of Wednesday afternoon, both the top American and European weather models showed an offshore track for Maria.
"There is strong agreement among our best track models that Maria will be following in the footsteps of Hurricane Jose," moving into the area carved out by Jose’s week-long presence, Henson said.
Had it not been for Jose, the high-pressure area would have become a single solid, sprawling ridge, which could have guided Maria west on a track similar to Irma.
Additionally, there should be enough west-to-east flow in the jet stream to push Maria out to sea, Henson said.
However, even if it stays offshore, Maria will bring another round of rough surf to the east coast of Florida, north of West Palm Beach," AccuWeather meteorologist Dan Kottlowski said.
Jose remained a tropical storm Wednesday with 70-mph sustained winds driving rip currents and rough surf along much of the East Coast, a pattern that should continue for a few days. The storm was spinning about 150 miles south of Nantucket, Mass., Wednesday afternoon.
Tropical-storm warnings remained in effect for southeastern Massachusetts. Jose will produce more rain and gusty winds in southern New England on Thursday, the hurricane center said.
A similar path for Maria would be joyous news for Florida, Georgia and South Carolina, states still in recovery mode after being battered by Hurricane Irma.
"We don't want to let our guard down," Miller said. "But the consensus is that the storm keeps off the coast, maybe significantly off the coast."</t>
        </is>
      </c>
      <c r="X617" t="inlineStr">
        <is>
          <t>http://web.archive.org/web/20241205144644/https://www.usatoday.com/story/news/world/2017/09/19/good-news-battered-florida-could-dodge-worst-hurricane-maria/680500001/</t>
        </is>
      </c>
      <c r="Y617" t="inlineStr">
        <is>
          <t>found</t>
        </is>
      </c>
      <c r="Z617" t="n">
        <v>447</v>
      </c>
      <c r="AA617" t="inlineStr">
        <is>
          <t>usatoday.com</t>
        </is>
      </c>
      <c r="AB617" t="n">
        <v>-3.94</v>
      </c>
      <c r="AC617" t="n">
        <v>-2.5</v>
      </c>
      <c r="AD617" t="inlineStr">
        <is>
          <t>Left-leaning</t>
        </is>
      </c>
    </row>
    <row r="618" ht="34.5" customHeight="1">
      <c r="A618" s="2" t="n">
        <v>166</v>
      </c>
      <c r="B618" s="2" t="n">
        <v>6</v>
      </c>
      <c r="C618" s="2" t="inlineStr">
        <is>
          <t>Hurricane Maria (September 2017)</t>
        </is>
      </c>
      <c r="D618" s="2" t="inlineStr">
        <is>
          <t>Tropical Cyclone</t>
        </is>
      </c>
      <c r="E618" s="2" t="n">
        <v>20170919</v>
      </c>
      <c r="F618" s="2" t="n">
        <v>20170921</v>
      </c>
      <c r="G618" s="2" t="n">
        <v>115200</v>
      </c>
      <c r="H618" s="2" t="n">
        <v>90000</v>
      </c>
      <c r="I618" s="2" t="n">
        <v>2981</v>
      </c>
      <c r="J618" s="2" t="inlineStr">
        <is>
          <t>PR</t>
        </is>
      </c>
      <c r="K618" s="2" t="inlineStr">
        <is>
          <t>National</t>
        </is>
      </c>
      <c r="L618" s="2" t="inlineStr">
        <is>
          <t>https://www.cnn.com/2017/10/10/weather/hurricane-nate-maria-irma-harvey-impact-look-back-trnd</t>
        </is>
      </c>
      <c r="M618" s="5" t="inlineStr">
        <is>
          <t>A look at four storms from one brutal hurricane season | CNN</t>
        </is>
      </c>
      <c r="N618" s="5" t="inlineStr">
        <is>
          <t>Oct 10, 2017 ... ... storm to threaten the area, Hurricane Nate, impacted the United States. ... Hurricane Maria. 02 Puerto Rico 1002. RICARDO ARDUENGO/AFP/Getty ...</t>
        </is>
      </c>
      <c r="O618" s="2" t="inlineStr">
        <is>
          <t>Relevant</t>
        </is>
      </c>
      <c r="P618" s="2" t="n">
        <v>0</v>
      </c>
      <c r="Q618" t="inlineStr">
        <is>
          <t>C</t>
        </is>
      </c>
      <c r="S618" t="b">
        <v>0</v>
      </c>
      <c r="T618" t="inlineStr">
        <is>
          <t>The article substantively covers Hurricane Maria's impact on Puerto Rico, including damage, death toll, power outages, and federal response — all within the event window. There is no discussion of climate change or any causal attribution for any of the storms covered.</t>
        </is>
      </c>
      <c r="U618" s="2">
        <f>IF(SUMPRODUCT(--ISNUMBER(SEARCH('National Domains'!$A$2:$A$48,L618)))&gt;0,"Yes","No")</f>
        <v/>
      </c>
      <c r="V618" s="2">
        <f>IF(COUNTIFS(Calibration!$A:$A,A618,Calibration!$B:$B,B618)&gt;0,"Yes","No")</f>
        <v/>
      </c>
      <c r="W618" s="4" t="inlineStr">
        <is>
          <t>As the 2017 hurricane season comes to a close, parts of the Gulf Coast and the Caribbean are still healing from a series of devastating storms. Here’s a look at how Hurricanes Harvey, Irma, Maria, and the most recent storm to threaten the area, Hurricane Nate, impacted the United States.
It’s important to remember that these storms have hit certain places repeatedly. Areas in the Caribbean, like Puerto Rico and the Dominican Republic, were hit hard by several storms, while Louisiana and other Gulf Coast states faced multiple landfalls in August and September.
READ MORE: 3 storms, 3 responses: Comparing Harvey, Irma and Maria
Hurricane Harvey
Hurricane Harvey’s three lingering US landfalls brought record rain to parts of south Texas and Louisiana at the end of August, burying the region in 27 trillion gallons of rainwater.
Maximum strength: Category 4, with 120 mph winds
Affected areas: Texas, Louisiana
Toll: At least 82 deaths
Cost: $180 billion in damages
Response: 31,000 federal personnel
Hurricane Irma
Hurricane Irma’s intense winds and storm surges did serious damage to the fragile Florida Keys. However, as with some other hurricanes mentioned here, its toll was particularly brutal for some Caribbean nations and territories. Irma was the strongest Atlantic basin hurricane ever recorded, and its winds devastated the island nation of Barbuda, damaging 95% of the buildings there.
Maximum strength: Category 4, with 130 mph winds
Affected areas: Florida, Georgia, South Carolina
Toll: At least 61 deaths
Cost: $150-200 billion in damages
Response: 40,000 federal personnel
Hurricane Maria
Maria hit the US territory of Puerto Rico in the middle of September. It was the first Category 4 hurricane to directly impact the island in 85 years, and it caused widespread damage whose effects are still being felt. In the immediate aftermath, nearly all of Puerto Rico’s 2 million US citizens were without power. To date, thousands of residents are still in need of basic supplies and amenities.
Maximum strength: Category 4, with 155 mph winds
Affected areas: Puerto Rico, US Virgin Islands
Toll: Officially, the death toll is 55, but a CNN investigation revealed almost 500 deaths recorded by funeral homes that could have been caused by the storm. As of Tuesday morning, 113 people remain unaccounted for.
Cost: $5-95 billion in damages
Response: 19,000 federal personnel
Hurricane Nate
Though not as strong or widely destructive as some of its predecessors, Hurricane Nate threatened the storm-weary Gulf Coast in early October. It made two landfalls in the United States, although Nate soon weakened and its aftermath consisted mostly of flooding, structural damage and power outages.
However, parts of Central America were not as fortunate. At least 28 people were killed by the storm in Costa Rica, Nicaragua and Honduras, and hundreds more were endangered by mudslides and floods.
Maximum strength: Category 1, with 90 mph winds
Affected areas: Louisiana, Mississippi, Alabama
Toll: 0 US deaths
Cost: While original projections reached $4 billion in damages, as Nate weakened, so did the cost impact. After the storm, estimates for damages topped out at $2.5 billion.
Response: President Trump allowed an emergency declaration for Mississippi and 39 counties in Alabama before the storm, which allowed FEMA to coordinate relief efforts.
  Lead graphic by Sean O’Key/CNN
CNN’s Judson Jones contributed to this report.</t>
        </is>
      </c>
      <c r="X618" t="inlineStr">
        <is>
          <t>http://web.archive.org/web/20221128094703/https://www.cnn.com/2017/10/10/weather/hurricane-nate-maria-irma-harvey-impact-look-back-trnd</t>
        </is>
      </c>
      <c r="Y618" t="inlineStr">
        <is>
          <t>found</t>
        </is>
      </c>
      <c r="Z618" t="n">
        <v>543</v>
      </c>
      <c r="AA618" t="inlineStr">
        <is>
          <t>cnn.com</t>
        </is>
      </c>
      <c r="AB618" t="n">
        <v>-6.27</v>
      </c>
      <c r="AC618" t="n">
        <v>-2.5</v>
      </c>
      <c r="AD618" t="inlineStr">
        <is>
          <t>Left-leaning</t>
        </is>
      </c>
    </row>
    <row r="619" ht="34.5" customHeight="1">
      <c r="A619" s="2" t="n">
        <v>166</v>
      </c>
      <c r="B619" s="2" t="n">
        <v>7</v>
      </c>
      <c r="C619" s="2" t="inlineStr">
        <is>
          <t>Hurricane Maria (September 2017)</t>
        </is>
      </c>
      <c r="D619" s="2" t="inlineStr">
        <is>
          <t>Tropical Cyclone</t>
        </is>
      </c>
      <c r="E619" s="2" t="n">
        <v>20170919</v>
      </c>
      <c r="F619" s="2" t="n">
        <v>20170921</v>
      </c>
      <c r="G619" s="2" t="n">
        <v>115200</v>
      </c>
      <c r="H619" s="2" t="n">
        <v>90000</v>
      </c>
      <c r="I619" s="2" t="n">
        <v>2981</v>
      </c>
      <c r="J619" s="2" t="inlineStr">
        <is>
          <t>PR</t>
        </is>
      </c>
      <c r="K619" s="2" t="inlineStr">
        <is>
          <t>National</t>
        </is>
      </c>
      <c r="L619" s="2" t="inlineStr">
        <is>
          <t>https://www.nytimes.com/2017/09/19/us/puerto-rico-hurricane-maria.html</t>
        </is>
      </c>
      <c r="M619" s="5" t="inlineStr">
        <is>
          <t>Puerto Rico Braces for 'Potentially Catastrophic' Hit by Hurricane Maria</t>
        </is>
      </c>
      <c r="N619" s="5" t="inlineStr">
        <is>
          <t>Sep 19, 2017 ... Early Wednesday morning, after crossing the United States Virgin Islands as a Category 5 storm, Hurricane Maria made landfall on Puerto Rico as ...</t>
        </is>
      </c>
      <c r="O619" s="2" t="inlineStr">
        <is>
          <t>Relevant</t>
        </is>
      </c>
      <c r="P619" s="2" t="n">
        <v>0</v>
      </c>
      <c r="Q619" t="inlineStr">
        <is>
          <t>C</t>
        </is>
      </c>
      <c r="S619" t="b">
        <v>0</v>
      </c>
      <c r="T619" t="inlineStr">
        <is>
          <t>The article directly covers Hurricane Maria's landfall on Puerto Rico on September 20, 2017, reporting on preparations, impacts, and historical context. There is no discussion of climate change or human-caused global warming as a contributing factor; the one quoted comment about "natural phenomena" vs. "natural disasters" refers to human preparedness failures, not climate change.</t>
        </is>
      </c>
      <c r="U619" s="2">
        <f>IF(SUMPRODUCT(--ISNUMBER(SEARCH('National Domains'!$A$2:$A$48,L619)))&gt;0,"Yes","No")</f>
        <v/>
      </c>
      <c r="V619" s="2">
        <f>IF(COUNTIFS(Calibration!$A:$A,A619,Calibration!$B:$B,B619)&gt;0,"Yes","No")</f>
        <v/>
      </c>
      <c r="W619" s="4" t="inlineStr">
        <is>
          <t>Supported by
Puerto Rico Braces for ‘Potentially Catastrophic’ Hit by Hurricane Maria
SAN JUAN, P.R. — Read the latest with Wednesday’s live updates on Hurricane Maria.
Almost two weeks after being grazed as Hurricane Irma battered other islands in the Caribbean, the residents of Puerto Rico were bracing for a potentially devastating sequel: a direct hit from Hurricane Maria.
Early Wednesday morning, after crossing the United States Virgin Islands as a Category 5 storm, Hurricane Maria made landfall on Puerto Rico as a slightly weaker Category 4 hurricane, bringing heavy rain and winds of up to 155 miles per hour, the National Hurricane Center said.
“This is an unprecedented atmospheric system,” Ricardo A. Rosselló, the governor of Puerto Rico, said Tuesday. “It is time to act and look for a safe place if you live in flood-prone areas or in wooden or vulnerable structures.”
Puerto Rico was still healing the scars left behind by Hurricane Irma, which left three dead and battered the island’s troubled electrical system.
Even though Hurricane Irma passed just north of Puerto Rico, gusts took out its fragile power grid, leaving over 70 percent of households without electricity and 34 percent without water. Many residents were left in the dark hours before Irma hit. An estimated 4 percent remain without power.
Officials said it was likely the electrical system would be knocked out again if Maria hits as expected.
On Tuesday, residents scrambled to buy generators and many stores were already out. Cars lined up outside gas stations and many stations were already rationing the amount of gas they were selling per customer. Residents flocked to supermarkets and waited in line for hours, expecting to be without power for weeks, maybe even months.
Roberto Rivera, 61, raced to buy canned foods and two 24-packs of water bottles.
“I came immediately because I couldn’t buy anything for Irma,” Mr. Rivera said inside a packed supermarket in San Juan. “I see everyone is on the same boat here.”
Mr. Rivera is a construction worker for the government-owned Puerto Rico Electric Power Authority, known as Prepa. Even he expects that the power grid will collapse.
“It’s going to come down again,” he said. “No doubt.”
Burdened by the island’s debt crisis, the utility effectively declared bankruptcy in July and cannot tap into capital markets after defaulting on $9 billion in bond debt.
Over the years, the agency has been unable to make the appropriate upgrades and improvements to its system.
Efforts to modernize Prepa’s plants, which burn imported oil to produce electricity, and diversify energy sources have mostly come to a halt. So has much routine maintenance like trimming trees near power lines.
About 500 schools and other buildings were set up as shelters throughout the island. The shelters have a capacity for 66,826 people and 133,352 people in an emergency situation. The commonwealth has a population of about 3.5 million people.
By late Tuesday, 2,756 people had sought shelter, government officials said.
Gladis Villanueva, 71, was one of 523 people who sought shelter at the Roberto Clemente stadium in San Juan by Tuesday evening.
Ms. Villanueva, who was filling in a word search booklet to ease her nerves, said she lives on the first floor of a condominium in Santurce. She decided to seek refuge out of fear her home would be damaged, but also because of the atmosphere.
“I prefer to be around people,” she said. “I feel even more secure.”
A total of 720 people had taken refuge in San Juan, Carmen Yulín Cruz, the mayor of the capital, said.
“I was told that the central government could be out of communication for 72 hours after the hurricane,” Ms. Cruz said on Tuesday evening. “Without a doubt we are going to lose hundreds of wooden homes with zinc roofs.”
Authorities near the coast, in flood zones and other vulnerable areas hit the streets Tuesday to warn people that the time had come to seek shelter.
“We are trying to create consciousness to tell them they have to leave, because this is really serious,” said Miguel “Mickey” López, the mayor of Las Piedras, a city near the southeast coast.
Mr. López said it was not just low-lying areas at risk: mountainous areas above sea level were also potential sites for landslides.
The situation appeared particularly dire in the U.S. Virgin Islands. Still reeling from the devastation left by Irma, the local government there urged residents not to take shelter in their damaged homes, instructing them to take refuge in one of the territory’s eight shelters.
Hurricane Irma knocked out the basic infrastructure in St. Thomas and St. John, leaving thousands of residents without homes, electricity, water, and telecommunications. St. Croix was virtually unscathed by Irma and has become the United States government’s central command base for relief efforts in the region.
Dominica already sustained “mind boggling” damage from the hurricane, its prime minister said Tuesday, after the storm hit with maximum sustained winds of nearly 160 miles per hour that ripped roofs off buildings, including his own home.
Puerto Rico hasn’t been hit by a Category 5 storm since Hurricane Okeechobee, also known as San Felipe II, hit on Sept. 13, 1928, and then went on to Florida, where several hundred West Indian workers were killed near Lake Okeechobee.
“Unofficially, some believe that as many as 1,500 people died in Puerto Rico,” said Stuart Schwartz, a Yale University historian who wrote “Sea of Storms,” a history of hurricanes in the Caribbean. “The question is whether to count people who died in the immediate aftermath of illness and starvation.”
The damage was estimated at $80 million. It hit particularly hard because it entered from the southeast and crossed the island diagonally, exiting in the northwest and leaving destruction across the entire island. Maria is similar in its diagonal path, but its trajectory is shorter, so it will not cover the entire swath of the 90-mile island.
Diagonal storms are particularly dangerous, because they not only cause storm surge at the coast, but they dump rain on the mountains, causing rivers to overflow and wrecking agriculture. San Felipe II destroyed Puerto Rico’s coffee farms, and the island never fully recovered, according to Mr. Schwartz’s book.
Maria will hit some of Puerto Rico’s most densely populated urban centers, which are ill-prepared, he said.
“What’s really interesting is to have had three major hurricanes virtually at the same time, and that’s a rare occurrence,” he said. “These aren’t natural disasters, they are natural phenomena, and we humans turn them into disasters by not doing preparations that are necessary in a zone subject to this kind of phenomenon.”
Luis Ferré-Sadurní reported from San Juan, P.R., and Frances Robles from Miami
Related Content
Advertisement</t>
        </is>
      </c>
      <c r="X619" t="inlineStr">
        <is>
          <t>http://web.archive.org/web/20250731122228/https://www.nytimes.com/2017/09/19/us/puerto-rico-hurricane-maria.html</t>
        </is>
      </c>
      <c r="Y619" t="inlineStr">
        <is>
          <t>found</t>
        </is>
      </c>
      <c r="Z619" t="n">
        <v>1121</v>
      </c>
      <c r="AA619" t="inlineStr">
        <is>
          <t>nytimes.com</t>
        </is>
      </c>
      <c r="AB619" t="n">
        <v>-8.02</v>
      </c>
      <c r="AC619" t="n">
        <v>-2.5</v>
      </c>
      <c r="AD619" t="inlineStr">
        <is>
          <t>Left-leaning</t>
        </is>
      </c>
    </row>
    <row r="620" ht="34.5" customHeight="1">
      <c r="A620" s="2" t="n">
        <v>167</v>
      </c>
      <c r="B620" s="2" t="n">
        <v>1</v>
      </c>
      <c r="C620" s="2" t="inlineStr">
        <is>
          <t>Western Wildfires, California Firestorm (Summer-Fall 2017)</t>
        </is>
      </c>
      <c r="D620" s="2" t="inlineStr">
        <is>
          <t>Wildfire</t>
        </is>
      </c>
      <c r="E620" s="2" t="n">
        <v>20170601</v>
      </c>
      <c r="F620" s="2" t="n">
        <v>20171231</v>
      </c>
      <c r="G620" s="2" t="n">
        <v>23226.5</v>
      </c>
      <c r="H620" s="2" t="n">
        <v>18005</v>
      </c>
      <c r="I620" s="2" t="n">
        <v>54</v>
      </c>
      <c r="J620" s="2" t="inlineStr">
        <is>
          <t>AK,AZ,CA,CO,HI,ID,MT,NM,NV,OR,UT,WA,WY</t>
        </is>
      </c>
      <c r="K620" s="2" t="inlineStr">
        <is>
          <t>15,16,17,18,National</t>
        </is>
      </c>
      <c r="L620" s="2" t="inlineStr">
        <is>
          <t>https://www.cnn.com/2018/01/08/us/2017-costliest-disasters</t>
        </is>
      </c>
      <c r="M620" s="5" t="inlineStr">
        <is>
          <t>US shatters record for disaster costs in 2017 - CNN</t>
        </is>
      </c>
      <c r="N620" s="5" t="inlineStr">
        <is>
          <t>Jan 8, 2018 ... An unprecedented wildfire season out west led to 18 billion dollars in damages and 54 deaths. Western wildfires, California firestorm —. An ...</t>
        </is>
      </c>
      <c r="O620" s="2" t="inlineStr">
        <is>
          <t>Relevant</t>
        </is>
      </c>
      <c r="P620" s="2" t="n">
        <v>1</v>
      </c>
      <c r="Q620" t="inlineStr">
        <is>
          <t>A</t>
        </is>
      </c>
      <c r="S620" t="b">
        <v>0</v>
      </c>
      <c r="T620" t="inlineStr">
        <is>
          <t>The article substantively covers the 2017 Western Wildfires as part of a broader NOAA year-in-review, including specific details on acreage burned, damages, and named California fires. NOAA researcher Adam Smith is directly quoted stating that "climate change is playing an increasing role, amplifying the frequency and intensity of certain types of extreme weather," explicitly linking the wildfire season to a warming climate.</t>
        </is>
      </c>
      <c r="U620" s="2">
        <f>IF(SUMPRODUCT(--ISNUMBER(SEARCH('National Domains'!$A$2:$A$48,L620)))&gt;0,"Yes","No")</f>
        <v/>
      </c>
      <c r="V620" s="2">
        <f>IF(COUNTIFS(Calibration!$A:$A,A620,Calibration!$B:$B,B620)&gt;0,"Yes","No")</f>
        <v/>
      </c>
      <c r="W620" s="4" t="inlineStr">
        <is>
          <t>Story highlights
Weather disasters caused an estimated $306 billion in 2017
3 of the top 5 costliest hurricanes hit in 2017
16 different weather disasters topped $1 billion mark
Billion dollar disasters becoming more common
2017 was the costliest year ever for weather and climate disasters in the United States, the National Oceanographic and Atmospheric Administration announced Monday, totaling $306 billion. The previous record year, 2005, saw $215 billion in disasters.
Highlighted by a string of hurricanes that pounded the southeastern US coast in August and September, as well as devastating wildfires that torched large swaths of Northern and Southern California, 2017 saw 16 weather events that each topped a billion dollars in damage.
This ties 2011 for the most billion-dollar weather events to occur in a single year, but their extreme nature and the breadth of disaster types really set last year apart.
“In 2017, we have seen the rare combination of high disaster frequency, disaster cost and diversity of weather and climate extreme events,” said Adam Smith, lead researcher at NOAA’s National Centers for Environmental Information.
“The U.S. has endured billion-dollar impacts from six of the seven disaster categories we track,” he said: drought, flood, freeze, severe storm, tropical cyclone, wildfire and winter storm. There hasn’t been a year when all seven disaster categories have seen a billion-dollar disaster.
2017 lacked only a billion-dollar winter storm – though we almost certainly had one in the first week of 2018 with the major nor’easter termed a “bomb cyclone.”
A hurricane season for the record books
Hurricanes are the costliest weather events, responsible for about half of the total losses among all US billion-dollar disasters despite accounting for less than 20% of the total events since 1980.
This certainly proved true in 2017, when the US and the Caribbean islands endured back-to-back-to-back devastating hurricanes – all of them now ranking among the top five costliest disasters – which were the main drivers behind the year becoming the costliest on record.
The first billion-dollar hurricane disaster of the year was Hurricane Harvey, which made landfall in Texas on August 25, becoming the first Category 4 storm to make landfall in the US since Hurricane Charley in 2004.
But Harvey will be long remembered, not for destructive winds up to 150 mph, but for the historic floods it unleashed on the Houston area.
Harvey set a record for the highest rainfall total – (up to 60 inches – observed in a landfalling tropical system in the US, and a whopping 6.9 million people experienced at least 30 inches of rain, according to NOAA’s report.
Driven by extreme rain and flooding, the total estimated costs for Hurricane Harvey have reached $125 billion, making it the second-costliest single weather disaster after 2005’s Hurricane Katrina, which had damages of $161 billion.
But it wasn’t just the amount of rain and massive flooding, it was the fact that the bulk of the precipitation was centered on one of the most populated cities in the country.
“The biggest reason for the large cost from disasters in 2017 has been location,” said Steven Bowen, director of analytics and impact forecasting for reinsurance giant Aon Benfield. “The historic volume of rain simply overwhelmed the local infrastructure in place and flooded areas that some folks never assumed would be flooded.”
Bowen said this meant that less than 20% of Harris County homeowners had National Flood Insurance Program policies.
“Harvey is the closest modern disaster comparison we have in relation to Katrina in terms of damage costs,” Smith said.
One hurricane disaster on the scale of Harvey is enough to set a year apart, but 2017 was just getting started.
While Harvey was still pouring rain on Texas and Louisiana, meteorologists began tracking a wave in the eastern Atlantic that would form Tropical Storm Irma on August 30. The storm quickly strengthened and became a powerful Category 5 on September 5.
After devastating parts of the Caribbean and Cuba, Irma made landfall in the Florida Keys early September 10, slowly moving up the peninsula, leaving a path of destruction.
“Irma devastated the Florida Keys with its high winds and storm surge after flattening the US Virgin Islands – St John and St Thomas – among other Caribbean islands,” Smith said.
In the Keys, 25% of the buildings were destroyed, and 65% were significantly damaged, but the damage was not confined there.
Jacksonville, in the northeast corner of the state, and Charleston, South Carolina, saw near-historic levels of storm surge, causing significant coastal flooding.
Irma’s damage in the US totaled $50 billion, making it the fifth-costliest weather disaster on record.
It also set a record: “Irma maintained a maximum sustained wind of 185 mph for 37 hours, the longest in the satellite era,” Smith said.
Irma also triggered evacuation orders for 5.6 million people along both sides of the Florida peninsula, probably the largest mass exodus in US history.
Unfortunately, the record hurricane season wasn’t finished.
Tropical Storm Maria formed September 16 and intensified at an exceptional rate, doubling its strongest winds from 80 miles per hour (a Category 1) to 160 mph (Category 5) in only 24 hours.
Maria was the fourth storm in a month’s time to undergo a process known as rapid intensification, which can turn a minimal tropical storm into a destructive major hurricane in less than a day, and Maria did it in record fashion.
“Maria tied Hurricane Wilma (in 2005) for the most rapid intensification, strengthening from tropical depression to a Category 5 storm in 54 hours,” Smith said.
Maria unleashed its fury first on the tiny island nation of Dominica as a Category 5 packing sustained winds of 160 mph.
Just over 24 hours later, a high-end Category 4 Maria made landfall in Puerto Rico, giving the United States a record three Category 4 or greater storms making landfall in one year.
Though Maria took only about 12 hours to traverse the small island, the combination of high winds and up to 37 inches of rain left Puerto Rico devastated.
“Maria was similar to Irma in its maximum wind damage, yet Maria was comparable to Harvey in the feet of rain it dumped across Puerto Rico,” Smith said, “as flooding compounded the wind damage.”
Interruptions to commerce and standard living conditions are still ongoing and will be sustained for a long time, according to NOAA, and the estimated damages for the storm are $90 billion – the third most-expensive hurricane in US history.
CNN has remained on the ground in Puerto Rico and has reported extensively on those still without power as well as the death toll, which is the much higher than reported.
Historic wildfire season in the West
But 2017 will also be remembered for the way years of drought combined with strong winds to create numerous historic firestorms in the Western states, namely California.
“In addition to these hurricanes, the US had a historically damaging wildfire seasons with over 9.1 million acres burned and damages up to $18 billion,” Smith said.
NOAA groups all the western wildfires from the year into one billion-dollar weather disaster, even though 2017 featured multiple massive fires that each would have caused at least $1 billion in damages.
Six of the 20 most destructive fires in California history occurred this year.
During the month of October, “over 15,000 homes, businesses and other structures across California” were destroyed, according to NOAA.
“The combined destruction of the Tubbs, Atlas, Nuns and Redwood Valley wildfires represent the most costly wildfire event on record,” NOAA said Monday, “also causing 44 deaths.”
Santa Ana winds returned to California in December, bringing another round of disastrous fires.
The Thomas wildfire in Ventura and Santa Barbara counties grew uncontrolled for days, topping 280,000 acres and becoming the largest single fire in California history.
Disastrous wildfires burned over 9.8 million acres across multiple Western and Northwestern states during 2017, well more than the 10-year average of 6.5 million acres, according to NOAA.
Montana was also hit hard, with more than 1 million acres burned during the year.
Becoming more common
NOAA has been tracking billion-dollar disasters since 1980, and it has seen a clear upward trend in their number and severity.
“US billion-dollar disasters are becoming more common,” Smith said, but the reasons are numerous and complex.
The damage potential is much higher than in previous decades due to “increases in population and material wealth over the last several decades,” he said.
This is compounded by the fact that much of this population resides in densely populated cities in vulnerable areas like coasts and river floodplains and near large forests.
But climate change is what concerns Smith the most.
“Climate change is playing an increasing role, amplifying the frequency and intensity of certain types of extreme weather that lead to billion-dollar disasters,” Smith said.
2017 stands as a glaring example of this, with record inland floods and a wildfire season that dwarfs all others, two of the event types most affected by a warming climate.
CNN’s Judson Jones contributed to this story.</t>
        </is>
      </c>
      <c r="X620" t="inlineStr">
        <is>
          <t>http://web.archive.org/web/20230920182944/https://www.cnn.com/2018/01/08/us/2017-costliest-disasters/</t>
        </is>
      </c>
      <c r="Y620" t="inlineStr">
        <is>
          <t>found</t>
        </is>
      </c>
      <c r="Z620" t="n">
        <v>1507</v>
      </c>
      <c r="AA620" t="inlineStr">
        <is>
          <t>cnn.com</t>
        </is>
      </c>
      <c r="AB620" t="n">
        <v>-6.27</v>
      </c>
      <c r="AC620" t="n">
        <v>-2.5</v>
      </c>
      <c r="AD620" t="inlineStr">
        <is>
          <t>Left-leaning</t>
        </is>
      </c>
    </row>
    <row r="621" ht="34.5" customHeight="1">
      <c r="A621" s="2" t="n">
        <v>167</v>
      </c>
      <c r="B621" s="2" t="n">
        <v>2</v>
      </c>
      <c r="C621" s="2" t="inlineStr">
        <is>
          <t>Western Wildfires, California Firestorm (Summer-Fall 2017)</t>
        </is>
      </c>
      <c r="D621" s="2" t="inlineStr">
        <is>
          <t>Wildfire</t>
        </is>
      </c>
      <c r="E621" s="2" t="n">
        <v>20170601</v>
      </c>
      <c r="F621" s="2" t="n">
        <v>20171231</v>
      </c>
      <c r="G621" s="2" t="n">
        <v>23226.5</v>
      </c>
      <c r="H621" s="2" t="n">
        <v>18005</v>
      </c>
      <c r="I621" s="2" t="n">
        <v>54</v>
      </c>
      <c r="J621" s="2" t="inlineStr">
        <is>
          <t>AK,AZ,CA,CO,HI,ID,MT,NM,NV,OR,UT,WA,WY</t>
        </is>
      </c>
      <c r="K621" s="2" t="inlineStr">
        <is>
          <t>15,16,17,18,National</t>
        </is>
      </c>
      <c r="L621" s="2" t="inlineStr">
        <is>
          <t>https://www.cnn.com/2018/01/08/us/gallery/weather-billion-dollar-disasters</t>
        </is>
      </c>
      <c r="M621" s="5" t="inlineStr">
        <is>
          <t>2017's billion-dollar disasters in photos | CNN</t>
        </is>
      </c>
      <c r="N621" s="5" t="inlineStr">
        <is>
          <t>Jan 8, 2018 ... Western wildfires, California firestorm —. An unprecedented wildfire ... In March, the second largest tornado outbreak of 2017 spawned 70 ...</t>
        </is>
      </c>
      <c r="O621" s="2" t="inlineStr">
        <is>
          <t>Borderline</t>
        </is>
      </c>
      <c r="P621" s="2" t="n"/>
      <c r="S621" t="b">
        <v>0</v>
      </c>
      <c r="T621" t="inlineStr">
        <is>
          <t>The article is a photo gallery/roundup of all 2017 billion-dollar disasters, which does include the Western Wildfires/California Firestorm event with a brief caption. However, the content is only a short caption with no substantive reporting, causal framing, or analysis — it is a multi-event roundup with captions too thin to sustain attribution coding.</t>
        </is>
      </c>
      <c r="U621" s="2">
        <f>IF(SUMPRODUCT(--ISNUMBER(SEARCH('National Domains'!$A$2:$A$48,L621)))&gt;0,"Yes","No")</f>
        <v/>
      </c>
      <c r="V621" s="2">
        <f>IF(COUNTIFS(Calibration!$A:$A,A621,Calibration!$B:$B,B621)&gt;0,"Yes","No")</f>
        <v/>
      </c>
      <c r="W621" s="4" t="inlineStr">
        <is>
          <t>2017's billion-dollar disasters in photos
 2017's billion-dollar disasters in photos
 2017's billion-dollar disasters in photos
 2017's billion-dollar disasters in photos
Western wildfires, California firestorm  – An unprecedented wildfire season out west led to 18 billion dollars in damages and 54 deaths. More than 1 million acres burned across Montana. In October, the Tubbs, Atlas, Nuns and Redwood Valley wildfires burned over 15,000 structures and became the costliest wildfire event on record. At the end of the year, another series of deadly wildfires burned hundreds of structures in the Los Angeles area. 
 2017's billion-dollar disasters in photos
North Dakota, South Dakota and Montana drought – The northern plains were hit especially hard by a drought that lasted from the spring to autumn. An estimated $2.5 billion in damages occurred as field crops withered in the sun. The lack of feed, due to damaged wheat, forced ranchers to sell off their cattle. 
 2017's billion-dollar disasters in photos
Minnesota hail storm and Upper Midwest severe weather – Destructive hail fell across the Minneapolis metro as an extensive storm system moved through Minnesota and Wisconsin. High winds also contributed to the damage that totaled $2.4 billion across the region. 
 2017's billion-dollar disasters in photos
Colorado hail storm and central severe weather – In May, hail and extreme winds impacted several states from the Rocky Mountains to the Ozark Mountains and the plains in-between. Denver was especially hit with the most expensive hailstorm in Colorado History with insured losses exceeding $2.2. billion. The total estimated cost was at least $3.4 billion. 
 2017's billion-dollar disasters in photos
South/southeast severe weather – Severe storms stretching from the southern plains to Kentucky caused $2.6-$2.7 billion in damage. Large hail and high winds in Texas, just north of the Dallas metro, caused widespread damage.
 2017's billion-dollar disasters in photos
Midwest tornado outbreak – An extensive tornado outbreak and powerful straight-line winds affected many from Kansas to New York in March of 2017. Nearly one million people lost power in Michigan. Overall there were between $2.1 and $2.2 billion in damage estimated across these states. 
 2017's billion-dollar disasters in photos
Central/southeast tornado outbreak  – In March, the second largest tornado outbreak of 2017 spawned 70 tornadoes from the Central US to the Southeast. Six people lost their lives and damages estimated to be nearly $1.8 billion. 
 2017's billion-dollar disasters in photos
Missouri and Arkansas flooding and central severe weather – More than 15 inches of rain fell over a multi-state region leading to historical levels for multiple rivers in Missouri and Arkansas. Homes, businesses, infrastructure and agriculture were all affected leading up to $1.7 billion in damage and 20 lives lost. 
 2017's billion-dollar disasters in photos
California flooding – After years of being in severe drought, California saw an intense amount of rainfall that contributed to flooding, landslides, and erosion equaling $1.5 billion in damages. Most notable was the damages to the Oroville Dam spillway which lead to a multi-day evacuation of 188,000 residents.
 2017's billion-dollar disasters in photos
Midwest severe weather – Two separate Midwest storms each contributed over a billion dollars in damages in June. One caused $1.4 billion of damage due to straight-line winds, hail and more than a dozen tornadoes in Iowa and Nebraska. Another series of storms from Wyoming to New York contributed at least $1.5 billion of damage due to similar conditions, severe winds, tornadoes and destructive hail.
 2017's billion-dollar disasters in photos
Southern tornado outbreak and western storms – A violent storm system moved across the US in January. After damaging winds in southern California, the storm produced the third most tornadoes ever in a winter month. From Texas to Georgia, 79 confirmed tornadoes killed 24 and generated $1.1 billion in damages. 
 2017's billion-dollar disasters in photos
Southeast freeze – It is not unheard of to have a freeze during March in the south, but what made this freeze different were the three weeks of unseasonably warm weather before it. Because of this warm weather, the southern crops had already bloomed and when the temperature got below freezing, it killed many of the peach, blueberry, strawberry and apple crops.</t>
        </is>
      </c>
      <c r="X621" t="inlineStr">
        <is>
          <t>http://web.archive.org/web/20180206005527/https://www.cnn.com/2018/01/08/us/gallery/weather-billion-dollar-disasters/</t>
        </is>
      </c>
      <c r="Y621" t="inlineStr">
        <is>
          <t>found</t>
        </is>
      </c>
      <c r="Z621" t="n">
        <v>686</v>
      </c>
      <c r="AA621" t="inlineStr">
        <is>
          <t>cnn.com</t>
        </is>
      </c>
      <c r="AB621" t="n">
        <v>-6.27</v>
      </c>
      <c r="AC621" t="n">
        <v>-2.5</v>
      </c>
      <c r="AD621" t="inlineStr">
        <is>
          <t>Left-leaning</t>
        </is>
      </c>
    </row>
    <row r="622" ht="34.5" customHeight="1">
      <c r="A622" s="2" t="n">
        <v>167</v>
      </c>
      <c r="B622" s="2" t="n">
        <v>3</v>
      </c>
      <c r="C622" s="2" t="inlineStr">
        <is>
          <t>Western Wildfires, California Firestorm (Summer-Fall 2017)</t>
        </is>
      </c>
      <c r="D622" s="2" t="inlineStr">
        <is>
          <t>Wildfire</t>
        </is>
      </c>
      <c r="E622" s="2" t="n">
        <v>20170601</v>
      </c>
      <c r="F622" s="2" t="n">
        <v>20171231</v>
      </c>
      <c r="G622" s="2" t="n">
        <v>23226.5</v>
      </c>
      <c r="H622" s="2" t="n">
        <v>18005</v>
      </c>
      <c r="I622" s="2" t="n">
        <v>54</v>
      </c>
      <c r="J622" s="2" t="inlineStr">
        <is>
          <t>AK,AZ,CA,CO,HI,ID,MT,NM,NV,OR,UT,WA,WY</t>
        </is>
      </c>
      <c r="K622" s="2" t="inlineStr">
        <is>
          <t>15,16,17,18,National</t>
        </is>
      </c>
      <c r="L622" s="2" t="inlineStr">
        <is>
          <t>https://elynews.com/2017/11/10/wildfire-ounce-prevention-worth-pound-cure/</t>
        </is>
      </c>
      <c r="M622" s="5" t="inlineStr">
        <is>
          <t>Wildfire: An ounce of prevention worth a pound of cure - The Ely Times</t>
        </is>
      </c>
      <c r="N622" s="5" t="inlineStr">
        <is>
          <t>Nov 10, 2017 ... Wildfires have become an increasingly costly and devastating problem in the West ... The wine country fires in mid-October in northern California ...</t>
        </is>
      </c>
      <c r="O622" s="2" t="inlineStr">
        <is>
          <t>Relevant</t>
        </is>
      </c>
      <c r="P622" s="2" t="n">
        <v>-1</v>
      </c>
      <c r="Q622" t="inlineStr">
        <is>
          <t>D</t>
        </is>
      </c>
      <c r="R622" t="inlineStr">
        <is>
          <t>other_human_causes</t>
        </is>
      </c>
      <c r="S622" t="b">
        <v>0</v>
      </c>
      <c r="T622" t="inlineStr">
        <is>
          <t>The article is substantively about the 2017 western wildfire season, explicitly referencing the California wine country fires and record acreage burned. It attributes the worsening wildfire problem entirely to federal land management failures (restricted logging, road building, fuel accumulation) rather than climate change, with no mention of climate change as a contributing factor.</t>
        </is>
      </c>
      <c r="U622" s="2">
        <f>IF(SUMPRODUCT(--ISNUMBER(SEARCH('National Domains'!$A$2:$A$48,L622)))&gt;0,"Yes","No")</f>
        <v/>
      </c>
      <c r="V622" s="2">
        <f>IF(COUNTIFS(Calibration!$A:$A,A622,Calibration!$B:$B,B622)&gt;0,"Yes","No")</f>
        <v/>
      </c>
      <c r="W622" s="4" t="inlineStr">
        <is>
          <t>Wildfires have become an increasingly costly and devastating problem in the West over the past decades as federal land managers have increasingly restricted logging and road building and maintenance.
The average number of acres burned each year in the past decade has topped 6 million, compared to 3 million a year in the 1970s. As of the end of October of this year there already had been nearly 53,000 fires that burned more than 8.8 million acres. In 2015, 9.7 million acres burned by the end of October.
The cost just for fighting wildfires this year is approaching a record breaking $3 billion, and that doesn’t take into account the economic costs of burned homes, agriculture and infrastructure. The wine country fires in mid-October in northern California are estimated to have resulted in $85 billion in economic losses.
The cost of fighting fires for the Forest Service has grown over the recent years from 15 percent of the agency’s annual budget to 55 percent.
Currently there are efforts on two fronts to change land management practices and spending from the costly and dangerous battling of fires to actually preventing them from occurring.
Earlier this year, Secretary of the Interior Ryan Zinke, who is over the Bureau of Land Management, and Secretary of Agriculture Sonny Perdue, who heads the Forest Service, directed all federal land agencies to adopt more aggressive efforts to prevent wildfire through robust fuels reduction and other prevention techniques.
“This administration will take a serious turn from the past and will proactively work to prevent forest fires through aggressive and scientific fuels reduction management to save lives, homes, and wildlife habitat. It is well settled that the steady accumulation and thickening of vegetation in areas that have historically burned at frequent intervals exacerbates fuel conditions and often leads to larger and higher-intensity fires,” said Secretary Zinke in a press release. “These fires are more damaging, more costly, and threaten the safety and security of both the public and firefighters. In recent fire reviews, I have heard this described as ‘a new normal.’ It is unacceptable that we should be satisfied with the status quo. We must be innovative and where new authorities are needed, we will work with our colleagues in Congress to craft management solutions that will benefit our public lands for generations to come.”
On that Congressional front, this past week the House passed and sent to the Senate the Resilient Federal Forests Act, sponsored by Rep. Bruce Westerman, an Arkansas Republican and licensed forester, that would shorten the environmental review process for forest thinning, curb frivolous litigation by self-styled environmentalists and allow federal land managers to contract with private lumber mills to remove dead and dying trees and use the proceeds of the timber sale to better manage the lands.
The bill passed 232-188, largely along party lines, with less than a dozen Democratic votes. Nevada Republican Rep. Mark Amodei voted in favor of the bill, while Nevada Democrats Dina Titus, Jacky Rosen and Ruben Kihuen opposed it.
“This is a bill based on a simple idea — that we must do more to expand active management in federal forests,” Republican Rep. Rob Bishop of Utah, chairman of the House Natural Resources Committee, was quoted as saying. “With this bill, we tackle not only the symptoms of the crisis but also its root causes. We provide the resources for our firefighters, but also tools for our land managers to improve conditions on the ground and proactively mitigate the threat of wildfire.”
Rep. Amodei spoke on the floor of the House in 2015 in support of a similar bill that passed the House but died in the Senate, noting the need for fire prevention because once high desert forests in Nevada burn it takes a hundred years for them to grow back. He also noted that the fires devastate endangered and threatened species and their habitat.
Oddly enough, one of the main arguments against the bill by the environmentalists is that logging threatens endangered and threatened species. More so than raging wildfire?
We applaud the efforts by Secretaries Zinke and Perdue to spend our money more wisely and encourage the Senate to pass the the Resilient Federal Forests Act.
— TM</t>
        </is>
      </c>
      <c r="X622" t="inlineStr">
        <is>
          <t>http://web.archive.org/web/20230119183107/https://elynews.com/2017/11/10/wildfire-ounce-prevention-worth-pound-cure/</t>
        </is>
      </c>
      <c r="Y622" t="inlineStr">
        <is>
          <t>found</t>
        </is>
      </c>
      <c r="Z622" t="n">
        <v>705</v>
      </c>
      <c r="AA622" t="inlineStr">
        <is>
          <t>elynews.com</t>
        </is>
      </c>
      <c r="AD622" t="inlineStr">
        <is>
          <t>Unidentified</t>
        </is>
      </c>
    </row>
    <row r="623" ht="34.5" customHeight="1">
      <c r="A623" s="2" t="n">
        <v>167</v>
      </c>
      <c r="B623" s="2" t="n">
        <v>4</v>
      </c>
      <c r="C623" s="2" t="inlineStr">
        <is>
          <t>Western Wildfires, California Firestorm (Summer-Fall 2017)</t>
        </is>
      </c>
      <c r="D623" s="2" t="inlineStr">
        <is>
          <t>Wildfire</t>
        </is>
      </c>
      <c r="E623" s="2" t="n">
        <v>20170601</v>
      </c>
      <c r="F623" s="2" t="n">
        <v>20171231</v>
      </c>
      <c r="G623" s="2" t="n">
        <v>23226.5</v>
      </c>
      <c r="H623" s="2" t="n">
        <v>18005</v>
      </c>
      <c r="I623" s="2" t="n">
        <v>54</v>
      </c>
      <c r="J623" s="2" t="inlineStr">
        <is>
          <t>AK,AZ,CA,CO,HI,ID,MT,NM,NV,OR,UT,WA,WY</t>
        </is>
      </c>
      <c r="K623" s="2" t="inlineStr">
        <is>
          <t>15,16,17,18,National</t>
        </is>
      </c>
      <c r="L623" s="2" t="inlineStr">
        <is>
          <t>https://www.marinij.com/2017/08/30/the-latest-arrest-made-in-growing-california-wildfire/amp/</t>
        </is>
      </c>
      <c r="M623" s="5" t="inlineStr">
        <is>
          <t>The Latest: Arrest made in growing California wildfire – Marin ...</t>
        </is>
      </c>
      <c r="N623" s="5" t="inlineStr">
        <is>
          <t>Aug 30, 2017 ... OROVILLE, Calif. (AP) — The Latest on wildfires in the western U.S. (all times local):. 1:40 p.m.. Northern California authorities have ...</t>
        </is>
      </c>
      <c r="O623" s="2" t="inlineStr">
        <is>
          <t>Relevant</t>
        </is>
      </c>
      <c r="P623" s="2" t="n">
        <v>-1</v>
      </c>
      <c r="Q623" t="inlineStr">
        <is>
          <t>D</t>
        </is>
      </c>
      <c r="R623" t="inlineStr">
        <is>
          <t>other_human_causes</t>
        </is>
      </c>
      <c r="S623" t="b">
        <v>0</v>
      </c>
      <c r="T623" t="inlineStr">
        <is>
          <t>The article covers a specific Northern California wildfire in August 2017, falling squarely within the event window and affected states. The causal framing attributes the fire's ignition explicitly to a human act (an illegal campfire) with no mention of climate change or global warming.</t>
        </is>
      </c>
      <c r="U623" s="2">
        <f>IF(SUMPRODUCT(--ISNUMBER(SEARCH('National Domains'!$A$2:$A$48,L623)))&gt;0,"Yes","No")</f>
        <v/>
      </c>
      <c r="V623" s="2">
        <f>IF(COUNTIFS(Calibration!$A:$A,A623,Calibration!$B:$B,B623)&gt;0,"Yes","No")</f>
        <v/>
      </c>
      <c r="W623" s="4" t="inlineStr">
        <is>
          <t>OROVILLE, Calif. (AP) The Latest on wildfires in the western U.S. (all times local):
1:40 p.m.
Northern California authorities have arrested a man suspected of lighting an illegal campfire that they believe started a blaze that has destroyed 10 homes, damaged five others and threatened hundreds of houses and other structures.
Investigators with the California Department of Forestry and Fire Protection arrested 29-year-old John Ballenger of Oroville on Wednesday, a day after the fire was reported. He was taken to jail, and jail records don't show whether he's represented by an attorney who could speak on his behalf.
Firefighters say the fire isn't contained at all and it is growing in hot and dry weather.
11 a.m.
Authorities say a Northern California wildfire has destroyed 10 homes, is threatening 800 more and has forced people to evacuate.
The blaze that began Tuesday near the town of Oroville is among a series of wildfires burning across the U.S. West, including in and around California's Yosemite National Park.
A popular road into the park has been closed and nearby towns evacuated.
The latest wildfire is about 20 miles (32 kilometers) east of Oroville Dam, the nation's tallest. Tens of thousands of residents downstream fled when the dam's spillways crumbled earlier this year and led to fears of catastrophic flooding.
Months later, a wildfire about 15 miles (24 kilometers) south of the dam destroyed 41 homes in July.
Wildfires in Oregon and Montana also have prompted evacuations.</t>
        </is>
      </c>
      <c r="Y623" t="inlineStr">
        <is>
          <t>found</t>
        </is>
      </c>
      <c r="Z623" t="n">
        <v>244</v>
      </c>
      <c r="AA623" t="inlineStr">
        <is>
          <t>marinij.com</t>
        </is>
      </c>
      <c r="AD623" t="inlineStr">
        <is>
          <t>Unidentified</t>
        </is>
      </c>
    </row>
    <row r="624" ht="23.25" customHeight="1">
      <c r="A624" s="2" t="n">
        <v>167</v>
      </c>
      <c r="B624" s="2" t="n">
        <v>5</v>
      </c>
      <c r="C624" s="2" t="inlineStr">
        <is>
          <t>Western Wildfires, California Firestorm (Summer-Fall 2017)</t>
        </is>
      </c>
      <c r="D624" s="2" t="inlineStr">
        <is>
          <t>Wildfire</t>
        </is>
      </c>
      <c r="E624" s="2" t="n">
        <v>20170601</v>
      </c>
      <c r="F624" s="2" t="n">
        <v>20171231</v>
      </c>
      <c r="G624" s="2" t="n">
        <v>23226.5</v>
      </c>
      <c r="H624" s="2" t="n">
        <v>18005</v>
      </c>
      <c r="I624" s="2" t="n">
        <v>54</v>
      </c>
      <c r="J624" s="2" t="inlineStr">
        <is>
          <t>AK,AZ,CA,CO,HI,ID,MT,NM,NV,OR,UT,WA,WY</t>
        </is>
      </c>
      <c r="K624" s="2" t="inlineStr">
        <is>
          <t>15,16,17,18,National</t>
        </is>
      </c>
      <c r="L624" s="2" t="inlineStr">
        <is>
          <t>https://www.marinij.com/general-news/20170719/29-structures-destroyed-by-wildfire-racing-through-california-foothills-west-of-yosemite-national-park/</t>
        </is>
      </c>
      <c r="M624" s="5" t="inlineStr">
        <is>
          <t>29 structures destroyed by wildfire racing through California foothills ...</t>
        </is>
      </c>
      <c r="N624" s="5" t="inlineStr">
        <is>
          <t>Jul 19, 2017 ... MARIPOSA, Calif. (AP) — 29 structures destroyed by wildfire racing through California foothills west of Yosemite National Park.</t>
        </is>
      </c>
      <c r="O624" s="2" t="inlineStr">
        <is>
          <t>Borderline</t>
        </is>
      </c>
      <c r="P624" s="2" t="n"/>
      <c r="S624" t="b">
        <v>0</v>
      </c>
      <c r="T624" t="inlineStr">
        <is>
          <t>The article matches the correct disaster type (wildfire), geography (California, near Yosemite), and time window (July 2017), but the full text is only a single wire brief headline/sentence with no substantive content to confirm event details or support any causal framing.</t>
        </is>
      </c>
      <c r="U624" s="2">
        <f>IF(SUMPRODUCT(--ISNUMBER(SEARCH('National Domains'!$A$2:$A$48,L624)))&gt;0,"Yes","No")</f>
        <v/>
      </c>
      <c r="V624" s="2">
        <f>IF(COUNTIFS(Calibration!$A:$A,A624,Calibration!$B:$B,B624)&gt;0,"Yes","No")</f>
        <v/>
      </c>
      <c r="W624" s="4" t="inlineStr">
        <is>
          <t>MARIPOSA, Calif. (AP) — 29 structures destroyed by wildfire racing through California foothills west of Yosemite National Park.</t>
        </is>
      </c>
      <c r="Y624" t="inlineStr">
        <is>
          <t>found</t>
        </is>
      </c>
      <c r="Z624" t="n">
        <v>18</v>
      </c>
      <c r="AA624" t="inlineStr">
        <is>
          <t>marinij.com</t>
        </is>
      </c>
      <c r="AD624" t="inlineStr">
        <is>
          <t>Unidentified</t>
        </is>
      </c>
    </row>
    <row r="625" ht="34.5" customHeight="1">
      <c r="A625" s="2" t="n">
        <v>167</v>
      </c>
      <c r="B625" s="2" t="n">
        <v>6</v>
      </c>
      <c r="C625" s="2" t="inlineStr">
        <is>
          <t>Western Wildfires, California Firestorm (Summer-Fall 2017)</t>
        </is>
      </c>
      <c r="D625" s="2" t="inlineStr">
        <is>
          <t>Wildfire</t>
        </is>
      </c>
      <c r="E625" s="2" t="n">
        <v>20170601</v>
      </c>
      <c r="F625" s="2" t="n">
        <v>20171231</v>
      </c>
      <c r="G625" s="2" t="n">
        <v>23226.5</v>
      </c>
      <c r="H625" s="2" t="n">
        <v>18005</v>
      </c>
      <c r="I625" s="2" t="n">
        <v>54</v>
      </c>
      <c r="J625" s="2" t="inlineStr">
        <is>
          <t>AK,AZ,CA,CO,HI,ID,MT,NM,NV,OR,UT,WA,WY</t>
        </is>
      </c>
      <c r="K625" s="2" t="inlineStr">
        <is>
          <t>15,16,17,18,National</t>
        </is>
      </c>
      <c r="L625" s="2" t="inlineStr">
        <is>
          <t>https://www.marinij.com/2017/07/20/california-fire-officials-say-a-wildfire-west-of-yosemite-national-park-has-destroyed-99-structures-50-of-them-homes/</t>
        </is>
      </c>
      <c r="M625" s="5" t="inlineStr">
        <is>
          <t>California fire officials say a wildfire west of Yosemite National Park ...</t>
        </is>
      </c>
      <c r="N625" s="5" t="inlineStr">
        <is>
          <t>Jul 20, 2017 ... PUBLISHED: July 20, 2017 at 10:39 PM PDT ... Marin middle schools earn top state ... Joe Kent, director of the U.S. National Counterterrorism Center ...</t>
        </is>
      </c>
      <c r="O625" s="2" t="inlineStr">
        <is>
          <t>Borderline</t>
        </is>
      </c>
      <c r="P625" s="2" t="n"/>
      <c r="S625" t="b">
        <v>0</v>
      </c>
      <c r="T625" t="inlineStr">
        <is>
          <t>The article is geographically and temporally consistent with the 2017 California wildfire event (Mariposa County, west of Yosemite, July 2017), but the full text is just a single wire brief sentence — too thin to substantively confirm event details or causal framing beyond basic impact figures.</t>
        </is>
      </c>
      <c r="U625" s="2">
        <f>IF(SUMPRODUCT(--ISNUMBER(SEARCH('National Domains'!$A$2:$A$48,L625)))&gt;0,"Yes","No")</f>
        <v/>
      </c>
      <c r="V625" s="2">
        <f>IF(COUNTIFS(Calibration!$A:$A,A625,Calibration!$B:$B,B625)&gt;0,"Yes","No")</f>
        <v/>
      </c>
      <c r="W625" s="32" t="inlineStr">
        <is>
          <t>MARIPOSA, Calif. (AP) — California fire officials say a wildfire west of Yosemite National Park has destroyed 99 structures, 50 of them homes</t>
        </is>
      </c>
      <c r="X625" t="inlineStr">
        <is>
          <t>https://archive.ph/4cS9Q</t>
        </is>
      </c>
      <c r="Y625" t="inlineStr">
        <is>
          <t>found</t>
        </is>
      </c>
      <c r="Z625" t="n">
        <v>23</v>
      </c>
      <c r="AA625" t="inlineStr">
        <is>
          <t>marinij.com</t>
        </is>
      </c>
      <c r="AD625" t="inlineStr">
        <is>
          <t>Unidentified</t>
        </is>
      </c>
    </row>
    <row r="626" ht="34.5" customHeight="1">
      <c r="A626" s="2" t="n">
        <v>167</v>
      </c>
      <c r="B626" s="2" t="n">
        <v>7</v>
      </c>
      <c r="C626" s="2" t="inlineStr">
        <is>
          <t>Western Wildfires, California Firestorm (Summer-Fall 2017)</t>
        </is>
      </c>
      <c r="D626" s="2" t="inlineStr">
        <is>
          <t>Wildfire</t>
        </is>
      </c>
      <c r="E626" s="2" t="n">
        <v>20170601</v>
      </c>
      <c r="F626" s="2" t="n">
        <v>20171231</v>
      </c>
      <c r="G626" s="2" t="n">
        <v>23226.5</v>
      </c>
      <c r="H626" s="2" t="n">
        <v>18005</v>
      </c>
      <c r="I626" s="2" t="n">
        <v>54</v>
      </c>
      <c r="J626" s="2" t="inlineStr">
        <is>
          <t>AK,AZ,CA,CO,HI,ID,MT,NM,NV,OR,UT,WA,WY</t>
        </is>
      </c>
      <c r="K626" s="2" t="inlineStr">
        <is>
          <t>15,16,17,18,National</t>
        </is>
      </c>
      <c r="L626" s="2" t="inlineStr">
        <is>
          <t>https://www.marinij.com/2017/06/07/nevada-wildfire-crews-brace-for-more-gusty-winds/amp/</t>
        </is>
      </c>
      <c r="M626" s="5" t="inlineStr">
        <is>
          <t>Nevada wildfire crews brace for more gusty winds – Marin ...</t>
        </is>
      </c>
      <c r="N626" s="5" t="inlineStr">
        <is>
          <t>Jun 7, 2017 ... ... California-Nevada line. Power was restored by noon Wednesday to about 650 residents who lost it Tuesday in the area where flames threatened ...</t>
        </is>
      </c>
      <c r="O626" s="2" t="inlineStr">
        <is>
          <t>Relevant</t>
        </is>
      </c>
      <c r="P626" s="2" t="n">
        <v>0</v>
      </c>
      <c r="Q626" t="inlineStr">
        <is>
          <t>C</t>
        </is>
      </c>
      <c r="S626" t="b">
        <v>0</v>
      </c>
      <c r="T626" t="inlineStr">
        <is>
          <t>The article covers wildfires in western Nevada and along the California-Nevada border in June 2017, falling within the event window and affected states. It is pure event reporting — covering fire behavior, evacuations, containment, and weather forecasts — with no mention of climate change or any broader causal framing.</t>
        </is>
      </c>
      <c r="U626" s="2">
        <f>IF(SUMPRODUCT(--ISNUMBER(SEARCH('National Domains'!$A$2:$A$48,L626)))&gt;0,"Yes","No")</f>
        <v/>
      </c>
      <c r="V626" s="2">
        <f>IF(COUNTIFS(Calibration!$A:$A,A626,Calibration!$B:$B,B626)&gt;0,"Yes","No")</f>
        <v/>
      </c>
      <c r="W626" s="8" t="inlineStr">
        <is>
          <t>RENO, Nev. (AP)  Fire crews braced for windy conditions in western Nevada again Wednesday after battling a series of wildfires the day before that threatened dozens of homes, downed power lines, shut down a highway and prompted voluntary evacuations along the California-Nevada line.
Power was restored by noon Wednesday to about 650 residents who lost it Tuesday in the area where flames threatened as many as 40 homes near Topaz Lake about 70 miles (112 kilometers) south of Reno.
U.S. Highway 395 was closed near the state line for about three hours before it reopened Tuesday night. One out-building was destroyed, but no homes were damaged or injuries reported in that 8-acre blaze (3.2 hectares).
East Fork Chief Tod Carlini said fire crews had to contend with gusty winds fueling the flames before they got the upper hand with the help of a helicopter dumping water.
“It had some serious potential of damaging some structures,” Carlini said.
Another fire across the California line in Alpine County had burned about 70 acres (28 hectares), but authorities said Wednesday it was about 60 percent contained and no structures were threatened. One firefighter suffered a minor injury battling that blaze.
The cause of both fires remains under investigation.
Crews also snuffed out a pair of small wildfires on the west edge of Reno on Tuesday, and a third one in Lyon County near Stagecoach on Wednesday.
The National Weather Service in Reno issued a red-flag warning for much of western Nevada due to windy conditions that forecasters say will continue to raise the wildfire danger over the next few days.
The warning area stretches from the California line near Reno to south of Hawthorne and as far north and east as Winnemucca. It includes Carson City, Fallon, Fernley, Lovelock and much of Mineral and Lyon Counties.
The combination of low humidity and gusty winds can cause wildfires to grow rapidly in both size and intensity before crews have a chance to respond, the service said. The forecast calls for winds gusting up to 35 mph (56 kph) Wednesday afternoon. The warning expires at 10 p.m. but resumes Thursday and Friday afternoons.</t>
        </is>
      </c>
      <c r="X626" t="inlineStr">
        <is>
          <t>https://archive.ph/EzyKu</t>
        </is>
      </c>
      <c r="Y626" t="inlineStr">
        <is>
          <t>found</t>
        </is>
      </c>
      <c r="Z626" t="n">
        <v>359</v>
      </c>
      <c r="AA626" t="inlineStr">
        <is>
          <t>marinij.com</t>
        </is>
      </c>
      <c r="AD626" t="inlineStr">
        <is>
          <t>Unidentified</t>
        </is>
      </c>
    </row>
    <row r="627" ht="34.5" customHeight="1">
      <c r="A627" s="2" t="n">
        <v>167</v>
      </c>
      <c r="B627" s="2" t="n">
        <v>8</v>
      </c>
      <c r="C627" s="2" t="inlineStr">
        <is>
          <t>Western Wildfires, California Firestorm (Summer-Fall 2017)</t>
        </is>
      </c>
      <c r="D627" s="2" t="inlineStr">
        <is>
          <t>Wildfire</t>
        </is>
      </c>
      <c r="E627" s="2" t="n">
        <v>20170601</v>
      </c>
      <c r="F627" s="2" t="n">
        <v>20171231</v>
      </c>
      <c r="G627" s="2" t="n">
        <v>23226.5</v>
      </c>
      <c r="H627" s="2" t="n">
        <v>18005</v>
      </c>
      <c r="I627" s="2" t="n">
        <v>54</v>
      </c>
      <c r="J627" s="2" t="inlineStr">
        <is>
          <t>AK,AZ,CA,CO,HI,ID,MT,NM,NV,OR,UT,WA,WY</t>
        </is>
      </c>
      <c r="K627" s="2" t="inlineStr">
        <is>
          <t>15,16,17,18,National</t>
        </is>
      </c>
      <c r="L627" s="2" t="inlineStr">
        <is>
          <t>https://www.marinij.com/2017/06/26/the-latest-car-accident-sparks-major-wildfire-in-california/amp/</t>
        </is>
      </c>
      <c r="M627" s="5" t="inlineStr">
        <is>
          <t>The Latest: Car accident sparks major wildfire in California – Marin ...</t>
        </is>
      </c>
      <c r="N627" s="5" t="inlineStr">
        <is>
          <t>Jun 26, 2017 ... PUBLISHED: June 26, 2017 at 9 ... wildfire burning in Utah and others burning across the U.S. West. ... State Route 79 is closed in the area.</t>
        </is>
      </c>
      <c r="O627" s="2" t="inlineStr">
        <is>
          <t>Relevant</t>
        </is>
      </c>
      <c r="P627" s="2" t="n">
        <v>0</v>
      </c>
      <c r="Q627" t="inlineStr">
        <is>
          <t>C</t>
        </is>
      </c>
      <c r="S627" t="b">
        <v>0</v>
      </c>
      <c r="T627" t="inlineStr">
        <is>
          <t>The article covers multiple wildfires burning in California and Utah in late June 2017, which falls within the event window and affected states. It is purely event reporting — covering ignition causes, acreage, evacuations, and containment — with no mention of climate change or broader causal framing.</t>
        </is>
      </c>
      <c r="U627" s="2">
        <f>IF(SUMPRODUCT(--ISNUMBER(SEARCH('National Domains'!$A$2:$A$48,L627)))&gt;0,"Yes","No")</f>
        <v/>
      </c>
      <c r="V627" s="2">
        <f>IF(COUNTIFS(Calibration!$A:$A,A627,Calibration!$B:$B,B627)&gt;0,"Yes","No")</f>
        <v/>
      </c>
      <c r="W627" s="8" t="inlineStr">
        <is>
          <t xml:space="preserve">SALT LAKE CITY (AP)  The Latest on a major wildfire burning in Utah and others burning across the U.S. West. (all times local):
9 p.m.
A wildfire sparked by a traffic accident on a remote highway 80 miles east of Los Angeles has grown to nearly two square miles (over 500 hectares) in just a few hours.
Firefighters working in high temperatures are battling the wildfire in the Beaumont area of Riverside County, where residents have been warned they may need to evacuate.
Two people were hospitalized in the solo-vehicle crash and subsequent car fire that caused the wildfire on Monday afternoon.
The California Department of Forestry and Fire Protection says the blaze has grown to 1,200 acres and there’s zero containment.
The flames are chewing across rugged terrain and State Route 79 is closed in the area.
Another out-of-control wildfire, this one on California’s Central Coast, has forced more than 200 people to evacuate near San Luis Obispo.
___
7:15 p.m.
A wildfire surging out of control on California’s Central Coast has forced evacuations.
The California Department of Forestry and Fire Protection says the blaze broke out late Monday afternoon and within just a few hours had grown to about 500 acres (200 hectares).
The evacuation order is for a string of homes along about five sparsely populated rural roads in and around the small town of Santa Margarita about 10 miles (16 km) north of the much larger city of San Luis Obispo.
Fire crews were driving through the evacuation areas, making sure no one is stranded and trying to get out.
Officials couldn’t immediately say how many homes or people are affected by the evacuation order.
___
9:49 a.m.
Firefighters are bracing for strong winds as they fight a southern Utah wildfire that’s forced more than 1,500 people from homes and cabins.
Authorities said Monday they’re ordering more evacuations at the fire that has torched more than 67 square miles (174 square kilometers) and cost more than $7 million to fight. Officials have said the blaze near the ski town of Brian Head was sparked June 17 by a weed-burning torch.
Crews in California, meanwhile, are allowing people back to their homes near Santa Clarita as traffic starts moving again on a Los Angeles County freeway. It closed after a weekend car crash sparked a smoky fire in dry conditions.
That blaze consumed nearly 1.4 square miles (3.6 square kilometers) of brush and closed State Route 14.
</t>
        </is>
      </c>
      <c r="X627" t="inlineStr">
        <is>
          <t>https://archive.ph/PiTVM</t>
        </is>
      </c>
      <c r="Y627" t="inlineStr">
        <is>
          <t>found</t>
        </is>
      </c>
      <c r="Z627" t="n">
        <v>411</v>
      </c>
      <c r="AA627" t="inlineStr">
        <is>
          <t>marinij.com</t>
        </is>
      </c>
      <c r="AD627" t="inlineStr">
        <is>
          <t>Unidentified</t>
        </is>
      </c>
    </row>
    <row r="628" ht="34.5" customHeight="1">
      <c r="A628" s="2" t="n">
        <v>167</v>
      </c>
      <c r="B628" s="2" t="n">
        <v>9</v>
      </c>
      <c r="C628" s="2" t="inlineStr">
        <is>
          <t>Western Wildfires, California Firestorm (Summer-Fall 2017)</t>
        </is>
      </c>
      <c r="D628" s="2" t="inlineStr">
        <is>
          <t>Wildfire</t>
        </is>
      </c>
      <c r="E628" s="2" t="n">
        <v>20170601</v>
      </c>
      <c r="F628" s="2" t="n">
        <v>20171231</v>
      </c>
      <c r="G628" s="2" t="n">
        <v>23226.5</v>
      </c>
      <c r="H628" s="2" t="n">
        <v>18005</v>
      </c>
      <c r="I628" s="2" t="n">
        <v>54</v>
      </c>
      <c r="J628" s="2" t="inlineStr">
        <is>
          <t>AK,AZ,CA,CO,HI,ID,MT,NM,NV,OR,UT,WA,WY</t>
        </is>
      </c>
      <c r="K628" s="2" t="inlineStr">
        <is>
          <t>15,16,17,18,National</t>
        </is>
      </c>
      <c r="L628" s="2" t="inlineStr">
        <is>
          <t>https://www.cnn.com/2017/12/26/us/2017-california-wildfire-records-trnd</t>
        </is>
      </c>
      <c r="M628" s="5" t="inlineStr">
        <is>
          <t>The wildfires in California just keep shattering records this year | CNN</t>
        </is>
      </c>
      <c r="N628" s="5" t="inlineStr">
        <is>
          <t>Dec 26, 2017 ... Flames consume a home as a wildfire burns in Ojai on December 7, 2017. Noah Berger/AP. The worst for air pollution in the Bay Area. The October ...</t>
        </is>
      </c>
      <c r="O628" s="2" t="inlineStr">
        <is>
          <t>Relevant</t>
        </is>
      </c>
      <c r="P628" s="2" t="n">
        <v>0</v>
      </c>
      <c r="Q628" t="inlineStr">
        <is>
          <t>C</t>
        </is>
      </c>
      <c r="S628" t="b">
        <v>0</v>
      </c>
      <c r="T628" t="inlineStr">
        <is>
          <t>The article is clearly about the 2017 California wildfires, directly covering record-breaking impacts including acreage burned, costs, air pollution, and the Thomas Fire. There is no mention of climate change, global warming, or any other causal framing — it is purely event/impact reporting.</t>
        </is>
      </c>
      <c r="U628" s="2">
        <f>IF(SUMPRODUCT(--ISNUMBER(SEARCH('National Domains'!$A$2:$A$48,L628)))&gt;0,"Yes","No")</f>
        <v/>
      </c>
      <c r="V628" s="2">
        <f>IF(COUNTIFS(Calibration!$A:$A,A628,Calibration!$B:$B,B628)&gt;0,"Yes","No")</f>
        <v/>
      </c>
      <c r="W628" s="4" t="inlineStr">
        <is>
          <t>The wildfires in California just keep shattering records this year
Updated 2:57 PM ET, Tue December 26, 2017
Chat with us in Facebook Messenger. Find out what's happening in the world as it unfolds.
(CNN)The catastrophic wildfires of 2017 didn't just destroy neighborhoods and livelihoods -- they also annihilated records. And the destruction's not over. The Thomas Fire, which has torched the equivalent of Dallas and Miami combined, is still raging in Southern California.
Here's a look at the records obliterated by the 2017 wildfires:
The costliest in US history
Damage estimates from the 2017 wildfires topped $10 billion, said Adam Smith of the National Oceanic and Atmospheric Administration. And that was before devastating wildfires tore through Southern California in December. 
The most acres burned in California in the last 5 years
For the past five years, wildfires scorched an average of 202,751 acres from January 1 through December 24, according to state fire protection agency Cal Fire.  That number doubled in 2017. More than 505,900 acres have gone up in flames so far in California. That's triple the area of Chicago. 
The worst for air pollution in the Bay Area
The October wildfires in Northern California caused "unprecedented levels of air pollution throughout the Bay Area," air quality officials said.  To put things in perspective, air quality is considered "very unhealthy" when the index reaches 201. At one point, the air quality index in parts of Napa reached 486.
The biggest in modern California history
The Thomas Fire started on December 4 and hasn't stopped since. As of Tuesday, it's destroyed more than 281,000 acres and was 88% contained. This Southern California inferno is the biggest wildfire in California since it least 1932.The Thomas Fire is the seventh most destructive, with at least 1,063 homes, businesses and other structures destroyed. That number is sure to grow, since fire officials said the fire might not be fully controlled until January 7.</t>
        </is>
      </c>
      <c r="X628" t="inlineStr">
        <is>
          <t>http://web.archive.org/web/20180624190115/https://www.cnn.com/2017/12/26/us/2017-california-wildfire-records-trnd/</t>
        </is>
      </c>
      <c r="Y628" t="inlineStr">
        <is>
          <t>found</t>
        </is>
      </c>
      <c r="Z628" t="n">
        <v>321</v>
      </c>
      <c r="AA628" t="inlineStr">
        <is>
          <t>cnn.com</t>
        </is>
      </c>
      <c r="AB628" t="n">
        <v>-6.27</v>
      </c>
      <c r="AC628" t="n">
        <v>-2.5</v>
      </c>
      <c r="AD628" t="inlineStr">
        <is>
          <t>Left-leaning</t>
        </is>
      </c>
    </row>
    <row r="629" ht="34.5" customHeight="1">
      <c r="A629" s="2" t="n">
        <v>167</v>
      </c>
      <c r="B629" s="2" t="n">
        <v>10</v>
      </c>
      <c r="C629" s="2" t="inlineStr">
        <is>
          <t>Western Wildfires, California Firestorm (Summer-Fall 2017)</t>
        </is>
      </c>
      <c r="D629" s="2" t="inlineStr">
        <is>
          <t>Wildfire</t>
        </is>
      </c>
      <c r="E629" s="2" t="n">
        <v>20170601</v>
      </c>
      <c r="F629" s="2" t="n">
        <v>20171231</v>
      </c>
      <c r="G629" s="2" t="n">
        <v>23226.5</v>
      </c>
      <c r="H629" s="2" t="n">
        <v>18005</v>
      </c>
      <c r="I629" s="2" t="n">
        <v>54</v>
      </c>
      <c r="J629" s="2" t="inlineStr">
        <is>
          <t>AK,AZ,CA,CO,HI,ID,MT,NM,NV,OR,UT,WA,WY</t>
        </is>
      </c>
      <c r="K629" s="2" t="inlineStr">
        <is>
          <t>15,16,17,18,National</t>
        </is>
      </c>
      <c r="L629" s="2" t="inlineStr">
        <is>
          <t>https://www.usatoday.com/story/news/nation-now/2017/08/31/california-wildfire-homes-destroyed/620292001/</t>
        </is>
      </c>
      <c r="M629" s="5" t="inlineStr">
        <is>
          <t>California wildfire destroys 10 homes, damages 5 others - USA Today</t>
        </is>
      </c>
      <c r="N629" s="5" t="inlineStr">
        <is>
          <t>Aug 31, 2017 ... 31, 2017, 1:54 p.m. ET. OROVILLE, Calif. — Ten homes and 20 ... 31: Extreme heat scorches western U.S., worsening wildfires and air quality</t>
        </is>
      </c>
      <c r="O629" s="2" t="inlineStr">
        <is>
          <t>Relevant</t>
        </is>
      </c>
      <c r="P629" s="2" t="n">
        <v>-1</v>
      </c>
      <c r="Q629" t="inlineStr">
        <is>
          <t>D</t>
        </is>
      </c>
      <c r="R629" t="inlineStr">
        <is>
          <t>other_human_causes</t>
        </is>
      </c>
      <c r="S629" t="b">
        <v>0</v>
      </c>
      <c r="T629" t="inlineStr">
        <is>
          <t>The article directly covers the Ponderosa Fire in California (August 2017) and related wildfires across the West, squarely within the event window and affected states. The only causal framing offered attributes the fire to an illegal campfire (a human non-climate cause) and mentions record rains fueling vegetation growth — no climate change is mentioned or implied, and the illegal campfire arson is explicitly presented as the ignition cause, making this a non-climate human-cause attribution.</t>
        </is>
      </c>
      <c r="U629" s="2">
        <f>IF(SUMPRODUCT(--ISNUMBER(SEARCH('National Domains'!$A$2:$A$48,L629)))&gt;0,"Yes","No")</f>
        <v/>
      </c>
      <c r="V629" s="2">
        <f>IF(COUNTIFS(Calibration!$A:$A,A629,Calibration!$B:$B,B629)&gt;0,"Yes","No")</f>
        <v/>
      </c>
      <c r="W629" s="4" t="inlineStr">
        <is>
          <t>California wildfire destroys 10 homes, damages 5 others
OROVILLE, Calif. — Ten homes and 20 other buildings have been destroyed in a fast-moving wildfire about 75 miles north of Sacramento.
Five additional residences have been damaged and 500 houses are threatened in the Ponderosa Fire. It began a little after 1 p.m. PT Tuesday and had expanded to 5.5 square miles by 7 a.m. Thursday, according to the California Department of Forestry and Fire Protection.
On Wednesday, investigators arrested John Ballenger, 29, of Oroville on suspicion of starting an illegal campfire that is believed to be the cause of the wildfire. He remained in custody Thursday in Butte County jail.
"All campfires pose a risk of escaping," Cal Fire spokesman Darren Read said. "A campfire should never be left unattended and must be extinguished completely before everyone leaves."
► Aug. 31:Extreme heat scorches western U.S., worsening wildfires and air quality
► Aug. 30:The desert near Burning Man is literally burning
Almost 1,200 fire personnel are working to extinguish the fire about 20 miles east of Oroville Dam where tens of thousands of residents downstream evacuated in February when the dam's spillways crumbled and led to fears of catastrophic flooding. The rising water did not breach the tallest dam in the United States.
Spillway and dam repairs are 20% complete, officials said. The wildfire is 10% contained.
Record rains earlier this year that endangered the dam and ended California's drought allowed vegetation to grow freely, which has fueled the Ponderosa Fire and many others across the West. Communities evacuated in this fire include Berry Creek, Brush Creek and Feather Falls, Calif., and an estimated 1,500 people live in the path of the fire.
Temperatures in the area have been mostly in the 90s and past 100 degrees since June with no measurable rain since mid-June, according to National Weather Service records.
Other wildfires across the West have closed a popular road into Yosemite National Park, shuttered Wawona Hotel in Yosemite Valley and destroyed almost 60 homes near the park.
"Taken all that together, it's real tough out there," Cal Fire spokesman Jeremy Rahn said.
About two dozen fires are burning to the north in Oregon, leading to more than 4,500 evacuations. The area burning in the state is roughly half the size of Rhode Island with the largest at almost 200 square miles.
Smoke from the blazes has blown to Portland, several hundred miles away, obscured the city's view of Mount Hood and triggered air quality warnings.
► Aug. 28:Hero sheepdogs protect flock for 20 days in a Canadian wildfire
► Aug. 10:How wildfire sent Oregon’s eclipse plans up in flames
In Montana, smoke from wildfires led officials to close Lake McDonald Lodge in Glacier National Park for the season. Earlier this month, the backcountry Sperry Chalet shut down for the same reason.
Authorities also ordered the evacuation of about 1,000 homes and businesses near Seeley Lake, a popular boating, fishing and hiking destination about 100 miles northwest of Helena.
Contributing: The Associated Press. Follow Giacomo Luca on Twitter: @GiacomoLucaTV</t>
        </is>
      </c>
      <c r="X629" t="inlineStr">
        <is>
          <t>http://web.archive.org/web/20210921235844/https://www.usatoday.com/story/news/nation-now/2017/08/31/california-wildfire-homes-destroyed/620292001/</t>
        </is>
      </c>
      <c r="Y629" t="inlineStr">
        <is>
          <t>found</t>
        </is>
      </c>
      <c r="Z629" t="n">
        <v>509</v>
      </c>
      <c r="AA629" t="inlineStr">
        <is>
          <t>usatoday.com</t>
        </is>
      </c>
      <c r="AB629" t="n">
        <v>-3.94</v>
      </c>
      <c r="AC629" t="n">
        <v>-2.5</v>
      </c>
      <c r="AD629" t="inlineStr">
        <is>
          <t>Left-leaning</t>
        </is>
      </c>
    </row>
    <row r="630" ht="34.5" customHeight="1">
      <c r="A630" s="2" t="n">
        <v>167</v>
      </c>
      <c r="B630" s="2" t="n">
        <v>11</v>
      </c>
      <c r="C630" s="2" t="inlineStr">
        <is>
          <t>Western Wildfires, California Firestorm (Summer-Fall 2017)</t>
        </is>
      </c>
      <c r="D630" s="2" t="inlineStr">
        <is>
          <t>Wildfire</t>
        </is>
      </c>
      <c r="E630" s="2" t="n">
        <v>20170601</v>
      </c>
      <c r="F630" s="2" t="n">
        <v>20171231</v>
      </c>
      <c r="G630" s="2" t="n">
        <v>23226.5</v>
      </c>
      <c r="H630" s="2" t="n">
        <v>18005</v>
      </c>
      <c r="I630" s="2" t="n">
        <v>54</v>
      </c>
      <c r="J630" s="2" t="inlineStr">
        <is>
          <t>AK,AZ,CA,CO,HI,ID,MT,NM,NV,OR,UT,WA,WY</t>
        </is>
      </c>
      <c r="K630" s="2" t="inlineStr">
        <is>
          <t>15,16,17,18,National</t>
        </is>
      </c>
      <c r="L630" s="2" t="inlineStr">
        <is>
          <t>https://apnews.com/article/north-america-us-news-ca-state-wire-entertainment-fires-4a34970d04624cabba33c4f33f068992</t>
        </is>
      </c>
      <c r="M630" s="5" t="inlineStr">
        <is>
          <t>The Latest: California wildfire hops highway, nears ocean | AP News</t>
        </is>
      </c>
      <c r="N630" s="5" t="inlineStr">
        <is>
          <t>Dec 5, 2017 ... 9:45 p.m.. The biggest and most destructive wildfire burning in Southern California has jumped U.S. Highway 101, nearly reaching the ocean and ...</t>
        </is>
      </c>
      <c r="O630" s="2" t="inlineStr">
        <is>
          <t>Relevant</t>
        </is>
      </c>
      <c r="P630" s="2" t="n">
        <v>0.5</v>
      </c>
      <c r="Q630" t="inlineStr">
        <is>
          <t>B</t>
        </is>
      </c>
      <c r="S630" t="b">
        <v>0</v>
      </c>
      <c r="T630" t="inlineStr">
        <is>
          <t>The article is a live AP wire update on the December 2017 Southern California wildfires (Thomas Fire/Ventura County), clearly within the event window and geography. One brief mention notes that "State Fire Chief Ken Pimlott has told lawmakers that climate change is spawning more and bigger wildfires," which constitutes a hedged/contextual climate attribution without being central to the overall reporting.</t>
        </is>
      </c>
      <c r="U630" s="2">
        <f>IF(SUMPRODUCT(--ISNUMBER(SEARCH('National Domains'!$A$2:$A$48,L630)))&gt;0,"Yes","No")</f>
        <v/>
      </c>
      <c r="V630" s="2">
        <f>IF(COUNTIFS(Calibration!$A:$A,A630,Calibration!$B:$B,B630)&gt;0,"Yes","No")</f>
        <v/>
      </c>
      <c r="W630" s="4" t="inlineStr">
        <is>
          <t>The Latest: California wildfire hops highway, nears ocean
The Latest: California wildfire hops highway, nears ocean
SANTA PAULA, Calif. (AP) — The Latest on wildfires in Southern California (all times local):
9:45 p.m.
The biggest and most destructive wildfire burning in Southern California has jumped U.S. Highway 101, nearly reaching the ocean and forcing new evacuations.
Fire officials said earlier Tuesday that keeping the fire north of the major highway linking coastal California cities was one of their objectives.
However, the flames crossed the 101 around 8 p.m. at the rocky and sparsely populated Solimar beach, which is northwest of the densely populated city Ventura.
While people in the area had to evacuate, state fire officials say the lack of vegetation softens the blow of the fire crossing the highway.
The blaze has burned 85 square miles, destroyed at least 150 structures and forced the evacuation of nearly 30,000 people since it broke out Monday.
___
8:30 p.m.
Production of TV shows including HBO’s “Westworld” has been halted amid Southern California’s wildfires.
HBO said in a statement that the sci-fi drama was filming its second season in an area near two Los Angeles County fires on Tuesday but producers decided to shut down and avoid any danger to actors or crew members.
The statement says “Westworld” will resume filming when it is safe.
Filming on the CBS show “S.W.A.T.” was also suspended.
Many shows shoot outdoor scenes in the outskirts north of the city, where two large blazes have choked the air with smoke and are threatening thousands of homes and buildings.
The Los Angeles Rams of the NFL, who hold workouts near the largest of Southern California’s fires, canceled Wednesday’s practice.
___
6:05 p.m.
Erratic winds are hampering efforts to battle a 100-acre (40-hectare) brushfire in Southern California that has left two people burned, one critically.
The fire erupted Tuesday afternoon in San Bernardino, east of Los Angeles. Gusty Santa Ana winds have pushed it through the area.
Fire officials say some garages have been damaged but no houses have burned and hundreds of homes and businesses have been saved.
Authorities have not determined what sparked the fire but they say two people were found badly burned near the point of its origin near a McDonald’s restaurant.
The blaze is one of four wildfires in Southern California that have burned some 200 homes and other buildings and prompted evacuation orders for at least 150,000 people.
___
5:45 p.m.
A fire official says he suspects hundreds more homes have been destroyed by a Southern California wildfire.
Incident Commander Todd Derum told The Associated Press on Tuesday night that those homes would add to the toll of 150 already destroyed by the fire in Ventura County, one of three major fires burning in the region.
Firefighters have been unable to reach some of the severely burned areas to confirm lost homes. But Derum says a bigger tally will likely come on Wednesday.
Derum says some 3,000 homes are threatened.
The National Weather Service says the wild winds and dry conditions that have allowed the fires to grow are expected to remain until Thursday and could spill into Friday.
__
5:45 p.m.
The evacuation area for a wildfire burning in Los Angeles now covers 150,000 people.
At a news conference Tuesday afternoon, Mayor Eric Garcetti said the blaze remains out of control and gusty winds continue to fan the flames.
About 30 homes have burned and Garcetti urged people to pack up and go rather than wait and risk their lives.
He said shelters can accommodate as many as 12,000 people.
The fire in the areas of Sylmar, Tujunga and Sunland began early Tuesday. A second blaze a dozen miles east in the city of Santa Clarita has prompted the evacuation of 1,300 homes but none have burned.
___
2:20 p.m.
California’s wildfires are spreading because of strong winds.
A fire in Ventura County about 60 miles (144 kilometers) northwest of Los Angeles has expanded to 78 square miles (126 square kilometers) as of Tuesday afternoon.
An early morning estimate put the number of destroyed structures at around 150, but more homes have been seen burning throughout the day.
Elsewhere in California, a fire in the Lakeview Terrace and Sylmar neighborhoods of Los Angeles has expanded to 17 square miles (44 square kilometers) and another near the city of Santa Clarita is 1.5 square miles (3.9 square kilometers).
About 60 miles (96 kilometers) east in the city of San Bernardino, a new fire is burning just 25 acres (10 hectares) but the county fire department says firefighters are being assigned to protect buildings and ambulances have been requested for three people who suffered burns.
___
1:37 p.m.
California Gov. Jerry Brown has declared a state of emergency for Ventura County, location of the largest of wildfires currently burning in the state.
The fire 60 miles (97 kilometers) northwest of Los Angeles ignited Monday evening near the city of Santa Paula.
Winds have pushed it west into the city of Ventura, where homes continued to burn Tuesday afternoon.
The governor says the fire is very dangerous and residents must be ready to evacuate if told to do so.
His emergency declaration sets in motion state firefighting assistance to local governments and suspends rules that might hinder recovery efforts after the fires are put out.
___
12:45 p.m.
An unusually bad year for California wildfires has seen more than 1 million acres (1,500 square miles) burn so far in 2017.
The latest data released Tuesday by the California Department of Forestry and Fire Protection covers land under both state and federal protection. The total area burned in the state this year is bigger than the state of Rhode Island.
The figures released this week don’t include the wind-driven wildfires currently raging in Southern California.
State Fire Chief Ken Pimlott has told lawmakers that climate change is spawning more and bigger wildfires. Blazes on land under Cal Fire’s protection this year have burned more than twice the recent five-year average.
___
11:25 a.m.
A third Southern California wildfire has broken out on the northern edge of Los Angeles, sweeping across 200 acres and closing the northbound lanes of Interstate 5.
Los Angeles County Fire Chief Daryl Osby says the fire started about 9:30 a.m. Tuesday.
Further details were not immediately available, but television footage showed the flames burning across dry hillside area.
Santa Clarita, home to the California Institute of the Arts, is about 35 miles from downtown Los Angeles. Interstate 5 is a major link connecting Los Angeles to the San Francisco Bay area.
___
11:10 a.m.
A wind-driven wildfire on the northern edge of Los Angeles is blanketing a huge swatch of the city with thick dirty smoke, prompting authorities to warn residents to stay inside and refrain from strenuous physical activity.
Billowing clouds of black and grey smoke erupting from the fire spread quickly across the region Monday, fouling air across the city’s San Fernando Valley and drifting to the beachfront communities of Malibu and Santa Monica.
Los Angeles Mayor Eric Garcetti called the air far dirtier, and more health-threatening, than any the city sees during even its worst smog days.
The South Coast Air Quality Management District has issued a smoke advisory for Los Angeles County’s 10 million residents. People are urged to stay inside and filter the air with their air conditioners.
___
9:15 a.m.
A wind-driven wildfire on the northern edge of Los Angeles has grown to more than 6 square miles (15.5 sq. kilometers) and 2,500 homes have been evacuated.
Los Angeles County Deputy Fire Chief David Richardson says numerous structures are burning Tuesday morning, but he has no specific numbers.
More than 400 firefighters and 50 fire engines are on the scene near the Lakeview Terrace and Sylmar neighborhoods.
It’s one of two major wildfires burning in Southern California as powerful Santa Ana winds sweep the region.
About 60 miles to the northwest, a fire has spread over 70 square miles in Ventura County and an estimated 150 structures have burned.
___
8:13 a.m.
Authorities estimate a wind-driven Southern California wildfire has grown to more than 70 square miles (181 sq. kilometers).
Ventura County Fire Chief Mark Lorenzen says the fire grew exponentially early Tuesday after breaking out Monday evening about 60 miles northwest of Los Angeles.
Lorenzen says more than 150 structures have burned. The fire is burning west toward the city of Ventura.
Another fire burning on the northern edge of Los Angeles is estimated at nearly 4 square miles (10 sq. kilometers).
___
6:20 a.m.
A psychiatric hospital has burned in a raging wildfire in Southern California that has spread over 48 square miles and destroyed 150 structures in Ventura County, about 60 miles northwest of Los Angeles.
A live view of Vista del Mar Hospital broadcast by KCBS-TV shows the structure in flames. The facility treats patients with mental health problems, chemical dependency and veterans with post-traumatic stress syndrome.
The Los Angeles Fire Department says there’s also a new fire on the north edge of the city that is threatening portions of the Sylmar and Lakeview Terrace neighborhoods.
The department says evacuations are now being coordinated by the Los Angeles Police Department.
The fires are being spread by the region’s notorious Santa Ana winds. Meteorologists say it’s the strongest Santa Ana wind event so far this season.
___
3:50 a.m.
A wind-whipped wildfire in Southern California has scorched 48 square miles, destroyed 150 structures and left one firefighter injured, and officials say winds are increasing.
Authorities say the blaze broke out Monday evening east of Santa Paula, which is about 60 miles northwest of Los Angeles.
By early Tuesday, more than 27,000 people have been evacuated. It wasn’t clear if the structures burned were homes or businesses. There was no immediate word on the extent of the firefighter’s injury.
Earlier, evacuation orders were expanded to include homes in Ventura, a city with over 100,000 residents.
Officials say one person has died in an auto accident related to the fire, but did not give any details.
Southern California Edison says nearly 180,000 customers in the Ventura county area were without service.
___
2 a.m.
Nearly 8,000 homes have been evacuated after a wind-whipped wildfire exploded overnight in Southern California.
Fire officials say the blaze broke out Monday evening east of Santa Paula, which is about 60 miles northwest of Los Angeles. The flames reached about 40 square miles by early Tuesday.
Evacuation orders were expanded to include homes in Ventura, a city with over 100,000 residents.
The National Weather Service says gusts over 60 mph have been reported in the area and are expected to continue.
Sheriff’s officials say two structures have burned so far. It wasn’t clear if they were homes.
Officials say one person has died in an auto accident related to the fire, but did not give any details.
Southern California Edison says nearly 180,000 customers in the Ventura county area were without service.
___
10 p.m.
Ferocious winds in Southern California whipped up an explosive wildfire, which forced more than 600 homes to evacuate.
Fire officials say the blaze broke out Monday east of Santa Paula, which is about 60 miles northwest of downtown Los Angeles. The flames reached nearly 8 square miles just hours later.
Officials say one person has died in an auto accident related to the fire, but did not give any details.
Authorities say Ventura, a city of over 100,000 people 12 miles away, is expected to feel the effects of the fire soon.
Thomas Aquinas College, a school with about 350 students, has also been evacuated.
The National Weather Service says winds of 43 mph with gusts over 60 mph have been reported in the area and are expected to continue.
Sheriff’s officials say two structures have burned so far. It wasn’t clear what they were.</t>
        </is>
      </c>
      <c r="X630" t="inlineStr">
        <is>
          <t>http://web.archive.org/web/20250819232204/https://apnews.com/article/north-america-us-news-ca-state-wire-entertainment-fires-4a34970d04624cabba33c4f33f068992</t>
        </is>
      </c>
      <c r="Y630" t="inlineStr">
        <is>
          <t>found</t>
        </is>
      </c>
      <c r="Z630" t="n">
        <v>1981</v>
      </c>
      <c r="AA630" t="inlineStr">
        <is>
          <t>apnews.com</t>
        </is>
      </c>
      <c r="AB630" t="n">
        <v>-2.59</v>
      </c>
      <c r="AC630" t="n">
        <v>-2.5</v>
      </c>
      <c r="AD630" t="inlineStr">
        <is>
          <t>Left-leaning</t>
        </is>
      </c>
    </row>
    <row r="631" ht="34.5" customHeight="1">
      <c r="A631" s="2" t="n">
        <v>167</v>
      </c>
      <c r="B631" s="2" t="n">
        <v>12</v>
      </c>
      <c r="C631" s="2" t="inlineStr">
        <is>
          <t>Western Wildfires, California Firestorm (Summer-Fall 2017)</t>
        </is>
      </c>
      <c r="D631" s="2" t="inlineStr">
        <is>
          <t>Wildfire</t>
        </is>
      </c>
      <c r="E631" s="2" t="n">
        <v>20170601</v>
      </c>
      <c r="F631" s="2" t="n">
        <v>20171231</v>
      </c>
      <c r="G631" s="2" t="n">
        <v>23226.5</v>
      </c>
      <c r="H631" s="2" t="n">
        <v>18005</v>
      </c>
      <c r="I631" s="2" t="n">
        <v>54</v>
      </c>
      <c r="J631" s="2" t="inlineStr">
        <is>
          <t>AK,AZ,CA,CO,HI,ID,MT,NM,NV,OR,UT,WA,WY</t>
        </is>
      </c>
      <c r="K631" s="2" t="inlineStr">
        <is>
          <t>15,16,17,18,National</t>
        </is>
      </c>
      <c r="L631" s="2" t="inlineStr">
        <is>
          <t>https://www.baltimoresun.com/2017/07/10/thousands-flee-wildfires-in-california-canada-blazes-grow/</t>
        </is>
      </c>
      <c r="M631" s="5" t="inlineStr">
        <is>
          <t>Thousands flee wildfires in California; Canada blazes grow ...</t>
        </is>
      </c>
      <c r="N631" s="5" t="inlineStr">
        <is>
          <t>Jul 10, 2017 ... Wildfires barreled across the baking landscape of the western U.S. and Canada, destroying homes and forcing thousands of residents to flee.</t>
        </is>
      </c>
      <c r="O631" s="2" t="inlineStr">
        <is>
          <t>Relevant</t>
        </is>
      </c>
      <c r="P631" s="2" t="n">
        <v>0</v>
      </c>
      <c r="Q631" t="inlineStr">
        <is>
          <t>C</t>
        </is>
      </c>
      <c r="S631" t="b">
        <v>0</v>
      </c>
      <c r="T631" t="inlineStr">
        <is>
          <t>The article directly covers the July 2017 California wildfires (and other western U.S. fires) within the event window, reporting on evacuations, structures destroyed, and firefighting efforts. There is no mention of climate change, global warming, or any causal framing beyond immediate weather conditions (dry gusts, heat).</t>
        </is>
      </c>
      <c r="U631" s="2">
        <f>IF(SUMPRODUCT(--ISNUMBER(SEARCH('National Domains'!$A$2:$A$48,L631)))&gt;0,"Yes","No")</f>
        <v/>
      </c>
      <c r="V631" s="2">
        <f>IF(COUNTIFS(Calibration!$A:$A,A631,Calibration!$B:$B,B631)&gt;0,"Yes","No")</f>
        <v/>
      </c>
      <c r="W631" s="4" t="inlineStr">
        <is>
          <t>Wildfires barreled across the baking landscape of the western U.S. and Canada, destroying homes and forcing thousands of residents to flee.
Here’s a look at the wildfires blackening the West.
California
Two major wildfires in California have forced nearly 8,000 people out of their homes.
About 4,000 people evacuated and another 7,400 were told to prepare to leave their homes as fire swept through grassy foothills in the Sierra Nevada, about 60 miles north of Sacramento, the California Department of Forestry and Fire Protection said Sunday.
The fire has burned nearly 4 square miles, injured four firefighters and destroyed at least 10 structures, but that number is expected to rise, fire spokeswoman Mary Ann Aldrich said.
The area burning was southeast of Oroville, where spillways in the nation’s tallest dam began crumbling from heavy rains this winter and led to temporary evacuation orders for 200,000 residents downstream.
“It leaves you feeling like you can’t catch a break,” said Sharon Reitan, who sought shelter at an evacuation center with her boyfriend Sunday night.
They were in Oroville on Friday afternoon when the fire broke out and roads to their hillside home were blocked. They later saw photographs of their home burned to the ground.
“The road that we live on was hit hard,” Reitan said. “We’re in shut down mode right now, it’s so devastating.”
The fire was 20 percent contained. It was one of 14 wildfires across California that about 5,000 firefighters battled Sunday.
In Southern California, at least 3,500 people evacuated as two fires exploded in size at separate ends of Santa Barbara County and a third one threatened homes near a town in San Luis Obispo County.
One of the fires grew to 12 square miles, traversing a mountain range and heading south toward coastal Goleta.
There was minimal containment, and flames shut down State Route 154, which is expected to remain closed for days. At least 20 structures burned, but officials didn’t say if they were homes.
The fire broke out near a campsite and sent hundreds of campers scrambling, including about 90 children and 50 staff members at the Circle V Ranch who had to take shelter until they could be safely evacuated.
Amayah Madere told KCBS-TV she was in the pool when a counselor told the children to get out and change in a hurry. She said they waited in a dining hall while firefighters fought the fire and the counselors sprayed down the area with water.
“I prayed that if I didn’t die I would go to church, and right when I prayed the firefighters came,” Madere said.
Crews were also using an air attack against another blaze about 50 miles north that exploded in size to 37.5 square miles. About 200 rural homes east of Santa Maria were evacuated after the fire broke out Saturday and was fed by dry gusts.
Some of the firefighters working to contain that blaze were sent to nearby San Luis Obispo County when a fire broke out Sunday and threatened numerous structures near the town of Santa Margarita. Officials said the fire burned 340 acres.
Elsewhere in the West
Firefighters have been able to build containment lines around about half the wildfire that forced the evacuation of hundreds of people near Breckenridge, Colorado. The fire has not spread since it broke out Wednesday and was still less than a square mile Sunday.
In rural Arizona, fire officials say three homes were among 10 buildings that were burned. The wildfire there has led to the evacuation of the entire town of Dudleyville, about 100 miles southeast of Phoenix.
A wildfire burning in near Summer Lake in south-central Oregon has destroyed a hunting cabin and an outbuilding.
In Nevada, fire officials have ordered evacuations for a wildfire that is near the same area where another blaze has already burned for days.
British Columbia
Firefighters were contending with more than 200 wildfires burning in British Columbia that had destroyed dozens of buildings, including several homes and two airport hangars. The three biggest fires, which have grown in size to range from 9 to 19 square miles, had forced thousands of people to flee.
“We are just, in many ways, at the beginning of the worst part of the fire season and we watch the weather, we watch the wind, and we pray for rain,” outgoing Premier Christy Clark told reporters in Kamloops.
Rob Schweizer, manager of the Kamloops Fire Centre, said it had been an unprecedented 24 hours.
“We probably haven’t seen this sort of activity that involves so many residences and people in the history of the province of B.C.,” he said.</t>
        </is>
      </c>
      <c r="X631" t="inlineStr">
        <is>
          <t>http://web.archive.org/web/20250605004401/https://www.baltimoresun.com/2017/07/10/thousands-flee-wildfires-in-california-canada-blazes-grow/</t>
        </is>
      </c>
      <c r="Y631" t="inlineStr">
        <is>
          <t>found</t>
        </is>
      </c>
      <c r="Z631" t="n">
        <v>773</v>
      </c>
      <c r="AA631" t="inlineStr">
        <is>
          <t>baltimoresun.com</t>
        </is>
      </c>
      <c r="AB631" t="n">
        <v>-3.79</v>
      </c>
      <c r="AC631" t="n">
        <v>0</v>
      </c>
      <c r="AD631" t="inlineStr">
        <is>
          <t>Left-leaning</t>
        </is>
      </c>
    </row>
    <row r="632" ht="34.5" customHeight="1">
      <c r="A632" s="2" t="n">
        <v>167</v>
      </c>
      <c r="B632" s="2" t="n">
        <v>13</v>
      </c>
      <c r="C632" s="2" t="inlineStr">
        <is>
          <t>Western Wildfires, California Firestorm (Summer-Fall 2017)</t>
        </is>
      </c>
      <c r="D632" s="2" t="inlineStr">
        <is>
          <t>Wildfire</t>
        </is>
      </c>
      <c r="E632" s="2" t="n">
        <v>20170601</v>
      </c>
      <c r="F632" s="2" t="n">
        <v>20171231</v>
      </c>
      <c r="G632" s="2" t="n">
        <v>23226.5</v>
      </c>
      <c r="H632" s="2" t="n">
        <v>18005</v>
      </c>
      <c r="I632" s="2" t="n">
        <v>54</v>
      </c>
      <c r="J632" s="2" t="inlineStr">
        <is>
          <t>AK,AZ,CA,CO,HI,ID,MT,NM,NV,OR,UT,WA,WY</t>
        </is>
      </c>
      <c r="K632" s="2" t="inlineStr">
        <is>
          <t>15,16,17,18,National</t>
        </is>
      </c>
      <c r="L632" s="2" t="inlineStr">
        <is>
          <t>https://www.baltimoresun.com/2017/09/05/ash-covers-oregon-cities-wildfire-smoke-chokes-us-west/</t>
        </is>
      </c>
      <c r="M632" s="5" t="inlineStr">
        <is>
          <t>Ash covers Oregon cities, wildfire smoke chokes U.S. West ...</t>
        </is>
      </c>
      <c r="N632" s="5" t="inlineStr">
        <is>
          <t>Sep 5, 2017 ... Outside California's Yosemite National Park, a wind-fueled fire made its way deeper into a grove of 2,700-year-old giant sequoia trees on Labor ...</t>
        </is>
      </c>
      <c r="O632" s="2" t="inlineStr">
        <is>
          <t>Relevant</t>
        </is>
      </c>
      <c r="P632" s="2" t="n">
        <v>0</v>
      </c>
      <c r="Q632" t="inlineStr">
        <is>
          <t>C</t>
        </is>
      </c>
      <c r="S632" t="b">
        <v>0</v>
      </c>
      <c r="T632" t="inlineStr">
        <is>
          <t>The article directly covers the Summer-Fall 2017 Western wildfires, describing active fires across Oregon, Utah, Montana, California, and Washington within the event window. There is no mention of climate change, global warming, or any causal attribution — it is purely event reporting on impacts, evacuations, and emergency response.</t>
        </is>
      </c>
      <c r="U632" s="2">
        <f>IF(SUMPRODUCT(--ISNUMBER(SEARCH('National Domains'!$A$2:$A$48,L632)))&gt;0,"Yes","No")</f>
        <v/>
      </c>
      <c r="V632" s="2">
        <f>IF(COUNTIFS(Calibration!$A:$A,A632,Calibration!$B:$B,B632)&gt;0,"Yes","No")</f>
        <v/>
      </c>
      <c r="W632" s="8" t="inlineStr">
        <is>
          <t xml:space="preserve">A growing Oregon wildfire covered parts of Portland’s metropolitan area Tuesday with ash and forced the shutdown of a lengthy stretch of highway through the state’s scenic Columbia River Gorge.
It was one of dozens of wildfires burning in western U.S. states that sent smoke into cities from Seattle to Denver — prompting health warnings and cancellations of outdoor activities for children by many school districts.
The National Interagency Fire Center in Boise, Idaho, a federal agency that coordinates wildfire-fighting, said 80 large fires were burning on 2,200 square miles in nine Western states.
The 16-square mile fire east of Portland forced hundreds of home evacuations. Embers from the fire drifted in the air across the Columbia River — sparking blazes in neighboring Washington state.
The wildfire grew rapidly late Monday and overnight, giving authorities just minutes to warn residents on the Oregon side of the river to leave their homes.
A closure of one section of Interstate 84 because of thick smoke and falling ash was extended 50 miles east of Portland because flames reached the roadway, said Dave Thompson, a spokesman for Oregon’s Department of Transportation.
“If it jumps the road, you’d be driving through a wall of flame,” he said. “It’s just not safe.”
People in Oregon covered their faces to shield themselves from the smoke and the ashes falling on them.
” You can’t really stand outside without getting rained on” by ash, said Joanna Fisher as she walked to work at a Troutdale, Oregon naturopathic clinic with Calla Wanser, who was wearing a red bandana around her mouth to keep the ash out of her lungs.
Elsewhere, a fast-moving wildfire in northern Utah swept down a canyon Tuesday morning — destroying structures, forcing evacuations and closing highways.
A least one home burned and more than 1,000 people were evacuated as high winds fed the flames in the canyon north of Salt Lake City. Thick black smoke closed parts of two highways as firefighters struggled to fight the blaze fueled by winds gust at up to 40 mph.
A fire in Montana’s Glacier National Park emptied its busiest tourist spot as wind gusts drove the flames toward the doorstep of an iconic lodge.
Lake McDonald Lodge, a 103-year-old Swiss chalet-style hotel, sits on a lake as the famed Going-to-the-Sun-Road begins its vertigo-inducing climb up the Continental Divide, making it an endearing park symbol for many visitors.
Outside California’s Yosemite National Park, a wind-fueled fire made its way deeper into a grove of 2,700-year-old giant sequoia trees on Labor Day. Officials said the fire had gone through about half the grove but had not killed any trees.
Giant sequoias are resilient and can withstand low-intensity fires. The blaze burned brush and left scorch marks on some big trees that survived, said Cheryl Chipman, a fire information officer.
Elsewhere in Northern California, a fire destroyed 72 homes and forced the evacuation of about 2,000 people from their houses. The fire burned 14 square miles in the community of Helena about 150 miles south of Oregon.
In Washington state the U.S. Department of Defense has agreed to assign 200 active-duty soldiers to help fight a wildfire.
Civilian firefighting commanders said Tuesday the soldiers from Joint Base Lewis McChord, Washington, would undergo four days of training and then be sent to a complex of 14 wildfires in the Umpqua National Forest that have burned 47 square miles.
And a wildfire burning near Mount Rainier National Park in Washington state grew to more than 29 square miles and heavy smoke blanketed many cities in Washington state.
Mandatory evacuations were announced for the fire near Mount Rainier, including the Crystal Mountain ski resort, which closed Monday because of smoke.
The air quality in Spokane, Wash., was rated as hazardous Tuesday morning. The National Weather Service says it was likely to get worse as wind shifts bring in smoke from fires in Canada, Montana, Oregon and Washington.
People in the Spokane region were advised to remain indoors.
Air quality alerts were issued for parts of Idaho as well.
In Oregon, people living in about 700 homes in and around the Columbia River Gorge have been forced to evacuate the area. Others have been warned to get ready as flames burn trees and brush in one of the state’s biggest tourist attractions.
“The Gorge is our crown jewel and it’s our playground — and we’re very, very sad,” said Multnomah County Board of Supervisors chairwoman Deborah Kafoury.
</t>
        </is>
      </c>
      <c r="X632" t="inlineStr">
        <is>
          <t>https://archive.ph/OgeU5</t>
        </is>
      </c>
      <c r="Y632" t="inlineStr">
        <is>
          <t>found</t>
        </is>
      </c>
      <c r="Z632" t="n">
        <v>743</v>
      </c>
      <c r="AA632" t="inlineStr">
        <is>
          <t>baltimoresun.com</t>
        </is>
      </c>
      <c r="AB632" t="n">
        <v>-3.79</v>
      </c>
      <c r="AC632" t="n">
        <v>0</v>
      </c>
      <c r="AD632" t="inlineStr">
        <is>
          <t>Left-leaning</t>
        </is>
      </c>
    </row>
    <row r="633" ht="34.5" customHeight="1">
      <c r="A633" s="2" t="n">
        <v>168</v>
      </c>
      <c r="B633" s="2" t="n">
        <v>1</v>
      </c>
      <c r="C633" s="2" t="inlineStr">
        <is>
          <t>North Dakota, South Dakota and Montana Drought (Spring-Fall 2017)</t>
        </is>
      </c>
      <c r="D633" s="2" t="inlineStr">
        <is>
          <t>Drought</t>
        </is>
      </c>
      <c r="E633" s="2" t="n">
        <v>20170301</v>
      </c>
      <c r="F633" s="2" t="n">
        <v>20171231</v>
      </c>
      <c r="G633" s="2" t="n">
        <v>3250</v>
      </c>
      <c r="H633" s="2" t="n">
        <v>2500</v>
      </c>
      <c r="I633" s="2" t="n">
        <v>0</v>
      </c>
      <c r="J633" s="2" t="inlineStr">
        <is>
          <t>MT,ND,SD</t>
        </is>
      </c>
      <c r="K633" s="2" t="inlineStr">
        <is>
          <t>11,12,13,15,16,National</t>
        </is>
      </c>
      <c r="L633" s="2" t="inlineStr">
        <is>
          <t>https://www.cnn.com/2018/01/08/us/2017-costliest-disasters</t>
        </is>
      </c>
      <c r="M633" s="5" t="inlineStr">
        <is>
          <t>US shatters record for disaster costs in 2017 - CNN</t>
        </is>
      </c>
      <c r="N633" s="5" t="inlineStr">
        <is>
          <t>Jan 8, 2018 ... North Dakota, South Dakota and Montana drought —. The northern plains were hit especially hard by a drought that lasted from the spring to ...</t>
        </is>
      </c>
      <c r="O633" s="2" t="inlineStr">
        <is>
          <t>Borderline</t>
        </is>
      </c>
      <c r="P633" s="2" t="n"/>
      <c r="S633" t="b">
        <v>0</v>
      </c>
      <c r="T633" t="inlineStr">
        <is>
          <t>This is a broad 2017 disaster-year roundup article that mentions drought only briefly as one of six NOAA-tracked disaster categories, with no substantive discussion of the specific North Dakota/South Dakota/Montana drought event. While the event falls within the article's scope, the drought in those states is not meaningfully covered — it is referenced only in passing within a list of disaster types.</t>
        </is>
      </c>
      <c r="U633" s="2">
        <f>IF(SUMPRODUCT(--ISNUMBER(SEARCH('National Domains'!$A$2:$A$48,L633)))&gt;0,"Yes","No")</f>
        <v/>
      </c>
      <c r="V633" s="2">
        <f>IF(COUNTIFS(Calibration!$A:$A,A633,Calibration!$B:$B,B633)&gt;0,"Yes","No")</f>
        <v/>
      </c>
      <c r="W633" s="4" t="inlineStr">
        <is>
          <t>Story highlights
Weather disasters caused an estimated $306 billion in 2017
3 of the top 5 costliest hurricanes hit in 2017
16 different weather disasters topped $1 billion mark
Billion dollar disasters becoming more common
2017 was the costliest year ever for weather and climate disasters in the United States, the National Oceanographic and Atmospheric Administration announced Monday, totaling $306 billion. The previous record year, 2005, saw $215 billion in disasters.
Highlighted by a string of hurricanes that pounded the southeastern US coast in August and September, as well as devastating wildfires that torched large swaths of Northern and Southern California, 2017 saw 16 weather events that each topped a billion dollars in damage.
This ties 2011 for the most billion-dollar weather events to occur in a single year, but their extreme nature and the breadth of disaster types really set last year apart.
“In 2017, we have seen the rare combination of high disaster frequency, disaster cost and diversity of weather and climate extreme events,” said Adam Smith, lead researcher at NOAA’s National Centers for Environmental Information.
“The U.S. has endured billion-dollar impacts from six of the seven disaster categories we track,” he said: drought, flood, freeze, severe storm, tropical cyclone, wildfire and winter storm. There hasn’t been a year when all seven disaster categories have seen a billion-dollar disaster.
2017 lacked only a billion-dollar winter storm – though we almost certainly had one in the first week of 2018 with the major nor’easter termed a “bomb cyclone.”
A hurricane season for the record books
Hurricanes are the costliest weather events, responsible for about half of the total losses among all US billion-dollar disasters despite accounting for less than 20% of the total events since 1980.
This certainly proved true in 2017, when the US and the Caribbean islands endured back-to-back-to-back devastating hurricanes – all of them now ranking among the top five costliest disasters – which were the main drivers behind the year becoming the costliest on record.
The first billion-dollar hurricane disaster of the year was Hurricane Harvey, which made landfall in Texas on August 25, becoming the first Category 4 storm to make landfall in the US since Hurricane Charley in 2004.
But Harvey will be long remembered, not for destructive winds up to 150 mph, but for the historic floods it unleashed on the Houston area.
Harvey set a record for the highest rainfall total – (up to 60 inches – observed in a landfalling tropical system in the US, and a whopping 6.9 million people experienced at least 30 inches of rain, according to NOAA’s report.
Driven by extreme rain and flooding, the total estimated costs for Hurricane Harvey have reached $125 billion, making it the second-costliest single weather disaster after 2005’s Hurricane Katrina, which had damages of $161 billion.
But it wasn’t just the amount of rain and massive flooding, it was the fact that the bulk of the precipitation was centered on one of the most populated cities in the country.
“The biggest reason for the large cost from disasters in 2017 has been location,” said Steven Bowen, director of analytics and impact forecasting for reinsurance giant Aon Benfield. “The historic volume of rain simply overwhelmed the local infrastructure in place and flooded areas that some folks never assumed would be flooded.”
Bowen said this meant that less than 20% of Harris County homeowners had National Flood Insurance Program policies.
“Harvey is the closest modern disaster comparison we have in relation to Katrina in terms of damage costs,” Smith said.
One hurricane disaster on the scale of Harvey is enough to set a year apart, but 2017 was just getting started.
While Harvey was still pouring rain on Texas and Louisiana, meteorologists began tracking a wave in the eastern Atlantic that would form Tropical Storm Irma on August 30. The storm quickly strengthened and became a powerful Category 5 on September 5.
After devastating parts of the Caribbean and Cuba, Irma made landfall in the Florida Keys early September 10, slowly moving up the peninsula, leaving a path of destruction.
“Irma devastated the Florida Keys with its high winds and storm surge after flattening the US Virgin Islands – St John and St Thomas – among other Caribbean islands,” Smith said.
In the Keys, 25% of the buildings were destroyed, and 65% were significantly damaged, but the damage was not confined there.
Jacksonville, in the northeast corner of the state, and Charleston, South Carolina, saw near-historic levels of storm surge, causing significant coastal flooding.
Irma’s damage in the US totaled $50 billion, making it the fifth-costliest weather disaster on record.
It also set a record: “Irma maintained a maximum sustained wind of 185 mph for 37 hours, the longest in the satellite era,” Smith said.
Irma also triggered evacuation orders for 5.6 million people along both sides of the Florida peninsula, probably the largest mass exodus in US history.
Unfortunately, the record hurricane season wasn’t finished.
Tropical Storm Maria formed September 16 and intensified at an exceptional rate, doubling its strongest winds from 80 miles per hour (a Category 1) to 160 mph (Category 5) in only 24 hours.
Maria was the fourth storm in a month’s time to undergo a process known as rapid intensification, which can turn a minimal tropical storm into a destructive major hurricane in less than a day, and Maria did it in record fashion.
“Maria tied Hurricane Wilma (in 2005) for the most rapid intensification, strengthening from tropical depression to a Category 5 storm in 54 hours,” Smith said.
Maria unleashed its fury first on the tiny island nation of Dominica as a Category 5 packing sustained winds of 160 mph.
Just over 24 hours later, a high-end Category 4 Maria made landfall in Puerto Rico, giving the United States a record three Category 4 or greater storms making landfall in one year.
Though Maria took only about 12 hours to traverse the small island, the combination of high winds and up to 37 inches of rain left Puerto Rico devastated.
“Maria was similar to Irma in its maximum wind damage, yet Maria was comparable to Harvey in the feet of rain it dumped across Puerto Rico,” Smith said, “as flooding compounded the wind damage.”
Interruptions to commerce and standard living conditions are still ongoing and will be sustained for a long time, according to NOAA, and the estimated damages for the storm are $90 billion – the third most-expensive hurricane in US history.
CNN has remained on the ground in Puerto Rico and has reported extensively on those still without power as well as the death toll, which is the much higher than reported.
Historic wildfire season in the West
But 2017 will also be remembered for the way years of drought combined with strong winds to create numerous historic firestorms in the Western states, namely California.
“In addition to these hurricanes, the US had a historically damaging wildfire seasons with over 9.1 million acres burned and damages up to $18 billion,” Smith said.
NOAA groups all the western wildfires from the year into one billion-dollar weather disaster, even though 2017 featured multiple massive fires that each would have caused at least $1 billion in damages.
Six of the 20 most destructive fires in California history occurred this year.
During the month of October, “over 15,000 homes, businesses and other structures across California” were destroyed, according to NOAA.
“The combined destruction of the Tubbs, Atlas, Nuns and Redwood Valley wildfires represent the most costly wildfire event on record,” NOAA said Monday, “also causing 44 deaths.”
Santa Ana winds returned to California in December, bringing another round of disastrous fires.
The Thomas wildfire in Ventura and Santa Barbara counties grew uncontrolled for days, topping 280,000 acres and becoming the largest single fire in California history.
Disastrous wildfires burned over 9.8 million acres across multiple Western and Northwestern states during 2017, well more than the 10-year average of 6.5 million acres, according to NOAA.
Montana was also hit hard, with more than 1 million acres burned during the year.
Becoming more common
NOAA has been tracking billion-dollar disasters since 1980, and it has seen a clear upward trend in their number and severity.
“US billion-dollar disasters are becoming more common,” Smith said, but the reasons are numerous and complex.
The damage potential is much higher than in previous decades due to “increases in population and material wealth over the last several decades,” he said.
This is compounded by the fact that much of this population resides in densely populated cities in vulnerable areas like coasts and river floodplains and near large forests.
But climate change is what concerns Smith the most.
“Climate change is playing an increasing role, amplifying the frequency and intensity of certain types of extreme weather that lead to billion-dollar disasters,” Smith said.
2017 stands as a glaring example of this, with record inland floods and a wildfire season that dwarfs all others, two of the event types most affected by a warming climate.
CNN’s Judson Jones contributed to this story.</t>
        </is>
      </c>
      <c r="X633" t="inlineStr">
        <is>
          <t>http://web.archive.org/web/20230920182944/https://www.cnn.com/2018/01/08/us/2017-costliest-disasters/</t>
        </is>
      </c>
      <c r="Y633" t="inlineStr">
        <is>
          <t>found</t>
        </is>
      </c>
      <c r="Z633" t="n">
        <v>1507</v>
      </c>
      <c r="AA633" t="inlineStr">
        <is>
          <t>cnn.com</t>
        </is>
      </c>
      <c r="AB633" t="n">
        <v>-6.27</v>
      </c>
      <c r="AC633" t="n">
        <v>-2.5</v>
      </c>
      <c r="AD633" t="inlineStr">
        <is>
          <t>Left-leaning</t>
        </is>
      </c>
    </row>
    <row r="634" ht="34.5" customHeight="1">
      <c r="A634" s="2" t="n">
        <v>168</v>
      </c>
      <c r="B634" s="2" t="n">
        <v>2</v>
      </c>
      <c r="C634" s="2" t="inlineStr">
        <is>
          <t>North Dakota, South Dakota and Montana Drought (Spring-Fall 2017)</t>
        </is>
      </c>
      <c r="D634" s="2" t="inlineStr">
        <is>
          <t>Drought</t>
        </is>
      </c>
      <c r="E634" s="2" t="n">
        <v>20170301</v>
      </c>
      <c r="F634" s="2" t="n">
        <v>20171231</v>
      </c>
      <c r="G634" s="2" t="n">
        <v>3250</v>
      </c>
      <c r="H634" s="2" t="n">
        <v>2500</v>
      </c>
      <c r="I634" s="2" t="n">
        <v>0</v>
      </c>
      <c r="J634" s="2" t="inlineStr">
        <is>
          <t>MT,ND,SD</t>
        </is>
      </c>
      <c r="K634" s="2" t="inlineStr">
        <is>
          <t>11,12,13,15,16,National</t>
        </is>
      </c>
      <c r="L634" s="2" t="inlineStr">
        <is>
          <t>https://www.washingtonpost.com/news/capital-weather-gang/wp/2017/07/06/extreme-heat-broils-the-dakotas-and-montana-flash-drought-takes-toll-on-wheat-crop/</t>
        </is>
      </c>
      <c r="M634" s="5" t="inlineStr">
        <is>
          <t>Extreme heat broils the Dakotas and Montana; flash drought takes ...</t>
        </is>
      </c>
      <c r="N634" s="5" t="inlineStr">
        <is>
          <t>... toll on wheat crop. July 6, 2017More than 8 years ago. Make us preferred on Google. GFS model simulation of heat dome parked over western United States.</t>
        </is>
      </c>
      <c r="O634" s="2" t="inlineStr">
        <is>
          <t>Relevant</t>
        </is>
      </c>
      <c r="P634" s="2" t="n">
        <v>0</v>
      </c>
      <c r="Q634" t="inlineStr">
        <is>
          <t>C</t>
        </is>
      </c>
      <c r="S634" t="b">
        <v>0</v>
      </c>
      <c r="T634" t="inlineStr">
        <is>
          <t>The article directly covers the 2017 spring/summer drought and heat event in the Dakotas and Montana, detailing its onset, severity, and impacts on wheat crops. There is no mention of climate change, global warming, or any causal attribution beyond the immediate meteorological drivers (heat dome, high pressure).</t>
        </is>
      </c>
      <c r="U634" s="2">
        <f>IF(SUMPRODUCT(--ISNUMBER(SEARCH('National Domains'!$A$2:$A$48,L634)))&gt;0,"Yes","No")</f>
        <v/>
      </c>
      <c r="V634" s="2">
        <f>IF(COUNTIFS(Calibration!$A:$A,A634,Calibration!$B:$B,B634)&gt;0,"Yes","No")</f>
        <v/>
      </c>
      <c r="W634" s="4" t="inlineStr">
        <is>
          <t>The pattern is characterized by a sprawling heat dome or area of high pressure at high altitudes over the western third of the nation — resulting in simmering conditions not just in the Dakotas but all over the West. On Wednesday, Salt Lake City hit 105 degrees, its seventh-hottest reading recorded. It is expanding into the desert Southwest, resulting in searing 120-plus-degree heat in Death Valley and prolonging a 21-day streak of temperatures of at least 105 degrees in Las Vegas.
The sinking air underneath this heat dome has suppressed the formation of rain storms and rapidly dried out the land surface in the northern Plains and mountain West.
The dry pattern commenced in the spring but intensified in recent weeks as the western heat dome settled in. Glasgow, Mont., had its record-driest April-through-June period.
The suddenness of the drought’s onset and expansion has been remarkable.
In early May, the U.S. Drought Monitor classified neither the Dakotas nor Montana in a drought. Eight weeks later, drought covered 47 percent of North Dakota, 34 percent of South Dakota, and much of the eastern third of Montana — and its intensity is severe to extreme in many areas.
“In northwestern South Dakota, South Dakota State University Extension staff reported poor pasture and range conditions as well as deteriorating crop conditions (corn),” the Drought Monitor said. “In eastern Montana, hot and dry weather continued to deteriorate pasture, rangeland, and crop conditions as temperatures soared above 90 degrees.”
In late June, the U.S. Department of Agriculture declared 15 North Dakota counties as agricultural disaster areas.
This week it rated two-thirds of the wheat crop in South Dakota as poor or very poor.
“Wheat conditions are at some of the lowest ratings in over a decade,” James Cordier, president and head trader at Optionsellers.com in Tampa, told CNBC.
“Spring wheat crop conditions have dropped about 40 percent in the last four weeks,” added Ted Seifried, chief marketing strategist with the Zaner Group in Chicago. “The crop is burning up, and it’s not going to produce anywhere near what we were expecting.”
This hit on the wheat crop means higher prices for high-protein breads, bagels and pizza crusts according to Bloomberg News.
Although prospects for rain in the region are grim in the next two weeks, the Climate Prediction Center does forecast drought improvement as the summer wears on.</t>
        </is>
      </c>
      <c r="X634" t="inlineStr">
        <is>
          <t>http://web.archive.org/web/20210512115947/https://www.washingtonpost.com/news/capital-weather-gang/wp/2017/07/06/extreme-heat-broils-the-dakotas-and-montana-flash-drought-takes-toll-on-wheat-crop/</t>
        </is>
      </c>
      <c r="Y634" t="inlineStr">
        <is>
          <t>found</t>
        </is>
      </c>
      <c r="Z634" t="n">
        <v>393</v>
      </c>
      <c r="AA634" t="inlineStr">
        <is>
          <t>washingtonpost.com</t>
        </is>
      </c>
      <c r="AB634" t="n">
        <v>-7.01</v>
      </c>
      <c r="AC634" t="n">
        <v>-2.5</v>
      </c>
      <c r="AD634" t="inlineStr">
        <is>
          <t>Left-leaning</t>
        </is>
      </c>
    </row>
    <row r="635" ht="34.5" customHeight="1">
      <c r="A635" s="2" t="n">
        <v>168</v>
      </c>
      <c r="B635" s="2" t="n">
        <v>3</v>
      </c>
      <c r="C635" s="2" t="inlineStr">
        <is>
          <t>North Dakota, South Dakota and Montana Drought (Spring-Fall 2017)</t>
        </is>
      </c>
      <c r="D635" s="2" t="inlineStr">
        <is>
          <t>Drought</t>
        </is>
      </c>
      <c r="E635" s="2" t="n">
        <v>20170301</v>
      </c>
      <c r="F635" s="2" t="n">
        <v>20171231</v>
      </c>
      <c r="G635" s="2" t="n">
        <v>3250</v>
      </c>
      <c r="H635" s="2" t="n">
        <v>2500</v>
      </c>
      <c r="I635" s="2" t="n">
        <v>0</v>
      </c>
      <c r="J635" s="2" t="inlineStr">
        <is>
          <t>MT,ND,SD</t>
        </is>
      </c>
      <c r="K635" s="2" t="inlineStr">
        <is>
          <t>11,12,13,15,16,National</t>
        </is>
      </c>
      <c r="L635" s="2" t="inlineStr">
        <is>
          <t>https://www.nytimes.com/2017/09/07/us/montana-wildfire-drought.html</t>
        </is>
      </c>
      <c r="M635" s="5" t="inlineStr">
        <is>
          <t>Montana Battles Wildfires Amid a Severe Drought</t>
        </is>
      </c>
      <c r="N635" s="5" t="inlineStr">
        <is>
          <t>Sep 7, 2017 ... 6, 2017. Pacific Northwest Fires Smother Region in Smoke and Ash. Wildfires Scorch Los Angeles in the Midst of a Heat Wave. Sept. 3, 2017.</t>
        </is>
      </c>
      <c r="O635" s="2" t="inlineStr">
        <is>
          <t>Relevant</t>
        </is>
      </c>
      <c r="P635" s="2" t="n">
        <v>0.5</v>
      </c>
      <c r="Q635" t="inlineStr">
        <is>
          <t>B</t>
        </is>
      </c>
      <c r="S635" t="b">
        <v>0</v>
      </c>
      <c r="T635" t="inlineStr">
        <is>
          <t>The article directly covers the 2017 Montana drought and associated wildfires, matching the event window and affected state. Climate change is briefly mentioned in a hedged/contextual way — Senator Tester references Congress burying "its head in the sand" on climate change — but it is not the central causal framing of the article, qualifying it as a hedged/contextual climate mention (Category B).</t>
        </is>
      </c>
      <c r="U635" s="2">
        <f>IF(SUMPRODUCT(--ISNUMBER(SEARCH('National Domains'!$A$2:$A$48,L635)))&gt;0,"Yes","No")</f>
        <v/>
      </c>
      <c r="V635" s="2">
        <f>IF(COUNTIFS(Calibration!$A:$A,A635,Calibration!$B:$B,B635)&gt;0,"Yes","No")</f>
        <v/>
      </c>
      <c r="W635" s="4" t="inlineStr">
        <is>
          <t>Supported by
Montana Battles Wildfires Amid a Severe Drought
Montana has been burning for months, and there is still no end in sight.
This summer, thousands of firefighters and hundreds of Montana National Guard members have been battling the flames of dozens of large and small wildfires across the state. Thousands of people have been affected by evacuations, and two firefighters have lost their lives.
Montana is one of several states experiencing severe fires this year. Blazes flared up and down California, from Los Angeles — where a state of emergency was declared just this week — to well north of Sacramento. Wildfires in Idaho, Utah, Oregon, Washington and other Western states have smothered parts of the West in smoky, ashy air.
Gov. Steve Bullock of Montana declared the wildfires a disaster last week, calling this “one of the worst fire seasons” in the state’s history. On Thursday, the National Interagency Fire Center reported, Montana had 21 active, large fires covering about 438,000 acres.
It is not uncommon for wildfires to spring up in Montana during mid-to-late summer months, but 2017 has been different. The state is facing a severe drought, hotter and drier than any in recent memory. In a United States Senate legislative session on Wednesday, amid talk of Hurricanes Harvey and Irma, Senator Jon Tester, a Montana Democrat, stood up to show his colleagues a national map of drought conditions.
It was a version of the U.S. Drought Monitor map, on which Montana is the site of a deep red blotch denoting “exceptional drought.”
“The fact is, there is a large portion of land along our northern tier that is experiencing incredible drought, and Montana is in the middle of it all,” Mr. Tester said, adding that Congress “continues to bury its head in the sand” in the face of climate change.
Advertisement</t>
        </is>
      </c>
      <c r="X635" t="inlineStr">
        <is>
          <t>http://web.archive.org/web/20250320192538/https://www.nytimes.com/2017/09/07/us/montana-wildfire-drought.html</t>
        </is>
      </c>
      <c r="Y635" t="inlineStr">
        <is>
          <t>found</t>
        </is>
      </c>
      <c r="Z635" t="n">
        <v>306</v>
      </c>
      <c r="AA635" t="inlineStr">
        <is>
          <t>nytimes.com</t>
        </is>
      </c>
      <c r="AB635" t="n">
        <v>-8.02</v>
      </c>
      <c r="AC635" t="n">
        <v>-2.5</v>
      </c>
      <c r="AD635" t="inlineStr">
        <is>
          <t>Left-leaning</t>
        </is>
      </c>
    </row>
    <row r="636" ht="34.5" customHeight="1">
      <c r="A636" s="2" t="n">
        <v>169</v>
      </c>
      <c r="B636" s="2" t="n">
        <v>1</v>
      </c>
      <c r="C636" s="2" t="inlineStr">
        <is>
          <t>Central and Eastern Winter Storm (January 2018)</t>
        </is>
      </c>
      <c r="D636" s="2" t="inlineStr">
        <is>
          <t>Winter Storm</t>
        </is>
      </c>
      <c r="E636" s="2" t="n">
        <v>20180103</v>
      </c>
      <c r="F636" s="2" t="n">
        <v>20180105</v>
      </c>
      <c r="G636" s="2" t="n">
        <v>1324.6</v>
      </c>
      <c r="H636" s="2" t="n">
        <v>1043</v>
      </c>
      <c r="I636" s="2" t="n">
        <v>22</v>
      </c>
      <c r="J636" s="2" t="inlineStr">
        <is>
          <t>CT,DE,FL,GA,IA,IL,IN,KS,MA,MD,ME,MI,MN,MO,NC,ND,NE,NH,NJ,NY,OH,OK,PA,RI,SC,SD,TX,VA,VT,WI,WV</t>
        </is>
      </c>
      <c r="K636" s="2" t="inlineStr">
        <is>
          <t>1,10,11,12,13,14,15,2,3,4,5,6,8,9,National</t>
        </is>
      </c>
      <c r="L636" s="2" t="inlineStr">
        <is>
          <t>https://www.mprnews.org/story/2018/01/04/huge-swath-us-hit-by-winter-storm</t>
        </is>
      </c>
      <c r="M636" s="5" t="inlineStr">
        <is>
          <t>Huge swath of U.S. hit by winter storm bringing snow, cold</t>
        </is>
      </c>
      <c r="N636" s="5" t="inlineStr">
        <is>
          <t>Jan 4, 2018 ... Residents across a huge swath of the U.S. were hunkered down as a massive winter storm packing snow, ice and high winds, followed by ...</t>
        </is>
      </c>
      <c r="O636" s="2" t="inlineStr">
        <is>
          <t>Relevant</t>
        </is>
      </c>
      <c r="P636" s="2" t="n">
        <v>0</v>
      </c>
      <c r="Q636" t="inlineStr">
        <is>
          <t>C</t>
        </is>
      </c>
      <c r="S636" t="b">
        <v>0</v>
      </c>
      <c r="T636" t="inlineStr">
        <is>
          <t>The article is clearly about the January 2018 Central and Eastern Winter Storm ("bomb cyclone"), covering its impacts across the affected states (FL, SC, VA, NJ, NY, MA, RI, etc.) within the event window. There is no mention of climate change, global warming, or any causal attribution — the article is purely event reporting on impacts, forecasts, travel disruptions, and human responses.</t>
        </is>
      </c>
      <c r="U636" s="2">
        <f>IF(SUMPRODUCT(--ISNUMBER(SEARCH('National Domains'!$A$2:$A$48,L636)))&gt;0,"Yes","No")</f>
        <v/>
      </c>
      <c r="V636" s="2">
        <f>IF(COUNTIFS(Calibration!$A:$A,A636,Calibration!$B:$B,B636)&gt;0,"Yes","No")</f>
        <v/>
      </c>
      <c r="W636" s="4" t="inlineStr">
        <is>
          <t>Residents across a huge swath of the U.S. were hunkered down as a massive winter storm packing snow, ice and high winds, followed by possible record-breaking cold, moved up the Eastern Seaboard, with the worst conditions expected from the Carolinas to Maine.
The massive storm expected on Thursday began two days ago in the Gulf of Mexico, first hitting the Florida Panhandle. It has prompted thousands of canceled flights, shuttered schools and businesses and sparked fears of coastal flooding and power outages.
• 'Bomb cyclone': Real weather term blows up on social media
Wind gusts of 50 mph to 60 mph, strong enough to cause downed trees and power lines, are predicted in places where the National Weather Service has issued blizzard warnings. They include the Delmarva Peninsula, which includes parts of Delaware, Virginia and Maryland; coastal New Jersey; eastern Long Island, New York; and coastal eastern New England.
Winter storm warnings stretched as far south as South Carolina on Wednesday night, but National Weather Service meteorologist Dan Peterson said the storm should be over by early Thursday in the southern states. For most of Thursday, he said, the storm will impact the Northeast, with Boston possibly getting up to 14 inches of snow. The storm will then be followed by a wave of bracing cold.
"We think there are going to be scattered records broken for low temperatures," said Peterson, adding how the weather service expects 28 major cities across New England, eastern New York and the mid-Atlantic states will have record low temperatures by dawn on Sunday.
State and local officials urged residents to prepare for possible power losses and stay home so crews can clear streets and roads of what could be as much as foot or more of snow in some places.
There were concerns in Boston and elsewhere that if roads aren't properly cleared, they could freeze into cement-like icy messes by Friday, given the expected low temperatures. In other areas, plummeting temperatures already have caused water mains to burst.
"As your governor, I am asking you, I am imploring you to stay home tomorrow. Let us do our work," Rhode Island Gov. Gina Raimondo, a Democrat, said Wednesday. The state's electric utility, National Grid, predicted power could be knocked out to an estimated 50,000 customers with the expected high winds that could gust up to 70 mph.
The blast of winter weather and plunging temperatures that has gripped much of the U.S. in recent days already has taken a human toll.
The number of deaths linked to the relentless cold had risen to at least 17 on Wednesday. Two homeless men were found dead in Houston, where police said the deaths were believed to be the result of "exposure to frigid weather." Deaths also were reported in Mississippi, Michigan and other states.
In Virginia, where Democratic Gov. Terry McAuliffe declared a state of emergency, people were buying shovels and insulation for pipes as flurries began to fall on Wednesday. Some southern cities only experience storms like this every few years, at most.
"This is probably going to keep the kids out of school until Tuesday. None of it is going to melt," said Doug Nashold, 55, a retired U.S. Navy ship captain who had tubes of pipe insulation hung over his arm as he left a Home Depot in Norfolk. He already had one pipe burst from the intense cold.
"I thought I was prepared, but it got colder a lot quicker than I thought it would," he said.
Tressa Shifflett, 33, of Virginia Beach, Va., predicted she and her two children, ages 11 and 13, would be spending a lot of time Thursday playing games of Monopoly, Go Fish and Pokemon, as well as using the three new shovels she just purchased.
"We basically just plan on hunkering down," she said.
The storm has resulted in thousands of canceled flights at major airports such as Boston's Logan International Airport and New York's LaGuardia Airport and disrupted the schedules at regional airports.
Amtrak planned to operate a modified schedule between New York and Boston on Thursday. Northeast Regional Service between Washington, D.C., and Newport News/Norfolk, Va., was canceled for Thursday.
The coastal Southeast got a rare blast of snow and ice on Wednesday. Schools were shut down just months after hurricane threats. In Charleston, South Carolina, the weather service reported 5 inches of snow, enough for Chris Monoc's sons, ages 4 and 2, to go sledding outside their home.
"They probably will be teenagers the next time something like this happens, and that's kind of sad," Monoc said. "But we'll enjoy it while it's here."</t>
        </is>
      </c>
      <c r="X636" t="inlineStr">
        <is>
          <t>http://web.archive.org/web/20180214065636/https://www.mprnews.org/story/2018/01/04/huge-swath-us-hit-by-winter-storm</t>
        </is>
      </c>
      <c r="Y636" t="inlineStr">
        <is>
          <t>found</t>
        </is>
      </c>
      <c r="Z636" t="n">
        <v>771</v>
      </c>
      <c r="AA636" t="inlineStr">
        <is>
          <t>mprnews.org</t>
        </is>
      </c>
      <c r="AD636" t="inlineStr">
        <is>
          <t>Unidentified</t>
        </is>
      </c>
    </row>
    <row r="637" ht="34.5" customHeight="1">
      <c r="A637" s="2" t="n">
        <v>169</v>
      </c>
      <c r="B637" s="2" t="n">
        <v>2</v>
      </c>
      <c r="C637" s="2" t="inlineStr">
        <is>
          <t>Central and Eastern Winter Storm (January 2018)</t>
        </is>
      </c>
      <c r="D637" s="2" t="inlineStr">
        <is>
          <t>Winter Storm</t>
        </is>
      </c>
      <c r="E637" s="2" t="n">
        <v>20180103</v>
      </c>
      <c r="F637" s="2" t="n">
        <v>20180105</v>
      </c>
      <c r="G637" s="2" t="n">
        <v>1324.6</v>
      </c>
      <c r="H637" s="2" t="n">
        <v>1043</v>
      </c>
      <c r="I637" s="2" t="n">
        <v>22</v>
      </c>
      <c r="J637" s="2" t="inlineStr">
        <is>
          <t>CT,DE,FL,GA,IA,IL,IN,KS,MA,MD,ME,MI,MN,MO,NC,ND,NE,NH,NJ,NY,OH,OK,PA,RI,SC,SD,TX,VA,VT,WI,WV</t>
        </is>
      </c>
      <c r="K637" s="2" t="inlineStr">
        <is>
          <t>1,10,11,12,13,14,15,2,3,4,5,6,8,9,National</t>
        </is>
      </c>
      <c r="L637" s="2" t="inlineStr">
        <is>
          <t>https://www.twincities.com/2018/01/04/huge-swath-of-us-hit-by-winter-storm-bringing-snow-cold/</t>
        </is>
      </c>
      <c r="M637" s="5" t="inlineStr">
        <is>
          <t>Blizzard rolls up the East Coast, with cold blast to follow</t>
        </is>
      </c>
      <c r="N637" s="5" t="inlineStr">
        <is>
          <t>Jan 4, 2018 ... ... 2018, in Eatontown, N.J. The New Jersey Shore, which has been experiencing deep cold weather to start the new year, is under a winter storm ...</t>
        </is>
      </c>
      <c r="O637" s="2" t="inlineStr">
        <is>
          <t>Relevant</t>
        </is>
      </c>
      <c r="P637" s="2" t="n">
        <v>0.5</v>
      </c>
      <c r="Q637" t="inlineStr">
        <is>
          <t>B</t>
        </is>
      </c>
      <c r="S637" t="b">
        <v>0</v>
      </c>
      <c r="T637" t="inlineStr">
        <is>
          <t>The article directly covers this January 2018 East Coast winter storm (bomb cyclone), matching the event window and affected states. Boston Mayor Marty Walsh briefly invokes global warming ("If anyone wants to question global warming, just see where the flood zones are"), but this is a single passing remark with no scientific elaboration, qualifying it as a hedged/contextual climate mention rather than explicit attribution.</t>
        </is>
      </c>
      <c r="U637" s="2">
        <f>IF(SUMPRODUCT(--ISNUMBER(SEARCH('National Domains'!$A$2:$A$48,L637)))&gt;0,"Yes","No")</f>
        <v/>
      </c>
      <c r="V637" s="2">
        <f>IF(COUNTIFS(Calibration!$A:$A,A637,Calibration!$B:$B,B637)&gt;0,"Yes","No")</f>
        <v/>
      </c>
      <c r="W637" s="4" t="inlineStr">
        <is>
          <t>By PHILIP MARCELO and DAVE COLLINS
BOSTON (AP) — A massive winter storm roared into the East Coast on Thursday, dumping as much as 17 inches of snow in some areas and unleashing hurricane-force winds and historic flooding that closed schools and offices and halted transportation from the Carolinas to Maine.
Forecasters expected the storm to be followed immediately by a blast of face-stinging cold that could break records in more than two dozen cities and bring wind chills as low as minus 40 degrees this weekend.
Blizzard warnings and states of emergency were in wide effect, and wind gusts hit more than 70 mph (113 kph) in places. In parts of New England, snow fell as fast as 3 inches per hour.
Four people were killed in North and South Carolina after their vehicles ran off snow-covered roads, authorities said. Another fatality was reported near Philadelphia when a car could not stop at the bottom of a steep, snow-covered hill and slammed into a commuter train. A passenger in the vehicle was killed. No one on the train was hurt.
In New Jersey, Orlando Igmat’s car got stuck in a snowbank along the Garden State Parkway in Tinton Falls as he drove to work at Verizon. He waited a half hour for a tow truck to pull him out.
“I didn’t expect it (the storm) was going to be a heavy one. That’s why I went to work today. I’m going to stay in a hotel tonight,” he said.
More than 100,000 homes and businesses lost power at some point Thursday. While many outages were restored by the day’s end, officials from the mid-Atlantic to New England warned that those numbers might climb again as strong wind gusts and frigid temperatures continue through Saturday.
In New England, the powerful winds brought coastal flooding that reached historic levels in areas. The frigid waters overwhelmed fishing piers, streets and restaurants, and stranded people in homes and cars, prompting dozens of evacuations and rescues.
In Portland, Maine, the high tide nearly matched the 14.17-feet reported during the infamous Blizzard of 1978 that walloped the Northeast.
In Boston, icy harbor waters poured into downtown streets near popular tourist and business areas. The National Weather Service said the waters reached “within a few tenths of an inch” of record levels and local officials across coastal Massachusetts braced for further tidal surges.
“We saw the water going over the sea wall, which was really scary,” said Boston resident Sonia Calderon. “I don’t know what kind of damage that’s going to cause, but it’s a little scary just to think about it.”
Mayor Marty Walsh said some of the areas hadn’t seen flooding in 30 years. “If anyone wants to question global warming, just see where the flood zones are,” the Democrat remarked.
Schools, businesses and ferry services in parts of the Canadian coast were also shut down. Nova Scotia Power said it had more than 1,000 people at the ready in its biggest-ever pre-storm mobilization of personnel and resources.
The flight-tracking site FlightAware reported more than 5,000 canceled flights across the United States. Those included more than two-thirds of flights in and out of New York City and Boston airports.
Rail service was affected too. Amtrak operated a modified schedule between New York and Boston. Northeast Regional Service between Washington, D.C., and Newport News/Norfolk, Virginia, was canceled.
Some people took the weather in stride.
Mark Schoenenberger, a 45-year-old NASA engineer who lives in Norfolk, Virginia, put on his cross country skis so he could make a half hour trip to the bagel shop for some breakfast for his family.
“It’s like ‘Yay, I get to go out,” he said.
The only concern he seemed to have was telecommuting while his kids were home from school. But “it’s just noise,” he said.
Waiting just behind the storm was a wave of bracing cold.
The National Weather Service said record low temperatures were predicted for 28 major cities across the northeast by dawn Sunday.
Boston expected a low around minus 11 overnight Saturday into Sunday. Portland, Maine, and Burlington, Vermont, could see minus 16 and 19, respectively, the weather service said.
The massive storm began two days ago in the Gulf of Mexico and first struck the Florida Panhandle.
Some meteorologists described it as a “bomb cyclone,” a term that comes from the process of bombogensis, when the barometric pressure drops steeply in a short period.
As the storm wound its way through the Deep South early Thursday, it brought plummeting temperatures that caused highways closures in South Carolina and water main breaks in Mississippi.
Mississippi’s largest city, Jackson, was put under a precautionary boil-water notice and portable toilets were placed outside the state Capitol because some of the toilets would not flush.
In Florida, it was so cold iguanas fell from their tree perches in suburban Miami. The reptiles became immobile when temperatures dipped below 40 degrees Fahrenheit (5 degrees Celsius).
As the storm rumbled through New England Thursday afternoon, Marcus Slaga hunkered down at a hotel bar in Boston’s partly flooded Seaport District. The 44-year-old sushi chef said his morning flight to Austin, Texas, was among the many canceled.
“I was hoping to wear shorts by this weekend,” Slaga laughed. “Now, I’m stuck here for a couple of more days.”
___
Collins and Susan Haigh reported from Connecticut. Associated Press writers Ben Finley in Norfolk, Virginia, Martha Waggoner in Raleigh, North Carolina, Michelle R. Smith in Providence, Rhode Island, Michael Casey, Rodrique Ngowi and Mark Pratt in Boston, Anthony Izaguirre in Philadelphia, Frank Eltman in Farmingdale, New York, and Julio Cortez in Tinton Falls, New Jersey, contributed to this report.</t>
        </is>
      </c>
      <c r="X637" t="inlineStr">
        <is>
          <t>http://web.archive.org/web/20211129134636/https://www.twincities.com/2018/01/04/huge-swath-of-us-hit-by-winter-storm-bringing-snow-cold/</t>
        </is>
      </c>
      <c r="Y637" t="inlineStr">
        <is>
          <t>found</t>
        </is>
      </c>
      <c r="Z637" t="n">
        <v>945</v>
      </c>
      <c r="AA637" t="inlineStr">
        <is>
          <t>twincities.com</t>
        </is>
      </c>
      <c r="AD637" t="inlineStr">
        <is>
          <t>Unidentified</t>
        </is>
      </c>
    </row>
    <row r="638" ht="34.5" customHeight="1">
      <c r="A638" s="2" t="n">
        <v>169</v>
      </c>
      <c r="B638" s="2" t="n">
        <v>3</v>
      </c>
      <c r="C638" s="2" t="inlineStr">
        <is>
          <t>Central and Eastern Winter Storm (January 2018)</t>
        </is>
      </c>
      <c r="D638" s="2" t="inlineStr">
        <is>
          <t>Winter Storm</t>
        </is>
      </c>
      <c r="E638" s="2" t="n">
        <v>20180103</v>
      </c>
      <c r="F638" s="2" t="n">
        <v>20180105</v>
      </c>
      <c r="G638" s="2" t="n">
        <v>1324.6</v>
      </c>
      <c r="H638" s="2" t="n">
        <v>1043</v>
      </c>
      <c r="I638" s="2" t="n">
        <v>22</v>
      </c>
      <c r="J638" s="2" t="inlineStr">
        <is>
          <t>CT,DE,FL,GA,IA,IL,IN,KS,MA,MD,ME,MI,MN,MO,NC,ND,NE,NH,NJ,NY,OH,OK,PA,RI,SC,SD,TX,VA,VT,WI,WV</t>
        </is>
      </c>
      <c r="K638" s="2" t="inlineStr">
        <is>
          <t>1,10,11,12,13,14,15,2,3,4,5,6,8,9,National</t>
        </is>
      </c>
      <c r="L638" s="2" t="inlineStr">
        <is>
          <t>https://www.denverpost.com/2018/01/04/east-coast-winter-storm-photos/</t>
        </is>
      </c>
      <c r="M638" s="5" t="inlineStr">
        <is>
          <t>PHOTOS: Winter storm blasts the East Coast - The Denver Post</t>
        </is>
      </c>
      <c r="N638" s="5" t="inlineStr">
        <is>
          <t>Jan 4, 2018 ... A massive winter storm roared into the East Coast on Thursday, Jan. 4, 2018 threatening to dump as much as 18 inches of snow from the Carolinas to Maine.</t>
        </is>
      </c>
      <c r="O638" s="2" t="inlineStr">
        <is>
          <t>Trash</t>
        </is>
      </c>
      <c r="P638" s="2" t="n"/>
      <c r="S638" t="b">
        <v>0</v>
      </c>
      <c r="T638" t="inlineStr">
        <is>
          <t>The article is a photo gallery consisting almost entirely of photographer/agency credit lines with only a brief two-sentence caption blurb and an editor's note about ad blockers. There is no substantive article content capable of sustaining any causal or impact framing.</t>
        </is>
      </c>
      <c r="U638" s="2">
        <f>IF(SUMPRODUCT(--ISNUMBER(SEARCH('National Domains'!$A$2:$A$48,L638)))&gt;0,"Yes","No")</f>
        <v/>
      </c>
      <c r="V638" s="2">
        <f>IF(COUNTIFS(Calibration!$A:$A,A638,Calibration!$B:$B,B638)&gt;0,"Yes","No")</f>
        <v/>
      </c>
      <c r="W638" s="4" t="inlineStr">
        <is>
          <t>- Dale Gerhard/The Press of Atlantic City via The Associated Press 
- John Moore, Getty Images 
- Charles Krupa, The Associated Press 
- Scott Eisen, Getty Images 
- John Moore, Getty Images 
- Scott Eisen, Getty Images 
- John Moore, Getty Images 
- Scott Eisen, Getty Images 
- John Moore, Getty Images 
- Julio Cortez, The Associated Press 
- Julio Cortez, The Associated Press 
- Stephen M. Katz, The Virginian-Pilot via The Associated Press 
- Peter Pereira, Standard Times via The Associated Press 
- Julio Cortez, The Associated Press 
- Mary Altaffer, The Associated Press 
- Michael Dwyer, The Associated Press 
- Charles Krupa, The Associated Press 
- Stephan Savoia, The Associated Press 
- Aileen Devlin, The Daily Press via The Associated Press 
- Chris O'Meara, The Associated Press 
- Greg Derr, The Quincy Patriot Ledger via The Associated Press 
- Jonathon Gruenke, The Daily Press via The Associated Press 
- Julio Cortez, The Associated Press 
- Kathy Willens, The Associated Press 
- Andrew Theodorakis, Getty Images 
- Joe Raedle, Getty Images 
- Andrew Theodorakis, Getty Images 
- Jamie McCarthy, Getty Images 
- Spencer Platt, Getty Images 
- Dimitrios Kambouris, Getty Images 
- Matt Slocum, The Associated Press 
- Julie Jacobson, The Associated Press 
- Matt Rourke, The Associated Press 
- Mary Altaffer, The Associated Press 
- Joe Raedle, Getty Images 
HARTFORD, Conn. — A massive winter storm roared into the East Coast on Thursday, Jan. 4, 2018 threatening to dump as much as 18 inches of snow from the Carolinas to Maine and unleashing hurricane-force winds and flooding that closed schools and offices and halted transportation systems.
Forecasters expected the storm to be followed immediately by a blast of face-stinging cold air that could break records in more than two dozen cities and bring wind chills as low as minus 40 degrees this weekend.
Editor’s note: Ad blockers can cause photos and captions to appear out of order or show information unrelated to the photo displayed.</t>
        </is>
      </c>
      <c r="X638" t="inlineStr">
        <is>
          <t>http://web.archive.org/web/20210303024640/https://www.denverpost.com/2018/01/04/east-coast-winter-storm-photos/</t>
        </is>
      </c>
      <c r="Y638" t="inlineStr">
        <is>
          <t>found</t>
        </is>
      </c>
      <c r="Z638" t="n">
        <v>327</v>
      </c>
      <c r="AA638" t="inlineStr">
        <is>
          <t>denverpost.com</t>
        </is>
      </c>
      <c r="AB638" t="n">
        <v>-2.86</v>
      </c>
      <c r="AC638" t="n">
        <v>0</v>
      </c>
      <c r="AD638" t="inlineStr">
        <is>
          <t>Left-leaning</t>
        </is>
      </c>
    </row>
    <row r="639" ht="23.25" customHeight="1">
      <c r="A639" s="2" t="n">
        <v>169</v>
      </c>
      <c r="B639" s="2" t="n">
        <v>4</v>
      </c>
      <c r="C639" s="2" t="inlineStr">
        <is>
          <t>Central and Eastern Winter Storm (January 2018)</t>
        </is>
      </c>
      <c r="D639" s="2" t="inlineStr">
        <is>
          <t>Winter Storm</t>
        </is>
      </c>
      <c r="E639" s="2" t="n">
        <v>20180103</v>
      </c>
      <c r="F639" s="2" t="n">
        <v>20180105</v>
      </c>
      <c r="G639" s="2" t="n">
        <v>1324.6</v>
      </c>
      <c r="H639" s="2" t="n">
        <v>1043</v>
      </c>
      <c r="I639" s="2" t="n">
        <v>22</v>
      </c>
      <c r="J639" s="2" t="inlineStr">
        <is>
          <t>CT,DE,FL,GA,IA,IL,IN,KS,MA,MD,ME,MI,MN,MO,NC,ND,NE,NH,NJ,NY,OH,OK,PA,RI,SC,SD,TX,VA,VT,WI,WV</t>
        </is>
      </c>
      <c r="K639" s="2" t="inlineStr">
        <is>
          <t>1,10,11,12,13,14,15,2,3,4,5,6,8,9,National</t>
        </is>
      </c>
      <c r="L639" s="2" t="inlineStr">
        <is>
          <t>https://observer.com/2018/01/new-york-winter-storm-emergency/</t>
        </is>
      </c>
      <c r="M639" s="5" t="inlineStr">
        <is>
          <t>New York Declares State of Emergency Amid Winter Storm - Observer</t>
        </is>
      </c>
      <c r="N639" s="5" t="inlineStr">
        <is>
          <t>Jan 4, 2018 ... Governor Andrew Cuomo and Mayor Bill de Blasio declared emergencies in the wake of the winter storm.</t>
        </is>
      </c>
      <c r="O639" s="2" t="inlineStr">
        <is>
          <t>Relevant</t>
        </is>
      </c>
      <c r="P639" s="2" t="n">
        <v>0</v>
      </c>
      <c r="Q639" t="inlineStr">
        <is>
          <t>C</t>
        </is>
      </c>
      <c r="S639" t="b">
        <v>0</v>
      </c>
      <c r="T639" t="inlineStr">
        <is>
          <t>The article directly covers the January 2018 winter storm's impacts on New York State, including emergency declarations, snowfall totals, wind conditions, and service disruptions — matching the event window and affected states. There is no discussion of climate change or any other causal framing; it is purely event/response reporting.</t>
        </is>
      </c>
      <c r="U639" s="2">
        <f>IF(SUMPRODUCT(--ISNUMBER(SEARCH('National Domains'!$A$2:$A$48,L639)))&gt;0,"Yes","No")</f>
        <v/>
      </c>
      <c r="V639" s="2">
        <f>IF(COUNTIFS(Calibration!$A:$A,A639,Calibration!$B:$B,B639)&gt;0,"Yes","No")</f>
        <v/>
      </c>
      <c r="W639" s="4" t="inlineStr">
        <is>
          <t>Gov. Andrew Cuomo declared a state of emergency for New York in light of the winter storm hitting the state and other parts of the country, while Mayor Bill de Blasio announced a winter weather emergency for New York City.
Cuomo issued the state of emergency throughout the city, Long Island and Westchester. He also issued a travel advisory from 9 a.m. to 4 p.m. Thursday, noting the worst weather will occur from 9 a.m. to 2 p.m.
The coastal system is expected to bring six to 10 inches of snow to the city; four to eight inches to Nassau County; nine to 12 inches to Suffolk County; and four to eight inches to Westchester County, according to Cuomo. The system will create blizzard conditions that could result in blowing snow and whiteouts on roadways, with coastal flooding possible and overnight drops, he added.
“As everybody knows we have a snowstorm,” the governor told reporters on Thursday morning. “But it’s a snowstorm plus, let’s call it, and we’re going to be declaring a state of emergency because the situation has continued to deteriorate.”
Cuomo said the state can handle snow but the combination of the snow and the wind “is going to cause the trouble today.” He pointed out the wind will be high all day, at 25 to 35 miles per hour and with gusts of up to 60 miles per hour.
“Those are significant wind gusts,” he continued. “Again primarily on Long Island but some in New York City. Worse as you go east, so Queens will be worse than Manhattan. Suffolk worse than Nassau.”
De Blasio said a Winter Storm Warning will remain in effect for the city until 1 a.m. Friday. On Wednesday, the city issued a hazardous travel advisory.
About four to eight inches of snow has fallen in parts of the city, according to the mayor. The latest forecast anticipates roughly eight to 12 inches of snow accumulation, but higher amounts are possible locally. Gusty winds are expected to increase throughout the day, with sustained winds at 30 miles per hour to 45 miles per hour and gusts up to 50 miles per hour.
“This is a very serious storm,” he said. “This is a tough situation in this city. I was just out in Queens, in Corona, looking at the operations by the Sanitation Department.”
The city suspended NYC Ferry Service at 12 pm. Staten Island Ferry Service is running and will operate on a mid-day schedule. Metropolitan Transportation Authority service is running, though the mayor noted New Yorkers can expect a tough evening commute.
But flights in and out of LaGuardia and John F. Kennedy airports are cancelled, and 1,400 New York City Housing Authority apartments are without heat. The mayor maintained the city will directly intervene if people are having heat problems.
Public schools, which de Blasio closed on Thursday, will reopen on Friday given that the storm is expected to abate in the next few hours. But all yellow bus field trips will be cancelled. Alternate side parking is also cancelled on Thursday, Friday and Saturday.
The mayor added the there will be a lot of ice on the streets and urged people to stay inside and not go outside if they do not need to, asking them to use mass transit.</t>
        </is>
      </c>
      <c r="X639" t="inlineStr">
        <is>
          <t>http://web.archive.org/web/20251010002344/https://observer.com/2018/01/new-york-winter-storm-emergency/</t>
        </is>
      </c>
      <c r="Y639" t="inlineStr">
        <is>
          <t>found</t>
        </is>
      </c>
      <c r="Z639" t="n">
        <v>552</v>
      </c>
      <c r="AA639" t="inlineStr">
        <is>
          <t>observer.com</t>
        </is>
      </c>
      <c r="AD639" t="inlineStr">
        <is>
          <t>Unidentified</t>
        </is>
      </c>
    </row>
    <row r="640" ht="34.5" customHeight="1">
      <c r="A640" s="2" t="n">
        <v>169</v>
      </c>
      <c r="B640" s="2" t="n">
        <v>5</v>
      </c>
      <c r="C640" s="2" t="inlineStr">
        <is>
          <t>Central and Eastern Winter Storm (January 2018)</t>
        </is>
      </c>
      <c r="D640" s="2" t="inlineStr">
        <is>
          <t>Winter Storm</t>
        </is>
      </c>
      <c r="E640" s="2" t="n">
        <v>20180103</v>
      </c>
      <c r="F640" s="2" t="n">
        <v>20180105</v>
      </c>
      <c r="G640" s="2" t="n">
        <v>1324.6</v>
      </c>
      <c r="H640" s="2" t="n">
        <v>1043</v>
      </c>
      <c r="I640" s="2" t="n">
        <v>22</v>
      </c>
      <c r="J640" s="2" t="inlineStr">
        <is>
          <t>CT,DE,FL,GA,IA,IL,IN,KS,MA,MD,ME,MI,MN,MO,NC,ND,NE,NH,NJ,NY,OH,OK,PA,RI,SC,SD,TX,VA,VT,WI,WV</t>
        </is>
      </c>
      <c r="K640" s="2" t="inlineStr">
        <is>
          <t>1,10,11,12,13,14,15,2,3,4,5,6,8,9,National</t>
        </is>
      </c>
      <c r="L640" s="2" t="inlineStr">
        <is>
          <t>https://www.centredaily.com/latest-news/article193037224.html</t>
        </is>
      </c>
      <c r="M640" s="5" t="inlineStr">
        <is>
          <t>'Bomb cyclone' winter storm hits East Coast | Centre Daily Times</t>
        </is>
      </c>
      <c r="N640" s="5" t="inlineStr">
        <is>
          <t>'Bomb cyclone' winter storm hits East Coast. By Courtesy of NOAA. January 4, 2018 at 5:40 PM. A look at Thursday afternoon's radar from the National Oceanic ...</t>
        </is>
      </c>
      <c r="O640" s="2" t="n"/>
      <c r="P640" s="2" t="n"/>
      <c r="U640" s="2">
        <f>IF(SUMPRODUCT(--ISNUMBER(SEARCH('National Domains'!$A$2:$A$48,L640)))&gt;0,"Yes","No")</f>
        <v/>
      </c>
      <c r="V640" s="2">
        <f>IF(COUNTIFS(Calibration!$A:$A,A640,Calibration!$B:$B,B640)&gt;0,"Yes","No")</f>
        <v/>
      </c>
      <c r="W640" s="4" t="n"/>
      <c r="X640" t="inlineStr">
        <is>
          <t>http://web.archive.org/web/20191018213656/https://www.centredaily.com/latest-news/article193037224.html</t>
        </is>
      </c>
      <c r="Y640" t="inlineStr">
        <is>
          <t>trash_gallery</t>
        </is>
      </c>
      <c r="Z640" t="n">
        <v>0</v>
      </c>
      <c r="AA640" t="inlineStr">
        <is>
          <t>centredaily.com</t>
        </is>
      </c>
      <c r="AD640" t="inlineStr">
        <is>
          <t>Unidentified</t>
        </is>
      </c>
    </row>
    <row r="641" ht="34.5" customHeight="1">
      <c r="A641" s="2" t="n">
        <v>169</v>
      </c>
      <c r="B641" s="2" t="n">
        <v>6</v>
      </c>
      <c r="C641" s="2" t="inlineStr">
        <is>
          <t>Central and Eastern Winter Storm (January 2018)</t>
        </is>
      </c>
      <c r="D641" s="2" t="inlineStr">
        <is>
          <t>Winter Storm</t>
        </is>
      </c>
      <c r="E641" s="2" t="n">
        <v>20180103</v>
      </c>
      <c r="F641" s="2" t="n">
        <v>20180105</v>
      </c>
      <c r="G641" s="2" t="n">
        <v>1324.6</v>
      </c>
      <c r="H641" s="2" t="n">
        <v>1043</v>
      </c>
      <c r="I641" s="2" t="n">
        <v>22</v>
      </c>
      <c r="J641" s="2" t="inlineStr">
        <is>
          <t>CT,DE,FL,GA,IA,IL,IN,KS,MA,MD,ME,MI,MN,MO,NC,ND,NE,NH,NJ,NY,OH,OK,PA,RI,SC,SD,TX,VA,VT,WI,WV</t>
        </is>
      </c>
      <c r="K641" s="2" t="inlineStr">
        <is>
          <t>1,10,11,12,13,14,15,2,3,4,5,6,8,9,National</t>
        </is>
      </c>
      <c r="L641" s="2" t="inlineStr">
        <is>
          <t>https://www.readingeagle.com/2018/01/05/huge-swath-of-us-hit-by-winter-storm/</t>
        </is>
      </c>
      <c r="M641" s="5" t="inlineStr">
        <is>
          <t>Huge swath of U.S. hit by winter storm - Reading Eagle</t>
        </is>
      </c>
      <c r="N641" s="5" t="inlineStr">
        <is>
          <t>Jan 5, 2018 ... BOSTON – A massive winter storm roared into the East Coast on Thursday, dumping as much as 17 inches of snow in some areas and unleashing ...</t>
        </is>
      </c>
      <c r="O641" s="2" t="inlineStr">
        <is>
          <t>Relevant</t>
        </is>
      </c>
      <c r="P641" s="2" t="n">
        <v>0.5</v>
      </c>
      <c r="Q641" t="inlineStr">
        <is>
          <t>B</t>
        </is>
      </c>
      <c r="S641" t="b">
        <v>0</v>
      </c>
      <c r="T641" t="inlineStr">
        <is>
          <t>The article substantively covers the January 2018 East Coast winter storm (bomb cyclone), matching the event type, geography, and dates. Boston Mayor Marty Walsh makes a brief, hedged reference to global warming ("If anyone wants to question global warming, just see where the flood zones are"), but climate change is not central to the article's causal framing — qualifying this as a hedged/contextual climate mention (Category B).</t>
        </is>
      </c>
      <c r="U641" s="2">
        <f>IF(SUMPRODUCT(--ISNUMBER(SEARCH('National Domains'!$A$2:$A$48,L641)))&gt;0,"Yes","No")</f>
        <v/>
      </c>
      <c r="V641" s="2">
        <f>IF(COUNTIFS(Calibration!$A:$A,A641,Calibration!$B:$B,B641)&gt;0,"Yes","No")</f>
        <v/>
      </c>
      <c r="W641" s="8" t="inlineStr">
        <is>
          <t>BOSTON – A massive winter storm roared into the East Coast on Thursday, dumping as much as 17 inches of snow in some areas and unleashing hurricane-force winds and historic flooding that closed schools and offices and halted transportation from the Carolinas to Maine.
Forecasters expected the storm to be followed immediately by a blast of face-stinging cold that could break records in more than two dozen cities and bring wind chills as low as minus 40 degrees this weekend.
Blizzard warnings and states of emergency were in wide effect, and wind gusts hit more than 70 mph in places. In parts of New England, snow fell as fast as 3 inches per hour.
Four people were killed in North and South Carolina after their vehicles ran off snow-covered roads, authorities said. Another fatality was reported near Philadelphia when a car could not stop at the bottom of a steep, snow-covered hill and slammed into a commuter train. A passenger in the vehicle was killed. No one on the train was hurt.
In New Jersey, Orlando Igmat’s car got stuck in a snowbank along the Garden State Parkway in Tinton Falls as he drove to work at Verizon. He waited a half hour for a tow truck to pull him out.
“I didn’t expect it (the storm) was going to be a heavy one. That’s why I went to work today. I’m going to stay in a hotel tonight,” he said.
More than 100,000 homes and businesses lost power at some point Thursday. While many outages were restored by the day’s end, officials from the mid-Atlantic to New England warned that those numbers might climb again as strong wind gusts and frigid temperatures continue through Saturday.
In New England, the powerful winds brought coastal flooding that reached historic levels in areas. The frigid waters overwhelmed fishing piers, streets and restaurants, and stranded people in homes and cars, prompting dozens of evacuations and rescues.
In Portland, Maine, the high tide nearly matched the 14.17-feet reported during the infamous Blizzard of 1978 that walloped the Northeast.
In Boston, icy harbor waters poured into downtown streets near popular tourist and business areas. The National Weather Service said the waters reached “within a few tenths of an inch” of record levels and local officials across coastal Massachusetts braced for further tidal surges.
“We saw the water going over the sea wall, which was really scary,” said Boston resident Sonia Calderon. “I don’t know what kind of damage that’s going to cause, but it’s a little scary just to think about it.”
Mayor Marty Walsh said some of the areas hadn’t seen flooding in 30 years. “If anyone wants to question global warming, just see where the flood zones are,” the Democrat remarked.
Schools, businesses and ferry services in parts of the Canadian coast were also shut down. Nova Scotia Power said it had more than 1,000 people at the ready in its biggest-ever pre-storm mobilization of personnel and resources.
The flight-tracking site FlightAware reported more than 5,000 canceled flights across the United States. Those included more than two-thirds of flights in and out of New York City and Boston airports.
Rail service was affected too. Amtrak operated a modified schedule between New York and Boston. Northeast Regional Service between Washington, D.C., and Newport News/Norfolk, Virginia, was canceled.
Some people took the weather in stride.
Mark Schoenenberger, a 45-year-old NASA engineer who lives in Norfolk, Va., put on his cross country skis so he could make a half hour trip to the bagel shop for some breakfast for his family.
“It’s like ‘Yay, I get to go out,” he said.
The only concern he seemed to have was telecommuting while his kids were home from school. But “it’s just noise,” he said.
Waiting just behind the storm was a wave of bracing cold.
The National Weather Service said record low temperatures were predicted for 28 major cities across the northeast by dawn Sunday.
Boston expected a low around minus 11 overnight Saturday into Sunday. Portland, Maine, and Burlington, Vermont, could see minus 16 and 19, respectively, the weather service said.
The massive storm began two days ago in the Gulf of Mexico and first struck the Florida Panhandle.
Some meteorologists described it as a “bomb cyclone,” a term that comes from the process of bombogensis, when the barometric pressure drops steeply in a short period.
As the storm wound its way through the Deep South early Thursday, it brought plummeting temperatures that caused highways closures in South Carolina and water main breaks in Mississippi.
Mississippi’s largest city, Jackson, was put under a precautionary boil-water notice and portable toilets were placed outside the state Capitol because some of the toilets would not flush.
In Florida, it was so cold iguanas fell from their tree perches in suburban Miami. The reptiles became immobile when temperatures dipped below 40 degrees Fahrenheit (5 degrees Celsius).
As the storm rumbled through New England Thursday afternoon, Marcus Slaga hunkered down at a hotel bar in Boston’s partly flooded Seaport District. The 44-year-old sushi chef said his morning flight to Austin, Texas, was among the many canceled.
“I was hoping to wear shorts by this weekend,” Slaga laughed. “Now, I’m stuck here for a couple of more days.”</t>
        </is>
      </c>
      <c r="X641" t="inlineStr">
        <is>
          <t>https://archive.ph/MaUTH#selection-1633.0-1650.0</t>
        </is>
      </c>
      <c r="Y641" t="inlineStr">
        <is>
          <t>found</t>
        </is>
      </c>
      <c r="Z641" t="n">
        <v>876</v>
      </c>
      <c r="AA641" t="inlineStr">
        <is>
          <t>readingeagle.com</t>
        </is>
      </c>
      <c r="AD641" t="inlineStr">
        <is>
          <t>Unidentified</t>
        </is>
      </c>
    </row>
    <row r="642" ht="34.5" customHeight="1">
      <c r="A642" s="2" t="n">
        <v>169</v>
      </c>
      <c r="B642" s="2" t="n">
        <v>7</v>
      </c>
      <c r="C642" s="2" t="inlineStr">
        <is>
          <t>Central and Eastern Winter Storm (January 2018)</t>
        </is>
      </c>
      <c r="D642" s="2" t="inlineStr">
        <is>
          <t>Winter Storm</t>
        </is>
      </c>
      <c r="E642" s="2" t="n">
        <v>20180103</v>
      </c>
      <c r="F642" s="2" t="n">
        <v>20180105</v>
      </c>
      <c r="G642" s="2" t="n">
        <v>1324.6</v>
      </c>
      <c r="H642" s="2" t="n">
        <v>1043</v>
      </c>
      <c r="I642" s="2" t="n">
        <v>22</v>
      </c>
      <c r="J642" s="2" t="inlineStr">
        <is>
          <t>CT,DE,FL,GA,IA,IL,IN,KS,MA,MD,ME,MI,MN,MO,NC,ND,NE,NH,NJ,NY,OH,OK,PA,RI,SC,SD,TX,VA,VT,WI,WV</t>
        </is>
      </c>
      <c r="K642" s="2" t="inlineStr">
        <is>
          <t>1,10,11,12,13,14,15,2,3,4,5,6,8,9,National</t>
        </is>
      </c>
      <c r="L642" s="2" t="inlineStr">
        <is>
          <t>https://www.capitalgazette.com/2018/01/03/forecasters-predict-1-2-inches-of-snowfall-in-baltimore-blizzard-conditions-in-ocean-city-area-schools-delayed-closed/</t>
        </is>
      </c>
      <c r="M642" s="5" t="inlineStr">
        <is>
          <t>Forecasters predict 1-2 inches of snowfall in Baltimore, blizzard ...</t>
        </is>
      </c>
      <c r="N642" s="5" t="inlineStr">
        <is>
          <t>Jan 3, 2018 ... The rest of the Eastern Shore and possibly parts of Southern Maryland are also expected to see a significant winter storm. About 4 to 6 ...</t>
        </is>
      </c>
      <c r="O642" s="2" t="inlineStr">
        <is>
          <t>Relevant</t>
        </is>
      </c>
      <c r="P642" s="2" t="n">
        <v>0</v>
      </c>
      <c r="Q642" t="inlineStr">
        <is>
          <t>C</t>
        </is>
      </c>
      <c r="S642" t="b">
        <v>0</v>
      </c>
      <c r="T642" t="inlineStr">
        <is>
          <t>The article is squarely about the January 2018 winter storm hitting Maryland/East Coast states within the event window, covering forecasts, impacts, and emergency declarations. There is no mention of climate change or any causal attribution beyond meteorological factors.</t>
        </is>
      </c>
      <c r="U642" s="2">
        <f>IF(SUMPRODUCT(--ISNUMBER(SEARCH('National Domains'!$A$2:$A$48,L642)))&gt;0,"Yes","No")</f>
        <v/>
      </c>
      <c r="V642" s="2">
        <f>IF(COUNTIFS(Calibration!$A:$A,A642,Calibration!$B:$B,B642)&gt;0,"Yes","No")</f>
        <v/>
      </c>
      <c r="W642" s="8" t="inlineStr">
        <is>
          <t>Meteorologists are warning of a slippery Thursday morning commute in Baltimore and possible blizzard conditions on the Eastern Shore as a potent weather system sweeps up the East Coast.
The storm began lashing Florida, Georgia and South Carolina Wednesday afternoon. It is forecast to strengthen as it heads northeast, its pressure expected to fall to a level on par with a major hurricane by the time it is off the coast of Nova Scotia on Thursday night.
By then, it could drop as much as a foot of snow on Ocean City and an inch or two of snow on the Baltimore region. Wicomico, Somerset and Worcester counties are under a blizzard warning from 7 p.m. Wednesday until 1 p.m. Thursday. Winds there could reach 50 mph and produce white-out conditions.
A winter weather advisory is in effect for Greater Baltimore through 11 a.m. Thursday.
The storm is expected to dump its heaviest snow and whip its strongest winds along the coast. Blizzard warnings were also posted on the New Jersey Shore, Long Island and Cape Cod.
The U.S. Coast Guard was prohibiting ships from entering the Chesapeake Bay from 6 p.m. Wednesday through Friday morning, Maryland transportation officials said.
Salisbury University on the Eastern Shore announced Wednesday it will be closed on Thursday.
The rest of the Eastern Shore and possibly parts of Southern Maryland are also expected to see a significant winter storm. About 4 to 6 inches are expected in St. Mary’s, Calvert, Kent, Queen Anne’s, Talbot and Caroline counties, where winter storm warnings or winter weather advisories were in effect.
Gov. Larry Hogan declared a state of emergency in Somerset, Wicomico, and Worcester counties. “I urge all Lower Shore residents – and all Marylanders – to stay warm, stay safe, and avoid unnecessary travel. Freezing temperatures and heavy winds mean increased danger on our roads, even after the snow has stopped falling,” he said.
The Interstate 95 corridor through Baltimore is forecast to be at the edge of the precipitation, but the amount of snow accumulation will depend on how closely the storm hugs the coast — a few miles one way or the other could be the difference between flurries and a couple of inches. After watching forecasting models waver on the storm’s eventual path in recent days, National Weather Service meteorologists said they “would not be surprised” to see last-minute shifts that could raise or reduce accumulation forecasts.
As of Wednesday evening, the weather service was calling for 1 to 2 inches along and east of I-95, and a dusting to an inch to the west, as far as Frederick. Forecasters said snow could begin by late Wednesday, “reaching peak intensity and coverage early Thursday morning, and then shifting eastward and away from the region by noon or so Thursday.”
They said the storm has the potential to produce as much as 3 to 5 inches in the Baltimore region, particularly in Anne Arundel County. But if it stays farther off shore than expected, it could also produce just a dusting in Baltimore.
State Highway Administration officials said crews were focusing road pre-treatment efforts on the lower Eastern Shore, with residual salt and brine remaining on most roadways west of the Chesapeake.
Given the recent frigid weather, even a little bit of snow could make for a treacherous Thursday morning commute. The weather service warned motorists to be prepared for the possibility of “significant travel disruptions.”
“The snow will not be particularly heavy in most of the region … but with antecedent very cold weather and surfaces, any snow will rapidly accumulate tonight, resulting in a very tricky rush hour,” forecasters wrote.
“If this threat does materialize during the Thursday morning rush-hour, many roads could quickly turn icy,” they said. “This could lead to dangerous traveling conditions, multiple accidents, and extensive delays.”
Frigid temperatures are expected to help snow accumulations along. Lows are forecast in the upper teens overnight and highs are expected only in the mid- to upper 20s Thursday. Colder temperatures allow for lighter, fluffier snow that accumulates more easily than wetter, denser snow.
The cold is expected to persist through the weekend. Highs are only expected in the teens Friday and Saturday, coming close to record cold, and temperatures are forecast to drop into the single digits early Saturday and Sunday mornings.
The storm is also forecast to bring gusty winds, creating sub-zero wind chills from Thursday into Sunday. Around Baltimore, forecasters expect steady 15-20 mph winds and 25-30 mph gusts, making it feel as cold as 5-10 degrees below zero in the overnight and morning hours and close to zero during the day over that stretch.
Temperatures are expected to bound into the 40s Monday.
Temperatures have remained below freezing around Baltimore since Dec. 27, except for a brief period that hit 33 degrees at Baltimore-Washington International Thurgood Marshall Airport on Dec. 30. By Monday, the sub-freezing streak could grow to nearly 12 days, with the previous eight consecutive days below freezing.</t>
        </is>
      </c>
      <c r="X642" t="inlineStr">
        <is>
          <t>https://archive.ph/zmfG1</t>
        </is>
      </c>
      <c r="Y642" t="inlineStr">
        <is>
          <t>found</t>
        </is>
      </c>
      <c r="Z642" t="n">
        <v>832</v>
      </c>
      <c r="AA642" t="inlineStr">
        <is>
          <t>capitalgazette.com</t>
        </is>
      </c>
      <c r="AD642" t="inlineStr">
        <is>
          <t>Unidentified</t>
        </is>
      </c>
    </row>
    <row r="643" ht="34.5" customHeight="1">
      <c r="A643" s="2" t="n">
        <v>169</v>
      </c>
      <c r="B643" s="2" t="n">
        <v>8</v>
      </c>
      <c r="C643" s="2" t="inlineStr">
        <is>
          <t>Central and Eastern Winter Storm (January 2018)</t>
        </is>
      </c>
      <c r="D643" s="2" t="inlineStr">
        <is>
          <t>Winter Storm</t>
        </is>
      </c>
      <c r="E643" s="2" t="n">
        <v>20180103</v>
      </c>
      <c r="F643" s="2" t="n">
        <v>20180105</v>
      </c>
      <c r="G643" s="2" t="n">
        <v>1324.6</v>
      </c>
      <c r="H643" s="2" t="n">
        <v>1043</v>
      </c>
      <c r="I643" s="2" t="n">
        <v>22</v>
      </c>
      <c r="J643" s="2" t="inlineStr">
        <is>
          <t>CT,DE,FL,GA,IA,IL,IN,KS,MA,MD,ME,MI,MN,MO,NC,ND,NE,NH,NJ,NY,OH,OK,PA,RI,SC,SD,TX,VA,VT,WI,WV</t>
        </is>
      </c>
      <c r="K643" s="2" t="inlineStr">
        <is>
          <t>1,10,11,12,13,14,15,2,3,4,5,6,8,9,National</t>
        </is>
      </c>
      <c r="L643" s="2" t="inlineStr">
        <is>
          <t>https://www.capitalgazette.com/2018/01/04/brutal-winter-storm-slaps-coastal-south-with-snow-could-soon-strengthen-into-bomb-cyclone/</t>
        </is>
      </c>
      <c r="M643" s="5" t="inlineStr">
        <is>
          <t>Brutal winter storm slaps coastal South with snow, could soon ...</t>
        </is>
      </c>
      <c r="N643" s="5" t="inlineStr">
        <is>
          <t>Jan 4, 2018 ... ... of the U.S. from Texas to New England. A winter storm warning extended from the Gulf Coast of Florida's “Big Bend” region all the way up the ...</t>
        </is>
      </c>
      <c r="O643" s="2" t="inlineStr">
        <is>
          <t>Relevant</t>
        </is>
      </c>
      <c r="P643" s="2" t="n">
        <v>0</v>
      </c>
      <c r="Q643" t="inlineStr">
        <is>
          <t>C</t>
        </is>
      </c>
      <c r="S643" t="b">
        <v>0</v>
      </c>
      <c r="T643" t="inlineStr">
        <is>
          <t>The article directly covers the January 2018 Central and Eastern Winter Storm (bomb cyclone), reporting on its impacts across FL, GA, SC, MD, and up the East Coast within the event window. There is no mention of climate change or any causal attribution — the article is purely event reporting on impacts, damages, and human interest.</t>
        </is>
      </c>
      <c r="U643" s="2">
        <f>IF(SUMPRODUCT(--ISNUMBER(SEARCH('National Domains'!$A$2:$A$48,L643)))&gt;0,"Yes","No")</f>
        <v/>
      </c>
      <c r="V643" s="2">
        <f>IF(COUNTIFS(Calibration!$A:$A,A643,Calibration!$B:$B,B643)&gt;0,"Yes","No")</f>
        <v/>
      </c>
      <c r="W643" s="8" t="inlineStr">
        <is>
          <t xml:space="preserve">A brutal winter storm smacked the coastal Southeast with a rare blast of snow and ice Wednesday, hitting parts of Florida, Georgia and South Carolina with their heaviest snowfall in nearly three decades.
Forecasters warned that the same system could soon strengthen into a “bomb cyclone” as it rolls up the East Coast, bringing hurricane-force winds, coastal flooding and up to a foot of snow.
At least 17 deaths were blamed on dangerously cold temperatures that for days have gripped wide swaths of the U.S. from Texas to New England.
A winter storm warning extended from the Gulf Coast of Florida’s “Big Bend” region all the way up the Atlantic coast. Forecasters said hurricane-force winds blowing offshore on Thursday could generate 24-foot seas.
Schools in the Southeast called off classes just months after being shut down because of hurricane threats, and police urged drivers to stay off the roads in a region little accustomed to the kind of winter woes common to the Northeast.
In Savannah, snow blanketed the city’s lush downtown squares and collected on branches of burly oaks for the first time in nearly eight years. William Shaw, a Savannah native, used baby steps to shuffle along a frozen road from his home to the post office.
“It almost seems the town is deserted just like in the last hurricane,” said Shaw, 65. “There’s no one on the street. It’s got a little eerie feeling.”
Dump trucks spread sand on major streets in Savannah ahead of the storm and police closed several bridges, overpasses and a major causeway because of ice.
By the time the morning’s dreary sleet and rain turned to fluffy snow, Savannah came out to play. Families with children flocked to Forsyth Park near the downtown historic district for snowball fights. The National Weather Service recorded 1.2 inches of snow — Savannah’s first measurable snowfall since February 2010 and the first that exceeded an inch in 28 years.
Across the Georgia-South Carolina line in Charleston, the weather service reported 5 inches as the snow was winding down at 5 p.m. That’s the most snowfall in Charleston since December 1989, and plenty for Chris Monoc’s sons, ages 4 and 2, to go sledding outside their home near the city’s iconic Ravenel Bridge.
“They probably will be teenagers the next time something like this happens, and that’s kind of sad,” Monoc said. “But we’ll enjoy it while it is here.”
Airports shut down in Savannah, Charleston and elsewhere as airlines cancelled 500 flights Wednesday, and at least 1,700 more were cancelled Thursday. Interstate 95 was nearly an icy parking lot for almost all of its 200 miles in South Carolina. Troopers couldn’t keep up with the number of reported wrecks which numbered in the hundreds.
In Tallahassee, Florida, Michigan transplant Laura Donaven built a snowman 6 inches tall. The city tweeted that snow fell there for the first time in 28 years.
“I made a snowball and threw it at my dad,” said Donaven, a 41-year-old hair salon owner.
The weather service said the winter storm will probably intensify into a “bomb cyclone” that could dump more than 8 inches of snow on the Boston area on Thursday and at least half a foot of snow in the New York City region.
Meteorologists have been using the term “bomb” for storms for decades, but the phrase went viral on social media on Wednesday. A storm is a bomb — or bombogensis happens — when it drops 24 millibars of pressure in 24 hours. This storm looks like it will intensify twice that rate, said Bob Oravec, lead forecaster at the National Weather Service’s Weather Prediction Center.
Mississippi’s largest city said record cold is breaking water mains, leaving some customers with little or no water flow.
Jackson city spokeswoman Kai Williams said Wednesday evening that the city knew of 37 separate water main breaks that it attributed to cold. The city has declared an emergency and is hiring outside contractors to help repair water main breaks.
Blizzard warnings were issued from Rhode Island to Maine. Oravec said he expects they could be extended as far south as parts of New York.
“It’s sort of akin to a hurricane traveling up the coast,” says Ryan Maue, a meteorologist at the private firm Weather.US.
Georgia Gov. Nathan Deal declared a state of emergency through Friday for 28 counties. School systems on the Alabama coast waived uniform requirements so students could bundle up.
Florida’s largest theme parks announced that water attractions such as Disney’s Typhoon Lagoon, Universal Orlando’s Volcano Bay and SeaWorld’s Aquatica were closed. Temperatures were running well below normal for this time of year, and the lows are expected to hover right around freezing.
In Prairieville, Louisiana, Valerie Anne Broussard struggled overnight to keep warm in a house that is being rebuilt after the 2016 floods that hit the small community southeast of Baton Rouge. Her home has exterior walls and floors but no insulation, no central heating and only a few working electrical outlets. Eggs that she left on the kitchen counter froze and broke open.
“It’s like a camping trip that I didn’t sign up for,” said Broussard, who’s been huddling with her 8-year-old daughter, newborn baby and boyfriend in a bedroom warmed by space heaters.
Making the most of the South’s bitter cold snap, the North Carolina Zoo in Asheboro offered discounted tickets for those willing to brave the cold to see polar bears frolic in their kind of weather, along with Arctic foxes and elk. African elephants, lions and gorillas were sheltered out of public view.
As the cold pushed farther northward, Jerry Gorans found himself stunned by the frigid temperatures as he walked along the waterfront City Dock of Annapolis, Maryland, where birds stood still on icy water.
“This is the coldest I’ve been in probably 50 years,” said Gorans, who lives in Fresno, California, and was visiting his wife’s family in Maryland. “I mean, this is freezing cold. My feet hurt, my ears hurt.”
</t>
        </is>
      </c>
      <c r="X643" t="inlineStr">
        <is>
          <t>https://archive.ph/mxAul</t>
        </is>
      </c>
      <c r="Y643" t="inlineStr">
        <is>
          <t>found</t>
        </is>
      </c>
      <c r="Z643" t="n">
        <v>1001</v>
      </c>
      <c r="AA643" t="inlineStr">
        <is>
          <t>capitalgazette.com</t>
        </is>
      </c>
      <c r="AD643" t="inlineStr">
        <is>
          <t>Unidentified</t>
        </is>
      </c>
    </row>
    <row r="644" ht="23.25" customHeight="1">
      <c r="A644" s="2" t="n">
        <v>169</v>
      </c>
      <c r="B644" s="2" t="n">
        <v>9</v>
      </c>
      <c r="C644" s="2" t="inlineStr">
        <is>
          <t>Central and Eastern Winter Storm (January 2018)</t>
        </is>
      </c>
      <c r="D644" s="2" t="inlineStr">
        <is>
          <t>Winter Storm</t>
        </is>
      </c>
      <c r="E644" s="2" t="n">
        <v>20180103</v>
      </c>
      <c r="F644" s="2" t="n">
        <v>20180105</v>
      </c>
      <c r="G644" s="2" t="n">
        <v>1324.6</v>
      </c>
      <c r="H644" s="2" t="n">
        <v>1043</v>
      </c>
      <c r="I644" s="2" t="n">
        <v>22</v>
      </c>
      <c r="J644" s="2" t="inlineStr">
        <is>
          <t>CT,DE,FL,GA,IA,IL,IN,KS,MA,MD,ME,MI,MN,MO,NC,ND,NE,NH,NJ,NY,OH,OK,PA,RI,SC,SD,TX,VA,VT,WI,WV</t>
        </is>
      </c>
      <c r="K644" s="2" t="inlineStr">
        <is>
          <t>1,10,11,12,13,14,15,2,3,4,5,6,8,9,National</t>
        </is>
      </c>
      <c r="L644" s="2" t="inlineStr">
        <is>
          <t>https://www.chicagotribune.com/2018/01/06/100-million-people-affected-by-east-coasts-deep-freeze/</t>
        </is>
      </c>
      <c r="M644" s="5" t="inlineStr">
        <is>
          <t>100 million people affected by East Coast's deep freeze</t>
        </is>
      </c>
      <c r="N644" s="5" t="inlineStr">
        <is>
          <t>Jan 6, 2018 ... ... winter storm watch, winter storm warning or blizzard warning. A ... More in National News. FILE – The United States Court of ...</t>
        </is>
      </c>
      <c r="O644" s="2" t="inlineStr">
        <is>
          <t>Relevant</t>
        </is>
      </c>
      <c r="P644" s="2" t="n">
        <v>0</v>
      </c>
      <c r="Q644" t="inlineStr">
        <is>
          <t>C</t>
        </is>
      </c>
      <c r="S644" t="b">
        <v>0</v>
      </c>
      <c r="T644" t="inlineStr">
        <is>
          <t>The article directly covers the January 2018 East Coast winter storm and its aftermath — extreme cold, snowfall totals, flooding, injuries, and airport disruptions — across multiple affected states (NH, VT, NY, NJ, MA, RI, CT, PA, MD). No causal attribution to climate change or any other broader factor is made; it is pure event and impact reporting.</t>
        </is>
      </c>
      <c r="U644" s="2">
        <f>IF(SUMPRODUCT(--ISNUMBER(SEARCH('National Domains'!$A$2:$A$48,L644)))&gt;0,"Yes","No")</f>
        <v/>
      </c>
      <c r="V644" s="2">
        <f>IF(COUNTIFS(Calibration!$A:$A,A644,Calibration!$B:$B,B644)&gt;0,"Yes","No")</f>
        <v/>
      </c>
      <c r="W644" s="4" t="inlineStr">
        <is>
          <t>About 100 million people faced a new challenge after the whopping East Coast snowstorm: a gusty deep freeze, topped Saturday by a wind chill close to minus 100 on New Hampshire’s Mount Washington that vied for world’s coldest place.
Jaw-clenching temperatures to start the weekend throughout the Northeast hit Burlington, Vermont, at minus 1 and a wind chill of minus 30. Both Philadelphia and New York were shivering at 8 degrees.
And in Hartford, Connecticut, a brutal cold of 10 degrees yielded a wind chill of minus 20.
On Saturday, winds of more than 90 mph swirled Mount Washington, the Northeast’s highest peak, at a temperature of minus 37 degrees and a wind chill of minus 93. It tied for second place with Armstrong, Ontario, as the coldest spot in the world.
Boston, at a relatively balmy 11 degrees, was wrangling with a different kind of challenge: a shortage of plumbers as the weather wreaked havoc on pipes that froze and cracked, Democratic Mayor Marty Walsh reported.
A 3-foot tidal surge brought on by the nor’easter along the Massachusetts coast was the highest recorded in nearly a century. Residents of Boston and its suburbs were cleaning up Saturday after the tide that came in Thursday, flooding streets and forcing some residents to be evacuate as the water started to freeze.
In New Jersey, many people stayed home instead of dealing with single-digit temperatures. Others were cleaning up from the storm that dropped more than a foot of snow in some spots earlier in the week.
“My car felt like an icebox this morning, even though I had the heat on full blast,” Julie Williams said as she sipped coffee inside a Jackson Township convenience store. She was headed to work at a local supermarket, and was expecting it to be packed.
“People think it’s nuts before a storm happens, with everyone getting milk, bread, etc.” she said, adding with a laugh, “but it’s even worse in the days afterward, because they do the same thing but they’re a little crazy from cabin fever.”
The operators of New York’s John F. Kennedy International Airport were struggling to recoup from Thursday’s storm.
The Port Authority of New York and New Jersey, which runs the airport, said it was working with airlines and the Federal Aviation Administration to limit flights into Kennedy on Saturday “until there are adequate gates available to handle the backlog of flights due to recovery of flight schedules in the wake of Thursday’s storm.”
In Rhode Island, hospitals were treating dozens of storm-related injuries as the region grits through a deep freeze that followed a powerful blizzard.
In Providence and Newport, at least 40 people were treated for various weather-related conditions, from heart attacks, snowblower or shoveling injuries, frostbite and more, according to The Providence Journal.
The storm dropped more than 14 inches of snow on Providence.
Monday is expected to be the first day above freezing since last month. In New York City, temperatures should reach 40 degrees next week.
Even more southern locations didn’t escape the cold; the mercury dipped into the single digits in Baltimore and Washington, D.C., during the weekend, about 20 degrees below normal for this time of year.
The high winds and frigid temperatures prompted several ski resorts to close some of their lifts. Bolton Valley in Vermont said there was a general “lack of demand and enthusiasm from skiers and riders.” With a temperature of minus 14 at the summit and minus 11 at the base, the resort cancelled evening skiing due to a frostbite warning.
In Vermont’s capital city of Montpelier, with the temperature at minus 5 Saturday, business was slow at La Brioche Bakery but soups were a big seller, said bakery clerk Caroline Cunningham. “Nobody wants to be outside,” she said.
The key strategy for most East Coast residents was to wear layered clothing.
Brooklyn resident Zelani Miah, who was walking home from running errands Saturday morning, said he wore lots of them.
“Right now, the only thing I put on was just some gloves, a couple sweaters of course, like five or six of them, and two pants basically and boots,” Miah said. “Keep warm, make sure you wear hats.”</t>
        </is>
      </c>
      <c r="X644" t="inlineStr">
        <is>
          <t>http://web.archive.org/web/20250823110711/https://www.chicagotribune.com/2018/01/06/100-million-people-affected-by-east-coasts-deep-freeze/</t>
        </is>
      </c>
      <c r="Y644" t="inlineStr">
        <is>
          <t>found</t>
        </is>
      </c>
      <c r="Z644" t="n">
        <v>702</v>
      </c>
      <c r="AA644" t="inlineStr">
        <is>
          <t>chicagotribune.com</t>
        </is>
      </c>
      <c r="AB644" t="n">
        <v>-4.48</v>
      </c>
      <c r="AC644" t="n">
        <v>0</v>
      </c>
      <c r="AD644" t="inlineStr">
        <is>
          <t>Left-leaning</t>
        </is>
      </c>
    </row>
    <row r="645" ht="34.5" customHeight="1">
      <c r="A645" s="2" t="n">
        <v>169</v>
      </c>
      <c r="B645" s="2" t="n">
        <v>10</v>
      </c>
      <c r="C645" s="2" t="inlineStr">
        <is>
          <t>Central and Eastern Winter Storm (January 2018)</t>
        </is>
      </c>
      <c r="D645" s="2" t="inlineStr">
        <is>
          <t>Winter Storm</t>
        </is>
      </c>
      <c r="E645" s="2" t="n">
        <v>20180103</v>
      </c>
      <c r="F645" s="2" t="n">
        <v>20180105</v>
      </c>
      <c r="G645" s="2" t="n">
        <v>1324.6</v>
      </c>
      <c r="H645" s="2" t="n">
        <v>1043</v>
      </c>
      <c r="I645" s="2" t="n">
        <v>22</v>
      </c>
      <c r="J645" s="2" t="inlineStr">
        <is>
          <t>CT,DE,FL,GA,IA,IL,IN,KS,MA,MD,ME,MI,MN,MO,NC,ND,NE,NH,NJ,NY,OH,OK,PA,RI,SC,SD,TX,VA,VT,WI,WV</t>
        </is>
      </c>
      <c r="K645" s="2" t="inlineStr">
        <is>
          <t>1,10,11,12,13,14,15,2,3,4,5,6,8,9,National</t>
        </is>
      </c>
      <c r="L645" s="2" t="inlineStr">
        <is>
          <t>https://www.npr.org/sections/thetwo-way/2018/01/03/575250225/winter-storm-could-bring-snow-and-sleet-to-u-s-east-coast</t>
        </is>
      </c>
      <c r="M645" s="5" t="inlineStr">
        <is>
          <t>Winter Storm Could Bring Snow And Sleet To U.S. East Coast - NPR</t>
        </is>
      </c>
      <c r="N645" s="5" t="inlineStr">
        <is>
          <t>Jan 3, 2018 ... Winter Storm Could Bring Snow And Sleet To U.S. East Coast · The Weather Channel is predicting freezing rain, sleet and snow in the Southeast and ...</t>
        </is>
      </c>
      <c r="O645" s="2" t="inlineStr">
        <is>
          <t>Relevant</t>
        </is>
      </c>
      <c r="P645" s="2" t="n">
        <v>0</v>
      </c>
      <c r="Q645" t="inlineStr">
        <is>
          <t>C</t>
        </is>
      </c>
      <c r="S645" t="b">
        <v>0</v>
      </c>
      <c r="T645" t="inlineStr">
        <is>
          <t>The article is clearly about the January 2018 nor'easter/bomb cyclone affecting the U.S. East Coast, matching the event window and affected states. It covers only forecasts and expected impacts with no causal attribution to climate change or any other factor.</t>
        </is>
      </c>
      <c r="U645" s="2">
        <f>IF(SUMPRODUCT(--ISNUMBER(SEARCH('National Domains'!$A$2:$A$48,L645)))&gt;0,"Yes","No")</f>
        <v/>
      </c>
      <c r="V645" s="2">
        <f>IF(COUNTIFS(Calibration!$A:$A,A645,Calibration!$B:$B,B645)&gt;0,"Yes","No")</f>
        <v/>
      </c>
      <c r="W645" s="4" t="inlineStr">
        <is>
          <t>Winter Storm Could Bring Snow And Sleet To U.S. East Coast
If you live anywhere along the U.S. East Coast, brace yourself for what is about to come: a nor'easter that forecasters are calling a "bomb cyclone."
How much the storm affects the coast is contingent on a number of factors, most notably how far out to sea it tracks.
As Jason Samenow of The Washington Post's Capital Weather Gang reports, "A monster storm will hammer coastal locations from Georgia to Maine with ice and snow. By Thursday, the exploding storm will, in many ways, resemble a winter hurricane, battering easternmost New England with potentially damaging winds in addition to blinding snow."
The Weather Channel is predicting freezing rain, sleet and snow in the Southeast and snow and gusty winds for the Northeast.
"Winter storm watches and warnings have been issued as far south as parts of north Florida, coastal Georgia, and the low country of South Carolina, including the cities of Savannah, Ga., and Charleston, S.C.," the Weather Channel reports.
According to the Miami Herald, "While no one [in South Florida] will likely find enough material for even a junior Frosty the Snowman, think possible snow flurries in Orlando and parts north, along with ice and freezing rain." NBC 6 reports that Universal's Volcano Bay will be closed through Friday, while Disney's Typhoon Lagoon and SeaWorld's Aquatica will shut down through at least Thursday because of the weather.
As the storm moves its way up the coast, "low pressure intensifying off the New England coast will spread snow and wind into parts of the Northeast Wednesday night-Thursday. Near-blizzard conditions are possible in coastal New England," the Weather Channel says.
"There is very high confidence on the general track and intensity of this storm as it heads from off the mid-Atlantic Coast toward Nova Scotia, which will get a direct hit of heavy snow and high wind. As usual for East Coast winter storms, though, the devil lies in the details, including exactly how far northwest the storm tracks and the width of its swath of heavy precipitation," according to Weather Underground.
One of the warmest years on record for the United States ended with a record or near-record cold snap in many parts of the country in the final week of 2017.</t>
        </is>
      </c>
      <c r="X645" t="inlineStr">
        <is>
          <t>http://web.archive.org/web/20251115070421/https://www.npr.org/sections/thetwo-way/2018/01/03/575250225/winter-storm-could-bring-snow-and-sleet-to-u-s-east-coast</t>
        </is>
      </c>
      <c r="Y645" t="inlineStr">
        <is>
          <t>found</t>
        </is>
      </c>
      <c r="Z645" t="n">
        <v>383</v>
      </c>
      <c r="AA645" t="inlineStr">
        <is>
          <t>npr.org</t>
        </is>
      </c>
      <c r="AB645" t="n">
        <v>-4.34</v>
      </c>
      <c r="AC645" t="n">
        <v>-2.5</v>
      </c>
      <c r="AD645" t="inlineStr">
        <is>
          <t>Left-leaning</t>
        </is>
      </c>
    </row>
    <row r="646" ht="23.25" customHeight="1">
      <c r="A646" s="2" t="n">
        <v>169</v>
      </c>
      <c r="B646" s="2" t="n">
        <v>11</v>
      </c>
      <c r="C646" s="2" t="inlineStr">
        <is>
          <t>Central and Eastern Winter Storm (January 2018)</t>
        </is>
      </c>
      <c r="D646" s="2" t="inlineStr">
        <is>
          <t>Winter Storm</t>
        </is>
      </c>
      <c r="E646" s="2" t="n">
        <v>20180103</v>
      </c>
      <c r="F646" s="2" t="n">
        <v>20180105</v>
      </c>
      <c r="G646" s="2" t="n">
        <v>1324.6</v>
      </c>
      <c r="H646" s="2" t="n">
        <v>1043</v>
      </c>
      <c r="I646" s="2" t="n">
        <v>22</v>
      </c>
      <c r="J646" s="2" t="inlineStr">
        <is>
          <t>CT,DE,FL,GA,IA,IL,IN,KS,MA,MD,ME,MI,MN,MO,NC,ND,NE,NH,NJ,NY,OH,OK,PA,RI,SC,SD,TX,VA,VT,WI,WV</t>
        </is>
      </c>
      <c r="K646" s="2" t="inlineStr">
        <is>
          <t>1,10,11,12,13,14,15,2,3,4,5,6,8,9,National</t>
        </is>
      </c>
      <c r="L646" s="2" t="inlineStr">
        <is>
          <t>https://www.usatoday.com/story/weather/2018/01/12/winter-storm-and-arctic-blast-roar-across-east/1028002001/</t>
        </is>
      </c>
      <c r="M646" s="5" t="inlineStr">
        <is>
          <t>Winter storm and Arctic blast roar across East - USA Today</t>
        </is>
      </c>
      <c r="N646" s="5" t="inlineStr">
        <is>
          <t>Jan 12, 2018 ... A potent winter storm will bring rain, ice and snow to portions of the southern and eastern U.S. over the next two days.</t>
        </is>
      </c>
      <c r="O646" s="2" t="inlineStr">
        <is>
          <t>Trash</t>
        </is>
      </c>
      <c r="P646" s="2" t="n"/>
      <c r="S646" t="b">
        <v>0</v>
      </c>
      <c r="T646" t="inlineStr">
        <is>
          <t>This article is dated January 12, 2018, which is outside the event window (January 3–5, 2018), and it covers a different winter storm system ("Winter Storm Hunter") hitting the East Coast on that date. The article does not substantively discuss the specific January 3–5 event documented in the metadata.</t>
        </is>
      </c>
      <c r="U646" s="2">
        <f>IF(SUMPRODUCT(--ISNUMBER(SEARCH('National Domains'!$A$2:$A$48,L646)))&gt;0,"Yes","No")</f>
        <v/>
      </c>
      <c r="V646" s="2">
        <f>IF(COUNTIFS(Calibration!$A:$A,A646,Calibration!$B:$B,B646)&gt;0,"Yes","No")</f>
        <v/>
      </c>
      <c r="W646" s="4" t="inlineStr">
        <is>
          <t>Share This Story!
Let friends in your social network know what you are reading about
Winter storm and Arctic blast roar across East
A potent winter storm will bring rain, ice and snow to portions of the southern and eastern U.S. over the next two days.
Sent!
A link has been sent to your friend's email address.
Posted!
A link has been posted to your Facebook feed.
Join the Nation's Conversation
To find out more about Facebook commenting please read the Conversation Guidelines and FAQs
Comments
This conversation is moderated according to USA TODAY's community rules. Please read the rules before joining the discussion.
Winter storm and Arctic blast roar across East
It's expected to hit an area from Washington State to Mississippi and the Northeast Time
The brief January thaw is over.
A potent winter storm will bring rain, ice and snow to portions of the southern and eastern United States over the next two days, which will be followed by another ferocious blast of bitterly cold Arctic air.
Winter weather warnings and advisories were in place Friday all the way from northern Mississippi to northern Maine.
Parts of Kentucky and Tennessee were coated with sleet and ice early Friday, forcing schools to close as forecasters predicted the storm would deliver a second punch with snow.
Meanwhile, parts of Mississippi, Louisiana and Alabama braced for another round of winter weather.
The Weather Channel has named the storm Winter Storm Hunter. No other private companies, nor the National Weather Service, use this name.
More: Airlines waive change fees as storm threatens Friday flights
A strong cold front, located between the Mississippi River and the Appalachians Friday morning, will continue to sweep east and eventually clear the entire East Coast by Saturday afternoon, the weather service said.
Where the front has already passed, temperatures were well below zero across much of the northern Plains and upper Midwest Friday morning. Some locations in North Dakota dropped to 31 degrees below zero.
Low temperatures this morning as of 6 am CST across #NorthDakota. A few readings in the -30s! Dangerous wind chills will continue through Saturday morning #ndwx#ndag#Frigidpic.twitter.com/jKPVzQVY61
— NWS Bismarck (@NWSBismarck) January 12, 2018
Before the front passes, unusually warm temperatures and heavy rain caused flooding. Over 50 reports of flooding came in Friday morning from parts of West Virginia, Ohio, western Pennsylvania and New York state, including the Buffalo and Pittsburgh metro areas, Weather.com said.
A sharp transition to colder temperatures is expected behind the cold front, with 24-hour temperature drops of 20 to 40 degrees expected, greatest across northern locations, the weather service said.
“After reaching the 50s and 60s along the Interstate 95 corridor late this week, high temperatures will be held in the 20s and 30s by late this weekend into next week,” said AccuWeather meteorologist Kyle Elliott.
A new storm will deliver a swath of ice &amp; snow from the lower Mississippi Valley to the Ohio Valley &amp; lower Great Lakes as the weekend begins: https://t.co/TdZ9ijMwSWpic.twitter.com/wzLZ9qDAxj
— AccuWeather (@breakingweather) January 12, 2018
The transition to colder temperatures will occur along with rain, which will change over to freezing rain, sleet and eventually snow for many from the Tennessee and Ohio valleys into interior sections of the Mid-Atlantic region and Northeast Friday night.
Locations along and west of I-95 from the mid-Atlantic to New England will likely see some sort of frozen precipitation from this storm system.
More: Icy, snowy forecast closes schools throughout metro Detroit
More: Live Updates: Wintry mix creates slick roads, closes schools in Memphis metro area
More: Indianapolis weather blog: Icy conditions make a dangerous commute
More: Louisville braces for ice and snow from Winter Storm Hunter
The heaviest snow is expected from northwestern Pennsylvania into far northern New York, where upwards of a foot of new snow is expected by Saturday morning.
The cold weather will stick around through much of next week, Weather.com said. This will include the chance for another winter storm in the Northeast on Tuesday.
However, long-term forecast guidance suggests that after we get past this cold snap, a milder temperature regime will become established from the Plains to the East Coast as we head into the final one-third of January.
Contributing: The Associated Press
Arctic #cold will return this weekend into next week for Midwest, East but warmer temperatures may return late next week: https://t.co/WdUzVzMS49pic.twitter.com/3e5Jvr4UWv
— The Weather Channel (@weatherchannel) January 12, 2018
Posted!
A link has been posted to your Facebook feed.
Interested in this topic? You may also want to view these photo galleries:
- 1 of 163
- 2 of 163
- 3 of 163
- 4 of 163
- 5 of 163
- 6 of 163
- 7 of 163
- 8 of 163
- 9 of 163
- 10 of 163
- 11 of 163
- 12 of 163
- 13 of 163
- 14 of 163
- 15 of 163
- 16 of 163
- 17 of 163
- 18 of 163
- 19 of 163
- 20 of 163
- 21 of 163
- 22 of 163
- 23 of 163
- 24 of 163
- 25 of 163
- 26 of 163
- 27 of 163
- 28 of 163
- 29 of 163
- 30 of 163
- 31 of 163
- 32 of 163
- 33 of 163
- 34 of 163
- 35 of 163
- 36 of 163
- 37 of 163
- 38 of 163
- 39 of 163
- 40 of 163
- 41 of 163
- 42 of 163
- 43 of 163
- 44 of 163
- 45 of 163
- 46 of 163
- 47 of 163
- 48 of 163
- 49 of 163
- 50 of 163
- 51 of 163
- 52 of 163
- 53 of 163
- 54 of 163
- 55 of 163
- 56 of 163
- 57 of 163
- 58 of 163
- 59 of 163
- 60 of 163
- 61 of 163
- 62 of 163
- 63 of 163
- 64 of 163
- 65 of 163
- 66 of 163
- 67 of 163
- 68 of 163
- 69 of 163
- 70 of 163
- 71 of 163
- 72 of 163
- 73 of 163
- 74 of 163
- 75 of 163
- 76 of 163
- 77 of 163
- 78 of 163
- 79 of 163
- 80 of 163
- 81 of 163
- 82 of 163
- 83 of 163
- 84 of 163
- 85 of 163
- 86 of 163
- 87 of 163
- 88 of 163
- 89 of 163
- 90 of 163
- 91 of 163
- 92 of 163
- 93 of 163
- 94 of 163
- 95 of 163
- 96 of 163
- 97 of 163
- 98 of 163
- 99 of 163
- 100 of 163
- 101 of 163
- 102 of 163
- 103 of 163
- 104 of 163
- 105 of 163
- 106 of 163
- 107 of 163
- 108 of 163
- 109 of 163
- 110 of 163
- 111 of 163
- 112 of 163
- 113 of 163
- 114 of 163
- 115 of 163
- 116 of 163
- 117 of 163
- 118 of 163
- 119 of 163
- 120 of 163
- 121 of 163
- 122 of 163
- 123 of 163
- 124 of 163
- 125 of 163
- 126 of 163
- 127 of 163
- 128 of 163
- 129 of 163
- 130 of 163
- 131 of 163
- 132 of 163
- 133 of 163
- 134 of 163
- 135 of 163
- 136 of 163
- 137 of 163
- 138 of 163
- 139 of 163
- 140 of 163
- 141 of 163
- 142 of 163
- 143 of 163
- 144 of 163
- 145 of 163
- 146 of 163
- 147 of 163
- 148 of 163
- 149 of 163
- 150 of 163
- 151 of 163
- 152 of 163
- 153 of 163
- 154 of 163
- 155 of 163
- 156 of 163
- 157 of 163
- 158 of 163
- 159 of 163
- 160 of 163
- 161 of 163
- 162 of 163
- 163 of 163</t>
        </is>
      </c>
      <c r="X646" t="inlineStr">
        <is>
          <t>http://web.archive.org/web/20190921012716/https://www.usatoday.com/story/weather/2018/01/12/winter-storm-and-arctic-blast-roar-across-east/1028002001/</t>
        </is>
      </c>
      <c r="Y646" t="inlineStr">
        <is>
          <t>found</t>
        </is>
      </c>
      <c r="Z646" t="n">
        <v>1410</v>
      </c>
      <c r="AA646" t="inlineStr">
        <is>
          <t>usatoday.com</t>
        </is>
      </c>
      <c r="AB646" t="n">
        <v>-3.94</v>
      </c>
      <c r="AC646" t="n">
        <v>-2.5</v>
      </c>
      <c r="AD646" t="inlineStr">
        <is>
          <t>Left-leaning</t>
        </is>
      </c>
    </row>
    <row r="647" ht="23.25" customHeight="1">
      <c r="A647" s="2" t="n">
        <v>169</v>
      </c>
      <c r="B647" s="2" t="n">
        <v>12</v>
      </c>
      <c r="C647" s="2" t="inlineStr">
        <is>
          <t>Central and Eastern Winter Storm (January 2018)</t>
        </is>
      </c>
      <c r="D647" s="2" t="inlineStr">
        <is>
          <t>Winter Storm</t>
        </is>
      </c>
      <c r="E647" s="2" t="n">
        <v>20180103</v>
      </c>
      <c r="F647" s="2" t="n">
        <v>20180105</v>
      </c>
      <c r="G647" s="2" t="n">
        <v>1324.6</v>
      </c>
      <c r="H647" s="2" t="n">
        <v>1043</v>
      </c>
      <c r="I647" s="2" t="n">
        <v>22</v>
      </c>
      <c r="J647" s="2" t="inlineStr">
        <is>
          <t>CT,DE,FL,GA,IA,IL,IN,KS,MA,MD,ME,MI,MN,MO,NC,ND,NE,NH,NJ,NY,OH,OK,PA,RI,SC,SD,TX,VA,VT,WI,WV</t>
        </is>
      </c>
      <c r="K647" s="2" t="inlineStr">
        <is>
          <t>1,10,11,12,13,14,15,2,3,4,5,6,8,9,National</t>
        </is>
      </c>
      <c r="L647" s="2" t="inlineStr">
        <is>
          <t>https://www.cnn.com/2018/01/04/news/flight-cancellations-winter-storm</t>
        </is>
      </c>
      <c r="M647" s="5" t="inlineStr">
        <is>
          <t>Travel nightmare: Winter storm wipes out thousands of flights - CNN</t>
        </is>
      </c>
      <c r="N647" s="5" t="inlineStr">
        <is>
          <t>Jan 4, 2018 ... Thousands of flights across the U.S. have been delayed or canceled on Thursday, as winter storm swept across the East coast.</t>
        </is>
      </c>
      <c r="O647" s="2" t="inlineStr">
        <is>
          <t>Relevant</t>
        </is>
      </c>
      <c r="P647" s="2" t="n">
        <v>0</v>
      </c>
      <c r="Q647" t="inlineStr">
        <is>
          <t>C</t>
        </is>
      </c>
      <c r="S647" t="b">
        <v>0</v>
      </c>
      <c r="T647" t="inlineStr">
        <is>
          <t>The article directly covers the January 2018 East Coast winter storm (dated January 4, 2018), detailing flight cancellations, airport closures, emergency declarations, and travel disruptions across the affected states. There is no discussion of climate change, global warming, or any other causal attribution — it is purely event-impact reporting.</t>
        </is>
      </c>
      <c r="U647" s="2">
        <f>IF(SUMPRODUCT(--ISNUMBER(SEARCH('National Domains'!$A$2:$A$48,L647)))&gt;0,"Yes","No")</f>
        <v/>
      </c>
      <c r="V647" s="2">
        <f>IF(COUNTIFS(Calibration!$A:$A,A647,Calibration!$B:$B,B647)&gt;0,"Yes","No")</f>
        <v/>
      </c>
      <c r="W647" s="8" t="inlineStr">
        <is>
          <t>London(CNNMoney) —  Thousands of flights across the United States have been scrapped or delayed as a winter storm sweeps across the East Coast.
More than 4,300 flights were wiped on Thursday, and more than 2,000 were delayed as of 7 p.m. ET, according to FlightAware.
East Coast travel hubs were hit the hardest.
New York’s LaGuardia and JFK International airports officially closed on Thursday afternoon due to the storm, according to the FAA. Both airports had been open earlier despite significant flight cancellations. LaGuardia resumed operations around 7 p.m. ET, while JFK said it planned to reopen sometime overnight.
Islip’s Long Island MacArthur Airport said all inbound and outbound flights were canceled Thursday, and the airport would remain shuttered until midnight for snow removal. A member of the airport’s law enforcement team said the first inbound flight is expected Friday around 10 a.m. ET.
Newark Liberty said that more than 70% of flights there had been canceled. By Thursday, the airport said the weather was affecting “many flights” and that passengers should check with carriers about status.
American Airlines (AAL) suspended departures from Boston on Thursday because of strong winds and heavy snow. All told, the airline said it and its regional partners have canceled more than 1,2000 flights because of the storm. Delta said it was canceling 750 flights.
Latest updates: Massive winter storm set to slam Northeast
Further south, all flights in and out of Charleston International Airport in North Carolina were canceled “due to snow and ice cover.” The airport said three airlines also canceled some or all of their flights scheduled for Friday as well.
American, Delta (DAL), Southwest (LUV) and United all warned passengers to expect long delays and cancellations at dozens of other airports across the country.
Thirteen states from South Carolina to Maine are under a winter storm warning and the governors of Georgia, North Carolina, Virginia, New Jersey and New York declared states of emergency. Forecasters say the Northeast states can expect hurricane-force winter wind gusts and blinding snow.
Related: Disaster costs jumped over 60% this year to $306 billion
New York’s emergency declaration covers the entire downstate region, including New York City and Long Island. The major travel hub is expected to receive between 6 and 10 inches of snow, Cuomo said.
“The situation has continued to deteriorate,” Governor Andrew Cuomo told reporters at a news conference Thursday.
While Cuomo said authorities don’t expect to close any bridges right now, he called the situation “ugly” and “dangerous,” and urged people to stay indoors. He also issued a travel advisory from 9 a.m. to 4 p.m.
Connecticut Governor Dan Malloy said on Twitter that hundreds of state and private plow trucks are working to clear the roads. The forecast there calls for at least 6 inches of snow.
The travel disruptions reached beyond flights and airports. Amtrak reduced service between New York and Boston, and also Springfield, Mass., and New Haven, Conn., and canceled trains between Washington, D.C., and Newport News and Norfolk, Virginia.
Greyhound buses running between Montreal, Boston, New York City, Albany, New York, Washington, D.C., Philadelphia, Atlantic City, New Jersey, and the Maine cities of Bangor and Portland, were also canceled. The bus station in Savannah, Georgia, was shut down.
Motorists are also urged to leave their cars at home.
“Driving conditions during the storm are expected to be hazardous and motorists are urged to stay off the roads until the storm passes,” said Virginia Transportation Secretary Aubrey Layne.
The storm is also certain to hamper truck delivery routes throughout the region.
In New York and New Jersey alone, for example, trucks transport a combined 646,000 tons of goods per day, according to 2012 data from the American Transport Research Institute. More than 85% of residents in each of those states depend exclusively on trucks to move their goods.
Sean McNally, spokesman for the American Trucking Associations, says his group is urging its members to stay safe and cautious.
“There’s no load, there’s no delivery that’s that important,” he said. “The supply chain is resilient enough to deal with these weather-induced delays.”
The association represents roughly 37,000 fleets and 50 state associations.</t>
        </is>
      </c>
      <c r="X647" t="inlineStr">
        <is>
          <t>https://archive.ph/WUf4Z</t>
        </is>
      </c>
      <c r="Y647" t="inlineStr">
        <is>
          <t>found</t>
        </is>
      </c>
      <c r="Z647" t="n">
        <v>693</v>
      </c>
      <c r="AA647" t="inlineStr">
        <is>
          <t>cnn.com</t>
        </is>
      </c>
      <c r="AB647" t="n">
        <v>-6.27</v>
      </c>
      <c r="AC647" t="n">
        <v>-2.5</v>
      </c>
      <c r="AD647" t="inlineStr">
        <is>
          <t>Left-leaning</t>
        </is>
      </c>
    </row>
    <row r="648" ht="23.25" customHeight="1">
      <c r="A648" s="2" t="n">
        <v>169</v>
      </c>
      <c r="B648" s="2" t="n">
        <v>13</v>
      </c>
      <c r="C648" s="2" t="inlineStr">
        <is>
          <t>Central and Eastern Winter Storm (January 2018)</t>
        </is>
      </c>
      <c r="D648" s="2" t="inlineStr">
        <is>
          <t>Winter Storm</t>
        </is>
      </c>
      <c r="E648" s="2" t="n">
        <v>20180103</v>
      </c>
      <c r="F648" s="2" t="n">
        <v>20180105</v>
      </c>
      <c r="G648" s="2" t="n">
        <v>1324.6</v>
      </c>
      <c r="H648" s="2" t="n">
        <v>1043</v>
      </c>
      <c r="I648" s="2" t="n">
        <v>22</v>
      </c>
      <c r="J648" s="2" t="inlineStr">
        <is>
          <t>CT,DE,FL,GA,IA,IL,IN,KS,MA,MD,ME,MI,MN,MO,NC,ND,NE,NH,NJ,NY,OH,OK,PA,RI,SC,SD,TX,VA,VT,WI,WV</t>
        </is>
      </c>
      <c r="K648" s="2" t="inlineStr">
        <is>
          <t>1,10,11,12,13,14,15,2,3,4,5,6,8,9,National</t>
        </is>
      </c>
      <c r="L648" s="2" t="inlineStr">
        <is>
          <t>https://www.cnn.com/2018/01/07/us/applenews-winter-storm-arctic-outbreak</t>
        </is>
      </c>
      <c r="M648" s="5" t="inlineStr">
        <is>
          <t>Winter storm: East Coast brrracing for more chill - CNN</t>
        </is>
      </c>
      <c r="N648" s="5" t="inlineStr">
        <is>
          <t>Jan 7, 2018 ... ... state as a winter storm descends on the West Coast. Up to a foot of ... of the United States. Spencer Platt/Getty Images. Frigid ...</t>
        </is>
      </c>
      <c r="O648" s="2" t="inlineStr">
        <is>
          <t>Relevant</t>
        </is>
      </c>
      <c r="P648" s="2" t="n">
        <v>0</v>
      </c>
      <c r="Q648" t="inlineStr">
        <is>
          <t>C</t>
        </is>
      </c>
      <c r="S648" t="b">
        <v>0</v>
      </c>
      <c r="T648" t="inlineStr">
        <is>
          <t>The article directly covers the aftermath of the January 2018 "bomb cyclone" winter storm affecting the East Coast and Midwest, including impacts such as deaths, flight cancellations, ice accumulation, and frigid temperatures across the affected states. There is no discussion of climate change or any other causal attribution — it is purely event and impact reporting.</t>
        </is>
      </c>
      <c r="U648" s="2">
        <f>IF(SUMPRODUCT(--ISNUMBER(SEARCH('National Domains'!$A$2:$A$48,L648)))&gt;0,"Yes","No")</f>
        <v/>
      </c>
      <c r="V648" s="2">
        <f>IF(COUNTIFS(Calibration!$A:$A,A648,Calibration!$B:$B,B648)&gt;0,"Yes","No")</f>
        <v/>
      </c>
      <c r="W648" s="8" t="inlineStr">
        <is>
          <t xml:space="preserve">More than 20 million Midwesterners are under a winter weather advisory through Monday morning, while parts of wildfire-ravaged California will see the mixed blessing of heavy rain this week.
Meanwhile, an ice storm keeps hammering the Northeast.
Up to a quarter-inch of ice is expected to accumulate as freezing rain spreads from the Missouri Valley through the Ohio and Tennessee valleys into parts of the Mid-Atlantic.
“Given how long much of this region was entrenched in arctic air, it may take longer than expected to warm the surface to change precipitation over to rain,” the National Weather Service said. “Another day of records will likely be approached or broken, particularly for the frigid overnight lows.”
On the sunny side, things should warm up by midweek with temperatures across the country predicted to reach 10 to 20 degrees above average.
California, which for weeks battled massive fires as dry weather turned much of the state into a tinderbox, will see 2 to 4 inches of rain across the state as a winter storm descends on the West Coast. Up to a foot of snow and gusty winds are forecast for the Sierra Nevadas.
In the San Francisco Bay area and much of Southern California, about 15 million people are under a flash-flood warning. While the rain is a welcome sight for many, it can spur dangerous mudslides and debris flows in burn-scarred areas, often with little warning.
The rain will be at its most intense Monday night and Tuesday morning, CNN meteorologists say.
‘Some relief is in sight’
On the opposite coast, a “bomb cyclone” has passed, but its hangover persists, with ice expected to blanket Northeastern and Midwestern cities Sunday and Monday.
The monster storm that dumped more than a foot of snow across 10 states and deluged streets in Massachusetts with icy water is now bringing strong northwest winds and frigid arctic air to the region.
Ice could accumulate in cities such as Chicago, Cincinnati, Cleveland, Washington, New York and Atlanta, forecasters said. Chicago has an 80% chance of snow Sunday night, whereas Boston has a 20% chance of snow showers Monday, the National Weather Service predicted.
“Suffice to say, it will be a brutally cold weekend,” the weather service said. “But some relief is in sight heading into early next week.”
Even with an apparent reprieve on the way, the National Weather Service said daily temperature records could be broken Sunday along the East Coast. New York City was expected to endure its 13th day of below-freezing temps.
“With an arctic ridge of high pressure in place early this morning over the northeastern U.S., overnight readings may dip below 0 degrees from the upper Mid-Atlantic northward as well as into the Central Appalachians, Ohio valley, and lower Great Lakes,” the weather service said.
At least 22 died last week because of severe weather, officials said.
Six deaths were reported in Wisconsin, four in Texas, three in North Carolina, two in Virginia and one each in Ohio, Massachusetts, Michigan, Missouri, North Dakota, New York and South Carolina.
More than 450 flights were canceled across the country Saturday. As of early Sunday, the tracking site Flightaware.com tallied about 530 cancellations and almost 6,500 delays.
Mark Kirby told CNN on Saturday he didn’t know when he’d get out of JFK.
“I was going to the Bahamas from London, and we were supposed to be here for an hour and 50 minutes and we were stuck on the runway for three hours and getting our bags for about two hours,” he said, adding that he doubted his flight would leave until Sunday.
The congestion at JFK was starting to clear Saturday night, FAA spokesman Greg Martin said.
</t>
        </is>
      </c>
      <c r="X648" t="inlineStr">
        <is>
          <t>https://archive.ph/7DBgh#selection-5743.13-5770.0</t>
        </is>
      </c>
      <c r="Y648" t="inlineStr">
        <is>
          <t>found</t>
        </is>
      </c>
      <c r="Z648" t="n">
        <v>615</v>
      </c>
      <c r="AA648" t="inlineStr">
        <is>
          <t>cnn.com</t>
        </is>
      </c>
      <c r="AB648" t="n">
        <v>-6.27</v>
      </c>
      <c r="AC648" t="n">
        <v>-2.5</v>
      </c>
      <c r="AD648" t="inlineStr">
        <is>
          <t>Left-leaning</t>
        </is>
      </c>
    </row>
    <row r="649" ht="34.5" customHeight="1">
      <c r="A649" s="2" t="n">
        <v>169</v>
      </c>
      <c r="B649" s="2" t="n">
        <v>14</v>
      </c>
      <c r="C649" s="2" t="inlineStr">
        <is>
          <t>Central and Eastern Winter Storm (January 2018)</t>
        </is>
      </c>
      <c r="D649" s="2" t="inlineStr">
        <is>
          <t>Winter Storm</t>
        </is>
      </c>
      <c r="E649" s="2" t="n">
        <v>20180103</v>
      </c>
      <c r="F649" s="2" t="n">
        <v>20180105</v>
      </c>
      <c r="G649" s="2" t="n">
        <v>1324.6</v>
      </c>
      <c r="H649" s="2" t="n">
        <v>1043</v>
      </c>
      <c r="I649" s="2" t="n">
        <v>22</v>
      </c>
      <c r="J649" s="2" t="inlineStr">
        <is>
          <t>CT,DE,FL,GA,IA,IL,IN,KS,MA,MD,ME,MI,MN,MO,NC,ND,NE,NH,NJ,NY,OH,OK,PA,RI,SC,SD,TX,VA,VT,WI,WV</t>
        </is>
      </c>
      <c r="K649" s="2" t="inlineStr">
        <is>
          <t>1,10,11,12,13,14,15,2,3,4,5,6,8,9,National</t>
        </is>
      </c>
      <c r="L649" s="2" t="inlineStr">
        <is>
          <t>https://www.npr.org/sections/thetwo-way/2018/01/04/575562960/winter-storm-rakes-east-coast-bringing-snow-to-florida-georgia-carolinas</t>
        </is>
      </c>
      <c r="M649" s="5" t="inlineStr">
        <is>
          <t>Winter Storm Rakes East Coast, Bringing Snow, Wind To Northeast</t>
        </is>
      </c>
      <c r="N649" s="5" t="inlineStr">
        <is>
          <t>Jan 4, 2018 ... Winter Storm Rakes East Coast, Bringing Snow, Wind To Northeast ... U.S. East Coast. Schools and offices have closed in many communities ...</t>
        </is>
      </c>
      <c r="O649" s="2" t="inlineStr">
        <is>
          <t>Relevant</t>
        </is>
      </c>
      <c r="P649" s="2" t="n">
        <v>0</v>
      </c>
      <c r="Q649" t="inlineStr">
        <is>
          <t>C</t>
        </is>
      </c>
      <c r="S649" t="b">
        <v>0</v>
      </c>
      <c r="T649" t="inlineStr">
        <is>
          <t>The article directly covers the January 3–4, 2018 East Coast winter storm ("bomb cyclone"), detailing impacts across multiple affected states including Florida, Georgia, the Carolinas, Virginia, and the Northeast. There is no mention of climate change or any causal attribution beyond meteorological description of the storm's mechanics.</t>
        </is>
      </c>
      <c r="U649" s="2">
        <f>IF(SUMPRODUCT(--ISNUMBER(SEARCH('National Domains'!$A$2:$A$48,L649)))&gt;0,"Yes","No")</f>
        <v/>
      </c>
      <c r="V649" s="2">
        <f>IF(COUNTIFS(Calibration!$A:$A,A649,Calibration!$B:$B,B649)&gt;0,"Yes","No")</f>
        <v/>
      </c>
      <c r="W649" s="4" t="inlineStr">
        <is>
          <t>Winter Storm Rakes East Coast, Bringing Snow, Wind To Northeast
Updated at 9:15 a.m. ET
Strong wind and heavy snow is arriving in the Northeast, as a major winter storm — being called a "bomb cyclone" by forecasters — runs up the U.S. East Coast.
Schools and offices have closed in many communities, and officials are urging people to stay off the roads if possible. Blizzard conditions are possible in some areas, according to forecasters with the National Weather Service.
More than 3,000 U.S. flights have been canceled, according to FlightAware. More than three-fourths of all flights in or out of New York City are either canceled or delayed, the flight-tracking site says.
The storm is fueled by intense cold across the U.S., which collided with relatively warm air over the Atlantic.
The cold spell in much of the country has been blamed for more than a dozen deaths over the past few days, including two homeless people in Houston, according to Reuters.
The brutal conditions in the Northeast come one day after the same storm system brought wintry weather to the South.
States of emergency have been declared by the governors of Florida, Georgia, North Carolina and Virginia. Snow fell as far south as Florida on Wednesday.
The Miami Herald says it has been three years since people in South Florida experienced cold like this. "We are expecting some really cold temperatures and wind chills," Andrew Hagen, a meteorologist with the National Weather Service in Miami said Wednesday night.
The state capital, Tallahassee, got a bit of snow.
Parts of Georgia have seen more than 3 inches of snow. The airport at Savannah got 1.2 inches – the most the city had experienced in 28 years.
Charleston, S.C., experienced near-record snowfall, with more than 5 inches. South Carolina Public Radio's Victoria Hansen says, "The last time Charleston saw so much snow was Dec. 23, 1989 — a white Christmas just months after Hurricane Hugo caused so much damage. Then, the city got 6 inches."
U.S. Sen. Tim Scott decided to have some fun with the weather, tweeting video of himself being pulled along in the snow behind a vehicle while he knelt on a boogie board. It didn't last long before he lost his grip and tumbled backward.
My Weather Channel audition. pic.twitter.com/XF2jeaesBP
— Senator Tim Scott (@SenatorTimScott) January 3, 2018
Flights from Charleston to D.C. cancelled. Alternative transportation methods unsuccessful. #BoogieBoardsAreForTheBeach pic.twitter.com/z0fZquqNuB
— Senator Tim Scott (@SenatorTimScott) January 3, 2018
National Weather Service offices in Raleigh and Morehead City, N.C., continued to up the amount of snow forecast throughout Wednesday, adjusting the forecast to take into account heavy snowfall to the west, The News Observer reported.
By early Thursday morning, snow was falling in Virginia and the District of Columbia.
The city of Boston — nearly three years after its record snowfall — was taking no chances.
"We are going to be ready for the storm," Boston Mayor Marty Walsh said. "We have 40,000 tons of rock salt ready to be loaded and spread throughout the city of Boston. We are going to have 700 pieces of equipment."
Gov. Charlie Baker says utility workers are already deployed across the state, spending the night in hotels so they are ready to deal with power outages, NPR's Tovia Smith reports from Boston.
American Airlines suspended all departures from Boston on Thursday because of the expected snow and high winds, CNN reports.
And, according to Weather Underground, "By the time Friday is here, people along the length of North America's East Coast will be recuperating from a punishing round of heavy snow, high winds, and bitter cold. This nor'easter ... will rank among the most impressive of recent decades in its fast development, deep low pressure, and fierce winds. Various models agreed that [the storm's] surface low would deepen by an astounding 30-40 millibars or more from late Wednesday to late Thursday, more than qualifying the midlatitude cyclone as a meteorological "bomb" (defined as 24 millibars of deepening in 24 hours). The deepening rate could be among the strongest observed off the East Coast in the last several decades of records, according to [the National Weather Service's] David Roth.
Correction Jan. 4, 2018
A previous caption misidentified Interstate 16 as Interstate 26.</t>
        </is>
      </c>
      <c r="X649" t="inlineStr">
        <is>
          <t>http://web.archive.org/web/20250925234415/https://www.npr.org/sections/thetwo-way/2018/01/04/575562960/winter-storm-rakes-east-coast-bringing-snow-to-florida-georgia-carolinas</t>
        </is>
      </c>
      <c r="Y649" t="inlineStr">
        <is>
          <t>found</t>
        </is>
      </c>
      <c r="Z649" t="n">
        <v>711</v>
      </c>
      <c r="AA649" t="inlineStr">
        <is>
          <t>npr.org</t>
        </is>
      </c>
      <c r="AB649" t="n">
        <v>-4.34</v>
      </c>
      <c r="AC649" t="n">
        <v>-2.5</v>
      </c>
      <c r="AD649" t="inlineStr">
        <is>
          <t>Left-leaning</t>
        </is>
      </c>
    </row>
    <row r="650" ht="34.5" customHeight="1">
      <c r="A650" s="2" t="n">
        <v>169</v>
      </c>
      <c r="B650" s="2" t="n">
        <v>15</v>
      </c>
      <c r="C650" s="2" t="inlineStr">
        <is>
          <t>Central and Eastern Winter Storm (January 2018)</t>
        </is>
      </c>
      <c r="D650" s="2" t="inlineStr">
        <is>
          <t>Winter Storm</t>
        </is>
      </c>
      <c r="E650" s="2" t="n">
        <v>20180103</v>
      </c>
      <c r="F650" s="2" t="n">
        <v>20180105</v>
      </c>
      <c r="G650" s="2" t="n">
        <v>1324.6</v>
      </c>
      <c r="H650" s="2" t="n">
        <v>1043</v>
      </c>
      <c r="I650" s="2" t="n">
        <v>22</v>
      </c>
      <c r="J650" s="2" t="inlineStr">
        <is>
          <t>CT,DE,FL,GA,IA,IL,IN,KS,MA,MD,ME,MI,MN,MO,NC,ND,NE,NH,NJ,NY,OH,OK,PA,RI,SC,SD,TX,VA,VT,WI,WV</t>
        </is>
      </c>
      <c r="K650" s="2" t="inlineStr">
        <is>
          <t>1,10,11,12,13,14,15,2,3,4,5,6,8,9,National</t>
        </is>
      </c>
      <c r="L650" s="2" t="inlineStr">
        <is>
          <t>https://www.cnn.com/2018/01/03/us/applenews-weather-bomb-cyclone</t>
        </is>
      </c>
      <c r="M650" s="5" t="inlineStr">
        <is>
          <t>Winter storm brings flooding to New England | CNN</t>
        </is>
      </c>
      <c r="N650" s="5" t="inlineStr">
        <is>
          <t>Jan 3, 2018 ... ... winter storm on January 5, 2018 in Boston, Massachusetts. Schools ... U.S. Capitol on January 3, 2018 in Washington, DC. A winter storm ...</t>
        </is>
      </c>
      <c r="O650" s="2" t="inlineStr">
        <is>
          <t>Relevant</t>
        </is>
      </c>
      <c r="P650" s="2" t="n">
        <v>0</v>
      </c>
      <c r="Q650" t="inlineStr">
        <is>
          <t>C</t>
        </is>
      </c>
      <c r="S650" t="b">
        <v>0</v>
      </c>
      <c r="T650" t="inlineStr">
        <is>
          <t>The article directly covers the January 2018 bomb cyclone/winter storm affecting multiple states in the event window, reporting on impacts including flooding, snowfall totals, flight cancellations, and deaths. There is no mention of climate change, global warming, or any causal attribution beyond meteorological explanation of how bomb cyclones form.</t>
        </is>
      </c>
      <c r="U650" s="2">
        <f>IF(SUMPRODUCT(--ISNUMBER(SEARCH('National Domains'!$A$2:$A$48,L650)))&gt;0,"Yes","No")</f>
        <v/>
      </c>
      <c r="V650" s="2">
        <f>IF(COUNTIFS(Calibration!$A:$A,A650,Calibration!$B:$B,B650)&gt;0,"Yes","No")</f>
        <v/>
      </c>
      <c r="W650" s="4" t="inlineStr">
        <is>
          <t>Story highlights
- Cars in one Massachusetts town see icy waters reach wheel wells
- More than 1,000 flights already canceled for Friday
(CNN)Frigid water poured into the streets of some coastal New England cities Thursday, as a bomb cyclone pounded the region with record-high tides and blinding snow.
"Stay away from the coasts," the National Weather Service in Boston tweeted. 
On Thursday afternoon, the tide gauge at Boston Harbor matched its record at 15.1 feet -- previously set during the blizzard of 1978.
In Hull, Massachusetts, just to the southeast of Boston, the icy mess inundated street with water above the wheel wells of cars and coming up to the doors of homes.
Some people were forced to flee their homes. In one case, the fire department used a front-loader to rescue a woman from the second floor of her home, photos from neighbor Jennifer Olivieri show.
Latest developments
• Fast-moving weather: The storm was moving quickly and, fortunately, the center of the system and its highest winds stayed offshore, CNN meteorologist Tom Sater said,  
• Snow slows: Forecasters at the National Weather Service said snowfall amounts will diminish in southern New England, but wind and cold temperatures will be threats on Friday. 
• Deadly conditions: At least 16 people have died this week due to severe weather, officials said. Six deaths were reported in Wisconsin, four in Texas, three in North Carolina, and one each in Michigan, Missouri and North Dakota.
• Going dark: More than 13,000 people in along the East Coast were without power, according to reports from five states. 
• Stay home: Boston Mayor Marty Walsh told residents too many people were getting their cars stuck. "We want to clear the streets."
Roads fill with water
The bomb cyclone, which developed overnight, occurs when a low-pressure system has a significant, rapid drop in atmospheric pressure. 
In Quincy, Massachusetts, one street turned into an icy river. 
More than 4,300 US flights were canceled for Thursday, according to FlightAware.com. New York's LaGuardia airport reopened later in the day, and JFK International was expected to follow suit on Friday morning. Passengers were urged to check with airlines on flight information.
At least 1,000 Friday flights were canceled, FlightAware said.
Hundreds of East Coast schools were closed and grocery store shelves were emptied. 
In Hampton Beach, New Hampshire, water was as high as a garbage container knocked on its side.
Extreme winds hamper power restoration
In Connecticut, Gov. Dan Malloy urged residents to stay off roads. About 2,000 people in the state were without power, he said, and getting the lights back on could take longer than usual because of the wind.
At an evening news conference, the governor said third-shift state employees should go to work Thursday night after the worst of the storm passed.
Between 8 and 16 inches of snow fell, he said.
The National Weather Service said 13.2 inches came down in Boston; 9 inches covered the ground in Manhattan; 9.2 fell in Hartford, Connecticut; and 13.9 inches were measured in Providence, Rhode Island. 
In Caribou, Maine, the National Weather Service office tweeted a video of strong winds, saying: "Blizzard conditions tonight."
Record-breaking temperatures on the way
Dozens of cities are set to endure record-breaking cold, CNN meteorologist Brandon Miller said. 
New York City and Philadelphia will plummet to 3 degrees this weekend. Boston will plunge to 7 degrees below zero -- plus up to a foot of snow. 
Winds chills will be well below zero this weekend, with some areas feeling like it is minus 40.
How bomb cyclones work
Bomb cyclones often draw colder air in from the north, then blast out icy temperatures.
They frequently occur in North America, when cold air collides with warm air over the Atlantic Ocean -- though they've also been reported in eastern Asia and South America.
The bomb cyclone now blasting the Northeast actually doubled the rate necessary to earn it that classification.
It rapidly intensified overnight, undergoing bombogenesis -- or a pressure drop of 24 millibars in less than 24 hours.
This bomb cyclone dropped 53 millibars in just 21 hours, intensifying faster than any such occurrence in recent history.</t>
        </is>
      </c>
      <c r="X650" t="inlineStr">
        <is>
          <t>http://web.archive.org/web/20180105061332/http://www.cnn.com/2018/01/03/us/applenews-weather-bomb-cyclone/</t>
        </is>
      </c>
      <c r="Y650" t="inlineStr">
        <is>
          <t>found</t>
        </is>
      </c>
      <c r="Z650" t="n">
        <v>695</v>
      </c>
      <c r="AA650" t="inlineStr">
        <is>
          <t>cnn.com</t>
        </is>
      </c>
      <c r="AB650" t="n">
        <v>-6.27</v>
      </c>
      <c r="AC650" t="n">
        <v>-2.5</v>
      </c>
      <c r="AD650" t="inlineStr">
        <is>
          <t>Left-leaning</t>
        </is>
      </c>
    </row>
    <row r="651" ht="34.5" customHeight="1">
      <c r="A651" s="2" t="n">
        <v>169</v>
      </c>
      <c r="B651" s="2" t="n">
        <v>16</v>
      </c>
      <c r="C651" s="2" t="inlineStr">
        <is>
          <t>Central and Eastern Winter Storm (January 2018)</t>
        </is>
      </c>
      <c r="D651" s="2" t="inlineStr">
        <is>
          <t>Winter Storm</t>
        </is>
      </c>
      <c r="E651" s="2" t="n">
        <v>20180103</v>
      </c>
      <c r="F651" s="2" t="n">
        <v>20180105</v>
      </c>
      <c r="G651" s="2" t="n">
        <v>1324.6</v>
      </c>
      <c r="H651" s="2" t="n">
        <v>1043</v>
      </c>
      <c r="I651" s="2" t="n">
        <v>22</v>
      </c>
      <c r="J651" s="2" t="inlineStr">
        <is>
          <t>CT,DE,FL,GA,IA,IL,IN,KS,MA,MD,ME,MI,MN,MO,NC,ND,NE,NH,NJ,NY,OH,OK,PA,RI,SC,SD,TX,VA,VT,WI,WV</t>
        </is>
      </c>
      <c r="K651" s="2" t="inlineStr">
        <is>
          <t>1,10,11,12,13,14,15,2,3,4,5,6,8,9,National</t>
        </is>
      </c>
      <c r="L651" s="2" t="inlineStr">
        <is>
          <t>https://www.nytimes.com/2018/01/06/nyregion/jfk-airport-delays.html</t>
        </is>
      </c>
      <c r="M651" s="5" t="inlineStr">
        <is>
          <t>J.F.K. Airport Plagued by Delays After Winter Storm - The New York ...</t>
        </is>
      </c>
      <c r="N651" s="5" t="inlineStr">
        <is>
          <t>Jan 6, 2018 ... Jan. 6, 2018. Scores of rescheduled flights, damaged equipment and other lingering effects of this week's winter storm combined to create ...</t>
        </is>
      </c>
      <c r="O651" s="2" t="inlineStr">
        <is>
          <t>Relevant</t>
        </is>
      </c>
      <c r="P651" s="2" t="n">
        <v>0</v>
      </c>
      <c r="Q651" t="inlineStr">
        <is>
          <t>C</t>
        </is>
      </c>
      <c r="S651" t="b">
        <v>0</v>
      </c>
      <c r="T651" t="inlineStr">
        <is>
          <t>The article directly covers the aftermath of the January 2018 winter storm at JFK Airport in New York, one of the affected states, reporting on flight delays and disruptions consistent with the event window. There is no discussion of climate change or any other causal attribution — it is pure impact/response reporting.</t>
        </is>
      </c>
      <c r="U651" s="2">
        <f>IF(SUMPRODUCT(--ISNUMBER(SEARCH('National Domains'!$A$2:$A$48,L651)))&gt;0,"Yes","No")</f>
        <v/>
      </c>
      <c r="V651" s="2">
        <f>IF(COUNTIFS(Calibration!$A:$A,A651,Calibration!$B:$B,B651)&gt;0,"Yes","No")</f>
        <v/>
      </c>
      <c r="W651" s="4" t="inlineStr">
        <is>
          <t>Supported by
J.F.K. Airport Plagued by Delays After Winter Storm
Scores of rescheduled flights, damaged equipment and other lingering effects of this week’s winter storm combined to create long delays for passengers at Kennedy International Airport and forced federal officials to limit some flights into the airport on Saturday night.
In a statement on Saturday, the Port Authority of New York and New Jersey said all flights scheduled to arrive at Terminal 1, which is operated by Air France, Lufthansa, Japan Airlines and Korean Air, would be affected by the limitations for the rest of the night. It also warned that the delays of Saturday were expected to continue.
Leah Golubchick, 31, had been trying to get to Denver since Friday.
Her itinerary on Delta Air Lines was rescheduled once, then rescheduled again for a flight that was supposed to leave at 8:30 a.m. on Saturday. At noon, she was still waiting.
“The crew has no estimated time for when the plane is supposed to come in,” she said.
She was first told the delay was because “the baggage machines were frozen.” A few hours later, she was told a plane was snowed in at the hangar.
Irritated travelers took to Twitter to vent their frustration.
One woman, who tweeted about an 11-hour delay, photographed an enormous pile of unclaimed luggage at the airport. “Is it better that my guitar is still in the freezing plane than just sitting out here?” she asked.
Advertisement</t>
        </is>
      </c>
      <c r="X651" t="inlineStr">
        <is>
          <t>http://web.archive.org/web/20250424142446/https://www.nytimes.com/2018/01/06/nyregion/jfk-airport-delays.html</t>
        </is>
      </c>
      <c r="Y651" t="inlineStr">
        <is>
          <t>found</t>
        </is>
      </c>
      <c r="Z651" t="n">
        <v>244</v>
      </c>
      <c r="AA651" t="inlineStr">
        <is>
          <t>nytimes.com</t>
        </is>
      </c>
      <c r="AB651" t="n">
        <v>-8.02</v>
      </c>
      <c r="AC651" t="n">
        <v>-2.5</v>
      </c>
      <c r="AD651" t="inlineStr">
        <is>
          <t>Left-leaning</t>
        </is>
      </c>
    </row>
    <row r="652" ht="34.5" customHeight="1">
      <c r="A652" s="2" t="n">
        <v>170</v>
      </c>
      <c r="B652" s="2" t="n">
        <v>1</v>
      </c>
      <c r="C652" s="2" t="inlineStr">
        <is>
          <t>Northeast Winter Storm (March 2018)</t>
        </is>
      </c>
      <c r="D652" s="2" t="inlineStr">
        <is>
          <t>Winter Storm</t>
        </is>
      </c>
      <c r="E652" s="2" t="n">
        <v>20180301</v>
      </c>
      <c r="F652" s="2" t="n">
        <v>20180303</v>
      </c>
      <c r="G652" s="2" t="n">
        <v>2786.4</v>
      </c>
      <c r="H652" s="2" t="n">
        <v>2194</v>
      </c>
      <c r="I652" s="2" t="n">
        <v>9</v>
      </c>
      <c r="J652" s="2" t="inlineStr">
        <is>
          <t>CT,MA,ME,NH,NJ,NY,PA,RI,VT</t>
        </is>
      </c>
      <c r="K652" s="2" t="inlineStr">
        <is>
          <t>1,2,3,National</t>
        </is>
      </c>
      <c r="L652" s="2" t="inlineStr">
        <is>
          <t>https://www.courant.com/2018/03/08/a-second-snowstorm-in-a-week-clobbers-the-northeast/</t>
        </is>
      </c>
      <c r="M652" s="5" t="inlineStr">
        <is>
          <t>A second snowstorm in a week clobbers the Northeast</t>
        </is>
      </c>
      <c r="N652" s="5" t="inlineStr">
        <is>
          <t>Mar 8, 2018 ... The National Weather Service issued a winter storm warning into ... The Huskies were in the city to compete in the 2018 CAA Women's Basketball ...</t>
        </is>
      </c>
      <c r="O652" s="2" t="inlineStr">
        <is>
          <t>Relevant</t>
        </is>
      </c>
      <c r="P652" s="2" t="n">
        <v>0</v>
      </c>
      <c r="Q652" t="inlineStr">
        <is>
          <t>C</t>
        </is>
      </c>
      <c r="S652" t="b">
        <v>0</v>
      </c>
      <c r="T652" t="inlineStr">
        <is>
          <t>The article directly covers the second nor'easter hitting the Northeast in early March 2018, matching the event window and affected states (NJ, NY, PA, CT, MA, etc.). There is no mention of climate change, global warming, or any causal framing — only pure event reporting on impacts, damages, power outages, and response.</t>
        </is>
      </c>
      <c r="U652" s="2">
        <f>IF(SUMPRODUCT(--ISNUMBER(SEARCH('National Domains'!$A$2:$A$48,L652)))&gt;0,"Yes","No")</f>
        <v/>
      </c>
      <c r="V652" s="2">
        <f>IF(COUNTIFS(Calibration!$A:$A,A652,Calibration!$B:$B,B652)&gt;0,"Yes","No")</f>
        <v/>
      </c>
      <c r="W652" s="8" t="inlineStr">
        <is>
          <t>For the second time in less than a week, a storm rolled into the Northeast with wet, heavy snow Wednesday, grounding flights, closing schools and bringing another round of power outages to a corner of the country still recovering from the previous blast of winter.
The nor’easter knocked out electricity to hundreds of thousands of customers and produced “thundersnow” as it made its way up the coast, with flashes of lightning and booming thunder from the Philadelphia area to New York City. A New Jersey middle school teacher was struck by lightning but survived.
Officials urged people to stay off the roads.
“It’s kind of awful,” said New York University student Alessa Raiford, who put two layers of clothing on a pug named Jengo before taking him for a walk in slushy, sloppy Manhattan, where rain gave way to wet snow in the afternoon. “I’d rather that it be full-on snowing than rain and slush. It just makes it difficult.”
The National Weather Service issued a winter storm warning into Thursday morning from the Philadelphia area through most of New England.
The storm unloaded snow at a rate of 2 or 3 inches an hour, with some places in New Jersey, New York and Connecticut getting well over a foot by Wednesday night. Butler, New Jersey, got 22 inches, Sloatsburg, New York, 23 inches and Newtown, Connecticut, 14 inches.
Major cities along the Interstate 95 corridor saw much less. Philadelphia International Airport recorded about 6 inches and New York City received a little over 2.
More than 2,600 flights across the region — about 1,900 in the New York metro area alone — were canceled.
It wasn’t much better on the ground, with Pennsylvania and New York banning big rigs from some major highways and transit agencies reducing or canceling service on trains and buses.
The storm wasn’t predicted to be as severe as the nor’easter that toppled trees, inundated coastal communities and caused more than 2 million power outages from Virginia to Maine last Friday.
But it still proved to be a headache for the tens of thousands of customers still in the dark from the earlier storm — and for the crews trying to restore power to them.
In New Jersey, the state’s major utilities reported more than 300,000 customers without power by Wednesday night, with some left over from last week. PECO, Pennsylvania’s largest electric utility, reported more than 100,000 homes and businesses without power.
Wind gusts up to 60 mph were forecast on Cape Cod, 45 mph at the Jersey shore and 30 mph around suburban Philadelphia.
The wind knocked gobs of slush and snow off buildings and trees in Philadelphia and New York, forcing pedestrians to watch out. Across the region, power lines and tree branches sagged precariously under the weight of the wet show. Suburban streets were littered with downed trees and branches.
“I don’t think I’m ready for this to happen again,” Caprice Dantzler said as she walked through Philadelphia’s Rittenhouse Square. She said many trees that crashed into cars and homes and blocked streets during the last storm had yet to be removed.
A few hardy tourists waded through puddles and slush to visit the World Trade Center memorial, where Juan Escobar, visiting from Cali, Colombia, with his wife, Daniela, snapped a selfie in front of one of the reflecting pools. Escobar said it was the second time in his life he had seen snow.
“It’s awesome!” he said. “We are cold as hell, but we are happy.”
Ten people were taken to hospitals with symptoms of carbon monoxide poisoning after running a generator inside a home in North White Plains, New York, police said. All were expected to survive.
A teacher was struck by lightning while holding an umbrella on bus duty outside a school in Manchester Township, New Jersey, police said. The woman felt a tingling sensation but didn’t lose consciousness. She was taken to a hospital with minor injuries.
Members of the Northeastern University women’s basketball team pushed their bus back on course after it was stuck in the snow outside a practice facility in Philadelphia. The Huskies were in the city to compete in the 2018 CAA Women’s Basketball Tournament. The team posted a video of the feat on its Twitter account.
Amtrak suspended service between New York City and Boston until at least 10 a.m. Thursday. New York City’s Metro-North commuter railroad suspended service on lines connecting the city to its northern suburbs and Connecticut because of downed trees, and the Long Island Rail Road also was experiencing delays. School districts and government offices from Delaware northward closed, and the governors of New Jersey and Pennsylvania declared states of emergency.
Officials warned homeowners of the danger of heart attacks from shoveling heavy snow.
In New Jersey, a volunteer firefighter used the snow to save a house from major fire damage.
Stillwater firefighter Joe McAllister didn’t have any firefighting equipment when he got to the house, so he improvised, grabbing a shovel and tossing snow onto the fire, according to nj.com. McAllister knocked down most of the flames by the time other firefighters arrived.</t>
        </is>
      </c>
      <c r="X652" t="inlineStr">
        <is>
          <t>https://archive.ph/H0gQV#selection-1955.0-1980.0</t>
        </is>
      </c>
      <c r="Y652" t="inlineStr">
        <is>
          <t>found</t>
        </is>
      </c>
      <c r="Z652" t="n">
        <v>856</v>
      </c>
      <c r="AA652" t="inlineStr">
        <is>
          <t>courant.com</t>
        </is>
      </c>
      <c r="AB652" t="n">
        <v>-0.98</v>
      </c>
      <c r="AC652" t="n">
        <v>0</v>
      </c>
      <c r="AD652" t="inlineStr">
        <is>
          <t>Left-leaning</t>
        </is>
      </c>
    </row>
    <row r="653" ht="34.5" customHeight="1">
      <c r="A653" s="2" t="n">
        <v>170</v>
      </c>
      <c r="B653" s="2" t="n">
        <v>2</v>
      </c>
      <c r="C653" s="2" t="inlineStr">
        <is>
          <t>Northeast Winter Storm (March 2018)</t>
        </is>
      </c>
      <c r="D653" s="2" t="inlineStr">
        <is>
          <t>Winter Storm</t>
        </is>
      </c>
      <c r="E653" s="2" t="n">
        <v>20180301</v>
      </c>
      <c r="F653" s="2" t="n">
        <v>20180303</v>
      </c>
      <c r="G653" s="2" t="n">
        <v>2786.4</v>
      </c>
      <c r="H653" s="2" t="n">
        <v>2194</v>
      </c>
      <c r="I653" s="2" t="n">
        <v>9</v>
      </c>
      <c r="J653" s="2" t="inlineStr">
        <is>
          <t>CT,MA,ME,NH,NJ,NY,PA,RI,VT</t>
        </is>
      </c>
      <c r="K653" s="2" t="inlineStr">
        <is>
          <t>1,2,3,National</t>
        </is>
      </c>
      <c r="L653" s="2" t="inlineStr">
        <is>
          <t>https://www.goerie.com/picture-gallery/news/2018/03/08/another-winter-storm-hits-the/557438007/</t>
        </is>
      </c>
      <c r="M653" s="5" t="inlineStr">
        <is>
          <t>Another winter storm hits the Northeast - Erie Times-News</t>
        </is>
      </c>
      <c r="N653" s="5" t="inlineStr">
        <is>
          <t>Mar 7, 2018 ... More snow, wind makes it way through an already battered northeastern portion of the United States ... Another winter storm hits the Northeast.</t>
        </is>
      </c>
      <c r="O653" s="2" t="inlineStr">
        <is>
          <t>Trash</t>
        </is>
      </c>
      <c r="P653" s="2" t="n"/>
      <c r="S653" t="b">
        <v>0</v>
      </c>
      <c r="T653"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653" s="2">
        <f>IF(SUMPRODUCT(--ISNUMBER(SEARCH('National Domains'!$A$2:$A$48,L653)))&gt;0,"Yes","No")</f>
        <v/>
      </c>
      <c r="V653" s="2">
        <f>IF(COUNTIFS(Calibration!$A:$A,A653,Calibration!$B:$B,B653)&gt;0,"Yes","No")</f>
        <v/>
      </c>
      <c r="W653" s="4" t="inlineStr">
        <is>
          <t>Snow sticks to a pedestrian crossing sign at the Burlington Riverfront Promenade during a snowstorm in Burlington City on Wednesday, March 7, 2018. [CARL KOSOLA / STAFF PHOTOJOURNALIST]
Pat Measey of Burlington City cleans snow off her car on High Street in Burlington City on Wednesday, March 7, 2018. [CARL KOSOLA / STAFF PHOTOJOURNALIST]
John Moore clears snow from his car before driving to Perkins for breakfast from The Glen at Bucks apartments during the second nor'easter Wednesday, March 7, 2018 in Warminster. [BILL FRASER / STAFF PHOTOJOURNALIST]
A car travels Wednesday morning on Pulaski Highway in Pine Island, NY. ELAINE A. RUXTON/TIMES HERALD-RECORD
Along Route 541 heading into Westampton, on Wednesday, March 7, 2018, winter driving conditions alert signs were posted for motorists. [NANCY ROKOS / STAFF PHOTOJOURNALIST]
Josh Heron clears the sidewalk in front of his neighbor's place with a snowblower in Perkasie during the second snow storm to hit the area in the past week. on Wednesday, March 7, 2018. [ART GENTILE / STAFF PHOTOJOURNALIST]
A couple and their dog take a walk through Fonthill on Wednesday, March 7, 2018, during the snowstorm. [KIM WEIMER / STAFF PHOTOJOURNALIST]
Lance Goins, employed with moorestown township Public Works Department, shovels the sidewalk around Town hall, on Wednesday, March 7, 2018, as heavier snow starts to fall. [NANCY ROKOS / STAFF PHOTOJOURNALIST]
From left, Ashley Allen, Georgia Kelso, Jordyn Fuges and Molly Kelso build a snowman during the nor'easter Wednesday, March 7, 2018, in New Britain Borough. [KIM WEIMER / STAFF PHOTOJOURNALIST]
Lisa Ferketich shovels the sidewalk in front of her place of business on Reliance Rd in Souderton during the second snow storm to hit the area in the past week. [ART GENTILE / STAFF PHOTOJOURNALIST]
A customer hurries to her car after grocery shopping at Wegmans in Mount Laurel, on Wednesday, March 7, 2018, as the wintry mix was changing into snow. [NANCY ROKOS / STAFF PHOTOJOURNALIST]
A postal worker delivers mail in the nearly deserted streets of Doylestown Borough on Wednesday, March 7, 2018, as businesses were shut down because of the storm. [KIM WEIMER / STAFF PHOTOJOURNALIST]
Motorists drive down route 130 in Edgewater Park as snow begins to make road conditions slick on Wednesday, March 7, 2018. [CARL KOSOLA / STAFF PHOTOJOURNALIST]
Bill Grill clears a sidewalk on Oakland Ave.in Doylestown Borough on Wednesday, March 7, 2018. [KIM WEIMER / STAFF PHOTOJOURNALIST]
Paul Hudrick, of Mount Laurel, clears the snow off of his car after grocery shopping at Wegmans in Mount Laurel, on Wednesday, march 7, 2018. [NANCY ROKOS / STAFF PHOTOJOURNALIST]
Emmaleen Maltese, 4, tries catching snowflakes in her mouth outside her Perkasie home during the second snow storm to hit the area in the past week. [ART GENTILE / STAFF PHOTOJOURNALIST]
Pat Measey of Burlington City cleans snow off her car on High Street in Burlington City on Wednesday, March 7, 2018. [CARL KOSOLA / STAFF PHOTOJOURNALIST]
A truck salts route 206 in Columbus to prepare for the snow storm on Wednesday, March 7, 2018. [CARL KOSOLA / STAFF PHOTOJOURNALIST]
A couple takes a walk through the snowy streets of Doylestown Borough on Wednesday, March 7, 2018. [KIM WEIMER / STAFF PHOTOJOURNALIST]
A tree trimming crew and a Northampton Township Public Works truck travel along Second Street Pike during the second nor'easter Wednesday, March 7, 2018 in Richboro. [BILL FRASER / STAFF PHOTOJOURNALIST]
Kyle Oswald clears the snow from his vehicle in Telford during the second snow storm to hit the area in the past week. [ART GENTILE / STAFF PHOTOJOURNALIST]
A pedestrian makes their way along Bustleton Pike during a second nor'easter Wednesday, March 7, 2018 in Lower Southampton. [BILL FRASER / STAFF PHOTOJOURNALIST]
A vehicle navigates Keeley Ave. in New Britain Borough during the blinding nor'easter Wednesday, March 7, 2018. [KIM WEIMER / STAFF PHOTOJOURNALIST]
A van drives slowly through snow in the parking lot of the WaWa in Edgewater Park during a snowstorm on Wednesday, March 7, 2018. [CARL KOSOLA / STAFF PHOTOJOURNALIST]
Erin Kyler, of Moorestown, heads into Lavita???s Pizzeria in moorestown, to pick up dinner for her family as the heavy snow comes down, Wednesday, March 7, 2018. [NANCY ROKOS / STAFF PHOTOJOURNALIST]
Cars drive into the opposing lane of traffic on County Line Road to avoid a section of bamboo weighed down by wet snow during the storm Wednesday, March 7, 2018 in Upper Southampton. [BILL FRASER / STAFF PHOTOJOURNALIST]
A car drives through slushy conditions on High Street in Burlington City during a snowstorm on Wednesday, March 7, 2018. [CARL KOSOLA / STAFF PHOTOJOURNALIST]
A car travels Wednesday morning on Pulaski Highway in Pine Island, NY. ELAINE A. RUXTON/TIMES HERALD-RECORD</t>
        </is>
      </c>
      <c r="X653" t="inlineStr">
        <is>
          <t>http://web.archive.org/web/20220816004431/https://www.goerie.com/picture-gallery/news/2018/03/08/another-winter-storm-hits-the/557438007/</t>
        </is>
      </c>
      <c r="Y653" t="inlineStr">
        <is>
          <t>found</t>
        </is>
      </c>
      <c r="Z653" t="n">
        <v>774</v>
      </c>
      <c r="AA653" t="inlineStr">
        <is>
          <t>goerie.com</t>
        </is>
      </c>
      <c r="AD653" t="inlineStr">
        <is>
          <t>Unidentified</t>
        </is>
      </c>
    </row>
    <row r="654" ht="34.5" customHeight="1">
      <c r="A654" s="2" t="n">
        <v>170</v>
      </c>
      <c r="B654" s="2" t="n">
        <v>3</v>
      </c>
      <c r="C654" s="2" t="inlineStr">
        <is>
          <t>Northeast Winter Storm (March 2018)</t>
        </is>
      </c>
      <c r="D654" s="2" t="inlineStr">
        <is>
          <t>Winter Storm</t>
        </is>
      </c>
      <c r="E654" s="2" t="n">
        <v>20180301</v>
      </c>
      <c r="F654" s="2" t="n">
        <v>20180303</v>
      </c>
      <c r="G654" s="2" t="n">
        <v>2786.4</v>
      </c>
      <c r="H654" s="2" t="n">
        <v>2194</v>
      </c>
      <c r="I654" s="2" t="n">
        <v>9</v>
      </c>
      <c r="J654" s="2" t="inlineStr">
        <is>
          <t>CT,MA,ME,NH,NJ,NY,PA,RI,VT</t>
        </is>
      </c>
      <c r="K654" s="2" t="inlineStr">
        <is>
          <t>1,2,3,National</t>
        </is>
      </c>
      <c r="L654" s="2" t="inlineStr">
        <is>
          <t>https://www.thetimes-tribune.com/2018/03/02/power-out-speed-limits-reduced-in-wake-of-winter-storm/</t>
        </is>
      </c>
      <c r="M654" s="5" t="inlineStr">
        <is>
          <t>Power out, speed limits reduced in wake of winter storm</t>
        </is>
      </c>
      <c r="N654" s="5" t="inlineStr">
        <is>
          <t>Mar 2, 2018 ... Power out, speed limits reduced in wake of winter storm. Share this ... The Northeast Extension of the Pennsylvania Turnpike is also open.</t>
        </is>
      </c>
      <c r="O654" s="2" t="inlineStr">
        <is>
          <t>Relevant</t>
        </is>
      </c>
      <c r="P654" s="2" t="n">
        <v>0</v>
      </c>
      <c r="Q654" t="inlineStr">
        <is>
          <t>C</t>
        </is>
      </c>
      <c r="S654" t="b">
        <v>0</v>
      </c>
      <c r="T654" t="inlineStr">
        <is>
          <t>The article directly covers the March 2018 winter storm's impacts in Northeast Pennsylvania (part of the affected region), including road closures, power outages, and snow totals. There is no mention of climate change or any causal attribution — it is purely event reporting on impacts and response.</t>
        </is>
      </c>
      <c r="U654" s="2">
        <f>IF(SUMPRODUCT(--ISNUMBER(SEARCH('National Domains'!$A$2:$A$48,L654)))&gt;0,"Yes","No")</f>
        <v/>
      </c>
      <c r="V654" s="2">
        <f>IF(COUNTIFS(Calibration!$A:$A,A654,Calibration!$B:$B,B654)&gt;0,"Yes","No")</f>
        <v/>
      </c>
      <c r="W654" s="8" t="inlineStr">
        <is>
          <t>Roadways throughout Northeast Pennsylvania remain closed or speed limits restricted as Friday’s winter weather continues to take a toll on the region.
As of 10:50 a.m., Interstate 380 South and North are open in Lackawanna County but closed in Monroe County, representatives from the state Department of Transportation said.
Many motorists were stranded on Route 380 near Tobyhanna for over 12 hours Friday.
Both the eastbound and westbound lanes of Interstate 84 are open, but the speed limit is restricted to 45 miles per hour, the department said.
Traffic was moving slowly on Route 84 as of 9:30 a.m., State Police at Blooming Grove said in a press release.
“Do not travel unless emergency,” the release says.
Interstate 81 is open with no restrictions, PennDOT said. The Northeast Extension of the Pennsylvania Turnpike is also open.
The winter weather also caused many downed power lines. In Lackawanna County, 3,259 people are without power, according to the PPL Outage Map.
Snow totals from Friday for Lackawanna County range from 7 inches in Moosic and Dickson City to 6 inches in Scranton, said Rob Richards, meteorologist at AccuWeather.com
In Wayne County, the Honesdale area was hit was 11.5 inches of snow; in Pike County, Dingmans Ferry got 20 inches of snow; and in Monroe County, where roadways are still blocked, Tobyhanna received 20 inches and Coolbaugh Twp. 23.6 inches of snow.
No more snow is expected to accumulate this weekend, said Richards.
The sun will return later this afternoon to “hopefully melt some of the snow,” he said.
Meteorologists are watching for more snow next week from Tuesday night into Wednesday night, Richards said.
Many driver’s license centers around the region remain closed today, including:
n Milford Photo License Center, 201 W. Hartford St., Milford
n Montrose Photo License Center, 78 Grow Ave., Montrose
n Tunkhannock Photo License Center, 600 Hunter Highway, Suite 12, Tunkhannock
n Honesdale Photo License Center, 18 Collan Park, Honesdale
For updates, check PennDOT’s travel information Twitter at @511PANortheast or visit the traffic map at www.511pa.com or Pennsylvania Turnpike updates, check @PATurnpikeAlert on Twitter.</t>
        </is>
      </c>
      <c r="X654" t="inlineStr">
        <is>
          <t>https://archive.ph/imWrz</t>
        </is>
      </c>
      <c r="Y654" t="inlineStr">
        <is>
          <t>found</t>
        </is>
      </c>
      <c r="Z654" t="n">
        <v>346</v>
      </c>
      <c r="AA654" t="inlineStr">
        <is>
          <t>thetimes-tribune.com</t>
        </is>
      </c>
      <c r="AD654" t="inlineStr">
        <is>
          <t>Unidentified</t>
        </is>
      </c>
    </row>
    <row r="655" ht="34.5" customHeight="1">
      <c r="A655" s="2" t="n">
        <v>170</v>
      </c>
      <c r="B655" s="2" t="n">
        <v>4</v>
      </c>
      <c r="C655" s="2" t="inlineStr">
        <is>
          <t>Northeast Winter Storm (March 2018)</t>
        </is>
      </c>
      <c r="D655" s="2" t="inlineStr">
        <is>
          <t>Winter Storm</t>
        </is>
      </c>
      <c r="E655" s="2" t="n">
        <v>20180301</v>
      </c>
      <c r="F655" s="2" t="n">
        <v>20180303</v>
      </c>
      <c r="G655" s="2" t="n">
        <v>2786.4</v>
      </c>
      <c r="H655" s="2" t="n">
        <v>2194</v>
      </c>
      <c r="I655" s="2" t="n">
        <v>9</v>
      </c>
      <c r="J655" s="2" t="inlineStr">
        <is>
          <t>CT,MA,ME,NH,NJ,NY,PA,RI,VT</t>
        </is>
      </c>
      <c r="K655" s="2" t="inlineStr">
        <is>
          <t>1,2,3,National</t>
        </is>
      </c>
      <c r="L655" s="2" t="inlineStr">
        <is>
          <t>https://www.capitalgazette.com/2018/03/11/northeast-braces-for-3rd-noreaster-in-less-than-2-weeks/</t>
        </is>
      </c>
      <c r="M655" s="5" t="inlineStr">
        <is>
          <t>Northeast braces for 3rd nor'easter in less than 2 weeks – Capital ...</t>
        </is>
      </c>
      <c r="N655" s="5" t="inlineStr">
        <is>
          <t>Mar 11, 2018 ... ... of the last storm that dumped more than 2 ... PUBLISHED: March 11, 2018 at 9:05 PM EDT ... A winter storm watch is in effect for most ...</t>
        </is>
      </c>
      <c r="O655" s="2" t="inlineStr">
        <is>
          <t>Relevant</t>
        </is>
      </c>
      <c r="P655" s="2" t="n">
        <v>0</v>
      </c>
      <c r="Q655" t="inlineStr">
        <is>
          <t>C</t>
        </is>
      </c>
      <c r="S655" t="b">
        <v>0</v>
      </c>
      <c r="T655" t="inlineStr">
        <is>
          <t>The article directly covers the March 2018 Northeast nor'easter sequence, referencing the March 2 storm and its impacts (power outages, flooding, snowfall) across the affected states. There is no discussion of climate change or any causal attribution beyond standard meteorological reporting.</t>
        </is>
      </c>
      <c r="U655" s="2">
        <f>IF(SUMPRODUCT(--ISNUMBER(SEARCH('National Domains'!$A$2:$A$48,L655)))&gt;0,"Yes","No")</f>
        <v/>
      </c>
      <c r="V655" s="2">
        <f>IF(COUNTIFS(Calibration!$A:$A,A655,Calibration!$B:$B,B655)&gt;0,"Yes","No")</f>
        <v/>
      </c>
      <c r="W655" s="8" t="inlineStr">
        <is>
          <t>The Northeast is bracing for its third nor’easter in less than two weeks, while some people are still feeling the effects of the last storm that dumped more than 2 feet of snow in some areas and left hundreds of thousands of customers without power.
A southern storm is expected to make its way up the coast, causing more snowfall this week, the National Weather Service said on Sunday.
The Boston area is expected to get up to a foot, while southern Maine could see almost 18 inches by Wednesday.
New York could get 4 to 6 inches of snow and Philadelphia could see a few inches by Tuesday’s morning commute.
Eight inches could fall in West Virginia and 4 inches is expected in Kentucky.
A winter storm watch is in effect for most of New England, parts of New York and Virginia.
Alexandra Soto, of Bushkill, Pennsylvania, said she was not looking forward to the next storm. Her home lost power during the first nor’easter on March 2 and the lights did not come back on until Saturday, well after the second storm.
“I’m hoping they have enough crews to deal with whatever happens and that they took some proactive measures so that next time, they don’t have to be reactive,” Soto said. “Frankly, I’m hoping this next storm just misses us, because I don’t think I could take another.”
The risk for coastal flooding is expected to be lower than the last nor’easter, which flooded much of Cape Cod and seaside towns.
Massachusetts officials said 2,700 customers remained without power on Sunday. Thousands more across southern New England also remained without electricity as they prepared for the third nor’easter in 12 days.
“It doesn’t happen very often, I’ll say that. It’s not like it hasn’t happened before, but it’s rare,” said Joe Miketta a meteorologist with the National Weather Service.</t>
        </is>
      </c>
      <c r="X655" t="inlineStr">
        <is>
          <t>https://archive.vn/83WcL</t>
        </is>
      </c>
      <c r="Y655" t="inlineStr">
        <is>
          <t>found</t>
        </is>
      </c>
      <c r="Z655" t="n">
        <v>312</v>
      </c>
      <c r="AA655" t="inlineStr">
        <is>
          <t>capitalgazette.com</t>
        </is>
      </c>
      <c r="AD655" t="inlineStr">
        <is>
          <t>Unidentified</t>
        </is>
      </c>
    </row>
    <row r="656" ht="34.5" customHeight="1">
      <c r="A656" s="2" t="n">
        <v>170</v>
      </c>
      <c r="B656" s="2" t="n">
        <v>5</v>
      </c>
      <c r="C656" s="2" t="inlineStr">
        <is>
          <t>Northeast Winter Storm (March 2018)</t>
        </is>
      </c>
      <c r="D656" s="2" t="inlineStr">
        <is>
          <t>Winter Storm</t>
        </is>
      </c>
      <c r="E656" s="2" t="n">
        <v>20180301</v>
      </c>
      <c r="F656" s="2" t="n">
        <v>20180303</v>
      </c>
      <c r="G656" s="2" t="n">
        <v>2786.4</v>
      </c>
      <c r="H656" s="2" t="n">
        <v>2194</v>
      </c>
      <c r="I656" s="2" t="n">
        <v>9</v>
      </c>
      <c r="J656" s="2" t="inlineStr">
        <is>
          <t>CT,MA,ME,NH,NJ,NY,PA,RI,VT</t>
        </is>
      </c>
      <c r="K656" s="2" t="inlineStr">
        <is>
          <t>1,2,3,National</t>
        </is>
      </c>
      <c r="L656" s="2" t="inlineStr">
        <is>
          <t>https://www.capitalgazette.com/2018/03/02/wind-storm-knocks-out-power-in-maryland-closes-bridges-topples-trees-hogan-declares-emergency/</t>
        </is>
      </c>
      <c r="M656" s="5" t="inlineStr">
        <is>
          <t>Wind storm knocks out power in Maryland, closes bridges, topples …</t>
        </is>
      </c>
      <c r="N656" s="5" t="inlineStr">
        <is>
          <t>Mar 2, 2018 ... ... winter storm. Heavy snow fell in Ohio, upstate New York and eastward. Massachusetts Gov. Charlie Baker activated 200 National Guard members ...</t>
        </is>
      </c>
      <c r="O656" s="2" t="inlineStr">
        <is>
          <t>Trash</t>
        </is>
      </c>
      <c r="P656" s="2" t="n"/>
      <c r="S656" t="b">
        <v>0</v>
      </c>
      <c r="T656" t="inlineStr">
        <is>
          <t>The article is primarily about the storm's impact on Maryland, which is not among the states affected by the documented Northeast Winter Storm event (CT, MA, ME, NH, NJ, NY, PA, RI, VT). While the article briefly mentions impacts in New England states in passing, it does not substantively cover the target disaster event.</t>
        </is>
      </c>
      <c r="U656" s="2">
        <f>IF(SUMPRODUCT(--ISNUMBER(SEARCH('National Domains'!$A$2:$A$48,L656)))&gt;0,"Yes","No")</f>
        <v/>
      </c>
      <c r="V656" s="2">
        <f>IF(COUNTIFS(Calibration!$A:$A,A656,Calibration!$B:$B,B656)&gt;0,"Yes","No")</f>
        <v/>
      </c>
      <c r="W656" s="8" t="inlineStr">
        <is>
          <t>A winter windstorm carrying gusts up to 70 mph ripped through Maryland on Friday, uprooting large trees, closing or clogging many of the state’s gateway bridges and roads, and leaving a quarter of a million people without power.
The powerful storm also claimed at least one life — a Baltimore County woman died after she was struck by a falling limb as she walked to her mailbox.
Major bridges across the region — including Maryland’s Bay Bridge spans across the Chesapeake — were closed at times for safety reasons. MARC service was suspended, and Amtrak canceled trains between Boston and Washington. Dozens of roads closed at least briefly due to fallen trees and power lines as crews scrambled to respond.
Public school systems, including Baltimore City and Baltimore, Howard and Carroll counties, closed Friday due to the storm, and many canceled after-school activities.
The National Weather Service called the windstorm “one of the most powerful… in recent years.”
“We rarely get these kinds of winds for such a long period,” said Ray Martin, a meteorologist at the weather service’s Baltimore/Washington forecast office.
Gov. Larry Hogan declared a state of emergency Friday night. The executive order allows the state to coordinate support and provide extra assistance to local governments.
The severe and persistent winds were the result of Maryland’s being caught between a fast-strengthening storm moving just offshore and a strong area of high pressure centered over Illinois. Meteorologists expected gusts up to 60 mph to continue into Saturday across the region, until the low-pressure system battering the coast moves off New England. Breezy conditions will likely last through the weekend.
The Maryland Emergency Management agency reported 481,000 people were without power in the state as of about 7:30 p.m. Friday. The worst-hit areas were the Washington suburbs and Cecil County.
BGE said about 400,000 of its customers had been affected, the largest outage since 2012. The company said it restored power to more than 173,000 customers as of 9 p.m., with another 227,000 still without power. The company said crews were working around the clock to restore power, but officials said the use of bucket trucks to make repairs had been limited by the high winds.
BGE employee Holly Lash was keeping track of which customers were without power, making sure crews were assigned to each job. The windstorm has been steady, she said, as opposed to a tornado that has huge impact, but only in a compact swath.
“This is much more widespread,” she said.
The Bay Bridge spans, the Tydings Bridge over the Susquehanna River, the 301 Nice Bridge and US 40 Hatem Bridge were all temporarily closed at times Friday for excessive wind.
At Tydings, two tractor-trailers overturned and had to be removed from the roadway. In other areas, felled trees blocked bridges and roadways, including one rush hour incident when a downed tree reduced the outer loop of the Baltimore Beltway to one lane in the Greenspring area, according to the State Highway Administration.
“This had far-reaching effects on every mode of transportation,” said John Schofield, an SHA spokesman. By early evening, 73 signals were out on state roads and 500 SHA workers on the road to clear debris.
In Baltimore, wind was blamed as a tree uprooted and fell onto cars traveling on an avenue northeast of Lake Montebello. On Friday evening, downed trees blocked both the northbound and southbound lanes of St. Paul Street in North Baltimore.
BWI Marshall Airport reported flight cancellations, and at Dulles Airport outside Washington high winds caused a bumpy descent for one plane as it landed. “Pretty much everyone on the plane threw up,” according to the weather service’s official aircraft report.
Gov. Larry Hogan called the storm a “rare and potentially very dangerous weather event.” He urged Marylanders to take warnings seriously, prepare for power outages and “check on your family, friends, and neighbors.”
Russ Strickland, executive director of the Maryland Emergency Management Agency, asked people that “if at all possible, do not go out during the height of the storm.”
The Baltimore County fatality resulted when a 76-year-old Kingsville woman was struck by a falling tree branch outside her home on Cedar Lane about 12:30 p.m., county officials said.
Emergency crews arrived to find the woman pinned under a branch and pronounced her dead on the scene, said Fire Department spokesman Capt. Tim Rostkowsi. Police did not identify the woman.
Tree branches and leaves littered Cedar Lane, a neighborhood street lined with mature trees. Police cruisers blocked off the area around the woman’s home, a one-story brick house with a large American flag flapping in the strong wind. Police assumed control of the investigation, “but it does appear it was directly due to the high winds and weather,” Rostkowski said.
He said the county experienced damage from wind, limbs and trees falling on top of vehicles and in a couple cases, into houses. Damage, he said, “has been pretty much widespread.”
In Harford County, a top layer of roofing was damaged on the auditorium building at Harve de Grace High School. In Churchville, a large tree was uprooted and fell over, clipping the front of Robert and Barbara McLewee’s house. Barbara McLewee said they lost a front porch and gutters. Upstairs bedrooms were exposed to the elements. Minutes later, a tree limb fell in the back of the house, hitting a car.
“It clipped the house and split more branches off. It was like a chain reaction thing … where it hit the roof and the gutters,” she said. She was left looking out the front door at a 10-foot high root ball.
Forecasters warned even large trees could fall.
“These prolonged damaging winds will definitely be capable of bringing the largest of trees down, especially considering recent rainfall soaking the soil,” meteorologists wrote Friday morning.
At the University of Maryland, College Park, a massive tree along McKeldin Mall was knocked over by the strong gusts.
Kevin Mullinary, district manager for the Davey Tree Expert Company in Baltimore, said his company had received about 20 calls for downed trees by late morning. He responded to a situation in Catonsville where two trees fell onto an apartment building, ripping a hole in the roof.
“The winds are putting a lot of pressure on trees,” he said. “After about 50 mph, that’s the magic point where wind starts doing damage to even healthy trees.”
In Annapolis, the Harbormaster’s Office offered free mooring as the forecast for dangerous winds through Saturday worsened. City Harbormaster Beth Bellis said the offer is intended to keep boats that normally anchor around Annapolis waterways from dragging anchor and causing injury or property damage.
3am
6am
9am
12pm
3pm
6pm
9pm
0
15
30
45
60mph
sustained
gust
0
15
30
45
March 2 wind speeds at BWI
Data: abcdefg hijkl mnop qrstu vwxyz 1234 56789
Baltimore Sun
Source: National Weather Service
In Carroll County, road crews spent the morning clearing trees from a dozen roadways, and fire and law enforcement personnel responded to extinguish brush and electrical fires from downed power lines and to direct traffic around closed roadways. At one point, the county’s sheriff’s office asked people not to make use of flares to alert drivers to fallen trees because of concern over high winds.
Meteorologists noted that winds move from areas of high pressure to areas of low pressure, with Friday’s gusts akin to air being ejected from an overfilled balloon. National Weather Service meteorologists called them “exceptional,” attributing them to the potency of a coastal storm that developed within less than 24 hours.
The high pressure to the west is forecast to move into the region Saturday, bringing dry conditions, but winds are expected to be slow to calm as that system approaches. Gusts could still reach 30 to 45 mph Saturday, and then gradually diminish on Sunday, with seasonable temperatures in the 30s and 40s.
The storm began Thursday night, and overnight gusts reached 69 mph in parts of Frederick and Montgomery counties, 49 mph in Edgemere and Annapolis, and 52 mph at BWI Marshall Airport, according to the weather service.
Elsewhere, hurricane-strength winds of 80 mph to 90 mph were predicted for Cape Cod. The Boston area and south to Rhode Island were forecast to get 2 to 5 inches of snow from the late-winter storm. Heavy snow fell in Ohio, upstate New York and eastward. Massachusetts Gov. Charlie Baker activated 200 National Guard members to help with the storm.
In New Jersey, officials worried that the squall could take a chunk out of beaches just south of Atlantic City that are still being repaired because of damage from previous storms. Winds were expected to increase drastically throughout the day, peaking Friday afternoon with gusts from 50 mph to 60 mph.
Airlines were making their own preparations. Delta, Southwest, JetBlue and American Airlines were allowing travelers to change their Friday and Saturday flights ahead of time to avoid delays and cancellations at key airports across the Northeast.</t>
        </is>
      </c>
      <c r="X656" t="inlineStr">
        <is>
          <t>https://archive.ph/r3CCa</t>
        </is>
      </c>
      <c r="Y656" t="inlineStr">
        <is>
          <t>found</t>
        </is>
      </c>
      <c r="Z656" t="n">
        <v>1498</v>
      </c>
      <c r="AA656" t="inlineStr">
        <is>
          <t>capitalgazette.com</t>
        </is>
      </c>
      <c r="AD656" t="inlineStr">
        <is>
          <t>Unidentified</t>
        </is>
      </c>
    </row>
    <row r="657" ht="34.5" customHeight="1">
      <c r="A657" s="2" t="n">
        <v>170</v>
      </c>
      <c r="B657" s="2" t="n">
        <v>6</v>
      </c>
      <c r="C657" s="2" t="inlineStr">
        <is>
          <t>Northeast Winter Storm (March 2018)</t>
        </is>
      </c>
      <c r="D657" s="2" t="inlineStr">
        <is>
          <t>Winter Storm</t>
        </is>
      </c>
      <c r="E657" s="2" t="n">
        <v>20180301</v>
      </c>
      <c r="F657" s="2" t="n">
        <v>20180303</v>
      </c>
      <c r="G657" s="2" t="n">
        <v>2786.4</v>
      </c>
      <c r="H657" s="2" t="n">
        <v>2194</v>
      </c>
      <c r="I657" s="2" t="n">
        <v>9</v>
      </c>
      <c r="J657" s="2" t="inlineStr">
        <is>
          <t>CT,MA,ME,NH,NJ,NY,PA,RI,VT</t>
        </is>
      </c>
      <c r="K657" s="2" t="inlineStr">
        <is>
          <t>1,2,3,National</t>
        </is>
      </c>
      <c r="L657" s="2" t="inlineStr">
        <is>
          <t>https://www.cnn.com/2018/03/11/us/noreaster-storm-third</t>
        </is>
      </c>
      <c r="M657" s="5" t="inlineStr">
        <is>
          <t>Northeast preps for 3rd winter storm in the past 10 days - CNN</t>
        </is>
      </c>
      <c r="N657" s="5" t="inlineStr">
        <is>
          <t>Mar 11, 2018 ... US 2 min read. Northeast preps for 3rd winter storm in the past 10 days. By. Eric Levenson. ,. Haley Brink. Updated Mar 11, 2018, 2 ...</t>
        </is>
      </c>
      <c r="O657" s="2" t="inlineStr">
        <is>
          <t>Borderline</t>
        </is>
      </c>
      <c r="P657" s="2" t="n"/>
      <c r="S657" t="b">
        <v>0</v>
      </c>
      <c r="T657" t="inlineStr">
        <is>
          <t>The article is primarily a forecast piece for a *third* nor'easter (around March 12-13, 2018), not the specific event in the metadata window (March 1-3, 2018). It briefly mentions the first storm (the "bomb cyclone" last weekend) and a second storm, but neither is the focus, and the dates don't align with the March 1-3 event window.</t>
        </is>
      </c>
      <c r="U657" s="2">
        <f>IF(SUMPRODUCT(--ISNUMBER(SEARCH('National Domains'!$A$2:$A$48,L657)))&gt;0,"Yes","No")</f>
        <v/>
      </c>
      <c r="V657" s="2">
        <f>IF(COUNTIFS(Calibration!$A:$A,A657,Calibration!$B:$B,B657)&gt;0,"Yes","No")</f>
        <v/>
      </c>
      <c r="W657" s="4" t="inlineStr">
        <is>
          <t>(CNN)A storm system causing severe weather Sunday along the Gulf Coast is forecast to move off the East Coast, turn into a nor'easter and threaten the Northeastern United States on Monday night into Tuesday.
The storm's exact path remains a bit uncertain, but the system will bring precipitation and wind in what will be the third significant winter storm in the past 10 days.
A winter storm watch is in effect for 8.5 million people in New England, including residents of Boston and Portland, Maine. The National Weather Service Boston estimated 6 to 8 inches of snow for parts of Massachusetts, Rhode Island and Connecticut.
New York, Philadelphia and Washington are only under a hazardous weather outlook at this time. The next forecast update will come at 8 p.m. on Sunday.
The American model forecasts heavy snowfall for areas of New England and upstate New York, whereas the European model shows less snowfall. Still, both models agree there will be more snow on the way for the Northeast. 
If the nor'easter tracks closer to the coast, then stronger winds and coastal flooding may become issues as well.
Last weekend, a powerful nor'easter that morphed into a "bomb cyclone" slammed much of the Northeast with heavy snow and rain, hurricane-force wind gusts, and significant coastal flooding. The storm left six people dead from falling trees, and about 900,000 people lost electrical power.
As residents were still digging out from that snow, a second storm hit the Northeast late last week. The storm dropped heavy, wet snow in areas west of Interstate 95, leaving feet of snow in some areas. One 88-year-old woman died Wednesday when a tree fell and struck her in Suffern, in southern New York, police said.
This winter's snowfall totals so far sit around the annual average at this point for the major Northeast hubs of Boston, New York and Philadelphia, according to the National Weather Service.</t>
        </is>
      </c>
      <c r="X657" t="inlineStr">
        <is>
          <t>http://web.archive.org/web/20180312021505/https://www.cnn.com/2018/03/11/us/noreaster-storm-third/</t>
        </is>
      </c>
      <c r="Y657" t="inlineStr">
        <is>
          <t>found</t>
        </is>
      </c>
      <c r="Z657" t="n">
        <v>319</v>
      </c>
      <c r="AA657" t="inlineStr">
        <is>
          <t>cnn.com</t>
        </is>
      </c>
      <c r="AB657" t="n">
        <v>-6.27</v>
      </c>
      <c r="AC657" t="n">
        <v>-2.5</v>
      </c>
      <c r="AD657" t="inlineStr">
        <is>
          <t>Left-leaning</t>
        </is>
      </c>
    </row>
    <row r="658" ht="34.5" customHeight="1">
      <c r="A658" s="2" t="n">
        <v>170</v>
      </c>
      <c r="B658" s="2" t="n">
        <v>7</v>
      </c>
      <c r="C658" s="2" t="inlineStr">
        <is>
          <t>Northeast Winter Storm (March 2018)</t>
        </is>
      </c>
      <c r="D658" s="2" t="inlineStr">
        <is>
          <t>Winter Storm</t>
        </is>
      </c>
      <c r="E658" s="2" t="n">
        <v>20180301</v>
      </c>
      <c r="F658" s="2" t="n">
        <v>20180303</v>
      </c>
      <c r="G658" s="2" t="n">
        <v>2786.4</v>
      </c>
      <c r="H658" s="2" t="n">
        <v>2194</v>
      </c>
      <c r="I658" s="2" t="n">
        <v>9</v>
      </c>
      <c r="J658" s="2" t="inlineStr">
        <is>
          <t>CT,MA,ME,NH,NJ,NY,PA,RI,VT</t>
        </is>
      </c>
      <c r="K658" s="2" t="inlineStr">
        <is>
          <t>1,2,3,National</t>
        </is>
      </c>
      <c r="L658" s="2" t="inlineStr">
        <is>
          <t>https://www.washingtonpost.com/news/capital-weather-gang/wp/2018/03/06/36-million-under-winter-storm-warnings-as-snow-targets-northeast-corridor/</t>
        </is>
      </c>
      <c r="M658" s="5" t="inlineStr">
        <is>
          <t>36 million under winter storm warnings as snow targets Northeast ...</t>
        </is>
      </c>
      <c r="N658" s="5" t="inlineStr">
        <is>
          <t>36 million under winter storm warnings as snow targets Northeast Corridor. March 6, 2018More than 8 years ago. Make us preferred on Google. New York City ...</t>
        </is>
      </c>
      <c r="O658" s="2" t="inlineStr">
        <is>
          <t>Borderline</t>
        </is>
      </c>
      <c r="P658" s="2" t="n"/>
      <c r="S658" t="b">
        <v>0</v>
      </c>
      <c r="T658" t="inlineStr">
        <is>
          <t>The article is a forecast piece dated March 6, 2018, describing a winter storm targeting the Northeast corridor — but the event window for the disaster is March 1–3, 2018. This appears to be coverage of a *subsequent* storm (the so-called "fourth nor'easter" of March 2018), not the specific NOAA-documented event in the metadata, making the event match ambiguous.</t>
        </is>
      </c>
      <c r="U658" s="2">
        <f>IF(SUMPRODUCT(--ISNUMBER(SEARCH('National Domains'!$A$2:$A$48,L658)))&gt;0,"Yes","No")</f>
        <v/>
      </c>
      <c r="V658" s="2">
        <f>IF(COUNTIFS(Calibration!$A:$A,A658,Calibration!$B:$B,B658)&gt;0,"Yes","No")</f>
        <v/>
      </c>
      <c r="W658" s="8" t="inlineStr">
        <is>
          <t xml:space="preserve">The latest data is in, and one thing is clear: Many in the Northeast are in for a massive winter storm. The ingredients are in place for a significant winter storm to develop off the Atlantic coast Wednesday morning. It then moves northeastward through the afternoon and night, lashing the Interstate 95 corridor with snow and wind, making travel treacherous.
The models have been struggling to capture just how close this storm will track to the coast. If it moves farther inland, then more folks will be on the rainy side east of the center. On the left-hand side of the storm, however, cold air and plentiful moisture will combine to drop more than a foot of snow in some areas.
Winter storm warnings stretch from Philadelphia north to the Canadian border, covering more than 36 million people.
Light snow will begin in far northeast Maryland and southern New Jersey and expand north through the Tri-State area late Wednesday morning. By the evening commute, it will be very heavy.
Areas north of Baltimore to Philadelphia will be only briefly affected by this storm before it heads north, so snow totals in that region should not exceed 4 to 6 inches.
New York City looks as though it will take a harder hit from this storm, where snowfall rates of one to two inches per hour may coincide with rush hour. Winds of 40 mph could create whiteout conditions and will make navigating roads extremely difficult. Disruptions at JFK and LaGuardia airports are likely between noon Wednesday and Thursday morning.
Total accumulations in the Big Apple should range between six to 12 inches, but a few spots in the lower Hudson Valley may top 14 inches. Snowfall amounts will walk a tight gradient in the city; while Long Island could see rain mixing in, the amounts will increase sharply within and just west of the city.
From Providence, R.I., to Boston, the forecast is much more difficult. Winter storm watches are in place in these areas until the forecast becomes more certain. In question is where the rain-snow line will develop. Areas closer to the coast will have rain, while areas inland will get snow. How far inland is still uncertain.
Cape Cod and the Islands will see mostly rain, with communities southeast of Interstate 495 struggling to pick up an inch of snow. In Boston, the worst of the storm will be between 8 p.m. Wednesday and  2 a.m. Thursday. Boston and Providence could end up with 4 to 8 inches, and it won’t take too much of a drive west to get more than 12 inches of snow accumulation.
Central Maine and New Hampshire could see about 10 inches, while closer to the coast a heavier, wetter snow will reduce the “fluff factor” a bit. Seven to 11 inches is possible over most of Vermont.
There is a chance that two areas in the Northeast could get slammed with about 14 inches of snow. The first is along the band of deformation in the storm — a narrow strip where winds pushing and pulling in different directions create a miniature vacuum in the upper atmosphere. Rapidly-rising air then produces a narrow ribbon of very heavy snowfall, sometimes eclipsing two inches per hour.
That looks as though it will set up somewhere along or just west of the New York metro, snaking northward through southwest Connecticut and up into Massachusetts just west of Interstate 91. That’s why snowfall estimates in New York are so sensitive to where this band ultimately sets up; if it shifts just a few miles east or west, that could mean the difference between a few inches and a foot.
Likewise, the other significant snow totals will probably be in northern Connecticut and central Massachusetts. Here, an impressive snow band will set up as a result of frontogenesis, where air masses of different temperatures lead to convergence and rapid ascent of air. It will occur just west of the rain-snow line. Thundersnow is also likely in the most vigorous snow bands.
The storm should depart Thursday morning in southern New England, sticking around in Maine until late Thursday and into the wee hours of Friday.
</t>
        </is>
      </c>
      <c r="X658" t="inlineStr">
        <is>
          <t>https://archive.ph/2qicO</t>
        </is>
      </c>
      <c r="Y658" t="inlineStr">
        <is>
          <t>found</t>
        </is>
      </c>
      <c r="Z658" t="n">
        <v>699</v>
      </c>
      <c r="AA658" t="inlineStr">
        <is>
          <t>washingtonpost.com</t>
        </is>
      </c>
      <c r="AB658" t="n">
        <v>-7.01</v>
      </c>
      <c r="AC658" t="n">
        <v>-2.5</v>
      </c>
      <c r="AD658" t="inlineStr">
        <is>
          <t>Left-leaning</t>
        </is>
      </c>
    </row>
    <row r="659" ht="34.5" customHeight="1">
      <c r="A659" s="2" t="n">
        <v>170</v>
      </c>
      <c r="B659" s="2" t="n">
        <v>8</v>
      </c>
      <c r="C659" s="2" t="inlineStr">
        <is>
          <t>Northeast Winter Storm (March 2018)</t>
        </is>
      </c>
      <c r="D659" s="2" t="inlineStr">
        <is>
          <t>Winter Storm</t>
        </is>
      </c>
      <c r="E659" s="2" t="n">
        <v>20180301</v>
      </c>
      <c r="F659" s="2" t="n">
        <v>20180303</v>
      </c>
      <c r="G659" s="2" t="n">
        <v>2786.4</v>
      </c>
      <c r="H659" s="2" t="n">
        <v>2194</v>
      </c>
      <c r="I659" s="2" t="n">
        <v>9</v>
      </c>
      <c r="J659" s="2" t="inlineStr">
        <is>
          <t>CT,MA,ME,NH,NJ,NY,PA,RI,VT</t>
        </is>
      </c>
      <c r="K659" s="2" t="inlineStr">
        <is>
          <t>1,2,3,National</t>
        </is>
      </c>
      <c r="L659" s="2" t="inlineStr">
        <is>
          <t>https://www.cnn.com/2018/03/07/us/winter-storm</t>
        </is>
      </c>
      <c r="M659" s="5" t="inlineStr">
        <is>
          <t>Winter storm hits the Northeast: Highlights - CNN</t>
        </is>
      </c>
      <c r="N659" s="5" t="inlineStr">
        <is>
          <t>Mar 7, 2018 ... US. Winter storm hits the Northeast: Highlights. By. Veronica Rocha. ,. Meg Wagner. ,. Brian Ries. Updated Mar 7, 2018, 10:20 ...</t>
        </is>
      </c>
      <c r="O659" s="2" t="n"/>
      <c r="P659" s="2" t="n"/>
      <c r="U659" s="2">
        <f>IF(SUMPRODUCT(--ISNUMBER(SEARCH('National Domains'!$A$2:$A$48,L659)))&gt;0,"Yes","No")</f>
        <v/>
      </c>
      <c r="V659" s="2">
        <f>IF(COUNTIFS(Calibration!$A:$A,A659,Calibration!$B:$B,B659)&gt;0,"Yes","No")</f>
        <v/>
      </c>
      <c r="W659" s="4" t="n"/>
      <c r="Y659" t="inlineStr">
        <is>
          <t>failed</t>
        </is>
      </c>
      <c r="Z659" t="n">
        <v>0</v>
      </c>
      <c r="AA659" t="inlineStr">
        <is>
          <t>cnn.com</t>
        </is>
      </c>
      <c r="AB659" t="n">
        <v>-6.27</v>
      </c>
      <c r="AC659" t="n">
        <v>-2.5</v>
      </c>
      <c r="AD659" t="inlineStr">
        <is>
          <t>Left-leaning</t>
        </is>
      </c>
    </row>
    <row r="660" ht="34.5" customHeight="1">
      <c r="A660" s="2" t="n">
        <v>170</v>
      </c>
      <c r="B660" s="2" t="n">
        <v>9</v>
      </c>
      <c r="C660" s="2" t="inlineStr">
        <is>
          <t>Northeast Winter Storm (March 2018)</t>
        </is>
      </c>
      <c r="D660" s="2" t="inlineStr">
        <is>
          <t>Winter Storm</t>
        </is>
      </c>
      <c r="E660" s="2" t="n">
        <v>20180301</v>
      </c>
      <c r="F660" s="2" t="n">
        <v>20180303</v>
      </c>
      <c r="G660" s="2" t="n">
        <v>2786.4</v>
      </c>
      <c r="H660" s="2" t="n">
        <v>2194</v>
      </c>
      <c r="I660" s="2" t="n">
        <v>9</v>
      </c>
      <c r="J660" s="2" t="inlineStr">
        <is>
          <t>CT,MA,ME,NH,NJ,NY,PA,RI,VT</t>
        </is>
      </c>
      <c r="K660" s="2" t="inlineStr">
        <is>
          <t>1,2,3,National</t>
        </is>
      </c>
      <c r="L660" s="2" t="inlineStr">
        <is>
          <t>https://www.washingtonpost.com/news/dr-gridlock/wp/2018/03/06/flights-trains-canceled-ahead-of-big-winter-storm-expected-to-hit-the-northeast-on-wednesday/</t>
        </is>
      </c>
      <c r="M660" s="5" t="inlineStr">
        <is>
          <t>Flights, trains canceled as big winter storm hit the Northeast on ...</t>
        </is>
      </c>
      <c r="N660" s="5" t="inlineStr">
        <is>
          <t>Mar 6, 2018 ... Flights, trains canceled as big winter storm hit the Northeast on Wednesday. March 7, 2018More than 8 years ago. Make us preferred on Google. A ...</t>
        </is>
      </c>
      <c r="O660" s="2" t="inlineStr">
        <is>
          <t>Borderline</t>
        </is>
      </c>
      <c r="P660" s="2" t="n"/>
      <c r="S660" t="b">
        <v>0</v>
      </c>
      <c r="T660" t="inlineStr">
        <is>
          <t>The article is dated March 6, 2018 and focuses on a second nor'easter hitting the Northeast that Wednesday, which falls outside the event window of March 1–3, 2018. It does briefly reference "last Friday's storm" (the March 2 event within the window), but only in passing context for the later storm, making this an ambiguous match.</t>
        </is>
      </c>
      <c r="U660" s="2">
        <f>IF(SUMPRODUCT(--ISNUMBER(SEARCH('National Domains'!$A$2:$A$48,L660)))&gt;0,"Yes","No")</f>
        <v/>
      </c>
      <c r="V660" s="2">
        <f>IF(COUNTIFS(Calibration!$A:$A,A660,Calibration!$B:$B,B660)&gt;0,"Yes","No")</f>
        <v/>
      </c>
      <c r="W660" s="4" t="inlineStr">
        <is>
          <t>Airlines canceled or delayed thousands of flights as a another late-winter storm threatened to hit the Northeast Corridor on Wednesday, with snow and wind likely to make travel difficult and dangerous.
Amtrak also canceled some Wednesday service, affecting passenger rail travel between Washington and New York. The changes affected Acela Express, Northeast Regional, Keystone Service, and Empire Service trains.
For more details on the Amtrak service changes, check here.
This storm was not severe in the D.C. area, but it did bring some rain, snow and mixed precipitation– enough to create a messy commute Wednesday.
The storm comes on the heels of Friday’s n’oreaster that paralyzed travel all along the corridor, with high winds shutting down bridges, grounding flights and disrupting train service from Washington to Boston. Wind gusts in parts of the region exceeded 70 mph, above operating limits for aircraft. Some airlines and Amtrak were just rebounding from the impacts of that storm when the latest forecasts were made.
“The second big nor’easter in five days will take shape late Tuesday night and Wednesday, becoming a big snow producer from Philadelphia to Boston,” according to the latest forecast by The Washington Post’s chief meteorologist, Jason Samenow.
“Washington and Baltimore sit on the southern edge of this storm, so they are not expecting a major impact,” he said. “Enough cold air and moisture may join forces for two periods of rain and snow, however, which could lower visibility and produce a little slushy accumulation in parts of the region.”
Winter storm warnings have been issued from Philadelphia north to the Canadian border, affecting more than 36 million people.
Last Friday’s storm downed trees along the electric-powered rail line between Washington and Boston on Friday, causing service disruptions and cancellations. At least six people were killed when fierce winds brought trees crashing down on roads, homes and other buildings.
The nation’s four biggest carriers — American, Delta, United and Southwest — have flexible change policies for travel to the Northeast.
“After coming off of last week’s severe weather event, our teams are well-prepared to tackle this next weather system,” Henry Kuykendall, senior vice president of Delta’s Northeast Operations said in a new weather alert.
Transportation agencies across the corridor also are preparing and warning residents about possible poor road conditions starting Tuesday night.
Maryland transportation officials said crews were out Tuesday pre-treating highways, especially in the northern tier counties. And, they closely monitored roads and patrol for any icy patches.
“Motorists are encouraged to pay close attention to conditions and travel with an abundance of caution, especially on elevated sections of highways” such as bridges, ramps and overpasses, the Maryland State Highway Administration said.</t>
        </is>
      </c>
      <c r="X660" t="inlineStr">
        <is>
          <t>http://web.archive.org/web/20250720151047/https://www.washingtonpost.com/news/dr-gridlock/wp/2018/03/06/flights-trains-canceled-ahead-of-big-winter-storm-expected-to-hit-the-northeast-on-wednesday/</t>
        </is>
      </c>
      <c r="Y660" t="inlineStr">
        <is>
          <t>found</t>
        </is>
      </c>
      <c r="Z660" t="n">
        <v>444</v>
      </c>
      <c r="AA660" t="inlineStr">
        <is>
          <t>washingtonpost.com</t>
        </is>
      </c>
      <c r="AB660" t="n">
        <v>-7.01</v>
      </c>
      <c r="AC660" t="n">
        <v>-2.5</v>
      </c>
      <c r="AD660" t="inlineStr">
        <is>
          <t>Left-leaning</t>
        </is>
      </c>
    </row>
    <row r="661" ht="34.5" customHeight="1">
      <c r="A661" s="2" t="n">
        <v>170</v>
      </c>
      <c r="B661" s="2" t="n">
        <v>10</v>
      </c>
      <c r="C661" s="2" t="inlineStr">
        <is>
          <t>Northeast Winter Storm (March 2018)</t>
        </is>
      </c>
      <c r="D661" s="2" t="inlineStr">
        <is>
          <t>Winter Storm</t>
        </is>
      </c>
      <c r="E661" s="2" t="n">
        <v>20180301</v>
      </c>
      <c r="F661" s="2" t="n">
        <v>20180303</v>
      </c>
      <c r="G661" s="2" t="n">
        <v>2786.4</v>
      </c>
      <c r="H661" s="2" t="n">
        <v>2194</v>
      </c>
      <c r="I661" s="2" t="n">
        <v>9</v>
      </c>
      <c r="J661" s="2" t="inlineStr">
        <is>
          <t>CT,MA,ME,NH,NJ,NY,PA,RI,VT</t>
        </is>
      </c>
      <c r="K661" s="2" t="inlineStr">
        <is>
          <t>1,2,3,National</t>
        </is>
      </c>
      <c r="L661" s="2" t="inlineStr">
        <is>
          <t>https://www.usatoday.com/picture-gallery/weather/2018/03/06/another-snowstorm-hits-the-northeast/32683639/</t>
        </is>
      </c>
      <c r="M661" s="5" t="inlineStr">
        <is>
          <t>Another snowstorm hits the Northeast - USA Today</t>
        </is>
      </c>
      <c r="N661" s="5" t="inlineStr">
        <is>
          <t>Mar 6, 2018 ... as a nor'easter moves into the area, March 7, 2018. Forecasts are predicting a second major winter storm in less than a week to hit the ...</t>
        </is>
      </c>
      <c r="O661" s="2" t="n"/>
      <c r="P661" s="2" t="n"/>
      <c r="U661" s="2">
        <f>IF(SUMPRODUCT(--ISNUMBER(SEARCH('National Domains'!$A$2:$A$48,L661)))&gt;0,"Yes","No")</f>
        <v/>
      </c>
      <c r="V661" s="2">
        <f>IF(COUNTIFS(Calibration!$A:$A,A661,Calibration!$B:$B,B661)&gt;0,"Yes","No")</f>
        <v/>
      </c>
      <c r="W661" s="4" t="n"/>
      <c r="X661" t="inlineStr">
        <is>
          <t>http://web.archive.org/web/20220110180319/https://www.usatoday.com/picture-gallery/weather/2018/03/06/another-snowstorm-hits-the-northeast/32683639/</t>
        </is>
      </c>
      <c r="Y661" t="inlineStr">
        <is>
          <t>trash_gallery</t>
        </is>
      </c>
      <c r="Z661" t="n">
        <v>0</v>
      </c>
      <c r="AA661" t="inlineStr">
        <is>
          <t>usatoday.com</t>
        </is>
      </c>
      <c r="AB661" t="n">
        <v>-3.94</v>
      </c>
      <c r="AC661" t="n">
        <v>-2.5</v>
      </c>
      <c r="AD661" t="inlineStr">
        <is>
          <t>Left-leaning</t>
        </is>
      </c>
    </row>
    <row r="662" ht="34.5" customHeight="1">
      <c r="A662" s="2" t="n">
        <v>171</v>
      </c>
      <c r="B662" s="2" t="n">
        <v>1</v>
      </c>
      <c r="C662" s="2" t="inlineStr">
        <is>
          <t>Southeastern Tornadoes and Severe Weather (March 2018)</t>
        </is>
      </c>
      <c r="D662" s="2" t="inlineStr">
        <is>
          <t>Severe Storm</t>
        </is>
      </c>
      <c r="E662" s="2" t="n">
        <v>20180318</v>
      </c>
      <c r="F662" s="2" t="n">
        <v>20180321</v>
      </c>
      <c r="G662" s="2" t="n">
        <v>1844.1</v>
      </c>
      <c r="H662" s="2" t="n">
        <v>1452</v>
      </c>
      <c r="I662" s="2" t="n">
        <v>0</v>
      </c>
      <c r="J662" s="2" t="inlineStr">
        <is>
          <t>AL,FL,GA,KY,MS,NC,SC,TN,VA,WV</t>
        </is>
      </c>
      <c r="K662" s="2" t="inlineStr">
        <is>
          <t>3,4,5,6,7,8,National</t>
        </is>
      </c>
      <c r="L662" s="2" t="inlineStr">
        <is>
          <t>https://www.jacksonville.com/story/news/2018/03/20/tornado-watch-issued-strong-storms-predicted-tuesday/12945210007/</t>
        </is>
      </c>
      <c r="M662" s="5" t="inlineStr">
        <is>
          <t>Tornado watch issued, strong storms predicted Tuesday</t>
        </is>
      </c>
      <c r="N662" s="5" t="inlineStr">
        <is>
          <t>Updated March 20, 2018, 6:39 p.m. ET. Tara Stratton tries to juggle a gust of ... The tornado watch also includes Camden and Charlton counties in Southeast ...</t>
        </is>
      </c>
      <c r="O662" s="2" t="inlineStr">
        <is>
          <t>Relevant</t>
        </is>
      </c>
      <c r="P662" s="2" t="n">
        <v>0</v>
      </c>
      <c r="Q662" t="inlineStr">
        <is>
          <t>C</t>
        </is>
      </c>
      <c r="S662" t="b">
        <v>0</v>
      </c>
      <c r="T662" t="inlineStr">
        <is>
          <t>The article is directly about the March 2018 severe storm/tornado event affecting the southeastern U.S. (FL, GA, SC, AL), matching the disaster metadata in geography, type, and date. There is no mention of climate change or any causal attribution — it is purely event reporting covering warnings, storm conditions, and damage.</t>
        </is>
      </c>
      <c r="U662" s="2">
        <f>IF(SUMPRODUCT(--ISNUMBER(SEARCH('National Domains'!$A$2:$A$48,L662)))&gt;0,"Yes","No")</f>
        <v/>
      </c>
      <c r="V662" s="2">
        <f>IF(COUNTIFS(Calibration!$A:$A,A662,Calibration!$B:$B,B662)&gt;0,"Yes","No")</f>
        <v/>
      </c>
      <c r="W662" s="8" t="inlineStr">
        <is>
          <t>A cold front has kicked off rounds of strong to severe thunderstorms in Northeast Florida and parts of Southeast Georgia, with a tornado watch issued for the region as inch-wide hailstones fall in Georgia's northern Ware County west of Brunswick, according to the National Weather Service in Jacksonville.
And as the weather service expanded that tornado watch further north into parts of Georgia and South Carolina until 7 p.m., and severe thunderstorm warnings were issued at 3 p.m. for Nassau and Duval counties, it already caused some major damage in northern Alabama. And the first day of spring is hammering parts of the Washington D.C., Delaware and New Jersey with another storm front bringing heavy rain and snow as that storm heads into New York and New England, according to the National Weather Service at weather.gov.
The weather service's Storm Prediction Center has posted an Enhanced Risk threat for the area, meaning conditions are favorable for those storms to develop as a strong cold front moves through the area. The tornado watch also includes Camden and Charlton counties in Southeast Georgia until 7 p.m., and now extends through Savannah, Beaufort and Pawleys Island in South Carolina. And a significant weather advisory was issued at noon for southwestern Nassau County, southern Baker, northern Union, east-central Columbia, southwestern Duval and south-central Charlton counties until 1 p.m. after Doppler radar tracked a strong thunderstorm over Olustee, moving northeast at 50 mph with wind gusts of 45 to 55 mph expected, the weather service said.
The passage of a strong upper-level weather disturbance will bring an enhanced threat of severe weather to the area during the afternoon, with isolated to scattered thunderstorms developing in advance of the organized squall line. Some storms ahead of the main squall line Tuesday afternoon may rapidly become intense, with the risk of a few tornadoes and damaging hail, the Weather Service said. The most likely hazards will be damaging winds of 60 mph or more, with hail as large as golf- and tennis ball-size, joined by frequent lightning. An increasing chance of a few tornadoes will occur Tuesday afternoon, the agency said.
The approaching weather system is one reason why Bartram Trail High School sent its students home this morning, after a bomb threat found written on a bathroom wall forced a student evacuation, according to school officials. The school is at 7399 Longleaf Pine Parkway in Saint Johns.
Meanwhile, Alabama's governor said there was some significant damage in parts of his state following severe storms that hit Monday night. Gov. Kay Ivey says state resources were sent to the affected areas after significant damage was been reported at Jacksonville State University in Alabama, a roof damaged at Pete Mathews Coliseum and more damaged buildings and downed trees in Ardmore, according to the Associated Press..</t>
        </is>
      </c>
      <c r="X662" t="inlineStr">
        <is>
          <t>https://archive.ph/pYiAM</t>
        </is>
      </c>
      <c r="Y662" t="inlineStr">
        <is>
          <t>found</t>
        </is>
      </c>
      <c r="Z662" t="n">
        <v>467</v>
      </c>
      <c r="AA662" t="inlineStr">
        <is>
          <t>jacksonville.com</t>
        </is>
      </c>
      <c r="AD662" t="inlineStr">
        <is>
          <t>Unidentified</t>
        </is>
      </c>
    </row>
    <row r="663" ht="34.5" customHeight="1">
      <c r="A663" s="2" t="n">
        <v>171</v>
      </c>
      <c r="B663" s="2" t="n">
        <v>2</v>
      </c>
      <c r="C663" s="2" t="inlineStr">
        <is>
          <t>Southeastern Tornadoes and Severe Weather (March 2018)</t>
        </is>
      </c>
      <c r="D663" s="2" t="inlineStr">
        <is>
          <t>Severe Storm</t>
        </is>
      </c>
      <c r="E663" s="2" t="n">
        <v>20180318</v>
      </c>
      <c r="F663" s="2" t="n">
        <v>20180321</v>
      </c>
      <c r="G663" s="2" t="n">
        <v>1844.1</v>
      </c>
      <c r="H663" s="2" t="n">
        <v>1452</v>
      </c>
      <c r="I663" s="2" t="n">
        <v>0</v>
      </c>
      <c r="J663" s="2" t="inlineStr">
        <is>
          <t>AL,FL,GA,KY,MS,NC,SC,TN,VA,WV</t>
        </is>
      </c>
      <c r="K663" s="2" t="inlineStr">
        <is>
          <t>3,4,5,6,7,8,National</t>
        </is>
      </c>
      <c r="L663" s="2" t="inlineStr">
        <is>
          <t>https://www.tuscaloosanews.com/story/news/local/2018/03/20/storms-leave-trail-of-damage-jsu-hit-hard-by-tornado/12946752007/</t>
        </is>
      </c>
      <c r="M663" s="5" t="inlineStr">
        <is>
          <t>Storms leave trail of damage; JSU hit hard by tornado</t>
        </is>
      </c>
      <c r="N663" s="5" t="inlineStr">
        <is>
          <t>JACKSONVILLE — With violent weather plowing through the Southeast, the ... Updated March 20, 2018, 10:34 p.m. CT. JACKSONVILLE — With violent weather ...</t>
        </is>
      </c>
      <c r="O663" s="2" t="inlineStr">
        <is>
          <t>Relevant</t>
        </is>
      </c>
      <c r="P663" s="2" t="n">
        <v>0</v>
      </c>
      <c r="Q663" t="inlineStr">
        <is>
          <t>C</t>
        </is>
      </c>
      <c r="S663" t="b">
        <v>0</v>
      </c>
      <c r="T663" t="inlineStr">
        <is>
          <t>The article directly covers the March 2018 southeastern severe weather/tornado event, detailing damage in Alabama, Georgia, Florida, and the Carolinas within the event window. There is no mention of climate change or any causal framing beyond describing the storm system itself.</t>
        </is>
      </c>
      <c r="U663" s="2">
        <f>IF(SUMPRODUCT(--ISNUMBER(SEARCH('National Domains'!$A$2:$A$48,L663)))&gt;0,"Yes","No")</f>
        <v/>
      </c>
      <c r="V663" s="2">
        <f>IF(COUNTIFS(Calibration!$A:$A,A663,Calibration!$B:$B,B663)&gt;0,"Yes","No")</f>
        <v/>
      </c>
      <c r="W663" s="4" t="inlineStr">
        <is>
          <t>Storms leave trail of damage; JSU hit hard by tornado
JACKSONVILLE — With violent weather plowing through the Southeast, the kitchen windows exploded at Richard Brasher's home in eastern Alabama.
Using couch cushions for protection, Brasher hid in the bathtub with his wife, daughter and two grandchildren as the storm passed near Jacksonville State University. The roar was terrifying, Brasher said: "I thought we were gone," he said.
Officials suspected a tornado was to blame for the damage there. With electrical transformers exploding and trees crashing down all around, Brasher, 60, said it felt like wind "picked up and shook the whole house."
"We were scared to death. It blew the paint off my house," he said.
The storm threatened millions of people across the Deep South, prompting tornado warnings Monday in Mississippi, Alabama and Georgia. The area around Jacksonville State University in Alabama was among the hardest hit and thousands of buildings and vehicles were battered by large hail after the night of violent weather.
Several shelters opened, schools were closed, trees and power lines were down Tuesday morning. Jacksonville State advised people to avoid traveling near campus. Most students were away for spring break.
Part of the roof was ripped off the nursing school and Pete Mathews Coliseum, a 3,500-seat basketball arena. Pieces of lumber and bent metal covered the ground along with insulation that looked like yellow cotton candy.
To the west in Cullman, the lots of automobile dealerships were full of cars and trucks that no longer had windows. The sheriff shared a photo of a county jail bombarded by hail but said the prisoners were fine.
Schools were closed in several counties because of damage. Alabama Power Co. said more than 9,000 homes and businesses were without electricity.
Forecasters had warned that the storms would threaten more than 29 million people, raising the risk of powerful tornadoes, damaging winds and hail the size of tennis balls.
Cities in northern Alabama reported power outages and the National Weather Service in Huntsville reported at least three confirmed tornadoes in the area.
The National Weather Service said five teams were out in Alabama assessing storm damage.
The weather service was also sending survey crews to at least two Georgia communities to investigate whether tornadoes caused widespread damage to homes there.
In one neighborhood near Atlanta, "it looks like someone did a bombing run down the street," Georgia's insurance commissioner, Ralph Hudgens, said after touring the scene Tuesday. Multiple homes were destroyed in the subdivision southwest of Atlanta, he said.
"I talked to people who were in bed when it hit, and they huddled in the bathroom with the Bible, praying," Hudgens said. "They put the Bible against the door and they put the children in the tub. They held hands and prayed and asked the Lord to protect them. Nothing happened to them but the house was totally destroyed."
More damage was reported in Haralson, Georgia, about 40 miles southwest of Atlanta. The Haralson County School District said schools would be closed Tuesday due to storm damage "throughout our community."
The same storm system that battered Alabama and Georgia was taking aim Tuesday at a large part of Florida and coastal communities in Georgia and the Carolinas.
Much of north Florida and the entire Georgia and South Carolina coasts would be at an "enhanced" risk for severe storms Tuesday, which could include damaging winds, large hail and a few tornadoes, the National Storm Prediction Center. A small part of the North Carolina coastline was also included in the area most likely to see severe weather.
The area most at risk for Tuesday's storms is heavily populated, with more than 10 million people and major Florida cities such as Jacksonville, Tampa and Orlando, Savannah, Georgia; and Charleston, South Carolina.
The Federal Aviation Administration placed a ground stop at Tampa International Airport for a time Tuesday afternoon because of storms sweeping the Southeast, prompting dozens of delays and cancellations. But by 3:45 p.m., flights again taking off. Meanwhile, the Sunshine Skyway Bridge, which spans Tampa Bay, had to be closed because of high winds, according to the Florida Highway Patrol.</t>
        </is>
      </c>
      <c r="X663" t="inlineStr">
        <is>
          <t>http://web.archive.org/web/20220525100236/https://www.tuscaloosanews.com/story/news/local/2018/03/20/storms-leave-trail-of-damage-jsu-hit-hard-by-tornado/12946752007/</t>
        </is>
      </c>
      <c r="Y663" t="inlineStr">
        <is>
          <t>found</t>
        </is>
      </c>
      <c r="Z663" t="n">
        <v>690</v>
      </c>
      <c r="AA663" t="inlineStr">
        <is>
          <t>tuscaloosanews.com</t>
        </is>
      </c>
      <c r="AD663" t="inlineStr">
        <is>
          <t>Unidentified</t>
        </is>
      </c>
    </row>
    <row r="664" ht="34.5" customHeight="1">
      <c r="A664" s="2" t="n">
        <v>171</v>
      </c>
      <c r="B664" s="2" t="n">
        <v>3</v>
      </c>
      <c r="C664" s="2" t="inlineStr">
        <is>
          <t>Southeastern Tornadoes and Severe Weather (March 2018)</t>
        </is>
      </c>
      <c r="D664" s="2" t="inlineStr">
        <is>
          <t>Severe Storm</t>
        </is>
      </c>
      <c r="E664" s="2" t="n">
        <v>20180318</v>
      </c>
      <c r="F664" s="2" t="n">
        <v>20180321</v>
      </c>
      <c r="G664" s="2" t="n">
        <v>1844.1</v>
      </c>
      <c r="H664" s="2" t="n">
        <v>1452</v>
      </c>
      <c r="I664" s="2" t="n">
        <v>0</v>
      </c>
      <c r="J664" s="2" t="inlineStr">
        <is>
          <t>AL,FL,GA,KY,MS,NC,SC,TN,VA,WV</t>
        </is>
      </c>
      <c r="K664" s="2" t="inlineStr">
        <is>
          <t>3,4,5,6,7,8,National</t>
        </is>
      </c>
      <c r="L664" s="2" t="inlineStr">
        <is>
          <t>https://www.cnn.com/2018/03/20/us/tornadoes-storms-noreaster-severe-weather</t>
        </is>
      </c>
      <c r="M664" s="5" t="inlineStr">
        <is>
          <t>'Significant damage' in Alabama after storms hit Southeast | CNN</t>
        </is>
      </c>
      <c r="N664" s="5" t="inlineStr">
        <is>
          <t>Mar 20, 2018 ... Large hail pelted down in parts of the state, shattering car windows and hammering vehicles. ... Severe weather was expected to continue overnight ...</t>
        </is>
      </c>
      <c r="O664" s="2" t="inlineStr">
        <is>
          <t>Relevant</t>
        </is>
      </c>
      <c r="P664" s="2" t="n">
        <v>0</v>
      </c>
      <c r="Q664" t="inlineStr">
        <is>
          <t>C</t>
        </is>
      </c>
      <c r="S664" t="b">
        <v>0</v>
      </c>
      <c r="T664" t="inlineStr">
        <is>
          <t>The article directly covers the March 2018 southeastern severe weather event, including tornado damage in Alabama (Jacksonville, Russellville, Ardmore) and Georgia during the correct event window. There is no discussion of climate change or any causal attribution — coverage is purely focused on impacts, damage, and response.</t>
        </is>
      </c>
      <c r="U664" s="2">
        <f>IF(SUMPRODUCT(--ISNUMBER(SEARCH('National Domains'!$A$2:$A$48,L664)))&gt;0,"Yes","No")</f>
        <v/>
      </c>
      <c r="V664" s="2">
        <f>IF(COUNTIFS(Calibration!$A:$A,A664,Calibration!$B:$B,B664)&gt;0,"Yes","No")</f>
        <v/>
      </c>
      <c r="W664" s="4" t="inlineStr">
        <is>
          <t>Severe storms smacked the Southeast Monday, bringing possible tornadoes, powerful winds and hailstones the size of baseballs.
The damaging weather struck right before Tuesday, which is the first day of spring.
“There has been significant damage tonight in parts of Alabama,” Gov. Kay Ivey said in a statement late Monday.
Possible tornadoes were reported to have torn apart homes, shredded buildings and knocked down power lines and trees.
“We are sending state resources to those affected areas, especially to Jacksonville and Calhoun County,” Ivey said. “We will continue to monitor and respond to needs in other areas as needed.”
In Jacksonville, Alabama, at least one person was injured after a possible tornado touched down on Monday. There are people trapped in the downed debris, and crews are searching for them, said Chris Roberts, assistant fire chief with Jacksonville Fire Department.
The storm also damaged the roofs of two residence halls and the sports coliseum at Jacksonville State University, which has about 8,500 students.
The college is on spring break this week, but campus police are going room to room at campus apartments and halls to check on any students who may have still been there when the storm hit, said Buffy Lockette, spokesperson for Jacksonville State University. She said there weren’t any confirmed injuries as of late Monday.
Also in Alabama, the National Weather Service said that “a large and extremely dangerous” tornado had developed near Russellville.
Tracy Bragwell, who lives southwest of Russellville, said the storm ripped the metal roof off of his parents’ home, damaged some trees and their carport. He posted a video of the damage to Facebook.
Bragwell, his wife, son and his parents went to his storm shelter about 10 minutes before the storm hit, he said. As they sheltered there for about an hour, the wind “sounded like a roaring train coming through,” he said.
In Ardmore, Alabama, the storm collapsed roofs and entire homes.
Large hail pelted down in parts of the state, shattering car windows and hammering vehicles. Alabama Rep. Robert Aderholt tweeted a picture of the massive hail Monday.
Severe weather was expected to continue overnight, but Tuesday will mostly see a wind threat, CNN meteorologist Taylor Ward said.
Northwest and central parts of Georgia remain under tornado watch until 4 a.m. Tuesday.
Nor’easter
As if there hadn’t been enough nor’easters already, the mid-Atlantic and New England will brace for the fourth such storm to hit the region in less than three weeks.
Forecast models are saying the low pressure system could move toward the coast, which would bring snow to Washington, DC, New York City, Boston, and possibly Portland, Maine, said CNN meteorologist Haley Brink.
Snowfall is more likely in portions of New Jersey, the New York City area, and southern New England Tuesday night into Wednesday, according to NWS. Boston could get 2-4 inches of snow and 3-6 inches could fall on Washington, DC, Brink said.
The system’s exact path is still uncertain. At this point, the question is whether the system will continue east toward the coast or travel north. If it veers north, there will be significant snow in New England, but if it goes eastward, it’ll mean less snow for the region.
Southern California
Santa Barbara County officials have issued a mandatory evacuation order for high-risk debris flow areas ahead of a midweek storm in California.
“We have no choice but do to this,” said Santa Barbara Sheriff Bill Brown. “It’s not worth risking lives to avoid evacuation.”
Because of the recent burn scars from recent fires in the area, flash flooding remains a major concern. The storm may cause severe flooding and mudflow, according to Rob Lewin, director of the Santa Barbara County Office of Emergency Management.
The evacuation is effective Tuesday at 12 p.m. Pacific Standard Time for burn areas near the Thomas, Sherpa and Whittier fires. Those in affected areas have until 5 p.m. PST Tuesday to evacuate, Brown said.
The National Weather Service predicts between 5 and 10 inches of rain in the foothills and mountains, reaching between half an inch to three-quarters of an inch per hour.
CNN’s Dave Alsup, Dave Williams, Brandon Miller, Sonya Hamasaki and Dave Hennen contributed to this report.</t>
        </is>
      </c>
      <c r="X664" t="inlineStr">
        <is>
          <t>http://web.archive.org/web/20221014164001/https://www.cnn.com/2018/03/20/us/tornadoes-storms-noreaster-severe-weather</t>
        </is>
      </c>
      <c r="Y664" t="inlineStr">
        <is>
          <t>found</t>
        </is>
      </c>
      <c r="Z664" t="n">
        <v>702</v>
      </c>
      <c r="AA664" t="inlineStr">
        <is>
          <t>cnn.com</t>
        </is>
      </c>
      <c r="AB664" t="n">
        <v>-6.27</v>
      </c>
      <c r="AC664" t="n">
        <v>-2.5</v>
      </c>
      <c r="AD664" t="inlineStr">
        <is>
          <t>Left-leaning</t>
        </is>
      </c>
    </row>
    <row r="665" ht="34.5" customHeight="1">
      <c r="A665" s="2" t="n">
        <v>171</v>
      </c>
      <c r="B665" s="2" t="n">
        <v>4</v>
      </c>
      <c r="C665" s="2" t="inlineStr">
        <is>
          <t>Southeastern Tornadoes and Severe Weather (March 2018)</t>
        </is>
      </c>
      <c r="D665" s="2" t="inlineStr">
        <is>
          <t>Severe Storm</t>
        </is>
      </c>
      <c r="E665" s="2" t="n">
        <v>20180318</v>
      </c>
      <c r="F665" s="2" t="n">
        <v>20180321</v>
      </c>
      <c r="G665" s="2" t="n">
        <v>1844.1</v>
      </c>
      <c r="H665" s="2" t="n">
        <v>1452</v>
      </c>
      <c r="I665" s="2" t="n">
        <v>0</v>
      </c>
      <c r="J665" s="2" t="inlineStr">
        <is>
          <t>AL,FL,GA,KY,MS,NC,SC,TN,VA,WV</t>
        </is>
      </c>
      <c r="K665" s="2" t="inlineStr">
        <is>
          <t>3,4,5,6,7,8,National</t>
        </is>
      </c>
      <c r="L665" s="2" t="inlineStr">
        <is>
          <t>https://apnews.com/general-news-weather-forecasts-c116ac3656f240238ee7529720e4a4b8</t>
        </is>
      </c>
      <c r="M665" s="5" t="inlineStr">
        <is>
          <t>Severe storms spawn tornadoes, damage homes in Southeast US ...</t>
        </is>
      </c>
      <c r="N665" s="5" t="inlineStr">
        <is>
          <t>Updated 11:49 PM PDT, March 19, 2018. Add AP News on Google Add AP News as your preferred source to see more of our stories on Google. ... The storms are the ... “We can't rule ...</t>
        </is>
      </c>
      <c r="O665" s="2" t="inlineStr">
        <is>
          <t>Relevant</t>
        </is>
      </c>
      <c r="P665" s="2" t="n">
        <v>0</v>
      </c>
      <c r="Q665" t="inlineStr">
        <is>
          <t>C</t>
        </is>
      </c>
      <c r="S665" t="b">
        <v>0</v>
      </c>
      <c r="T665" t="inlineStr">
        <is>
          <t>The article directly covers the March 2018 severe storm/tornado outbreak across Alabama, Tennessee, and Georgia — states matching the event metadata — with reporting on damage, warnings, and emergency response. There is no mention of climate change, global warming, or any causal attribution beyond meteorological conditions.</t>
        </is>
      </c>
      <c r="U665" s="2">
        <f>IF(SUMPRODUCT(--ISNUMBER(SEARCH('National Domains'!$A$2:$A$48,L665)))&gt;0,"Yes","No")</f>
        <v/>
      </c>
      <c r="V665" s="2">
        <f>IF(COUNTIFS(Calibration!$A:$A,A665,Calibration!$B:$B,B665)&gt;0,"Yes","No")</f>
        <v/>
      </c>
      <c r="W665" s="4" t="inlineStr">
        <is>
          <t>Severe storms spawn tornadoes, damage homes in Southeast US
ATLANTA (AP) — Severe storms that spawned tornadoes damaged homes and downed trees as they moved across the Southeast on Monday night.
Forecasters warned that the storms could threaten more than 29 million people, raising the risk of powerful tornadoes, damaging winds and hail the size of tennis balls.
Cities in northern Alabama reported power outages, and the National Weather Service in Huntsville reported at least three confirmed tornadoes in the area.
In Limestone County, an Alabama county on the Tennessee border, the sheriff’s office posted photos online of houses with roofs ripped off and outbuildings torn from their foundations. Several roads were closed because of power lines or trees, the office tweeted. But it had no reports of injuries from the storms.
The athletic director at Jacksonville State University said late Monday there was significant damage to the campus.
“I can confirm we have major roof damage at Pete Mathews Coliseum, but The Pete is not completely destroyed,” Greg Seitz said in a tweet.
Seitz later tweeted that they were still surveying the campus but that there was major roof damage to two halls, adding that his was thankful that JSU was on spring break this week and that most students are out of town.
Portions of northern Alabama and southern Tennessee were still under tornado warnings Monday night, and the National Weather Service issued a tornado watch for much of northern Georgia as the line moved eastward.
Forecasters said the storm threat is unusually dangerous because of the possibility of several tornadoes, some of which could be intense. The weather service says hail as large as 3 inches (7.5 centimeters) in diameter could fall, and there’s a possibility of wind gusts to 70 mph (115 kph).
“The potential for strong to violent, long-track tornadoes is a real possibility,” Alabama state meteorologist Jim Stefkovic said at a news conference.
Alabama Emergency Management Executive Operations Officer Jeff Smitherman raised the threat level and increased staffing at Alabama’s emergency management agency. The storms are the first severe weather to threaten the state this year.
School systems from central Tennessee as far south as Birmingham, Alabama, let out early, hoping students and staff would have time to get home before the storms moved through.
The threatened storms come one day before the official start of spring, and are “by far the most impressive setup we’ve seen so far this year,” said Kurt Weber, a meteorologist at the National Weather Service in Huntsville, Alabama.
“We can’t rule out a strong tornado east of Interstate 65 at this point with all the ingredients coming together,” Weber added. “Hopefully not, but definitely a possibility.”
He said golf ball to tennis ball-sized hail, which can do serious damage to buildings and cars, was possible.
“This is one of those days you want to put the car in the garage if you can,” Weber said.
Alabama Gov. Kay Ivey urged Alabamians to implement safety plans and get in a safe location.
“We are not taking the situation lightly,” Ivey said. “Severe weather is unpredictable and that is why it is paramount we prepare ahead of time.”
The University of Alabama suspended operations Monday from 6:30 p.m. to midnight, meaning classes and campus activities were cancelled, libraries closed and shelters were opened on campus.
___
Associated Press writer Jay Reeves in Birmingham, Alabama, Mallory Moench in Montgomery, Alabama, and Kate Brumback in Atlanta contributed to this report.</t>
        </is>
      </c>
      <c r="X665" t="inlineStr">
        <is>
          <t>http://web.archive.org/web/20250822193717/https://apnews.com/general-news-weather-forecasts-c116ac3656f240238ee7529720e4a4b8</t>
        </is>
      </c>
      <c r="Y665" t="inlineStr">
        <is>
          <t>found</t>
        </is>
      </c>
      <c r="Z665" t="n">
        <v>578</v>
      </c>
      <c r="AA665" t="inlineStr">
        <is>
          <t>apnews.com</t>
        </is>
      </c>
      <c r="AB665" t="n">
        <v>-2.59</v>
      </c>
      <c r="AC665" t="n">
        <v>-2.5</v>
      </c>
      <c r="AD665" t="inlineStr">
        <is>
          <t>Left-leaning</t>
        </is>
      </c>
    </row>
    <row r="666" ht="34.5" customHeight="1">
      <c r="A666" s="2" t="n">
        <v>172</v>
      </c>
      <c r="B666" s="2" t="n">
        <v>1</v>
      </c>
      <c r="C666" s="2" t="inlineStr">
        <is>
          <t>Southern and Eastern Tornadoes and Severe Weather (April 2018)</t>
        </is>
      </c>
      <c r="D666" s="2" t="inlineStr">
        <is>
          <t>Severe Storm</t>
        </is>
      </c>
      <c r="E666" s="2" t="n">
        <v>20180413</v>
      </c>
      <c r="F666" s="2" t="n">
        <v>20180416</v>
      </c>
      <c r="G666" s="2" t="n">
        <v>1660.7</v>
      </c>
      <c r="H666" s="2" t="n">
        <v>1318</v>
      </c>
      <c r="I666" s="2" t="n">
        <v>3</v>
      </c>
      <c r="J666" s="2" t="inlineStr">
        <is>
          <t>AL,AR,CT,DE,FL,GA,KY,LA,MA,MD,ME,MS,NC,NH,NJ,NY,OK,PA,RI,SC,TN,TX,VA,VT,WV</t>
        </is>
      </c>
      <c r="K666" s="2" t="inlineStr">
        <is>
          <t>1,13,14,15,2,3,4,5,6,7,8,National</t>
        </is>
      </c>
      <c r="L666" s="2" t="inlineStr">
        <is>
          <t>https://www.cnn.com/2018/04/25/us/tornado-season-canada-trnd-wxc</t>
        </is>
      </c>
      <c r="M666" s="5" t="inlineStr">
        <is>
          <t>Tornadoes aren't showing up in the Midwest so far this year. Thank ...</t>
        </is>
      </c>
      <c r="N666" s="5" t="inlineStr">
        <is>
          <t>Apr 25, 2018 ... Two of the US states most notable for tornadoes – Kansas and ... tornado deaths in the Southern Plains,” says CNN meteorologist Chad Myers.</t>
        </is>
      </c>
      <c r="O666" s="2" t="inlineStr">
        <is>
          <t>Trash</t>
        </is>
      </c>
      <c r="P666" s="2" t="n"/>
      <c r="S666" t="b">
        <v>0</v>
      </c>
      <c r="T666" t="inlineStr">
        <is>
          <t>This article is about the unusual lack of tornadoes in the Midwest (Kansas, Oklahoma) in early 2018, not about the April 13-16, 2018 Southern and Eastern tornado outbreak. It does not mention the specific disaster event, its affected states, or any of its impacts.</t>
        </is>
      </c>
      <c r="U666" s="2">
        <f>IF(SUMPRODUCT(--ISNUMBER(SEARCH('National Domains'!$A$2:$A$48,L666)))&gt;0,"Yes","No")</f>
        <v/>
      </c>
      <c r="V666" s="2">
        <f>IF(COUNTIFS(Calibration!$A:$A,A666,Calibration!$B:$B,B666)&gt;0,"Yes","No")</f>
        <v/>
      </c>
      <c r="W666" s="8" t="inlineStr">
        <is>
          <t xml:space="preserve">Blame Canada. Or maybe thank Canada. It may be extra chilly up north this spring, but that cold air from our northern neighbor is helping limit tornadoes in tornado alley.
Two of the US states most notable for tornadoes – Kansas and Oklahoma – have yet to see one so far this year.
“On the whole, across the United States, we have seen around half the number of eyewitnessed tornado reports that we would normally expect by this time of year,” says Dr. Patrick Marsh, a meteorologist at the Storm Prediction Center.
“Across the Plains, it is about as quiet as it can possibly be.”
It is the longest into the year that Oklahoma has ever gone without a tornado since NOAA began keeping records. The previous record was April 26, 1062.
If Kansas makes it to the end of April without a tornado, it will only be the fourth time this has occurred on record.
So far in 2018 the Midwest has been largely free of tornadoes.
More snowstorms, fewer twisters
It hasn’t felt like spring for many across the central and northeastern United States this season. To the dismay of meteorologists everywhere, the groundhog got it right this year.
The cold air intrusion from central Canada has led to repeated snowstorms across the Northern Plains and Midwest.
“The fact that this jet pattern has continued, has piled record snow in places in the Upper Midwest, has likely saved lives from tornado deaths in the Southern Plains,” says CNN meteorologist Chad Myers.
Severe storms that produce tornadoes need multiple ingredients – including a mix of cold and warm air – to form. Without the warm, moist air, Midwesterners are seeing more stable weather conditions.
“This cold, dry air mass limits two of the main ingredients for severe thunderstorms and tornadoes, namely warm and moist air,” says Marsh.
But the snowstorms have caused Major League Baseball to set an all-time record for postponed games this early in the season. The Chicago Cubs have already had to move two games because of snow.
“Baltimore and Pittsburgh each had home games postponed on Tuesday, bringing the MLB total to 28 so far this season – a record through the first month of the season,” says CNN meteorologist Taylor Ward.
But that could quickly change
“To paraphrase a Danish proverb, it’s dangerous to make seasonal tornado predictions, especially about the future,” Marsh says.
“A single strong cyclone can end up producing a multi-day tornado outbreak with between 100 and 200 tornadoes. It does not take many of these types of events to completely change the character of a year,” he says.
Myers agrees.
“All this means is that we have had a slow start,” he says. “If a blocked pattern sets up with a trough over the Plains, we could have multiple outbreaks per week.”
And all it takes is one or two huge storms to change everything.
Marsh points to the 2013 season, which was one of the quietest of the past 30 years in terms of the number of tornadoes. And yet that season became one of the most memorable after Moore, Oklahoma, was ravaged by an EF5 tornado and three renowned storm chasers were killed by another huge twister in the central part of the state.
You won’t remember what a quiet year it’s been for tornadoes if one strikes your town or affects your family, Marsh cautions.
“Your entire worldview would be forever altered,” he says.
</t>
        </is>
      </c>
      <c r="X666" t="inlineStr">
        <is>
          <t>https://archive.ph/BKiML</t>
        </is>
      </c>
      <c r="Y666" t="inlineStr">
        <is>
          <t>found</t>
        </is>
      </c>
      <c r="Z666" t="n">
        <v>577</v>
      </c>
      <c r="AA666" t="inlineStr">
        <is>
          <t>cnn.com</t>
        </is>
      </c>
      <c r="AB666" t="n">
        <v>-6.27</v>
      </c>
      <c r="AC666" t="n">
        <v>-2.5</v>
      </c>
      <c r="AD666" t="inlineStr">
        <is>
          <t>Left-leaning</t>
        </is>
      </c>
    </row>
    <row r="667" ht="34.5" customHeight="1">
      <c r="A667" s="2" t="n">
        <v>172</v>
      </c>
      <c r="B667" s="2" t="n">
        <v>2</v>
      </c>
      <c r="C667" s="2" t="inlineStr">
        <is>
          <t>Southern and Eastern Tornadoes and Severe Weather (April 2018)</t>
        </is>
      </c>
      <c r="D667" s="2" t="inlineStr">
        <is>
          <t>Severe Storm</t>
        </is>
      </c>
      <c r="E667" s="2" t="n">
        <v>20180413</v>
      </c>
      <c r="F667" s="2" t="n">
        <v>20180416</v>
      </c>
      <c r="G667" s="2" t="n">
        <v>1660.7</v>
      </c>
      <c r="H667" s="2" t="n">
        <v>1318</v>
      </c>
      <c r="I667" s="2" t="n">
        <v>3</v>
      </c>
      <c r="J667" s="2" t="inlineStr">
        <is>
          <t>AL,AR,CT,DE,FL,GA,KY,LA,MA,MD,ME,MS,NC,NH,NJ,NY,OK,PA,RI,SC,TN,TX,VA,VT,WV</t>
        </is>
      </c>
      <c r="K667" s="2" t="inlineStr">
        <is>
          <t>1,13,14,15,2,3,4,5,6,7,8,National</t>
        </is>
      </c>
      <c r="L667" s="2" t="inlineStr">
        <is>
          <t>https://apnews.com/article/storms-nebraska-weather-tornadoes-lincoln-a9ba6aca04f741e6b7e7770c7820a625</t>
        </is>
      </c>
      <c r="M667" s="5" t="inlineStr">
        <is>
          <t>Tornado watch issued for southeast Nebraska; snow, wind force I-80 ...</t>
        </is>
      </c>
      <c r="N667" s="5" t="inlineStr">
        <is>
          <t>Lincoln remained at a slight risk for severe weather Friday afternoon as forecasters expected thunderstorms to ... Published 2:03 PM PDT, April 13, 2018.</t>
        </is>
      </c>
      <c r="O667" s="2" t="inlineStr">
        <is>
          <t>Trash</t>
        </is>
      </c>
      <c r="P667" s="2" t="n"/>
      <c r="S667" t="b">
        <v>0</v>
      </c>
      <c r="T667" t="inlineStr">
        <is>
          <t>This article covers a storm system affecting Nebraska (tornadoes, blizzard, snow), not the Southern and Eastern Tornadoes and Severe Weather event (April 13–16, 2018) affecting AL, AR, CT, and other southeastern/eastern states. Wrong geography entirely.</t>
        </is>
      </c>
      <c r="U667" s="2">
        <f>IF(SUMPRODUCT(--ISNUMBER(SEARCH('National Domains'!$A$2:$A$48,L667)))&gt;0,"Yes","No")</f>
        <v/>
      </c>
      <c r="V667" s="2">
        <f>IF(COUNTIFS(Calibration!$A:$A,A667,Calibration!$B:$B,B667)&gt;0,"Yes","No")</f>
        <v/>
      </c>
      <c r="W667" s="8" t="inlineStr">
        <is>
          <t xml:space="preserve">Lincoln remained at a slight risk for severe weather Friday afternoon as forecasters expected thunderstorms to develop in southeast Nebraska. Meanwhile, blowing snow closed several highways in the Panhandle.
The powerful storm system could spawn tornadoes along the Missouri River area late Friday, according to Brian Barjenbruch of the National Weather Service in Valley. Otoe and Richardson counties were included in a tornado watch, issued at 2:20 p.m. and in effect until 9 p.m., that covered a swath from southern Iowa to central Texas and Louisiana.
Thunderstorms with the potential to produce hail and bring strong winds may develop in the Beatrice, Lincoln and Wahoo areas and move quickly northeast, Barjenbruch said.
“Keep your head on a swivel down there,” Barjenbruch said on a conference call with government officials and members of the media.
Lincoln has an isolated chance for tornadoes and a chance of thunderstorms until 10 p.m. today. The fire danger index could reach the extreme category this afternoon.
Rain will change to snow across the area Friday afternoon and evening as the storm sweeps east; the highest snow amounts are expected along and north of Interstate 80 and west of U.S. 281. The heaviest snow will be after midnight into early Saturday morning, the weather service says. The snow should let up Saturday afternoon and evening, with decreasing winds during the same period.
Northeast Nebraska could see “thundersnow,” with 2 to 3 inches of snow falling each hour when the storm rolls through, and forecasts confidently predict between 6 and 14 inches in that area, Barjenbruch said.
Forecasters put much of northern, central and southern Nebraska in a blizzard warning and advised that travel could be treacherous.
Winds gusts in the blizzard warning area could reach 55 to 60 mph, with snow amounts of 2 to 9 inches and whiteout conditions possible.
Several highways in the Panhandle were closed as of mid-afternoon Friday, including Interstate 80 in both directions at Sidney. Highway cameras showed extremely poor visibility in some areas, particularly between Sidney and Scottsbluff.
In Grand Island, the storm prompted organizers for ACT testing to cancel the Saturday exam date at Grand Island Senior High. In Lincoln, the city postponed a Saturday cleanup at Hamann Rose Garden, 27th and B streets, now set for 1 p.m. April 21.
Nebraska Department of Transportation crews will be out to clear highways and monitor changing conditions throughout the expected winter storm.
“This spring storm looks to have significant impact on a majority of the state this weekend,” said Director Kyle Schneweis said in a news release. “As always, drivers should be prepared and plan ahead for weekend travel. Crews will be clearing roadways as conditions allow but we urge drivers to take caution before leaving home and know before you go.”
The weather system is expected to drastically change weather across the state in the next 24 hours.
The temperature in Lincoln topped 80 degrees Friday, but temperatures will hold in the 30s on Saturday.
North winds of 23-26 mph will make it seem much colder in the city, with gusts up to 36 mph.
A few inches of snow could fall in the Lincoln area between 6 a.m. and 10 a.m. Saturday.
On Sunday, forecasts call for sunny skies and temperatures near 40.
</t>
        </is>
      </c>
      <c r="X667" t="inlineStr">
        <is>
          <t>https://archive.ph/ZijaJ</t>
        </is>
      </c>
      <c r="Y667" t="inlineStr">
        <is>
          <t>found</t>
        </is>
      </c>
      <c r="Z667" t="n">
        <v>545</v>
      </c>
      <c r="AA667" t="inlineStr">
        <is>
          <t>apnews.com</t>
        </is>
      </c>
      <c r="AB667" t="n">
        <v>-2.59</v>
      </c>
      <c r="AC667" t="n">
        <v>-2.5</v>
      </c>
      <c r="AD667" t="inlineStr">
        <is>
          <t>Left-leaning</t>
        </is>
      </c>
    </row>
    <row r="668" ht="34.5" customHeight="1">
      <c r="A668" s="2" t="n">
        <v>173</v>
      </c>
      <c r="B668" s="2" t="n">
        <v>1</v>
      </c>
      <c r="C668" s="2" t="inlineStr">
        <is>
          <t>Central and Northeast Severe Weather (May 2018)</t>
        </is>
      </c>
      <c r="D668" s="2" t="inlineStr">
        <is>
          <t>Severe Storm</t>
        </is>
      </c>
      <c r="E668" s="2" t="n">
        <v>20180501</v>
      </c>
      <c r="F668" s="2" t="n">
        <v>20180504</v>
      </c>
      <c r="G668" s="2" t="n">
        <v>1751.3</v>
      </c>
      <c r="H668" s="2" t="n">
        <v>1390</v>
      </c>
      <c r="I668" s="2" t="n">
        <v>0</v>
      </c>
      <c r="J668" s="2" t="inlineStr">
        <is>
          <t>CT,IA,IL,IN,KS,MA,ME,MI,MN,MO,ND,NE,NH,NJ,NY,OH,OK,PA,RI,SD,TX,VT,WI</t>
        </is>
      </c>
      <c r="K668" s="2" t="inlineStr">
        <is>
          <t>1,10,11,12,13,14,15,2,3,8,9,National</t>
        </is>
      </c>
      <c r="L668" s="2" t="inlineStr">
        <is>
          <t>https://www.cjonline.com/story/news/local/2018/05/02/tornado-watch-in-shawnee-county-expires-quarter-sized-hail-reported/12327182007/</t>
        </is>
      </c>
      <c r="M668" s="5" t="inlineStr">
        <is>
          <t>Tornado watch in Shawnee County expires; quarter-sized hail ...</t>
        </is>
      </c>
      <c r="N668" s="5" t="inlineStr">
        <is>
          <t>Updated May 2, 2018, 10:06 p.m. CT. A tornado watch is in effect for Shawnee County and ... to northeast portions of the state. The watch in Shawnee County ...</t>
        </is>
      </c>
      <c r="O668" s="2" t="inlineStr">
        <is>
          <t>Relevant</t>
        </is>
      </c>
      <c r="P668" s="2" t="n">
        <v>0</v>
      </c>
      <c r="Q668" t="inlineStr">
        <is>
          <t>C</t>
        </is>
      </c>
      <c r="S668" t="b">
        <v>0</v>
      </c>
      <c r="T668" t="inlineStr">
        <is>
          <t>The article reports on severe storm activity in Kansas (a listed affected state) on May 2, 2018, within the event window, covering tornado watches, hail, wind, and flash flood watches. There is no discussion of climate change or any causal attribution beyond straight event reporting.</t>
        </is>
      </c>
      <c r="U668" s="2">
        <f>IF(SUMPRODUCT(--ISNUMBER(SEARCH('National Domains'!$A$2:$A$48,L668)))&gt;0,"Yes","No")</f>
        <v/>
      </c>
      <c r="V668" s="2">
        <f>IF(COUNTIFS(Calibration!$A:$A,A668,Calibration!$B:$B,B668)&gt;0,"Yes","No")</f>
        <v/>
      </c>
      <c r="W668" s="8" t="inlineStr">
        <is>
          <t xml:space="preserve">A tornado watch for Shawnee County expired Wednesday night after 55 mph winds and quarter-sized hail reported to the Shawnee County Department of Emergency Management passed through the Topeka area.
A flash flood watch also expired.
The Shawnee County Department of Emergency Management said in a post on Facebook that they hadn't received any reports of damage.
As of 8:55 p.m. Wednesday, Topeka had accumulated 1.27 inches of rain, most of which fell after 7 p.m., National Weather Service meteorologist Jennifer Prieto said.
For the second day in a row, meteorologists with the National Weather Service office in Topeka tracked the potential for severe weather in north-central, east-central and northeast Kansas.
Around 12:45 p.m. Wednesday, the weather service issued a tornado watch effective until 10 p.m. for a large swath of Kansas, stretching from the southwest to northeast portions of the state. The watch in Shawnee County expired early, ceasing shortly after 8:30 p.m.
Tornado warnings were issued Wednesday night in parts of Osage, Coffey, Franklin, Anderson, Miami and Johnson counties. The National Weather Service advised those in the warning areas to take shelter as flying debris and tree damage were possible.
A tornado was confirmed in Marshall County in the Waterville and Blue Rapids area, Prieto said. National Weather Service officials will go to the area Thursday to survey the damage. Prieto said they had received reports of siding and roof damage.
Here is Topeka's seven-day outlook from the weather service:
• Wednesday afternoon: A 30 percent chance of showers and thunderstorms, mainly after 4 p.m. Some of the storms could be severe. Partly sunny, with a high near 83. South wind around 15 mph, with gusts as high as 25 mph.
• Tonight: Showers and thunderstorms, mainly before 2 a.m. Some of the storms could be severe and produce heavy rainfall. Low around 65. South wind 10 to 15 mph, with gusts as high as 20 mph. Chance of precipitation is 90 percent.
• Thursday: A 50 percent chance of showers and thunderstorms. Partly sunny, with a high near 85. Breezy, with a south wind 15 to 20 mph, with gusts as high as 30 mph.
• Thursday night: A 30 percent chance of showers and thunderstorms before 1 a.m. Partly cloudy, with a low around 54. Southwest wind 10 to 15 mph becoming northwest after midnight. Winds could gust as high as 25 mph.
• Friday: Sunny, with a high near 78. North wind around 10 mph.
• Friday night: Mostly clear, with a low around 52.
• Saturday: Sunny, with a high near 82.
• Saturday night: Mostly clear, with a low around 56.
• Sunday: Mostly sunny, with a high near 81.
• Sunday night: Partly cloudy, with a low around 54.
• Monday: Mostly sunny, with a high near 77.
• Monday night: Partly cloudy, with a low around 54.
• Tuesday: Partly sunny, with a high near 79.
</t>
        </is>
      </c>
      <c r="X668" t="inlineStr">
        <is>
          <t>https://archive.ph/LqYXm</t>
        </is>
      </c>
      <c r="Y668" t="inlineStr">
        <is>
          <t>found</t>
        </is>
      </c>
      <c r="Z668" t="n">
        <v>485</v>
      </c>
      <c r="AA668" t="inlineStr">
        <is>
          <t>cjonline.com</t>
        </is>
      </c>
      <c r="AD668" t="inlineStr">
        <is>
          <t>Unidentified</t>
        </is>
      </c>
    </row>
    <row r="669" ht="34.5" customHeight="1">
      <c r="A669" s="2" t="n">
        <v>173</v>
      </c>
      <c r="B669" s="2" t="n">
        <v>2</v>
      </c>
      <c r="C669" s="2" t="inlineStr">
        <is>
          <t>Central and Northeast Severe Weather (May 2018)</t>
        </is>
      </c>
      <c r="D669" s="2" t="inlineStr">
        <is>
          <t>Severe Storm</t>
        </is>
      </c>
      <c r="E669" s="2" t="n">
        <v>20180501</v>
      </c>
      <c r="F669" s="2" t="n">
        <v>20180504</v>
      </c>
      <c r="G669" s="2" t="n">
        <v>1751.3</v>
      </c>
      <c r="H669" s="2" t="n">
        <v>1390</v>
      </c>
      <c r="I669" s="2" t="n">
        <v>0</v>
      </c>
      <c r="J669" s="2" t="inlineStr">
        <is>
          <t>CT,IA,IL,IN,KS,MA,ME,MI,MN,MO,ND,NE,NH,NJ,NY,OH,OK,PA,RI,SD,TX,VT,WI</t>
        </is>
      </c>
      <c r="K669" s="2" t="inlineStr">
        <is>
          <t>1,10,11,12,13,14,15,2,3,8,9,National</t>
        </is>
      </c>
      <c r="L669" s="2" t="inlineStr">
        <is>
          <t>https://www.washingtonpost.com/news/capital-weather-gang/wp/2018/05/02/several-large-tornadoes-raked-across-the-plains-tuesday-another-round-starts-this-evening/</t>
        </is>
      </c>
      <c r="M669" s="5" t="inlineStr">
        <is>
          <t>Several large tornadoes raked the Plains on Tuesday</t>
        </is>
      </c>
      <c r="N669" s="5" t="inlineStr">
        <is>
          <t>May 2, 2018 ... In northeast Colorado, one lonely severe thunderstorm produced hail more than an inch in diameter. Because the storm was the only show in town, ...</t>
        </is>
      </c>
      <c r="O669" s="2" t="inlineStr">
        <is>
          <t>Relevant</t>
        </is>
      </c>
      <c r="P669" s="2" t="n">
        <v>0</v>
      </c>
      <c r="Q669" t="inlineStr">
        <is>
          <t>C</t>
        </is>
      </c>
      <c r="S669" t="b">
        <v>0</v>
      </c>
      <c r="T669" t="inlineStr">
        <is>
          <t>The article directly covers the May 1–2, 2018 severe weather/tornado outbreak across the Plains states (Kansas, Oklahoma, Missouri, etc.), which matches the disaster event window and affected states. There is no mention of climate change, global warming, or any causal framing — it is purely event reporting on storm activity, forecasts, and impacts.</t>
        </is>
      </c>
      <c r="U669" s="2">
        <f>IF(SUMPRODUCT(--ISNUMBER(SEARCH('National Domains'!$A$2:$A$48,L669)))&gt;0,"Yes","No")</f>
        <v/>
      </c>
      <c r="V669" s="2">
        <f>IF(COUNTIFS(Calibration!$A:$A,A669,Calibration!$B:$B,B669)&gt;0,"Yes","No")</f>
        <v/>
      </c>
      <c r="W669" s="4" t="inlineStr">
        <is>
          <t>Severe weather season had been quiet this year, right up until Tuesday night. Several tornadoes touched down in the Plains, and one of them was a frighteningly large twister that churned across Kansas. Remarkably, there are few reports of damage and no injuries.
More severe weather is likely across the Central United States on Wednesday and Thursday. The Storm Prediction Center issued a moderate risk of severe storms for Wednesday evening, which means long-lived, intense storms are likely.
“Swaths of damaging winds, large to very large hail, and several tornadoes will be possible,” the center wrote Wednesday morning, “especially from northwest Missouri across central Kansas to northwest Oklahoma.”
The National Weather Service received 18 tornado reports Tuesday night, which they will be investigating and confirming on Wednesday. The largest of those was what chasers call a wedge tornado — one that is about as wide as it is tall — that tracked near the Kansas towns of Tescott and Bennington around 8 p.m. Central time. Several storm chasers were in position to capture dramatic photos and video of the tornado.
In northeast Colorado, one lonely severe thunderstorm produced hail more than an inch in diameter. Because the storm was the only show in town, so to speak, NOAA’s high-resolution GOES-16 satellite imagery was able to clearly depict the storm’s rotating updraft. This satellite loop is not showing a tornado, it is a large thunderstorm updraft above the cloud line. The most severe thunderstorms have rotating updrafts like this, which can produce very large hail and tornadoes.
Tuesday night might also have been the end of Oklahoma’s tornado “drought.” Not a single tornado has touched down in Oklahoma so far in 2018, which is the longest the state has gone into the calendar year without a twister.
The Capital Weather Gang’s Ian Livingston reported last week:
On average, about 12 tornadoes form in Oklahoma during April. It’s typically the state with the third most tornadoes annually, as well as home to some of the highest tornado odds per square mile. The longest Oklahoma had previously gone without a tornado was until April 26 in 1962.
On Tuesday night, a tornado was spotted close around Harper County, Okla., near the Kansas state line. If the National Weather Service confirms tornado damage occurred in Oklahoma, it will put an end to the state’s quiet streak.</t>
        </is>
      </c>
      <c r="X669" t="inlineStr">
        <is>
          <t>http://web.archive.org/web/20181103091450/https://www.washingtonpost.com/news/capital-weather-gang/wp/2018/05/02/several-large-tornadoes-raked-across-the-plains-tuesday-another-round-starts-this-evening/</t>
        </is>
      </c>
      <c r="Y669" t="inlineStr">
        <is>
          <t>found</t>
        </is>
      </c>
      <c r="Z669" t="n">
        <v>392</v>
      </c>
      <c r="AA669" t="inlineStr">
        <is>
          <t>washingtonpost.com</t>
        </is>
      </c>
      <c r="AB669" t="n">
        <v>-7.01</v>
      </c>
      <c r="AC669" t="n">
        <v>-2.5</v>
      </c>
      <c r="AD669" t="inlineStr">
        <is>
          <t>Left-leaning</t>
        </is>
      </c>
    </row>
    <row r="670" ht="34.5" customHeight="1">
      <c r="A670" s="2" t="n">
        <v>174</v>
      </c>
      <c r="B670" s="2" t="n">
        <v>1</v>
      </c>
      <c r="C670" s="2" t="inlineStr">
        <is>
          <t>Central and Eastern Severe Weather (May 2018)</t>
        </is>
      </c>
      <c r="D670" s="2" t="inlineStr">
        <is>
          <t>Severe Storm</t>
        </is>
      </c>
      <c r="E670" s="2" t="n">
        <v>20180513</v>
      </c>
      <c r="F670" s="2" t="n">
        <v>20180515</v>
      </c>
      <c r="G670" s="2" t="n">
        <v>1726.2</v>
      </c>
      <c r="H670" s="2" t="n">
        <v>1370</v>
      </c>
      <c r="I670" s="2" t="n">
        <v>5</v>
      </c>
      <c r="J670" s="2" t="inlineStr">
        <is>
          <t>CT,DE,FL,GA,IA,IL,IN,KS,MA,MD,ME,MI,MN,MO,NC,ND,NE,NH,NJ,NY,OH,OK,PA,RI,SC,SD,TX,VA,VT,WI,WV</t>
        </is>
      </c>
      <c r="K670" s="2" t="inlineStr">
        <is>
          <t>1,10,11,12,13,14,15,2,3,4,5,6,8,9,National</t>
        </is>
      </c>
      <c r="L670" s="2" t="inlineStr">
        <is>
          <t>https://www.nytimes.com/interactive/2018/05/24/us/disasters-hurricanes-wildfires-storms.html</t>
        </is>
      </c>
      <c r="M670" s="5" t="inlineStr">
        <is>
          <t>The Places in the U.S. Where Disaster Strikes Again and Again</t>
        </is>
      </c>
      <c r="N670" s="5" t="inlineStr">
        <is>
          <t>May 24, 2018 ... Severe weather, tornadoes, flooding. Wildfires, earthquakes, other ... In the first three months of 2018, billion-dollar storms hit the United ...</t>
        </is>
      </c>
      <c r="O670" s="2" t="inlineStr">
        <is>
          <t>Trash</t>
        </is>
      </c>
      <c r="P670" s="2" t="n"/>
      <c r="S670" t="b">
        <v>0</v>
      </c>
      <c r="T670" t="inlineStr">
        <is>
          <t>This is a broad retrospective feature article covering all major U.S. natural disasters from 2002–2017, with no specific discussion of the Central and Eastern Severe Weather event of May 13–15, 2018. The article does not mention this specific event at all.</t>
        </is>
      </c>
      <c r="U670" s="2">
        <f>IF(SUMPRODUCT(--ISNUMBER(SEARCH('National Domains'!$A$2:$A$48,L670)))&gt;0,"Yes","No")</f>
        <v/>
      </c>
      <c r="V670" s="2">
        <f>IF(COUNTIFS(Calibration!$A:$A,A670,Calibration!$B:$B,B670)&gt;0,"Yes","No")</f>
        <v/>
      </c>
      <c r="W670" s="4" t="inlineStr">
        <is>
          <t>In the last 16 years, parts of Louisiana have been struck by six hurricanes. Areas near San Diego were devastated by three particularly vicious wildfire seasons. And a town in eastern Kentucky has been pummeled by at least nine storms severe enough to warrant federal assistance.
Losses in each ZIP code from major natural disasters, 2002-17
$150,000
$500,000
$1 million
$5 million
$150,000
$500,000
$1 million
$5 million
Seattle
Grayson, Ky., residents have applied
for loans to recover from nine
severe storms in the last 16 years.
Grayson, Ky., had
9 severe storms
in 16 years.
Helena, Mont.
Bismarck, N.D.
Minneapolis
Boston
The 2017 Tubbs fire near Santa
Rosa was the most destructive
wildfire in state history.
Milwaukee
Detroit
Chicago
New York
Omaha
San Francisco
Denver
Cincinnati
St. Louis
Norfolk, Va.
San Diego had damages
from wildfires in 2003,
2007 and 2017.
San Diego had
wildfires in 2003,
2007 and 2017.
Nashville
Charlotte
Los Angeles
Oklahoma City
Memphis
Atlanta
San Diego
Dallas
Jackson, Miss.
Savannah
Alaska
New Orleans
Houston
Puerto Rico accounts
for almost 5 percent
of total losses alone.
Puerto Rico
had 5 percent
of all losses.
Orlando
Hawaii
Northern Mariana Islands
Ten ZIP codes near
New Orleans sustained
11 percent of all losses.
Ten ZIP codes near
New Orleans sustained
11 percent of all losses.
Puerto Rico
Virgin Is.
Miami
Guam
Am. Samoa
Seattle
Helena, Mont.
Grayson, Ky., residents have applied
for loans to recover from nine
severe storms in the last 16 years.
Grayson, Ky., had
9 severe storms
in 16 years.
Bismarck, N.D.
Minneapolis
Boston
The 2017 Tubbs fire near Santa
Rosa was the most destructive
wildfire in state history.
Milwaukee
Chicago
New York
Omaha
San Francisco
Denver
Cincinnati
St. Louis
Norfolk, Va.
San Diego had damages
from wildfires in 2003,
2007 and 2017.
San Diego had
wildfires in 2003,
2007 and 2017.
Nashville
Charlotte
Oklahoma City
Los Angeles
Memphis
Atlanta
San Diego
Dallas
Jackson, Miss.
Savannah
Alaska
New Orleans
Houston
Puerto Rico accounts
for almost 5 percent
of total losses alone.
Puerto Rico
had 5 percent
of all losses.
Orlando
Hawaii
Northern
Mariana Islands
Ten ZIP codes near
New Orleans sustained
11 percent of all losses.
Ten ZIP codes near
New Orleans sustained
11 percent of all losses.
Miami
Guam
Am. Samoa
Puerto Rico
Virgin Is.
Seattle
Grayson, Ky., residents have applied
for loans to recover from nine
severe storms in the last 16 years.
Grayson, Ky., had
9 severe storms
in 16 years.
Helena, Mont.
Bismarck, N.D.
Minneapolis
Boston
The 2017 Tubbs fire near Santa
Rosa was the most destructive
wildfire in state history.
Milwaukee
Chicago
New York
Omaha
San Francisco
Denver
Cincinnati
St. Louis
Norfolk, Va.
San Diego had damages
from wildfires in 2003,
2007 and 2017.
San Diego had
wildfires in 2003,
2007 and 2017.
Nashville
Charlotte
Oklahoma City
Los Angeles
Memphis
Atlanta
San Diego
Savannah
Dallas
Jackson, Miss.
Alaska
New Orleans
Houston
Puerto Rico accounts
for almost 5 percent
of total losses alone.
Puerto Rico
had 5 percent
of all losses.
Orlando
Northern
Mariana Is.
Hawaii
Ten ZIP codes near
New Orleans sustained
11 percent of all losses.
Ten ZIP codes near
New Orleans sustained
11 percent of all losses.
Miami
Guam
Am. Samoa
Puerto Rico
Virgin Is.
Grayson, Ky., residents have applied
for loans to recover from nine
severe storms in the last 16 years.
Grayson, Ky., had
9 severe storms
in 16 years.
Wash.
MONT.
N.D.
Minn.
The 2017 Tubbs fire near Santa
Rosa was the most destructive
wildfire in state history.
N.Y.
Wis.
S.D.
Mass.
Mich.
PA.
Iowa
N.J.
Md.
Ohio
Ind.
W.Va.
Ill.
CALIF.
Colo.
Va.
San Diego had damages
from wildfires in 2003,
2007 and 2017.
San Diego had
wildfires in 2003,
2007 and 2017.
Mo.
Ky.
N.C.
Tenn.
Okla.
S.c.
Ga.
Ark.
Miss.
Ala.
Puerto Rico accounts
for almost 5 percent
of total losses alone.
Puerto Rico
had 5 percent
of all losses.
LA.
TEX.
Fla.
Alaska
Hawaii
Mariana Is.
Ten ZIP codes near
New Orleans sustained
11 percent of all losses.
Ten ZIP codes near
New Orleans sustained
11 percent of all losses.
AM. Samoa
Puerto Rico
V.I.
Grayson, Ky., residents have applied
for loans to recover from nine
severe storms in the last 16 years.
Grayson, Ky., had
9 severe storms
in 16 years.
Wash.
MONT.
N.Y.
Wis.
CALIF.
Mich.
PA.
N.J.
Iowa
Ohio
Ind.
San Diego had damages
from wildfires in 2003,
2007 and 2017.
San Diego had
wildfires in 2003,
2007 and 2017.
Ill.
Colo.
Mo.
Va.
Ky.
N.C.
Tenn.
Okla.
S.c.
Ark.
Miss.
Ala.
Ga.
LA.
TEX.
Puerto Rico accounts
for almost 5 percent
of total losses alone.
Puerto Rico
had 5 percent
of all losses.
Fla.
Ten ZIP codes near
New Orleans sustained
11 percent of all losses.
Ten ZIP codes near
New Orleans sustained
11 percent of all losses.
Alaska
Hawaii
Puerto Rico
V.I.
Grayson, Ky., residents have applied
for loans to recover from nine
severe storms in the last 16 years.
Grayson, Ky., had
9 severe storms
in 16 years.
Wash.
MONT.
N.Y.
PA.
Ill.
CALIF.
Colo.
Mo.
Ky.
N.C.
Ala.
Ga.
LA.
Alaska
TEX.
Hawaii
Fla.
P.R.
V.I.
San Diego had damages
from wildfires in 2003,
2007 and 2017.
San Diego had
wildfires in 2003,
2007 and 2017.
Ten ZIP codes near
New Orleans sustained
11 percent of all losses.
Ten ZIP codes near
New Orleans sustained
11 percent of all losses.
Puerto Rico accounts
for almost 5 percent
of total losses alone.
Puerto Rico
had 5 percent
of all losses.
Grayson, Ky., residents have applied
for loans to recover from nine
severe storms in the last 16 years.
Grayson, Ky., had
9 severe storms
in 16 years.
Wash.
MONT.
N.Y.
PA.
Ill.
CALIF.
Colo.
Mo.
Ky.
N.C.
Ala.
Ga.
LA.
Alaska
TEX.
Hawaii
Fla.
P.R.
V.I.
San Diego had damages
from wildfires in 2003,
2007 and 2017.
San Diego had
wildfires in 2003,
2007 and 2017.
Ten ZIP codes near
New Orleans sustained
11 percent of all losses.
Ten ZIP codes near
New Orleans sustained
11 percent of all losses.
Puerto Rico accounts
for almost 5 percent
of total losses alone.
Puerto Rico
had 5 percent
of all losses.
These places are part of a small fraction of the United States that has sustained most of the damage from major natural disasters, forming a pattern of destruction concentrated in specific areas.
About 90 percent of the total losses across the United States occurred in ZIP codes that contain less than 20 percent of the national population, according to an analysis of data from the Small Business Administration.
The federal government, through disaster relief programs and flood insurance, subsidizes the cost of rebuilding in areas hit repeatedly by storms, floods and fires. Critics say that encourages too much development in those regions, wasting tens of billions of dollars in tax money and endangering lives.
Christina DeConcini, the director of government affairs at the World Resources Institute, said that federal programs do not adequately emphasize adapting to the risks posed by climate change. She said that instead of just being responsive, the government should stress building for resilience against disasters.
Some residents continue living in disaster-stricken areas because they cannot afford to leave. Others rebuff appeals to resettle, citing deep family ties or a sense of fatalism. Rather than move the town, “it’s easier to throw your hands up and say, ‘Forget it,’” said Linda Lowe, the president of a historical society in flood-prone Olive Hill, Ky.
“Abandoning a location and moving a city makes sense from a scientific, risk point of view, but the fact is that to get to a place culturally and psychologically where that conversation can be tolerated is a difficult thing to imagine,” said Dr. Irwin Redlener, the director of the National Center for Disaster Preparedness at Columbia University. “It’s not all that rational — but I guess a lot of these things are not really rational.”
Aftermath of Hurricane Isaac in Slidell, La., in 2012.
Flooding after heavy rains in Morehead, Ky., in 2010.
As hurricane season begins, residents of Slidell, La., near New Orleans, are planning ahead. Susan McClamroch, who works at a museum there, said that locals joke that they “start eating everything in the freezer” this time of year because of the likelihood of a power failure after a hurricane.
Brian Smith, who runs a print shop in Slidell, said the business flooded in 1995 and again during Hurricane Katrina in 2005. So when Hurricane Isaac hit in 2012, flooding his shop once more, he moved it away from the vulnerable downtown area.
“I’m not going to take that chance again,” Mr. Smith said.
Eastern Kentucky is similarly susceptible to disaster. Almost yearly, it is hit with severe storms.
Susan Thomas, who owns a bookstore and coffee shop in Morehead, Ky., said that the store flooded once when her parents owned it. When it flooded again in 2010, she had to throw away 3,000 books.
“Honestly, there was a moment where I was, like, can we recover from this?” she said, adding that she returned to check on the store every time it rained. The business moved to a new location in town the next year.
Three Brothers Bakery in Houston has flooded five times since 2001, most recently during Hurricane Harvey. But its owners, Robert and Janice Jucker, the self-proclaimed “king and queen of disaster,” are not moving — and Ms. Jucker, who anticipates more storms, is unafraid.
The Juckers received low-interest disaster loans from the Small Business Administration to rebuild their business after Hurricanes Ike and Harvey. Officials verified the damage and estimated the amount of their property loss.
The agency tracks properties nationwide whose owners or renters applied for disaster loans. Data about these loans provide a window into the geographic pattern of destruction that disasters cause each year.
The pattern of disasters, year by year
Larger circles indicate costlier disasters
Tropical storms, hurricanes
Severe weather, tornadoes, flooding
Wildfires, earthquakes, other disasters
2017
2016
2015
2014
2013
2012
2011
2010
2009
2008
2007
2006
2005
2004
2003
2002
2017
2016
2015
2014
2013
2012
2011
2010
2009
2008
2007
2006
2005
2004
2003
2002
2017
2016
2015
2014
2013
2012
2011
2010
2009
2008
2007
2006
2005
2004
2003
2002
2017
2016
2015
2014
2013
2012
2011
2010
2009
2008
2007
2006
2005
2004
2003
2002
The National Oceanic and Atmospheric Administration attempts to calculate the full cost of major disasters, namely those that cause more than a billion dollars in damages. It estimates that 2017 was the costliest year on record, with 16 billion-dollar disasters that together cost the United States more than $300 billion.
While natural disasters are unpredictable, the annual losses from billion-dollar disasters, adjusted for inflation, have increased over the last 40 years.
Total cost of major natural disasters
For disasters causing more than $1 billion in losses.
$300 billion
California wildfires
$18 billion
250
Hurricane Irma
$50 billion
200
Hurricane Maria
$90 billion
150
Hurricane Katrina
$161 billion
Hurricane Harvey
$125 billion
100
50
1980
1985
1990
1995
2000
2005
2010
2015
$300 billion
California wildfires
$18 billion
250
Hurricane Irma
$50 billion
200
Hurricane Maria
$90 billion
150
Hurricane Katrina
$161 billion
100
Hurricane Harvey
$125 billion
50
1980
1985
1990
1995
2000
2005
2010
2015
$300 billion
California wildfires
Irma
200
Maria
Katrina
Harvey
100
’80
’85
’90
’95
’00
’05
’10
’15
$300 billion
California
wildfires
Irma
200
Maria
Katrina
Harvey
100
’80
’85
’90
’95
’00
’05
’10
’15
$300 billion
California
wildfires
Irma
200
Maria
Katrina
Harvey
100
’80
’85
’90
’95
’00
’05
’10
’15
In the first three months of 2018, billion-dollar storms hit the United States three times. By contrast, in the first three months of an average year, just one disaster that causes more than a billion dollars in damages occurs, according to National Oceanic and Atmospheric Administration records dating back to 1980.
Climate change is making some kinds of disasters more frequent. Studies show that large wildfires have become more common in the western United States because global warming has made Western forests drier.
But rising damage costs are partly because of demographic shifts and development decisions that make natural disasters more destructive.
Phil Klotzbach, an atmospheric scientist at Colorado State University, said that the rise in population and wealth near the coast was contributing to most of the increase in destruction caused by hurricanes.
In the last century, there has been no clear trend in the frequency of hurricanes that made landfall in the continental United States.
Number of hurricanes that made landfall in the continental United States
1900
1910
1920
1930
1940
1950
1960
1970
1980
1990
2000
2010
1900
1910
1920
1930
1940
1950
1960
1970
1980
1990
2000
2010
1900
1910
1920
1930
1940
1950
1960
1970
1980
1990
2000
2010
1900
1910
1920
1930
1940
1950
1960
1970
1980
1990
2000
2010
1900
1930
1940
1950
1910
1920
1960
1970
1980
1990
2000
2010
1900
1910
1920
1930
1940
1950
1960
1970
1980
1990
2000
2010
Over the same period, the number of buildings has ballooned in parts of the country susceptible to tropical storms as the population in those places has also increased. In 2016, there were more than 3.6 times as many homes in states that border the Gulf of Mexico and the Atlantic Ocean as in 1940, according to the Census Bureau.
The effects of global warming on individual storms have been difficult to determine, scientists say, because there are only about a dozen observed even in an active season.
But scientists also contend that climate change is expected to lead to stronger, wetter hurricanes over all. It has also made them more destructive, Dr. Klotzbach said. Because global sea levels have risen, hurricanes create storm surges that go further inland, flooding homes and businesses.
“You can build your house to withstand pretty much any wind, but the surge is what will get you,” he said.
Change in global sea level since 1993
+3.5 inches
1994
1996
1998
2000
2002
2004
2006
2008
2010
2012
2014
2016
2018
+3.5 inches
‘94
‘96
‘98
‘00
‘02
‘04
‘06
‘08
‘10
‘12
‘14
‘16
‘18
+3.5 inches
‘94
‘98
‘02
‘06
‘10
‘14
‘18
Only about 4 percent of all hurricanes that make landfall globally hit the United States, said Robert Mendelsohn, an economist at Yale University who studies the damage caused by hurricanes. Yet 60 percent of worldwide damage from hurricanes happens in the United States.
Dr. Mendelsohn attributed this partly to federal government programs that discourage citizens and local governments from building walls to protect housing near the coast. Only in the United States do relief programs and subsidized insurance make it attractive for people to move toward disaster-prone areas, he said.
Where Disaster Struck Each Year
Ark.
Calif.
Fla.
Ga.
Kan.
La.
Mich.
Miss.
Mo.
N.Y.
S.C.
Tenn.
Tex.
W.Va.
Wis.
Puerto Rico
Virgin Is.
Hurricane Harvey
Wildfires
Hurricane Irma
Severe storms,
tornadoes or flooding
Hurricane Maria
2017
Ark.
Fla.
Ga.
Ky.
La.
Minn.
Miss.
N.C.
S.C.
Tenn.
Tex.
Va.
W.Va.
Wis.
Hurricane Hermine
Hurricane Matthew
Severe storms,
tornadoes or flooding
Wildfires
2016
Ark.
Calif.
Ky.
Miss.
Mo.
Okla.
S.C.
S.D.
Tex.
Wyo.
Northern
Mariana Is.
Valley fire and Butte fire
Severe storms,
tornadoes or flooding
Typhoon Soudelor
2015
Ala.
Ark.
Calif.
Fla.
Mich.
Miss.
Wash.
Earthquake
Severe storms,
tornadoes or flooding
2014
Alaska
Colo.
Ill.
Miss.
Okla.
Severe storms,
tornadoes or flooding
2013
Ala.
Conn.
Fla.
Ind.
Ky.
La.
Md.
Miss.
N.J.
N.Y.
Okla.
Pa.
R.I.
Tenn.
W.Va.
Freedom and Noble wildfires
Hurricane Isaac
Hurricane Sandy
Severe storms,
tornadoes or flooding
Tropical Storm Debby
2012
Ala.
Ark.
Conn.
Ga.
Ill.
Iowa
Ky.
La.
Mass.
Minn.
Miss.
Mo.
Mont.
Neb.
N.H.
N.J.
N.Y.
N.C.
N.D.
Okla.
Pa.
S.D.
Tenn.
Tex.
Vt.
Va.
Puerto Rico
Earthquake
Hurricane Irene
Tropical Storm Lee
Tropical Storm Maria
Wildfires
Severe storms,
tornadoes or flooding
2011
Ala.
Conn.
Ill.
Iowa
Ky.
Mass.
Miss.
N.J.
N.C.
Okla.
R.I.
S.D.
Tenn.
Tex.
W.Va.
Wis.
Hurricane Alex
Severe storms,
tornadoes or flooding
2010
Ala.
Alaska
Ark.
Fla.
Ga.
Ind.
Ky.
Minn.
Mo.
N.Y.
N.D.
Okla.
Wash.
W.Va.
Earthquake, tsunami and flooding
Severe storms,
tornadoes or flooding
Wildfires
2009
Ala.
Ark.
Calif.
Colo.
Fla.
Ga.
Hawaii
Ill.
Ind.
Iowa
Ky.
La.
Me.
Miss.
Mo.
Neb.
Nev.
Okla.
Tenn.
Tex.
W.Va.
Wis.
Puerto Rico
Hurricane Dolly
Hurricane Gustav
Hurricane Ike
Severe storms,
tornadoes or flooding
Tropical Storm Fay
Wildfires
2008
Ala.
Calif.
Conn.
Fla.
Ga.
Ill.
Ind.
Iowa
Kan.
La.
Me.
Minn.
Mo.
N.H.
N.J.
N.M.
N.Y.
N.D.
Ohio
Okla.
Ore.
S.D.
Tex.
Wash.
Wis.
Severe storms,
tornadoes or flooding
Tropical Storm Erin
Wildfires and flooding
2007
Ark.
Fla.
Hawaii
Ill.
Ind.
La.
Me.
Mass.
Mo.
N.H.
N.J.
N.M.
N.Y.
Ohio
Okla.
Pa.
Tenn.
Tex.
Wash.
Earthquake
Severe storms,
tornadoes or flooding
2006
Ala.
Ark.
Calif.
Fla.
Ga.
Ind.
Ky.
La.
Md.
Mass.
Mich.
Miss.
N.H.
N.J.
N.Y.
N.C.
Okla.
Pa.
Tenn.
Tex.
Va.
Wyo.
Wildfires
Hurricane Dennis
Hurricane Katrina
Hurricane Rita
Hurricane Wilma
Severe storms,
tornadoes or flooding
2005
Ala.
Calif.
Fla.
Ga.
Ill.
Ind.
Iowa
Ky.
La.
Mich.
Minn.
Miss.
Mo.
Neb.
N.J.
N.Y.
N.C.
Ohio
Pa.
S.C.
Tenn.
Va.
W.Va.
Wis.
Northern
Mariana Is.
Am. Samoa
Hurricane Frances
Hurricane Ivan
Hurricane Jeanne
Severe storms,
tornadoes or flooding
Tropical Storm Bonnie
and Hurricane Charley
Tropical Cyclone Heta
Typhoon Chaba
2004
Ala.
Alaska
Ark.
Calif.
Del.
Fla.
Ill.
Ind.
Kan.
Ky.
Md.
Miss.
Mo.
N.Y.
N.C.
Ohio
Okla.
Pa.
Tenn.
Tex.
Va.
Wash.
W.Va.
Earthquake
Hurricane Claudette
Hurricane Isabel
Severe storms,
tornadoes or flooding
Wildfires
2003
Ala.
Alaska
Ariz.
Ark.
Calif.
Colo.
Fla.
Ga.
Ill.
Ind.
Iowa
Kan.
Ky.
La.
Md.
Minn.
Miss.
Mo.
N.M.
N.Y.
N.D.
Ohio
Okla.
Tenn.
Tex.
Va.
W.Va.
Wis.
Guam
Northern
Mariana Is.
Earthquake
Hurricane Lili
Typhoon Pongsona
Severe storms,
tornadoes or flooding
Tropical Storm Fay
Hurricane Isidore
Typhoon Chataan
Wildfires
2002</t>
        </is>
      </c>
      <c r="X670" t="inlineStr">
        <is>
          <t>http://web.archive.org/web/20260324122003/https://www.nytimes.com/interactive/2018/05/24/us/disasters-hurricanes-wildfires-storms.html</t>
        </is>
      </c>
      <c r="Y670" t="inlineStr">
        <is>
          <t>found</t>
        </is>
      </c>
      <c r="Z670" t="n">
        <v>2976</v>
      </c>
      <c r="AA670" t="inlineStr">
        <is>
          <t>nytimes.com</t>
        </is>
      </c>
      <c r="AB670" t="n">
        <v>-8.02</v>
      </c>
      <c r="AC670" t="n">
        <v>-2.5</v>
      </c>
      <c r="AD670" t="inlineStr">
        <is>
          <t>Left-leaning</t>
        </is>
      </c>
    </row>
    <row r="671" ht="34.5" customHeight="1">
      <c r="A671" s="2" t="n">
        <v>174</v>
      </c>
      <c r="B671" s="2" t="n">
        <v>2</v>
      </c>
      <c r="C671" s="2" t="inlineStr">
        <is>
          <t>Central and Eastern Severe Weather (May 2018)</t>
        </is>
      </c>
      <c r="D671" s="2" t="inlineStr">
        <is>
          <t>Severe Storm</t>
        </is>
      </c>
      <c r="E671" s="2" t="n">
        <v>20180513</v>
      </c>
      <c r="F671" s="2" t="n">
        <v>20180515</v>
      </c>
      <c r="G671" s="2" t="n">
        <v>1726.2</v>
      </c>
      <c r="H671" s="2" t="n">
        <v>1370</v>
      </c>
      <c r="I671" s="2" t="n">
        <v>5</v>
      </c>
      <c r="J671" s="2" t="inlineStr">
        <is>
          <t>CT,DE,FL,GA,IA,IL,IN,KS,MA,MD,ME,MI,MN,MO,NC,ND,NE,NH,NJ,NY,OH,OK,PA,RI,SC,SD,TX,VA,VT,WI,WV</t>
        </is>
      </c>
      <c r="K671" s="2" t="inlineStr">
        <is>
          <t>1,10,11,12,13,14,15,2,3,4,5,6,8,9,National</t>
        </is>
      </c>
      <c r="L671" s="2" t="inlineStr">
        <is>
          <t>https://www.denverpost.com/2018/05/18/colorado-tornadoes-high-activity-little-damage/</t>
        </is>
      </c>
      <c r="M671" s="5" t="inlineStr">
        <is>
          <t>Tornado season is underway — here's look at Colorado twisters by ...</t>
        </is>
      </c>
      <c r="N671" s="5" t="inlineStr">
        <is>
          <t>May 18, 2018 ... ... in the United States when it comes to tornado activity ... Colorado weather: 3 tornadoes detected on radar on Eastern Plains, hail falls ...</t>
        </is>
      </c>
      <c r="O671" s="2" t="inlineStr">
        <is>
          <t>Trash</t>
        </is>
      </c>
      <c r="P671" s="2" t="n"/>
      <c r="S671" t="b">
        <v>0</v>
      </c>
      <c r="T671" t="inlineStr">
        <is>
          <t>This article is a general statistical overview of Colorado tornado history and activity, with no mention of the May 2018 Central and Eastern Severe Weather event. Colorado is not among the affected states, and the article does not cover this specific disaster event.</t>
        </is>
      </c>
      <c r="U671" s="2">
        <f>IF(SUMPRODUCT(--ISNUMBER(SEARCH('National Domains'!$A$2:$A$48,L671)))&gt;0,"Yes","No")</f>
        <v/>
      </c>
      <c r="V671" s="2">
        <f>IF(COUNTIFS(Calibration!$A:$A,A671,Calibration!$B:$B,B671)&gt;0,"Yes","No")</f>
        <v/>
      </c>
      <c r="W671" s="4" t="inlineStr">
        <is>
          <t>While Colorado doesn’t typically see the massive tornadoes that hit Oklahoma, Texas and the southeast, it ranks 10th in the United States when it comes to tornado activity.
A chunk of Colorado’s Eastern Plains does lie in Tornado Alley, which is where the bulk of the state’s activity takes place.
[ Related: U.S. tornadoes 1950-2017: Interactive maps and charts ]
While Colorado ranks in the top 10 states for tornado frequency, the state ranks relatively low in tornado-related injuries and deaths.
U.S. tornado rankings
Colorado ranks 10th in the number of tornadoes since 1950 (2,129), 32nd in injuries (289) and 31st in fatalities (5).
Number of tornadoes
Tornado fatalities
[ Related: U.S. tornadoes 1950-2014: Interactive map and charts ]
Colorado tornadoes by year
Since 1950, 2,129 tornadoes have been spotted in Colorado. Since 1980, about 41 tornadoes on average are spotted every year, ranging from a low of 19 last year to a high of 98 in 1996.
Colorado tornadoes by month
Tornado season in Colorado kicks off in earnest in May, with June being the most active month.
Colorado tornadoes by county
Weld County has the most reported tornadoes since 1950 — 269. In the Denver Metro area, Adams County (172) and Arapahoe County (91) have the most sightings. Denver ties for 22nd with 16 sightings.
Number of tornadoes
Tornado injuries
The majority of tornadoes that are spotted in Colorado have wind speeds between 65 and 85 mph (F0 on the Enhanced F-Scale). Only one F4 tornado (estimated wind speeds between 166 and 200 mph) has ever been recorded in Colorado: May 18, 1977 in Baca County, in the southeast corner of the state near the Oklahoma border. No one was injured.
An F5 tornado — winds more than 200 mph — has never been recorded in Colorado.
Colorado tornadoes by F-scale
Casualties in Colorado by tornado F-scale
Tornadoes have killed five people and injured 289 in Colorado since 1950:
- Two people died and nine were injured in an F3 tornado that struck Holly in Prowers County at 7:54 p.m. March 28, 2007
- Two people died and three were injured in an F3 tornado that struck in Sedgwick County at 6:45 p.m. June 27, 1960
- One person died and 78 were injured in an F3 tornado that struck Windsor in Weld County at 11:26 a.m. May 22, 2008
Colorado tornadoes by time of day
Tornadoes can occur at any time of the day, but most often occur in late afternoon.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As of June 15, 2022, comments on DenverPost.com are powered by Viafoura, and you may need to log in again to begin commenting. Read more about our new commenting system here. If you need help or are having issues with your commenting account, please email us at memberservices@denverpost.com.</t>
        </is>
      </c>
      <c r="X671" t="inlineStr">
        <is>
          <t>http://web.archive.org/web/20221225010139/https://www.denverpost.com/2018/05/18/colorado-tornadoes-high-activity-little-damage/</t>
        </is>
      </c>
      <c r="Y671" t="inlineStr">
        <is>
          <t>found</t>
        </is>
      </c>
      <c r="Z671" t="n">
        <v>537</v>
      </c>
      <c r="AA671" t="inlineStr">
        <is>
          <t>denverpost.com</t>
        </is>
      </c>
      <c r="AB671" t="n">
        <v>-2.86</v>
      </c>
      <c r="AC671" t="n">
        <v>0</v>
      </c>
      <c r="AD671" t="inlineStr">
        <is>
          <t>Left-leaning</t>
        </is>
      </c>
    </row>
    <row r="672" ht="34.5" customHeight="1">
      <c r="A672" s="2" t="n">
        <v>176</v>
      </c>
      <c r="B672" s="2" t="n">
        <v>1</v>
      </c>
      <c r="C672" s="2" t="inlineStr">
        <is>
          <t>Colorado Hail Storm (June 2018)</t>
        </is>
      </c>
      <c r="D672" s="2" t="inlineStr">
        <is>
          <t>Severe Storm</t>
        </is>
      </c>
      <c r="E672" s="2" t="n">
        <v>20180613</v>
      </c>
      <c r="F672" s="2" t="n">
        <v>20180613</v>
      </c>
      <c r="G672" s="2" t="n">
        <v>1193.8</v>
      </c>
      <c r="H672" s="2" t="n">
        <v>955</v>
      </c>
      <c r="I672" s="2" t="n">
        <v>0</v>
      </c>
      <c r="J672" s="2" t="inlineStr">
        <is>
          <t>CO</t>
        </is>
      </c>
      <c r="K672" s="2" t="inlineStr">
        <is>
          <t>15,16,National</t>
        </is>
      </c>
      <c r="L672" s="2" t="inlineStr">
        <is>
          <t>https://www.denverpost.com/2018/06/19/colorado-hail-storm-damage-june-18/</t>
        </is>
      </c>
      <c r="M672" s="5" t="inlineStr">
        <is>
          <t>June 18 hail storm pounds Colorado - The Denver Post</t>
        </is>
      </c>
      <c r="N672" s="5" t="inlineStr">
        <is>
          <t>Jun 19, 2018 ... Colorado was hammered by hail stones as big as golf balls Monday as storms moved through the state ... — Blake Brown (@BlakeBrownWx) June 19, 2018.</t>
        </is>
      </c>
      <c r="O672" s="2" t="inlineStr">
        <is>
          <t>Borderline</t>
        </is>
      </c>
      <c r="P672" s="2" t="n"/>
      <c r="S672" t="b">
        <v>0</v>
      </c>
      <c r="T672" t="inlineStr">
        <is>
          <t>The article covers a June 18-19, 2018 Colorado hail storm event, but the NOAA disaster metadata specifies June 13, 2018 as the event window. The article appears to be about a different (later) hail storm in the same state, making the event match uncertain. Additionally, the article is largely a social media photo aggregation with minimal substantive reporting on impacts or costs.</t>
        </is>
      </c>
      <c r="U672" s="2">
        <f>IF(SUMPRODUCT(--ISNUMBER(SEARCH('National Domains'!$A$2:$A$48,L672)))&gt;0,"Yes","No")</f>
        <v/>
      </c>
      <c r="V672" s="2">
        <f>IF(COUNTIFS(Calibration!$A:$A,A672,Calibration!$B:$B,B672)&gt;0,"Yes","No")</f>
        <v/>
      </c>
      <c r="W672" s="4" t="inlineStr">
        <is>
          <t>Colorado was hammered by hail stones as big as golf balls Monday as storms moved through the state.
More severe weather is forecast for this afternoon, with a 40 percent chance of rain and thunderstorms that could bring more hailstones.
Yesterday’s storm prompted a flurry of activity on Twitter.
Here's #GOES16's view of the storms northeast of #Denver that produced large #hail late yesterday – #cowx pic.twitter.com/S4XJcI8I80
— Dan Lindsey (@DanLindsey77) June 19, 2018
A round of Severe Thunderstorms last evening produced large hail across portions of the northeast plains of CO. including northern sections of Metro Denver. This photo shows a 2 1/2" diameter hailstone in Frederick. For the latest storm reports go to:https://t.co/tIv41KYXgS #cowx pic.twitter.com/PV9L5z7bRk
— NWS Boulder (@NWSBoulder) June 19, 2018
Massive hail up to baseballs in NE Denver metro! #cowx @ReedTimmerAccu pic.twitter.com/kFMXGzu5hv
— Blake Brown (@BlakeBrownWx) June 19, 2018
1.25” hail in Louisville #cowx pic.twitter.com/KyKCyj8MQW
— William Kucharski (@kucharsk) June 19, 2018
The hail storm in Louisville (Boulder County) right now. pic.twitter.com/tPK6JTzLLU
— Peyton Garcia (@peytonmgarcia) June 19, 2018
My truck's view of the #hail in #Louisville tonight. #COWX pic.twitter.com/FIqJ7RJQ4Q
— Jordan Schupbach (@JordanSchupbach) June 19, 2018
Here’s some hail that fell on Louisville, CO, at 7:48 pm MT today! pic.twitter.com/zgrf9gGAI6
— Etaon Rish (@argenteum) June 19, 2018
Broken windshields, dented cars and litter covered driveways and streets tell the story of how bad yesterday’s storms were with golf ball- sized hail. More storms are on the way so brace yourselves. @DenverChannel pic.twitter.com/m1knsmKilY
— Meghan Lopez (@Meghan_Lopez) June 19, 2018
I just spoke with a homeowner in Louisville who says yesterday's hailstorm damaged all three of his family's cars. He spent more than an hour on the phone with the insurance company last night trying to file a claim. @DenverChannel pic.twitter.com/0ruB9NUObq
— Meghan Lopez (@Meghan_Lopez) June 19, 2018
NOT THE COLD HARD CASH WE WANNA SEE! Chuck Springer took these tonight in Northglenn. #COwx #4wx @NWSBoulder @LaurenCBS4 @AshtonCBS4 @DaveAgCBS pic.twitter.com/xuTwZ5CJT6
— Chris Spears (@ChrisCBS4) June 19, 2018
Hail in Lafayette #cowx @NWSBoulder pic.twitter.com/NwbJoDLIUb
— Camiba (@Camiba) June 19, 2018
Wow!!! I hope I’m doing this right. Taken near Hwy 36 in Broomfield. @NWSBoulder #COWx pic.twitter.com/cBW2g55iv7
— Megan Montgomery (@Megan_Montgo) June 19, 2018
Remarkable amount of damage just off McCaslin Blvd. in Louisville after last night’s storm. Dozens of cars with broken windshields from hail. @KDVR @channel2kwgn pic.twitter.com/FWTTHoUCA3
— Evan Kruegel (@EvanKruegel) June 19, 2018
Last night’s hail storm knocked out dozens of windshields in Louisville. This is off Lark Ave, near McCaslin/US36. pic.twitter.com/iS6kL20Xma
— Evan Kruegel (@EvanKruegel) June 19, 2018
Large 'ball' marks on Coal Creek Golf Course in Louisville, CO #hail pic.twitter.com/RRsaj7CKrR
— Gerry Johnson (@GerryJohnson9) June 19, 2018
Yesterday’s storm leaving intense hail damage in Louisville #storm #hail #colorado @KOANewsRadio pic.twitter.com/DaCSwOEieg
— Connor S. Shreve (@ConnorShreve) June 19, 2018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As of June 15, 2022, comments on DenverPost.com are powered by Viafoura, and you may need to log in again to begin commenting. Read more about our new commenting system here. If you need help or are having issues with your commenting account, please email us at memberservices@denverpost.com.</t>
        </is>
      </c>
      <c r="X672" t="inlineStr">
        <is>
          <t>http://web.archive.org/web/20221226015049/https://www.denverpost.com/2018/06/19/colorado-hail-storm-damage-june-18/</t>
        </is>
      </c>
      <c r="Y672" t="inlineStr">
        <is>
          <t>found</t>
        </is>
      </c>
      <c r="Z672" t="n">
        <v>588</v>
      </c>
      <c r="AA672" t="inlineStr">
        <is>
          <t>denverpost.com</t>
        </is>
      </c>
      <c r="AB672" t="n">
        <v>-2.86</v>
      </c>
      <c r="AC672" t="n">
        <v>0</v>
      </c>
      <c r="AD672" t="inlineStr">
        <is>
          <t>Left-leaning</t>
        </is>
      </c>
    </row>
    <row r="673" ht="34.5" customHeight="1">
      <c r="A673" s="2" t="n">
        <v>176</v>
      </c>
      <c r="B673" s="2" t="n">
        <v>2</v>
      </c>
      <c r="C673" s="2" t="inlineStr">
        <is>
          <t>Colorado Hail Storm (June 2018)</t>
        </is>
      </c>
      <c r="D673" s="2" t="inlineStr">
        <is>
          <t>Severe Storm</t>
        </is>
      </c>
      <c r="E673" s="2" t="n">
        <v>20180613</v>
      </c>
      <c r="F673" s="2" t="n">
        <v>20180613</v>
      </c>
      <c r="G673" s="2" t="n">
        <v>1193.8</v>
      </c>
      <c r="H673" s="2" t="n">
        <v>955</v>
      </c>
      <c r="I673" s="2" t="n">
        <v>0</v>
      </c>
      <c r="J673" s="2" t="inlineStr">
        <is>
          <t>CO</t>
        </is>
      </c>
      <c r="K673" s="2" t="inlineStr">
        <is>
          <t>15,16,National</t>
        </is>
      </c>
      <c r="L673" s="2" t="inlineStr">
        <is>
          <t>https://www.denverpost.com/2018/06/19/colorado-hail-storm-safety-advice/</t>
        </is>
      </c>
      <c r="M673" s="5" t="inlineStr">
        <is>
          <t>How to prepare for, and stay safe during, Colorado hail storms</t>
        </is>
      </c>
      <c r="N673" s="5" t="inlineStr">
        <is>
          <t>Jun 19, 2018 ... — NWS Boulder (@NWSBoulder) June 19, 2018. Similarly, Colorado State Patrol Trooper Gary Cutler said the best way to stay safe during a hail ...</t>
        </is>
      </c>
      <c r="O673" s="2" t="inlineStr">
        <is>
          <t>Borderline</t>
        </is>
      </c>
      <c r="P673" s="2" t="n"/>
      <c r="S673" t="b">
        <v>0</v>
      </c>
      <c r="T673" t="inlineStr">
        <is>
          <t>The article is a general hail safety/preparedness piece published June 19, 2018 and references a forecast for that day, not the specific June 13, 2018 disaster event. While it briefly mentions a costly May 2017 hailstorm, it does not substantively cover the June 13, 2018 Colorado hail event.</t>
        </is>
      </c>
      <c r="U673" s="2">
        <f>IF(SUMPRODUCT(--ISNUMBER(SEARCH('National Domains'!$A$2:$A$48,L673)))&gt;0,"Yes","No")</f>
        <v/>
      </c>
      <c r="V673" s="2">
        <f>IF(COUNTIFS(Calibration!$A:$A,A673,Calibration!$B:$B,B673)&gt;0,"Yes","No")</f>
        <v/>
      </c>
      <c r="W673" s="4" t="inlineStr">
        <is>
          <t>The National Weather Service is predicting golf-ball-size hail after 2 p.m. today accompanied by thunderstorms.
Meteorologists have a deep toolbox they utilize to determine hail size, including an advanced radar system and spotters on the ground who report back to the weather service once the hail hits the ground for the most accurate information.
The experts turn to widely known items like dimes, nickels, ping pong balls, golf balls and baseballs when disseminating their hail-measurement estimates, steering clear of descriptors like marbles, which could vary in size, Bowen said.
While the risk of a strong storm directly over the metro area is “marginal,” Meteorologist Kari Bowen with the National Weather Service in Boulder said it’s best to warn everyone so the community can be prepared.
“Maybe save that trip to the park,” Bowen said. “We just ask people to be more aware of what’s going on. If you’re out and about, and there is a storm rolling through, we ask you to wait and go into a building before you go outside.”
Bowen advises against making a run for the car if you’re stuck in a building during a hail or lightning storm. Waiting it out, she said, is the safest bet.
Severe Thunderstorms possible this afternoon &amp; evening across northeast Colorado including Metro Denver. Large hail, damaging winds, heavy rain and even a tornado will be possible. pic.twitter.com/TQYSuOv3sm
— NWS Boulder (@NWSBoulder) June 19, 2018
Similarly, Colorado State Patrol Trooper Gary Cutler said the best way to stay safe during a hail storm is to avoid going out in it, if you can.
“A lot of times when we’ve had hail storms, people are forced to stop on highways and roads, and it’s a dangerous situation because somebody may not stop,” Cutler said. “I’ve seen where we’ve had entire bridges underneath filled with cars to avoid hail damage, which is, again, not safe because of the potential for crashes. I realize that you don’t want property damage to your vehicle, but it’s a very small incident compared to somebody’s life or somebody getting injured.”
It’s understandable for Coloradans to furrow a brow when hail makes its way into the forecast. A hailstorm that pummeled the northern Front Range one year ago became the costliest ever in the state, causing billions of dollars in damage to cars, houses and infrastructure.
The claims made on auto and home insurance policies related to the May 2017 storm are running closer to $2.3 billion, according to the Rocky Mountain Insurance Information Association.
Experts reminded commuters to turn around rather than drive through flood areas.</t>
        </is>
      </c>
      <c r="X673" t="inlineStr">
        <is>
          <t>http://web.archive.org/web/20250824004949/https://www.denverpost.com/2018/06/19/colorado-hail-storm-safety-advice/</t>
        </is>
      </c>
      <c r="Y673" t="inlineStr">
        <is>
          <t>found</t>
        </is>
      </c>
      <c r="Z673" t="n">
        <v>431</v>
      </c>
      <c r="AA673" t="inlineStr">
        <is>
          <t>denverpost.com</t>
        </is>
      </c>
      <c r="AB673" t="n">
        <v>-2.86</v>
      </c>
      <c r="AC673" t="n">
        <v>0</v>
      </c>
      <c r="AD673" t="inlineStr">
        <is>
          <t>Left-leaning</t>
        </is>
      </c>
    </row>
    <row r="674" ht="34.5" customHeight="1">
      <c r="A674" s="2" t="n">
        <v>176</v>
      </c>
      <c r="B674" s="2" t="n">
        <v>3</v>
      </c>
      <c r="C674" s="2" t="inlineStr">
        <is>
          <t>Colorado Hail Storm (June 2018)</t>
        </is>
      </c>
      <c r="D674" s="2" t="inlineStr">
        <is>
          <t>Severe Storm</t>
        </is>
      </c>
      <c r="E674" s="2" t="n">
        <v>20180613</v>
      </c>
      <c r="F674" s="2" t="n">
        <v>20180613</v>
      </c>
      <c r="G674" s="2" t="n">
        <v>1193.8</v>
      </c>
      <c r="H674" s="2" t="n">
        <v>955</v>
      </c>
      <c r="I674" s="2" t="n">
        <v>0</v>
      </c>
      <c r="J674" s="2" t="inlineStr">
        <is>
          <t>CO</t>
        </is>
      </c>
      <c r="K674" s="2" t="inlineStr">
        <is>
          <t>15,16,National</t>
        </is>
      </c>
      <c r="L674" s="2" t="inlineStr">
        <is>
          <t>https://www.denverpost.com/2018/06/19/colorado-hail-stone-totals-june-18/</t>
        </is>
      </c>
      <c r="M674" s="5" t="inlineStr">
        <is>
          <t>Colorado hailstone totals, June 18 2018 - The Denver Post</t>
        </is>
      </c>
      <c r="N674" s="5" t="inlineStr">
        <is>
          <t>Jun 19, 2018 ... Monday night's hail storm that hit Boulder and communities in the western and northern of part of the metro area before heading east produced baseball-sized ...</t>
        </is>
      </c>
      <c r="O674" s="2" t="inlineStr">
        <is>
          <t>Borderline</t>
        </is>
      </c>
      <c r="P674" s="2" t="n"/>
      <c r="S674" t="b">
        <v>0</v>
      </c>
      <c r="T674" t="inlineStr">
        <is>
          <t>The article covers a hail storm on June 18, 2018 in Colorado (Boulder and metro area), which is close to but not the same date as the documented event (June 13, 2018). The article is thin on damage details and primarily lists hailstone sizes by location, making it ambiguous whether this is the same NOAA-documented event or a separate storm.</t>
        </is>
      </c>
      <c r="U674" s="2">
        <f>IF(SUMPRODUCT(--ISNUMBER(SEARCH('National Domains'!$A$2:$A$48,L674)))&gt;0,"Yes","No")</f>
        <v/>
      </c>
      <c r="V674" s="2">
        <f>IF(COUNTIFS(Calibration!$A:$A,A674,Calibration!$B:$B,B674)&gt;0,"Yes","No")</f>
        <v/>
      </c>
      <c r="W674" s="4" t="inlineStr">
        <is>
          <t>Monday night’s hail storm that hit Boulder and communities in the western and northern of part of the metro area before heading east produced baseball-sized stones reaching up to 3 inches in diameter.
These storms are not unusual for this time of the year, said Jim Kalina, a meteorologist at the National Weather Service Center in Boulder. He said the last week of May, along with the last two weeks of June usually bring severe weather to the Denver area.
“Usually by the end of June, it shifts east across the plains, but typically (this) time is when we see the highest probability of getting storms like this,” he said.
A storm hit the metro area in May of last year that was one of the most costly in recent Colorado history, with damages totaling $2.3 billion, according to the Rocky Mountain Insurance Information Association. As the Denver Metro area is in “Hail Alley,” it falls within the region “with the largest frequency of large hail in North America” according to insurance association.
No estimates on any damage from Monday’s storm have been made at this time.
Here’s a look at parts of the region hit Monday night and the size of the hail stones recorded there. All size references were taken from The National Severe Storms Laboratory.
Diameter: 3 inches or greater
Places impacted: Superior
At 3 inches, hail is typically the size of a teacup, slightly larger than a baseball, which is about 2.75 inches in diameter. It can fall at speeds up to 80 mph.
Diameter: 2-3 inches in diameter
Places impacted: Brighton, Henderson, Lafayette, Northeast Dacono
A round of Severe Thunderstorms last evening produced large hail across portions of the northeast plains of CO. including northern sections of Metro Denver. This photo shows a 2 1/2" diameter hailstone in Frederick. For the latest storm reports go to:https://t.co/tIv41KYXgS #cowx pic.twitter.com/PV9L5z7bRk
— NWS Boulder (@NWSBoulder) June 19, 2018
Hail is usually the size of a tennis ball with a 2.5 inch diameter. Falling speeds average about 60 mph.
Diameter: 1-2 inches in diameter
Places impacted: Northglenn (up to 2 inches), Louisville (up to 2 inches) Burdett, Atwood, Hillrose, Snyder, Frederick, Firestone, Mead, Longmont, Boulder, Rocky Flats, Broomfield, Mead, Weldona, Westminster, Erie, Marshall, Milton Reservoir, Northwest Dacono, Platteville
At 1.75 inches, hail is usually the size of a golf ball. With a 1.5 inch diameter, it is about the size of a ping-pong ball and at 1 inch, it’s the size of a quarter. Falling speed is roughly 40 mph.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As of June 15, 2022, comments on DenverPost.com are powered by Viafoura, and you may need to log in again to begin commenting. Read more about our new commenting system here. If you need help or are having issues with your commenting account, please email us at memberservices@denverpost.com.</t>
        </is>
      </c>
      <c r="X674" t="inlineStr">
        <is>
          <t>http://web.archive.org/web/20221226052758/https://www.denverpost.com/2018/06/19/colorado-hail-stone-totals-june-18/</t>
        </is>
      </c>
      <c r="Y674" t="inlineStr">
        <is>
          <t>found</t>
        </is>
      </c>
      <c r="Z674" t="n">
        <v>544</v>
      </c>
      <c r="AA674" t="inlineStr">
        <is>
          <t>denverpost.com</t>
        </is>
      </c>
      <c r="AB674" t="n">
        <v>-2.86</v>
      </c>
      <c r="AC674" t="n">
        <v>0</v>
      </c>
      <c r="AD674" t="inlineStr">
        <is>
          <t>Left-leaning</t>
        </is>
      </c>
    </row>
    <row r="675" ht="34.5" customHeight="1">
      <c r="A675" s="2" t="n">
        <v>177</v>
      </c>
      <c r="B675" s="2" t="n">
        <v>1</v>
      </c>
      <c r="C675" s="2" t="inlineStr">
        <is>
          <t>Colorado Hail Storm (June 2018)</t>
        </is>
      </c>
      <c r="D675" s="2" t="inlineStr">
        <is>
          <t>Severe Storm</t>
        </is>
      </c>
      <c r="E675" s="2" t="n">
        <v>20180618</v>
      </c>
      <c r="F675" s="2" t="n">
        <v>20180619</v>
      </c>
      <c r="G675" s="2" t="n">
        <v>2778.8</v>
      </c>
      <c r="H675" s="2" t="n">
        <v>2223</v>
      </c>
      <c r="I675" s="2" t="n">
        <v>0</v>
      </c>
      <c r="J675" s="2" t="inlineStr">
        <is>
          <t>CO</t>
        </is>
      </c>
      <c r="K675" s="2" t="inlineStr">
        <is>
          <t>15,16,National</t>
        </is>
      </c>
      <c r="L675" s="2" t="inlineStr">
        <is>
          <t>https://www.denverpost.com/2018/06/19/colorado-hail-storm-damage-june-18/</t>
        </is>
      </c>
      <c r="M675" s="5" t="inlineStr">
        <is>
          <t>June 18 hail storm pounds Colorado - The Denver Post</t>
        </is>
      </c>
      <c r="N675" s="5" t="inlineStr">
        <is>
          <t>Jun 19, 2018 ... Colorado was hammered by hail stones as big as golf balls Monday as storms moved through the state ... — Blake Brown (@BlakeBrownWx) June 19, 2018.</t>
        </is>
      </c>
      <c r="O675" s="2" t="inlineStr">
        <is>
          <t>Relevant</t>
        </is>
      </c>
      <c r="P675" s="2" t="n">
        <v>0</v>
      </c>
      <c r="Q675" t="inlineStr">
        <is>
          <t>C</t>
        </is>
      </c>
      <c r="S675" t="b">
        <v>0</v>
      </c>
      <c r="T675" t="inlineStr">
        <is>
          <t>The article directly covers the June 18, 2018 Colorado hail storm, reporting on damage to vehicles and property across the Denver metro area (Louisville, Northglenn, Lafayette, Broomfield). It contains no discussion of climate change or any other causal attribution — purely event reporting with social media documentation of impacts.</t>
        </is>
      </c>
      <c r="U675" s="2">
        <f>IF(SUMPRODUCT(--ISNUMBER(SEARCH('National Domains'!$A$2:$A$48,L675)))&gt;0,"Yes","No")</f>
        <v/>
      </c>
      <c r="V675" s="2">
        <f>IF(COUNTIFS(Calibration!$A:$A,A675,Calibration!$B:$B,B675)&gt;0,"Yes","No")</f>
        <v/>
      </c>
      <c r="W675" s="4" t="inlineStr">
        <is>
          <t>Colorado was hammered by hail stones as big as golf balls Monday as storms moved through the state.
More severe weather is forecast for this afternoon, with a 40 percent chance of rain and thunderstorms that could bring more hailstones.
Yesterday’s storm prompted a flurry of activity on Twitter.
Here's #GOES16's view of the storms northeast of #Denver that produced large #hail late yesterday – #cowx pic.twitter.com/S4XJcI8I80
— Dan Lindsey (@DanLindsey77) June 19, 2018
A round of Severe Thunderstorms last evening produced large hail across portions of the northeast plains of CO. including northern sections of Metro Denver. This photo shows a 2 1/2" diameter hailstone in Frederick. For the latest storm reports go to:https://t.co/tIv41KYXgS #cowx pic.twitter.com/PV9L5z7bRk
— NWS Boulder (@NWSBoulder) June 19, 2018
Massive hail up to baseballs in NE Denver metro! #cowx @ReedTimmerAccu pic.twitter.com/kFMXGzu5hv
— Blake Brown (@BlakeBrownWx) June 19, 2018
1.25” hail in Louisville #cowx pic.twitter.com/KyKCyj8MQW
— William Kucharski (@kucharsk) June 19, 2018
The hail storm in Louisville (Boulder County) right now. pic.twitter.com/tPK6JTzLLU
— Peyton Garcia (@peytonmgarcia) June 19, 2018
My truck's view of the #hail in #Louisville tonight. #COWX pic.twitter.com/FIqJ7RJQ4Q
— Jordan Schupbach (@JordanSchupbach) June 19, 2018
Here’s some hail that fell on Louisville, CO, at 7:48 pm MT today! pic.twitter.com/zgrf9gGAI6
— Etaon Rish (@argenteum) June 19, 2018
Broken windshields, dented cars and litter covered driveways and streets tell the story of how bad yesterday’s storms were with golf ball- sized hail. More storms are on the way so brace yourselves. @DenverChannel pic.twitter.com/m1knsmKilY
— Meghan Lopez (@Meghan_Lopez) June 19, 2018
I just spoke with a homeowner in Louisville who says yesterday's hailstorm damaged all three of his family's cars. He spent more than an hour on the phone with the insurance company last night trying to file a claim. @DenverChannel pic.twitter.com/0ruB9NUObq
— Meghan Lopez (@Meghan_Lopez) June 19, 2018
NOT THE COLD HARD CASH WE WANNA SEE! Chuck Springer took these tonight in Northglenn. #COwx #4wx @NWSBoulder @LaurenCBS4 @AshtonCBS4 @DaveAgCBS pic.twitter.com/xuTwZ5CJT6
— Chris Spears (@ChrisCBS4) June 19, 2018
Hail in Lafayette #cowx @NWSBoulder pic.twitter.com/NwbJoDLIUb
— Camiba (@Camiba) June 19, 2018
Wow!!! I hope I’m doing this right. Taken near Hwy 36 in Broomfield. @NWSBoulder #COWx pic.twitter.com/cBW2g55iv7
— Megan Montgomery (@Megan_Montgo) June 19, 2018
Remarkable amount of damage just off McCaslin Blvd. in Louisville after last night’s storm. Dozens of cars with broken windshields from hail. @KDVR @channel2kwgn pic.twitter.com/FWTTHoUCA3
— Evan Kruegel (@EvanKruegel) June 19, 2018
Last night’s hail storm knocked out dozens of windshields in Louisville. This is off Lark Ave, near McCaslin/US36. pic.twitter.com/iS6kL20Xma
— Evan Kruegel (@EvanKruegel) June 19, 2018
Large 'ball' marks on Coal Creek Golf Course in Louisville, CO #hail pic.twitter.com/RRsaj7CKrR
— Gerry Johnson (@GerryJohnson9) June 19, 2018
Yesterday’s storm leaving intense hail damage in Louisville #storm #hail #colorado @KOANewsRadio pic.twitter.com/DaCSwOEieg
— Connor S. Shreve (@ConnorShreve) June 19, 2018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As of June 15, 2022, comments on DenverPost.com are powered by Viafoura, and you may need to log in again to begin commenting. Read more about our new commenting system here. If you need help or are having issues with your commenting account, please email us at memberservices@denverpost.com.</t>
        </is>
      </c>
      <c r="X675" t="inlineStr">
        <is>
          <t>http://web.archive.org/web/20221226015049/https://www.denverpost.com/2018/06/19/colorado-hail-storm-damage-june-18/</t>
        </is>
      </c>
      <c r="Y675" t="inlineStr">
        <is>
          <t>found</t>
        </is>
      </c>
      <c r="Z675" t="n">
        <v>588</v>
      </c>
      <c r="AA675" t="inlineStr">
        <is>
          <t>denverpost.com</t>
        </is>
      </c>
      <c r="AB675" t="n">
        <v>-2.86</v>
      </c>
      <c r="AC675" t="n">
        <v>0</v>
      </c>
      <c r="AD675" t="inlineStr">
        <is>
          <t>Left-leaning</t>
        </is>
      </c>
    </row>
    <row r="676" ht="34.5" customHeight="1">
      <c r="A676" s="2" t="n">
        <v>177</v>
      </c>
      <c r="B676" s="2" t="n">
        <v>2</v>
      </c>
      <c r="C676" s="2" t="inlineStr">
        <is>
          <t>Colorado Hail Storm (June 2018)</t>
        </is>
      </c>
      <c r="D676" s="2" t="inlineStr">
        <is>
          <t>Severe Storm</t>
        </is>
      </c>
      <c r="E676" s="2" t="n">
        <v>20180618</v>
      </c>
      <c r="F676" s="2" t="n">
        <v>20180619</v>
      </c>
      <c r="G676" s="2" t="n">
        <v>2778.8</v>
      </c>
      <c r="H676" s="2" t="n">
        <v>2223</v>
      </c>
      <c r="I676" s="2" t="n">
        <v>0</v>
      </c>
      <c r="J676" s="2" t="inlineStr">
        <is>
          <t>CO</t>
        </is>
      </c>
      <c r="K676" s="2" t="inlineStr">
        <is>
          <t>15,16,National</t>
        </is>
      </c>
      <c r="L676" s="2" t="inlineStr">
        <is>
          <t>https://www.denverpost.com/2018/06/19/colorado-hail-storm-safety-advice/</t>
        </is>
      </c>
      <c r="M676" s="5" t="inlineStr">
        <is>
          <t>How to prepare for, and stay safe during, Colorado hail storms</t>
        </is>
      </c>
      <c r="N676" s="5" t="inlineStr">
        <is>
          <t>Jun 19, 2018 ... — NWS Boulder (@NWSBoulder) June 19, 2018. Similarly, Colorado State Patrol Trooper Gary Cutler said the best way to stay safe during a hail ...</t>
        </is>
      </c>
      <c r="O676" s="2" t="inlineStr">
        <is>
          <t>Relevant</t>
        </is>
      </c>
      <c r="P676" s="2" t="n">
        <v>0</v>
      </c>
      <c r="Q676" t="inlineStr">
        <is>
          <t>C</t>
        </is>
      </c>
      <c r="S676" t="b">
        <v>0</v>
      </c>
      <c r="T676" t="inlineStr">
        <is>
          <t>The article is dated June 19, 2018 and directly covers the Colorado hail storm event, providing safety advice and NWS forecasts for that day. There is no mention of climate change or any causal attribution — the article focuses entirely on storm preparedness and safety guidance.</t>
        </is>
      </c>
      <c r="U676" s="2">
        <f>IF(SUMPRODUCT(--ISNUMBER(SEARCH('National Domains'!$A$2:$A$48,L676)))&gt;0,"Yes","No")</f>
        <v/>
      </c>
      <c r="V676" s="2">
        <f>IF(COUNTIFS(Calibration!$A:$A,A676,Calibration!$B:$B,B676)&gt;0,"Yes","No")</f>
        <v/>
      </c>
      <c r="W676" s="4" t="inlineStr">
        <is>
          <t>The National Weather Service is predicting golf-ball-size hail after 2 p.m. today accompanied by thunderstorms.
Meteorologists have a deep toolbox they utilize to determine hail size, including an advanced radar system and spotters on the ground who report back to the weather service once the hail hits the ground for the most accurate information.
The experts turn to widely known items like dimes, nickels, ping pong balls, golf balls and baseballs when disseminating their hail-measurement estimates, steering clear of descriptors like marbles, which could vary in size, Bowen said.
While the risk of a strong storm directly over the metro area is “marginal,” Meteorologist Kari Bowen with the National Weather Service in Boulder said it’s best to warn everyone so the community can be prepared.
“Maybe save that trip to the park,” Bowen said. “We just ask people to be more aware of what’s going on. If you’re out and about, and there is a storm rolling through, we ask you to wait and go into a building before you go outside.”
Bowen advises against making a run for the car if you’re stuck in a building during a hail or lightning storm. Waiting it out, she said, is the safest bet.
Severe Thunderstorms possible this afternoon &amp; evening across northeast Colorado including Metro Denver. Large hail, damaging winds, heavy rain and even a tornado will be possible. pic.twitter.com/TQYSuOv3sm
— NWS Boulder (@NWSBoulder) June 19, 2018
Similarly, Colorado State Patrol Trooper Gary Cutler said the best way to stay safe during a hail storm is to avoid going out in it, if you can.
“A lot of times when we’ve had hail storms, people are forced to stop on highways and roads, and it’s a dangerous situation because somebody may not stop,” Cutler said. “I’ve seen where we’ve had entire bridges underneath filled with cars to avoid hail damage, which is, again, not safe because of the potential for crashes. I realize that you don’t want property damage to your vehicle, but it’s a very small incident compared to somebody’s life or somebody getting injured.”
It’s understandable for Coloradans to furrow a brow when hail makes its way into the forecast. A hailstorm that pummeled the northern Front Range one year ago became the costliest ever in the state, causing billions of dollars in damage to cars, houses and infrastructure.
The claims made on auto and home insurance policies related to the May 2017 storm are running closer to $2.3 billion, according to the Rocky Mountain Insurance Information Association.
Experts reminded commuters to turn around rather than drive through flood areas.</t>
        </is>
      </c>
      <c r="X676" t="inlineStr">
        <is>
          <t>http://web.archive.org/web/20250824004949/https://www.denverpost.com/2018/06/19/colorado-hail-storm-safety-advice/</t>
        </is>
      </c>
      <c r="Y676" t="inlineStr">
        <is>
          <t>found</t>
        </is>
      </c>
      <c r="Z676" t="n">
        <v>431</v>
      </c>
      <c r="AA676" t="inlineStr">
        <is>
          <t>denverpost.com</t>
        </is>
      </c>
      <c r="AB676" t="n">
        <v>-2.86</v>
      </c>
      <c r="AC676" t="n">
        <v>0</v>
      </c>
      <c r="AD676" t="inlineStr">
        <is>
          <t>Left-leaning</t>
        </is>
      </c>
    </row>
    <row r="677" ht="34.5" customHeight="1">
      <c r="A677" s="2" t="n">
        <v>177</v>
      </c>
      <c r="B677" s="2" t="n">
        <v>3</v>
      </c>
      <c r="C677" s="2" t="inlineStr">
        <is>
          <t>Colorado Hail Storm (June 2018)</t>
        </is>
      </c>
      <c r="D677" s="2" t="inlineStr">
        <is>
          <t>Severe Storm</t>
        </is>
      </c>
      <c r="E677" s="2" t="n">
        <v>20180618</v>
      </c>
      <c r="F677" s="2" t="n">
        <v>20180619</v>
      </c>
      <c r="G677" s="2" t="n">
        <v>2778.8</v>
      </c>
      <c r="H677" s="2" t="n">
        <v>2223</v>
      </c>
      <c r="I677" s="2" t="n">
        <v>0</v>
      </c>
      <c r="J677" s="2" t="inlineStr">
        <is>
          <t>CO</t>
        </is>
      </c>
      <c r="K677" s="2" t="inlineStr">
        <is>
          <t>15,16,National</t>
        </is>
      </c>
      <c r="L677" s="2" t="inlineStr">
        <is>
          <t>https://www.denverpost.com/2018/06/19/colorado-hail-stone-totals-june-18/</t>
        </is>
      </c>
      <c r="M677" s="5" t="inlineStr">
        <is>
          <t>Colorado hailstone totals, June 18 2018 - The Denver Post</t>
        </is>
      </c>
      <c r="N677" s="5" t="inlineStr">
        <is>
          <t>Jun 19, 2018 ... Monday night's hail storm that hit Boulder and communities in the western and northern of part of the metro area before heading east produced baseball-sized ...</t>
        </is>
      </c>
      <c r="O677" s="2" t="inlineStr">
        <is>
          <t>Relevant</t>
        </is>
      </c>
      <c r="P677" s="2" t="n">
        <v>-1</v>
      </c>
      <c r="Q677" t="inlineStr">
        <is>
          <t>D</t>
        </is>
      </c>
      <c r="R677" t="inlineStr">
        <is>
          <t>natural_variability</t>
        </is>
      </c>
      <c r="S677" t="b">
        <v>0</v>
      </c>
      <c r="T677" t="inlineStr">
        <is>
          <t>The article directly covers the June 18, 2018 Colorado hail storm, reporting hailstone sizes and impacted communities. The NWS meteorologist explicitly frames the event as seasonally typical ("not unusual for this time of year"), attributing it to natural weather patterns with no mention of climate change.</t>
        </is>
      </c>
      <c r="U677" s="2">
        <f>IF(SUMPRODUCT(--ISNUMBER(SEARCH('National Domains'!$A$2:$A$48,L677)))&gt;0,"Yes","No")</f>
        <v/>
      </c>
      <c r="V677" s="2">
        <f>IF(COUNTIFS(Calibration!$A:$A,A677,Calibration!$B:$B,B677)&gt;0,"Yes","No")</f>
        <v/>
      </c>
      <c r="W677" s="4" t="inlineStr">
        <is>
          <t>Monday night’s hail storm that hit Boulder and communities in the western and northern of part of the metro area before heading east produced baseball-sized stones reaching up to 3 inches in diameter.
These storms are not unusual for this time of the year, said Jim Kalina, a meteorologist at the National Weather Service Center in Boulder. He said the last week of May, along with the last two weeks of June usually bring severe weather to the Denver area.
“Usually by the end of June, it shifts east across the plains, but typically (this) time is when we see the highest probability of getting storms like this,” he said.
A storm hit the metro area in May of last year that was one of the most costly in recent Colorado history, with damages totaling $2.3 billion, according to the Rocky Mountain Insurance Information Association. As the Denver Metro area is in “Hail Alley,” it falls within the region “with the largest frequency of large hail in North America” according to insurance association.
No estimates on any damage from Monday’s storm have been made at this time.
Here’s a look at parts of the region hit Monday night and the size of the hail stones recorded there. All size references were taken from The National Severe Storms Laboratory.
Diameter: 3 inches or greater
Places impacted: Superior
At 3 inches, hail is typically the size of a teacup, slightly larger than a baseball, which is about 2.75 inches in diameter. It can fall at speeds up to 80 mph.
Diameter: 2-3 inches in diameter
Places impacted: Brighton, Henderson, Lafayette, Northeast Dacono
A round of Severe Thunderstorms last evening produced large hail across portions of the northeast plains of CO. including northern sections of Metro Denver. This photo shows a 2 1/2" diameter hailstone in Frederick. For the latest storm reports go to:https://t.co/tIv41KYXgS #cowx pic.twitter.com/PV9L5z7bRk
— NWS Boulder (@NWSBoulder) June 19, 2018
Hail is usually the size of a tennis ball with a 2.5 inch diameter. Falling speeds average about 60 mph.
Diameter: 1-2 inches in diameter
Places impacted: Northglenn (up to 2 inches), Louisville (up to 2 inches) Burdett, Atwood, Hillrose, Snyder, Frederick, Firestone, Mead, Longmont, Boulder, Rocky Flats, Broomfield, Mead, Weldona, Westminster, Erie, Marshall, Milton Reservoir, Northwest Dacono, Platteville
At 1.75 inches, hail is usually the size of a golf ball. With a 1.5 inch diameter, it is about the size of a ping-pong ball and at 1 inch, it’s the size of a quarter. Falling speed is roughly 40 mph.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As of June 15, 2022, comments on DenverPost.com are powered by Viafoura, and you may need to log in again to begin commenting. Read more about our new commenting system here. If you need help or are having issues with your commenting account, please email us at memberservices@denverpost.com.</t>
        </is>
      </c>
      <c r="X677" t="inlineStr">
        <is>
          <t>http://web.archive.org/web/20221226052758/https://www.denverpost.com/2018/06/19/colorado-hail-stone-totals-june-18/</t>
        </is>
      </c>
      <c r="Y677" t="inlineStr">
        <is>
          <t>found</t>
        </is>
      </c>
      <c r="Z677" t="n">
        <v>544</v>
      </c>
      <c r="AA677" t="inlineStr">
        <is>
          <t>denverpost.com</t>
        </is>
      </c>
      <c r="AB677" t="n">
        <v>-2.86</v>
      </c>
      <c r="AC677" t="n">
        <v>0</v>
      </c>
      <c r="AD677" t="inlineStr">
        <is>
          <t>Left-leaning</t>
        </is>
      </c>
    </row>
    <row r="678" ht="34.5" customHeight="1">
      <c r="A678" s="2" t="n">
        <v>180</v>
      </c>
      <c r="B678" s="2" t="n">
        <v>1</v>
      </c>
      <c r="C678" s="2" t="inlineStr">
        <is>
          <t>Rockies and Plains Hail Storms (August 2018)</t>
        </is>
      </c>
      <c r="D678" s="2" t="inlineStr">
        <is>
          <t>Severe Storm</t>
        </is>
      </c>
      <c r="E678" s="2" t="n">
        <v>20180806</v>
      </c>
      <c r="F678" s="2" t="n">
        <v>20180807</v>
      </c>
      <c r="G678" s="2" t="n">
        <v>1281.4</v>
      </c>
      <c r="H678" s="2" t="n">
        <v>1025</v>
      </c>
      <c r="I678" s="2" t="n">
        <v>0</v>
      </c>
      <c r="J678" s="2" t="inlineStr">
        <is>
          <t>CO,ID,KS,MT,ND,NE,OK,SD,TX,UT,WY</t>
        </is>
      </c>
      <c r="K678" s="2" t="inlineStr">
        <is>
          <t>11,12,13,14,15,16,17,National</t>
        </is>
      </c>
      <c r="L678" s="2" t="inlineStr">
        <is>
          <t>https://www.denverpost.com/2018/08/07/what-causes-hail/</t>
        </is>
      </c>
      <c r="M678" s="5" t="inlineStr">
        <is>
          <t>What causes hail to form? - The Denver Post</t>
        </is>
      </c>
      <c r="N678" s="5" t="inlineStr">
        <is>
          <t>Aug 7, 2018 ... A massive hail storm rocked the Colorado Springs metro area in August 2018 ... hail storms that can go down in the history books. Share ...</t>
        </is>
      </c>
      <c r="O678" s="2" t="inlineStr">
        <is>
          <t>Relevant</t>
        </is>
      </c>
      <c r="P678" s="2" t="n">
        <v>0</v>
      </c>
      <c r="Q678" t="inlineStr">
        <is>
          <t>C</t>
        </is>
      </c>
      <c r="S678" t="b">
        <v>0</v>
      </c>
      <c r="T678" t="inlineStr">
        <is>
          <t>The article, published August 7, 2018, directly references the Colorado Springs hail storm of August 2018 and explains the meteorological conditions that caused it (dew points, CAPE values, updraft speeds, elevation). There is no mention of climate change or human-caused warming as a contributing factor — the causal framing is entirely based on natural atmospheric and geographic conditions.</t>
        </is>
      </c>
      <c r="U678" s="2">
        <f>IF(SUMPRODUCT(--ISNUMBER(SEARCH('National Domains'!$A$2:$A$48,L678)))&gt;0,"Yes","No")</f>
        <v/>
      </c>
      <c r="V678" s="2">
        <f>IF(COUNTIFS(Calibration!$A:$A,A678,Calibration!$B:$B,B678)&gt;0,"Yes","No")</f>
        <v/>
      </c>
      <c r="W678" s="4" t="inlineStr">
        <is>
          <t>It seems crazy that softball-sized chunks of ice would hurtle through the sky on a midsummer’s afternoon. So what makes summer hail storms so severe? And what causes hail in the first place?
Hail, in short, is basically a game of tug-of-war between rising winds and gravity. Warm, moisture-rich air is the main fuel source for thunderstorms. The warm air gets absorbed into a storm through the rapidly rising wind, known as an updraft, which powers the whole system.
The rapid-rising motion from an updraft forces water molecules (rain) and water vapor to get sucked up to heights where the temperature is freezing, turning water into ice. In between those updrafts, a hail stone will drop down and absorb more water around it, before another updraft pushes it back up to the freezing level and adds another ring of frozen water to the hail stone.
This up-and-down motion continues until the hail grows large enough that the updraft can’t support it anymore. That’s when gravity takes over, forcing the hailstone to fall to the ground. It takes an exceptionally strong updraft to get a hail stone to the size of a golf ball, grapefruit or softball.
In order to get a hailstone to the size of a softball, it takes an updraft of about 98 miles per hour, according to figures from the National Weather Service (NWS). To put that into perspective, that’s equivalent to the wind speed found in an EF-1 tornado or a Category 2 hurricane. It’s extremely rare, even here in Colorado, and it is typically caused by an unusually high amount of energy fueling a storm.
A massive hail storm rocked the Colorado Springs metro area in August 2018, smashing car windshields throughout much of the city’s south side and injuring at least eight people.
Temperatures rose to near 80 degrees in Colorado Springs on that Monday afternoon, a warm but not exceptionally hot reading for the heart of summer. That sort of heat alone won’t serve as a trigger for a severe hail storm. What stood out about the conditions on that day in the Colorado Springs area were unusually high dew points – a measure of the amount of moisture in the atmosphere. Thanks to a moisture-rich easterly upslope wind, dew points rose to around 60 degrees that day, a figure only seen a handful of times a year in the normally dry Front Range.
The forecast from the NWS office in Pueblo that day warned Convective Available Potential Energy (CAPE) values could top 2,000 joules/kilogram, showing an unusually high degree of energy for the area. These figures also helped cause the Storm Prediction Center, the governing body for severe weather, to bump up the Front Range’s severe weather outlook to a “slight risk,” noting in its discussion “a mixture of supercells and multicells capable of large hail and damaging winds” in its Colorado discussion.
Finally, the relatively cool conditions, at least for summer standards, in turn meant freezing levels above the surface were only hovering at around 11,000 to 12,000 feet, a low-ish figure for the middle of summer. That meant updrafts had a shorter distance to get water droplets to the freezing level and less distance between the freezing level and the ground for the hail to melt in.
From a broad perspective here in Colorado, we’re extra-prone to large hail for one simple reason: Our elevation. Denver’s mile-high altitude places it 5,280 feet closer to the freezing level than a sea level location, giving us somewhat of a head start in getting those hail stones to the freezing level and making us one of the most susceptible locations in the world to large hail.
Additionally, since we’re closer to where hail actually forms, it also gives it less time to melt before it reaches the ground. It’s like eating an ice cream cone right away as opposed to a minute or two minutes after you order it.
That combination of broad, natural geographic conditions paired with an unusually high energy supply makes Colorado susceptible to destructive hail storms that can go down in the history books.</t>
        </is>
      </c>
      <c r="X678" t="inlineStr">
        <is>
          <t>http://web.archive.org/web/20250528083801/https://www.denverpost.com/2018/08/07/what-causes-hail/</t>
        </is>
      </c>
      <c r="Y678" t="inlineStr">
        <is>
          <t>found</t>
        </is>
      </c>
      <c r="Z678" t="n">
        <v>685</v>
      </c>
      <c r="AA678" t="inlineStr">
        <is>
          <t>denverpost.com</t>
        </is>
      </c>
      <c r="AB678" t="n">
        <v>-2.86</v>
      </c>
      <c r="AC678" t="n">
        <v>0</v>
      </c>
      <c r="AD678" t="inlineStr">
        <is>
          <t>Left-leaning</t>
        </is>
      </c>
    </row>
    <row r="679" ht="34.5" customHeight="1">
      <c r="A679" s="2" t="n">
        <v>180</v>
      </c>
      <c r="B679" s="2" t="n">
        <v>2</v>
      </c>
      <c r="C679" s="2" t="inlineStr">
        <is>
          <t>Rockies and Plains Hail Storms (August 2018)</t>
        </is>
      </c>
      <c r="D679" s="2" t="inlineStr">
        <is>
          <t>Severe Storm</t>
        </is>
      </c>
      <c r="E679" s="2" t="n">
        <v>20180806</v>
      </c>
      <c r="F679" s="2" t="n">
        <v>20180807</v>
      </c>
      <c r="G679" s="2" t="n">
        <v>1281.4</v>
      </c>
      <c r="H679" s="2" t="n">
        <v>1025</v>
      </c>
      <c r="I679" s="2" t="n">
        <v>0</v>
      </c>
      <c r="J679" s="2" t="inlineStr">
        <is>
          <t>CO,ID,KS,MT,ND,NE,OK,SD,TX,UT,WY</t>
        </is>
      </c>
      <c r="K679" s="2" t="inlineStr">
        <is>
          <t>11,12,13,14,15,16,17,National</t>
        </is>
      </c>
      <c r="L679" s="2" t="inlineStr">
        <is>
          <t>https://www.denverpost.com/2018/08/06/softball-hail-el-paso-county-colorado/</t>
        </is>
      </c>
      <c r="M679" s="5" t="inlineStr">
        <is>
          <t>PHOTOS: Softball-sized hail pounds El Paso County causing death ...</t>
        </is>
      </c>
      <c r="N679" s="5" t="inlineStr">
        <is>
          <t>Aug 6, 2018 ... #COWX hail in the Broadmoor Bluffs/Glen area pic.twitter.com/3vTkB9jAh6. — J (@Junger1975) August 6, 2018. Colorado springs hail ...</t>
        </is>
      </c>
      <c r="O679" s="2" t="inlineStr">
        <is>
          <t>Relevant</t>
        </is>
      </c>
      <c r="P679" s="2" t="n">
        <v>0</v>
      </c>
      <c r="Q679" t="inlineStr">
        <is>
          <t>C</t>
        </is>
      </c>
      <c r="S679" t="b">
        <v>0</v>
      </c>
      <c r="T679" t="inlineStr">
        <is>
          <t>The article directly covers the August 6, 2018 hail storm in El Paso County, Colorado (one of the affected states), reporting on injuries, animal deaths, and property damage consistent with the event window. There is no mention of climate change, natural variability, or any causal framing — it is purely event reporting with social media posts.</t>
        </is>
      </c>
      <c r="U679" s="2">
        <f>IF(SUMPRODUCT(--ISNUMBER(SEARCH('National Domains'!$A$2:$A$48,L679)))&gt;0,"Yes","No")</f>
        <v/>
      </c>
      <c r="V679" s="2">
        <f>IF(COUNTIFS(Calibration!$A:$A,A679,Calibration!$B:$B,B679)&gt;0,"Yes","No")</f>
        <v/>
      </c>
      <c r="W679" s="4" t="inlineStr">
        <is>
          <t>On Monday afternoon, violent thunderstorms brought hail as large as softballs to parts of El Paso County. The weather service warns that heavy rainfall could also cause flooding to areas, including Colorado Springs, Fountain, Manitou Springs, Fort Carson, Security and Peterson Air Force Base.
Eight people at the Cheyenne Mountain Zoo were transported to the hospital due to hail-related injuries. Zoo officials report that three birds were killed by the hail. Colorado Springs police and fire departments warn people to be cautious of the severe hail and take cover.
Twitter users shared photos of the large hail and reported damage to cars and roofs.
#COWX hail in the Broadmoor Bluffs/Glen area pic.twitter.com/3vTkB9jAh6
— J (@Junger1975) August 6, 2018
Colorado springs hail pic.twitter.com/TTlPiX9Mzq
— erika duffy (@ErikaNDuffy) August 6, 2018
@KRDONC13 Tennis ball size hail destroys my windshield. pic.twitter.com/rDydi7hZYn
— Erica Wennersten (@EricaWennersten) August 6, 2018
@weatherchannel @ColoSpringsNews @9news. Cheyenne Zoo pic.twitter.com/RtWzWDA2Ce
— JParduetx (@pardue_jason) August 6, 2018
Just (accidentally) rode out golf ball size hail on foot in Manitou Springs, Colorado with @ReedTimmerAccu Fun experience but I’m not sure I’d like to do that ever again 😂 pic.twitter.com/ON4HqQQmzV
— Gage Shaw (@WXgage) August 6, 2018
The hail is huge in southern #Colorado right now pic.twitter.com/BoxnrtTEnb
— John Fenton (@higuysimjohn) August 6, 2018
Plenty of quarters, ping pong balls and several baseballs in the yard just SW of downtown #ColoradoSprings. #hail #cowx pic.twitter.com/VCXTBuaA7d
— Tom Magnuson (@ColoWxGUY) August 6, 2018
Hail injury! Check out the welts on this guy's back from Security-Widefield. pic.twitter.com/S6NfDCVeqj
— Dianne Derby (@Dianne11News) August 6, 2018
Baseball size hail at work 😳 pic.twitter.com/jURdM0wXlF
— Colton (@colt_staley) August 6, 2018
#cheyennemountainzoo an idea of some of damage to vehicles at the zoo today. pic.twitter.com/fFWHFEjQcG
— CSFD PIO (@CSFDPIO) August 6, 2018
Due to severe hail damage and the resulting situation, we are asking everyone to avoid the area near the Zoo. All reunions will happen at Cheyenne Mountain High School near the football stadium. We have 3 buses en route, ready to evacuate people from the Zoo.
— CheyenneMountainZoo (@CheyenneMtnZoo) August 6, 2018
I don’t think I’ve ever ran so fast than I did out of Walmart trying to get to my mom’s Lexus when the hail storm hit lmao dang it Colorado pic.twitter.com/hAag9GDn00
— Bridget (@Chubbster10) August 6, 2018
#MyLuxuryProblem #GWagon got hail damage pic.twitter.com/hzDzLGkfpv
— Mr. Michael (@OGmrmichael) August 6, 2018
Hail storm hammers southern Colorado Springs! We have a some roof damage here at PPCC Centennial Campus, but we’re still here serving and registering students. Classes start in 3 weeks! pic.twitter.com/7unzDkKRHb
— Lance Bolton (@DrLanceB) August 6, 2018
Colorado Springs hail pic.twitter.com/XrZxPHi1Y6
— erika duffy (@ErikaNDuffy) August 6, 2018
I think my roof is toast. #hail #cowx #roof pic.twitter.com/qApptXpYYF
— Tom Magnuson (@ColoWxGUY) August 6, 2018
Baseball sized hail right now!! Cars are fine but some of my friends’ windshields were shattered! pic.twitter.com/CGnQsNIirf
— Brantley💫 (@BrantleyShep) August 6, 2018
First time I have seen #hail fog here in the hood, . Worst #hailstorm at the house since my arrival in '95 in Skyway Park. Baseball diameter. #cowx @csgazette @NWSPueblo pic.twitter.com/CvvQC1lvsq
— Tom Magnuson (@ColoWxGUY) August 6, 2018
We had baseball size and golf ball sized hail coming down over by there and came home to Fort Carson and found the same thing had happened here. 2 of my cars are screwed and a very nice pool I got an awesome deal on is toast 🙁 pic.twitter.com/rTJfyTE94b
— Jennifer Smith (@jynthea_twitch) August 6, 2018
Hail Everywhere #9wx pic.twitter.com/xPSIO1JRtv
— Cory Reppenhagen (@CReppWx) August 7, 2018
@DenverChannel @CBSDenver @9NEWS Caught in the hail at Seven Falls pic.twitter.com/dtFAVE9290
— Greg Foakes (@GregFoakes) August 6, 2018</t>
        </is>
      </c>
      <c r="X679" t="inlineStr">
        <is>
          <t>http://web.archive.org/web/20231106013729/https://www.denverpost.com/2018/08/06/softball-hail-el-paso-county-colorado/</t>
        </is>
      </c>
      <c r="Y679" t="inlineStr">
        <is>
          <t>found</t>
        </is>
      </c>
      <c r="Z679" t="n">
        <v>607</v>
      </c>
      <c r="AA679" t="inlineStr">
        <is>
          <t>denverpost.com</t>
        </is>
      </c>
      <c r="AB679" t="n">
        <v>-2.86</v>
      </c>
      <c r="AC679" t="n">
        <v>0</v>
      </c>
      <c r="AD679" t="inlineStr">
        <is>
          <t>Left-leaning</t>
        </is>
      </c>
    </row>
    <row r="680" ht="34.5" customHeight="1">
      <c r="A680" s="2" t="n">
        <v>180</v>
      </c>
      <c r="B680" s="2" t="n">
        <v>3</v>
      </c>
      <c r="C680" s="2" t="inlineStr">
        <is>
          <t>Rockies and Plains Hail Storms (August 2018)</t>
        </is>
      </c>
      <c r="D680" s="2" t="inlineStr">
        <is>
          <t>Severe Storm</t>
        </is>
      </c>
      <c r="E680" s="2" t="n">
        <v>20180806</v>
      </c>
      <c r="F680" s="2" t="n">
        <v>20180807</v>
      </c>
      <c r="G680" s="2" t="n">
        <v>1281.4</v>
      </c>
      <c r="H680" s="2" t="n">
        <v>1025</v>
      </c>
      <c r="I680" s="2" t="n">
        <v>0</v>
      </c>
      <c r="J680" s="2" t="inlineStr">
        <is>
          <t>CO,ID,KS,MT,ND,NE,OK,SD,TX,UT,WY</t>
        </is>
      </c>
      <c r="K680" s="2" t="inlineStr">
        <is>
          <t>11,12,13,14,15,16,17,National</t>
        </is>
      </c>
      <c r="L680" s="2" t="inlineStr">
        <is>
          <t>https://www.denverpost.com/2018/08/07/cheyenne-mountain-zoo-hail-storm/</t>
        </is>
      </c>
      <c r="M680" s="5" t="inlineStr">
        <is>
          <t>Cheyenne Mountain Zoo recovering from wild hail storm that killed ...</t>
        </is>
      </c>
      <c r="N680" s="5" t="inlineStr">
        <is>
          <t>PUBLISHED: August 7, 2018 at 11:33 AM MDT | UPDATED: August 7, 2018 at 4:58 PM MDT ... Why is Colorado one of the most susceptible places in the world for ...</t>
        </is>
      </c>
      <c r="O680" s="2" t="inlineStr">
        <is>
          <t>Relevant</t>
        </is>
      </c>
      <c r="P680" s="2" t="n">
        <v>0</v>
      </c>
      <c r="Q680" t="inlineStr">
        <is>
          <t>C</t>
        </is>
      </c>
      <c r="S680" t="b">
        <v>0</v>
      </c>
      <c r="T680" t="inlineStr">
        <is>
          <t>The article directly covers the August 6-7, 2018 hailstorm in Colorado Springs, CO, reporting on injuries, animal deaths, and vehicle damage at Cheyenne Mountain Zoo — squarely within the event window and affected states. There is no mention of climate change, global warming, or any causal attribution beyond describing the storm itself.</t>
        </is>
      </c>
      <c r="U680" s="2">
        <f>IF(SUMPRODUCT(--ISNUMBER(SEARCH('National Domains'!$A$2:$A$48,L680)))&gt;0,"Yes","No")</f>
        <v/>
      </c>
      <c r="V680" s="2">
        <f>IF(COUNTIFS(Calibration!$A:$A,A680,Calibration!$B:$B,B680)&gt;0,"Yes","No")</f>
        <v/>
      </c>
      <c r="W680" s="4" t="inlineStr">
        <is>
          <t>The Cheyenne Mountain Zoo is closed Tuesday and Wednesday as the attraction gets cleaned up from a wild hail storm on Monday that injured 14 guests, killed two zoo birds and severely damaged hundreds of vehicles in the parking lot.
Of the 14 patients injured, five were taken to a local hospital while the others were treated on the scene, said Brian Vaughan, spokesman for the Colorado Springs Fire Department. Three of those five were employees.
Chastain described zoo keepers risking their well-being to get the animals sheltered and out of harm’s way.
Bob Chastain, president and CEO of the Cheyenne Mountain Zoo, witnessed victims with “pretty significant” head lacerations after the softball-sized chunks of ice started hammering the property.
“There were direct hail strikes to the head,” Chastain said.
He also saw medics splinting guests’ arms.
The severity of the storm “began out of the blue,” zoo officials said, catching staff, guests and animals off-guard.
Daisy, a 4-year-old muscovy duck, and Motswari, a 13-year-old cape vulture, were killed during the hailstorm, and 16 other animals were injured.
“All of the zoo’s animals have permanent shelter, but just as there were humans injured while trying to get to shelter, some animals were injured as well,” read a Cheyenne Mountain Zoo news release.
One of the more high-priority animal injuries was a Rocky Mountain goat who suffered an eye injury, Chastain said. Some animals were being treated for welts. Twelve of the 16 injuries were low-priority, Chastain said, like a primate nicking its finger on a piece of broken glass from a skylight that shattered overhead.
A meerkat remains unaccounted for.
“There’s no chance that it escaped, but there are so many underground tunnels in its exhibit,” said Jenny Koch, the zoo’s marketing director. “There’s no way to know if it’s scared or hiding or if something happened and it passed away.”
The nearly 3,500 guests in the zoo on Monday were all evacuated and taken to Cheyenne Mountain High School on buses where they could reunite with family members.
“I don’t think people were prepared for the weather, especially tourists at the zoo,” Vaughan said. “If you’re from southern California and you hear there’s going to be some hail, you think it’s not a big deal, and the next thing you know it’s softball-sized.”
Vaughan said he spoke to tourists from Brazil and Europe who were shocked by the severe weather.
The zoo estimates that about 400 cars in the guest parking lot sustained severe damage. The road up to the zoo opened Monday night, so those who would like to access their cars or get them towed could do so.
As of Tuesday afternoon, Chastain said more than 200 cars remained in the guest parking lot and another 70 to 80 in the employee lot.
“The volume of tow trucks that need to get here is problematic,” Chastain said. On Wednesday and Thursday, the Colorado Springs Police Department will be watching over the damaged vehicles until 5 p.m.
During the chaos, Vaughan said first responders and zoo officials worked together to get people sheltered as quickly as possible and make sure kid campers were all safe and accounted for.
Some of the animal exhibits have skylights on the ceiling, which were hit so hard by the hail that all received damage.
“I’ve been at the zoo for 23 years,” Chastain said. “We have never seen anything of this magnitude.”
Zoo officials will be evaluating the buildings and grounds Tuesday to determine when they can reopen. Koch said it’s too early to determine how much damage the zoo sustained in financial terms.
“We’re expecting some more severe storms today,” Vaughan said. “I don’t know if we’ll have that severe hail, but we could be facing some of the same storms.”</t>
        </is>
      </c>
      <c r="X680" t="inlineStr">
        <is>
          <t>http://web.archive.org/web/20230627014855/https://www.denverpost.com/2018/08/07/cheyenne-mountain-zoo-hail-storm/</t>
        </is>
      </c>
      <c r="Y680" t="inlineStr">
        <is>
          <t>found</t>
        </is>
      </c>
      <c r="Z680" t="n">
        <v>630</v>
      </c>
      <c r="AA680" t="inlineStr">
        <is>
          <t>denverpost.com</t>
        </is>
      </c>
      <c r="AB680" t="n">
        <v>-2.86</v>
      </c>
      <c r="AC680" t="n">
        <v>0</v>
      </c>
      <c r="AD680" t="inlineStr">
        <is>
          <t>Left-leaning</t>
        </is>
      </c>
    </row>
    <row r="681" ht="23.25" customHeight="1">
      <c r="A681" s="2" t="n">
        <v>181</v>
      </c>
      <c r="B681" s="2" t="n">
        <v>1</v>
      </c>
      <c r="C681" s="2" t="inlineStr">
        <is>
          <t>Hurricane Florence (September 2018)</t>
        </is>
      </c>
      <c r="D681" s="2" t="inlineStr">
        <is>
          <t>Tropical Cyclone</t>
        </is>
      </c>
      <c r="E681" s="2" t="n">
        <v>20180913</v>
      </c>
      <c r="F681" s="2" t="n">
        <v>20180916</v>
      </c>
      <c r="G681" s="2" t="n">
        <v>30000</v>
      </c>
      <c r="H681" s="2" t="n">
        <v>24000</v>
      </c>
      <c r="I681" s="2" t="n">
        <v>53</v>
      </c>
      <c r="J681" s="2" t="inlineStr">
        <is>
          <t>NC,SC</t>
        </is>
      </c>
      <c r="K681" s="2" t="inlineStr">
        <is>
          <t>3,4,5,6,National</t>
        </is>
      </c>
      <c r="L681" s="2" t="inlineStr">
        <is>
          <t>https://www.ydr.com/picture-gallery/weather/2018/09/14/hurricane-florence-see-pictures-beaches-hit-storm-wind-flooding-north-south-carolina/1294175002/</t>
        </is>
      </c>
      <c r="M681" s="5" t="inlineStr">
        <is>
          <t>Hurricane Florence: See pictures of coastal areas hit by storm</t>
        </is>
      </c>
      <c r="N681" s="5" t="inlineStr">
        <is>
          <t>Sep 14, 2018 ... ... 2018 in James City, United States. Hurricane Florence made ... 14, 2018, in the aftermath of Hurricane Florence's landfall. Ken ...</t>
        </is>
      </c>
      <c r="O681" s="2" t="n"/>
      <c r="P681" s="2" t="n"/>
      <c r="U681" s="2">
        <f>IF(SUMPRODUCT(--ISNUMBER(SEARCH('National Domains'!$A$2:$A$48,L681)))&gt;0,"Yes","No")</f>
        <v/>
      </c>
      <c r="V681" s="2">
        <f>IF(COUNTIFS(Calibration!$A:$A,A681,Calibration!$B:$B,B681)&gt;0,"Yes","No")</f>
        <v/>
      </c>
      <c r="W681" s="4" t="n"/>
      <c r="X681" t="inlineStr">
        <is>
          <t>http://web.archive.org/web/20220119234834/https://www.ydr.com/picture-gallery/weather/2018/09/14/hurricane-florence-see-pictures-beaches-hit-storm-wind-flooding-north-south-carolina/1294175002/</t>
        </is>
      </c>
      <c r="Y681" t="inlineStr">
        <is>
          <t>trash_gallery</t>
        </is>
      </c>
      <c r="Z681" t="n">
        <v>0</v>
      </c>
      <c r="AA681" t="inlineStr">
        <is>
          <t>ydr.com</t>
        </is>
      </c>
      <c r="AD681" t="inlineStr">
        <is>
          <t>Unidentified</t>
        </is>
      </c>
    </row>
    <row r="682" ht="34.5" customHeight="1">
      <c r="A682" s="2" t="n">
        <v>181</v>
      </c>
      <c r="B682" s="2" t="n">
        <v>2</v>
      </c>
      <c r="C682" s="2" t="inlineStr">
        <is>
          <t>Hurricane Florence (September 2018)</t>
        </is>
      </c>
      <c r="D682" s="2" t="inlineStr">
        <is>
          <t>Tropical Cyclone</t>
        </is>
      </c>
      <c r="E682" s="2" t="n">
        <v>20180913</v>
      </c>
      <c r="F682" s="2" t="n">
        <v>20180916</v>
      </c>
      <c r="G682" s="2" t="n">
        <v>30000</v>
      </c>
      <c r="H682" s="2" t="n">
        <v>24000</v>
      </c>
      <c r="I682" s="2" t="n">
        <v>53</v>
      </c>
      <c r="J682" s="2" t="inlineStr">
        <is>
          <t>NC,SC</t>
        </is>
      </c>
      <c r="K682" s="2" t="inlineStr">
        <is>
          <t>3,4,5,6,National</t>
        </is>
      </c>
      <c r="L682" s="2" t="inlineStr">
        <is>
          <t>https://www.capitalgazette.com/2018/09/14/annapolis-officials-scale-back-hurricane-florence-plans-still-concerned-about-flooding/</t>
        </is>
      </c>
      <c r="M682" s="5" t="inlineStr">
        <is>
          <t>Annapolis officials scale back Hurricane Florence plans, still ...</t>
        </is>
      </c>
      <c r="N682" s="5" t="inlineStr">
        <is>
          <t>Sep 14, 2018 ... Local residents have a drink at a bar a day before the arrival of hurricane Florence in Wilmington, North Carolina, on September 12, 2018.</t>
        </is>
      </c>
      <c r="O682" s="2" t="inlineStr">
        <is>
          <t>Borderline</t>
        </is>
      </c>
      <c r="P682" s="2" t="n"/>
      <c r="S682" t="b">
        <v>0</v>
      </c>
      <c r="T682" t="inlineStr">
        <is>
          <t>The article covers Hurricane Florence's local impact on Annapolis/Anne Arundel County, Maryland — outside the affected states of NC/SC — focusing on preparedness and indirect effects rather than the core disaster event. It briefly references Florence's landfall in North Carolina but is primarily about Maryland's response, making it only tangentially about the NOAA-documented disaster event.</t>
        </is>
      </c>
      <c r="U682" s="2">
        <f>IF(SUMPRODUCT(--ISNUMBER(SEARCH('National Domains'!$A$2:$A$48,L682)))&gt;0,"Yes","No")</f>
        <v/>
      </c>
      <c r="V682" s="2">
        <f>IF(COUNTIFS(Calibration!$A:$A,A682,Calibration!$B:$B,B682)&gt;0,"Yes","No")</f>
        <v/>
      </c>
      <c r="W682" s="4" t="inlineStr">
        <is>
          <t>Annapolis and Anne Arundel County officials have scaled back their emergency preparedness plans as Hurricane Florence changed paths and is slowly dragging across North Carolina.
But officials are still concerned about the impact of tidal flooding and forecasts that Florence could swing back toward Maryland, bringing with it wind and rain.
With the ground saturated, and City Dock already prone to flooding, emergency officials have been put on notice regarding potential flooding, said Deputy Fire Chief Kevin J. Simmons. Simmons is director of the Annapolis Office of Emergency Management.
Higher tidal waters could lead to flooding that is more burdensome and dangerous than traditional nuisance flooding downtown while wind could bring about power outages, Simmons said.
“The leaves are so heavy on the trees they act like sails,” Simmons said. “It doesn’t take much wind … trees could topple.”
Annapolis officials filled and distributed 56 tons of sand this week. Residents and businesses could take 10 sand bags, though some businesses could ask for more, Simmons said.
County officials have been monitoring the storm as well. Initially Florence was a destructive Category 4 hurricane that prompted Gov. Larry Hogan and other state governors to preemptively declare states of emergency. At least four people have been killed so far.
The county had planned one as well, but opted not to do so after Florence’s path changed, said Chrissy Cornwell, deputy director of Anne Arundel’s Office of Emergency Management.
For now, emergency management is monitoring the storm and keeping in contact with other county agencies. If anything changes, residents will be notified, Cornwell said.
As of Friday afternoon, forecasters said the effects could last for hours because Florence was barely moving. The National Weather Service measured 15.56 inches of rainfall in Morehead City since Florence made landfall.
The hurricane collided with North Carolina as a Category 1 hurricane a few miles east of Wilmington, as the center of its eye moved onshore near Wrightsville Beach, the National Hurricane Center said.
Coastal streets flowed with ocean water and tens of thousands lost electricity. Forecasters said “catastrophic” freshwater flooding was expected along waterways far from the coast of the Carolinas.
National Weather Service forecasters are calling for about an inch of rain in Annapolis through the weekend, but there could be some flooding similar to earlier in the week at high tide. High tide Friday night was 10:16 p.m. and Saturday morning it is at 9:58 a.m. Saturday night is at 11:12 p.m.
A coastal flood watch is in effect along the Maryland coast through Saturday night. That means conditions favorable for flooding are expected to develop, according to the weather service
Water is expected to pond in the parking lot at City Dock, possibly causing parking restrictions in the area. Friday night through Saturday, the boardwalk at Annapolis City Dock could see significant water.
Dock, Compromise and Newman streets, along with several streets on the Naval Academy campus, could have effects from high waters, the weather service said. Those streets flooded early this week at high tide. Traffic to and from Eastport was detoured at times and could be again this weekend.
Earlier this week, the Naval Academy, which sits on the Severn River, moved its sailboats to dry land and to hurricane moorings. The academy was prepared to take other precautions if the forecast for the region changed.
The threatening weather did force cancellation of several planned events in the city, including the 911 Heroes Run, Bike Day, the Boatyard Beach Bash and the Hospice Cup Regatta racing. The regatta party is still planned as scheduled.
Maryland Natural Resources Police instituted a small craft advisory at 12:55 p.m. Friday due to wind gusts
The Associated Press contributed to this article.</t>
        </is>
      </c>
      <c r="X682" t="inlineStr">
        <is>
          <t>http://web.archive.org/web/20250615095130/https://www.capitalgazette.com/2018/09/14/annapolis-officials-scale-back-hurricane-florence-plans-still-concerned-about-flooding/</t>
        </is>
      </c>
      <c r="Y682" t="inlineStr">
        <is>
          <t>found</t>
        </is>
      </c>
      <c r="Z682" t="n">
        <v>618</v>
      </c>
      <c r="AA682" t="inlineStr">
        <is>
          <t>capitalgazette.com</t>
        </is>
      </c>
      <c r="AD682" t="inlineStr">
        <is>
          <t>Unidentified</t>
        </is>
      </c>
    </row>
    <row r="683" ht="34.5" customHeight="1">
      <c r="A683" s="2" t="n">
        <v>181</v>
      </c>
      <c r="B683" s="2" t="n">
        <v>3</v>
      </c>
      <c r="C683" s="2" t="inlineStr">
        <is>
          <t>Hurricane Florence (September 2018)</t>
        </is>
      </c>
      <c r="D683" s="2" t="inlineStr">
        <is>
          <t>Tropical Cyclone</t>
        </is>
      </c>
      <c r="E683" s="2" t="n">
        <v>20180913</v>
      </c>
      <c r="F683" s="2" t="n">
        <v>20180916</v>
      </c>
      <c r="G683" s="2" t="n">
        <v>30000</v>
      </c>
      <c r="H683" s="2" t="n">
        <v>24000</v>
      </c>
      <c r="I683" s="2" t="n">
        <v>53</v>
      </c>
      <c r="J683" s="2" t="inlineStr">
        <is>
          <t>NC,SC</t>
        </is>
      </c>
      <c r="K683" s="2" t="inlineStr">
        <is>
          <t>3,4,5,6,National</t>
        </is>
      </c>
      <c r="L683" s="2" t="inlineStr">
        <is>
          <t>https://www.capitalgazette.com/2018/09/13/our-say-preparation-is-key-for-anne-arundel-as-hurricane-season-ramps-up/</t>
        </is>
      </c>
      <c r="M683" s="5" t="inlineStr">
        <is>
          <t>Our Say: Preparation is key for Anne Arundel as hurricane season ...</t>
        </is>
      </c>
      <c r="N683" s="5" t="inlineStr">
        <is>
          <t>Sep 13, 2018 ... Hurricane Florence is projected to make landfall in the Carolinas Friday. ... PUBLISHED: September 13, 2018 ... Michael Fenzel, United States ...</t>
        </is>
      </c>
      <c r="O683" s="2" t="inlineStr">
        <is>
          <t>Borderline</t>
        </is>
      </c>
      <c r="P683" s="2" t="n"/>
      <c r="S683" t="b">
        <v>0</v>
      </c>
      <c r="T683" t="inlineStr">
        <is>
          <t>The article is primarily a preparedness editorial aimed at Anne Arundel County/Maryland residents, mentioning Florence only in passing as context. While it references Florence's expected landfall in the Carolinas, the piece focuses on local Maryland readiness rather than substantively covering the disaster event's impacts, costs, or causal framing.</t>
        </is>
      </c>
      <c r="U683" s="2">
        <f>IF(SUMPRODUCT(--ISNUMBER(SEARCH('National Domains'!$A$2:$A$48,L683)))&gt;0,"Yes","No")</f>
        <v/>
      </c>
      <c r="V683" s="2">
        <f>IF(COUNTIFS(Calibration!$A:$A,A683,Calibration!$B:$B,B683)&gt;0,"Yes","No")</f>
        <v/>
      </c>
      <c r="W683" s="8" t="inlineStr">
        <is>
          <t xml:space="preserve">While it appears our region might catch a break with Hurricane Florence, Marylanders must remain vigilant.
Mother Nature is unpredictable and merciless. Even if we are spared days of torrential rain and destructive winds, dangers remain.
We must take warnings seriously, even as this weekend’s forecasts for our area are rosier than earlier this week. Record-breaking precipitation earlier this year coupled with more rain in the coming days could mean more fallen trees. That could bring down power lines or cause property damage.
That’s is one good reason to limit driving during and in the immediate aftermath of whatever rain event our region receives.
“We won’t need a lot of wind to bring trees down because of how wet the soil is,” Maryland Emergency Management Agency spokesman Ed McDonough told The Capital.
Residents should stay informed beyond Florence. More hurricanes are lurking behind Florence and until storms get deep inland, their paths can change.
We saw a drastic change of path overnight Tuesday. The new models predict Florence making landfall in the Carolinas and dumping as much as 40 inches of rain.
Maryland isn’t likely to experience a fraction of the devastating impact of Florence will have on the Carolinas but there are ways to minimize the effects of ancillary and future events. Hurricanes provide lots of lead time before making landfall, we would be wise to prepare for them beforehand.
The American Red Cross suggests having essential items on hand during hurricanes. They include:
Store a three-day supply of water and non-perishable food.
Ensure flashlights are functioning and have fresh batteries.
Have a fire extinguisher, battery-operated radio and non-electric can opener on hand.
Stock a first-aid kit.
Other advice to heed is:
Securing or relocating items on your property that could be swept away by wind and cause damage.
Checking on your neighbors.
Not running generators indoors. Doing so can lead to carbon monoxide poisoning.
Baltimore Gas and Electric Co. has workers in place ready to restore power back if it goes out. This is another reason to stay off roads during and after rain events. Let’s give them room to make repairs.
Initial forecasts of Florence’s track had Anne Arundel County receiving up to six inches of rain. That has been trimmed to one inch.
As we take a collective sigh of relief, we should keep those still in Florence’s path in our thoughts. We don’t have to wait until Florence makes landfall before lending a hand to our Southern neighbors.
We can donate blood or money to the Red Cross or other assistance agencies. North Carolina and South Carolina could be hit by a slow-moving Category 3 hurricane with 120 mph winds.
The threat is great. Our preparation and assistance should be the same.
</t>
        </is>
      </c>
      <c r="X683" t="inlineStr">
        <is>
          <t>https://archive.ph/91El1</t>
        </is>
      </c>
      <c r="Y683" t="inlineStr">
        <is>
          <t>found</t>
        </is>
      </c>
      <c r="Z683" t="n">
        <v>457</v>
      </c>
      <c r="AA683" t="inlineStr">
        <is>
          <t>capitalgazette.com</t>
        </is>
      </c>
      <c r="AD683" t="inlineStr">
        <is>
          <t>Unidentified</t>
        </is>
      </c>
    </row>
    <row r="684" ht="34.5" customHeight="1">
      <c r="A684" s="2" t="n">
        <v>181</v>
      </c>
      <c r="B684" s="2" t="n">
        <v>4</v>
      </c>
      <c r="C684" s="2" t="inlineStr">
        <is>
          <t>Hurricane Florence (September 2018)</t>
        </is>
      </c>
      <c r="D684" s="2" t="inlineStr">
        <is>
          <t>Tropical Cyclone</t>
        </is>
      </c>
      <c r="E684" s="2" t="n">
        <v>20180913</v>
      </c>
      <c r="F684" s="2" t="n">
        <v>20180916</v>
      </c>
      <c r="G684" s="2" t="n">
        <v>30000</v>
      </c>
      <c r="H684" s="2" t="n">
        <v>24000</v>
      </c>
      <c r="I684" s="2" t="n">
        <v>53</v>
      </c>
      <c r="J684" s="2" t="inlineStr">
        <is>
          <t>NC,SC</t>
        </is>
      </c>
      <c r="K684" s="2" t="inlineStr">
        <is>
          <t>3,4,5,6,National</t>
        </is>
      </c>
      <c r="L684" s="2" t="inlineStr">
        <is>
          <t>https://www.capitalgazette.com/2018/09/24/10-days-after-hurricane-florence-the-storm-is-causing-fresh-chaos-across-the-carolinas/</t>
        </is>
      </c>
      <c r="M684" s="5" t="inlineStr">
        <is>
          <t>10 days after Hurricane Florence, the storm is causing fresh chaos ...</t>
        </is>
      </c>
      <c r="N684" s="5" t="inlineStr">
        <is>
          <t>Sep 24, 2018 ... Ten days after Hurricane Florence came ... PUBLISHED: September 24, 2018 ... in the southeastern area of the state, the governor added.</t>
        </is>
      </c>
      <c r="O684" s="2" t="inlineStr">
        <is>
          <t>Relevant</t>
        </is>
      </c>
      <c r="P684" s="2" t="n">
        <v>0</v>
      </c>
      <c r="Q684" t="inlineStr">
        <is>
          <t>C</t>
        </is>
      </c>
      <c r="S684" t="b">
        <v>0</v>
      </c>
      <c r="T684" t="inlineStr">
        <is>
          <t>The article is substantively about Hurricane Florence's ongoing impacts across NC and SC — flooding, evacuations, rescues, deaths, and economic damages — firmly within the event window and affected states. There is no mention of climate change, global warming, or any causal attribution; it is pure event/impact reporting.</t>
        </is>
      </c>
      <c r="U684" s="2">
        <f>IF(SUMPRODUCT(--ISNUMBER(SEARCH('National Domains'!$A$2:$A$48,L684)))&gt;0,"Yes","No")</f>
        <v/>
      </c>
      <c r="V684" s="2">
        <f>IF(COUNTIFS(Calibration!$A:$A,A684,Calibration!$B:$B,B684)&gt;0,"Yes","No")</f>
        <v/>
      </c>
      <c r="W684" s="4" t="inlineStr">
        <is>
          <t>Ten days after Hurricane Florence came ashore, the storm caused fresh chaos Monday across the Carolinas, where rivers kept rising and thousands more people were told to be ready to evacuate.
Authorities urged up to 8,000 people in Georgetown County, on the South Carolina coast, to be prepared to flee from potential flood zones. A "record event" of up to 10 feet (3 meters) of flooding was expected to begin Tuesday near parts of the Pee Dee and Waccamaw rivers, county spokeswoman Jackie Broach-Akers said.
Residents along the Waccamaw braced for water predicted to peak Wednesday at 22 feet (6.7 meters) near Conway. That's twice the normal flood stage and far higher than the previous record of 17.9 feet (5.5 meters), according to charts published Monday by the National Weather Service.
Pastor Willie Lowrimore and several members of his church spent Saturday sandbagging and spreading plastic sheets around the sanctuary of The Fellowship With Jesus Ministries church on the banks of the Waccamaw in Yauhannah, South Carolina, about 20 miles (36 kilometers) south of Myrtle Beach.
The nearly black, reeking water seeped around and over the sandbags around 2 a.m. Monday. By noon, it was several inches deep.
With the church pews moved to a flatbed trailer on higher ground, Lowrimore sat in a rocking chair listening to the normally calm river rush by, ruining the church he built almost 20 years ago.
"I'm going to go one day at a time. Put it in the Lord's hands. My hands aren't big enough," he said.
In North Carolina, the Cape Fear and Neuse rivers remained swollen and were not expected to return to normal levels until October, the charts show.
"Florence continues to bring misery to North Carolina," North Carolina Gov. Roy Cooper said Sunday evening in a statement.
Most of the Carolinas have seen the worst of the flooding, but people need to remain cautious, said Todd Hamill, a hydrologist at the National Weather Service's Southeast River Forecast Center. With most rivers having crested, that water is moving toward the coast, he said.
Parts of Interstate 40 are expected to remain underwater for another week or more, and hundreds of smaller roads remain impassable. But there was some good news: Interstate 95 was reopened to all traffic Sunday night for the first time since the floods.
Floodwaters already receding on one stretch of Interstate 40 left thousands of rotting fish on the pavement for firefighters to clean up.
Crews conducted about 350 rescues over the weekend, and travel remains treacherous in the southeastern area of the state, the governor added. National Guard members would be shifting to more door-to-door and air-search checks on people in still-flooded areas.
The storm has claimed at least 43 lives since slamming into the coast Sept. 14.
On Monday, Republican education leaders in North Carolina announced planned legislation to assure teachers at still-shuttered schools that they will get paid without using vacation time. The proposal was part of broader disaster funding that the General Assembly will consider in an anticipated special session.
In Washington, lawmakers considered almost $1.7 billion in new money for disaster relief and recovery, even as they face a deadline this week to fund the government before the Oct. 1 start of the new budget year.
The chairman of the House Appropriations Committee said the money would be available as grants to states to help rebuild housing and public works, as well as assist businesses. GOP Rep. Rodney Frelinghuysen of New Jersey called it "a first round" and said lawmakers are ready to act quickly if the federal disaster relief agency also needs more money.
The economic research firm Moody's Analytics estimated that Florence has caused around $44 billion in damage and lost output, which would make it one of the 10 costliest U.S. hurricanes. The worst disaster, Hurricane Katrina in 2005, cost $192.2 billion in today's dollars. Last year's Hurricane Harvey cost $133.5 billion.
Waggoner, Robertson and Alex Derosier reported from Raleigh, North Carolina. Also contributing to this report were Associated Press writers Jeffrey Collins in Yauhannah, South Carolina; Meg Kinnard in Galivants Ferry, South Carolina; Denise Lavoie in Richmond, Virginia; Jay Reeves in Birmingham, Alabama and Michael Biesecker in Washington.</t>
        </is>
      </c>
      <c r="Y684" t="inlineStr">
        <is>
          <t>found</t>
        </is>
      </c>
      <c r="Z684" t="n">
        <v>701</v>
      </c>
      <c r="AA684" t="inlineStr">
        <is>
          <t>capitalgazette.com</t>
        </is>
      </c>
      <c r="AD684" t="inlineStr">
        <is>
          <t>Unidentified</t>
        </is>
      </c>
    </row>
    <row r="685" ht="34.5" customHeight="1">
      <c r="A685" s="2" t="n">
        <v>181</v>
      </c>
      <c r="B685" s="2" t="n">
        <v>5</v>
      </c>
      <c r="C685" s="2" t="inlineStr">
        <is>
          <t>Hurricane Florence (September 2018)</t>
        </is>
      </c>
      <c r="D685" s="2" t="inlineStr">
        <is>
          <t>Tropical Cyclone</t>
        </is>
      </c>
      <c r="E685" s="2" t="n">
        <v>20180913</v>
      </c>
      <c r="F685" s="2" t="n">
        <v>20180916</v>
      </c>
      <c r="G685" s="2" t="n">
        <v>30000</v>
      </c>
      <c r="H685" s="2" t="n">
        <v>24000</v>
      </c>
      <c r="I685" s="2" t="n">
        <v>53</v>
      </c>
      <c r="J685" s="2" t="inlineStr">
        <is>
          <t>NC,SC</t>
        </is>
      </c>
      <c r="K685" s="2" t="inlineStr">
        <is>
          <t>3,4,5,6,National</t>
        </is>
      </c>
      <c r="L685" s="2" t="inlineStr">
        <is>
          <t>https://www.charlotteobserver.com/news/local/article218319905.html</t>
        </is>
      </c>
      <c r="M685" s="5" t="inlineStr">
        <is>
          <t>Hurricane Florence: The storm surge covers coastal highway</t>
        </is>
      </c>
      <c r="N685" s="5" t="inlineStr">
        <is>
          <t>Sep 13, 2018 ... Hurricane Florence: “Life threatening” hurricane storm surge arrives in North Carolina ... 12, 2018. The center is located approximately ...</t>
        </is>
      </c>
      <c r="O685" s="2" t="inlineStr">
        <is>
          <t>Relevant</t>
        </is>
      </c>
      <c r="P685" s="2" t="n">
        <v>0</v>
      </c>
      <c r="Q685" t="inlineStr">
        <is>
          <t>C</t>
        </is>
      </c>
      <c r="S685" t="b">
        <v>0</v>
      </c>
      <c r="T685" t="inlineStr">
        <is>
          <t>The article directly covers Hurricane Florence's storm surge impacts on North Carolina's Outer Banks (Highway 12, Hatteras Island, North Topsail Beach) during the event window. There is no discussion of climate change or any other causal attribution — it is purely event reporting on impacts, road closures, and emergency response.</t>
        </is>
      </c>
      <c r="U685" s="2">
        <f>IF(SUMPRODUCT(--ISNUMBER(SEARCH('National Domains'!$A$2:$A$48,L685)))&gt;0,"Yes","No")</f>
        <v/>
      </c>
      <c r="V685" s="2">
        <f>IF(COUNTIFS(Calibration!$A:$A,A685,Calibration!$B:$B,B685)&gt;0,"Yes","No")</f>
        <v/>
      </c>
      <c r="W685" s="4" t="inlineStr">
        <is>
          <t>Local
Hurricane Florence closes the only road connecting NC’s Outer Banks, photos show
(This story was updated at 4:30 p.m. Eastern)
Hurricane Florence’s “life threatening” storm surge arrived Thursday morning, breaching dunes and sending white water and sand washing across the only highway linking North Carolina’s barrier islands in the Outer Banks.
The North Carolina Department of Transportation closed N.C. Highway 12 shortly after 1 p.m. between Hatteras Village and the Bonner Bridge, noting storm wash had made the road impassable in multiple locations. A photo tweeted by the department showed sand had covered one lane as of 7:30 a.m Thursday.
“As expected, conditions are worsening on Highway 12 in the usual spots,” said the tweet. “This is a picture of the S-Curves north of Rodanthe this morning, with high tide still a few hours away. While the road is still “passable” right now, travel is not advised.”
Shortly after noon, the NCDOT tweeted another showing overwash spreading to areas north of Hatteras Village. “This is not the time to be out on the roads on either Ocracoke or Hatteras Islands,” said the tweet.
Orrin Pilkey, beach preservation and sea-level rise expert and James B. Duke Professor Emeritus of Geology at Duke’s Nicholas School of the Environment predicted the flooding of the main north-south artery to the Outer Banks earlier this week.
“We can kiss Highway 12 goodbye again,” Pilkey said in a Duke news release. “Flooding will occur. And beach erosion will likely be severe.”
Pilkey warned that after the major erosion expected from Florence, North Carolina should avoid building in endangered parts of the coast and allow the barrier islands to revert to a more natural state where possible.
“Barrier islands actually require storms for their survival,” he said.
At a 5p.m. news conference Thursday, Gov. Roy Cooper said the first bands of Florence had reached the coast, and there are “days more to go.”
“Wind and waves are driving water onto roads in the coast. Nearly 30,000 people in NC are already without power, and these numbers are rising,” Cooper said.
The Weather Channel reported at 10:30 a.m. Thursday that the ocean had risen 1.1 feet at Hatteras Island since the storm’s arrival just before dawn.
The National Hurricane Center warned Thursday that the storm will “pile up water” along the coast.
The hurricane’s maximum wind speed slowed to 105 mph overnight, but experts predict 13 feet of storm surge will spill across some coastal areas, creating “catastrophic” and “life-threatening inundation,” said a NHC statement issued Thursday.
FEMA said Thursday the ocean would also begin rising in a matter of hours in North Carolina’s bays, sounds and coastal rivers, due to storm surge and “feet of rain” over a period of days.
The NC Coastal Review reported Wednesday that state transportation officials were focused this week on keeping the “island’s lifeline” open, in anticipation of 50,000 people using N.C. 12 as a hurricane evacuation route.
Dare County Emergency Management tweeted out a video shortly after 8 a.m. Thursday, showing the ocean churning white with surge and large waves at Jennette’s Pier near Nags Head.
The N.C. Ferry Division, which carries motorists to and from the Outer Banks, shut down all seven of its routes at 6 p.m. Wednesday. “The time has come to get our ferries to safe harbor and hunker down for the storm,” said a ferry division tweet.
Elsewhere on the North Carolina coast, images showed up on Twitter of water covering lawns and surrounding homes in North Topsail Beach, south of the Outer Banks. One photo, tweeted at noon by Zach Lower, noted: “Hurricane Florence effects already playing a big factor in the storm surge at North Topsail Beach.”</t>
        </is>
      </c>
      <c r="X685" t="inlineStr">
        <is>
          <t>http://web.archive.org/web/20201223005859/https://www.charlotteobserver.com/news/local/article218319905.html</t>
        </is>
      </c>
      <c r="Y685" t="inlineStr">
        <is>
          <t>found</t>
        </is>
      </c>
      <c r="Z685" t="n">
        <v>615</v>
      </c>
      <c r="AA685" t="inlineStr">
        <is>
          <t>charlotteobserver.com</t>
        </is>
      </c>
      <c r="AD685" t="inlineStr">
        <is>
          <t>Unidentified</t>
        </is>
      </c>
    </row>
    <row r="686" ht="34.5" customHeight="1">
      <c r="A686" s="2" t="n">
        <v>181</v>
      </c>
      <c r="B686" s="2" t="n">
        <v>6</v>
      </c>
      <c r="C686" s="2" t="inlineStr">
        <is>
          <t>Hurricane Florence (September 2018)</t>
        </is>
      </c>
      <c r="D686" s="2" t="inlineStr">
        <is>
          <t>Tropical Cyclone</t>
        </is>
      </c>
      <c r="E686" s="2" t="n">
        <v>20180913</v>
      </c>
      <c r="F686" s="2" t="n">
        <v>20180916</v>
      </c>
      <c r="G686" s="2" t="n">
        <v>30000</v>
      </c>
      <c r="H686" s="2" t="n">
        <v>24000</v>
      </c>
      <c r="I686" s="2" t="n">
        <v>53</v>
      </c>
      <c r="J686" s="2" t="inlineStr">
        <is>
          <t>NC,SC</t>
        </is>
      </c>
      <c r="K686" s="2" t="inlineStr">
        <is>
          <t>3,4,5,6,National</t>
        </is>
      </c>
      <c r="L686" s="2" t="inlineStr">
        <is>
          <t>https://www.usatoday.com/story/travel/flights/todayinthesky/2018/09/14/hurricane-florence-flight-cancellations-charleston-wilmington-charlotte-myrtle-beach/1300434002/</t>
        </is>
      </c>
      <c r="M686" s="5" t="inlineStr">
        <is>
          <t>Hurricane Florence: Flight cancellations soar past 2,300 - USA Today</t>
        </is>
      </c>
      <c r="N686" s="5" t="inlineStr">
        <is>
          <t>14, 2018Updated Sept. 15, 2018, 8:38 a.m. ET. Last update: 9:55 p.m. ET on Friday, Sept. 14. ... More: Hurricane Florence: Full list of fee waivers at U.S. ...</t>
        </is>
      </c>
      <c r="O686" s="2" t="inlineStr">
        <is>
          <t>Relevant</t>
        </is>
      </c>
      <c r="P686" s="2" t="n">
        <v>0</v>
      </c>
      <c r="Q686" t="inlineStr">
        <is>
          <t>C</t>
        </is>
      </c>
      <c r="S686" t="b">
        <v>0</v>
      </c>
      <c r="T686" t="inlineStr">
        <is>
          <t>The article is clearly about Hurricane Florence (September 2018) and its impact on flight operations in NC and SC, falling squarely within the event window. It contains no discussion of climate change, global warming, or any causal attribution — it is purely operational/impact reporting on flight cancellations.</t>
        </is>
      </c>
      <c r="U686" s="2">
        <f>IF(SUMPRODUCT(--ISNUMBER(SEARCH('National Domains'!$A$2:$A$48,L686)))&gt;0,"Yes","No")</f>
        <v/>
      </c>
      <c r="V686" s="2">
        <f>IF(COUNTIFS(Calibration!$A:$A,A686,Calibration!$B:$B,B686)&gt;0,"Yes","No")</f>
        <v/>
      </c>
      <c r="W686" s="4" t="inlineStr">
        <is>
          <t>Hurricane Florence: Airline flight cancellations soar past 2,400
Last update: 9:55 p.m. ET on Friday, Sept. 14.
SATURDAY UPDATE: Flights remained grounded at most airports along coast of the Carolinas Saturday morning as the remnants of Hurricane Florence continued to spin over the region. Nationwide, more than 2,500 flights had been canceled since Wednesday, with preemptive cancellations now extending through Monday. (See Saturday's full update)
LAST UPDATE FROM FRIDAY: Flights were grounded along the coast of the Carolinas Friday as Hurricane Florence moved ashore, though it appeared that the storm might not deliver as devastating a blow to national airline schedules as first feared.
Nationwide, about 2,400 flights had been canceled from Wednesday through Sunday, flight-tracking service FlightAware counted as of 9:55 p.m. EDT on Friday. Of those, 893 were for Friday alone with another 443 already canceled for Saturday and 154 for Sunday.
Nearly all of those were tied to disruptions in the Carolinas, where Florence was expected to weaken and move inland during the weekend.
More:Hurricane Florence: Full list of fee waivers at U.S. airlines
At least 11 airports in the region were either closed or had halted all flights Friday. That included the region’s busy airports in Charleston and Myrtle Beach in South Carolina and Wilmington in North Carolina, but most of the others were small regional airports with modest flight schedules.
The bigger airports could see flights resume by Saturday afternoon or Sunday if they are not damaged by the storm, but it may take longer for the smaller airports to come back online.
Still, it appeared as though the storm’s impact on flight schedules may not cascade outside the region as bad as originally feared.
30 COOL AVIATION PICS: Virgin, 727s, 'Star Wars' Dreamliners and more (story continues below)
So far, the region’s busiest bases – Charlotte, Raleigh/Durham and nearby Atlanta – had largely escaped cancellations except on operations to the hard-hit coastal airports. If that trend continues, airlines should largely be able to keep cancellations from spilling over onto routes outside the region.
“We don’t anticipate closures at any East Coast hubs … which will limit cascading disruption to the rest of the nation’s airport system,” FlightAware spokeswoman Sara Orsi said in a statement.
And while the 2,400-plus cancellations from Florence is significant, it’s far below what fliers have faced in other major storms.
“For context, we typically see 1-2 snow storms per year that net between 3,000 and 5,000 cancellations each” for flights in the United States, Orsi said. “Super storm Sandy resulted in 20,000 cancellations to/from the New England region and there were 11,000 flights cancelled to/from Houston during Hurricane Harvey.”
The threat was not over, however. As Florence moved inland, it was expected to pass near enough to bring winds of up to 40 mph to Charlotte, a major hub airport. What’s left of Florence also could bring long lines of thunderstorms to the area as it moves through, threatening to create pop-up delays and cancellations in the same way typical summer storms can snarl air travel.
So far, Southwest -- usually among the most cautious of airlines during storms -- had grounded all of its Charlotte flights from midday Tuesday through Saturday morning. But American, which its second-busiest hub at Charlotte, said Friday afternoon that it expected no major cancellations there aside from those going to the region's coastal airports.
Florence-spawned thunderstorms also could affect Atlanta – the world’s busiest airport – if its remnants moved close enough to block flight paths there. For now, that did not appear likely – though Florence’s track has proved difficult to pinpoint with precision.
Every big airline flying to the region had waived fees and rebooking rules – with some fine print – for travelers looking to adjust their plans because of Florence.
33 COOL AVIATION PICS: The 'new' Air Italy, retired United 747s + more</t>
        </is>
      </c>
      <c r="X686" t="inlineStr">
        <is>
          <t>http://web.archive.org/web/20211018055444/https://www.usatoday.com/story/travel/flights/todayinthesky/2018/09/14/hurricane-florence-flight-cancellations-charleston-wilmington-charlotte-myrtle-beach/1300434002/</t>
        </is>
      </c>
      <c r="Y686" t="inlineStr">
        <is>
          <t>found</t>
        </is>
      </c>
      <c r="Z686" t="n">
        <v>643</v>
      </c>
      <c r="AA686" t="inlineStr">
        <is>
          <t>usatoday.com</t>
        </is>
      </c>
      <c r="AB686" t="n">
        <v>-3.94</v>
      </c>
      <c r="AC686" t="n">
        <v>-2.5</v>
      </c>
      <c r="AD686" t="inlineStr">
        <is>
          <t>Left-leaning</t>
        </is>
      </c>
    </row>
    <row r="687" ht="34.5" customHeight="1">
      <c r="A687" s="2" t="n">
        <v>181</v>
      </c>
      <c r="B687" s="2" t="n">
        <v>7</v>
      </c>
      <c r="C687" s="2" t="inlineStr">
        <is>
          <t>Hurricane Florence (September 2018)</t>
        </is>
      </c>
      <c r="D687" s="2" t="inlineStr">
        <is>
          <t>Tropical Cyclone</t>
        </is>
      </c>
      <c r="E687" s="2" t="n">
        <v>20180913</v>
      </c>
      <c r="F687" s="2" t="n">
        <v>20180916</v>
      </c>
      <c r="G687" s="2" t="n">
        <v>30000</v>
      </c>
      <c r="H687" s="2" t="n">
        <v>24000</v>
      </c>
      <c r="I687" s="2" t="n">
        <v>53</v>
      </c>
      <c r="J687" s="2" t="inlineStr">
        <is>
          <t>NC,SC</t>
        </is>
      </c>
      <c r="K687" s="2" t="inlineStr">
        <is>
          <t>3,4,5,6,National</t>
        </is>
      </c>
      <c r="L687" s="2" t="inlineStr">
        <is>
          <t>https://www.npr.org/2018/09/14/647944033/september-is-peak-hurricane-season-why-is-that</t>
        </is>
      </c>
      <c r="M687" s="5" t="inlineStr">
        <is>
          <t>September Is Peak Hurricane Season. Why Is That? - NPR</t>
        </is>
      </c>
      <c r="N687" s="5" t="inlineStr">
        <is>
          <t>Sep 14, 2018 ... Why Is That? September 14, 20183:28 PM ET ... A satellite image shows Hurricane Florence on the eastern coast of the United States on Friday.</t>
        </is>
      </c>
      <c r="O687" s="2" t="inlineStr">
        <is>
          <t>Relevant</t>
        </is>
      </c>
      <c r="P687" s="2" t="n">
        <v>0.5</v>
      </c>
      <c r="Q687" t="inlineStr">
        <is>
          <t>B</t>
        </is>
      </c>
      <c r="S687" t="b">
        <v>0</v>
      </c>
      <c r="T687" t="inlineStr">
        <is>
          <t>The article directly covers Hurricane Florence making landfall in North Carolina and discusses its behavior (slow movement, flooding threat in the Carolinas). It briefly but affirmatively mentions climate change as a contributing factor — "Climate change is also having an effect on Atlantic hurricanes, causing storms that are bigger, longer-lasting, and more intense" — but this is a single passing sentence rather than a central causal framing, warranting a hedged/contextual B coding.</t>
        </is>
      </c>
      <c r="U687" s="2">
        <f>IF(SUMPRODUCT(--ISNUMBER(SEARCH('National Domains'!$A$2:$A$48,L687)))&gt;0,"Yes","No")</f>
        <v/>
      </c>
      <c r="V687" s="2">
        <f>IF(COUNTIFS(Calibration!$A:$A,A687,Calibration!$B:$B,B687)&gt;0,"Yes","No")</f>
        <v/>
      </c>
      <c r="W687" s="4" t="inlineStr">
        <is>
          <t>September Is Peak Hurricane Season. Why Is That?
Hurricane Florence made landfall Friday morning in North Carolina. While people along large swathes of the Eastern Seaboard have been dreading the storm for days, you can say one thing: it arrived right on time.
We are smack-dab in the middle of Atlantic hurricane season, which runs from June 1 to November 30. Nearly all tropical storm activity in the Atlantic basin occurs between those dates.
The season peaks between August and October, with September 10 as the day you're statistically most likely to find a tropical cyclone somewhere in the Atlantic basin.
Why?
The answer has to do with both wind and water.
Wind shear is the variation of the wind's speed or direction over a short distance within the atmosphere. Stronger wind shear in the spring fades through June and July, and by late August, wind shear reaches a minimum. That's too bad, because wind shear can prevent weather systems from organizing into a tropical cyclone.
Then there's the temperature of the ocean. The water temperature in the deep tropics rises as summer goes on – the result of sunny days, warmer air temperatures, and more moisture in the atmosphere. Warmer ocean temperatures drive greater storm activity.
Lack of wind shear in the atmosphere? Check.
Tropical waters as warm as a bathtub? Check.
Put those together, and waves off of Africa can strengthen into a hurricane like Florence.
"Hurricanes start simply with the evaporation of warm seawater, which pumps water into the lower atmosphere," NOAA explains. "This humid air is then dragged aloft when converging winds collide and turn upwards. At higher altitudes, water vapor starts to condense into clouds and rain, releasing heat that warms the surrounding air, causing it to rise as well. As the air far above the sea rushes upward, even more warm moist air spirals in from along the surface to replace it."
In its most recent forecast released last month, forecasters at NOAA's Climate Prediction Center said that odds were good for a below-normal Atlantic hurricane season. They predicted nine to 13 named storms, four to seven hurricanes, and two or fewer major hurricanes during the entirety of the season.
To date, this hurricane season has produced ten named storms, of which four were hurricanes. So far, Florence is the only one classified as major.
Despite Florence's outsize presence at the moment, NOAA says its forecast from last month still seems on target.
"This year, despite the recent uptick in activity, the overall activity remains typical of a less active season," Gerry Bell, NOAA's lead hurricane season forecaster, wrote in an email to NPR. "The recent flare-up in activity is associated with an enhanced west African monsoon system, which has been helping to fuel the development of storms over the far eastern Atlantic."
But he said several environmental factors continue to suppress the overall activity, "which is why we have been seeing overall weaker and shorter-lived storms. These include cooler sea-surface temperatures in the tropical Atlantic, coupled with stronger wind shear, drier air, and increased atmospheric stability" in the Atlantic tropics and the Caribbean.
Elsewhere on the planet, the patterns are different. In the Northwest Pacific basin, for example, tropical cyclones occur regularly, throughout the year. As a result, there is no "typhoon season" there, though there is a lull in February and March and a peak in August and September. In the North Indian basin, typhoons peak in both May and November.
Climate change is also having an effect on Atlantic hurricanes, causing storms that are bigger, longer-lasting, and more intense.
One particular concern is that tropical cyclones are slowing down. Last year's Hurricane Harvey sat over Houston for days, dumping more than 60 inches in some areas. So far Florence is moving very slowly – just 3-6 miles per hour. That Harvey-like behavior could mean major flooding in the Carolinas.
The number of hurricanes drops precipitously in late October and November. As fall temperatures arrive, wind shear increases in the Atlantic basin. The air and the water both cool down, resulting in fewer areas where the storms can form.
And we can breathe a sigh of relief — at least until next hurricane season.</t>
        </is>
      </c>
      <c r="X687" t="inlineStr">
        <is>
          <t>http://web.archive.org/web/20251219201436/https://www.npr.org/2018/09/14/647944033/september-is-peak-hurricane-season-why-is-that</t>
        </is>
      </c>
      <c r="Y687" t="inlineStr">
        <is>
          <t>found</t>
        </is>
      </c>
      <c r="Z687" t="n">
        <v>702</v>
      </c>
      <c r="AA687" t="inlineStr">
        <is>
          <t>npr.org</t>
        </is>
      </c>
      <c r="AB687" t="n">
        <v>-4.34</v>
      </c>
      <c r="AC687" t="n">
        <v>-2.5</v>
      </c>
      <c r="AD687" t="inlineStr">
        <is>
          <t>Left-leaning</t>
        </is>
      </c>
    </row>
    <row r="688" ht="34.5" customHeight="1">
      <c r="A688" s="2" t="n">
        <v>181</v>
      </c>
      <c r="B688" s="2" t="n">
        <v>8</v>
      </c>
      <c r="C688" s="2" t="inlineStr">
        <is>
          <t>Hurricane Florence (September 2018)</t>
        </is>
      </c>
      <c r="D688" s="2" t="inlineStr">
        <is>
          <t>Tropical Cyclone</t>
        </is>
      </c>
      <c r="E688" s="2" t="n">
        <v>20180913</v>
      </c>
      <c r="F688" s="2" t="n">
        <v>20180916</v>
      </c>
      <c r="G688" s="2" t="n">
        <v>30000</v>
      </c>
      <c r="H688" s="2" t="n">
        <v>24000</v>
      </c>
      <c r="I688" s="2" t="n">
        <v>53</v>
      </c>
      <c r="J688" s="2" t="inlineStr">
        <is>
          <t>NC,SC</t>
        </is>
      </c>
      <c r="K688" s="2" t="inlineStr">
        <is>
          <t>3,4,5,6,National</t>
        </is>
      </c>
      <c r="L688" s="2" t="inlineStr">
        <is>
          <t>https://www.charlotteobserver.com/news/state/north-carolina/article218455040.html</t>
        </is>
      </c>
      <c r="M688" s="5" t="inlineStr">
        <is>
          <t>Hurricane Florence: Death toll North Carolina South Carolina</t>
        </is>
      </c>
      <c r="N688" s="5" t="inlineStr">
        <is>
          <t>Sep 15, 2018 ... ... storm,” Cooper said in a statement. “Hurricane Florence is going to continue its violent grind across our state for days. Be extremely ...</t>
        </is>
      </c>
      <c r="O688" s="2" t="inlineStr">
        <is>
          <t>Relevant</t>
        </is>
      </c>
      <c r="P688" s="2" t="n">
        <v>0</v>
      </c>
      <c r="Q688" t="inlineStr">
        <is>
          <t>C</t>
        </is>
      </c>
      <c r="S688" t="b">
        <v>0</v>
      </c>
      <c r="T688"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688" s="2">
        <f>IF(SUMPRODUCT(--ISNUMBER(SEARCH('National Domains'!$A$2:$A$48,L688)))&gt;0,"Yes","No")</f>
        <v/>
      </c>
      <c r="V688" s="2">
        <f>IF(COUNTIFS(Calibration!$A:$A,A688,Calibration!$B:$B,B688)&gt;0,"Yes","No")</f>
        <v/>
      </c>
      <c r="W688" s="4" t="inlineStr">
        <is>
          <t>There have been 11 deaths in North Carolina and six in South Carolina linked to Hurricane Florence. Wilmington Police reported on Twitter that a tree fell on a house on Mercer Avenue, killing a mother and baby around 9:30 a.m. Friday. The father was pulled from the home and transported to a local hospital with injuries, police said. Gov. Roy Cooper confirmed one of the deaths occurred in Lenoir County, when someone was plugging in a generator, according to a press release. TV station WNCN said the 78-year-old victim and was “trying to connect two extension cords outside in the rain.” The station reported the fourth death involved a 77-year-old Kinston man who family members said died at 8 a.m. Friday when he was “blown down by the wind” while tending dogs.
“Our hearts go out to the families of those who died in this storm,” Cooper said in a statement. “Hurricane Florence is going to continue its violent grind across our state for days. Be extremely careful and stay alert.”
Three people died in Duplin County “due to flash flooding and swift water on roadways,” the Duplin County Sherrif’s Office announced Saturday. An 81-year-old man in Wayne County who fell and struck his head while packing to evacuate Friday is being counted as a storm-related death by the Office of the Chief Medical Examiner in Raleigh, The Associated Press reported. A husband and wife who died in a house fire in Cumberland County on Friday are also being counted as linked to the storm, according to the Associated Press and The Fayetteville Observer. A 3-month-old baby was killed Sunday after a tree fell on a mobile home in Dallas, N.C., according to Gaston County Commissioner Tracy Philbeck. The boy was home with family when the tree fell, reported The Charlotte Observer. No one else was hurt.
In South Carolina, a 61-year-old woman died when the vehicle she was driving hit a fallen tree on Highway 18 near Union, The Associated Press reported. The tree was about 6 feet above the road surface and the vehicle’s roof struck the tree, Capt. Kelley Hughes of the South Carolina Highway Patrol told The Associated Press. The Horry County Coroner’s Office confirmed that Debra Collins Rion, 61, and Mark Carter King, 63, died Friday night from carbon monoxide poisoning from a generator, the Myrtle Beach Sun News reported.
Georgetown County Coroner Kenny Johnson on Sunday said 23-year-old Michael Dalton Prince drowned in floodwaters inside an overturned truck, according to The (Myrtle Beach) Sun News.
The South Carolina Department of Public Safety reported a fatal collision in Kershaw County Sunday at 7 a.m. A pick-up truck was north of Columbia on I-20’s westbound lanes, near the 106 mile marker, when it ran off the road and hit an overpass support beam.
The driver, identified as 42-year-old Jeffery B. Youngren of Elgin, died on scene, according to the Kershaw County Coroner. Although Coroner David A. West reported Youngren was not wearing a seat belt, he said “the weather played a big part in his death.”
Just before 5 p.m., the SCDPS reported another fatality on the road. This occurred at 6 a.m. in Lexington County, when a pick-up truck drove into standing water on Pond Branch Road, near the Columbia-area suburb of Gilbert, they said.
30-year-old Rhonda Rebecca Hartley of Leesville was pronounced dead at the scene, according to Lexington County Coroner Margaret Fisher, who said Hartley was not wearing a seat belt when she struck a tree.
A person died inside the West Brunswick High School shelter Thursday morning, but that death was “not related to the storm,” according to Amanda Hutcheson, a Brunswick County spokeswoman.
“We are saddened by the sudden passing of one of our community, and our hearts go out to the family and friends who are now grieving during such an already stressful period,” Hutcheson said in a statement. “An investigation into the cause of death is underway, but it appears there is no reason for others at the shelter to worry. Staff and responders at the shelters are committed to providing a safe location to citizens during the storm.”
Carteret County reported two deaths on Saturday, but in a later news release said sheriff’s deputies and Army National Guard soldiers responding to a home found Pauly Lewis and his wife, Alicia Lewis dead “in an apparent murder/suicide.”
Also in North Carolina, the death of a Pender County woman who officials said had a heart attack was not considered to be caused by the storm, The AP reported. The woman’s death was originally counted as storm-related because fallen trees had reportedly blocked rescuers from reaching her home.
The deaths came as the storm was turning through the southeast part of the state, dumping more than 20 inches of rain in some communities. Gusts of winds in the 50 to 100 mph hour range were also reported since Hurricane Florence came ashore at 7:15 a.m. Friday, and the National Hurricane Center predicted trees would be knocked down.
The National Hurricane Center says the high winds — combined with rain-soaked soil — will cause many trees to fall in coming days, crashing into homes, streets and onto power lines.</t>
        </is>
      </c>
      <c r="X688" t="inlineStr">
        <is>
          <t>http://web.archive.org/web/20241202103242/https://www.charlotteobserver.com/news/state/north-carolina/article218455040.html</t>
        </is>
      </c>
      <c r="Y688" t="inlineStr">
        <is>
          <t>found</t>
        </is>
      </c>
      <c r="Z688" t="n">
        <v>867</v>
      </c>
      <c r="AA688" t="inlineStr">
        <is>
          <t>charlotteobserver.com</t>
        </is>
      </c>
      <c r="AD688" t="inlineStr">
        <is>
          <t>Unidentified</t>
        </is>
      </c>
    </row>
    <row r="689" ht="34.5" customHeight="1">
      <c r="A689" s="2" t="n">
        <v>181</v>
      </c>
      <c r="B689" s="2" t="n">
        <v>9</v>
      </c>
      <c r="C689" s="2" t="inlineStr">
        <is>
          <t>Hurricane Florence (September 2018)</t>
        </is>
      </c>
      <c r="D689" s="2" t="inlineStr">
        <is>
          <t>Tropical Cyclone</t>
        </is>
      </c>
      <c r="E689" s="2" t="n">
        <v>20180913</v>
      </c>
      <c r="F689" s="2" t="n">
        <v>20180916</v>
      </c>
      <c r="G689" s="2" t="n">
        <v>30000</v>
      </c>
      <c r="H689" s="2" t="n">
        <v>24000</v>
      </c>
      <c r="I689" s="2" t="n">
        <v>53</v>
      </c>
      <c r="J689" s="2" t="inlineStr">
        <is>
          <t>NC,SC</t>
        </is>
      </c>
      <c r="K689" s="2" t="inlineStr">
        <is>
          <t>3,4,5,6,National</t>
        </is>
      </c>
      <c r="L689" s="2" t="inlineStr">
        <is>
          <t>https://www.charlotteobserver.com/news/state/north-carolina/article218383430.html</t>
        </is>
      </c>
      <c r="M689" s="5" t="inlineStr">
        <is>
          <t>Hurricane Florence videos: Watch as storm hits Carolinas</t>
        </is>
      </c>
      <c r="N689" s="5" t="inlineStr">
        <is>
          <t>Sep 14, 2018 ... 13, 2018 as Hurricane Florence approaches the Carolinas. By Travis ... In the eye wall of Hurricane Florence in Ogden, North Carolina.</t>
        </is>
      </c>
      <c r="O689" s="2" t="inlineStr">
        <is>
          <t>Relevant</t>
        </is>
      </c>
      <c r="P689" s="2" t="n">
        <v>0</v>
      </c>
      <c r="Q689" t="inlineStr">
        <is>
          <t>C</t>
        </is>
      </c>
      <c r="S689" t="b">
        <v>0</v>
      </c>
      <c r="T689" t="inlineStr">
        <is>
          <t>The article directly covers Hurricane Florence's landfall in North Carolina, including power outages, flooding, rescues, and wind damage — matching the event, geography, and timeframe exactly. There is no mention of climate change or any causal attribution; it is pure event reporting.</t>
        </is>
      </c>
      <c r="U689" s="2">
        <f>IF(SUMPRODUCT(--ISNUMBER(SEARCH('National Domains'!$A$2:$A$48,L689)))&gt;0,"Yes","No")</f>
        <v/>
      </c>
      <c r="V689" s="2">
        <f>IF(COUNTIFS(Calibration!$A:$A,A689,Calibration!$B:$B,B689)&gt;0,"Yes","No")</f>
        <v/>
      </c>
      <c r="W689" s="4" t="inlineStr">
        <is>
          <t>North Carolina
‘Straight out of hell.’ Videos capture drama, destruction as Hurricane Florence rages
As Hurricance Florence headed to shore, Twitter, Facebook and other social media filled with videos of raging winds, surging floodwaters and, inevitably, newscasters out in the thick of it all.
Florence, now a Category 1 storm, made landfall Friday morning at Wilmington, North Carolina, according to the National Hurricane Center.
More than 306,000 North Carolina residents and businesses, mostly in eastern counties, were without power as of 5 a.m. Friday, according to online updates from Duke Energy, the N.C. Electric Cooperatives and smaller utility companies.
New Bern, N.C., officials reported on Twitter that about 150 people were waiting to be rescued, and two Federal Emergency Management Agency teams were in the area. New Bern Mayor Dana Outlaw said about 200 people have been rescued so far.
Floodwaters wash down streets in hurricane’s path
A storm surge and massive rainfall brought flooding to parts of the Carolinas late Thursday night. News stations and citizens captured footage of the waters pouring down streets and invading homes.
Weather reporters struggle against Florence’s powerful winds
Of course, local and network television news teams deployed reporters to get knocked around on camera by the raging wind and rain.
Tropical winds rage and buildings rattle
Blistering winds, with a sound one Twitter post characterized as “straight out of hell,” tore off roofs and scattered debris.</t>
        </is>
      </c>
      <c r="X689" t="inlineStr">
        <is>
          <t>http://web.archive.org/web/20191119020620/https://www.charlotteobserver.com/news/state/north-carolina/article218383430.html</t>
        </is>
      </c>
      <c r="Y689" t="inlineStr">
        <is>
          <t>found</t>
        </is>
      </c>
      <c r="Z689" t="n">
        <v>233</v>
      </c>
      <c r="AA689" t="inlineStr">
        <is>
          <t>charlotteobserver.com</t>
        </is>
      </c>
      <c r="AD689" t="inlineStr">
        <is>
          <t>Unidentified</t>
        </is>
      </c>
    </row>
    <row r="690" ht="34.5" customHeight="1">
      <c r="A690" s="2" t="n">
        <v>181</v>
      </c>
      <c r="B690" s="2" t="n">
        <v>10</v>
      </c>
      <c r="C690" s="2" t="inlineStr">
        <is>
          <t>Hurricane Florence (September 2018)</t>
        </is>
      </c>
      <c r="D690" s="2" t="inlineStr">
        <is>
          <t>Tropical Cyclone</t>
        </is>
      </c>
      <c r="E690" s="2" t="n">
        <v>20180913</v>
      </c>
      <c r="F690" s="2" t="n">
        <v>20180916</v>
      </c>
      <c r="G690" s="2" t="n">
        <v>30000</v>
      </c>
      <c r="H690" s="2" t="n">
        <v>24000</v>
      </c>
      <c r="I690" s="2" t="n">
        <v>53</v>
      </c>
      <c r="J690" s="2" t="inlineStr">
        <is>
          <t>NC,SC</t>
        </is>
      </c>
      <c r="K690" s="2" t="inlineStr">
        <is>
          <t>3,4,5,6,National</t>
        </is>
      </c>
      <c r="L690" s="2" t="inlineStr">
        <is>
          <t>https://www.thestate.com/news/state/south-carolina/article218385075.html</t>
        </is>
      </c>
      <c r="M690" s="5" t="inlineStr">
        <is>
          <t>Hurricane Florence could affect SC governor's race | The State</t>
        </is>
      </c>
      <c r="N690" s="5" t="inlineStr">
        <is>
          <t>Sep 16, 2018 ... After Hurricane Florence made landfall on the North Carolina and ... in the 2018 midterm elections on November 6. By Ashlen Renner. “His ...</t>
        </is>
      </c>
      <c r="O690" s="2" t="inlineStr">
        <is>
          <t>Relevant</t>
        </is>
      </c>
      <c r="P690" s="2" t="n">
        <v>0</v>
      </c>
      <c r="Q690" t="inlineStr">
        <is>
          <t>C</t>
        </is>
      </c>
      <c r="S690" t="b">
        <v>0</v>
      </c>
      <c r="T690" t="inlineStr">
        <is>
          <t>The article is substantively about Hurricane Florence's impact on South Carolina, specifically its effect on the state's gubernatorial race, published within the event window (September 14, 2018). There is no discussion of climate change, global warming, or any causal attribution — the piece focuses entirely on political implications and emergency response decisions.</t>
        </is>
      </c>
      <c r="U690" s="2">
        <f>IF(SUMPRODUCT(--ISNUMBER(SEARCH('National Domains'!$A$2:$A$48,L690)))&gt;0,"Yes","No")</f>
        <v/>
      </c>
      <c r="V690" s="2">
        <f>IF(COUNTIFS(Calibration!$A:$A,A690,Calibration!$B:$B,B690)&gt;0,"Yes","No")</f>
        <v/>
      </c>
      <c r="W690" s="4" t="inlineStr">
        <is>
          <t>How Hurricane Florence could affect the SC governor’s race
Hurricane Florence could cause a lot of damage in South Carolina. It also could hurt the state’s top politician.
The fall campaign for governor barely had started when Hurricane Florence caused both candidates to suspend their campaigns Monday.
For incumbent Gov. Henry McMaster, the Columbia Republican who has taken a high-profile role in overseeing the state’s response to Florence, the hurricane comes with big risks and, potentially, big rewards.
“A really good storm response with decisive results shows leadership, boosts name ID, competence — all the things you want to get out about your candidate — for free,” said Katon Dawson, former chairman of the S.C. Republican Party.
Meanwhile, Florence sidelined James Smith, the Democratic candidate for governor. After suspending his campaign, the Columbia state representative was called up for service in the S.C. National Guard.
“His responsibility now is to perform his duty as a major in the National Guard,” said Charles Bierbauer, dean emeritus of the communications school at the University of South Carolina. “The advantage really does lie with the incumbent.”
As Florence approached, McMaster held daily televised briefings on the state’s storm preparations from the headquarters of the Emergency Management Division, starting almost a week before the hurricane made landfall Friday near Wilmington, N.C.
The governor issued an evacuation order effective Tuesday and reversed lanes on Interstate 26 — so that all lanes flowed away from the coast — until Thursday evening to help coastal residents get out of harm’s way faster.
Hurricanes — and the state’s response to them — can make or break a governor.
In 2000, Gov. Jim Hodges was criticized for the state’s handling of evacuations for Hurricane Floyd, when traffic slowed to a standstill on Interstate 26.
Two years later, when Hodges lost his re-election bid to Mark Sanford, “we found that people remembered the backlog, they remembered the children born on the interstate,” Dawson said.
In contrast, Gov. Nikki Haley received positive reviews for her handling of major weather events in 2015 and 2016, boosting her national profile.
“Nikki Haley certainly benefited from her response,” said Furman University political scientist Danielle Vinson. “She came across as being in command.
“McMaster has not been as entertaining, but he can still benefit.”
Some think the lessons of hurricanes past may have played into the McMaster administration’s decision to spring into action days before Florence reached the coast.
“We overreacted to the Nth degree, closing counties and schools from Tuesday on,” Don Fowler, former chairman of the S.C. Democratic Party and the Democratic National Committee, said Friday. “There was not a single day from Tuesday through (Friday) that the university (of South Carolina) could not have been open.
“I’m sure politics was a major factor in their thinking, however much they might deny it,” Fowler said.
After McMaster initially signaled on Monday that an evacuation of the entire S.C. coast was coming, the governor removed three counties — Hilton Head’s Beaufort, Colleton and Jasper — from the evacuation list before residents were supposed to leave at noon Tuesday.
“I know people in Beaufort were a little miffed,” Furman’s Vinson said. “But I’m not sure that will linger too long.”
Controversy also erupted after the state Department of Corrections said it would not evacuate some 650 inmates from MacDougall Correctional Institution in Dorchester County, sparking protests by activists who said prisoners’ lives were being put in danger.
Prison officials also did not plan to evacuate Ridgeland Correctional Institution in Jasper County before the evacuation order for that county was lifted.
McMaster argued the prisoners would be better protected and cared for if they rode out the storm where they were.
Vinson said the controversy, especially if lives are endangered in the Lowcountry prisons, could motivate some voters to support Smith in November.
“It fits the storyline with the prisons after the deaths earlier this year” at Lee Correctional in Bishopville, where seven inmates died in a lengthy prison riot that later sparked an inmate hunger strike, Vinson said.
But overall, voters may be willing to give McMaster the benefit of the doubt in the face of an uncertain path for what was once a Category 4 hurricane.
“It’s better to err on the side of caution than to wait too late,” USC’s Bierbauer said.
As for Smith, who started the week announcing plans Monday for a new state veterans affairs agency, the hurricane won’t necessarily stall his momentum if he wants to bring up his National Guard service during the hurricane.
“That doesn’t hurt him,” Vinson said. “He can talk on the campaign trail about what he saw and did, and how he connected with the people of South Carolina.”
Editor’s Note: This story’s headline has been updated
This story was originally published September 14, 2018 at 4:56 PM.</t>
        </is>
      </c>
      <c r="X690" t="inlineStr">
        <is>
          <t>http://web.archive.org/web/20251206050847/https://www.thestate.com/news/state/south-carolina/article218385075.html</t>
        </is>
      </c>
      <c r="Y690" t="inlineStr">
        <is>
          <t>found</t>
        </is>
      </c>
      <c r="Z690" t="n">
        <v>804</v>
      </c>
      <c r="AA690" t="inlineStr">
        <is>
          <t>thestate.com</t>
        </is>
      </c>
      <c r="AD690" t="inlineStr">
        <is>
          <t>Unidentified</t>
        </is>
      </c>
    </row>
    <row r="691" ht="34.5" customHeight="1">
      <c r="A691" s="2" t="n">
        <v>182</v>
      </c>
      <c r="B691" s="2" t="n">
        <v>1</v>
      </c>
      <c r="C691" s="2" t="inlineStr">
        <is>
          <t>Hurricane Michael (October 2018)</t>
        </is>
      </c>
      <c r="D691" s="2" t="inlineStr">
        <is>
          <t>Tropical Cyclone</t>
        </is>
      </c>
      <c r="E691" s="2" t="n">
        <v>20181010</v>
      </c>
      <c r="F691" s="2" t="n">
        <v>20181011</v>
      </c>
      <c r="G691" s="2" t="n">
        <v>31218.8</v>
      </c>
      <c r="H691" s="2" t="n">
        <v>24975</v>
      </c>
      <c r="I691" s="2" t="n">
        <v>49</v>
      </c>
      <c r="J691" s="2" t="inlineStr">
        <is>
          <t>AL,FL,GA</t>
        </is>
      </c>
      <c r="K691" s="2" t="inlineStr">
        <is>
          <t>3,4,5,6,7,8,National</t>
        </is>
      </c>
      <c r="L691" s="2" t="inlineStr">
        <is>
          <t>https://www.blufftontoday.com/story/news/2018/10/10/update-hurricane-michael-to-bring-considerable-tornado-threat/9588729007/</t>
        </is>
      </c>
      <c r="M691" s="5" t="inlineStr">
        <is>
          <t>UPDATE: Hurricane Michael to bring 'considerable' tornado threat</t>
        </is>
      </c>
      <c r="N691" s="5" t="inlineStr">
        <is>
          <t>Oct 10, 2018 ... 10, 2018, 5:29 p.m. ET. [Courtesy of National Weather Service]. 5 p.m. update. Hurricane Michael ... of the threat of the ... United States,” he ...</t>
        </is>
      </c>
      <c r="O691" s="2" t="inlineStr">
        <is>
          <t>Relevant</t>
        </is>
      </c>
      <c r="P691" s="2" t="n">
        <v>0</v>
      </c>
      <c r="Q691" t="inlineStr">
        <is>
          <t>C</t>
        </is>
      </c>
      <c r="S691" t="b">
        <v>0</v>
      </c>
      <c r="T691" t="inlineStr">
        <is>
          <t>The article is real-time coverage of Hurricane Michael's landfall and impacts across Florida, Georgia, and South Carolina, fitting squarely within the event window. There is no mention of climate change or any causal attribution — only operational forecasting, emergency management guidance, and storm impact details.</t>
        </is>
      </c>
      <c r="U691" s="2">
        <f>IF(SUMPRODUCT(--ISNUMBER(SEARCH('National Domains'!$A$2:$A$48,L691)))&gt;0,"Yes","No")</f>
        <v/>
      </c>
      <c r="V691" s="2">
        <f>IF(COUNTIFS(Calibration!$A:$A,A691,Calibration!$B:$B,B691)&gt;0,"Yes","No")</f>
        <v/>
      </c>
      <c r="W691" s="8" t="inlineStr">
        <is>
          <t xml:space="preserve">5 p.m. update
Hurricane Michael is still considered a Category 4 storm as it moves north across the Florida panhandle and into southwest Georgia.
National Hurricane Center meteorologist Emily McGraw said the most recent models show Michael sustaining winds of up to 160 mph as it moves north-northeast at a relatively fast pace of 15 mph.
Beaufort County is still projected slightly east of the forecast cone and is expected to receive tropical storm-like conditions around midnight and into Thursday morning.
“The wind is looking similar to earlier forecasts, around 25-30 mph with gusts around 45 mph,” McGraw said. “Our current forecast for rainfall in the Bluffton area is around one inch on top of what’s already there.”
McGraw said  there is “still considerable potential for tornadoes.” Savannah is under a tornado watch as Michael makes its way through southwest Georgia.
“Further south of you in Georgia, we do have a tornado watch, so there’s potential later as the threat starts to move northward that a tornado watch would be needed later,” she said.
Residents are encouraged to utilize a safe room in their houses in the event that there is a tornado watch. Ideally, the room should be low elevation and away from windows.
Neil Baxley, director of the emergency management division with the Beaufort County Sheriff’s Office, said at a 1 p.m. news conference that there are phone apps that can be used to track tornadoes in the area and the National Weather Service notifies residents of tornado watches. But a tornado can start and then dissipate in a matter of 10 minutes, making formal alert systems difficult for the National Weather Service.
The Sheriff’s Office is reminding residents to stay inside as Michael approaches the area late Wednesday and into Thursday.
“We’re encouraging everyone as this event develops tonight and into tomorrow to stay home,” Baxley said.
Gov. Henry McMaster gave a news conference at 4 p.m. from Aiken County and mostly addressed concerns of the western side of the state, where Michael is expected to hit South Carolina hardest.
Aiken County in particular is expecting around 4-6 inches of rain and possible flooding.
McMaster said the state’s emergency management process is in full effect. He said citizens across the state “have to be prepared” for heavy rains, winds of up to 60 mph in some parts and possible tornadoes.
“Stay alert, be informed by the local authorities, and we will be OK,” McMaster said.
McMaster was asked why he more frequently addressed the public ahead of Hurricane Florence a month ago than he has ahead of Hurricane Michael.
“It’s the nature of the storm,” he said. “The response, of course, is in proportion to the danger of the threat of the storm.
“This is a strong hurricane in Florida. They’re having a tough time. We ask everybody to keep them in your thoughts and prayers because they’re having storm surges of 13 or 14 feet above the ground,” McMaster said.
“That’s in Florida. We won’t get that here. This is not the threat that Florence was. During Florence, the hurricane winds did not reach expectations when they got here, but the flooding was precisely what we expected. That was record flooding in South Carolina.”
11 a.m. update
Hurricane Michael increased in size and wind-speed overnight, according to the National Hurricane Center.
The Category 4 storm is expected to make landfall in the next few hours in Panama City, Fla., and is expected to move into the South Carolina midlands by Thursday morning.
Beaufort County remains under a tropical storm warning. Sheriff P.J. Tanner has scheduled a news conference for 1 p.m. today to address the storm’s potential impacts.
“The strongest winds are going to get into Beaufort County after midnight tonight and probably continue for much of the day tomorrow,” National Weather Service meteorologist Jonathan Lamb said.
“We’re expecting sustained winds of 25-35 mph and gusts up to 45 mph. Rainfall is expected to be 1-2 inches.”
Lamb said Michael’s overnight strengthening is unusual based on precedent.
“It’s just continued to strengthen overnight, which is pretty unusual particularly considering the last few storms that have affected the United States,” he said. “These systems will generally start to weaken as they approach the coast for a number of reasons. It’s relatively complicated and not very well understood.
“But Michael has strengthened overnight. Right now, it’s currently leveling off as far as strength goes and it’s so close to the coast that it’s probably not going to strengthen much more.”
Lamb said there is a “considerable threat” for tornadoes in the area Wednesday night and into Thursday.
“That is our greatest concern at this point,” he said. “The wind speeds for the most part are going to be on the lower end. There’s still potential for some power outages and things like that, but the tornado threat looks pretty significant based on the trajectory of the system. So that’s something people need to be aware of.”
Lamb said residents are advised to have a plan in place ahead of possible tornadoes.
“Have a way of receiving warning and have a safety plan for getting on the lowest floor of a building and away from windows,” he said.
Beaufort County School District spokesman Jim Foster said public schools will be closed Thursday and afterschool activities are canceled.
“District officials will continue to monitor the storm and will make a decision on Friday class schedules no later than 2 p.m. Thursday,” he said.
</t>
        </is>
      </c>
      <c r="X691" t="inlineStr">
        <is>
          <t>https://archive.vn/KojWF</t>
        </is>
      </c>
      <c r="Y691" t="inlineStr">
        <is>
          <t>found</t>
        </is>
      </c>
      <c r="Z691" t="n">
        <v>913</v>
      </c>
      <c r="AA691" t="inlineStr">
        <is>
          <t>blufftontoday.com</t>
        </is>
      </c>
      <c r="AD691" t="inlineStr">
        <is>
          <t>Unidentified</t>
        </is>
      </c>
    </row>
    <row r="692" ht="34.5" customHeight="1">
      <c r="A692" s="2" t="n">
        <v>182</v>
      </c>
      <c r="B692" s="2" t="n">
        <v>2</v>
      </c>
      <c r="C692" s="2" t="inlineStr">
        <is>
          <t>Hurricane Michael (October 2018)</t>
        </is>
      </c>
      <c r="D692" s="2" t="inlineStr">
        <is>
          <t>Tropical Cyclone</t>
        </is>
      </c>
      <c r="E692" s="2" t="n">
        <v>20181010</v>
      </c>
      <c r="F692" s="2" t="n">
        <v>20181011</v>
      </c>
      <c r="G692" s="2" t="n">
        <v>31218.8</v>
      </c>
      <c r="H692" s="2" t="n">
        <v>24975</v>
      </c>
      <c r="I692" s="2" t="n">
        <v>49</v>
      </c>
      <c r="J692" s="2" t="inlineStr">
        <is>
          <t>AL,FL,GA</t>
        </is>
      </c>
      <c r="K692" s="2" t="inlineStr">
        <is>
          <t>3,4,5,6,7,8,National</t>
        </is>
      </c>
      <c r="L692" s="2" t="inlineStr">
        <is>
          <t>https://www.capitalgazette.com/2018/10/11/at-least-6-dead-as-hurricane-michael-leaves-florida-panhandle-devastated/</t>
        </is>
      </c>
      <c r="M692" s="5" t="inlineStr">
        <is>
          <t>At least 6 dead as Hurricane Michael leaves Florida Panhandle ...</t>
        </is>
      </c>
      <c r="N692" s="5" t="inlineStr">
        <is>
          <t>Oct 11, 2018 ... ... Hurricane Michael, a sucker-punch of a storm ... of the four most powerful hurricanes ever to strike the United States. “This ... PUBLISHED: October ...</t>
        </is>
      </c>
      <c r="O692" s="2" t="inlineStr">
        <is>
          <t>Relevant</t>
        </is>
      </c>
      <c r="P692" s="2" t="n">
        <v>0</v>
      </c>
      <c r="Q692" t="inlineStr">
        <is>
          <t>C</t>
        </is>
      </c>
      <c r="S692" t="b">
        <v>0</v>
      </c>
      <c r="T692" t="inlineStr">
        <is>
          <t>The article is clearly about Hurricane Michael's October 2018 landfall on the Florida Panhandle, covering impacts, casualties, and damage in FL, GA, and surrounding states. There is no mention of climate change, global warming, or any causal attribution — only pure event reporting on damages, deaths, and response efforts.</t>
        </is>
      </c>
      <c r="U692" s="2">
        <f>IF(SUMPRODUCT(--ISNUMBER(SEARCH('National Domains'!$A$2:$A$48,L692)))&gt;0,"Yes","No")</f>
        <v/>
      </c>
      <c r="V692" s="2">
        <f>IF(COUNTIFS(Calibration!$A:$A,A692,Calibration!$B:$B,B692)&gt;0,"Yes","No")</f>
        <v/>
      </c>
      <c r="W692" s="4" t="inlineStr">
        <is>
          <t>Entire oceanfront communities in the Florida Panhandle were virtually obliterated, an Air Force base suffered "catastrophic" damage and at least six people were killed by Hurricane Michael, a sucker-punch of a storm that intensified suddenly and now ranks as one of the four most powerful hurricanes ever to strike the United States.
"This one just looks like a bomb dropped," said Clyde Cain, who is with the Louisiana Cajun Navy, a group of volunteer search-and-rescue teams that went to Florida to help in Michael's wake, just as they did last month during Hurricane Florence in the Carolinas.
Michael was downgraded to a tropical storm Thursday as it sped its way northeast through Georgia and the Carolinas on a path out into the Atlantic Ocean. But its relatively short assault on Florida's Gulf Coast was devastating.
Tiny Mexico Beach, Florida, a town of about 1,000 residents, appeared to be have been almost destroyed by Michael's 155 mph impact – just 1 mph short of a Category 5 storm. Aerial footage showed much of the seaside enclave reduced to kindling, trees sheared off just above the ground, tangles of power lines strewn in the streets and cars and boats piled up like rubbish. Entire blocks seemed essentially empty, with houses and everything else that had been on them smashed by storm surge and wind and presumably washed out to sea.
"This is not stuff that you just put back together overnight," said William "Brock" Long, administrator of the Federal Emergency Management Agency.
Official states of emergency were declared in Alabama, Georgia and as far north as the Carolinas and Virginia, which are still reeling from the devastating floods of Florence. Hundreds of thousands of people remained without power late Thursday across the Southeast, and some areas were essentially cut off more than 24 hours after Michael made landfall, with roads blocked by massive trees and cellphone service completely out.
The rain and wind from the storm caused flooding and power outages in Virginia cities along the North Carolina border and in the central part of the state. Nearly 145,000 Virginians were without power Thursday evening, according to the state's Department of Emergency Management.
Curtis Locus, a Florida Department of Transportation worker, said the damage he has seen across the Panhandle is unprecedented.
"This was a community in the middle of the forest. Now the forest is gone, and so is the community," Locus said. "It's a beautiful place. . . . This is Party Town, USA. Now it's Devastated Town, USA. Everything along the coastline was devastated like a war zone."
Here in Springfield and nearby Panama City, apartment buildings are roofless, gas station awnings are twisted beyond recognition, businesses collapsed, metal posts as thick as tree trucks were folded in half, and billboards were blown onto homes or crushed cars.
"We didn't figure it was going to be this bad," said Mike Davis, 56, sitting on the sidewalk outside Oasis Liquor, a store on Panama City's 15th Street, staring dully at the debris around him. "This is devastating."
Davis lives two blocks away and rode out the storm with his family. He decided to stay because he didn't think the storm would be very bad. When he woke Tuesday and heard that Michael had intensified, it was too late to leave.
"They ain't going to fix this overnight," he said. "It's going to take a long time."
Michael was as powerful as it was unexpected, careening across the Gulf of Mexico and intensifying rapidly into a powerhouse. The night before the hurricane hit, police told Georgia Wells, 35, that she and her family were in a safe zone here in Springfield in a public housing complex. By Wednesday afternoon, shortly before landfall, it was clear they were in terrible danger.
Her six children, mother and brother gathered in smallest bedroom of their apartment. As the winds howled and shrieked – Wells said it sounded more like a tornado than a hurricane – the drywall began to tear apart, the roof started to collapse and water flooded in. They ran for cover in a bathroom. The apartment was destroyed.
"We all thought we were going to die; that's how bad it was," she said.
Wells, a single mother who works as a manager at a local McDonald's, lost most of her belongings.
Families that live in the complex slept in cars and on benches Wednesday night and were planning to do the same Thursday.
"Everyone in this place has nowhere to go. We're stuck," Wells said. "We don't have money to go anywhere."
Just west of here, Panama City Beach, a resort area popular with retirees and spring-breakers, also was nearly wiped away by the wind and walls of water, with guardrails and roofs twisted into ribbons. The storm toppled 30-ton train cars.
Michael also pummeled Tyndall Air Force base, set directly on the shoreline between Panama City and Mexico Beach, causing "widespread roof damage to nearly every home and leaving the base closed until further notice," officials said in a statement.
The base's 600 families had been evacuated Monday, and many were taken to shelters to ride out the storm. No injuries had been reported there as of late Thursday.
Aerial footage showed buildings destroyed and a parking lot looking like a salvage yard filled with overturned RVs and trucks. A display of an F-15 fighter jet at the base entrance was torn from its base and flipped upside down.
Rescuers continued to search for survivors and victims of the storm on Thursday as authorities warned that the death toll could rise.
In Gadsden County in northwest Florida, not far from Tallahassee, which took a direct shot from Michael, the sheriff's office reported four deaths related to the storm. It released details of only one: a man who was killed when a tree crashed through the roof of his home.
A 38-year-old man was killed Thursday afternoon in North Carolina's Iredell County, north of Charlotte, when a tree fell on the vehicle he was driving, according to David Souther, the county's fire marshal.
Officials in Seminole County, Georgia, north of the Florida border, said early Thursday that an 11-year-old girl in a mobile home was killed by a metal carport that was thrown into the air by Michael's gusting winds.
Michael's immense devastation made it difficult for rescuers to reach some areas Thursday. Cain, of the Cajun Navy, said even his storm-hardened rescue crews were being especially cautious because Michael knocked down so many trees and utility poles.
"This one is so powerful that my guys are having to use chain saws to cut through downed trees to get into the neighborhoods," Cain said. "This one is just real bad, and no one saw it coming."
Meteorologists had seen Michael coming and had been warning for several days that it was a serious storm. But what they did not anticipate, many said, was Michael's furious intensification in the hours before it made landfall, and how far inland it managed to maintain that ferocity.
"Wow! This one we weren't expecting," said Steve Bowen, director and meteorologist at the risk consultancy Aon, who works with insurance agencies to analyze natural disaster risk. He said Michael broke many rules because it "maintained hurricane intensity nearly 200 miles inland."
Bowen said Michael, the most intense hurricane on record to strike the Panhandle, is likely to lead to a rethinking of building codes in the area.
"The homes aren't really built to withstand these sorts of winds in the Florida Panhandle," he said.
He and other officials estimated that Michael's damage would run into the billions of dollars, even though the storm did not strike a major population center as Hurricane Harvey did when it made landfall in Texas and then hovered over Houston last year, dropping record amounts of rain.
Michael blasted apart homes, businesses and landmarks across a part of Florida not accustomed to direct hits from monster hurricanes.
Robin Ford, who co-owns 4C BBQ Family Restaurant in Defuniak Springs, was helping feed hundreds of first responders with a giant smoker on Thursday, handing out brisket, steaks and pulled pork. His restaurant is about 45 miles northwest of Panama City, and the area has become a staging ground for first responders.
"I hate to say this, but we are sending these first responders into a war zone," Ford said. "I used to be a deputy sheriff in Texas, and we had a tornado come through, and this is what it looked like. It looked like a nuclear bomb went off."
Ford, an Air Force veteran, is president of Healing Tools for Warriors, which works with veterans and first responders with PTSD to help out in natural disasters, "and make them a part of society again – let them know they are heroes."
He said two veterans had decided to stay in Panama City during the storm.
"Some guys with PTSD don't want to go to shelters because it's hard being in crowds," he said. "It's hard for them to evacuate."
Those two veterans were eventually rescued by the National Guard after "the roof had blown off" the building they were in.
Penny Pinkham, founder of Healing Tools for Warriors, said she and others from her organization are seeing "awful" things. She said much of the Bay Medical Center's roof was torn away.
"There's just devastation everywhere," she said, adding that many people were still communicating by walkie-talkies on Thursday because cellphone service was still down.
Ford said scores of other veterans were helping out, clearing debris and assisting emergency responders. "We are loading up water and blankets, and we are taking stuff to anyone who has nothing," Ford said. "And that's looking like a lot of people."
On St. George Island, about 75 miles southeast of Panama City, Nick Cabrera, 39, and his wife Amy, 37, rode out the storm along with eight children, ages 2 to 16.
Amy Cabrera is the innkeeper for the St. George Inn, where they sheltered. She said they considered leaving.
"We weren't sure which way to go, so we just kinda decided to stay," Nick Cabrera said. "The water coming up was pretty crazy. Picnic tables floating by. It didn't cover the street signs, but it was close."</t>
        </is>
      </c>
      <c r="Y692" t="inlineStr">
        <is>
          <t>found</t>
        </is>
      </c>
      <c r="Z692" t="n">
        <v>1710</v>
      </c>
      <c r="AA692" t="inlineStr">
        <is>
          <t>capitalgazette.com</t>
        </is>
      </c>
      <c r="AD692" t="inlineStr">
        <is>
          <t>Unidentified</t>
        </is>
      </c>
    </row>
    <row r="693" ht="34.5" customHeight="1">
      <c r="A693" s="2" t="n">
        <v>182</v>
      </c>
      <c r="B693" s="2" t="n">
        <v>3</v>
      </c>
      <c r="C693" s="2" t="inlineStr">
        <is>
          <t>Hurricane Michael (October 2018)</t>
        </is>
      </c>
      <c r="D693" s="2" t="inlineStr">
        <is>
          <t>Tropical Cyclone</t>
        </is>
      </c>
      <c r="E693" s="2" t="n">
        <v>20181010</v>
      </c>
      <c r="F693" s="2" t="n">
        <v>20181011</v>
      </c>
      <c r="G693" s="2" t="n">
        <v>31218.8</v>
      </c>
      <c r="H693" s="2" t="n">
        <v>24975</v>
      </c>
      <c r="I693" s="2" t="n">
        <v>49</v>
      </c>
      <c r="J693" s="2" t="inlineStr">
        <is>
          <t>AL,FL,GA</t>
        </is>
      </c>
      <c r="K693" s="2" t="inlineStr">
        <is>
          <t>3,4,5,6,7,8,National</t>
        </is>
      </c>
      <c r="L693" s="2" t="inlineStr">
        <is>
          <t>https://www.capitalgazette.com/2018/10/11/ravens-from-florida-georgia-mindful-of-family-friends-in-path-of-hurricane-michael/</t>
        </is>
      </c>
      <c r="M693" s="5" t="inlineStr">
        <is>
          <t>Ravens from Florida, Georgia mindful of family, friends in path of ...</t>
        </is>
      </c>
      <c r="N693" s="5" t="inlineStr">
        <is>
          <t>Oct 11, 2018 ... PUBLISHED: October 11, 2018 ... Hurricane Michael as it made landfall Wednesday afternoon. ... The force of the winds made it the strongest ...</t>
        </is>
      </c>
      <c r="O693" s="2" t="inlineStr">
        <is>
          <t>Relevant</t>
        </is>
      </c>
      <c r="P693" s="2" t="n">
        <v>0</v>
      </c>
      <c r="Q693" t="inlineStr">
        <is>
          <t>C</t>
        </is>
      </c>
      <c r="S693" t="b">
        <v>0</v>
      </c>
      <c r="T693" t="inlineStr">
        <is>
          <t>The article directly covers Hurricane Michael's landfall in Florida on October 10-11, 2018, discussing its impacts and the personal concerns of Ravens players with family in the affected areas. There is no discussion of climate change or any causal attribution — it is pure event/human-interest reporting.</t>
        </is>
      </c>
      <c r="U693" s="2">
        <f>IF(SUMPRODUCT(--ISNUMBER(SEARCH('National Domains'!$A$2:$A$48,L693)))&gt;0,"Yes","No")</f>
        <v/>
      </c>
      <c r="V693" s="2">
        <f>IF(COUNTIFS(Calibration!$A:$A,A693,Calibration!$B:$B,B693)&gt;0,"Yes","No")</f>
        <v/>
      </c>
      <c r="W693" s="4" t="inlineStr">
        <is>
          <t>Buck Allen’s hometown of Miccosukee is situated in the panhandle of Florida, which was also expected to bear the brunt of Hurricane Michael as it made landfall Wednesday afternoon. The Ravens running back has been monitoring the situation and maintaining contact with family and friends who have been hunkering down.
“Yesterday, I talked to some of my family, and they said it was still sunny,” he said Wednesday morning. “I’ll probably talk to them today and see where everything is. I talked to a couple people to make sure they go by my family and see if everything’s OK. They did that for me. But other than that, I’m not really concerned. I’ve prayed for them every day, and with every hurricane that comes through, you never know what to expect from a hurricane. So I just pray that the state of Florida will stay strong.”
The Category 4 storm with winds of 155 miles per hour winds touched down near Mexico Beach in Florida. The force of the winds made it the strongest hurricane to hit the continental United States since Hurricane Andrew barreled into South Florida in 1992.
Meanwhile, more than 900 miles away, Allen had to shift his focus from his family to his job helping prepare for Sunday’s road game against the Tennessee Titans.
“I do what I can,” he said. “The best thing I could do is fly them all up here, and they’d all be at my house. But my grandma, she really wouldn’t want to leave unless it’s really dangerous and I force her to do it.”
Forecasts projected that Hurricane Michael would continue on a northeast path through Georgia before spinning back into the Atlantic Ocean. Georgia Gov. Nathan Deal followed the example set by his Florida counterpart Rick Scott in declaring a state of emergency for 93 middle and south counties in his state.
One of those counties is Cobb County, which includes the towns of Kennesaw and Marietta — the hometowns of tight end Darren Waller and cornerback Jaylen Hill. Waller, a member of the practice squad, said he spoke to his parents Tuesday, and they did not seem concerned about the hurricane.
“I don’t think North Georgia will get too much damage aside from probably some strong wind and rain, but probably won’t catch the brunt of it,” he said. “If it’s a state of emergency, hopefully, people take it serious. I wouldn’t downplay it.”
Hill, who is in the physically unable to perform list recovering from a torn ACL and MCL, was surprised to learn about the state of emergency for Cobb County. “I did see something about the hurricane, but I didn’t know that it was that close to my hometown,” he said. “I’m definitely going to check in though.”
More hurricanes and tropical storms hit Florida than any other U.S. state, but Allen expressed confidence that the residents there would be well-prepared for Hurricane Michael.
“I’m pretty sure that a lot of residents of Florida are prepared from the stuff they learned from the first hurricane,” he said. “Maybe they’ve got a hurricane plan. But they’re not taking it lightly. Anytime there’s a hurricane, I’m pretty sure they have a great plan to stay together and be safe with their families.”</t>
        </is>
      </c>
      <c r="X693" t="inlineStr">
        <is>
          <t>http://web.archive.org/web/20250615094348/https://www.capitalgazette.com/2018/10/11/ravens-from-florida-georgia-mindful-of-family-friends-in-path-of-hurricane-michael/</t>
        </is>
      </c>
      <c r="Y693" t="inlineStr">
        <is>
          <t>found</t>
        </is>
      </c>
      <c r="Z693" t="n">
        <v>545</v>
      </c>
      <c r="AA693" t="inlineStr">
        <is>
          <t>capitalgazette.com</t>
        </is>
      </c>
      <c r="AD693" t="inlineStr">
        <is>
          <t>Unidentified</t>
        </is>
      </c>
    </row>
    <row r="694" ht="34.5" customHeight="1">
      <c r="A694" s="2" t="n">
        <v>182</v>
      </c>
      <c r="B694" s="2" t="n">
        <v>4</v>
      </c>
      <c r="C694" s="2" t="inlineStr">
        <is>
          <t>Hurricane Michael (October 2018)</t>
        </is>
      </c>
      <c r="D694" s="2" t="inlineStr">
        <is>
          <t>Tropical Cyclone</t>
        </is>
      </c>
      <c r="E694" s="2" t="n">
        <v>20181010</v>
      </c>
      <c r="F694" s="2" t="n">
        <v>20181011</v>
      </c>
      <c r="G694" s="2" t="n">
        <v>31218.8</v>
      </c>
      <c r="H694" s="2" t="n">
        <v>24975</v>
      </c>
      <c r="I694" s="2" t="n">
        <v>49</v>
      </c>
      <c r="J694" s="2" t="inlineStr">
        <is>
          <t>AL,FL,GA</t>
        </is>
      </c>
      <c r="K694" s="2" t="inlineStr">
        <is>
          <t>3,4,5,6,7,8,National</t>
        </is>
      </c>
      <c r="L694" s="2" t="inlineStr">
        <is>
          <t>https://www.capitalgazette.com/2018/10/11/hurricane-michael-has-left-at-least-2-dead-so-far/</t>
        </is>
      </c>
      <c r="M694" s="5" t="inlineStr">
        <is>
          <t>Hurricane Michael has left at least 2 dead so far – Capital Gazette</t>
        </is>
      </c>
      <c r="N694" s="5" t="inlineStr">
        <is>
          <t>Oct 11, 2018 ... PUBLISHED: October 11, 2018 at 7:35 AM EDT ... Hurricane Michael finally weakened to a ... It will take some time for residents of north Florida to ...</t>
        </is>
      </c>
      <c r="O694" s="2" t="inlineStr">
        <is>
          <t>Relevant</t>
        </is>
      </c>
      <c r="P694" s="2" t="n">
        <v>0.5</v>
      </c>
      <c r="Q694" t="inlineStr">
        <is>
          <t>B</t>
        </is>
      </c>
      <c r="S694" t="b">
        <v>0</v>
      </c>
      <c r="T694" t="inlineStr">
        <is>
          <t>The article directly covers Hurricane Michael's landfall, impacts, and casualties in Florida and Georgia on October 10-11, 2018. It includes a hedged climate mention — noting the storm "is likely to fire up the debate over global warming" and that scientists say warming drives more intense extreme weather, but explicitly caveats that a single event cannot be directly linked to climate change without extensive study.</t>
        </is>
      </c>
      <c r="U694" s="2">
        <f>IF(SUMPRODUCT(--ISNUMBER(SEARCH('National Domains'!$A$2:$A$48,L694)))&gt;0,"Yes","No")</f>
        <v/>
      </c>
      <c r="V694" s="2">
        <f>IF(COUNTIFS(Calibration!$A:$A,A694,Calibration!$B:$B,B694)&gt;0,"Yes","No")</f>
        <v/>
      </c>
      <c r="W694" s="4" t="inlineStr">
        <is>
          <t>The third-most powerful hurricane to hit the U.S. mainland in recorded history left a wide path of destruction, destroying homes and shopping centers and felling trees that killed at least two people in Florida and Georgia. And it's not done yet.
Hurricane Michael finally weakened to a tropical storm on Thursday, no longer a Category 4 monster packing 155 mph winds. But it was still menacing the Southeast with heavy rains, blustery winds and possible spinoff tornadoes, soaking areas swamped by epic flooding last month from Hurricane Florence.
By 5 a.m., Michael's eye was about 45 miles west of Augusta, Georgia, packing top winds of 50 mph and moving at 21 mph into South Carolina, the National Hurricane Center in Miami said.
Thousands of law enforcement officers and search and rescue teams rolled out in its wake to find survivors amid the wreckage of homes where people defied evacuation orders. Michael washed away white sand beaches, hammered military bases and destroyed coastal communities, stripping trees to stalks, shredding roofs, toppling trucks and pushing boats into buildings.
Many homes were ripped apart or washed away altogether in Mexico Beach, a town of 1,000 where the hurricane made landfall and the storm surge pushed lead-grey water up to the rooftops. Authorities said falling trees killed a man outside Tallahassee, Florida, and an 11-year-old girl in southwest Georgia.
It will take some time for residents of north Florida to take stock of the enormity of the disaster. Reaching the worst-hit areas wasn't easy: Authorities closed Interstate 10, the main east-west route along Florida's Panhandle, for 80 miles to clear debris, the Florida Highway Patrol said.
Damage in Panama City, just west of where Michael came ashore Wednesday afternoon, was so extensive that broken and uprooted trees and downed power lines lay nearly everywhere. Roofs were peeled away, sent airborne, and homes were split open by fallen trees. Twisted street signs lay on the ground. Palm trees whipped wildly in the winds. More than 380,000 homes and businesses were without power at the height of the storm.
Vance Beu, 29, was staying with his mother at her home, Spring Gate Apartments, a complex of single-story wood frame buildings where they piled up mattresses around themselves for protection. A pine tree punched a hole in their roof and his ears even popped when the barometric pressure went lower. The roar of the winds, he said, sounded like a jet engine.
"It was terrifying, honestly. There was a lot of noise. We thought the windows were going to break at any time," Beu said.
Sally Crown rode out Michael on the Florida Panhandle thinking at first that the worst damage was the many trees downed in her yard. But after the storm passed, she emerged to check on the cafe she manages and discovered a scene of breathtaking destruction.
"It's absolutely horrendous. Catastrophic," Crown said. "There's flooding. Boats on the highway. A house on the highway. Houses that have been there forever are just shattered."
A Panhandle man was killed by a tree that toppled on a home, Gadsden County Sheriff's Office spokeswoman Anglie Hightower said. But she added emergency crews trying to reach the home were hampered by downed trees and debris blocking roadways. The debris was a problem in many coastal communities and still hundreds of thousands of people were also left without power.
Gov. Rick Scott said search and rescue efforts would be "aggressive."
"Hurricane Michael cannot break Florida," Scott vowed.
Michael sprang quickly from a weekend tropical depression, going from a Category 2 on Tuesday to a Category 4 by the time it came ashore. More than 375,000 people up and down the Gulf Coast were ordered or urged to evacuate, but it moved so fast that people didn't have much time to prepare, and emergency authorities lamented that many ignored the warnings, thinking they could ride it out.
In Panama City, plywood and metal flew off the front of a Holiday Inn Express. Part of the awning fell and shattered the glass front door of the hotel, and the rest of the awning wound up on vehicles parked below it.
"Oh my God, what are we seeing?" said evacuee Rachel Franklin, her mouth hanging open.
Based on its internal barometric pressure, Michael was the third most powerful hurricane to hit the U.S. mainland, behind the unnamed Labor Day storm of 1935 and Camille in 1969. Based on wind speed, it was the fourth-strongest.
The storm is likely to fire up the debate over global warming. Scientists say global warming is responsible for more intense and more frequent extreme weather, such as storms, droughts, floods and fires, and Michael was fueled by abnormal water temperatures in the Gulf — 4-to-5 degrees above the historic norm for this time of year. But without extensive study, they cannot directly link a single weather event to the changing climate.
After Michael left the Panhandle late Wednesday, Kaylee O'Brien was crying as she sorted through the remains of the apartment she shared with three roommates at Whispering Pines apartments, where the smell of broken pine trees was thick in the air. Four pine trees had crashed through the roof of her apartment, nearly hitting two people.
Her biggest worry: finding her missing 1-year-old Siamese cat, Molly.
"We haven't seen her since the tree hit the den. She's my baby," a distraught O'Brien said, her face wet with tears.
Associated Press writers Tamara Lush in St. Petersburg, Florida; Terry Spencer in Fort Lauderdale, Fla.; Freida Frisaro in Miami; Brendan Farrington in St. Marks, Florida; Russ Bynum in Keaton Beach, Florida; Jonathan Drew in Raleigh, North Carolina; and Seth Borenstein in Kensington, Maryland, contributed to this story.</t>
        </is>
      </c>
      <c r="Y694" t="inlineStr">
        <is>
          <t>found</t>
        </is>
      </c>
      <c r="Z694" t="n">
        <v>949</v>
      </c>
      <c r="AA694" t="inlineStr">
        <is>
          <t>capitalgazette.com</t>
        </is>
      </c>
      <c r="AD694" t="inlineStr">
        <is>
          <t>Unidentified</t>
        </is>
      </c>
    </row>
    <row r="695" ht="34.5" customHeight="1">
      <c r="A695" s="2" t="n">
        <v>182</v>
      </c>
      <c r="B695" s="2" t="n">
        <v>5</v>
      </c>
      <c r="C695" s="2" t="inlineStr">
        <is>
          <t>Hurricane Michael (October 2018)</t>
        </is>
      </c>
      <c r="D695" s="2" t="inlineStr">
        <is>
          <t>Tropical Cyclone</t>
        </is>
      </c>
      <c r="E695" s="2" t="n">
        <v>20181010</v>
      </c>
      <c r="F695" s="2" t="n">
        <v>20181011</v>
      </c>
      <c r="G695" s="2" t="n">
        <v>31218.8</v>
      </c>
      <c r="H695" s="2" t="n">
        <v>24975</v>
      </c>
      <c r="I695" s="2" t="n">
        <v>49</v>
      </c>
      <c r="J695" s="2" t="inlineStr">
        <is>
          <t>AL,FL,GA</t>
        </is>
      </c>
      <c r="K695" s="2" t="inlineStr">
        <is>
          <t>3,4,5,6,7,8,National</t>
        </is>
      </c>
      <c r="L695" s="2" t="inlineStr">
        <is>
          <t>https://www.capitalgazette.com/2018/10/16/death-toll-rises-to-at-least-26-across-the-south-after-hurricane-michael-blamed-for-16-deaths-in-florida-alone/</t>
        </is>
      </c>
      <c r="M695" s="5" t="inlineStr">
        <is>
          <t>Death toll rises to at least 26 across the South after Hurricane ...</t>
        </is>
      </c>
      <c r="N695" s="5" t="inlineStr">
        <is>
          <t>Oct 16, 2018 ... Hurricane Michael killed at least 16 people in Florida, most of them in the coastal county that took a direct hit from the storm, state ...</t>
        </is>
      </c>
      <c r="O695" s="2" t="inlineStr">
        <is>
          <t>Relevant</t>
        </is>
      </c>
      <c r="P695" s="2" t="n">
        <v>0</v>
      </c>
      <c r="Q695" t="inlineStr">
        <is>
          <t>C</t>
        </is>
      </c>
      <c r="S695" t="b">
        <v>0</v>
      </c>
      <c r="T695" t="inlineStr">
        <is>
          <t>The article is directly about Hurricane Michael's impacts in Florida and across the South, including death tolls, damage, and recovery efforts, consistent with the event window and affected states. There is no mention of climate change, global warming, or any causal attribution — it is pure event/impact reporting.</t>
        </is>
      </c>
      <c r="U695" s="2">
        <f>IF(SUMPRODUCT(--ISNUMBER(SEARCH('National Domains'!$A$2:$A$48,L695)))&gt;0,"Yes","No")</f>
        <v/>
      </c>
      <c r="V695" s="2">
        <f>IF(COUNTIFS(Calibration!$A:$A,A695,Calibration!$B:$B,B695)&gt;0,"Yes","No")</f>
        <v/>
      </c>
      <c r="W695" s="4" t="inlineStr">
        <is>
          <t>Hurricane Michael killed at least 16 people in Florida, most of them in the coastal county that took a direct hit from the storm, state emergency authorities said Tuesday. That’s in addition to at least 10 deaths elsewhere across the South.
The scope of the storm’s fury became clearer after nearly a week of missing-persons reports and desperate searches of the Florida Panhandle neighborhoods devastated by the most powerful hurricane to hit the continental U.S. in nearly 50 years.
The count of 16 dead was twice the number previously tallied by The Associated Press.
Emergency authorities said 12 of the deaths were in Bay County, where the storm slammed ashore with 155 mph (250 kph) winds and towering storm surge last Wednesday.
Bay County includes Mexico Beach, the ground-zero town of 1,000 people that was nearly obliterated, as well as Tyndall Air Force Base, Panama City and Lynn Haven, all of which were heavily damaged.
Florida emergency authorities gave no details on how the victims died.
The AP’s tally also includes 10 deaths in Virginia, Georgia and North Carolina.
Mexico Beach Mayor Al Cathey said two deaths were confirmed in his town, a man and a woman who did not evacuate and whose homes were destroyed.
Only one person remained missing in Mexico Beach, Cathey said, adding that authorities were almost certain that that person evacuated before Michael and simply hasn’t been contacted.
“We’re holding steady at two and don’t expect that number to rise,” the mayor said.
Nearly 137,000 Florida customers remain without power in an 11-county region that stretches from the Gulf of Mexico to the Georgia border, according to information compiled by state emergency management officials.
Meanwhile, a glimmer of hope emerged when cellphone service began to return to the stricken zone.
Cathey had a one-word exclamation when his Verizon phone started working for the first time in nearly a week: “Hallelujah!”
Verizon service also resumed in Panama City, where residents haven’t been able to contact loved ones or call for help. The telecommunications giant later announced it would give a three-month credit to every Verizon customer in Bay and Gulf counties.
Gov. Rick Scott had been criticizing phone companies over what he called a slow restoration of service.
Sitting outside in the sweltering heat in the Panama City area as she fanned herself with a flyswatter, Christy Tanksley said the sudden improvement in cell service was a huge relief.
“A lot of people didn’t even know we had evacuated and come back,” said Tanksley, whose phone runs off the Verizon network.
“I turned my phone on this morning and it started going crazy,” she said. “There were all kinds of messages, Facebook notifications, emails and emergency alerts.”
Associated Press writers Curt Anderson in Miami and Gary Fineout in Tallahassee contributed to this story.</t>
        </is>
      </c>
      <c r="X695" t="inlineStr">
        <is>
          <t>http://web.archive.org/web/20250615094238/https://www.capitalgazette.com/2018/10/16/death-toll-rises-to-at-least-26-across-the-south-after-hurricane-michael-blamed-for-16-deaths-in-florida-alone/</t>
        </is>
      </c>
      <c r="Y695" t="inlineStr">
        <is>
          <t>found</t>
        </is>
      </c>
      <c r="Z695" t="n">
        <v>467</v>
      </c>
      <c r="AA695" t="inlineStr">
        <is>
          <t>capitalgazette.com</t>
        </is>
      </c>
      <c r="AD695" t="inlineStr">
        <is>
          <t>Unidentified</t>
        </is>
      </c>
    </row>
    <row r="696" ht="23.25" customHeight="1">
      <c r="A696" s="2" t="n">
        <v>182</v>
      </c>
      <c r="B696" s="2" t="n">
        <v>6</v>
      </c>
      <c r="C696" s="2" t="inlineStr">
        <is>
          <t>Hurricane Michael (October 2018)</t>
        </is>
      </c>
      <c r="D696" s="2" t="inlineStr">
        <is>
          <t>Tropical Cyclone</t>
        </is>
      </c>
      <c r="E696" s="2" t="n">
        <v>20181010</v>
      </c>
      <c r="F696" s="2" t="n">
        <v>20181011</v>
      </c>
      <c r="G696" s="2" t="n">
        <v>31218.8</v>
      </c>
      <c r="H696" s="2" t="n">
        <v>24975</v>
      </c>
      <c r="I696" s="2" t="n">
        <v>49</v>
      </c>
      <c r="J696" s="2" t="inlineStr">
        <is>
          <t>AL,FL,GA</t>
        </is>
      </c>
      <c r="K696" s="2" t="inlineStr">
        <is>
          <t>3,4,5,6,7,8,National</t>
        </is>
      </c>
      <c r="L696" s="2" t="inlineStr">
        <is>
          <t>https://dailyprogress.com/news/article_4a9e1481-199d-5cf9-9748-a8619a26ee85.html</t>
        </is>
      </c>
      <c r="M696" s="5" t="inlineStr">
        <is>
          <t>WEATHER UPDATE: NWS plans to survey several areas of tornado ...</t>
        </is>
      </c>
      <c r="N696" s="5" t="inlineStr">
        <is>
          <t>Oct 12, 2018 ... Hurricane Michael threatens US Gulf Coast · Hurricane ...</t>
        </is>
      </c>
      <c r="O696" s="2" t="inlineStr">
        <is>
          <t>Borderline</t>
        </is>
      </c>
      <c r="P696" s="2" t="n"/>
      <c r="S696" t="b">
        <v>0</v>
      </c>
      <c r="T696" t="inlineStr">
        <is>
          <t>The article discusses the aftermath of Tropical Storm Michael (the correct storm, correct timeframe) but covers its impacts in Virginia — tornadoes, river flooding — rather than in the states specified in the event metadata (AL, FL, GA). It is plausibly related to the same storm system but is geographically outside the defined event scope, making it borderline rather than clearly relevant.</t>
        </is>
      </c>
      <c r="U696" s="2">
        <f>IF(SUMPRODUCT(--ISNUMBER(SEARCH('National Domains'!$A$2:$A$48,L696)))&gt;0,"Yes","No")</f>
        <v/>
      </c>
      <c r="V696" s="2">
        <f>IF(COUNTIFS(Calibration!$A:$A,A696,Calibration!$B:$B,B696)&gt;0,"Yes","No")</f>
        <v/>
      </c>
      <c r="W696" s="4" t="inlineStr">
        <is>
          <t>Friday's latest:
Tropical Storm Michael is long gone, but it may take days to know exactly how many tornadoes it spawned in central and eastern Virginia.
The National Weather Service in Wakefield says it will survey several areas where significant damage occurred on Thursday evening.
Those locations include Gloucester, Toano in James City County, Sutherland in Dinwiddie County, and Mannboro in Amelia.
If you have tornado damage to report to the NWS, you can do so here.
Updated James River flooding forecast:
The National Weather Service has upped its prediction for the James River. The Westham gauge will crest at 15.5 feet early Saturday morning, slightly above moderate flood stage. That would be close to the level it was at on Feb. 12 of this year, and slightly higher than the crest following Florence last month.
Minor to moderate river flooding is expected along the Appomattox and Nottoway Rivers following the rainfall. The Meherrin River near Lawrenceville is predicted to reach major flood stage on Saturday.
Weekend Forecast:
Our first real taste of fall weather has arrived following the storm, and it will remain a good weekend for outdoor plans.
The ground may still be soggy, but the sky will be clearing and rain will be long gone by the time the Richmond Folk Festival begins.
Saturday will range from around 50 in the morning to mid-60s in the afternoon, with partly cloudy skies and not much wind.
Plan for an even cooler start to Sunday with lows in the mid 40s.
Sunday afternoon will feature partly cloudy skies and a high in the mid 60s.
Check Richmond.com/weather for John Boyer's videos and forecast updates. Contact him at JBoyer@timesdispatch.com.</t>
        </is>
      </c>
      <c r="Y696" t="inlineStr">
        <is>
          <t>found</t>
        </is>
      </c>
      <c r="Z696" t="n">
        <v>279</v>
      </c>
      <c r="AA696" t="inlineStr">
        <is>
          <t>dailyprogress.com</t>
        </is>
      </c>
      <c r="AD696" t="inlineStr">
        <is>
          <t>Unidentified</t>
        </is>
      </c>
    </row>
    <row r="697" ht="34.5" customHeight="1">
      <c r="A697" s="2" t="n">
        <v>182</v>
      </c>
      <c r="B697" s="2" t="n">
        <v>7</v>
      </c>
      <c r="C697" s="2" t="inlineStr">
        <is>
          <t>Hurricane Michael (October 2018)</t>
        </is>
      </c>
      <c r="D697" s="2" t="inlineStr">
        <is>
          <t>Tropical Cyclone</t>
        </is>
      </c>
      <c r="E697" s="2" t="n">
        <v>20181010</v>
      </c>
      <c r="F697" s="2" t="n">
        <v>20181011</v>
      </c>
      <c r="G697" s="2" t="n">
        <v>31218.8</v>
      </c>
      <c r="H697" s="2" t="n">
        <v>24975</v>
      </c>
      <c r="I697" s="2" t="n">
        <v>49</v>
      </c>
      <c r="J697" s="2" t="inlineStr">
        <is>
          <t>AL,FL,GA</t>
        </is>
      </c>
      <c r="K697" s="2" t="inlineStr">
        <is>
          <t>3,4,5,6,7,8,National</t>
        </is>
      </c>
      <c r="L697" s="2" t="inlineStr">
        <is>
          <t>https://dailyprogress.com/news/article_1f6f711e-cd66-11e8-8fe5-db1b9e60ed90.html</t>
        </is>
      </c>
      <c r="M697" s="5" t="inlineStr">
        <is>
          <t>Remnants of tropical storm bring strong winds, heavy rain through ...</t>
        </is>
      </c>
      <c r="N697" s="5" t="inlineStr">
        <is>
          <t>Oct 11, 2018 ... Weather from the remnants of Hurricane Michael is expected to clear on Friday ... Oct 11, 2018 ... United States of America, US Virgin Islands ...</t>
        </is>
      </c>
      <c r="O697" s="2" t="inlineStr">
        <is>
          <t>Borderline</t>
        </is>
      </c>
      <c r="P697" s="2" t="n"/>
      <c r="S697" t="b">
        <v>0</v>
      </c>
      <c r="T697" t="inlineStr">
        <is>
          <t>The article covers the remnants of Hurricane Michael bringing rain and wind to Central Virginia, which is outside the primary affected states (AL, FL, GA) and after the core event window (Oct 10-11). The coverage is of secondary/downstream impacts in a different region, making it a plausible but ambiguous match to the disaster event metadata.</t>
        </is>
      </c>
      <c r="U697" s="2">
        <f>IF(SUMPRODUCT(--ISNUMBER(SEARCH('National Domains'!$A$2:$A$48,L697)))&gt;0,"Yes","No")</f>
        <v/>
      </c>
      <c r="V697" s="2">
        <f>IF(COUNTIFS(Calibration!$A:$A,A697,Calibration!$B:$B,B697)&gt;0,"Yes","No")</f>
        <v/>
      </c>
      <c r="W697" s="4" t="inlineStr">
        <is>
          <t>Rain spawned by weather worlds colliding caused rivers to rise toward flood stage, streams to slip their banks and roads to go under water as bands of heavy rain from a cold front merged with the remnants of Hurricane Michael to pummel Central Virginia on Thursday.
The rains were expected to be followed by winds with gusts between 35 and 45 miles per hour, abating by 6 a.m. Friday.
Flash flood warnings were issued by the National Weather Service around 3 p.m. and continued through the day until close to midnight as the storm moved through North Carolina and took a sudden northerly track into Virginia.
According to the weather service, the local flash flood warnings were triggered when automatic rain gauges sensed about an inch and a half of rain had fallen in less than an hour between 2 p.m. and 3 p.m.
Flood watches and a wind advisory remained in place until 6 a.m. Friday, according to the weather service.
The warnings include Nelson County, Albemarle County, Charlottesville, Augusta County and Waynesboro.
Buckingham, Fluvanna and Louisa counties were under a tornado watch and a flash flood watch, according to the weather service.
The rain led Fluvanna and Louisa counties to close schools early and Albemarle County to cancel after-school activities, including the school board meeting, which has been rescheduled for Oct. 18. Albemarle schools will open two hours late on Friday.
The rain and runoff momentarily flooded University Avenue near the Corner and closed a handful of Albemarle County roads in the rural areas.
Several roads were temporarily blocked by down trees and dozens of people lost power in the area on Thursday.
Weather service officials predicted that the Thursday rains will swell the James River to near flood stage at Scottsville with a 10-foot rise in water level expected between 5 p.m. Thursday and 5 p.m. Friday.
The Rivanna River is expected to rise from 4.25 feet on Thursday to 9.5 feet by 5 p.m. Friday. That's far below the river's 17-foot flood stage.
The heavy rains were triggered by the tropical cyclone traveling at 23 miles per hour from North Carolina slamming into a cold front descending from Pennsylvania and the Ohio Valley, weather service meteorologists said.
"The front boundary brings a lot of rain in front of it and it's hard to tell how much of the rain is from the front and how much from [Michael]," said meteorologist Kyle Pallozzi. "Both the front and the storm should be out of the area by [Friday]."
The weather service predicted one to three inches rain to fall throughout the day and into the night on Thursday, but later raised the predictions to two to four inches with six or more inches in some locations.
Pallozzi said winds generated by the front and by the storm's remnants canceled each other out through most of Thursday, making rain the biggest threat. The winds that blew through overnight were the result of the front, he said.
"Everything should be out of the area Friday and we'll see cooler temperatures," he said. "It will actually feel like fall for a while."
Send news tips to news@dailyprogress.com, call (434) 978-7264, tweet us @DailyProgress or send us a Facebook message here.</t>
        </is>
      </c>
      <c r="Y697" t="inlineStr">
        <is>
          <t>found</t>
        </is>
      </c>
      <c r="Z697" t="n">
        <v>539</v>
      </c>
      <c r="AA697" t="inlineStr">
        <is>
          <t>dailyprogress.com</t>
        </is>
      </c>
      <c r="AD697" t="inlineStr">
        <is>
          <t>Unidentified</t>
        </is>
      </c>
    </row>
    <row r="698" ht="34.5" customHeight="1">
      <c r="A698" s="2" t="n">
        <v>182</v>
      </c>
      <c r="B698" s="2" t="n">
        <v>8</v>
      </c>
      <c r="C698" s="2" t="inlineStr">
        <is>
          <t>Hurricane Michael (October 2018)</t>
        </is>
      </c>
      <c r="D698" s="2" t="inlineStr">
        <is>
          <t>Tropical Cyclone</t>
        </is>
      </c>
      <c r="E698" s="2" t="n">
        <v>20181010</v>
      </c>
      <c r="F698" s="2" t="n">
        <v>20181011</v>
      </c>
      <c r="G698" s="2" t="n">
        <v>31218.8</v>
      </c>
      <c r="H698" s="2" t="n">
        <v>24975</v>
      </c>
      <c r="I698" s="2" t="n">
        <v>49</v>
      </c>
      <c r="J698" s="2" t="inlineStr">
        <is>
          <t>AL,FL,GA</t>
        </is>
      </c>
      <c r="K698" s="2" t="inlineStr">
        <is>
          <t>3,4,5,6,7,8,National</t>
        </is>
      </c>
      <c r="L698" s="2" t="inlineStr">
        <is>
          <t>https://www.news-journalonline.com/story/weather/hurricane/2018/10/10/flagler-under-tornado-watch-as-hurricane-michael-slams-panhandle/9588226007/</t>
        </is>
      </c>
      <c r="M698" s="5" t="inlineStr">
        <is>
          <t>Flagler under tornado watch as Hurricane Michael slams Panhandle</t>
        </is>
      </c>
      <c r="N698" s="5" t="inlineStr">
        <is>
          <t>Oct 10, 2018 ... At 11 a.m., Hurricane Michael's central pressure is down to 928. The last hurricane to make landfall in the continental United States with a ...</t>
        </is>
      </c>
      <c r="O698" s="2" t="inlineStr">
        <is>
          <t>Relevant</t>
        </is>
      </c>
      <c r="P698" s="2" t="n">
        <v>0</v>
      </c>
      <c r="Q698" t="inlineStr">
        <is>
          <t>C</t>
        </is>
      </c>
      <c r="S698" t="b">
        <v>0</v>
      </c>
      <c r="T698" t="inlineStr">
        <is>
          <t>The article is directly about Hurricane Michael making landfall in the Florida Panhandle on October 10, 2018, covering impacts, storm surge, evacuations, and historical comparisons. There is no mention of climate change or any causal framing beyond the immediate meteorological event.</t>
        </is>
      </c>
      <c r="U698" s="2">
        <f>IF(SUMPRODUCT(--ISNUMBER(SEARCH('National Domains'!$A$2:$A$48,L698)))&gt;0,"Yes","No")</f>
        <v/>
      </c>
      <c r="V698" s="2">
        <f>IF(COUNTIFS(Calibration!$A:$A,A698,Calibration!$B:$B,B698)&gt;0,"Yes","No")</f>
        <v/>
      </c>
      <c r="W698" s="4" t="inlineStr">
        <is>
          <t>A tornado watch is in effect for Flagler County, St Johns, and 23 more north Florida counties until 2 a.m. as devastating Hurricane Michael roars its way through North Florida.
Michael slammed into Florida's Panhandle near Mexico Beach, east of Panama City, after 1 p.m. Wednesday, its maximum sustained winds increasing to a terrifying 155 mph with gusts up to 170 mph as it pushed ashore.
It was the most powerful hurricane on record to strike the Panhandle, and only three other hurricanes making landfall on the continental United States have had stronger winds, including the 1935 Labor Day Hurricane, Camille and Andrew, said Phil Klotzbach, a hurricane expert at Colorado State University.
As the hurricane moved northeastward through the state, the National Weather Service confirmed a tornado in Clay County, and issued the tornado watch across much of the region. A significant weather advisory was issued for Volusia County until 4 p.m. Wednesday as a line of storms moved north through the western part of the county.
At 6 p.m. the eye of Michael was moving through southwestern Georgia, the National Hurricane Center said. Gusts to near hurricane strength were still being reported across a broad area, including gusts to 64 mph at Tallahassee International Airport, 62 mph in Dothan, Alabama and 58 mph at a University of Florida Weatherflow station in Mexico Beach. A 5-foot storm surge was still reported in Apalachicola.
At 3 p.m. the eye of Michael was approaching Interstate 10 in Jackson County, about 10 miles south of Marianna and 55 miles west-northwest of Tallahassee. Michael's peak sustained winds were still 140 mph as the storm roared north-northeastward at 15 mph. Gusts from 71 mph to 102 mph were being reported across the region, however some weather stations were reporting malfunctioning equipment.
Michael made landfall at about 1:50 p.m., about 5 miles northwest of Mexico Beach and 20 miles southeast of Panama City. Its central minimum pressure was 919 millibars.
As Michael made landfall, the Weather Service expanded its extreme wind warning, urging residents in Bay, Gulf, Calhoun, Liberty, southern Jackson and southeastern Washington counties to treat winds around the eye of Michael as a three-hour tornado. "This is an extremely dangerous and life-threatening situation," the Weather Service said.
At near Category 5 strength on the Saffir-Simpson wind scale, the hurricane was expected to wreak widespread havoc, heavily damaging buildings, dropping up to 12 inches of rain near where it makes landfall and delivering a potentially life-threatening storm surge of more than 12 feet.
Water rose rapidly along the coast ahead of Michael's landfall, and was 7 feet above ground level in Apalachicola, the Hurricane Center stated.
Michael is "a hurricane of the worst kind," U.S. Federal Emergency Management Agency Administrator Brock Long said Wednesday.
He said there are about 3,000 FEMA employees in the field, plus aircraft and search and rescue teams staged to move into Florida and Georgia as well.
Long applauded local officials who urged evacuations, and said "people are going to die" as a result of not heeding the evacuation orders.
"Michael is an extremely impressive hurricane in visible and infrared satellite imagery this morning," wrote Daniel Brown, a senior hurricane specialist, in the Center's 11 a.m. update.
The hurricane made the forecast north-northeastward turn and is forecast to make landfall near Panama City early this afternoon.
By 10:30 a.m., the storm surge was already arriving, swelling rivers and pouring over roads from St. Marks, Florida west to Orange Beach, Alabama, according to reports from the National Weather Service.
"We are in new territory," National Hurricane Center Meteorologist Dennis Feltgen wrote on Facebook. "The historical record, going back to 1851, finds no Category 4 hurricane ever hitting the Florida Panhandle."
In Volusia and Flagler county, only gusty winds and rains are expected.
At 2 p.m. the Hurricane Center updated its storm surge forecasts:
Tyndall Air Force Base to Aucilla River 9-14 ft
Okaloosa/Walton County Line to Tyndall Air Force Base 6-9 ft
Aucilla River to Cedar Key 6-9 ft
Cedar Key to Chassahowitzka 4-6 ft
Chassahowitzka to Anna Maria Island, including Tampa Bay 2-4 ft
Sound side of the North Carolina Outer Banks from Ocracoke Inlet to Duck 2-4 ft
In Cedar Key, just south of the Big Bend, a storm surge of more than 5 feet closed the main highway in and out of town State Road 24, according to Levy County officials.
With more than 375,000 people up and down the Gulf Coast warned to clear out, the hurricane's leading edge began lashing the white-sand shoreline with tropical storm-force winds, rain and rising seas before daybreak Wednesday, hours before Michael's center was expected to blow ashore.
The unexpected brute quickly sprang from a weekend tropical depression, reaching Category 4 early Wednesday as it drew energy from the Gulf of Mexico's 84-degree waters. That was up from a Category 2 on Tuesday afternoon.
"The time to evacuate has come and gone ... SEEK REFUGE IMMEDIATELY," Florida Gov. Rick Scott tweeted, while the sheriff in Panama City's Bay County issued a shelter-in-place order before dawn.
The storm is expected to remain a hurricane as it moves over Georgia early Thursday. Forecasters said it will unleash damaging winds and rain all the way into the Carolinas, which are still recovering from Hurricane Florence's epic flooding.
Georgia Gov. Nathan Deal said Hurricane Michael is "unlike any storm that we have had in anybody's memory."
Deal says this one will inflict serious damage across central and southern Georgia, and he's calling on people to protect themselves, their families, and anyone who needs assistance.
More than 1,200 evacuees are staying in Georgia state parks, which are waiving entrance fees for those seeking shelter.
The storm also is expected to ravage the state's peanut, pecan and cotton crops.
Several hours ahead of landfall, seawater was already lapping over the docks at Massalina Bayou near downtown Panama City, and knee-deep water was rising against buildings in St. Marks, which sits on an inlet south of Tallahassee.
Huge waves pounded the white sands of Panama City Beach, shooting frothy water all the way to the base of wooden stairs that lead to the beach.
Hurricane-force winds extend outward up to 45 miles from the center and tropical storm-force winds extend outward up to 175 miles. The hurricane was taking advantage of the very warm sea surface temperature of at least 85 degrees, the Hurricane Center said. The hurricane also is stirring up the seas, with a buoy about 10 miles south-southeast of Pensacola reporting 28-foot wave heights and sustained winds of 60 mph at 8 a.m.
In Bay County, emergency services have been suspended, except the city of Panama City will continue to respond only to life-threatening emergencies.
"They are still going to dispatch their units as long as it's safe for them to do so," said Joby Smith, emergency management division chief. "It is getting close to that time that they are not going to be able to be out on the road in Panama City as well."
At 7 a.m. a gust to 54 mph was reported at Apalachicola Regional Airport, hours ahead of the most intense winds expected at landfall. At 8 a.m., winds were gusting to 62 mph on St. George Island.
More than 5,000 evacuees sought shelter in the capital city, which is about 25 miles from the coast but is covered by live oak and pine trees that can fall and cause power outages even in smaller storms.
Only a skeleton staff remained at Tyndall Air Force Base, situated on a peninsula just south of Panama City. The home of the 325th Fighter Wing and some 600 military families appeared squarely targeted for the worst of the storm's fury, and leaders declared HURCON 1 status, ordering out all but essential personnel.
The base's aircraft, which include F-22 Raptors, were flown hundreds of miles away as a precaution.
Evacuations spanned 22 counties from the Florida Panhandle into north-central Florida. But civilians don't have to follow orders, and authorities feared many failed to heed their warnings to get out.
"We've told those who stayed to have their life jackets on when the storm comes," Tress Dameron, Franklin County emergency management coordinator, told The News Herald in Panama City.
Sally Crown planned to hunker down with her two dogs in the dangerously exposed coastal town of Apalachicola, population 2,500.
"We've been through this before," she said. "This might be really bad and serious. But in my experience, it's always blown way out of proportion."
Most waterfront homes stood vacant in Keaton Beach, which forecasters said could get some of the highest water — seas up 9 feet (2.75 meters) above ground level.
"I know it's going to cover everything around here," said Robert Sadousky, a 77-year-old retired millworker.
He took a last look at the canal behind his home, built on stilts overlooking the Gulf. He pulled two docks from the water, packed his truck and picked some beans from his garden before getting out.
Because of the low-lying land, many people living inland could see their homes flooded, too.
News-Journal environment writer Dinah Voyles Pulver, the Panama City News Herald and Associated Press writers Jay Reeves, Tamara Lush, Brendan Farrington, Russ Bynum, Jonathan Drew, and Science Writer Seth Borenstein in Kensington, Maryland contributed to this report.
Michael became the first Category 4 storm on the Saffir-Simpson scale to make landfall on the Florida Panhandle. Michael had maximum sustained winds of 155 mph at landfall. Only three land-falling hurricanes in the continental United States have had stronger winds at landfall: Labor Day (1935-185 mph), Camille (1969-175 mph), Andrew (1992-165 mph).
Before Michael, the strongest hurricanes to make continental US landfall on record in October had maximum sustained winds of 130 mph (Chenier Caminanda-1893, Georgia-1899, King-1950, Hazel-1954). Now that Michael has sustained winds of 150 mph, the only stronger hurricane this far north in the Gulf of Mexico was Hurricane Camille in 1969.
At 11 a.m., Hurricane Michael's central pressure is down to 928. The last hurricane to make landfall in the continental United States with a lower pressure was Hurricane Katrina in 2005. By noon, Michael's central pressure had dropped to 923.
With sustained winds of 145 mph, Michael is forecast to be the strongest hurricane to make landfall in the Florida Panhandle since records began in 1851. The previous strongest hurricanes, in terms of maximum sustained winds were the Pensacola hurricane of 1882, with 125-mph winds, and Hurricane Eloise in 1975, also with 125-mph winds.
Hurricane Michael's pressure is down to 933. Only 7 hurricanes on record have made landfall in Florida with a lower pressure: FL Keys (1919), Great Miami (1926), Okeechobee (1928), Labor Day (1935), Donna (1960), Andrew (1992), Irma (2017).
The Atlantic Ocean has 3 named storms with maximum sustained winds of more than 65 mph — Leslie, Michael and Nadine — for the first time on record in October in the Atlantic.
Source: Phil Klotzbach, Colorado State University</t>
        </is>
      </c>
      <c r="Y698" t="inlineStr">
        <is>
          <t>found</t>
        </is>
      </c>
      <c r="Z698" t="n">
        <v>1828</v>
      </c>
      <c r="AA698" t="inlineStr">
        <is>
          <t>news-journalonline.com</t>
        </is>
      </c>
      <c r="AD698" t="inlineStr">
        <is>
          <t>Unidentified</t>
        </is>
      </c>
    </row>
    <row r="699" ht="34.5" customHeight="1">
      <c r="A699" s="2" t="n">
        <v>182</v>
      </c>
      <c r="B699" s="2" t="n">
        <v>9</v>
      </c>
      <c r="C699" s="2" t="inlineStr">
        <is>
          <t>Hurricane Michael (October 2018)</t>
        </is>
      </c>
      <c r="D699" s="2" t="inlineStr">
        <is>
          <t>Tropical Cyclone</t>
        </is>
      </c>
      <c r="E699" s="2" t="n">
        <v>20181010</v>
      </c>
      <c r="F699" s="2" t="n">
        <v>20181011</v>
      </c>
      <c r="G699" s="2" t="n">
        <v>31218.8</v>
      </c>
      <c r="H699" s="2" t="n">
        <v>24975</v>
      </c>
      <c r="I699" s="2" t="n">
        <v>49</v>
      </c>
      <c r="J699" s="2" t="inlineStr">
        <is>
          <t>AL,FL,GA</t>
        </is>
      </c>
      <c r="K699" s="2" t="inlineStr">
        <is>
          <t>3,4,5,6,7,8,National</t>
        </is>
      </c>
      <c r="L699" s="2" t="inlineStr">
        <is>
          <t>https://www.miamiherald.com/latest-news/article219839260.html</t>
        </is>
      </c>
      <c r="M699" s="5" t="inlineStr">
        <is>
          <t>Aftermath of Hurricane Michael leaves Panama City residents ...</t>
        </is>
      </c>
      <c r="N699" s="5" t="inlineStr">
        <is>
          <t>October 11, 2018 at 6:24 AM. Hurricane Michael, one of the most powerful storms ever to hit the continental United States, slammed into the Florida ...</t>
        </is>
      </c>
      <c r="O699" s="2" t="inlineStr">
        <is>
          <t>Borderline</t>
        </is>
      </c>
      <c r="P699" s="2" t="n"/>
      <c r="S699" t="b">
        <v>0</v>
      </c>
      <c r="T699" t="inlineStr">
        <is>
          <t>The article matches the correct event (Hurricane Michael, Florida Panhandle, October 2018), but the full text is only a single sentence — far too thin to confirm substantive coverage of impacts, recovery, costs, or causal framing. This reads like a truncated snippet or article stub rather than a full article.</t>
        </is>
      </c>
      <c r="U699" s="2">
        <f>IF(SUMPRODUCT(--ISNUMBER(SEARCH('National Domains'!$A$2:$A$48,L699)))&gt;0,"Yes","No")</f>
        <v/>
      </c>
      <c r="V699" s="2">
        <f>IF(COUNTIFS(Calibration!$A:$A,A699,Calibration!$B:$B,B699)&gt;0,"Yes","No")</f>
        <v/>
      </c>
      <c r="W699" s="4" t="inlineStr">
        <is>
          <t>Hurricane Michael, one of the most powerful storms ever to hit the continental United States, slammed into the Florida Panhandle on Wednesday, Oct. 10, 2018, unleashing a trail of destruction across 200 miles.</t>
        </is>
      </c>
      <c r="X699" t="inlineStr">
        <is>
          <t>http://web.archive.org/web/20250818104802/https://www.miamiherald.com/latest-news/article219839260.html</t>
        </is>
      </c>
      <c r="Y699" t="inlineStr">
        <is>
          <t>found</t>
        </is>
      </c>
      <c r="Z699" t="n">
        <v>33</v>
      </c>
      <c r="AA699" t="inlineStr">
        <is>
          <t>miamiherald.com</t>
        </is>
      </c>
      <c r="AB699" t="n">
        <v>-8.01</v>
      </c>
      <c r="AC699" t="n">
        <v>-2.5</v>
      </c>
      <c r="AD699" t="inlineStr">
        <is>
          <t>Left-leaning</t>
        </is>
      </c>
    </row>
    <row r="700" ht="34.5" customHeight="1">
      <c r="A700" s="2" t="n">
        <v>182</v>
      </c>
      <c r="B700" s="2" t="n">
        <v>10</v>
      </c>
      <c r="C700" s="2" t="inlineStr">
        <is>
          <t>Hurricane Michael (October 2018)</t>
        </is>
      </c>
      <c r="D700" s="2" t="inlineStr">
        <is>
          <t>Tropical Cyclone</t>
        </is>
      </c>
      <c r="E700" s="2" t="n">
        <v>20181010</v>
      </c>
      <c r="F700" s="2" t="n">
        <v>20181011</v>
      </c>
      <c r="G700" s="2" t="n">
        <v>31218.8</v>
      </c>
      <c r="H700" s="2" t="n">
        <v>24975</v>
      </c>
      <c r="I700" s="2" t="n">
        <v>49</v>
      </c>
      <c r="J700" s="2" t="inlineStr">
        <is>
          <t>AL,FL,GA</t>
        </is>
      </c>
      <c r="K700" s="2" t="inlineStr">
        <is>
          <t>3,4,5,6,7,8,National</t>
        </is>
      </c>
      <c r="L700" s="2" t="inlineStr">
        <is>
          <t>https://www.miamiherald.com/news/weather/hurricane/article219818665.html</t>
        </is>
      </c>
      <c r="M700" s="5" t="inlineStr">
        <is>
          <t>Photo Gallery: Hurricane Michael aftermatch in Panama City</t>
        </is>
      </c>
      <c r="N700" s="5" t="inlineStr">
        <is>
          <t>Oct 10, 2018 ... United States · Cuba · Haiti · Venezuela · Americas ... Photo Gallery: Hurricane Michael aftermath in Panama City | Wednesday, October 10, 2018.</t>
        </is>
      </c>
      <c r="O700" s="2" t="inlineStr">
        <is>
          <t>Trash</t>
        </is>
      </c>
      <c r="P700" s="2" t="n"/>
      <c r="S700" t="b">
        <v>0</v>
      </c>
      <c r="T700" t="inlineStr">
        <is>
          <t>The article is a photo gallery consisting entirely of image captions — there is no substantive article text to sustain any causal or factual framing. Per coding instructions, photo galleries with only captions are classified as Trash.</t>
        </is>
      </c>
      <c r="U700" s="2">
        <f>IF(SUMPRODUCT(--ISNUMBER(SEARCH('National Domains'!$A$2:$A$48,L700)))&gt;0,"Yes","No")</f>
        <v/>
      </c>
      <c r="V700" s="2">
        <f>IF(COUNTIFS(Calibration!$A:$A,A700,Calibration!$B:$B,B700)&gt;0,"Yes","No")</f>
        <v/>
      </c>
      <c r="W700" s="4" t="inlineStr">
        <is>
          <t>View of power lines knocked down along Tyndall Pkwy after hurricane Michael landed in Panama City as a category 4 hurricane in the Florida’s Panhandle on Wednesday, October 10, 2018.
Pedro Portal
pportal@miamiherald.com
An armed man guard a damaged building after hurricane Michael landed in Panama City as a category 4 hurricane in the Florida’s Panhandle on Wednesday, October 10, 2018.
Pedro Portal
pportal@miamiherald.com
View of traffic lights knocked down after hurricane Michael landed in Panama City as a category 4 hurricane in the Florida’s Panhandle on Wednesday, October 10, 2018.
Pedro Portal
pportal@miamiherald.com
View of food truck turned down and a car stuck on a flooded commercial parking lot after hurricane Michael landed in Panama City as a category 4 hurricane in the Florida’s Panhandle on Wednesday, October 10, 2018.
Pedro Portal
pportal@miamiherald.com
View of damaged commercial buildings and cars stuck on a flooded parking lot after hurricane Michael landed in Panama City as a category 4 hurricane in the Florida’s Panhandle on Wednesday, October 10, 2018.
Pedro Portal
pportal@miamiherald.com
Allen Kelly laments his fate after category 4 Hurricane Michael destroyed his room at Reba motel located in Tyndall Pkwy in Panama City in the Florida’s Panhandle on Wednesday, October 10, 2018.
Pedro Portal
pportal@miamiherald.com
View of houses destroyed after hurricane Michael landed in Panama City as a category 4 hurricane in the Florida’s Panhandle on Wednesday, October 10, 2018.
Pedro Portal
pportal@miamiherald.com
Haley Nelson inspects damages to her family properties in the Panama City spring field area after Hurricane Michael made landfall in Florida’s Panhandle on Wednesday, October 10, 2018. The dog, Star, was inside the Pawaday Inn kennel that was destroyed by the winds.
Pedro Portal
pportal@miamiherald.com
Brian Bon inspects damages in the Panama City downtown area after Hurricane Michael made landfall in Florida’s Panhandle on Wednesday, October 10, 2018. The dog, Star, was inside the Pawaday Inn kennel that was destroyed by the winds.
Pedro Portal
pportal@miamiherald.com
Mike Lindsey, owner of the Elegant Endeavors Antique Emporium, check damages to his family store in Panama City downtown area as a category 4 hurricane Michael land in the Florida’s Panhandle on Wednesday, October 10, 2018.
Pedro Portal
pportal@miamiherald.com
A damaged Noles Automotive garage in Panama City, Florida, is pictured after the passing of Hurricane Michael on Wednesday, October 10, 2018.
Pedro Portal
pportal@miamiherald.com
View of damages to a McDonald’s in Panama City downtown area as a category 4 hurricane Michael land in the Florida’s Panhandle on Wednesday, October 10, 2018.
Pedro Portal
pportal@miamiherald.com
View of damages in Panama City downtown area as a category 4 hurricane Michael land in the Florida’s Panhandle on Wednesday, October 10, 2018.
Pedro Portal
pportal@miamiherald.com
View of damages to the Presbyterian school in Panama City downtown area as a category 4 hurricane Michael land in the Florida’s Panhandle on Wednesday, October 10, 2018.
Pedro Portal
pportal@miamiherald.com
High wind gusts hits hard a bridge part of the First Baptist Church in Panama City in the downtown area as a category 4 hurricane Michael land in the Florida’s Panhandle on Wednesday, October 10, 2018.
Pedro Portal
pportal@miamiherald.com</t>
        </is>
      </c>
      <c r="X700" t="inlineStr">
        <is>
          <t>http://web.archive.org/web/20181011133310/https://www.miamiherald.com/news/weather/hurricane/article219818665.html</t>
        </is>
      </c>
      <c r="Y700" t="inlineStr">
        <is>
          <t>found</t>
        </is>
      </c>
      <c r="Z700" t="n">
        <v>512</v>
      </c>
      <c r="AA700" t="inlineStr">
        <is>
          <t>miamiherald.com</t>
        </is>
      </c>
      <c r="AB700" t="n">
        <v>-8.01</v>
      </c>
      <c r="AC700" t="n">
        <v>-2.5</v>
      </c>
      <c r="AD700" t="inlineStr">
        <is>
          <t>Left-leaning</t>
        </is>
      </c>
    </row>
    <row r="701" ht="34.5" customHeight="1">
      <c r="A701" s="2" t="n">
        <v>182</v>
      </c>
      <c r="B701" s="2" t="n">
        <v>11</v>
      </c>
      <c r="C701" s="2" t="inlineStr">
        <is>
          <t>Hurricane Michael (October 2018)</t>
        </is>
      </c>
      <c r="D701" s="2" t="inlineStr">
        <is>
          <t>Tropical Cyclone</t>
        </is>
      </c>
      <c r="E701" s="2" t="n">
        <v>20181010</v>
      </c>
      <c r="F701" s="2" t="n">
        <v>20181011</v>
      </c>
      <c r="G701" s="2" t="n">
        <v>31218.8</v>
      </c>
      <c r="H701" s="2" t="n">
        <v>24975</v>
      </c>
      <c r="I701" s="2" t="n">
        <v>49</v>
      </c>
      <c r="J701" s="2" t="inlineStr">
        <is>
          <t>AL,FL,GA</t>
        </is>
      </c>
      <c r="K701" s="2" t="inlineStr">
        <is>
          <t>3,4,5,6,7,8,National</t>
        </is>
      </c>
      <c r="L701" s="2" t="inlineStr">
        <is>
          <t>https://www.miamiherald.com/news/state/florida/article220221660.html</t>
        </is>
      </c>
      <c r="M701" s="5" t="inlineStr">
        <is>
          <t>Investors expected to line up for Hurricane Michael deals | Miami ...</t>
        </is>
      </c>
      <c r="N701" s="5" t="inlineStr">
        <is>
          <t>Oct 20, 2018 ... After Hurricane Michael ripped up the Forgotten Coast in Florida's Panhandle, residents of the ... United States · Cuba · Haiti · Venezuela.</t>
        </is>
      </c>
      <c r="O701" s="2" t="inlineStr">
        <is>
          <t>Relevant</t>
        </is>
      </c>
      <c r="P701" s="2" t="n">
        <v>0</v>
      </c>
      <c r="Q701" t="inlineStr">
        <is>
          <t>C</t>
        </is>
      </c>
      <c r="S701" t="b">
        <v>0</v>
      </c>
      <c r="T701" t="inlineStr">
        <is>
          <t>The article substantively covers the aftermath and recovery of Hurricane Michael in the Florida Panhandle, focusing on real estate and economic impacts. There is no mention of climate change, global warming, or any causal attribution — only reporting on storm damage, displacement, and investor activity.</t>
        </is>
      </c>
      <c r="U701" s="2">
        <f>IF(SUMPRODUCT(--ISNUMBER(SEARCH('National Domains'!$A$2:$A$48,L701)))&gt;0,"Yes","No")</f>
        <v/>
      </c>
      <c r="V701" s="2">
        <f>IF(COUNTIFS(Calibration!$A:$A,A701,Calibration!$B:$B,B701)&gt;0,"Yes","No")</f>
        <v/>
      </c>
      <c r="W701" s="4" t="inlineStr">
        <is>
          <t>Forgotten Coast fears ‘investors are going to eat this area up’ after Hurricane Michael
When Pat Lowery, 71, retired from teaching at Port St. Joe High School, she stayed put in the “beautiful, sleepy little town” where nobody locked their doors and cars.
But after 46 years, Lowery is getting out.
“My house will be up for sale the minute it’s repaired,” she said, standing in line for free barbecue with her husband days after Hurricane Michael slammed the Florida Panhandle. “At our age, we can’t deal with that. We want to travel and have fun.”
She’s not alone. Residents throughout the hard-hit Forgotten Coast are struggling with the same decision: Should they muddle through the messy, interminable recovery, or leave a home that might never be the same? According to official estimates, more than 4,000 homes were destroyed, with another 16,000 damaged.
The future of towns like hers — immortalized as the city where the state’s constitution was signed in 1838 — depends on it.
Kaye Haddock, a real estate broker with Beach Properties in Port St. Joe for 16 years, said she got her first call from a billionaire investor two days after the storm hit.
“I was standing here, looking at this place, and he called and said, ‘You’re my girl. Find me the deals,’ ” she said.
She remembered the last crash, when the market nosedived and deep-pocketed investors were the only ones buying.
Over the last decade, that slowly changed as the appeal of “Mayberry on the Beach” grew: a place with no chain restaurants, where you could drive your car onto the sugar-sand beaches and start a bonfire under the starry sky.
Right before the storm, she said, the community had started to come into its own. The town was renovating its historic theater and planning its first music festival. Most of her clients were families looking to move in full time or finally buy their dream vacation home.
Now, Haddock said, “investors are going to eat this area up.” She expects the calls to keep coming from “investor opportunists” hoping to capitalize on people like Lowery, who can’t or won’t stay here.
“They’re going to take advantage of the people that are economically disadvantaged or done,” said Matt Peevy, a real estate broker with Berkshire Hathaway Home Services. He said he expects the second wave to be people with “hurricane amnesia.”
Scott Remington, a Pensacola-based lawyer who represented Panhandle residents after the 2010 BP oil spill, said he expects a short-term burst of economic activity as the area rebuilds — followed by demand for new or reconstructed homes, especially if they are built under stronger building codes.
“What experience has told us here is that some people believe that after a storm like this, we’re not due for another storm for a long time,” he said. “A lot of people will think that’s the place to invest.”
Of course, beachfront property owners represent just one slice of the central Panhandle’s population, now scattered both east and west. Inland lie largely rural areas dotted by cotton and peanut farms. While crop losses are insured by the government, it is unlikely that the farmers’ homes will see the same kind of attention from investors. Many streets and roads are still blocked by downed trees, and affected residents are still trickling in.
With damage still fresh, experts say it’s far too early to determine how many people will abandon the area. But Remington said he does not expect a major population shift similar to the one after 1992’s Hurricane Andrew, which caused thousands to relocate from South Dade to then-underdeveloped western Broward.
“This storm didn’t go into the population centers,” he said.
One exception is Tyndall Air Force Base, an 11,000-person facility that is a central driver of the region’s economy. The base sustained heavy damage, and in a press conference Tuesday, Pentagon spokesmen said Tyndall’s future remains unknown. The entire base was evacuated, and many service personnel departed not just the Panhandle but the state itself.
“I’ve been through a hurricane and a hurricane recovery before, but not on the magnitude of this,” said Brig. Gen. John Allen, according to the Air Force Times. “You can imagine what kind of an effort lays ahead of us.”
Allen, the Air Force’s director of civil engineers, drew a comparison to Hurricane Katrina’s impact on Kessler Air Force Base in Mississippi; a complete recovery there took nearly five years.
According to the Times, Brig. Gen. Ed Thomas said the Pentagon was still evaluating what to do with displaced personnel.
“We’re going to have to make some serious decisions on which families come back to that base or not,” he said.
Haddock, the broker, thinks it’ll be more like five years before the region’s economy bounces back. She and her husband own Krazy Fish Grille, one of the most popular spots in town. Their employees scattered to Alabama and Mississippi, far from their damaged homes. The parking lot in front of the restaurant is an impromptu food kitchen, the largest in the area. Dozens of people line up in the hot sun for food — pulled pork, cornbread, cookies and Gatorade.
Peevy, the broker, is more optimistic. He pegs the economic recovery time at a year — six months if they can get enough photos of undamaged areas on the internet to lure the tourists back.
A week after the storm, heavy trucks are busy reconnecting the islands mostly filled with luxurious vacation homes. In a few days the road will look the same as it ever did, but it’s unclear when — or if — the community that serves it will. “The investors are gonna show up, and we’re gonna eat,” Haddock said.
This story was originally published October 20, 2018 at 12:01 AM.</t>
        </is>
      </c>
      <c r="X701" t="inlineStr">
        <is>
          <t>http://web.archive.org/web/20250824153848/https://www.miamiherald.com/news/state/florida/article220221660.html</t>
        </is>
      </c>
      <c r="Y701" t="inlineStr">
        <is>
          <t>found</t>
        </is>
      </c>
      <c r="Z701" t="n">
        <v>966</v>
      </c>
      <c r="AA701" t="inlineStr">
        <is>
          <t>miamiherald.com</t>
        </is>
      </c>
      <c r="AB701" t="n">
        <v>-8.01</v>
      </c>
      <c r="AC701" t="n">
        <v>-2.5</v>
      </c>
      <c r="AD701" t="inlineStr">
        <is>
          <t>Left-leaning</t>
        </is>
      </c>
    </row>
    <row r="702" ht="34.5" customHeight="1">
      <c r="A702" s="2" t="n">
        <v>182</v>
      </c>
      <c r="B702" s="2" t="n">
        <v>12</v>
      </c>
      <c r="C702" s="2" t="inlineStr">
        <is>
          <t>Hurricane Michael (October 2018)</t>
        </is>
      </c>
      <c r="D702" s="2" t="inlineStr">
        <is>
          <t>Tropical Cyclone</t>
        </is>
      </c>
      <c r="E702" s="2" t="n">
        <v>20181010</v>
      </c>
      <c r="F702" s="2" t="n">
        <v>20181011</v>
      </c>
      <c r="G702" s="2" t="n">
        <v>31218.8</v>
      </c>
      <c r="H702" s="2" t="n">
        <v>24975</v>
      </c>
      <c r="I702" s="2" t="n">
        <v>49</v>
      </c>
      <c r="J702" s="2" t="inlineStr">
        <is>
          <t>AL,FL,GA</t>
        </is>
      </c>
      <c r="K702" s="2" t="inlineStr">
        <is>
          <t>3,4,5,6,7,8,National</t>
        </is>
      </c>
      <c r="L702" s="2" t="inlineStr">
        <is>
          <t>https://www.miamiherald.com/news/weather/hurricane/article219852260.html</t>
        </is>
      </c>
      <c r="M702" s="5" t="inlineStr">
        <is>
          <t>Hurricane Michael weakens to a tropical storm | Miami Herald</t>
        </is>
      </c>
      <c r="N702" s="5" t="inlineStr">
        <is>
          <t>Oct 11, 2018 ... After storming ashore as the fourth-most powerful hurricane to slam the U.S. on record, Hurricane Michael finally weakened to a tropical ...</t>
        </is>
      </c>
      <c r="O702" s="2" t="inlineStr">
        <is>
          <t>Relevant</t>
        </is>
      </c>
      <c r="P702" s="2" t="n">
        <v>0</v>
      </c>
      <c r="Q702" t="inlineStr">
        <is>
          <t>C</t>
        </is>
      </c>
      <c r="S702" t="b">
        <v>0</v>
      </c>
      <c r="T702" t="inlineStr">
        <is>
          <t>The article directly covers Hurricane Michael's landfall in the Florida Panhandle on October 10, 2018, describing impacts, wind speeds, and damage to Mexico Beach and Panama City — matching the event metadata precisely. There is no mention of climate change, global warming, or any causal attribution; it is purely event and impact reporting.</t>
        </is>
      </c>
      <c r="U702" s="2">
        <f>IF(SUMPRODUCT(--ISNUMBER(SEARCH('National Domains'!$A$2:$A$48,L702)))&gt;0,"Yes","No")</f>
        <v/>
      </c>
      <c r="V702" s="2">
        <f>IF(COUNTIFS(Calibration!$A:$A,A702,Calibration!$B:$B,B702)&gt;0,"Yes","No")</f>
        <v/>
      </c>
      <c r="W702" s="4" t="inlineStr">
        <is>
          <t>After storming ashore as the fourth-most powerful hurricane to slam the U.S. on record, Hurricane Michael finally weakened to a tropical storm on Thursday.
Hurricane Michael, one of the most powerful storms ever to hit the continental United States, slammed into the Florida Panhandle on Wednesday, unleashing a trail of destruction across 200 miles.
One of the hardest-hit spots in Florida is Mexico Beach, where Michael crashed ashore Wednesday as a Category 4 monster with 155 mph winds. Drone footage from Severestudios.com Thursday revealed widespread devastation across the town.
The fourth most powerful hurricane to slam the U.S. on record knocked a train off its tracks in Panama City, razed much of Mexico Beach and left the state’s largest mental hospital cut off from emergency crews.
Florida’s Panhandle scrambled to ready for its worst hurricane strike in at least a decade as Michael gained power overnight, on track to strike somewhere near Panama City Wednesday afternoon as a dangerous Category 4 system.
A hard-charging Hurricane Michael strengthened to a ferocious Category 4 storm overnight, battering the Florida Panhandle Wednesday morning with tropical storm-force winds as it quickly approached the coast.
Hours before Category 4 Hurricane Michael was expected to make landfall, the Florida Panhandle was feeling the wind and waves from the powerful storm. At 11am on Wednesday, October 10, the storm was about 60 miles from Panama City Beach.
The storm surge, wind and rain were some of the most dangerous threats to people in the Florida panhandle as Hurricane Michael was hours from landfall on Wednesday, October 10, 2018.
Hurricane Michael made landfall in the Florida Panhandle as a powerful Category 4 storm with sustained winds around 155 mph. Tropical storm force winds are likely in Alabama, Georgia, the Carolinas and Virginia.</t>
        </is>
      </c>
      <c r="X702" t="inlineStr">
        <is>
          <t>http://web.archive.org/web/20181012124554/https://www.miamiherald.com/news/weather/hurricane/article219852260.html</t>
        </is>
      </c>
      <c r="Y702" t="inlineStr">
        <is>
          <t>found</t>
        </is>
      </c>
      <c r="Z702" t="n">
        <v>294</v>
      </c>
      <c r="AA702" t="inlineStr">
        <is>
          <t>miamiherald.com</t>
        </is>
      </c>
      <c r="AB702" t="n">
        <v>-8.01</v>
      </c>
      <c r="AC702" t="n">
        <v>-2.5</v>
      </c>
      <c r="AD702" t="inlineStr">
        <is>
          <t>Left-leaning</t>
        </is>
      </c>
    </row>
    <row r="703" ht="23.25" customHeight="1">
      <c r="A703" s="2" t="n">
        <v>182</v>
      </c>
      <c r="B703" s="2" t="n">
        <v>13</v>
      </c>
      <c r="C703" s="2" t="inlineStr">
        <is>
          <t>Hurricane Michael (October 2018)</t>
        </is>
      </c>
      <c r="D703" s="2" t="inlineStr">
        <is>
          <t>Tropical Cyclone</t>
        </is>
      </c>
      <c r="E703" s="2" t="n">
        <v>20181010</v>
      </c>
      <c r="F703" s="2" t="n">
        <v>20181011</v>
      </c>
      <c r="G703" s="2" t="n">
        <v>31218.8</v>
      </c>
      <c r="H703" s="2" t="n">
        <v>24975</v>
      </c>
      <c r="I703" s="2" t="n">
        <v>49</v>
      </c>
      <c r="J703" s="2" t="inlineStr">
        <is>
          <t>AL,FL,GA</t>
        </is>
      </c>
      <c r="K703" s="2" t="inlineStr">
        <is>
          <t>3,4,5,6,7,8,National</t>
        </is>
      </c>
      <c r="L703" s="2" t="inlineStr">
        <is>
          <t>https://www.al.com/living/2018/10/alabama_is_heartbroken_for_flo.html</t>
        </is>
      </c>
      <c r="M703" s="5" t="inlineStr">
        <is>
          <t>Alabama is heartbroken for Florida after Hurricane Michael's ...</t>
        </is>
      </c>
      <c r="N703" s="5" t="inlineStr">
        <is>
          <t>Oct 15, 2018 ... As I write this, there are people in the southeast corner of the state ... 15, 2018, 3:40 p.m. ... in the direct path of Hurricane Michael.</t>
        </is>
      </c>
      <c r="O703" s="2" t="inlineStr">
        <is>
          <t>Relevant</t>
        </is>
      </c>
      <c r="P703" s="2" t="n">
        <v>0</v>
      </c>
      <c r="Q703" t="inlineStr">
        <is>
          <t>C</t>
        </is>
      </c>
      <c r="S703" t="b">
        <v>0</v>
      </c>
      <c r="T703" t="inlineStr">
        <is>
          <t>The article is a human-interest/opinion piece about Hurricane Michael's impacts on Florida, Alabama, and Georgia, discussing damage, loss, and calls for donations and prayer. There is no mention of climate change, global warming, or any causal attribution for the storm.</t>
        </is>
      </c>
      <c r="U703" s="2">
        <f>IF(SUMPRODUCT(--ISNUMBER(SEARCH('National Domains'!$A$2:$A$48,L703)))&gt;0,"Yes","No")</f>
        <v/>
      </c>
      <c r="V703" s="2">
        <f>IF(COUNTIFS(Calibration!$A:$A,A703,Calibration!$B:$B,B703)&gt;0,"Yes","No")</f>
        <v/>
      </c>
      <c r="W703" s="4" t="inlineStr">
        <is>
          <t>As I write this, there are people in the southeast corner of the state who are still cleaning up downed trees and are without power. There are farmers in the Wiregrass Region who have suffered extensive losses. Our hearts go out to all of them, and to our neighbors in Georgia and the Florida panhandle who were in the direct path of Hurricane Michael.
Floridian columnist and author, Carl Hiaasen, has long confessed that a huge portion of his work has been inspired by actual headlines out of his home state. In his endearing way he has written at length about how Disney has grown far beyond a theme park in Orlando.
Maybe Florida is a magic kingdom of sorts. Maybe that is why there is always the sense of being on the edge of something exciting happening there. I have never met anyone that didn't like Florida. If you don't like Florida, you aren't doing something right. Try visiting their Fountain of Youth.
A huge portion of Alabama looks forward to Friday afternoon so they can clock out at work and check into Florida.
It is where we go.
It is where we went growing-up.
It is where we all honeymooned. And second honeymooned.
It is where we vacation with our kids, even after they are grown.
It is where we work to have second homes, and where we aim to retire...whether in truth or just in attitude.
Florida plays a leading role in most Alabamian's best memories. We would not be us without them, and when one state loves another so completely, one can't hurt without the other crying. All of our hearts are broken for the Florida residents in the path of Michael. For those who have lost loved ones, homes, businesses, security, and livelihood.
Entire neighborhoods and towns have been destroyed. Portions of the shoreline have been altered. For so many people, everything familiar no longer exists.
Alabama is not new to the wrath of hurricanes. We know those most affected are not watching the after coverage. They are living hour by hour, day by day, and all they can see it what is before them. But they know we have all been watching, as they likely watched with similar heartbreak when past storms hit here.
When the first television crews were able to reach the people on the ground in the hardest hit areas, they asked what the specific immediate needs for residents there were, and the answer was a request for everyone's prayers.
It will take time.
It will take a long time.
There are people who haven't even found hope yet. There are people who haven't been able to sift through what remains. But there is still magic in Florida. In time, they will feel as if they are on the edge of something wonderful happening again. Until then...may we donate as we can, volunteer if we can, and continue to diligently pray as they requested.</t>
        </is>
      </c>
      <c r="Y703" t="inlineStr">
        <is>
          <t>found</t>
        </is>
      </c>
      <c r="Z703" t="n">
        <v>493</v>
      </c>
      <c r="AA703" t="inlineStr">
        <is>
          <t>al.com</t>
        </is>
      </c>
      <c r="AC703" t="n">
        <v>0</v>
      </c>
      <c r="AD703" t="inlineStr">
        <is>
          <t>Unidentified</t>
        </is>
      </c>
    </row>
    <row r="704" ht="34.5" customHeight="1">
      <c r="A704" s="2" t="n">
        <v>182</v>
      </c>
      <c r="B704" s="2" t="n">
        <v>14</v>
      </c>
      <c r="C704" s="2" t="inlineStr">
        <is>
          <t>Hurricane Michael (October 2018)</t>
        </is>
      </c>
      <c r="D704" s="2" t="inlineStr">
        <is>
          <t>Tropical Cyclone</t>
        </is>
      </c>
      <c r="E704" s="2" t="n">
        <v>20181010</v>
      </c>
      <c r="F704" s="2" t="n">
        <v>20181011</v>
      </c>
      <c r="G704" s="2" t="n">
        <v>31218.8</v>
      </c>
      <c r="H704" s="2" t="n">
        <v>24975</v>
      </c>
      <c r="I704" s="2" t="n">
        <v>49</v>
      </c>
      <c r="J704" s="2" t="inlineStr">
        <is>
          <t>AL,FL,GA</t>
        </is>
      </c>
      <c r="K704" s="2" t="inlineStr">
        <is>
          <t>3,4,5,6,7,8,National</t>
        </is>
      </c>
      <c r="L704" s="2" t="inlineStr">
        <is>
          <t>https://www.al.com/news/2018/10/trump-visits-hurricane-michael-ravaged-florida.html</t>
        </is>
      </c>
      <c r="M704" s="5" t="inlineStr">
        <is>
          <t>Trump visits Hurricane Michael-ravaged Florida - al.com</t>
        </is>
      </c>
      <c r="N704" s="5" t="inlineStr">
        <is>
          <t>Enter zip code or city and state ... Trump visits Hurricane Michael-ravaged Florida. Published: Oct. 15, 2018, 1:34 p.m. ... In the nearby city of Lynn Haven, where blue tarps topped many of the homes, Trump walked ...</t>
        </is>
      </c>
      <c r="O704" s="2" t="inlineStr">
        <is>
          <t>Relevant</t>
        </is>
      </c>
      <c r="P704" s="2" t="n">
        <v>0</v>
      </c>
      <c r="Q704" t="inlineStr">
        <is>
          <t>C</t>
        </is>
      </c>
      <c r="S704" t="b">
        <v>0</v>
      </c>
      <c r="T704" t="inlineStr">
        <is>
          <t>The article directly covers Hurricane Michael's impacts in Florida (Mexico Beach, Panama City, Tyndall AFB) during Trump's post-storm visit, consistent with the event window and affected states. There is no mention of climate change, global warming, or any causal framing — it is purely event/impact/recovery reporting.</t>
        </is>
      </c>
      <c r="U704" s="2">
        <f>IF(SUMPRODUCT(--ISNUMBER(SEARCH('National Domains'!$A$2:$A$48,L704)))&gt;0,"Yes","No")</f>
        <v/>
      </c>
      <c r="V704" s="2">
        <f>IF(COUNTIFS(Calibration!$A:$A,A704,Calibration!$B:$B,B704)&gt;0,"Yes","No")</f>
        <v/>
      </c>
      <c r="W704" s="4" t="inlineStr">
        <is>
          <t>President Donald Trump got a birdâs-eye view Monday of Florida communities left in ruins by Hurricane Michael, including houses without roofs, a toppled water tower and 18-wheel trucks scattered in a parking lot during a nearly hour-long helicopter tour of portions of the Panhandle.
Trump initially saw uprooted trees and houses with blue tarps covering damaged roofs after his helicopter lifted from Eglin Air Force Base near Valparaiso. But the severity of the damage worsened significantly as Trump approached Mexico Beach, a town of about 1,000 people that was nearly wiped off the map in a direct hit from the hurricane and its 155 mph (250 kph) winds last week.
Many of the houses in Mexico Beach had no roofs. In some cases, only the foundations were left standing. The water tower lay on its side and 18-wheelers were scattered in a parking lot like a child's toys.
Trump also saw Tyndall Air Force Base, which was heavily damaged by the storm.
Photos show destruction at Tyndall Air Force Base, Mexico Beach
Reporters trailed the president in a separate helicopter.
Trump landed at an airport near Panama City, where power poles bowed toward the ground, pieces of metal roofing were scattered in brush land and pine trees had been uprooted or were snapped off halfway up their straight trunks. On the drive toward Panama City, he and first lady Melania Trump could see houses smashed by trees, bent billboards and a demolished trailer park. Power crews were working to restore power.
In the nearby city of Lynn Haven, where blue tarps topped many of the homes, Trump walked up to a house where a massive pine tree lay on the front yard next to a palm tree that stood tall. Repairs were being made to the home, owned by Michael Rollins, who told Trump he rode out the storm.
"I knew I had made my commitment to stay with my animals. I have two dogs and a parrot," Rollins told Trump.
More than 190,000 homes and businesses in Florida were without electricity as of Sunday, along with about 120,000 in Georgia, where Trump also planned to survey hurricane damage. People were also grappling with widespread cellphone outages.
Florida Gov. Rick Scott greeted Trump upon his arrival at Eglin Air Force Base, and Trump immediately praised Scott for an "incredible" storm response.
Stories from the Panama City area
"The job they've done in Florida has been incredible," Trump told reporters. With Scott at his side, Trump told him: "You're a great governor."
Scott said he's gotten everything he's asked for from the Federal Emergency Management Agency and has spoken with Trump "almost every day."
"Every time I've called, he's come through," Scott said of Trump.
Trump tweeted before leaving the White House that he will meet with law enforcement and government officials involved in the massive recovery effort. He said "maximum effort is taking place, everyone is working very hard. Worst hit in 50 years!"
He tweeted after arriving in Florida that he's "also thinking about our GREAT Alabama farmers and our many friends in North and South Carolina today. We are with you!" Trump also planned to survey hurricane damage in Georgia on Monday.
The death toll from Michaelâs destructive march from Florida through to Virginia stood at 17, with just one confirmed death in Mexico Beach.</t>
        </is>
      </c>
      <c r="X704" t="inlineStr">
        <is>
          <t>http://web.archive.org/web/20181016011637/https://www.al.com//news/2018/10/trump-visits-hurricane-michael-ravaged-florida.html</t>
        </is>
      </c>
      <c r="Y704" t="inlineStr">
        <is>
          <t>found</t>
        </is>
      </c>
      <c r="Z704" t="n">
        <v>557</v>
      </c>
      <c r="AA704" t="inlineStr">
        <is>
          <t>al.com</t>
        </is>
      </c>
      <c r="AC704" t="n">
        <v>0</v>
      </c>
      <c r="AD704" t="inlineStr">
        <is>
          <t>Unidentified</t>
        </is>
      </c>
    </row>
    <row r="705" ht="34.5" customHeight="1">
      <c r="A705" s="2" t="n">
        <v>182</v>
      </c>
      <c r="B705" s="2" t="n">
        <v>15</v>
      </c>
      <c r="C705" s="2" t="inlineStr">
        <is>
          <t>Hurricane Michael (October 2018)</t>
        </is>
      </c>
      <c r="D705" s="2" t="inlineStr">
        <is>
          <t>Tropical Cyclone</t>
        </is>
      </c>
      <c r="E705" s="2" t="n">
        <v>20181010</v>
      </c>
      <c r="F705" s="2" t="n">
        <v>20181011</v>
      </c>
      <c r="G705" s="2" t="n">
        <v>31218.8</v>
      </c>
      <c r="H705" s="2" t="n">
        <v>24975</v>
      </c>
      <c r="I705" s="2" t="n">
        <v>49</v>
      </c>
      <c r="J705" s="2" t="inlineStr">
        <is>
          <t>AL,FL,GA</t>
        </is>
      </c>
      <c r="K705" s="2" t="inlineStr">
        <is>
          <t>3,4,5,6,7,8,National</t>
        </is>
      </c>
      <c r="L705" s="2" t="inlineStr">
        <is>
          <t>https://www.al.com/news/2018/10/alabamas_wiregrass_braces_for.html</t>
        </is>
      </c>
      <c r="M705" s="5" t="inlineStr">
        <is>
          <t>Alabama's wiregrass braces for Hurricane Michael - al.com</t>
        </is>
      </c>
      <c r="N705" s="5" t="inlineStr">
        <is>
          <t>Oct 10, 2018 ... 10, 2018, 6:50 p.m.. Dothan Deputy Fire Chief Chris Etheredge gives an update on the early effects of Hurricane Michael on Houston County.</t>
        </is>
      </c>
      <c r="O705" s="2" t="inlineStr">
        <is>
          <t>Relevant</t>
        </is>
      </c>
      <c r="P705" s="2" t="n">
        <v>0</v>
      </c>
      <c r="Q705" t="inlineStr">
        <is>
          <t>C</t>
        </is>
      </c>
      <c r="S705" t="b">
        <v>0</v>
      </c>
      <c r="T705" t="inlineStr">
        <is>
          <t>The article is direct coverage of Hurricane Michael's impact on Houston County, Alabama — within the event window and affected states. It contains only preparedness/impact reporting (wind speeds, power outages, shelters, curfew) with no mention of climate change or any causal framing.</t>
        </is>
      </c>
      <c r="U705" s="2">
        <f>IF(SUMPRODUCT(--ISNUMBER(SEARCH('National Domains'!$A$2:$A$48,L705)))&gt;0,"Yes","No")</f>
        <v/>
      </c>
      <c r="V705" s="2">
        <f>IF(COUNTIFS(Calibration!$A:$A,A705,Calibration!$B:$B,B705)&gt;0,"Yes","No")</f>
        <v/>
      </c>
      <c r="W705" s="4" t="inlineStr">
        <is>
          <t>Citizens in Houston County braced for ferocious winds from Hurricane Michael this afternoon, with the brunt of the powerful storm expected to pass through the southeast Alabama between 4 p.m. and midnight.
That was the word from Dothan Deputy Fire Chief Chris Etheredge at a 2 p.m. media briefing.
Etheredge said sustained winds of 35 mph had arrived. He said there were isolated power outages, a total of about 3,600 households in Houston and Geneva counties.
The storm has downed trees and limbs but crews have so far been able to clear the damage and no roads were reported closed, Etheredge said.
Two people were successfully rescued from their home after a tree fell on it in the south part of the county, Etheredge said.
A curfew has been in place in Dothan since noon. Etheredge said the intent is to limit travel to essentials, like people going to and from work.
Etheredge said there are six shelters in operation in the county with a capacity of about 608 people and that they were slightly over half full.
David Duke, executive director for Wiregrass 211, said people looking for shelter can dial 211 or 888-421-1266 for information.
After the worst of the storm clears, the shelters will be accepting donations of pillows, bed linens, non-perishable food items and bottled water, Etheredge said. Donations can be dropped off at West Gate Recreation Center after safe conditions return.
Etheredge cautioned people that the worst was yet to come.
"People should address this with the utmost seriousness. It's a storm like we've not had in our area ever, really," Etheredge said.
"Don't let the lack of activity so far lull you into thinking that we're not going to have anything," Etheredge said.
Etheredge said high winds were expected to be the biggest concern. He said 4 to 7 inches of rain is expected, an amount that he said is not likely to cause flash flooding.</t>
        </is>
      </c>
      <c r="Y705" t="inlineStr">
        <is>
          <t>found</t>
        </is>
      </c>
      <c r="Z705" t="n">
        <v>322</v>
      </c>
      <c r="AA705" t="inlineStr">
        <is>
          <t>al.com</t>
        </is>
      </c>
      <c r="AC705" t="n">
        <v>0</v>
      </c>
      <c r="AD705" t="inlineStr">
        <is>
          <t>Unidentified</t>
        </is>
      </c>
    </row>
    <row r="706" ht="34.5" customHeight="1">
      <c r="A706" s="2" t="n">
        <v>182</v>
      </c>
      <c r="B706" s="2" t="n">
        <v>16</v>
      </c>
      <c r="C706" s="2" t="inlineStr">
        <is>
          <t>Hurricane Michael (October 2018)</t>
        </is>
      </c>
      <c r="D706" s="2" t="inlineStr">
        <is>
          <t>Tropical Cyclone</t>
        </is>
      </c>
      <c r="E706" s="2" t="n">
        <v>20181010</v>
      </c>
      <c r="F706" s="2" t="n">
        <v>20181011</v>
      </c>
      <c r="G706" s="2" t="n">
        <v>31218.8</v>
      </c>
      <c r="H706" s="2" t="n">
        <v>24975</v>
      </c>
      <c r="I706" s="2" t="n">
        <v>49</v>
      </c>
      <c r="J706" s="2" t="inlineStr">
        <is>
          <t>AL,FL,GA</t>
        </is>
      </c>
      <c r="K706" s="2" t="inlineStr">
        <is>
          <t>3,4,5,6,7,8,National</t>
        </is>
      </c>
      <c r="L706" s="2" t="inlineStr">
        <is>
          <t>https://www.al.com/news/2018/10/hurricane_michael_videos_show.html</t>
        </is>
      </c>
      <c r="M706" s="5" t="inlineStr">
        <is>
          <t>Hurricane Michael: Videos show Florida devastation; death toll rises ...</t>
        </is>
      </c>
      <c r="N706" s="5" t="inlineStr">
        <is>
          <t>Oct 17, 2018 ... 17, 2018, 4:08 p.m.. Recovery efforts continue in hard-hit areas of the Florida Panhandle in the wake of Hurricane Michael. (Contributed ...</t>
        </is>
      </c>
      <c r="O706" s="2" t="n"/>
      <c r="P706" s="2" t="n"/>
      <c r="U706" s="2">
        <f>IF(SUMPRODUCT(--ISNUMBER(SEARCH('National Domains'!$A$2:$A$48,L706)))&gt;0,"Yes","No")</f>
        <v/>
      </c>
      <c r="V706" s="2">
        <f>IF(COUNTIFS(Calibration!$A:$A,A706,Calibration!$B:$B,B706)&gt;0,"Yes","No")</f>
        <v/>
      </c>
      <c r="W706" s="4" t="n"/>
      <c r="X706" t="inlineStr">
        <is>
          <t>http://web.archive.org/web/20250723052822/https://www.al.com/news/2018/10/hurricane_michael_videos_show.html</t>
        </is>
      </c>
      <c r="Y706" t="inlineStr">
        <is>
          <t>failed</t>
        </is>
      </c>
      <c r="AA706" t="inlineStr">
        <is>
          <t>al.com</t>
        </is>
      </c>
      <c r="AC706" t="n">
        <v>0</v>
      </c>
      <c r="AD706" t="inlineStr">
        <is>
          <t>Unidentified</t>
        </is>
      </c>
    </row>
    <row r="707" ht="34.5" customHeight="1">
      <c r="A707" s="2" t="n">
        <v>182</v>
      </c>
      <c r="B707" s="2" t="n">
        <v>17</v>
      </c>
      <c r="C707" s="2" t="inlineStr">
        <is>
          <t>Hurricane Michael (October 2018)</t>
        </is>
      </c>
      <c r="D707" s="2" t="inlineStr">
        <is>
          <t>Tropical Cyclone</t>
        </is>
      </c>
      <c r="E707" s="2" t="n">
        <v>20181010</v>
      </c>
      <c r="F707" s="2" t="n">
        <v>20181011</v>
      </c>
      <c r="G707" s="2" t="n">
        <v>31218.8</v>
      </c>
      <c r="H707" s="2" t="n">
        <v>24975</v>
      </c>
      <c r="I707" s="2" t="n">
        <v>49</v>
      </c>
      <c r="J707" s="2" t="inlineStr">
        <is>
          <t>AL,FL,GA</t>
        </is>
      </c>
      <c r="K707" s="2" t="inlineStr">
        <is>
          <t>3,4,5,6,7,8,National</t>
        </is>
      </c>
      <c r="L707" s="2" t="inlineStr">
        <is>
          <t>https://www.al.com/news/2018/10/hurricane_michael_like_irma_la.html</t>
        </is>
      </c>
      <c r="M707" s="5" t="inlineStr">
        <is>
          <t>Hurricane Michael, like Irma last year, fills Alabama hotels with ...</t>
        </is>
      </c>
      <c r="N707" s="5" t="inlineStr">
        <is>
          <t>Oct 10, 2018 ... 10, 2018, 5:31 p.m.. By. John Sharp | jsharp ... By contrast, Hurricane Michael is a fast ... "The problem that poses for us is that we are on the ...</t>
        </is>
      </c>
      <c r="O707" s="2" t="inlineStr">
        <is>
          <t>Relevant</t>
        </is>
      </c>
      <c r="P707" s="2" t="n">
        <v>0</v>
      </c>
      <c r="Q707" t="inlineStr">
        <is>
          <t>C</t>
        </is>
      </c>
      <c r="S707" t="b">
        <v>0</v>
      </c>
      <c r="T707" t="inlineStr">
        <is>
          <t>The article is clearly about Hurricane Michael (October 2018) and its impact on Alabama evacuees, hotel availability, and emergency shelters — squarely within the event window and affected states. There is no mention of climate change, global warming, or any causal attribution for the storm; it is pure event/impact reporting.</t>
        </is>
      </c>
      <c r="U707" s="2">
        <f>IF(SUMPRODUCT(--ISNUMBER(SEARCH('National Domains'!$A$2:$A$48,L707)))&gt;0,"Yes","No")</f>
        <v/>
      </c>
      <c r="V707" s="2">
        <f>IF(COUNTIFS(Calibration!$A:$A,A707,Calibration!$B:$B,B707)&gt;0,"Yes","No")</f>
        <v/>
      </c>
      <c r="W707" s="4" t="inlineStr">
        <is>
          <t>The parking lot of Loxley's Love's Truck Stop off Interstate 10 served as an evacuee staging area on Wednesday, where fleeing Floridians were able to fuel up their cars and gather family and friends together to discuss overnight plans.
Bryan Dawson of Callaway, Florida - adjacent to Panama City - met up with his parents, W.C. and Audra Dawson of Marianna and the couple's two cats. Dawson's parents were unable to find a room in Loxley, and hotels were all but filled up along I-10 in Baldwin County and Mobile.
"They were unable to find a shelter (along I-10 in Florida) that would take in the cats, and we were refused by the (nearby) hotel," said Dawson. The family, however, was in luck: The family has a friend in Loxley, and will stay with him overnight.
The abundance of "No Vacancy" signs throughout Alabama's Gulf Coast scattered Hurricane Michael evacuees throughout Alabama and further west into Mississippi. Hotels were booked in Mobile and Baldwin counties and north through Montgomery and Prattville.
There were limited vacancies in Birmingham, which has approximately 16,000 hotel and motel rooms.
"We've been spot-checking around and there are two rooms here, and seven rooms there," said Dilcy Hilley, vice-president of marketing with the Greater Birmingham Convention &amp; Visitors Bureau. "They are filling up fast."
Irma similarities
The evacuation from Florida's Panhandle into Alabama was similar to the massive displacement of residents from the Sunshine State during Hurricane Irma, occurring just 13 months ago.
Irma, which was once feared to be a powerful Category 5 hurricane, prompted a mass evacuation out of Florida and jammed interstates throughout Alabama. That storm wound up being a Category 3 hurricane when it struck Southwest Florida with sustained winds of 115 mph.
By contrast, Hurricane Michael is a fast-developing storm with winds up to 155 mph as it approached Mexico Beach, about 40 miles east of Panama City. Authorities fear it could be the most powerful storm to strike the Emerald Coast since 1851.
In both storms, Mobile and Baldwin counties were located just west of the hurricane's furthest reaches. And in both storms, Floridians flocked to Alabama seeking shelter, hotel rooms, gas stations and restaurants.
John Kilcullen, director of plans and operations with the Mobile County Emergency Management Agency, said last year that the influx of Florida residents brought about a "new dynamic" in challenges authorities face when a hurricane approaches the Gulf Coast.
He said those same challenges exist if a storm, someday, shifts course and heads toward coastal Alabama when hotels are filled and emergency shelters are occupied with residents elsewhere.
"Because of the transportation network, I-10 is an attractive evacuation route for a lot of people in that area looking to go and to get just far enough from the high-risk area," said Kilcullen. "The problem that poses for us is that we are on the fringe of the risk area. If there had been a minor change or a westerly shift, people would be evacuating in what would still be a risk area."
He added, "The economic impact is OK if our hotels fill up, but if the dynamics of that storm changes, it adds to our problems of keeping people safe and getting out of harm's way. It seems like it will work out this time, but we are concerned about the next event."
Kilcullen acknowledged that Mobile was outside the so-called "forecast cone" days before Florida Gov. Rick Scott urged Florida's Panhandle residents to evacuate ahead of Michael's arrival.
Kilcullen also said that forecasting modeling has "gotten better and more accurate" than in year's past, which helps coastal cities like Mobile serve as a sheltering location for evacuees.
Still, forecasting isn't foolproof and Kilcullen cited a recent example to underline his concerns.
"In Tropical Storm Gordon, the landfall was slated for Gulfport/Biloxi but wound up more east of the Alabama-Mississippi state line," said Kilcullen, referring to the tropical storm that struck the coastal area last month. "There is still some unpredictability on where the storm can go. It's not a complete science yet."
In Robertsdale, an emergency shelter was opened at the Baldwin County Coliseum on Tuesday for overnight guests evacuating the storm. Only six people stayed the night, which was quite the contrast from the more than 200 evacuees who slept on cots set up throughout the Coliseum during Irma's evacuation.
Baldwin County Sheriff Huey "Hoss" Mack said the Coliseum will remain open for evacuees through Friday. He said a determination will be made on Friday on whether the shelter needs to remain open and transition into a facility for people who are displaced from the storm if their homes are damaged or destroyed. The shelter served in that capacity after Hurricane Katrina slammed into coastal Mississippi and Louisiana in 2005.
Mack said he believes the shelter hasn't been utilized as much during Michael because Robertsdale's location isn't a far enough distance from the storm's effects.
"Irma was a bit more south in Florida than what Michael is and people may have tried to distance themselves more form the Panama City area," said Mack. "A lot of the traffic we saw on Interstate 10 (Tuesday) was going through Mobile."
Limited vacancy
Hotels in downtown Mobile and along I-10 into Tillman's Corner, though, were completely booked Wednesday. The city has approximately 6,700 rooms available.
David Clark, president &amp; CEO of Visit Mobile, said that evacuees looking for something to do in Mobile were being offered discounts to various attractions: A $6 discount off adult admission into the Mobile Carnival Museum, $5 off adult admission into the USS Alabama Battleship, $2 off admission into the Bragg-Mitchell Mansion and Bellingrath Gardens &amp; Home, etc.
"Mobile will always be welcoming to our guests and I'm happy our attractions are offering discounts and ... to give them southern hospitality during their stay," said Clark. "The bottom line is that you hope everyone is safe."
Hotels were also filling up along Alabama's beaches, where evacuees were looking elsewhere to "salvage vacation plans," according to Joanie Flynn, vice-president of marketing for Gulf Shores &amp; Orange Beach Tourism.
"We have families here for Fall Break, guests in for the 47th annual National Shrimp Festival, and we know from social media comments that we have evacuees here from Panama City area - vacationers who evacuated our way to finish their vacation and residents who evacuated," Flynn said in an email statement to AL.com. "With a major event occurring, availability is limited, but lodging options still do exist."
AirBnb, the popular home-sharing app that has agreements in place with Gulf Shores and Orange Beach, was offering an "open homes program" that provided free accommodations for evacuees and emergency relief workers. As of Wednesday morning, only one Mobile house had availability, according to the program's website.
Evacuees were also filling up hotels in coastal Mississippi, more than 260 miles west of where Michael made landfall.
Overnight Tuesday, the Gulf Coast casino hotels in Biloxi were filled, and evacuees were being directed to hotels along I-10.
"We are finding people rooms," said Linda Hornsby, executive director of the Mississippi Hotel and Lodging Association.
Monica Moran and her brother, Sebastian, already had a room for the night with their parents in Loxley. They spent Wednesday morning dining at a packed Waffle House located just off I-10.
Residents of Freeport, Florida - just east of where Hurricane Michael made landfall - the siblings were unsure on when they could return home. For now, they were just looking for things to kill time.
"We're looking for something to do," said Monica Moran, who perked up after being told that a shopping center in Spanish Fort was just a few miles from their hotel. "Maybe we'll go to the zoo or something."</t>
        </is>
      </c>
      <c r="X707" t="inlineStr">
        <is>
          <t>http://web.archive.org/web/20250330200856/https://www.al.com/news/2018/10/hurricane_michael_like_irma_la.html</t>
        </is>
      </c>
      <c r="Y707" t="inlineStr">
        <is>
          <t>found</t>
        </is>
      </c>
      <c r="Z707" t="n">
        <v>1293</v>
      </c>
      <c r="AA707" t="inlineStr">
        <is>
          <t>al.com</t>
        </is>
      </c>
      <c r="AC707" t="n">
        <v>0</v>
      </c>
      <c r="AD707" t="inlineStr">
        <is>
          <t>Unidentified</t>
        </is>
      </c>
    </row>
    <row r="708" ht="34.5" customHeight="1">
      <c r="A708" s="2" t="n">
        <v>182</v>
      </c>
      <c r="B708" s="2" t="n">
        <v>18</v>
      </c>
      <c r="C708" s="2" t="inlineStr">
        <is>
          <t>Hurricane Michael (October 2018)</t>
        </is>
      </c>
      <c r="D708" s="2" t="inlineStr">
        <is>
          <t>Tropical Cyclone</t>
        </is>
      </c>
      <c r="E708" s="2" t="n">
        <v>20181010</v>
      </c>
      <c r="F708" s="2" t="n">
        <v>20181011</v>
      </c>
      <c r="G708" s="2" t="n">
        <v>31218.8</v>
      </c>
      <c r="H708" s="2" t="n">
        <v>24975</v>
      </c>
      <c r="I708" s="2" t="n">
        <v>49</v>
      </c>
      <c r="J708" s="2" t="inlineStr">
        <is>
          <t>AL,FL,GA</t>
        </is>
      </c>
      <c r="K708" s="2" t="inlineStr">
        <is>
          <t>3,4,5,6,7,8,National</t>
        </is>
      </c>
      <c r="L708" s="2" t="inlineStr">
        <is>
          <t>https://www.nytimes.com/2018/10/11/reader-center/how-to-help-hurricane-michael-victims.html</t>
        </is>
      </c>
      <c r="M708" s="5" t="inlineStr">
        <is>
          <t>How to Help Victims of Hurricane Michael - The New York Times</t>
        </is>
      </c>
      <c r="N708" s="5" t="inlineStr">
        <is>
          <t>Oct 11, 2018 ... 11, 2018. Updated Oct. 12. Hurricane Michael, one of the most powerful hurricanes to hit the continental United States in decades, slammed ...</t>
        </is>
      </c>
      <c r="O708" s="2" t="inlineStr">
        <is>
          <t>Relevant</t>
        </is>
      </c>
      <c r="P708" s="2" t="n">
        <v>0</v>
      </c>
      <c r="Q708" t="inlineStr">
        <is>
          <t>C</t>
        </is>
      </c>
      <c r="S708" t="b">
        <v>0</v>
      </c>
      <c r="T708" t="inlineStr">
        <is>
          <t>The article is clearly about Hurricane Michael's impact on Florida and the Southeast in October 2018, matching the event metadata. It is a purely practical piece listing relief organizations and donation resources, with no discussion of climate change or any other causal attribution.</t>
        </is>
      </c>
      <c r="U708" s="2">
        <f>IF(SUMPRODUCT(--ISNUMBER(SEARCH('National Domains'!$A$2:$A$48,L708)))&gt;0,"Yes","No")</f>
        <v/>
      </c>
      <c r="V708" s="2">
        <f>IF(COUNTIFS(Calibration!$A:$A,A708,Calibration!$B:$B,B708)&gt;0,"Yes","No")</f>
        <v/>
      </c>
      <c r="W708" s="4" t="inlineStr">
        <is>
          <t>Hurricane Michael, one of the most powerful hurricanes to hit the continental United States in decades, slammed into Florida's Panhandle on Wednesday as a Category 4 storm, then brought heavy rain and winds to Georgia and the Carolinas. Follow our live updates here and see photos from the ground.
The storm intensified so rapidly that it took millions of residents by surprise and left more than a dozen people dead. It was downgraded to a tropical storm at midnight on Wednesday.
Gov. Rick Scott of Florida has activated the Florida Disaster Fund to provide financial support to those affected by Hurricane Michael. Charity Navigator, which provides ratings of charities, has compiled a list of organizations delivering aid, including the American Red Cross, World Hope International and Matthew 25: Ministries.
Avoid fraud
There are many more organizations helping the victims of Hurricane Michael, many of them trustworthy. But if you are considering donating to a lesser-known organization, do a little research first to make sure it is reputable.
The Internal Revenue Service has search tools that reveal whether an organization is eligible to receive tax-deductible charitable contributions.
If you suspect an organization or individual is engaging in fraud, you can report it to the National Center for Disaster Fraud.
For more advice on avoiding fraudsters, read Charity Navigator's post on how to protect yourself and check out these tips from the Federal Trade Commission.
Health care
The American Kidney Fund is helping with transportation expenses for dialysis treatment, replacing lost medications and assisting with temporary housing.
AmeriCares has deployed relief workers to Florida to deliver emergency medicines and relief supplies, and to offer support to health clinics.
International Medical Corps said it has sent teams of doctors and nurses to Florida at the request of the state's Department of Health.
Donate blood
The Red Cross warns that severe weather can often decrease donor turnout and cancel blood drives. It cited a "critical need" for blood and platelet donations following Michael. Appointments can be made on the organization's website, via its blood donor app or by calling 1-800-733-2767.
The nonprofit OneBlood, which serves Florida and most of the Southeast, is also encouraging people to donate.
Crowdfunding
GlobalGiving's Hurricane Michael Relief Fund supports local organizations by helping emergency medical workers "meet immediate needs for food, fuel, clean water, hygiene products and shelter."
GoFundMe created a page with Michael-related campaigns, including a general relief fund that is being managed by the Direct Impact Fund, a nonprofit.
Housing and supplies
Airbnb hosts in the regions marked on this map are opening their homes for free to relief workers and those displaced by the storm from Oct. 8 to Oct. 29. Those interested in hosting evacuees can sign up here.
Samaritan's Purse is calling for donations and volunteers to deliver aid and help homeowners rebuild.
SBP, a national disaster recovery nonprofit, will provide services like gutting and mold remediation and help residents rebuild.
Second Harvest Food Bank of Central Florida is mobilizing volunteers to pack boxes of food to send to those who have been affected by the storm.
Save the Children is providing hygiene kits, portable cribs, baby wipes, toys and children's activities. And an organization based in Florida, Clean the World Foundation, is also providing kits with hygiene supplies.
Animal rescue
Florida Urgent Rescue, a nonprofit based in Jacksonville, provides rescue, medical care, fostering and adoption services for animals. Big storms often result in more strays that stretch shelters to capacity, so FUR helps with evacuations and began moving animals out of harm's way before Michael made landfall in Florida.
The Florida State Animal Response Coalition is accepting donations to rescue animals across the state, provide emergency shelter and help existing shelters recover from damage. Their long-term work involves helping shelters prepare for disasters in advance.
The Humane Society of the United States is providing logistical support to shelters in areas damaged by the storm, including by helping to transport animals out of damaged or overcrowded facilities. It is accepting donations to its Emergency Animal Rescue Fund.
Independent of the national organization, local humane societies also accepting donations include the Atlanta Humane Society, Humane Society Naples and the Humane Society of Bay County in Florida.
Julia Jacobs and Jacey Fortin contributed reporting.</t>
        </is>
      </c>
      <c r="Y708" t="inlineStr">
        <is>
          <t>found</t>
        </is>
      </c>
      <c r="Z708" t="n">
        <v>708</v>
      </c>
      <c r="AA708" t="inlineStr">
        <is>
          <t>nytimes.com</t>
        </is>
      </c>
      <c r="AB708" t="n">
        <v>-8.02</v>
      </c>
      <c r="AC708" t="n">
        <v>-2.5</v>
      </c>
      <c r="AD708" t="inlineStr">
        <is>
          <t>Left-leaning</t>
        </is>
      </c>
    </row>
    <row r="709" ht="23.25" customHeight="1">
      <c r="A709" s="2" t="n">
        <v>182</v>
      </c>
      <c r="B709" s="2" t="n">
        <v>19</v>
      </c>
      <c r="C709" s="2" t="inlineStr">
        <is>
          <t>Hurricane Michael (October 2018)</t>
        </is>
      </c>
      <c r="D709" s="2" t="inlineStr">
        <is>
          <t>Tropical Cyclone</t>
        </is>
      </c>
      <c r="E709" s="2" t="n">
        <v>20181010</v>
      </c>
      <c r="F709" s="2" t="n">
        <v>20181011</v>
      </c>
      <c r="G709" s="2" t="n">
        <v>31218.8</v>
      </c>
      <c r="H709" s="2" t="n">
        <v>24975</v>
      </c>
      <c r="I709" s="2" t="n">
        <v>49</v>
      </c>
      <c r="J709" s="2" t="inlineStr">
        <is>
          <t>AL,FL,GA</t>
        </is>
      </c>
      <c r="K709" s="2" t="inlineStr">
        <is>
          <t>3,4,5,6,7,8,National</t>
        </is>
      </c>
      <c r="L709" s="2" t="inlineStr">
        <is>
          <t>https://www.cnn.com/2018/10/16/us/hurricane-michael-wxc</t>
        </is>
      </c>
      <c r="M709" s="5" t="inlineStr">
        <is>
          <t>Hurricane Michael death toll rises to 29, including 19 in Florida | CNN</t>
        </is>
      </c>
      <c r="N709" s="5" t="inlineStr">
        <is>
          <t>Oct 16, 2018 ... Six days after Hurricane Michael pulverized parts of the Florida Panhandle, officials had more grim and devastating news.</t>
        </is>
      </c>
      <c r="O709" s="2" t="inlineStr">
        <is>
          <t>Trash</t>
        </is>
      </c>
      <c r="P709" s="2" t="n"/>
      <c r="S709" t="b">
        <v>0</v>
      </c>
      <c r="T709" t="inlineStr">
        <is>
          <t>The article content is entirely a photo gallery consisting only of image captions — there is no substantive article text, narrative reporting, or causal framing present. Photo captions alone cannot sustain attribution coding per the coding rules.</t>
        </is>
      </c>
      <c r="U709" s="2">
        <f>IF(SUMPRODUCT(--ISNUMBER(SEARCH('National Domains'!$A$2:$A$48,L709)))&gt;0,"Yes","No")</f>
        <v/>
      </c>
      <c r="V709" s="2">
        <f>IF(COUNTIFS(Calibration!$A:$A,A709,Calibration!$B:$B,B709)&gt;0,"Yes","No")</f>
        <v/>
      </c>
      <c r="W709" s="4" t="inlineStr">
        <is>
          <t>In pictures: Hurricane Michael's trail of destruction
President Donald Trump, first lady Melania Trump and Florida Gov. Rick Scott tour a Lynn Haven, Florida, neighborhood that was affected by Hurricane Michael.
 In pictures: Hurricane Michael's trail of destruction
Lisa Patrick is overcome with emotion as she visits the remains of her home in Mexico Beach, Florida, on Monday, October 15.
 In pictures: Hurricane Michael's trail of destruction
The President and first lady hand out bottles of water to people in Lynn Haven on October 15.
 In pictures: Hurricane Michael's trail of destruction
The Trumps tour damage in Lynn Haven.
 In pictures: Hurricane Michael's trail of destruction
President Trump flies over the devastation in Mexico Beach.
 In pictures: Hurricane Michael's trail of destruction
Mexico Beach residents make their way across a washed-out road on Friday, October 12.
 In pictures: Hurricane Michael's trail of destruction
An aerial view shows the devastation in Mexico Beach on October 12. The small beach resort saw the brunt of Michael, authorities say.
 In pictures: Hurricane Michael's trail of destruction
Dough Shelby looks out at the destruction from his house in Mexico Beach on October 12.
 In pictures: Hurricane Michael's trail of destruction
Little remains of a burned home destroyed by the hurricane in Mexico Beach on October 12.
 In pictures: Hurricane Michael's trail of destruction
Benny Hobson sits in his recliner on Thursday, October 11, after losing the front wall of his house in Panama City, Florida.
 In pictures: Hurricane Michael's trail of destruction
Storm-damaged boats are piled up in Panama City on October 11.
 In pictures: Hurricane Michael's trail of destruction
Elizabeth Hanson, right, and her daughter Emaly hug their neighbor Cindy Clark on October 11. The hurricane heavily damaged their homes in Mexico Beach.
 In pictures: Hurricane Michael's trail of destruction
Collector cars are covered in debris in Panama City on October 11.
 In pictures: Hurricane Michael's trail of destruction
Tom Bailey walks his bike past a home that was carried across a road and slammed up against a condo complex in Mexico Beach. 
 In pictures: Hurricane Michael's trail of destruction
Joyce Fox stands in front of her heavily damaged home in Panama City on October 11.
 In pictures: Hurricane Michael's trail of destruction
A boat sits amid debris in Mexico Beach on October 11.
 In pictures: Hurricane Michael's trail of destruction
Kylie Strampe holds her 4-month-old daughter, Lola, while surveying the damage in Callaway, Florida, on October 11.
 In pictures: Hurricane Michael's trail of destruction
Trees snapped by Michael's winds are seen in Mexico Beach on October 11. 
 In pictures: Hurricane Michael's trail of destruction
Amanda Logsdon faces a heavy cleanup task at her Panama City house on October 11.
 In pictures: Hurricane Michael's trail of destruction
Rescue personnel search Mexico Beach.
 In pictures: Hurricane Michael's trail of destruction
A man walks through a damaged store in Springfield, Florida.
 In pictures: Hurricane Michael's trail of destruction
An aerial photo shows a destroyed boat in Mexico Beach on October 11. 
 In pictures: Hurricane Michael's trail of destruction
A tree sits on top of a Panama City mobile home. Almost all the residents of the mobile-home park rode out the storm. All homes were damaged except one.
 In pictures: Hurricane Michael's trail of destruction
Kathy Coy stands among what is left of her home in Panama City. She said she was in the home when it was blown apart and is thankful to be alive.
 In pictures: Hurricane Michael's trail of destruction
The view from a Panama City hotel room that lost a wall in the storm.
 In pictures: Hurricane Michael's trail of destruction
Firefighter Austin Schlarb performs a door-to-door search in Mexico Beach on October 11.
 In pictures: Hurricane Michael's trail of destruction
Damaged buildings are seen in Panama City on October 11.
 In pictures: Hurricane Michael's trail of destruction
Debris is scattered in Mexico Beach early on October 11.
 In pictures: Hurricane Michael's trail of destruction
Wreckage is piled up in Mexico Beach, near where Michael made landfall.
 In pictures: Hurricane Michael's trail of destruction
Debris burns in Mexico Beach on October 11.
 In pictures: Hurricane Michael's trail of destruction
Haley Nelson inspects damage at her family properties in the Panama City area on Wednesday, October 10.
 In pictures: Hurricane Michael's trail of destruction
Cars are tossed among the debris in Mexico Beach.
 In pictures: Hurricane Michael's trail of destruction
Kaylee O'Brian cries inside her Panama City home after several trees fell on it on October 10.
 In pictures: Hurricane Michael's trail of destruction
Floodwaters overwhelm vehicles in Panama City on Wednesday, October 10.
 In pictures: Hurricane Michael's trail of destruction
A storm chaser climbs into his vehicle to retrieve equipment after a hotel canopy collapsed in Panama City Beach on October 10.
 In pictures: Hurricane Michael's trail of destruction
A helicopter circles a Panama City neighborhood in the storm's wake on October 10.
 In pictures: Hurricane Michael's trail of destruction
A woman and her children wait near a destroyed gas station in Panama City on October 10.
 In pictures: Hurricane Michael's trail of destruction
A McDonald's sign is mangled in Panama City on October 10.
 In pictures: Hurricane Michael's trail of destruction
Boats are left damaged in a Panama City marina on October 10.
 In pictures: Hurricane Michael's trail of destruction
People comfort each other outside an apartment building in Panama City.
 In pictures: Hurricane Michael's trail of destruction
People make their way through a building's wreckage in Panama City on October 10.
 In pictures: Hurricane Michael's trail of destruction
The powerful hurricane left houses battered in Panama City Beach.
 In pictures: Hurricane Michael's trail of destruction
Phlomena Telker stands on the remains of her covered porch in Panama City.
 In pictures: Hurricane Michael's trail of destruction
Boats are damaged at the Port St. Joe Marina in the Florida Panhandle.
 In pictures: Hurricane Michael's trail of destruction
Lenora Adams evacuates a motel with her dog as the hurricane comes ashore in Panacea, Florida, on October 10. 
 In pictures: Hurricane Michael's trail of destruction
Rick Tesk, left, helps a business owner rescue his dogs from a damaged business in Panama City.
 In pictures: Hurricane Michael's trail of destruction
Wrecked boats sit near a pier in Panama City.
 In pictures: Hurricane Michael's trail of destruction
A resident of St. Marks, Florida, pulls a cooler out of the floodwaters near his home.
 In pictures: Hurricane Michael's trail of destruction
Pine trees litter a yard in Port St. Joe.
 In pictures: Hurricane Michael's trail of destruction
Streets begin to flood as high tide approaches in St. Petersburg, Florida, on October 10.
 In pictures: Hurricane Michael's trail of destruction
Mike Lindsey stands in his Panama City antique shop after it was damaged by Hurricane Michael on October 10.
 In pictures: Hurricane Michael's trail of destruction
Trees lie on top of a home in Panama City.
 In pictures: Hurricane Michael's trail of destruction
Bo Lynn's Market is flooded in St. Marks on October 10.
 In pictures: Hurricane Michael's trail of destruction
A truck drives along a road in Alligator Point, Florida, that had been washed out by the storm on October 10.
 In pictures: Hurricane Michael's trail of destruction
Waves hit a house in Alligator Point on October 10.
 In pictures: Hurricane Michael's trail of destruction
The eye of the storm, as seen from the International Space Station on October 10.
 In pictures: Hurricane Michael's trail of destruction
A woman checks on her vehicle after a hotel canopy collapsed in Panama City Beach.
 In pictures: Hurricane Michael's trail of destruction
Mitchell Pope tries to salvage what he can from his mobile home in St. Marks.
 In pictures: Hurricane Michael's trail of destruction
This boat ran aground at Florida's Quietwater Beach.
 In pictures: Hurricane Michael's trail of destruction
Jayden Morgan, 11, evacuates his home as water starts to flood his neighborhood in St. Marks.
 In pictures: Hurricane Michael's trail of destruction
A person takes pictures of the surf and fishing pier on Okaloosa Island in Fort Walton Beach, Florida.
 In pictures: Hurricane Michael's trail of destruction
Emily Hindle lies on the floor at an evacuation shelter set up at a Panama City Beach high school on October 10.
 In pictures: Hurricane Michael's trail of destruction
Kathy Eaton takes what she can from her Panama City Beach home as she tries to get out of the way of the storm on October 10.
 In pictures: Hurricane Michael's trail of destruction
Justin Davis, left, and Brock Mclean board up a business in Destin, Florida, on Tuesday, October 9.
 In pictures: Hurricane Michael's trail of destruction
Krystal Day, left, leads a sandbag assembly line at the Old Port Cove restaurant in Ozello, Florida, on October 9.
 In pictures: Hurricane Michael's trail of destruction
Workers scramble to store boats at Shields Marina in St. Marks.</t>
        </is>
      </c>
      <c r="X709" t="inlineStr">
        <is>
          <t>http://web.archive.org/web/20190512005612/https://www.cnn.com/2018/10/16/us/hurricane-michael-wxc/</t>
        </is>
      </c>
      <c r="Y709" t="inlineStr">
        <is>
          <t>found</t>
        </is>
      </c>
      <c r="Z709" t="n">
        <v>1462</v>
      </c>
      <c r="AA709" t="inlineStr">
        <is>
          <t>cnn.com</t>
        </is>
      </c>
      <c r="AB709" t="n">
        <v>-6.27</v>
      </c>
      <c r="AC709" t="n">
        <v>-2.5</v>
      </c>
      <c r="AD709" t="inlineStr">
        <is>
          <t>Left-leaning</t>
        </is>
      </c>
    </row>
    <row r="710" ht="34.5" customHeight="1">
      <c r="A710" s="2" t="n">
        <v>182</v>
      </c>
      <c r="B710" s="2" t="n">
        <v>20</v>
      </c>
      <c r="C710" s="2" t="inlineStr">
        <is>
          <t>Hurricane Michael (October 2018)</t>
        </is>
      </c>
      <c r="D710" s="2" t="inlineStr">
        <is>
          <t>Tropical Cyclone</t>
        </is>
      </c>
      <c r="E710" s="2" t="n">
        <v>20181010</v>
      </c>
      <c r="F710" s="2" t="n">
        <v>20181011</v>
      </c>
      <c r="G710" s="2" t="n">
        <v>31218.8</v>
      </c>
      <c r="H710" s="2" t="n">
        <v>24975</v>
      </c>
      <c r="I710" s="2" t="n">
        <v>49</v>
      </c>
      <c r="J710" s="2" t="inlineStr">
        <is>
          <t>AL,FL,GA</t>
        </is>
      </c>
      <c r="K710" s="2" t="inlineStr">
        <is>
          <t>3,4,5,6,7,8,National</t>
        </is>
      </c>
      <c r="L710" s="2" t="inlineStr">
        <is>
          <t>https://www.cnn.com/2018/10/12/us/virginia-flooding-hurricane-michael-wxc</t>
        </is>
      </c>
      <c r="M710" s="5" t="inlineStr">
        <is>
          <t>Hurricane Michael: How Virginia, the Carolinas and Georgia were ...</t>
        </is>
      </c>
      <c r="N710" s="5" t="inlineStr">
        <is>
          <t>Oct 12, 2018 ... The Sunshine State suffered the brunt of Hurricane Michael's punishing winds, which decimated beach towns and left little more than debris in their wake.</t>
        </is>
      </c>
      <c r="O710" s="2" t="inlineStr">
        <is>
          <t>Relevant</t>
        </is>
      </c>
      <c r="P710" s="2" t="n">
        <v>0</v>
      </c>
      <c r="Q710" t="inlineStr">
        <is>
          <t>C</t>
        </is>
      </c>
      <c r="S710" t="b">
        <v>0</v>
      </c>
      <c r="T710" t="inlineStr">
        <is>
          <t>The article substantively covers Hurricane Michael's impacts across Georgia, the Carolinas, and Virginia — matching the disaster event in type, geography, and timeframe. There is no mention of climate change, global warming, or any causal attribution; it is purely event reporting on damages, deaths, flooding, and power outages.</t>
        </is>
      </c>
      <c r="U710" s="2">
        <f>IF(SUMPRODUCT(--ISNUMBER(SEARCH('National Domains'!$A$2:$A$48,L710)))&gt;0,"Yes","No")</f>
        <v/>
      </c>
      <c r="V710" s="2">
        <f>IF(COUNTIFS(Calibration!$A:$A,A710,Calibration!$B:$B,B710)&gt;0,"Yes","No")</f>
        <v/>
      </c>
      <c r="W710" s="4" t="inlineStr">
        <is>
          <t>The Sunshine State suffered the brunt of Hurricane Michael’s punishing winds, which decimated beach towns and left little more than debris in their wake.
But it wasn’t just Florida that felt the wrath of the storm. States across the Southeast felt the effects of Michael, which transitioned to a post-tropical cyclone on Friday.
Here’s how the storm affected Virginia, the Carolinas and Georgia.
Virginia
Some of the most severe impacts were felt in Virginia, where authorities said five people had died — four of whom drowned.
More than 12 million people were under flood or flash flood warnings Friday morning from North Carolina to Virginia and up to Cape Cod in Massachusetts.
“Yesterday, a wide swath of Virginia from Southwest to Hampton Roads suffered flooding, high winds and tornado damage from the storm,” said Gov. Ralph Northam in a press conference Friday.
“We still have flooding, downed trees, closed roads and a lot of debris,” he said.
On Thursday, the Roanoke River escaped its banks and flooded nearby homes and businesses. A nearby resident, Cory Patirlo, said he had nearly 2 feet of water in his home.
“I’m gonna be sleeping in my van, with my dogs,” he told CNN affiliate WDBJ.
Some Virginians shared footage of rising floodwaters on social media. Lee Vogler, the vice mayor of Danville, Virginia, captured scenes of waters halfway submerged in the southern Virginia town.
“There are similar situations on dozens of streets in our city,” Vogler told CNN. He said the town was prepared for last month’s Hurricane Florence, but Michael was a different story.
“This is much, much worse,” he said.
Emily Waddell in southwestern Virginia shared footage of her property, Rainbow Rock Farmstead, being overtaken by floodwater from a rising creek. When she spoke to CNN on Thursday, she had lost a chicken coop and four of her six gardens.
“We didn’t expect it to get this bad,” she said.
The National Weather Service in Wakefield, Virginia, warned Friday morning that river flooding would continue to be an issue through early next week, even as Michael raced toward the Atlantic.
About 520,000 Virginia customers were without power, according to the state’s Department of Emergency Management. Officials also suspected the state had been hit by five tornadoes.
The Carolinas
Flooding was also prevalent in the Carolinas, where some residents were still recovering from the effects of Hurricane Florence last month.
Officials in McDowell County announced two additional deaths after a vehicle struck a downed tree in Marion, North Carolina. One died at the scene. Another died at the hospital.
North Carolina Gov. Roy Cooper had previously said a man died when a tree fell on his vehicle in Iredell County.
On Friday, Cooper said the storm “left behind a long track of damage.”
He said the state “saw some powerful rushing waters yesterday,” adding that first responders rescued nearly 100 people and evacuated many more affected by flash flooding.
Much of the water receded overnight, though some rivers were still rising and two were forecast to crest on Friday, Cooper said.
CNN affiliate WLOS said there were 18 water rescues in Henderson County, North Carolina, on Thursday, including one woman who thought she could drive her SUV through rising water.
Wayne Murphy, a Hendersonville resident, told WLOS he needed waders to go from his porch to his driveway.
“It just got this bad, but it could be worse,” said Murphy. “There are a lot of people that lost everything.”
Nearly 500,000 customers were without power in North Carolina, and another 92,000 in South Carolina, according to the states’ emergency management divisions.
Georgia
Southwestern Georgia experienced hurricane-strength winds on Wednesday evening, downing numerous trees and causing property damage and power outages.
CNN meteorologist Brandon Miller pointed out that Michael was the first Category 3 hurricane to track into the state of Georgia since 1898.
State officials said they’d received reports of damage to the state’s pecan, cotton, vegetables and peanut crops
Gary Black, commissioner for the Georgia Department of Agriculture, said in a statement Thursday the storm’s “impact has been the most widespread and devastating hurricane in recollection to impact” the state’s agricultural industry.
“Crops, animals and infrastructure have all taken a substantial loss,” he said.
Chief among storm’s consequence was its blow to the poultry industry, which the department said accounts for $23.3 billion to the Georgia economy. The department had received reports that 84 chicken houses – estimated to hold more than 2 million chickens – were destroyed.
One girl died in Seminole County, Georgia, when a metal carport crashed through the roof and hit her head. It was several hours before first responders could reach the unincorporated area where the girl was, according to county emergency management director Travis Brooks.
She was later identified as 11-year-old Sarah Radney, a girl who “loved God” and loved life, her father, Roy Radney said.
“She brightened my world,” he said.</t>
        </is>
      </c>
      <c r="X710" t="inlineStr">
        <is>
          <t>http://web.archive.org/web/20230920120810/https://www.cnn.com/2018/10/12/us/virginia-flooding-hurricane-michael-wxc/</t>
        </is>
      </c>
      <c r="Y710" t="inlineStr">
        <is>
          <t>found</t>
        </is>
      </c>
      <c r="Z710" t="n">
        <v>817</v>
      </c>
      <c r="AA710" t="inlineStr">
        <is>
          <t>cnn.com</t>
        </is>
      </c>
      <c r="AB710" t="n">
        <v>-6.27</v>
      </c>
      <c r="AC710" t="n">
        <v>-2.5</v>
      </c>
      <c r="AD710" t="inlineStr">
        <is>
          <t>Left-leaning</t>
        </is>
      </c>
    </row>
    <row r="711" ht="34.5" customHeight="1">
      <c r="A711" s="2" t="n">
        <v>182</v>
      </c>
      <c r="B711" s="2" t="n">
        <v>21</v>
      </c>
      <c r="C711" s="2" t="inlineStr">
        <is>
          <t>Hurricane Michael (October 2018)</t>
        </is>
      </c>
      <c r="D711" s="2" t="inlineStr">
        <is>
          <t>Tropical Cyclone</t>
        </is>
      </c>
      <c r="E711" s="2" t="n">
        <v>20181010</v>
      </c>
      <c r="F711" s="2" t="n">
        <v>20181011</v>
      </c>
      <c r="G711" s="2" t="n">
        <v>31218.8</v>
      </c>
      <c r="H711" s="2" t="n">
        <v>24975</v>
      </c>
      <c r="I711" s="2" t="n">
        <v>49</v>
      </c>
      <c r="J711" s="2" t="inlineStr">
        <is>
          <t>AL,FL,GA</t>
        </is>
      </c>
      <c r="K711" s="2" t="inlineStr">
        <is>
          <t>3,4,5,6,7,8,National</t>
        </is>
      </c>
      <c r="L711" s="2" t="inlineStr">
        <is>
          <t>https://www.washingtonpost.com/weather/2018/10/11/michael-made-history-one-top-four-strongest-hurricanes-strike-united-states/</t>
        </is>
      </c>
      <c r="M711" s="5" t="inlineStr">
        <is>
          <t>Michael made history as one of the top four strongest hurricanes to ...</t>
        </is>
      </c>
      <c r="N711" s="5" t="inlineStr">
        <is>
          <t>Oct 11, 2018 ... ... of the top four strongest hurricanes to strike the United States ... Drone video shows the extent of the damage Hurricane Michael wreaked on ...</t>
        </is>
      </c>
      <c r="O711" s="2" t="inlineStr">
        <is>
          <t>Relevant</t>
        </is>
      </c>
      <c r="P711" s="2" t="n">
        <v>0</v>
      </c>
      <c r="Q711" t="inlineStr">
        <is>
          <t>C</t>
        </is>
      </c>
      <c r="S711" t="b">
        <v>0</v>
      </c>
      <c r="T711" t="inlineStr">
        <is>
          <t>The article is directly about Hurricane Michael's landfall on the Florida Panhandle in October 2018, covering its historic intensity, wind speeds, pressure records, and impacts in Florida and Georgia. There is no mention of climate change, global warming, or any causal attribution — it is purely event reporting focused on meteorological statistics and historical comparisons.</t>
        </is>
      </c>
      <c r="U711" s="2">
        <f>IF(SUMPRODUCT(--ISNUMBER(SEARCH('National Domains'!$A$2:$A$48,L711)))&gt;0,"Yes","No")</f>
        <v/>
      </c>
      <c r="V711" s="2">
        <f>IF(COUNTIFS(Calibration!$A:$A,A711,Calibration!$B:$B,B711)&gt;0,"Yes","No")</f>
        <v/>
      </c>
      <c r="W711" s="4" t="inlineStr">
        <is>
          <t>When Hurricane Michael crashed into the coast of the Florida Panhandle as a strengthening Category 4 storm, it packed maximum sustained winds of 155 mph and a central pressure of 919 millibars. Based on these two key measures of intensity, it ranked among the top four most-powerful hurricanes to hit the United States.
The Florida Panhandle, which was devastated by Michael, has no prior record of such a strong storm. Incredibly, Michael was still a major (Category 3) hurricane when it tracked into Georgia early Wednesday evening, becoming the most intense storm to hit the state since 1898.
Michael made history by intensifying at a mind-boggling pace. It was a tropical depression on Sunday morning. At the time of landfall near Mexico Beach on the Panhandle early Wednesday afternoon, the storm was 1 mph shy of Category 5 status.
The extent of Michael’s devastation in Florida and other parts of the Southeast is still being assessed, but it is certain that there will never be another Hurricane Michael in the Atlantic, the Caribbean or the Gulf of Mexico, as its name will be retired at the end of the 2018 Atlantic hurricane season.
Michael’s maximum sustained winds of 155 mph at the time of landfall place it at fourth-strongest, behind only the three Category 5 hurricane landfalls in the continental United States: Labor Day (1935), Camille (1969) and Andrew (1992).
It ranked as the third-strongest storm to hit Florida, based on wind, and second-strongest, based on pressure.
And now that #HurricaneMichael has made landfall, here is where it sits in Florida's hurricane history... pic.twitter.com/g8az7OOeN1
— Brian McNoldy (@BMcNoldy) October 10, 2018
When using minimum sea level pressure as a metric for intensity, Michael’s landfall pressure of 919 millibars was the third-lowest on record in the United States, trailing only the Labor Day Hurricane of 1935 (892 millibars) and Camille in 1969 (900 millibars). Its pressure was the lowest on record for any October hurricane to strike the United States.
Pressure is often used as a metric to evaluate storm intensity, because a hurricane’s winds are directly related to how much the pressure changes over a relatively small distance. Larger storms need to have lower pressure to have the same wind speed as smaller storms. Consequently, storms with lower pressures tend to do more damage.
Based on its astonishingly low pressure, Michael was much stronger than any hurricane on record to make landfall in the Florida Panhandle, as shown in the tweet below.
#HurricaneMichael 1030a CDT position and pressure per @NHC_Atlantic, compared to IBTrACS historical data points. Red are sub 900 pressures, orange 900-923 mb. Storm still deepening per recon. #rarebird pic.twitter.com/JSZR9kC5Sf
— Ian Livingston (@islivingston) October 10, 2018
The strongest hurricanes to hit the Florida Panhandle before Michael (based on maximum sustained wind) were the Pensacola Hurricane of 1882 and Eloise in 1975, both of which were Category 3 with 125 mph winds at landfall. Michael broke that record by a whopping 30 mph and became the first Category 4 hurricane on record to hit the Panhandle.
Michael’s place in Georgia hurricane history has also been etched.
After making landfall in Florida, it was still classified as a major (Category 3) hurricane when it tracked into southwest Georgia. No major hurricane has tracked into Georgia since 1898, when the Georgia Hurricane made landfall in Camden County as a Category 4.
In a season that was expected to be somewhat tame and is now running slightly above normal, a storm like Michael is a good reminder that it doesn’t take an extremely busy hurricane season for big problems to arise.</t>
        </is>
      </c>
      <c r="X711" t="inlineStr">
        <is>
          <t>http://web.archive.org/web/20250223171219/https://www.washingtonpost.com/weather/2018/10/11/michael-made-history-one-top-four-strongest-hurricanes-strike-united-states/?</t>
        </is>
      </c>
      <c r="Y711" t="inlineStr">
        <is>
          <t>found</t>
        </is>
      </c>
      <c r="Z711" t="n">
        <v>599</v>
      </c>
      <c r="AA711" t="inlineStr">
        <is>
          <t>washingtonpost.com</t>
        </is>
      </c>
      <c r="AB711" t="n">
        <v>-7.01</v>
      </c>
      <c r="AC711" t="n">
        <v>-2.5</v>
      </c>
      <c r="AD711" t="inlineStr">
        <is>
          <t>Left-leaning</t>
        </is>
      </c>
    </row>
    <row r="712" ht="34.5" customHeight="1">
      <c r="A712" s="2" t="n">
        <v>182</v>
      </c>
      <c r="B712" s="2" t="n">
        <v>22</v>
      </c>
      <c r="C712" s="2" t="inlineStr">
        <is>
          <t>Hurricane Michael (October 2018)</t>
        </is>
      </c>
      <c r="D712" s="2" t="inlineStr">
        <is>
          <t>Tropical Cyclone</t>
        </is>
      </c>
      <c r="E712" s="2" t="n">
        <v>20181010</v>
      </c>
      <c r="F712" s="2" t="n">
        <v>20181011</v>
      </c>
      <c r="G712" s="2" t="n">
        <v>31218.8</v>
      </c>
      <c r="H712" s="2" t="n">
        <v>24975</v>
      </c>
      <c r="I712" s="2" t="n">
        <v>49</v>
      </c>
      <c r="J712" s="2" t="inlineStr">
        <is>
          <t>AL,FL,GA</t>
        </is>
      </c>
      <c r="K712" s="2" t="inlineStr">
        <is>
          <t>3,4,5,6,7,8,National</t>
        </is>
      </c>
      <c r="L712" s="2" t="inlineStr">
        <is>
          <t>https://www.cnn.com/2018/10/10/weather/gallery/hurricane-michael</t>
        </is>
      </c>
      <c r="M712" s="5" t="inlineStr">
        <is>
          <t>In pictures: Hurricane Michael's trail of destruction | CNN</t>
        </is>
      </c>
      <c r="N712" s="5" t="inlineStr">
        <is>
          <t>Oct 10, 2018 ... Hurricane Michael slammed into Florida on Wednesday, October 10, as ... Michael was the strongest storm to make landfall in the continental United ...</t>
        </is>
      </c>
      <c r="O712" s="2" t="n"/>
      <c r="P712" s="2" t="n"/>
      <c r="U712" s="2">
        <f>IF(SUMPRODUCT(--ISNUMBER(SEARCH('National Domains'!$A$2:$A$48,L712)))&gt;0,"Yes","No")</f>
        <v/>
      </c>
      <c r="V712" s="2">
        <f>IF(COUNTIFS(Calibration!$A:$A,A712,Calibration!$B:$B,B712)&gt;0,"Yes","No")</f>
        <v/>
      </c>
      <c r="W712" s="4" t="n"/>
      <c r="X712" t="inlineStr">
        <is>
          <t>http://web.archive.org/web/20190511223949/https://www.cnn.com/2018/10/10/weather/gallery/hurricane-michael/</t>
        </is>
      </c>
      <c r="Y712" t="inlineStr">
        <is>
          <t>trash_gallery</t>
        </is>
      </c>
      <c r="Z712" t="n">
        <v>0</v>
      </c>
      <c r="AA712" t="inlineStr">
        <is>
          <t>cnn.com</t>
        </is>
      </c>
      <c r="AB712" t="n">
        <v>-6.27</v>
      </c>
      <c r="AC712" t="n">
        <v>-2.5</v>
      </c>
      <c r="AD712" t="inlineStr">
        <is>
          <t>Left-leaning</t>
        </is>
      </c>
    </row>
    <row r="713" ht="34.5" customHeight="1">
      <c r="A713" s="2" t="n">
        <v>182</v>
      </c>
      <c r="B713" s="2" t="n">
        <v>23</v>
      </c>
      <c r="C713" s="2" t="inlineStr">
        <is>
          <t>Hurricane Michael (October 2018)</t>
        </is>
      </c>
      <c r="D713" s="2" t="inlineStr">
        <is>
          <t>Tropical Cyclone</t>
        </is>
      </c>
      <c r="E713" s="2" t="n">
        <v>20181010</v>
      </c>
      <c r="F713" s="2" t="n">
        <v>20181011</v>
      </c>
      <c r="G713" s="2" t="n">
        <v>31218.8</v>
      </c>
      <c r="H713" s="2" t="n">
        <v>24975</v>
      </c>
      <c r="I713" s="2" t="n">
        <v>49</v>
      </c>
      <c r="J713" s="2" t="inlineStr">
        <is>
          <t>AL,FL,GA</t>
        </is>
      </c>
      <c r="K713" s="2" t="inlineStr">
        <is>
          <t>3,4,5,6,7,8,National</t>
        </is>
      </c>
      <c r="L713" s="2" t="inlineStr">
        <is>
          <t>https://www.cnn.com/2018/10/10/us/five-things-october-10-trnd</t>
        </is>
      </c>
      <c r="M713" s="5" t="inlineStr">
        <is>
          <t>5 things to know for October 10: Hurricane Michael, Nikki Haley ...</t>
        </is>
      </c>
      <c r="N713" s="5" t="inlineStr">
        <is>
          <t>Oct 10, 2018 ... 5 things to know for October 10: Hurricane Michael, Nikki Haley, missing Saudi journalist, giant mosquitoes ... in the United States this year.</t>
        </is>
      </c>
      <c r="O713" s="2" t="inlineStr">
        <is>
          <t>Relevant</t>
        </is>
      </c>
      <c r="P713" s="2" t="n">
        <v>0</v>
      </c>
      <c r="Q713" t="inlineStr">
        <is>
          <t>C</t>
        </is>
      </c>
      <c r="S713" t="b">
        <v>0</v>
      </c>
      <c r="T713" t="inlineStr">
        <is>
          <t>The article covers Hurricane Michael's imminent landfall on the Florida Panhandle on October 10, 2018, matching the event metadata exactly. There is no mention of climate change or any causal attribution — only storm details, warnings, and expected impacts.</t>
        </is>
      </c>
      <c r="U713" s="2">
        <f>IF(SUMPRODUCT(--ISNUMBER(SEARCH('National Domains'!$A$2:$A$48,L713)))&gt;0,"Yes","No")</f>
        <v/>
      </c>
      <c r="V713" s="2">
        <f>IF(COUNTIFS(Calibration!$A:$A,A713,Calibration!$B:$B,B713)&gt;0,"Yes","No")</f>
        <v/>
      </c>
      <c r="W713" s="4" t="inlineStr">
        <is>
          <t>1. Hurricane Michael
Hurricane Michael intensified into a true monster overnight: a Category 4 storm with maximum sustained winds of 140 mph. Michael's barreling through the Gulf of Mexico for an expected landfall along the Florida Panhandle this afternoon. Now here's the truly scary part – it's expected to grow stronger before it hits land. If it does hit Florida as a Category 4 storm, it'll be the strongest hurricane to strike the Panhandle in history as well as the strongest in terms of wind speed to make landfall in the United States this year.
This morning Michael is about 140 miles southwest of Panama City, Florida. Nearly 4 million people are under hurricane warnings in Florida's Panhandle and Big Bend regions. Up to 12 inches of rain is expected in the area, with life-threatening storm surges of up to 13 feet. You can track the storm here, and if you need it, here's a handy checklist of what to do when a hurricane's coming.
2. Nikki Haley
Nikki Haley's leaving Team Trump and everybody wants to know why. There are lots of theories floating around this true Washington political shocker. Haley, the UN ambassador, said she's served long enough and it's time to step aside. Those skeptical of that explanation push other ideas: that Haley's voice was being drowned out by the more hawkish sentiments of national security adviser John Bolton and Secretary of State Mike Pompeo; that she wants to run for president (she says she won't in 2020); or that she straight up needs to make some money. Haley's latest financial disclosure showed she has a lot of debt, and moving to the private sector would be more lucrative.
3. Missing Saudi journalist
If Jamal Khashoggi is indeed dead, his killing was ordered "by the highest levels" of Saudi Arabia's government, The New York Times reported. Khashoggi – missing since entering the Saudi Consulate in Istanbul, Turkey, last week – was killed within two hours of his arrival at the consulate and dismembered with a bone saw, a Turkish official told the newspaper. The Washington Post said before Khashoggi's disappearance, US intelligence intercepted communications of Saudi officials talking about capturing him. Saudi Arabia has denied involvement in his disappearance. Khashoggi's fiancée asked President Donald Trump for help.
4. Venezuela
One of the men accused of trying to assassinate Venezuelan President Nicolas Maduro died under mysterious circumstances. Fernando Albán, a Maduro critic and Caracas City Council member, died after a fall from a 10th-floor window in Venezuela's top intelligence agency. Government officials call it suicide; government critics call it murder, part of a massive crackdown on opposition groups. Albán was one of several people arrested in the August 4 plot against Maduro, which included flying drones armed with explosives and setting them off while he gave a speech. Maduro was not injured in the attack.
5. Giant mosquitoes
Floodwaters drenched North Carolina after Hurricane Florence blew through, and all that standing water produced a new problem: mega-size mosquitoes. Entomologists said these big bloodsuckers, called gallinippers, have zebra-striped legs and are two to three times as big as normal mosquitoes. Thankfully a bite from a gallinipper generally won't make you sick. Scientists in North Carolina are keeping an eye on Hurricane Michael, which could bring tropical winds and rain again to the state Thursday, and in turn provide just the right conditions for the emergence of even more mosquitoes.</t>
        </is>
      </c>
      <c r="Y713" t="inlineStr">
        <is>
          <t>found</t>
        </is>
      </c>
      <c r="Z713" t="n">
        <v>570</v>
      </c>
      <c r="AA713" t="inlineStr">
        <is>
          <t>cnn.com</t>
        </is>
      </c>
      <c r="AB713" t="n">
        <v>-6.27</v>
      </c>
      <c r="AC713" t="n">
        <v>-2.5</v>
      </c>
      <c r="AD713" t="inlineStr">
        <is>
          <t>Left-leaning</t>
        </is>
      </c>
    </row>
    <row r="714" ht="34.5" customHeight="1">
      <c r="A714" s="2" t="n">
        <v>182</v>
      </c>
      <c r="B714" s="2" t="n">
        <v>24</v>
      </c>
      <c r="C714" s="2" t="inlineStr">
        <is>
          <t>Hurricane Michael (October 2018)</t>
        </is>
      </c>
      <c r="D714" s="2" t="inlineStr">
        <is>
          <t>Tropical Cyclone</t>
        </is>
      </c>
      <c r="E714" s="2" t="n">
        <v>20181010</v>
      </c>
      <c r="F714" s="2" t="n">
        <v>20181011</v>
      </c>
      <c r="G714" s="2" t="n">
        <v>31218.8</v>
      </c>
      <c r="H714" s="2" t="n">
        <v>24975</v>
      </c>
      <c r="I714" s="2" t="n">
        <v>49</v>
      </c>
      <c r="J714" s="2" t="inlineStr">
        <is>
          <t>AL,FL,GA</t>
        </is>
      </c>
      <c r="K714" s="2" t="inlineStr">
        <is>
          <t>3,4,5,6,7,8,National</t>
        </is>
      </c>
      <c r="L714" s="2" t="inlineStr">
        <is>
          <t>https://www.islandpacket.com/news/weather/hurricane/article219838535.html</t>
        </is>
      </c>
      <c r="M714" s="5" t="inlineStr">
        <is>
          <t>Michael update: Wind advisory extended for Beaufort County</t>
        </is>
      </c>
      <c r="N714" s="5" t="inlineStr">
        <is>
          <t>Oct 11, 2018 ... Hurricane Michael made landfall in the Florida Panhandle as a powerful Category 4 storm with sustained winds around 155 mph. Tropical storm ...</t>
        </is>
      </c>
      <c r="O714" s="2" t="inlineStr">
        <is>
          <t>Relevant</t>
        </is>
      </c>
      <c r="P714" s="2" t="n">
        <v>0</v>
      </c>
      <c r="Q714" t="inlineStr">
        <is>
          <t>C</t>
        </is>
      </c>
      <c r="S714" t="b">
        <v>0</v>
      </c>
      <c r="T714" t="inlineStr">
        <is>
          <t>The article covers local impacts of Hurricane Michael in Beaufort County, SC on October 11, 2018, consistent with the event window, including downed trees, power outages, and wind advisories. There is no discussion of climate change or any causal attribution — it is pure event reporting.</t>
        </is>
      </c>
      <c r="U714" s="2">
        <f>IF(SUMPRODUCT(--ISNUMBER(SEARCH('National Domains'!$A$2:$A$48,L714)))&gt;0,"Yes","No")</f>
        <v/>
      </c>
      <c r="V714" s="2">
        <f>IF(COUNTIFS(Calibration!$A:$A,A714,Calibration!$B:$B,B714)&gt;0,"Yes","No")</f>
        <v/>
      </c>
      <c r="W714" s="4" t="inlineStr">
        <is>
          <t>Hurricane
Michael update: Wind advisory extended for Beaufort County
The tornado threat and heavy rain have shifted out of Beaufort County, but the risk from strong winds remains high on Thursday, according to the National Weather Service.
A wind advisory was extended from 6 p.m. to 8 p.m. by the service.
Residents and visitors in the Beaufort, Bluffton and Hilton Head areas should expect winds in the 20 to 30 mph range and gusts of 40 mph in the evening, said an afternoon advisory.
There were “sporadic” reports of downed trees and power outages in the county through the night, Beaufort County Sheriff’s Office spokesman Capt. Bob Bromage said.
The Sheriff’s Office later said in a news release that 15-20 trees were downed in the storm.
The Bluffton Police Department reported fallen trees along S.C. 170 and Buck Island Road at New Mustang Drive.
Another downed tree caused two transformers to explode in the Buckwalter Parkway area, the department said.
Hilton Head Fire Rescue answered 14 Hurricane Michael-related calls between 9 p.m. Wednesday and 8:30 a.m. Thursday, according to a department news release.
The calls included 11 downed trees blocking roadways, a fire alarm, a car in a ditch, and assistance needed after a power outage, the release said.
As of 9 a.m. all of the traffic lights on the island were reported to be operating as normal.
The South Carolina Highway Patrol reported a tree down at Taylor Mill Road and Log Hall Road on Thursday morning.
Many residents of Beaufort and Jasper counties were left without power overnight.
Beaufort County is no longer under a tropical storm advisory.
Gusts up to 59 mph were recorded on Daufuskie Island at 4:55 a.m., according to the National Weather Service. Wind speeds on Hilton Head Island, in Beaufort and at the Marine Corps Air Station Beaufort were in the 45-50 mph range about that time.
A 53 mph gust was recorded in Beaufort at 6:12 a.m.
At 5 p.m., the National Hurricane Center said Tropical Storm Michael was located about 20 miles north northwest of Raliegh, North Carolina, and moving northeast at 24 mph. The storm’s maximum sustained winds were at 50 mph.
Michael made landfall on the Florida Panhandle midday Wednesday as a strong Category 4 storm.
This story was originally published October 11, 2018 6:13 AM.</t>
        </is>
      </c>
      <c r="X714" t="inlineStr">
        <is>
          <t>http://web.archive.org/web/20221206102059/https://www.islandpacket.com/news/weather/hurricane/article219838535.html</t>
        </is>
      </c>
      <c r="Y714" t="inlineStr">
        <is>
          <t>found</t>
        </is>
      </c>
      <c r="Z714" t="n">
        <v>387</v>
      </c>
      <c r="AA714" t="inlineStr">
        <is>
          <t>islandpacket.com</t>
        </is>
      </c>
      <c r="AD714" t="inlineStr">
        <is>
          <t>Unidentified</t>
        </is>
      </c>
    </row>
    <row r="715" ht="34.5" customHeight="1">
      <c r="A715" s="2" t="n">
        <v>182</v>
      </c>
      <c r="B715" s="2" t="n">
        <v>25</v>
      </c>
      <c r="C715" s="2" t="inlineStr">
        <is>
          <t>Hurricane Michael (October 2018)</t>
        </is>
      </c>
      <c r="D715" s="2" t="inlineStr">
        <is>
          <t>Tropical Cyclone</t>
        </is>
      </c>
      <c r="E715" s="2" t="n">
        <v>20181010</v>
      </c>
      <c r="F715" s="2" t="n">
        <v>20181011</v>
      </c>
      <c r="G715" s="2" t="n">
        <v>31218.8</v>
      </c>
      <c r="H715" s="2" t="n">
        <v>24975</v>
      </c>
      <c r="I715" s="2" t="n">
        <v>49</v>
      </c>
      <c r="J715" s="2" t="inlineStr">
        <is>
          <t>AL,FL,GA</t>
        </is>
      </c>
      <c r="K715" s="2" t="inlineStr">
        <is>
          <t>3,4,5,6,7,8,National</t>
        </is>
      </c>
      <c r="L715" s="2" t="inlineStr">
        <is>
          <t>https://www.ledger-enquirer.com/news/local/article219780470.html</t>
        </is>
      </c>
      <c r="M715" s="5" t="inlineStr">
        <is>
          <t>Hurricane Michael weakens as it storms across Georgia</t>
        </is>
      </c>
      <c r="N715" s="5" t="inlineStr">
        <is>
          <t>Oct 10, 2018 ... Hurricane Michael brings catastrophic 155 mph winds to the Gulf Coast, pushing the Columbus-Phenix City area into tropical storm warning ...</t>
        </is>
      </c>
      <c r="O715" s="2" t="inlineStr">
        <is>
          <t>Relevant</t>
        </is>
      </c>
      <c r="P715" s="2" t="n">
        <v>0</v>
      </c>
      <c r="Q715" t="inlineStr">
        <is>
          <t>C</t>
        </is>
      </c>
      <c r="S715" t="b">
        <v>0</v>
      </c>
      <c r="T715" t="inlineStr">
        <is>
          <t>The article directly covers Hurricane Michael's impacts on Georgia (and Alabama) during the October 10-11, 2018 event window, including storm tracking, wind speeds, flooding, and emergency declarations. There is no mention of climate change, global warming, or any causal attribution — it is purely event/impact reporting.</t>
        </is>
      </c>
      <c r="U715" s="2">
        <f>IF(SUMPRODUCT(--ISNUMBER(SEARCH('National Domains'!$A$2:$A$48,L715)))&gt;0,"Yes","No")</f>
        <v/>
      </c>
      <c r="V715" s="2">
        <f>IF(COUNTIFS(Calibration!$A:$A,A715,Calibration!$B:$B,B715)&gt;0,"Yes","No")</f>
        <v/>
      </c>
      <c r="W715" s="4" t="inlineStr">
        <is>
          <t>Hurricane Michael weakens as it storms across Georgia - but dangerous conditions remain
Michael lashed Georgia Wednesday evening before weakening to a Category 1 storm between 7 p.m. and 8 p.m. It could bring “unprecedented” wind damage, the National Weather Service said, along with tornadoes and heavy rain.
The storm weakened further to a tropical storm after midnight.
As of 12 a..m. Wednesday, Michael’s maximum sustained winds near its core had fallen to 70 mph, according to the National Hurricane Center in Miami, with radar showing its location about 30 miles southwest of Macon, Ga. The center of the hurricane was past Columbus to the southeast.
Its path is expected to continue in more of a northeast direction just east of the Georgia cities of Macon and Warner Robins, eventually moving into the Carolinas, which were swamped by Hurricane Florence a few weeks ago.
The storm has sped up steadily since breaching land, and is now moving at about 17 mph, according to the National Hurricane Center.
“In the forecast track, the core o fMichael will move across southwestern and central Georgia overnight,and move through east-central Georgia Thursday morning. Michael will then move northeastward across the southeastern United States through late Thursday, and then move off the Mid-Atlantic coast by early Friday,” the National Hurricane Center wrote.
Roads were flooded and many were without power Wednesday night. Check here and here for outage maps. A flash flood morning was put into effect for the valley area.
The city asks that residents call 311 or 706-653-4000 to report downed trees and limbs, as well as any street flooding problems.
The National Weather Service said the Columbus area could expect to see winds between 20 mph and 30 mph, with gusts as high as 45 mph, as the storm moves inland from the Florida Panhandle after landing just east of Panama City Beach. The weather service said showers and thunderstorms are possible in the Columbus area Wednesday night and into the early morning hours of Thursday, with heavy rainfall dropping between 3 to 4 inches before the remnants of Michael speed through central Georgia.
Forecasts show the worst for Columbus and the Chattahoochee Valley will likely come between 8 p.m. Wednesday and 2 a.m. Thursday, although strong wind gusts will be possible until daybreak. The area is under a tornado watch until 2 a.m., while sunny skies are expected to return to the local area by Thursday afternoon.
Amid the flurry of anticipation for Hurricane Michael, the Columbus Consolidated Government made a proactive move Wednesday to send all non-essential employees home at 2 p.m., with weather conditions expected to begin deteriorating in the afternoon. Area schools, colleges and universities all made a decision on whether to close early Wednesday or cancel classes altogether.
“We are asking all citizens to secure outdoor items like trash cans, urns or outdoor furniture,” Mayor Teresa Tomlinson said Wednesday in an advisory, which also asked residents to stay off city streets after 3 p.m. and until the storm has passed. “Do not put your Thursday trash on the street until Thursday morning. At this point, we are only expecting 2 to 3 inches of rain, which is a level we can readily handle. Just use common sense and take typical storm precautions, and we should all be OK.”
Hurricane Michael’s eye wall reached the coast just east Panama City Beach, Fla., near the small community of Mexico Beach, early in the afternoon, with its maximum sustained winds hitting 155 mph as it did so, according to the hurricane center. Winds from the hurricane will begin to diminish as Michael moves northeast across southern and central Georgia, but areas near the center of its path could see hurricane-force winds of up to 75 mph, according to the National Weather Service. Rain bands circulating around the fast-moving storm is expected to bring periodic heavy rainfall and tropical-level winds, with the possibility of pop-up tornadoes.
“Plan for dangerous wind of equivalent strong tropical storm force due to possible forecast changes in track, size or intensity,” the weather service said in its tropical storm warning advisory. “Prepare for significant wind damage. Move to safe shelter before the wind becomes hazardous.”
Forecasts indicated the Columbus area would be relatively quiet until about 2 p.m. Wednesday, which it was. Steady rain did begin around that time, with it sometimes blowing in sheets amid gusting winds.
Aside from Muscogee County, other Georgia counties that are part of the tropical storm warning include Baldwin, Bibb, Bleckley, Chattahoochee, Crawford, Crisp, Dodge, Dooly, Emanuel, Glascock, Greene, Hancock, Houston, Jasper, Jefferson, Johnson, Jones, Lamar, Laurens, Macon, Marion, Monroe, Montgomery, Morgan, Oglethorpe, Peach, Pulaski, Putnam, Schley, Stewart, Sumter, Talbot, Taliaferro, Taylor, Telfair, Toombs, Treutlen, Twiggs, Upson, Warren, Washington, Webster, Wheeler, Wilcox, Wilkes and Wilkinson.
The local Alabama counties under a tropical storm warning include Barbour, Bullock, Pike and Russell. Areas farther south in and around Dothan, Ala., will be facing hurricane-force conditions due to their close proximity to the Gulf Coast.
Georgia Gov. Nathan Deal has declared a state of emergency for 108 of the state’s 159 counties, including Muscogee, Chattahoochee, Talbot, Marion, Stewart, Sumter, Taylor, Schley, Quitman and Webster south and east of Columbus. Harris and Troup counties north of Columbus are not part of the state of emergency. Alabama Gov. Kay Ivey also declared a statewide emergency in her state.
This story was originally published October 10, 2018 at 12:18 PM.</t>
        </is>
      </c>
      <c r="X715" t="inlineStr">
        <is>
          <t>http://web.archive.org/web/20250824175403/https://www.ledger-enquirer.com/news/local/article219780470.html</t>
        </is>
      </c>
      <c r="Y715" t="inlineStr">
        <is>
          <t>found</t>
        </is>
      </c>
      <c r="Z715" t="n">
        <v>904</v>
      </c>
      <c r="AA715" t="inlineStr">
        <is>
          <t>ledger-enquirer.com</t>
        </is>
      </c>
      <c r="AD715" t="inlineStr">
        <is>
          <t>Unidentified</t>
        </is>
      </c>
    </row>
    <row r="716" ht="34.5" customHeight="1">
      <c r="A716" s="2" t="n">
        <v>182</v>
      </c>
      <c r="B716" s="2" t="n">
        <v>26</v>
      </c>
      <c r="C716" s="2" t="inlineStr">
        <is>
          <t>Hurricane Michael (October 2018)</t>
        </is>
      </c>
      <c r="D716" s="2" t="inlineStr">
        <is>
          <t>Tropical Cyclone</t>
        </is>
      </c>
      <c r="E716" s="2" t="n">
        <v>20181010</v>
      </c>
      <c r="F716" s="2" t="n">
        <v>20181011</v>
      </c>
      <c r="G716" s="2" t="n">
        <v>31218.8</v>
      </c>
      <c r="H716" s="2" t="n">
        <v>24975</v>
      </c>
      <c r="I716" s="2" t="n">
        <v>49</v>
      </c>
      <c r="J716" s="2" t="inlineStr">
        <is>
          <t>AL,FL,GA</t>
        </is>
      </c>
      <c r="K716" s="2" t="inlineStr">
        <is>
          <t>3,4,5,6,7,8,National</t>
        </is>
      </c>
      <c r="L716" s="2" t="inlineStr">
        <is>
          <t>https://www.al.com/news/2018/11/hurricane-michael-cost-alabama-estimated-307-million-2500-jobs.html</t>
        </is>
      </c>
      <c r="M716" s="5" t="inlineStr">
        <is>
          <t>Hurricane Michael cost Alabama estimated $307 million, 2,500 jobs</t>
        </is>
      </c>
      <c r="N716" s="5" t="inlineStr">
        <is>
          <t>Nov 1, 2018 ... Hurricane Michael swept across the southeast corner of the state on Oct. 10 ... The estimated total agricultural impact of the storm ...</t>
        </is>
      </c>
      <c r="O716" s="2" t="inlineStr">
        <is>
          <t>Relevant</t>
        </is>
      </c>
      <c r="P716" s="2" t="n">
        <v>0</v>
      </c>
      <c r="Q716" t="inlineStr">
        <is>
          <t>C</t>
        </is>
      </c>
      <c r="S716" t="b">
        <v>0</v>
      </c>
      <c r="T716" t="inlineStr">
        <is>
          <t>The article substantively covers Hurricane Michael's agricultural and economic impact on Alabama (specifically the Wiregrass/southeast corner) from the Oct. 10 event, matching the disaster type, geography, and event window. There is no mention of climate change, global warming, or any causal attribution — it is purely a damage/impact/recovery report.</t>
        </is>
      </c>
      <c r="U716" s="2">
        <f>IF(SUMPRODUCT(--ISNUMBER(SEARCH('National Domains'!$A$2:$A$48,L716)))&gt;0,"Yes","No")</f>
        <v/>
      </c>
      <c r="V716" s="2">
        <f>IF(COUNTIFS(Calibration!$A:$A,A716,Calibration!$B:$B,B716)&gt;0,"Yes","No")</f>
        <v/>
      </c>
      <c r="W716" s="4" t="inlineStr">
        <is>
          <t>Hurricane Michael caused more than $300 million worth of damage to Alabama’s agricultural operations when it rolled through the southeast corner of that state on Oct. 10, and could cost the Wiregrass area about 2,500 jobs, according to a report released Thursday by the Alabama Cooperative Extension System.
The estimated total agricultural impact of the storm includes the previously reported $204 million in direct losses, as well as the indirect costs of the storm, including job losses, supply chain impacts and lost tax revenue.
“Direct agricultural losses total $204 million alone,” Paul Brown, the Extension’s storm response team leader, said in a news release. " But when you consider associated impacts on agricultural suppliers and the absence of household spending, the total damage done by Michael to Alabama’s agriculture industry and communities reaches $307 million."
The estimated 2,500 lost or affected jobs come from decreased agricultural activity in the region and ripples through the supply chain. The Extension estimates that local, state and federal tax revenues in the region could decline by as much as $22.8 million
"There is a direct connection to what happens on the farm and the broader industry and dollars spent in other Wiregrass businesses, such as grocery stores, restaurants and other retail outlets,” Brown said.
The estimated $204 million in direct damages to farm operations in the area included lost crops, destroyed buildings and equipment, fencing, and cleanup costs.
Cotton was the hardest hit crop, with an estimated $107 million in lost lint cotton, and a total estimated damage of almost $163 million.
The cotton harvest season had just begun when the storm passed through, meaning most crops had not yet been harvested and the cotton bolls were in their most vulnerable state, having emerged from the protective seed pod.
The storm also caused an estimated $32 million in direct timber losses, including $11 million in lost pine straw, plus indirect costs totaling $53 million. Some of the timber from felled trees can still be recovered if it is harvested in a timely manner, according to the Alabama Forestry Commission.
Houston County was the hardest hit county in the region, with total losses of more than $146 million and 1,200 jobs. Geneva County was the second most affected county with total damages at more than $62 million and a possible job loss of 500. Henry County suffered losses of more than $45 million and potential job losses of more than 340.
The projected economic and job losses do not include possible disaster assistance that could be provided to the Wiregrass. Brown said that these losses would be tempered if disaster programs are provided to affected farmers, creating a positive trickle-down effect for related industries, households and the community.
The Extension will host a number of recovery meetings in the coming months to help farmers and producers move ahead. The first will be a livestock recovery meeting Nov. 14 from 6 to 8 p.m. The meeting, which will be at the Alabama Extension Houston County office, will discuss management options for feeding, grazing and fencing as well as updates on federal recovery assistance programs for livestock producers.
The agency has also set up a web site for impacted Alabama farmers to get more information about recovery at michaelrecoveryinfo.com.</t>
        </is>
      </c>
      <c r="X716" t="inlineStr">
        <is>
          <t>http://web.archive.org/web/20250824030731/https://www.al.com/news/2018/11/hurricane-michael-cost-alabama-estimated-307-million-2500-jobs.html</t>
        </is>
      </c>
      <c r="Y716" t="inlineStr">
        <is>
          <t>found</t>
        </is>
      </c>
      <c r="Z716" t="n">
        <v>542</v>
      </c>
      <c r="AA716" t="inlineStr">
        <is>
          <t>al.com</t>
        </is>
      </c>
      <c r="AC716" t="n">
        <v>0</v>
      </c>
      <c r="AD716" t="inlineStr">
        <is>
          <t>Unidentified</t>
        </is>
      </c>
    </row>
    <row r="717" ht="34.5" customHeight="1">
      <c r="A717" s="2" t="n">
        <v>182</v>
      </c>
      <c r="B717" s="2" t="n">
        <v>27</v>
      </c>
      <c r="C717" s="2" t="inlineStr">
        <is>
          <t>Hurricane Michael (October 2018)</t>
        </is>
      </c>
      <c r="D717" s="2" t="inlineStr">
        <is>
          <t>Tropical Cyclone</t>
        </is>
      </c>
      <c r="E717" s="2" t="n">
        <v>20181010</v>
      </c>
      <c r="F717" s="2" t="n">
        <v>20181011</v>
      </c>
      <c r="G717" s="2" t="n">
        <v>31218.8</v>
      </c>
      <c r="H717" s="2" t="n">
        <v>24975</v>
      </c>
      <c r="I717" s="2" t="n">
        <v>49</v>
      </c>
      <c r="J717" s="2" t="inlineStr">
        <is>
          <t>AL,FL,GA</t>
        </is>
      </c>
      <c r="K717" s="2" t="inlineStr">
        <is>
          <t>3,4,5,6,7,8,National</t>
        </is>
      </c>
      <c r="L717" s="2" t="inlineStr">
        <is>
          <t>https://www.al.com/news/2018/10/hurricane_michael_an_incredibl.html</t>
        </is>
      </c>
      <c r="M717" s="5" t="inlineStr">
        <is>
          <t>Hurricane Michael: An incredible, history-making, terrifying storm</t>
        </is>
      </c>
      <c r="N717" s="5" t="inlineStr">
        <is>
          <t>Oct 12, 2018 ... ... of the widespread tree damage reported over the Florida Panhandle from Hurricane #Michael. You can also see difference in the water color ...</t>
        </is>
      </c>
      <c r="O717" s="2" t="inlineStr">
        <is>
          <t>Relevant</t>
        </is>
      </c>
      <c r="P717" s="2" t="n">
        <v>0</v>
      </c>
      <c r="Q717" t="inlineStr">
        <is>
          <t>C</t>
        </is>
      </c>
      <c r="S717" t="b">
        <v>0</v>
      </c>
      <c r="T717" t="inlineStr">
        <is>
          <t>The article is clearly about Hurricane Michael's October 2018 landfall in Florida, Alabama, and Georgia, covering its record-breaking winds, pressure, storm surge, and damage. There is no mention of climate change, global warming, or any causal framing — it is purely event reporting with meteorological statistics.</t>
        </is>
      </c>
      <c r="U717" s="2">
        <f>IF(SUMPRODUCT(--ISNUMBER(SEARCH('National Domains'!$A$2:$A$48,L717)))&gt;0,"Yes","No")</f>
        <v/>
      </c>
      <c r="V717" s="2">
        <f>IF(COUNTIFS(Calibration!$A:$A,A717,Calibration!$B:$B,B717)&gt;0,"Yes","No")</f>
        <v/>
      </c>
      <c r="W717" s="4" t="inlineStr">
        <is>
          <t>It's time to sign off on Michael and finish rewriting the history books.
The National Hurricane Center on Friday morning said Michael had transitioned into a post-tropical storm and issued the last advisory on the system as it moved into the Atlantic and finally away from the U.S.
Michael got stronger as it did so -- as of Friday morning it had 65 mph winds, and forecasters said it could get stronger as it tracks out to sea:
But that's nothing like its peak as a Category 4 hurricane with sustained winds of 155 mph and a minimum pressure of 919 mb as it made landfall about 12:30 p.m. Wednesday near Mexico Beach, Fla.
Michael remained a major hurricane for nearly five hours after landfall and a hurricane for nearly 12 hours, finally being downgraded to a tropical storm early Thursday morning over Georgia.
Michael was horribly destructive and deadly as it tore into the Florida Panhandle and left a trail of destruction through the Southeast.
It was also a history-making storm.
Michael ranks as No. 3 of the strongest hurricanes to hit the U.S. on record ranked by pressure, according to Colorado State University hurricane expert Philip Klotzbach:
It is also No. 4 on record as ranked by wind speed. Only the Labor Day hurricane of 1935, Hurricane Camille in 1969 and 1992's Hurricane Andrew rank higher.
It is the first Category 4 hurricane to strike the Panhandle on record, which goes back to 1851.
According to Klotzbach, Michael is also the strongest October hurricane on record to strike the continental U.S., if you rank by lowest central pressure, which was 919 mb at landfall.
According to Klotzbach the previous record had been shared the Georgia Hurricane of 1898 and Hurricane Hazel in 1954, both with 938 mb.
Michael also had the highest winds of any hurricane to hit the continental U.S. in October:
Michael was also the first major (Category 3 or stronger) hurricane to hit Georgia in more than 100 years:
According to a preliminary assessment from National Weather Service in Tallahassee, Fla., Michael's top wind gust was 129 mph at Tyndall Air Force Base near Panama City -- but the equipment was blown out shortly after.
Here's a preliminary report on Michael from the weather service.
Michael also set a record for lowest sea level pressure at Panama City at 922.4 mb. The record holder had been 1985's Hurricane Kate at 979.1 mb on Nov. 21, 1985.
Michael's storm surge unfortunately lived up to forecasts, reaching 9-14 feet between Mexico Beach and Apalachee Bay, according to the National Hurricane Center:
The highest rain total so far from the fast-moving storm was 6.63 inches in Georgia's Calhoun County, according to the weather service.
Rainfall amounts added up in southeast Alabama, the part of the state that got the worst of Michael.
According to the National Weather Service 5.54 inches of rain was reported in Dale County, 2.80 inches reported in Coffee County, 2.72 inches in Geneva County and 2.46 inches in Henry County.
As for Alabama, some of the highest wind observations were 68 mph at the Dothan Airport in Houston County, 49 mph in Coffee County, and 47 mph near Fort Rucker.
Michael has been blamed for major damage in the Dothan area.
Here's a look at preliminary wind reports from the National Weather Service in Tallahassee.</t>
        </is>
      </c>
      <c r="X717" t="inlineStr">
        <is>
          <t>http://web.archive.org/web/20200807131548/https://www.al.com/news/2018/10/hurricane_michael_an_incredibl.html</t>
        </is>
      </c>
      <c r="Y717" t="inlineStr">
        <is>
          <t>found</t>
        </is>
      </c>
      <c r="Z717" t="n">
        <v>561</v>
      </c>
      <c r="AA717" t="inlineStr">
        <is>
          <t>al.com</t>
        </is>
      </c>
      <c r="AC717" t="n">
        <v>0</v>
      </c>
      <c r="AD717" t="inlineStr">
        <is>
          <t>Unidentified</t>
        </is>
      </c>
    </row>
    <row r="718" ht="34.5" customHeight="1">
      <c r="A718" s="2" t="n">
        <v>182</v>
      </c>
      <c r="B718" s="2" t="n">
        <v>28</v>
      </c>
      <c r="C718" s="2" t="inlineStr">
        <is>
          <t>Hurricane Michael (October 2018)</t>
        </is>
      </c>
      <c r="D718" s="2" t="inlineStr">
        <is>
          <t>Tropical Cyclone</t>
        </is>
      </c>
      <c r="E718" s="2" t="n">
        <v>20181010</v>
      </c>
      <c r="F718" s="2" t="n">
        <v>20181011</v>
      </c>
      <c r="G718" s="2" t="n">
        <v>31218.8</v>
      </c>
      <c r="H718" s="2" t="n">
        <v>24975</v>
      </c>
      <c r="I718" s="2" t="n">
        <v>49</v>
      </c>
      <c r="J718" s="2" t="inlineStr">
        <is>
          <t>AL,FL,GA</t>
        </is>
      </c>
      <c r="K718" s="2" t="inlineStr">
        <is>
          <t>3,4,5,6,7,8,National</t>
        </is>
      </c>
      <c r="L718" s="2" t="inlineStr">
        <is>
          <t>https://www.tampabay.com/live-coverage/2018/10/10/hurricane-michael-the-latest-from-the-florida-panhandle-and-across-tampa-bay/</t>
        </is>
      </c>
      <c r="M718" s="5" t="inlineStr">
        <is>
          <t>Hurricane Michael: Complete coverage of the Category 4 storm</t>
        </is>
      </c>
      <c r="N718" s="5" t="inlineStr">
        <is>
          <t>Oct 10, 2018 ... A look at the damages across the state as Hurricane Michael made landfall. It's been a day, Twitter. Hope you Florida folks get some sleep ...</t>
        </is>
      </c>
      <c r="O718" s="2" t="inlineStr">
        <is>
          <t>Relevant</t>
        </is>
      </c>
      <c r="P718" s="2" t="n">
        <v>0</v>
      </c>
      <c r="Q718" t="inlineStr">
        <is>
          <t>C</t>
        </is>
      </c>
      <c r="S718" t="b">
        <v>0</v>
      </c>
      <c r="T718" t="inlineStr">
        <is>
          <t>This is comprehensive live-coverage reporting on Hurricane Michael's landfall in the Florida Panhandle on October 10, 2018, matching the event exactly. The article covers impacts, damage, storm surge, evacuations, and emergency response with no discussion of climate change or any causal framing beyond the immediate meteorological event.</t>
        </is>
      </c>
      <c r="U718" s="2">
        <f>IF(SUMPRODUCT(--ISNUMBER(SEARCH('National Domains'!$A$2:$A$48,L718)))&gt;0,"Yes","No")</f>
        <v/>
      </c>
      <c r="V718" s="2">
        <f>IF(COUNTIFS(Calibration!$A:$A,A718,Calibration!$B:$B,B718)&gt;0,"Yes","No")</f>
        <v/>
      </c>
      <c r="W718" s="4" t="inlineStr">
        <is>
          <t>Hurricane Michael made landfall near Mexico Beach in the Florida Panhandle around 1:40 p.m. after strengthening into a Category 4 hurricane with 155 mph winds. As of Thursday morning, it has downgraded to a tropical storm as it moves through eastern Georgia.Dunes on the north beach at Honeymoon Island suffered washout and parking lots were flooded and damaged in the wake of Michael, said Kari Cowan, 56, of Clearwater who visited this morning"This is the worst I have seen Honeymoon since I started hiking there in 2007," said Cowan“The parking lots flooded last year with Irma too and they actually shut down the park but I don’t recall this much damage,” she said . "North strand has narrowed but not like this. Fences down, rocks up on the asphalt. Steady declines over the past 5-6 years after they did a beach replenishment project but this is a substantial hit. -- Howard Altman By Zachary T. Sampson and Douglas R. Clifford Fires burn with no one to put them out. Cars and trucks stacked like toys. Stairs lead to houses that no longer exist. Trees bent over, as if trying to run from something.Hurricane Michael slammed into North Florida on Wednesday with historic fury. The Category 4 storm is the most powerful storm on record to strike the Panhandle, blasting it with storm surge up to 10 feet and 155-mph winds — just two miles shy of Category 5 strength.But one of the communities hit hardest was Mexico Beach, a town of about 1,100 near where the monster storm first made landfall.The coastal village was struck by the notorious front right quadrant of the storm’s eye, and it showed. Read more | More photos from the Florida Panhandle Hurricane Michael crashed ashore Wednesday afternoon as a Category 4 storm, ravaging the Florida Panhandle with 155-mph winds and a brutal storm surge.Already, flood waters have swamped hard hit areas. But remember, even after hurricanes pass, they often leave overflowing rivers and streams in their wake. Flood waters can take weeks to recede.The Tampa Bay Times is collecting water height data from across the state in real-time. In the map below, click on any dot to see how high the water has risen, based on the most recent measurement available. As flooding gets worse and worse, more dots will turn blue. By Wednesday afternoon, Spring Creek and the Sopchoppy River in Wakulla County had already flooded. -- Langston Taylor Follow our list of reporters who were out in the field providing live coverage of Hurricane Michael, locally and in the Flolrida Panhandle Hurricane Michael thrashes Florida Panhandle with historic fury Michael downgraded to tropical storm, charges into Southeast after slamming Florida Panhandle Hurricane Michael is one of the strongest storms to ever hit the United States. Where does it rank? 4 reason why Hurricane Michael was so devastating The pattern that brought all this heat helps spare Tampa Bay from Hurricane Michael strike Hurricane Michael: Research plane sends grim data. Panhandle is in ‘for a world of trouble’ In Apalachicola, residents wait for Hurricane Michael: ‘Until the water comes up, we’re just waiting’ State emergency chief criticizes local preparedness as Hurricane Michael approaches Track the storm | Live radar | Hurricane guide | Extended Tampa Bay forecast As Hurricane Michael churned its way into Georgia Wednesday evening, Tallahassee appeared mostly spared from the storm, with extensive power outages but little of the catastrophic damage that officials feared.By 7 p.m., Tallahasseans were already venturing outside their homes and clearing debris from their yards in the city's Midtown and Old Town neighborhoods.Outside of a few uprooted trees, the debris was mostly small, with the capital city's live oaks withstanding the tropical storm-force winds.Tallahassee International Airport recorded a gust of 71 mph, according to weather.com . It’s a far cry from the near-Category 5 hurric ane winds that crushed Panama City 85 miles away. Leon County officials feared Tallahassee was facing the worst storm to hit the area since 1894.But more that 58,000 people, or about half the city’s customers, were without power as of 6 p.m., according to the city’s electric utility, which was already sending out crews to get customers back on the grid. -- Lawrence Mower, Miami Herald As Hurricane Michael, still a major Category 3 storm, spun into southwest Georgia Wednesday evening, Gov. Rick Scott warned Floridians were not yet in the clear from the hurricane’s inclement weather.The governor, who requested a major disaster declaration from the federal government earlier that day, said the state had heard reports of two “devastating” tornadoes in Gadsden County and that they could still be possible elsewhere. He also warned Floridians to stay off the roads for first responders and be cautious using generators as crews fanned out to assess the damage.“If it’s not safe to leave your homes, don’t leave them,” he added. “Listen to your local officials.”Hurricane Michael ravaged swaths of communities along the coastline, leveling homes in Mexico Beach near where it made landfall and dealing substantial damage to installations like Tyndall Air Force Base. The storm, Scott said, also knocked roofs off buildings along its destructive plow through northwest Florida, including some correctional facilities he said were still assessing the structural damage.388,160 homes and businesses across the Panhandle and Big Bend regions were also left without power Wednesday evening, according to the state.Scott said search and rescue teams had already begun being deployed south toward Bay County and other affected areas along the coast, as well as by air and from the Coast Guard, stationed in Tampa and Alabama.No fatalities have yet been reported, but Scott said he was concerned about people who did not evacuate ahead of the storm. More than 375,000 people had fallen under voluntary or mandatory evacuation orders before Michael hit.“It came really fast,” he said. “I’m still praying we didn’t lose anybody. That was disappointing to me that everyone didn’t evacuate.”Scott shied from assessing how prepared local communities had been in Michael’s wake, though his state emergency management chief had criticized some of their preparedness efforts in the hours leading up to landfall.“We’ll see over time if people were ready,” he said. “This was a big storm, you’ve seen a lot of the videos that were out there.” -- Elizabeth Koh, Miami Herald Stefanie and Jo Schultz, standing behind the Trade Winds Beach Resort in St. Pete Beach watching workers set up for a wedding with a bagpiper, said they were visiting from overseas and couldn’t quite believe what they had been through."We are here on vacation from Germany for two weeks on vacation and we have been through the Red Tide, sea grass on the beach and now the hurricane," Mrs. Schultz said, eyeing the wedding preparations as dark clouds and intermittent rain swept over the beach.But when asked if they would come back again, they said of course."It's so nice here in Florida," Mrs. Schultz said.Further down the beach, Kim and Craig Ciborek, frequent visitors from Cleveland, wandered along the shoreline that had recently been inundated by a high tide that reached to the backs of some beach condominiums. A large pool of water was still covering part of a volleyball play area behind one of t he condos."I don't think I've ever seen it like this," Mrs. Ciborek said. "This is definitely different than it was just six months ago."Still, the couple said they found the pounding waves and blustery winds quite marvelous, even if it brought up on the beach quite a few dead fish apparently killed by the offshore Red Tide.“We’re seeing nature at its most powerful,” Mrs. Ciborek explained. -- Craig Pittman Flooding from storm surge brought by #HurricaneMichael has caused a handful of road closures throughout downtown Tampa, according to the city’s emergency operations center.Minor flooding has shut down a strip of northbound Bayshore Boulevard between Swann Avenue and Rome Avenue, Tampa police said. Police are on site and will continue to divert traffic in the area until high tide subsides. Another stretch of northbound Bayshore Boulevard, around Platt Street, is flooded but passable, Tampa police said. But water on the northbound lanes of Bayshore leading to Davis Island is too deep for vehicles, police said -- Anastasia Dawson Times Staff photographers have been out and about all day to bring live coverage of what the area looks like.Shortly before 4 p.m., Gov. Rick Scott announced he had requested President Donald Trump declare a major disaster in Florida, which would speed up resources and assistance from the federal government. The request calls for full federal funding for debris removal and emergency protective measures, as well as additional federal money for other types of public assistance for counties. The state, according to Scott’s letter, has already spent nearly $40 million on responding to Michael.Trump, at Scott’s request, had issued a pre-landfall Emergency Declaration Tuesday that opened up federal funding for some of the state’s costs and 14 of the most affected counties. -- Elizabeth Koh, Miami Herald In the old historic district of Panama City, just past 2 p.m., the streets resembled a war zone. Tree branches littered the streets. Roofs peeled off. The large golden arches of a McDonald’s lay face first on the flooded pavement.Gusts tore off the roof off the roof of the First Presbyterian Church, and toppled a large brick facade of is adjacent education center, the site of Panama City’s first high school in the 1900s.Along Harrison Avenue, the main business strip, gusts exploded the glass windows at Harris Business Machines, leaving the rain to soak a series of copy machines. A ripped awning hung by a thin threat off one storefront. Decorative city trash cans rolled along the pavement like metal tumble weeds.During the height of the storm, Mike Lindsey and his wife were trying to plug leaks in their business, Elegant Endeavors Antique Shop. The building’s owner had refused to board up the windows.“My wife and I were standing back always because we could see them wobbling back and forth. We knew they were going to go,” Lindsey said.The windows exploded loudly, hurling glass onto the street and atop an antique chair, an oil painting and a skeleton pirate Halloween decoration. “It was very dramatic. Very intense,” Lindsey said. -- David Ovalle, Miami Herald As the storm straddled I-10 Wednesday afternoon and kept inching north, winds and rain in Tallahassee began to worsen steadily.The local National Weather Service station had reported as the storm was approaching that it lost communications with its radar around 1:30 p.m., and subsequent bands of gusts began to topple several trees in the area, including Midtown. As of 4:30 p.m., more than 52,000 of Tallahassee’s 120,000 customers were without power, according to the municipal electric utility, and 35,000 without Talquin power in the rest of the county — nearly 90,000 people without power as winds continued to batter the region.Scott and Gillum, who have sparred over power restoration in Tallahassee, spoke on a call shortly before 3 p.m. to discuss storm updates, the mayor tweeted . Scott also spoke with the city’s utilities director, Duke Energy’s state president in Florida and Leon County Sheriff Walt McNeil. -- Elizabeth Koh, Miami Herald As water began spilling across roads near the marinas in Hernando Beach, Laura Cottrell was selling some beer.The 38-year-old manager of Hernando Beach Gas Stop N Go joked with booze buyers Wednesday afternoon, around the time high tide was said to peak. She listened as one patron grumbled about a relative who hadn't moved their junker."It's the surge — that's what everybody's worried about," she told the Times afterward. "Most of our regular residents have just started finishing fixes from Irma, and if they get flooded again, it's going to hurt."As a precaution yesterday, she pulled the wooden dock behind the waterfront store onto the grass. After her customers left Wednesday, she walked back to the yard and surveyed the water levels."It's a lot deeper now than it was," she said, referring to how much had pooled onto the sea wall there since yesterday. She believed it would get worse."I've seen the water do crazy things," she said. "You never mess water, never mess with fire."The most noticeable uptick in purchases she had seen? People were buying between four and six packs of cigarettes rather than their usual one or two. -- Justin Trombly An hour and a half before high tide in Pasco County, water was already rising in a neighborhood near the Pithlachascotee River.Water covered the intersection of Cotee River Drive and Bellview Ave, in New Port Richey, and several neighbors had all parked their cars on the same small knoll.Mark Alexander, 50, had watched through his window, and now he came outside to survey the flooding.“I didn’t want to be surprised — putting my feet down and they’re wet, ‘What the hell?’” he said.He’d lived in Florida on and off for years and moved to this home in March, he said, and he’d prepared himself for the event of a bigger storm, with two weeks of ready-to-eat meals for him and his wife.This didn’t seem like it would necessitate those rations, but he couldn’t help but notice the water covering the drainage grates on either side of his driveway.“I’m concerned,” he said. -- Jack Evans Wind and Rain pummel the parking area at MainStay Suites, a hotel in Port St. Joe on Wednesday morning as Hurricane Michael approaches the Florida Panhandle with its main target estimated to be in the area of Panama City. (Oct. 10, 2018) Video by: Douglas R. Clifford, Tampa Bay TimesIn St. Pete Beach and Treasure Island there was little sign that anything different from a regular rainy Florida day was going on. As high tide approached, some standing water crept a bit higher in alleyways but it wasn't enough to impede traffic on the main roads.Instead, the one sign that a hurricane was passing by was the large number of daredevils with eager faces flocking to the beaches for the higher-than-usual swells."That's what we like," explained Mitch Hall, 30, who traveled down to Pass-A-Grille from Seminole with his brother Mike, 34, with their kiteboards.Travis Miller, 32, of Tampa, said the surf was "sloppy" Wednesday, but seemed a lot cleaner on Tuesday."It's all right out there," he said."But there's a lot of erosion happening up on the beach. The shoreline is taking a beating" from the waves.His friend Piers DeHann, 28, found the surfing delightful. He had been scheduled to fly home to London on Wednesday, but the flight was canceled because of the hurricane, he said.“So I decided to come to the beach,” he said, grinning. For him, a day surfing was better than riding a transatlantic flight, no matter how sloppy the surf. -- Craig Pittman OZELLO -- Albert Yates built a fortress.The 79-year-old retired builder imported Brazilian walnut -- “iron wood,” he said, so hard you can’t nail into it, only drill. From it he constructed his 13.5-foot high, Category 4 hurricane-rated citadel of a home, with pylons that go five feet into bedrock.“I’m not going anywhere,” he said, dismissing warnings of a dangerous storm surge from Hurricane Michael on Wednesday afternoon.Yates built the house eight years ago at the tip of Sanddollar Point in Ozello, a small wetlands outpost along coastal Citrus County where new construction is flanked by leaning shacks, where pickup trucks rule and the Confederacy still survives -- at least judging by flags hung from a few houses.Yates has roots there. His mother grew up on an island only accessible by boat, and then raised him. He spent 30 years in Tennessee before returning for retirement.Since he built the house, Yates said the worst storm surge he’s seen was to his chest. Hurricane Hermine in 2016 was nothing, and he doesn’t think this storm will be, either.When Michael’s eye makes landfall, Yates predicted the storms outer bands will dissipate quickly. As long as that happens before high tide, scheduled in nearby Crystal River at 6:14 p.m., the flooding won’t be so bad, he said.“I kind of doubt it,” Yates said of the storm surge warnings. -- Josh Solomon Read Elizabeth Koh’s latest story about what Rick Scott has to say about the hurricane Even as the swells began to grow more angry on Panama City Beach, last-minute gawkers still flocked to the tourist hub, past the rows of kitschy miniature golf courses, deserted oyster restaurants and empty condo buildings.Randy Simmons, 57, was enjoying his morning coffee on the deck of his condo overlooking the beach. He came to check on his property before retreating to another property he owns a couple miles inland. “I was going to stay here until it go to a category four,” Simmons said. “This is going to be a big mess.”Simmons turn his left forearm over to reveal his name written in big black letters, just in case rescuers needed to identify him. “You just never what’s going to happen in the situations,” he said. “People do die.”A couple hundreds yards down the sand, Jeff Moats was beginning to second guess himself. Originally from Arkansas, he decided to stay in his home on Panama City Beach. The reason: “My first hurricane. But I’m starting to wonder if I should have left.”He walked on the beach with his friend, John Porter, 68, a Panhandle native who has ridden out many hurricanes. Port’s dog, Jake, bounded up and down the beach as water and foam crept up closer and closer, stopping only to relieve himself in the sea grass. “My dog doesn’t seem to mind,” said Porter, a tall man with a messy beard and a red “Make America Great” cap. --David Ovalle, Miami Herald Douglas Hodgins filled sandbags on Wednesday in Linda Pedersen Park, between Weeki Wachee Gardens and Hernando Beach, with a deadpan sense of humor.The 77-year-old and his wife, Linda Hodgins, 71, left Panama City, which is directly in the crosshairs of Hurricane Michael, a Category 4 storm and strengthening. They have a boat up there.“I think ‘had’ would be the word,” said Douglas, holding the shovel while wearing a Vietnam War veterans hat. Linda held open the bags.The vessel, their full-time home, is tied up in a marina.“Not a good place to be up there,” he said.The couple is riding out the storm with Douglas’s brother in Hernando Beach. High tide Wednesday afternoon, coupled with the 2-4 foot storm surge, could mean trouble for coastal residents.What will they do when they get back to the Panhandle?Douglas had the quip: “Pray the boat’s still there.” -- Josh Solomon As they sat atop a picnic table at Hudson Beach, Jakota Dowdy and Nicole Moore were, well, kind of glum.The Hudson couple had come in search of exciting winds and water. Instead, they ended up flicking snacks to a colony of seagulls flitting along the rocks below them.See, the two are casual storm-chasers.“We’re all about the hurricanes,” said Dowdy, 32. “Everybody is scared of it, and we’re trying to find it.”He’s done this often; his partner, less so.“Every time there’s a storm, I’m out in it,” he said. “Everybody’s going inside. I’m going outside.”Why?“It kind of excites me,” he said. “I like the danger of it, I guess.”But as the 35-year-old Moore put it, there’s been “nothing” today.She and her partner will stick with the birds — for now. -- Justin Trombly By 7:30 a.m. Wednesday, the road closed sign was overkill.The narrow two-lane outlet to Pine Island on Hernando County’s coast was free from any flooding. But the seawater that flanked both sides of the road lapped at the base of the pavement, a reminder that a few hours ago the Gulf of Mexico had overtaken the road. And likely would again during high tide later in the afternoon.Clouds, blue with a pink sheen from sunrise, hustled over the soils of Pine Island, which are heavy with sea salt from floods past. The homeowners, amateur flood experts that they are, all park their cars along the sides of the island’s squat bridge“It’s the highest point,” one man said before climbing into his Jeep.Meanwhile, Pasco County spokeswoman Tambrey Laine said the county hasn’t seen any areas having problems after the overnight surge. Water levels were much lesser than they had expected, she said, and officials will be waiting to see what happens with the next high tide this afternoon. That’ll “tell us a lot,” she said. -- Josh Solomon, Justin Trombly It was quiet Wednesday morning near the mouth of the Anclote River, the farthest point south under a storm surge warning.Neighborhoods nearby showed signs of overnight rain and wind — an overturned trash can here, a downed branch there — but any flooding that may have come with the early morning high tide had left only puddles by mid-morning. The action remained that of a mundane Wednesday morning: short-shorted older men on walks, school buses blinking in the drizzle.David McCrady, 61, rode his bike to Anclote River Park to check the water level. He lives down the street in a house a foot off the ground.“Just wanted to make sure my place isn’t gonna be in the flooding,” he said.Any overnight storm surge didn’t reach him, he said, and after seeing the water at what seemed to be a normal level, he wasn’t worried about this afternoon’s high tide either.“Matter of fact,” he said casually, mounting his bike, “I’m gonna go home to have some breakfast right now.” And he rode off. -- Jack Evans By Suhuana Hussain A text message Tuesday sent Steve Hassen racing back to his home on W Maritana Drive.When he got home at about 4 p.m., the water was already halfway up his driveway.Hassen, 55, slowly navigated his own car, and then his wife’s car, through the shallow water and parked them on the driveway. Then he made sure to rinse off all the tires with fresh water."Idiots drive through the water all the time — they don’t know the salt water erodes your car," he said.He’s lived here for three decades now, and says he knows how to deal with this kind of worrying weather.Tuesday was a dry-run for what residents across Tampa Bay’s low-lying, flood-prone areas may have to deal with when Hurricane Michael strikes the Florida Panhandle on Wednesday afternoon. Read more</t>
        </is>
      </c>
      <c r="X718" t="inlineStr">
        <is>
          <t>http://web.archive.org/web/20260312071602/https://www.tampabay.com/live-coverage/2018/10/10/hurricane-michael-the-latest-from-the-florida-panhandle-and-across-tampa-bay/</t>
        </is>
      </c>
      <c r="Y718" t="inlineStr">
        <is>
          <t>found</t>
        </is>
      </c>
      <c r="Z718" t="n">
        <v>3711</v>
      </c>
      <c r="AA718" t="inlineStr">
        <is>
          <t>tampabay.com</t>
        </is>
      </c>
      <c r="AB718" t="n">
        <v>-3.28</v>
      </c>
      <c r="AC718" t="n">
        <v>0</v>
      </c>
      <c r="AD718" t="inlineStr">
        <is>
          <t>Left-leaning</t>
        </is>
      </c>
    </row>
    <row r="719" ht="34.5" customHeight="1">
      <c r="A719" s="2" t="n">
        <v>182</v>
      </c>
      <c r="B719" s="2" t="n">
        <v>29</v>
      </c>
      <c r="C719" s="2" t="inlineStr">
        <is>
          <t>Hurricane Michael (October 2018)</t>
        </is>
      </c>
      <c r="D719" s="2" t="inlineStr">
        <is>
          <t>Tropical Cyclone</t>
        </is>
      </c>
      <c r="E719" s="2" t="n">
        <v>20181010</v>
      </c>
      <c r="F719" s="2" t="n">
        <v>20181011</v>
      </c>
      <c r="G719" s="2" t="n">
        <v>31218.8</v>
      </c>
      <c r="H719" s="2" t="n">
        <v>24975</v>
      </c>
      <c r="I719" s="2" t="n">
        <v>49</v>
      </c>
      <c r="J719" s="2" t="inlineStr">
        <is>
          <t>AL,FL,GA</t>
        </is>
      </c>
      <c r="K719" s="2" t="inlineStr">
        <is>
          <t>3,4,5,6,7,8,National</t>
        </is>
      </c>
      <c r="L719" s="2" t="inlineStr">
        <is>
          <t>https://www.usatoday.com/story/news/nation/2018/10/15/hurricane-michael-h-e-l-p-sign-saves-stranded-couple-near-panama-city/1645817002/</t>
        </is>
      </c>
      <c r="M719" s="5" t="inlineStr">
        <is>
          <t>Hurricane Michael: H-E-L-P sign saves stranded couple near ...</t>
        </is>
      </c>
      <c r="N719" s="5" t="inlineStr">
        <is>
          <t>Oct 15, 2018 ... ... Hurricane Michael were rescued after their niece saw their plea on an aerial map. ... of the storm. The confirmed death toll remained at 17 ...</t>
        </is>
      </c>
      <c r="O719" s="2" t="inlineStr">
        <is>
          <t>Relevant</t>
        </is>
      </c>
      <c r="P719" s="2" t="n">
        <v>0</v>
      </c>
      <c r="Q719" t="inlineStr">
        <is>
          <t>C</t>
        </is>
      </c>
      <c r="S719" t="b">
        <v>0</v>
      </c>
      <c r="T719" t="inlineStr">
        <is>
          <t>The article is clearly about Hurricane Michael's impacts in Florida (Panama City area), within the event window. It focuses entirely on a human-interest rescue story and recovery details, with no mention of climate change or any causal framing.</t>
        </is>
      </c>
      <c r="U719" s="2">
        <f>IF(SUMPRODUCT(--ISNUMBER(SEARCH('National Domains'!$A$2:$A$48,L719)))&gt;0,"Yes","No")</f>
        <v/>
      </c>
      <c r="V719" s="2">
        <f>IF(COUNTIFS(Calibration!$A:$A,A719,Calibration!$B:$B,B719)&gt;0,"Yes","No")</f>
        <v/>
      </c>
      <c r="W719" s="4" t="inlineStr">
        <is>
          <t>Couple stranded by Michael spells 'H-E-L-P' on their lawn, is rescued after niece finds it on NOAA map
A Florida couple who used tumbled trees to spell out HELP after being trapped by Hurricane Michael were rescued after their niece saw their plea on an aerial map.
The upbeat tale comes as search crews somberly picked through the debris of entire neighborhoods blown apart by the fury of the storm. The confirmed death toll remained at 17 on Monday, but authorities said they expected the number to go higher.
Bay County Emergency Services said they were contacted by the niece, Amber Gee, and dispatched help.
"This is an incredible story of how people are working together," the agency posted on its Facebook page.
Gee fled her home near Panama City with her two children on Thursday but was concerned about her aunt and uncle. She was searching the National Oceanic and Atmospheric Administration interactive map on Saturday and found HELP spelled out in logs on her grandmother's lawn in Youngstown, northeast of Panama City.
More:After Hurricane Michael: Shortages, mourning, darkness
More:'It looks like a bomb went off': Michael menaces Southeast
Her uncle, Ernest Gee, had used trees knocked down by Michael to call for help, she told ABC News on Sunday.
"I had been seeing this link to (aerial) images all over Facebook and I decided to check it out," Gee said. "We lucked out and I was able to get some of my family some help and get them out of the property."
A rescue team cut through downed trees to reached the house at about 2 a.m. local time Sunday, rescuing the couple and a family friend.
Those rescuers are among hundreds of emergency management officials and first responders in the Florida Panhandle still grinding away Monday, five days after the storm hit, working around the clock to coordinate resources, volunteers, supplies and rescues in their communities.
"We cannot thank them enough for their hard work and dedication," Gov. Rick Scott said Monday.
Much work remains. More than 150,000 Florida homes and businesses remained without power Monday. Another 100,000 were dark in Georgia, North Carolina and Virginia. Scott said thousands of utility workers were on the scene, working to bring power back to storm-battered communities.
President Trump was visiting Florida and Georgia on Monday after declaring states of emergency in both.
Amber Gee and her family experienced property damage, but their hurricane tale includes a happy ending. She credited her uncle for "thinking outside the box" with his novel cry for help.
"The hurricane has turned everything upside down everywhere," she told ABC. "Some were more fortunate than others. I'm just happy that everybody is safe and sound and, hopefully, soon we will all get through this together and recover from this storm."</t>
        </is>
      </c>
      <c r="X719" t="inlineStr">
        <is>
          <t>http://web.archive.org/web/20220926135932/https://www.usatoday.com/story/news/nation/2018/10/15/hurricane-michael-h-e-l-p-sign-saves-stranded-couple-near-panama-city/1645817002/</t>
        </is>
      </c>
      <c r="Y719" t="inlineStr">
        <is>
          <t>found</t>
        </is>
      </c>
      <c r="Z719" t="n">
        <v>465</v>
      </c>
      <c r="AA719" t="inlineStr">
        <is>
          <t>usatoday.com</t>
        </is>
      </c>
      <c r="AB719" t="n">
        <v>-3.94</v>
      </c>
      <c r="AC719" t="n">
        <v>-2.5</v>
      </c>
      <c r="AD719" t="inlineStr">
        <is>
          <t>Left-leaning</t>
        </is>
      </c>
    </row>
    <row r="720" ht="34.5" customHeight="1">
      <c r="A720" s="2" t="n">
        <v>182</v>
      </c>
      <c r="B720" s="2" t="n">
        <v>30</v>
      </c>
      <c r="C720" s="2" t="inlineStr">
        <is>
          <t>Hurricane Michael (October 2018)</t>
        </is>
      </c>
      <c r="D720" s="2" t="inlineStr">
        <is>
          <t>Tropical Cyclone</t>
        </is>
      </c>
      <c r="E720" s="2" t="n">
        <v>20181010</v>
      </c>
      <c r="F720" s="2" t="n">
        <v>20181011</v>
      </c>
      <c r="G720" s="2" t="n">
        <v>31218.8</v>
      </c>
      <c r="H720" s="2" t="n">
        <v>24975</v>
      </c>
      <c r="I720" s="2" t="n">
        <v>49</v>
      </c>
      <c r="J720" s="2" t="inlineStr">
        <is>
          <t>AL,FL,GA</t>
        </is>
      </c>
      <c r="K720" s="2" t="inlineStr">
        <is>
          <t>3,4,5,6,7,8,National</t>
        </is>
      </c>
      <c r="L720" s="2" t="inlineStr">
        <is>
          <t>https://www.npr.org/2018/10/11/656419831/after-hurricane-michael-carved-through-florida-panhandle-recovery-work-begins</t>
        </is>
      </c>
      <c r="M720" s="5" t="inlineStr">
        <is>
          <t>Hurricane Michael Carves Through Florida Panhandle, And ... - NPR</t>
        </is>
      </c>
      <c r="N720" s="5" t="inlineStr">
        <is>
          <t>Oct 11, 2018 ... ... Hurricane Michael hit the Panhandle as a historic Category 4 storm on Wednesday. ... Christian Pulisic #10 and Weston McKennie #8 of the United ...</t>
        </is>
      </c>
      <c r="O720" s="2" t="inlineStr">
        <is>
          <t>Relevant</t>
        </is>
      </c>
      <c r="P720" s="2" t="n">
        <v>0</v>
      </c>
      <c r="Q720" t="inlineStr">
        <is>
          <t>C</t>
        </is>
      </c>
      <c r="S720" t="b">
        <v>0</v>
      </c>
      <c r="T720" t="inlineStr">
        <is>
          <t>The article directly covers Hurricane Michael's landfall on the Florida Panhandle on October 10-11, 2018, detailing impacts, casualties, damage, and recovery efforts across FL, GA, and the Carolinas. There is no mention of climate change or any causal attribution — only pure event reporting on the storm's path, destruction, and response.</t>
        </is>
      </c>
      <c r="U720" s="2">
        <f>IF(SUMPRODUCT(--ISNUMBER(SEARCH('National Domains'!$A$2:$A$48,L720)))&gt;0,"Yes","No")</f>
        <v/>
      </c>
      <c r="V720" s="2">
        <f>IF(COUNTIFS(Calibration!$A:$A,A720,Calibration!$B:$B,B720)&gt;0,"Yes","No")</f>
        <v/>
      </c>
      <c r="W720" s="4" t="inlineStr">
        <is>
          <t>Recovery Work Begins After Hurricane Michael Carves Through Florida Panhandle
Recovery Work Begins After Hurricane Michael Carves Through Florida Panhandle
Updated at 4:55 a.m. ET
Tropical Storm Michael rampaged through South Carolina, North Carolina and finally southeastern Virginia on Thursday, before heading for the Atlantic Ocean.
The storm's traveling speed accelerated to 29 mph by evening, according to the National Hurricane Center, with winds of 65 mph.
A storm surge watch remained in effect from Ocracoke Inlet, N.C., to Duck, N.C. The hurricane center said life-threatening winds and flash-flooding continued through the evening in parts of North Carolina and the southern mid-Atlantic states.
Michael is expected to become post-tropical as it heads across the Atlantic overnight.
Nearly 500,000 customers were without power in the Carolinas on Thursday night, along with another nearly 500,000 in Virginia.
In Florida, search and rescue teams have been working in devastated areas to find people who need help, after Hurricane Michael hit the Panhandle as a historic Category 4 storm on Wednesday. Nearly 400,000 electricity accounts had lost power in Florida as of Thursday evening.
Michael wrecked buildings and tore down trees in Panama City and nearby towns. The city of Tallahassee, known for its extensive tree canopy, says "thousands of trees are down," with widespread damage and blocked roads.
The city adds that road crews worked throughout the night "to clear paths to both hospitals" — which are now open and operating.
"So many families have lost everything," Florida Gov. Rick Scott said Thursday. "Homes are gone; businesses are gone. Roads and infrastructure along the storm's path have been destroyed."
Michael has been blamed for at least seven deaths in Florida, Georgia and North Carolina, according to Reuters.
The storm made landfall Wednesday just west of Mexico Beach, a few miles southeast of Panama City. On Thursday, aerial footage of Mexico Beach showed the storm had taken a horrible toll.
Dozens of houses on the narrow strip between the beach and Highway 98 were obliterated, wiped off their foundations. Others were missing all or part of their rooftops. Roads were covered with sand and debris.
"Everything got destroyed," Bo Patterson, mayor of Port St. Joe, a community of some 4,000 just down the road, told NPR's All Things Considered. He said even his own house, which had never flooded before, was wrecked with the rising water. "Now we've just got a massive, massive cleanup."
After making landfall early Wednesday afternoon, Michael tore through the Panhandle and into Georgia, where rains of more than 6.5 inches were reported in some locations. It also brought powerful winds. Georgia Power said on Thursday night that as of 8 p.m. ET, more than 93,000 customers were without power. Michael was still a hurricane when it hit the state.
"Georgia's Seminole County Emergency Management Agency said a tree fell onto a home Wednesday evening, killing an 11-year-old girl," Georgia Public Broadcasting reported. "The first death occurred in Gadsden County, Fla., when a man was hit by a falling tree."
Officials in Florida are still assessing the damage — and urging people to stay off the roads.
"The damage to our infrastructure is the most widespread and severe we've ever experienced," Tallahassee's Twitter feed said. "One of our area's most coveted assets, our lush urban forest, was also our greatest vulnerability."
The recovery work now follows a pattern that has recently been seen elsewhere in Florida and, last month, in the Carolinas, as crews clear a tangle of trees and other debris from the roads to allow utility workers to come in to reconnect power lines.
Officials along the coast are urging people not to try to return from evacuation shelters yet, and they're sharing advice with those who stayed behind. Tallahassee is asking people with water service not to flush toilets if they can avoid it to reduce stress on the system, and the Florida Department of Health says that people who want to use portable generators should plug appliances directly into them, rather than connecting the generator to their home's circuits.
Reporting on the scene along Florida's Gulf Coast, NPR's Debbie Elliott said:
"Roads are impassable, covered by water and debris, including downed trees and power lines. Hurricane Michael's powerful winds ripped roofs from buildings — including a Panama City high school gym where some teachers and their families had taken shelter.
"In Bay County, officials have issued a boil water advisory and warn that county communications are hampered."
Bay County is also under curfew, as officials hope to prevent looting and unnecessary travel. Early Thursday morning, several Florida counties that escaped the storm began sending work crews and heavy trucks to help clear roads and restore power.
As officials tried to get a grip on the situation and shift resources to where they're needed most, one of the biggest problems they faced is an inability to communicate.
"We have almost no lines of communication," said the city manager of Panama City Beach, Mario Gisbert, in an interview with NPR. And by that, he said, "I mean, my police chief cannot communicate with my sheriff right now. Cell lines are down; radio towers are down."
The effects of hurricanes are notoriously random: One house can be left standing, while a neighboring house might be ripped off its foundation. Gisbert said Panama City Beach — which is several miles west of Panama City — escaped relatively unscathed.
"Almost every condo and every hotel is fine" at Panama City Beach, Gisbert said, adding that the town lost many signs and trees.
"But as soon as you cross another half-mile to the east, you can see where all the tornado paths were, and it's devastating."
Gisbert said the town's police chief told him that "on 23rd Street, which is the main commercial drive through Panama City, they literally ran a bulldozer down the road to clear the debris."
Panama City Beach might be able to take in people who need a place to stay or offer other help, he said. Part of the reason he made time to speak to Morning Edition, Gisbert said, was out of the hope that his contacts with the local power company might hear him and get a sense of what was going on.
That confusion holds true for residents such as Tanya Robinson, who said she is homeless and living with family now.
"The devastation here — it's horrific," she told Elliott, her voice quavering. "I mean, I'm just in so much shock because I've never seen this happen in Panama City before."
The situation is no clearer in nearby Mexico Beach, NPR's Greg Allen reported.
"It took us nine hours to get here, because you just don't know what roads are open. And where the roads are open, they are just barely," he observed. "And good Samaritans are doing what they can, but it's still a very hard slog to get in or out of this area."
President Trump issued a major disaster declaration in Florida on Thursday, ordering federal aid to bolster recovery efforts. The action makes funding "available to affected individuals in the counties of Bay, Franklin, Gulf, Taylor, and Wakulla," for things such as home repair and temporary housing, the White House said.
Michael surprised many forecasters with its sharp and intense growth. The first weather advisory about the storm went out on Saturday; days later, it became one of the most powerful hurricanes ever to strike the U.S. mainland. While experts had warned that it would strengthen early in the week, they did not predict 155-mph winds.
"Since 1851, our records don't show a Category 4 making landfall in the Florida Panhandle," Graham told NPR's Rachel Martin.
National Hurricane Center Director Ken Graham discussed the speed with which this storm arrived. By contrast, Florence, which formed near the Cabo Verde Islands, had been the subject of advisories for more than two weeks before it made landfall.
"[When] you have storms that come across the Atlantic, you can see them for five, six, seven days," Graham said. "When they form in the Caribbean, there's just not a lot of real estate. So once they form and they start moving, especially with Michael moving during the life cycle anywhere from 12 to 15 mph, they get here quick."</t>
        </is>
      </c>
      <c r="X720" t="inlineStr">
        <is>
          <t>http://web.archive.org/web/20251216031733/https://www.npr.org/2018/10/11/656419831/after-hurricane-michael-carved-through-florida-panhandle-recovery-work-begins</t>
        </is>
      </c>
      <c r="Y720" t="inlineStr">
        <is>
          <t>found</t>
        </is>
      </c>
      <c r="Z720" t="n">
        <v>1376</v>
      </c>
      <c r="AA720" t="inlineStr">
        <is>
          <t>npr.org</t>
        </is>
      </c>
      <c r="AB720" t="n">
        <v>-4.34</v>
      </c>
      <c r="AC720" t="n">
        <v>-2.5</v>
      </c>
      <c r="AD720" t="inlineStr">
        <is>
          <t>Left-leaning</t>
        </is>
      </c>
    </row>
    <row r="721" ht="34.5" customHeight="1">
      <c r="A721" s="2" t="n">
        <v>183</v>
      </c>
      <c r="B721" s="2" t="n">
        <v>1</v>
      </c>
      <c r="C721" s="2" t="inlineStr">
        <is>
          <t>Southwest/Southern Plains Drought (Summer-Fall 2018)</t>
        </is>
      </c>
      <c r="D721" s="2" t="inlineStr">
        <is>
          <t>Drought</t>
        </is>
      </c>
      <c r="E721" s="2" t="n">
        <v>20180601</v>
      </c>
      <c r="F721" s="2" t="n">
        <v>20181230</v>
      </c>
      <c r="G721" s="2" t="n">
        <v>3797.4</v>
      </c>
      <c r="H721" s="2" t="n">
        <v>2990</v>
      </c>
      <c r="I721" s="2" t="n">
        <v>0</v>
      </c>
      <c r="J721" s="2" t="inlineStr">
        <is>
          <t>AL,AR,AZ,CO,FL,GA,KS,KY,LA,MS,MT,NC,ND,NE,NM,NV,OK,SC,SD,TN,TX,UT,VA,WY</t>
        </is>
      </c>
      <c r="K721" s="2" t="inlineStr">
        <is>
          <t>11,12,13,14,15,16,17,3,4,5,6,7,8,National</t>
        </is>
      </c>
      <c r="L721" s="2" t="inlineStr">
        <is>
          <t>https://www.washingtonpost.com/news/capital-weather-gang/wp/2018/07/19/a-mega-heat-wave-is-gaining-strength-over-texas-and-the-south-central-united-states/</t>
        </is>
      </c>
      <c r="M721" s="5" t="inlineStr">
        <is>
          <t>A heat wave is gaining strength over Texas and the south-central ...</t>
        </is>
      </c>
      <c r="N721" s="5" t="inlineStr">
        <is>
          <t>A mega-heat wave is gaining strength over Texas and the south-central United States. July 19, 2018More than 7 years ago. Make us preferred on Google.</t>
        </is>
      </c>
      <c r="O721" s="2" t="inlineStr">
        <is>
          <t>Relevant</t>
        </is>
      </c>
      <c r="P721" s="2" t="n">
        <v>0</v>
      </c>
      <c r="Q721" t="inlineStr">
        <is>
          <t>C</t>
        </is>
      </c>
      <c r="S721" t="b">
        <v>0</v>
      </c>
      <c r="T721" t="inlineStr">
        <is>
          <t>The article covers an extreme heat wave in Texas and surrounding south-central states in July 2018, which falls within the event window and affected states of the Southwest/Southern Plains Drought. It is pure event reporting — temperatures, forecasts, energy demand, grid status — with no mention of climate change or any other causal framing.</t>
        </is>
      </c>
      <c r="U721" s="2">
        <f>IF(SUMPRODUCT(--ISNUMBER(SEARCH('National Domains'!$A$2:$A$48,L721)))&gt;0,"Yes","No")</f>
        <v/>
      </c>
      <c r="V721" s="2">
        <f>IF(COUNTIFS(Calibration!$A:$A,A721,Calibration!$B:$B,B721)&gt;0,"Yes","No")</f>
        <v/>
      </c>
      <c r="W721" s="4" t="inlineStr">
        <is>
          <t>An extreme heat wave is hitting Texas and surrounding states. Temperatures in much of that region have been near and past 100 for days, and they will rise there and beyond in the days ahead. Heading toward its peak, this is the most significant heat wave in Texas since 2011, and some record highs could even be in jeopardy before it finishes.
A large swath of the south-central part of the country is under either a heat advisory or an excessive heat warning Thursday. More than 8 million residents of Texas are included in the excessive heat warning that runs through Friday. It is the first heat warning that includes the Dallas-Fort Worth area since August 2011. There have already been five days in a row of 100 or greater in that city, with at least that many more to come.
This is all thanks to a sprawling high-pressure system anchored over the western half of the country. Over coming days, this high pressure should shift east toward the Four Corners and the Southern Plains. This will allow already hot temperatures to turn more extreme.
Eric Berger of the Houston-area Space City Weather blog says that “it will be as bad or worse than expected.” In Texas, a state that’s used to crazy heat, this is never a good thing.
As the forecast for the next five days from the high-performing European model (up top) shows, almost the entire state of Texas as well as surrounding areas are expecting to top 100 on the regular through the weekend or into early next week.
Houston and other coastal zones may catch something of a break, at least before the weekend. Berger writes, “Houston, with its proximity to the Gulf of Mexico, won’t bake quite as much as northern Texas.”
In this case, the term “bake” may be an understatement, in parts of North Texas, in particular.
Lest you think the European model — with its smattering of 110s — is completely bonkers, the National Weather Service (NWS) office that covers the Dallas-Fort Worth metro area highlights similar ideas (below from this morning’s technical forecast discussion):
Temperatures will climb to near or above record values this afternoon with highs of 105-110 degrees likely within the warned area. Both DFW and Waco’s record highs (107 and 106, respectively) will be attainable.
Looking to the future, the NWS notes:
Strong upper level high pressure will continue to dominate North and Central Texas through early next week. This will result in record breaking temperatures in many locations and essentially no chance for measurable rainfall. Afternoon high temperatures Friday and Saturday should be the hottest we have seen this season with most locations heating up between 104 and 110.
Even before reaching full maturity, this scorching heat has already caused record energy demand across Texas. Additional demand and consumption records seem likely to be tested and bested again in the days ahead as the heat wave peaks.
Fortunately, the electric grid seems to be holding up. According to the Houston Chronicle, “Texas has not suffered blackouts or brownouts, which happen when there’s not enough power on the grid to meet demand.” But utilities are asking customers to trim energy use in the afternoons, when temperatures and air conditioning demands are at their peaks.
While this may be the most significant heat wave to affect the region since 2011, that year will be hard to top. The summer of 2011 was among the hottest on record for many folks in the region. It also came in the midst of an exceptional and widespread drought, amplifying the intensity. (Only parts of Texas this year are reporting extreme drought levels.)
For example, Dallas-Fort Worth recorded an incredible 40 days in a row of 100-degrees or higher in 2011, ending Aug. 10. So far this year, they’ve piled up five 100-degree days and should head for at least 10. Beyond that, temperatures are expected to fall to around 100 for a lengthy period of time.
It is, however, certainly possible that record temperatures could be neared or even broken in a few places in the days ahead.
A 110 reading would be a top-10 value in Dallas, something that has not occurred since Aug. 2, 2011; 113 is the record there. It’s a similar story in Waco, where it hit 108 Wednesday. That’s roughly a top 30 hottest day and the hottest since 2011. The record there is 112.
And as eyes focus on Texas, keep in mind that other states in the region are dealing with wild heat, as well. NWS Norman, Okla., is talking about dangerous heat, the worst there since 2012. In Louisiana, the heat indexes to around 110. Same story in Arkansas, where heat index values could approach 115 in some spots.
There may be relief on the horizon by next week, at least for places north of the Red River, as a cool-down is anticipated. The Lone Star State, however, is expected to remain hot through the month, which is typical of July in Texas. We’ll hope it’s a more palatable heat.</t>
        </is>
      </c>
      <c r="X721" t="inlineStr">
        <is>
          <t>http://web.archive.org/web/20250726045412/https://www.washingtonpost.com/news/capital-weather-gang/wp/2018/07/19/a-mega-heat-wave-is-gaining-strength-over-texas-and-the-south-central-united-states/</t>
        </is>
      </c>
      <c r="Y721" t="inlineStr">
        <is>
          <t>found</t>
        </is>
      </c>
      <c r="Z721" t="n">
        <v>847</v>
      </c>
      <c r="AA721" t="inlineStr">
        <is>
          <t>washingtonpost.com</t>
        </is>
      </c>
      <c r="AB721" t="n">
        <v>-7.01</v>
      </c>
      <c r="AC721" t="n">
        <v>-2.5</v>
      </c>
      <c r="AD721" t="inlineStr">
        <is>
          <t>Left-leaning</t>
        </is>
      </c>
    </row>
    <row r="722" ht="34.5" customHeight="1">
      <c r="A722" s="2" t="n">
        <v>184</v>
      </c>
      <c r="B722" s="2" t="n">
        <v>1</v>
      </c>
      <c r="C722" s="2" t="inlineStr">
        <is>
          <t>Western Wildfires, California Firestorm (Summer-Fall 2018)</t>
        </is>
      </c>
      <c r="D722" s="2" t="inlineStr">
        <is>
          <t>Wildfire</t>
        </is>
      </c>
      <c r="E722" s="2" t="n">
        <v>20180601</v>
      </c>
      <c r="F722" s="2" t="n">
        <v>20181231</v>
      </c>
      <c r="G722" s="2" t="n">
        <v>30000</v>
      </c>
      <c r="H722" s="2" t="n">
        <v>24000</v>
      </c>
      <c r="I722" s="2" t="n">
        <v>106</v>
      </c>
      <c r="J722" s="2" t="inlineStr">
        <is>
          <t>AK,AZ,CA,CO,HI,ID,MT,NM,NV,OR,UT,WA,WY</t>
        </is>
      </c>
      <c r="K722" s="2" t="inlineStr">
        <is>
          <t>15,16,17,18,National</t>
        </is>
      </c>
      <c r="L722" s="2" t="inlineStr">
        <is>
          <t>https://www.marinij.com/2018/07/04/the-latest-california-officials-lift-some-fire-evacuations/</t>
        </is>
      </c>
      <c r="M722" s="5" t="inlineStr">
        <is>
          <t>The Latest: California officials lift some fire evacuations – Marin ...</t>
        </is>
      </c>
      <c r="N722" s="5" t="inlineStr">
        <is>
          <t>Jul 4, 2018 ... (AP) — The Latest on wildfires in the western United States (all times local):. 10:35 a.m.. Crews battling a Northern California wildfire ...</t>
        </is>
      </c>
      <c r="O722" s="2" t="inlineStr">
        <is>
          <t>Relevant</t>
        </is>
      </c>
      <c r="P722" s="2" t="n">
        <v>0</v>
      </c>
      <c r="Q722" t="inlineStr">
        <is>
          <t>C</t>
        </is>
      </c>
      <c r="S722" t="b">
        <v>0</v>
      </c>
      <c r="T722" t="inlineStr">
        <is>
          <t>The article is a wire brief directly covering active wildfires in California and Colorado during summer 2018, squarely within the event window and affected states. It is pure event reporting — containment percentages, evacuation updates, firefighter counts — with no mention of climate change or any other causal framing.</t>
        </is>
      </c>
      <c r="U722" s="2">
        <f>IF(SUMPRODUCT(--ISNUMBER(SEARCH('National Domains'!$A$2:$A$48,L722)))&gt;0,"Yes","No")</f>
        <v/>
      </c>
      <c r="V722" s="2">
        <f>IF(COUNTIFS(Calibration!$A:$A,A722,Calibration!$B:$B,B722)&gt;0,"Yes","No")</f>
        <v/>
      </c>
      <c r="W722" s="4" t="inlineStr">
        <is>
          <t>GUINDA, Calif. (AP) — The Latest on wildfires in the western United States (all times local):
10:35 a.m.
Crews battling a Northern California wildfire that's threatening nearly 1,400 buildings are hoping to take advantage of cooler weather to tackle the flames.
Fire spokesman Israel Pinzon says Wednesday is expected to be the coolest day of the week, with temperatures 10 to 15 degrees lower than the triple digits that firefighters have faced.
Roughly 2,500 people had been forced from their homes. Pinzon says officials lifted some mandatory evacuations Tuesday night, though he didn't know how many people were allowed to return home.
The fire has burned through about 129 square miles (334 square kilometers) in rural counties northwest of Sacramento. It is 25 percent contained.
No structures have been damaged or destroyed.
___
10:20 a.m.
A southern Colorado wildfire that has destroyed more than 100 homes is still growing.
Officials said Wednesday that the fire has burned 147 square miles (381 square kilometers) since it began June 27.
Officials estimated that the fire about 205 miles (330 kilometers) southwest of Denver is still just 5 percent contained.
They say preventing the fire from spreading further south toward the small mountain town of Cuchara is a priority Wednesday.
Crews are watching for small fires inside neighborhoods as unpredictable winds persist. Nearly 1,000 firefighters are in the area.
___
8:45 a.m.
Crews are making progress against a Northern California wildfire that threatens hundreds of buildings but say wind and dry vegetation could still fuel the blaze.
California officials said the fire in rural counties northwest of Sacramento was 25 percent contained as of Wednesday morning. That's up from 15 percent the previous day.
It has burned through 129 square miles (334 square kilometers) after igniting Saturday. Some areas have been under evacuation orders for days.
It's among the massive wildfires burning in the Western United States and putting some Fourth of July plans on hold.</t>
        </is>
      </c>
      <c r="Y722" t="inlineStr">
        <is>
          <t>found</t>
        </is>
      </c>
      <c r="Z722" t="n">
        <v>323</v>
      </c>
      <c r="AA722" t="inlineStr">
        <is>
          <t>marinij.com</t>
        </is>
      </c>
      <c r="AD722" t="inlineStr">
        <is>
          <t>Unidentified</t>
        </is>
      </c>
    </row>
    <row r="723" ht="34.5" customHeight="1">
      <c r="A723" s="2" t="n">
        <v>184</v>
      </c>
      <c r="B723" s="2" t="n">
        <v>2</v>
      </c>
      <c r="C723" s="2" t="inlineStr">
        <is>
          <t>Western Wildfires, California Firestorm (Summer-Fall 2018)</t>
        </is>
      </c>
      <c r="D723" s="2" t="inlineStr">
        <is>
          <t>Wildfire</t>
        </is>
      </c>
      <c r="E723" s="2" t="n">
        <v>20180601</v>
      </c>
      <c r="F723" s="2" t="n">
        <v>20181231</v>
      </c>
      <c r="G723" s="2" t="n">
        <v>30000</v>
      </c>
      <c r="H723" s="2" t="n">
        <v>24000</v>
      </c>
      <c r="I723" s="2" t="n">
        <v>106</v>
      </c>
      <c r="J723" s="2" t="inlineStr">
        <is>
          <t>AK,AZ,CA,CO,HI,ID,MT,NM,NV,OR,UT,WA,WY</t>
        </is>
      </c>
      <c r="K723" s="2" t="inlineStr">
        <is>
          <t>15,16,17,18,National</t>
        </is>
      </c>
      <c r="L723" s="2" t="inlineStr">
        <is>
          <t>https://www.marinij.com/2018/08/13/glacier-latest-us-park-to-be-scorched-by-western-wildfires/amp/</t>
        </is>
      </c>
      <c r="M723" s="5" t="inlineStr">
        <is>
          <t>Glacier latest US park to be scorched by Western wildfires – Marin ...</t>
        </is>
      </c>
      <c r="N723" s="5" t="inlineStr">
        <is>
          <t>Aug 13, 2018 ... PUBLISHED: August 13, 2018 ... California prepared to reopen Yosemite ... In Colorado, a wildfire in the southwestern portion of the state ...</t>
        </is>
      </c>
      <c r="O723" s="2" t="inlineStr">
        <is>
          <t>Relevant</t>
        </is>
      </c>
      <c r="P723" s="2" t="n">
        <v>0</v>
      </c>
      <c r="Q723" t="inlineStr">
        <is>
          <t>C</t>
        </is>
      </c>
      <c r="S723" t="b">
        <v>0</v>
      </c>
      <c r="T723" t="inlineStr">
        <is>
          <t>The article directly covers multiple western wildfires during summer 2018, including fires in Montana (Glacier National Park), California, and Colorado — all within the event window and affected states. There is no discussion of climate change or any other causal framing; the article focuses entirely on impacts, evacuations, fatalities, and operational response.</t>
        </is>
      </c>
      <c r="U723" s="2">
        <f>IF(SUMPRODUCT(--ISNUMBER(SEARCH('National Domains'!$A$2:$A$48,L723)))&gt;0,"Yes","No")</f>
        <v/>
      </c>
      <c r="V723" s="2">
        <f>IF(COUNTIFS(Calibration!$A:$A,A723,Calibration!$B:$B,B723)&gt;0,"Yes","No")</f>
        <v/>
      </c>
      <c r="W723" s="4" t="inlineStr">
        <is>
          <t>A wildfire destroyed structures and forced evacuations Monday from the busiest area of Montana's Glacier National Park, as officials in California prepared to reopen Yosemite National Park following a two-week closure at the height of the summer season.
Meanwhile, a firefighter died Monday battling a massive blaze in Northern California — the sixth fatality in a matter of weeks.
State fire officials didn't immediately provide details of the death, which occurred north of San Francisco where the largest fire in recorded state history has been burning since July 27.
Two other wildfires in Northern California have claimed five other firefighters and six other lives.
In Montana, Glacier's Sprague Creek campground was closed and evacuated, a day after a fast-moving fire triggered the evacuation of dozens of guests from the historic Lake McDonald Lodge late Sunday night.
Park officials said in a statement that structures on the north end of Lake McDonald were lost, but they did not provide details on the number and type. The fire grew to between 2 and 4 square miles (between 5 and 10 square kilometers) by Monday afternoon.
"It just completely exploded. Yesterday we were watching it grow all day, and now it's so smoky you can't see anything," said Kyersten Siebenaler with Glacier Outfitters, which rents boats in Apgar, a small community at the south end of the lake.
The outfitting company was trying to help tourists who evacuated find places to stay on the east side of the park, where it was not as smoky, Siebenaler said.
A second campground, a motel and private residences inside the park's boundary also were evacuated. A 30-mile (48-kilometer) stretch of the scenic Going-to-the-Sun Road was closed to traffic. The road, with breathtaking views of the park's mountainous interior, is a major draw for tourists.
Triple-digit temperatures across parts of the state — paired with lightning from passing thunderstorms — set the stage for several new large fires to take hold in Montana in recent days.
Among them was a 3-square-mile (8-square-kilometer) fire that triggered an evacuation order for residents of 15 houses southwest of the town of Ennis, Montana. The fire was burning in challenging mountain terrain with a mix of pine, fir and spruce trees, said fire information spokesman Dave Sabo.
Montana had a slow start to this year's fire season following a record-setting 2017 in which more than 2,400 square miles (6,215 square kilometers) burned. This year's fires so far have charred a combined 30 square miles (78 square kilometers) of the state.
In Colorado, a wildfire in the southwestern portion of the state ignited by lightning July 29 had burned across 34 square miles (88 square kilometers) by Monday.
Wildfires flare up regularly at many of the large national parks that dot the U.S. West, often burning in densely-forested, backcountry areas where their effects are limited. This year's blazes threaten to have a magnified impact coming at the height of the summer tourist season.
More than 400,000 visitors last month passed through the west entrance of Glacier, near McDonald Lake. That was almost half the park's total. August is typically just as busy, and a protracted shutdown of part of the park could hurt the tourist-driven local economy.
"We're hoping this is short-lived," said Danny McIntosh, marketing manager for Glacier Park Collection by Pursuit, which operates Motel Lake McDonald. McIntosh said all of the guests in the motel's 28 rooms were relocated to other accommodations run by the company.
Yosemite was scheduled to reopen Tuesday after being largely closed since July 25 because of smoke from fires in remote areas that choked the scenic Yosemite Valley.
The closure caused upheaval for thousands of tourists whose summer trips were cancelled. Visitors were warned to expect limited hours and services as the park returns to normal.
The fire burning in Glacier was one of several started in the park by lightning on Saturday evening. Windy, dry conditions on Sunday caused the blaze to spread rapidly, in full view of tourists and people who live and work around Lake McDonald, a 9-mile (14-kilometer) body of water ringed by steep-sided mountains.
Two planes from Canada were brought in to help battle the blaze, but officials said high winds prevented their pilots from flying close enough to the fire to be effective.
The lake was partially closed to boaters while the planes were scooping up water to drop on the fire, Siebenaler said.
Crews were expected to stay on scene through the night to protect houses and other structures from the flames.
It's the second year in a row that wildfires prompted evacuations around Lake McDonald. A blaze in the area last year destroyed the Sperry Chalet, an iconic backcountry lodge built in 1914. Work recently started on rebuilding the chalet. It was not immediately known if construction had to be halted due to the fires.
Taylor Creasey of Whitefish said she and a friend drove up to the lodge Sunday afternoon after they heard about the fire, the Missoulian newspaper reported. She posted a video on Facebook of huge plumes of smoke hanging over burning ridges around the lake.
"We didn't expect to see anything that crazy," Creasey said Monday. "It was so cold there, but at the same time really hot — you could feel the heat radiating across the lake. It was windy and cold and hot all at the same time."
___
Follow Matthew Brown on Twitter at www.twitter.com/matthewbrownap.</t>
        </is>
      </c>
      <c r="Y723" t="inlineStr">
        <is>
          <t>found</t>
        </is>
      </c>
      <c r="Z723" t="n">
        <v>905</v>
      </c>
      <c r="AA723" t="inlineStr">
        <is>
          <t>marinij.com</t>
        </is>
      </c>
      <c r="AD723" t="inlineStr">
        <is>
          <t>Unidentified</t>
        </is>
      </c>
    </row>
    <row r="724" ht="34.5" customHeight="1">
      <c r="A724" s="2" t="n">
        <v>184</v>
      </c>
      <c r="B724" s="2" t="n">
        <v>3</v>
      </c>
      <c r="C724" s="2" t="inlineStr">
        <is>
          <t>Western Wildfires, California Firestorm (Summer-Fall 2018)</t>
        </is>
      </c>
      <c r="D724" s="2" t="inlineStr">
        <is>
          <t>Wildfire</t>
        </is>
      </c>
      <c r="E724" s="2" t="n">
        <v>20180601</v>
      </c>
      <c r="F724" s="2" t="n">
        <v>20181231</v>
      </c>
      <c r="G724" s="2" t="n">
        <v>30000</v>
      </c>
      <c r="H724" s="2" t="n">
        <v>24000</v>
      </c>
      <c r="I724" s="2" t="n">
        <v>106</v>
      </c>
      <c r="J724" s="2" t="inlineStr">
        <is>
          <t>AK,AZ,CA,CO,HI,ID,MT,NM,NV,OR,UT,WA,WY</t>
        </is>
      </c>
      <c r="K724" s="2" t="inlineStr">
        <is>
          <t>15,16,17,18,National</t>
        </is>
      </c>
      <c r="L724" s="2" t="inlineStr">
        <is>
          <t>https://www.marinij.com/2018/11/13/two-years-of-california-wildfires-deadlier-than-almost-30-years-of-u-s-quakes/amp/</t>
        </is>
      </c>
      <c r="M724" s="5" t="inlineStr">
        <is>
          <t>Two years of California wildfires deadlier than almost 30 years of ...</t>
        </is>
      </c>
      <c r="N724" s="5" t="inlineStr">
        <is>
          <t>Nov 13, 2018 ... In the last two years, 105 people died in California wildfires in 2017 and 2018, eclipsing the total number of wildfire fatalities in the entire ...</t>
        </is>
      </c>
      <c r="O724" s="2" t="inlineStr">
        <is>
          <t>Relevant</t>
        </is>
      </c>
      <c r="P724" s="2" t="n">
        <v>0</v>
      </c>
      <c r="Q724" t="inlineStr">
        <is>
          <t>C</t>
        </is>
      </c>
      <c r="S724" t="b">
        <v>0</v>
      </c>
      <c r="T724" t="inlineStr">
        <is>
          <t>The article directly covers the 2018 Camp Fire (and other California wildfires), discussing casualties, acreage, destruction, air quality, and costs — all within the event window. There is no mention of climate change or any other causal framing; it is purely descriptive/comparative reporting.</t>
        </is>
      </c>
      <c r="U724" s="2">
        <f>IF(SUMPRODUCT(--ISNUMBER(SEARCH('National Domains'!$A$2:$A$48,L724)))&gt;0,"Yes","No")</f>
        <v/>
      </c>
      <c r="V724" s="2">
        <f>IF(COUNTIFS(Calibration!$A:$A,A724,Calibration!$B:$B,B724)&gt;0,"Yes","No")</f>
        <v/>
      </c>
      <c r="W724" s="4" t="inlineStr">
        <is>
          <t>The Camp Fire that destroyed Paradise is already the single deadliest and most destructive in California history. Here are some other facts that put this lethal inferno into perspective.
How deadly is it?
In the last two years, 105 people died in California wildfires in 2017 and 2018, eclipsing the total number of wildfire fatalities in the entire previous decade, according to the California Department of Forestry and Fire Protection. That's more than all the U.S. deaths from earthquakes since 1990. The Camp Fire, with 42 dead as of Tuesday, topped the 29 killed in the Griffith Park fire in Los Angeles in 1933, the 25 killed in the Tunnel Fire that burned through the Oakland Hills in 1991 and the 22 killed in last year's deadly Wine Country Tubbs Fire.
How big is it?
The 125,000 acres burned by the Camp Fire that as of Tuesday was just 30 percent contained is already four times the size of San Francisco (about 30,000 acres).
And before the fires this past week, California wildfires on state and federal land had already burned 2,139 square miles this year, an area almost twice the size of Rhode Island.
How destructive is it?
The Camp Fire has destroyed 6,522 residences — about 2,000 more homes than the 4,441 built in San Francisco in all of 2017. It destroyed more than the 5,643 structures burned in the Tubbs Fire last year and the 2,900 in the Oakland Hills in 1991.
How smoky is it?
The Camp Fire has choked much of northern California with smoke so unhealthy that air quality officials have advised people to stay indoors and high school football championships have been postponed. How bad is the air quality?
According to Purple Air, a company that monitors air quality globally through sensors around the world, air quality in Chico spiked on Saturday to 599 on the U.S. Environmental Protection Agency's Air Quality Index, more than the 597 reading Nov. 7 in New Delhi, India, which has some of the dirtiest air among places worldwide where the company has sensors.
As of Tuesday morning, Oroville, south of Chico, was reporting an air quality reading of 560, while New Delhi was registering 367.
How many are fighting the fires?
There are nearly 8,800 firefighters battling the flames at California's Camp, Woolsey and Hill fires, more than the number of U.S. service members reported to be deployed in Iraq and Syria this year.
What's the damage in dollars?
Last year's October and December wildfires reached an estimated $12.5 billion in insured losses, according to the Insurance Journal. That's more than the Bahamas' economic output for last year. The latest wildfires this past week could total at least $6.8 billion in losses, the Insurance Journal said based on a Moody's report.</t>
        </is>
      </c>
      <c r="Y724" t="inlineStr">
        <is>
          <t>found</t>
        </is>
      </c>
      <c r="Z724" t="n">
        <v>464</v>
      </c>
      <c r="AA724" t="inlineStr">
        <is>
          <t>marinij.com</t>
        </is>
      </c>
      <c r="AD724" t="inlineStr">
        <is>
          <t>Unidentified</t>
        </is>
      </c>
    </row>
    <row r="725" ht="34.5" customHeight="1">
      <c r="A725" s="2" t="n">
        <v>184</v>
      </c>
      <c r="B725" s="2" t="n">
        <v>4</v>
      </c>
      <c r="C725" s="2" t="inlineStr">
        <is>
          <t>Western Wildfires, California Firestorm (Summer-Fall 2018)</t>
        </is>
      </c>
      <c r="D725" s="2" t="inlineStr">
        <is>
          <t>Wildfire</t>
        </is>
      </c>
      <c r="E725" s="2" t="n">
        <v>20180601</v>
      </c>
      <c r="F725" s="2" t="n">
        <v>20181231</v>
      </c>
      <c r="G725" s="2" t="n">
        <v>30000</v>
      </c>
      <c r="H725" s="2" t="n">
        <v>24000</v>
      </c>
      <c r="I725" s="2" t="n">
        <v>106</v>
      </c>
      <c r="J725" s="2" t="inlineStr">
        <is>
          <t>AK,AZ,CA,CO,HI,ID,MT,NM,NV,OR,UT,WA,WY</t>
        </is>
      </c>
      <c r="K725" s="2" t="inlineStr">
        <is>
          <t>15,16,17,18,National</t>
        </is>
      </c>
      <c r="L725" s="2" t="inlineStr">
        <is>
          <t>https://www.marinij.com/general-news/20180704/california-wildfire-grows-but-so-does-control-over-flames/</t>
        </is>
      </c>
      <c r="M725" s="5" t="inlineStr">
        <is>
          <t>California wildfire grows, but so does control over flames – Marin ...</t>
        </is>
      </c>
      <c r="N725" s="5" t="inlineStr">
        <is>
          <t>Jul 4, 2018 ... PUBLISHED: July 4, 2018 ... It's among the massive wildfires burning in the Western United States and putting some Fourth of July plans on hold.</t>
        </is>
      </c>
      <c r="O725" s="2" t="inlineStr">
        <is>
          <t>Relevant</t>
        </is>
      </c>
      <c r="P725" s="2" t="n">
        <v>0</v>
      </c>
      <c r="Q725" t="inlineStr">
        <is>
          <t>C</t>
        </is>
      </c>
      <c r="S725" t="b">
        <v>0</v>
      </c>
      <c r="T725" t="inlineStr">
        <is>
          <t>The article covers an active Northern California wildfire in July 2018, consistent with the Summer-Fall 2018 Western Wildfires event window and geography. It reports only on containment progress, evacuation orders, and fire size — no causal attribution of any kind (climate or otherwise) is made.</t>
        </is>
      </c>
      <c r="U725" s="2">
        <f>IF(SUMPRODUCT(--ISNUMBER(SEARCH('National Domains'!$A$2:$A$48,L725)))&gt;0,"Yes","No")</f>
        <v/>
      </c>
      <c r="V725" s="2">
        <f>IF(COUNTIFS(Calibration!$A:$A,A725,Calibration!$B:$B,B725)&gt;0,"Yes","No")</f>
        <v/>
      </c>
      <c r="W725" s="4" t="inlineStr">
        <is>
          <t>GUINDA, Calif. (AP) — Crews are making progress against a Northern California wildfire that threatens hundreds of buildings but say wind and dry vegetation could still fuel the blaze.
California officials said the fire in rural counties northwest of Sacramento was 25 percent contained as of Wednesday morning. That's up from 15 percent the previous day.
It has burned through 129 square miles (334 square kilometers) after igniting Saturday. Some areas have been under evacuation orders for days.
It's among the massive wildfires burning in the Western United States and putting some Fourth of July plans on hold.</t>
        </is>
      </c>
      <c r="Y725" t="inlineStr">
        <is>
          <t>found</t>
        </is>
      </c>
      <c r="Z725" t="n">
        <v>98</v>
      </c>
      <c r="AA725" t="inlineStr">
        <is>
          <t>marinij.com</t>
        </is>
      </c>
      <c r="AD725" t="inlineStr">
        <is>
          <t>Unidentified</t>
        </is>
      </c>
    </row>
    <row r="726" ht="34.5" customHeight="1">
      <c r="A726" s="2" t="n">
        <v>184</v>
      </c>
      <c r="B726" s="2" t="n">
        <v>5</v>
      </c>
      <c r="C726" s="2" t="inlineStr">
        <is>
          <t>Western Wildfires, California Firestorm (Summer-Fall 2018)</t>
        </is>
      </c>
      <c r="D726" s="2" t="inlineStr">
        <is>
          <t>Wildfire</t>
        </is>
      </c>
      <c r="E726" s="2" t="n">
        <v>20180601</v>
      </c>
      <c r="F726" s="2" t="n">
        <v>20181231</v>
      </c>
      <c r="G726" s="2" t="n">
        <v>30000</v>
      </c>
      <c r="H726" s="2" t="n">
        <v>24000</v>
      </c>
      <c r="I726" s="2" t="n">
        <v>106</v>
      </c>
      <c r="J726" s="2" t="inlineStr">
        <is>
          <t>AK,AZ,CA,CO,HI,ID,MT,NM,NV,OR,UT,WA,WY</t>
        </is>
      </c>
      <c r="K726" s="2" t="inlineStr">
        <is>
          <t>15,16,17,18,National</t>
        </is>
      </c>
      <c r="L726" s="2" t="inlineStr">
        <is>
          <t>https://www.marinij.com/general-news/20180811/trump-tariffs-undermine-wildfire-victims-rebuilding-efforts/</t>
        </is>
      </c>
      <c r="M726" s="5" t="inlineStr">
        <is>
          <t>Trump tariffs undermine wildfire victims' rebuilding efforts – Marin ...</t>
        </is>
      </c>
      <c r="N726" s="5" t="inlineStr">
        <is>
          <t>Aug 11, 2018 ... SANTA ROSA &gt;&gt; Add this to the challenges facing California wildfire ... PUBLISHED: August 11, 2018 ... It's not just wildfire victims in the West ...</t>
        </is>
      </c>
      <c r="O726" s="2" t="inlineStr">
        <is>
          <t>Relevant</t>
        </is>
      </c>
      <c r="P726" s="2" t="n">
        <v>0</v>
      </c>
      <c r="Q726" t="inlineStr">
        <is>
          <t>C</t>
        </is>
      </c>
      <c r="S726" t="b">
        <v>0</v>
      </c>
      <c r="T726" t="inlineStr">
        <is>
          <t>The article is substantively about the rebuilding challenges facing California wildfire victims (specifically referencing the 2018 fires and the 2017 Coffey Park/Santa Rosa fires), which falls within the event window and geography. There is no discussion of climate change or any causal attribution for the wildfires themselves — the focus is entirely on tariff impacts on reconstruction costs.</t>
        </is>
      </c>
      <c r="U726" s="2">
        <f>IF(SUMPRODUCT(--ISNUMBER(SEARCH('National Domains'!$A$2:$A$48,L726)))&gt;0,"Yes","No")</f>
        <v/>
      </c>
      <c r="V726" s="2">
        <f>IF(COUNTIFS(Calibration!$A:$A,A726,Calibration!$B:$B,B726)&gt;0,"Yes","No")</f>
        <v/>
      </c>
      <c r="W726" s="4" t="inlineStr">
        <is>
          <t>SANTA ROSA &gt;&gt; Add this to the challenges facing California wildfire victims: Tariffs.
The import tariffs imposed by President Donald Trump are adding thousands of dollars to the cost of building homes. That especially squeezes homeowners who seek to rebuild quickly after losing their houses to natural disasters, such as the wildfires scorching parts of California.
The Trump administration’s tariffs have raised the cost of imported lumber, drywall, nails and other key construction materials. One building association official said the tariffs could raise the price of a typical new home in California by up to $20,000, and it could be more for individual homes being custom-built on short order.
That could be enough to keep some people with inadequate homeowners insurance from rebuilding or force them to consider a smaller house.
Other factors also are making home construction more expensive, including a shortage of workers and increased demand that has pushed up the price of materials produced in the U.S. The difference with the tariff-related cost increase: It’s a direct result of a governmental policy change.
“This comes at a bad time if you’ve just had your neighborhood swept up in a firestorm,” said Jock O’Connell, an international trade adviser at Beacon Economics in California.
Wildfires have destroyed thousands of homes in California over the past two years, including 1,200 so far this year.
It’s not just wildfire victims in the West who have to deal with higher construction costs. Last year, Hurricane Harvey flooded 300,000 structures in Texas.
Trump has imposed the import tariffs on a range of goods as a way to strike back at trading partners he says have not treated the U.S. fairly. His move has set off a trade war, with other nations raising tariffs on U.S. goods in retaliation.
Tariffs now are just over 20 percent on imported Canadian lumber and 25 percent on steel imported from certain nations as well as on a long list of goods from China.
Rob Dietz, chief economist for the National Association of Home Builders, said typically the price of labor, interest rates and the availability of land are the main variables determining the cost of new home construction, with the price of materials and local fees also having an effect.
“Now, lumber and labor are the top two,” he said.
The U.S. imports about one-third of its softwood lumber, mostly from Canada. Among other things, it’s used to build the wood framing for new houses.
California Building Industry Association President Dan Dunmoyer said contractors tell him that the tariffs alone could add $8,000 to $10,000 to the lumber costs for a typical single-family home and about the same amount for steel products such as nails, other fasteners and wire mesh.
Tariffs also are boosting the cost of appliances, drywall and solar panels, which will be required on all new homes in California starting in two years.
Asked for comment about the impacts of the tariffs on building materials, White House spokeswoman Lindsay Walters did not respond directly. In an email, she said, “Instead of retaliating, China should address the longstanding concerns about its unfair trading practices.”
APM Homes is rebuilding 50 houses destroyed by fire last October in the Coffey Park neighborhood of Santa Rosa. Project manager John Allen said rebuilding costs have not risen as much as the building association predicts, but said they could in time.
Even relatively small price increases can hit homeowners hard, Allen said. “They’re already maxing out their insurance,” he said.
Insurance policies are another potential obstacle for homeowners wanting to rebuild and faced with rising construction costs.
Many homeowners have policies that do not guarantee rebuilding a home at today’s replacement cost but rather an amount tied to an outdated estimate or the value of the mortgage.
In a survey of a group of Californians who lost homes in fires last year, Roadmap to Recovery, a project of insurance customer advocacy group United Policyholders, found that two-thirds of the respondents did not have enough insurance to cover the full cost of rebuilding. The majority of that group was short by at least $100,000.
Those are the homeowners most affected by the tariffs on construction material and the other factors boosting the cost of rebuilding.
California lawmakers, reacting to reports of wildfire victims with insurance coverage inadequate to rebuild, gave final approval this week to a consumer protection bill. It would require insurers to tell homeowners every two years how much it will cost to replace their home at current prices, giving homeowners a chance to boost their coverage.
Rising construction costs already are affecting some of Debbie and Rick Serdin’s neighbors in Santa Rosa’s Coffey Park neighborhood.
They said one neighbor is replacing a two-story house with a single-story model because their insurance coverage wasn’t enough to rebuild the home they had. Others are selling their lots, taking their insurance checks and looking to start over somewhere else.
The couple had to tap their insurance policy’s coverage on their home’s contents and are using a large home construction company instead of an independent contractor to make their rebuild affordable for them. Their two-story home was first bought by Rick’s mother more than 30 years ago.
Debbie Serdin, a veterinary technician whose husband works at The Home Depot, said she has been watching construction prices rise for neighbors who have waited to start the rebuilding process.
“Don’t put it off,” she said. “The longer you wait, the more it’s going to cost.”
Mulvihill reported from Cherry Hill, New Jersey.</t>
        </is>
      </c>
      <c r="X726" t="inlineStr">
        <is>
          <t>http://web.archive.org/web/20180821010308/http://www.marinij.com:80/general-news/20180811/trump-tariffs-undermine-wildfire-victims-rebuilding-efforts</t>
        </is>
      </c>
      <c r="Y726" t="inlineStr">
        <is>
          <t>found</t>
        </is>
      </c>
      <c r="Z726" t="n">
        <v>918</v>
      </c>
      <c r="AA726" t="inlineStr">
        <is>
          <t>marinij.com</t>
        </is>
      </c>
      <c r="AD726" t="inlineStr">
        <is>
          <t>Unidentified</t>
        </is>
      </c>
    </row>
    <row r="727" ht="34.5" customHeight="1">
      <c r="A727" s="2" t="n">
        <v>184</v>
      </c>
      <c r="B727" s="2" t="n">
        <v>6</v>
      </c>
      <c r="C727" s="2" t="inlineStr">
        <is>
          <t>Western Wildfires, California Firestorm (Summer-Fall 2018)</t>
        </is>
      </c>
      <c r="D727" s="2" t="inlineStr">
        <is>
          <t>Wildfire</t>
        </is>
      </c>
      <c r="E727" s="2" t="n">
        <v>20180601</v>
      </c>
      <c r="F727" s="2" t="n">
        <v>20181231</v>
      </c>
      <c r="G727" s="2" t="n">
        <v>30000</v>
      </c>
      <c r="H727" s="2" t="n">
        <v>24000</v>
      </c>
      <c r="I727" s="2" t="n">
        <v>106</v>
      </c>
      <c r="J727" s="2" t="inlineStr">
        <is>
          <t>AK,AZ,CA,CO,HI,ID,MT,NM,NV,OR,UT,WA,WY</t>
        </is>
      </c>
      <c r="K727" s="2" t="inlineStr">
        <is>
          <t>15,16,17,18,National</t>
        </is>
      </c>
      <c r="L727" s="2" t="inlineStr">
        <is>
          <t>https://www.nytimes.com/interactive/2018/11/27/climate/wildfire-global-warming.html</t>
        </is>
      </c>
      <c r="M727" s="5" t="inlineStr">
        <is>
          <t>Climate Change Is Fueling Wildfires Nationwide, New Report Warns</t>
        </is>
      </c>
      <c r="N727" s="5" t="inlineStr">
        <is>
          <t>Nov 27, 2018 ... ... wildfire in California history. The report says the continued ... And wildfire risk in the United States won't just be a Western problem.</t>
        </is>
      </c>
      <c r="O727" s="2" t="inlineStr">
        <is>
          <t>Relevant</t>
        </is>
      </c>
      <c r="P727" s="2" t="n">
        <v>1</v>
      </c>
      <c r="Q727" t="inlineStr">
        <is>
          <t>A</t>
        </is>
      </c>
      <c r="S727" t="b">
        <v>0</v>
      </c>
      <c r="T727" t="inlineStr">
        <is>
          <t>Published November 27, 2018, this article directly covers the 2018 wildfire season in the context of a major federal climate report, explicitly linking human-caused climate change to increased wildfire frequency and burned area in the Western U.S. Multiple climate scientists are quoted making direct causal connections, and the article cites quantitative attribution studies showing climate change doubled burned area in western forests.</t>
        </is>
      </c>
      <c r="U727" s="2">
        <f>IF(SUMPRODUCT(--ISNUMBER(SEARCH('National Domains'!$A$2:$A$48,L727)))&gt;0,"Yes","No")</f>
        <v/>
      </c>
      <c r="V727" s="2">
        <f>IF(COUNTIFS(Calibration!$A:$A,A727,Calibration!$B:$B,B727)&gt;0,"Yes","No")</f>
        <v/>
      </c>
      <c r="W727" s="4" t="inlineStr">
        <is>
          <t>1971-2000
2041-2070
Very large fires per year
More frequent
White areas have no data
1971-2000
2041-2070
Very large fires per year
More frequent
White areas have no data
1971-2000
2041-2070
Very large fires per year
More frequent
White areas have no data
Very large fires per year
More frequent
White areas have no data
1971-2000
2041-2070
Very large fires per year
Fewer
More
White areas have no data
1971-2000
2041-2070
1971-2000
2041-2070
Very large fires per year
Fewer
More
White areas have no data
A warmer world makes for a more combustible country. That’s the conclusion in the most comprehensive assessment of the effects of climate change on the United States, released by the Trump administration just weeks after the deadliest and most destructive wildfire in California history.
The report says the continued release of greenhouse gases from cars, factories and other sources will make fires more frequent, including very large fires that burn more than 12,400 acres. And wildfire risk in the United States won’t just be a Western problem.
“One of the big warnings there is about the potential for increased fire in the southeast,” said Andrew Light, a contributor to the report and a senior fellow at the World Resources Institute.
Warming Has Already Led to More Burning
Human-caused warming has increased the area burned by wildfire in the Western United States, according to the report, “particularly by drying forests and making them more susceptible to burning.”
A recent study cited by the report estimated the total acres burned in western forests under current climate conditions and in a model without human-caused warming. It found that half as much forest area would have burned between 1984 and 2015 in a world not warmed by climate change.
In the West, Forest Fires Burn More Acres In a World Warmed by Climate Change
Actual area burned
25 million acres
25 million acres
20
20
15
15
Cumulative
acres burned
10
10
Estimated area
burned without
climate change
Estimated area
burned with
climate change
5
5
1985
1990
1995
2000
2005
2010
2015
1985
1990
1995
2000
2005
2010
2015
Actual area burned
25 million acres
25 million acres
20
20
15
15
Cumulative
acres burned
10
10
5
5
Estimated area
burned without
climate change
Estimated area
burned with
climate change
1985
1995
2005
2015
1985
1995
2005
2015
Actual area burned
25 million acres
20
15
10
Estimated area
burned without
climate change
5
1985
1995
2005
2015
25 million acres
20
15
Cumulative
acres burned
10
Estimated area
burned with
climate change
5
1985
1995
2005
2015
Climate change is not the only factor determining the size and destructiveness of a fire. Humans are increasingly intruding into wildland areas to build communities, increasing both the likelihood of fires and their devastation. Historical wildland management that focused on fire suppression has created some areas that are ripe for burning.
“Wildfire is an essential part of many forest ecosystems, but two major factors have produced the catastrophic fires we’re seeing in the western U.S. — old policies and human-caused climate change,” said Patrick Gonzalez, a forest ecologist at the University of California, Berkeley and a contributor to the climate report.
There is evidence “that area burned is more closely related to climate,” Dr. Gonzalez said.
Flames Where They Once Were Rare
The report notes that warmer winters in the Northwest have reduced snowpack, the thick layers of snow that would form in the mountains over winter and melt through spring and summer. The decline in snowpack has decreased the amount of water available in summer, increasing wildfire risk.
Forest fires in the region “are expected to increase as temperatures increase and as summer droughts deepen,” the report says.
Warmer temperatures and drought are also expected to increase wildfires in the Southeast, which already experiences more billion dollar disasters than any other region in the United States.
Wildfires Could Worsen Climate Change
Extreme wildfires are not only a consequence of climate change, they also can contribute to the rise in carbon emissions. “Two-thirds of the carbon emitted by California ecosystems from 2001 to 2010 came from six percent of the land area that burned,” said Dr. Gonzalez, referring to his published research.
Dr. Gonzalez said the result was that California’s ecosystem, including its grasslands and forests, actually emitted more greenhouse gases than it took in, becoming a net contributor to the planet’s warming.
And increasingly, there’s concern about what happens after a fire strikes. Over the past 15 or 20 years, the number of forests rebounding after a wildfire has declined.
“There's questions about what's going to come back where that fire burned through,” said John Abatzoglou, an associate professor in the Department of Geography at the University of Idaho. “Is it not going to regenerate as a forest? Are we going to see more grassland and shrublands?”</t>
        </is>
      </c>
      <c r="X727" t="inlineStr">
        <is>
          <t>http://web.archive.org/web/20260606212408/https://www.nytimes.com/interactive/2018/11/27/climate/wildfire-global-warming.html</t>
        </is>
      </c>
      <c r="Y727" t="inlineStr">
        <is>
          <t>found</t>
        </is>
      </c>
      <c r="Z727" t="n">
        <v>808</v>
      </c>
      <c r="AA727" t="inlineStr">
        <is>
          <t>nytimes.com</t>
        </is>
      </c>
      <c r="AB727" t="n">
        <v>-8.02</v>
      </c>
      <c r="AC727" t="n">
        <v>-2.5</v>
      </c>
      <c r="AD727" t="inlineStr">
        <is>
          <t>Left-leaning</t>
        </is>
      </c>
    </row>
    <row r="728" ht="34.5" customHeight="1">
      <c r="A728" s="2" t="n">
        <v>184</v>
      </c>
      <c r="B728" s="2" t="n">
        <v>7</v>
      </c>
      <c r="C728" s="2" t="inlineStr">
        <is>
          <t>Western Wildfires, California Firestorm (Summer-Fall 2018)</t>
        </is>
      </c>
      <c r="D728" s="2" t="inlineStr">
        <is>
          <t>Wildfire</t>
        </is>
      </c>
      <c r="E728" s="2" t="n">
        <v>20180601</v>
      </c>
      <c r="F728" s="2" t="n">
        <v>20181231</v>
      </c>
      <c r="G728" s="2" t="n">
        <v>30000</v>
      </c>
      <c r="H728" s="2" t="n">
        <v>24000</v>
      </c>
      <c r="I728" s="2" t="n">
        <v>106</v>
      </c>
      <c r="J728" s="2" t="inlineStr">
        <is>
          <t>AK,AZ,CA,CO,HI,ID,MT,NM,NV,OR,UT,WA,WY</t>
        </is>
      </c>
      <c r="K728" s="2" t="inlineStr">
        <is>
          <t>15,16,17,18,National</t>
        </is>
      </c>
      <c r="L728" s="2" t="inlineStr">
        <is>
          <t>https://www.washingtonpost.com/news/capital-weather-gang/wp/2018/08/07/wildfire-smoke-is-wreaking-havoc-on-the-air-quality-in-the-western-u-s/</t>
        </is>
      </c>
      <c r="M728" s="5" t="inlineStr">
        <is>
          <t>Wildfire smoke is wreaking havoc on air quality in the Western U.S.</t>
        </is>
      </c>
      <c r="N728" s="5" t="inlineStr">
        <is>
          <t>Aug 7, 2018 ... The destructive wildfires that continue to burn thousands of acres across California have created an air pollution nightmare for millions of residents on the ...</t>
        </is>
      </c>
      <c r="O728" s="2" t="inlineStr">
        <is>
          <t>Relevant</t>
        </is>
      </c>
      <c r="P728" s="2" t="n">
        <v>0</v>
      </c>
      <c r="Q728" t="inlineStr">
        <is>
          <t>C</t>
        </is>
      </c>
      <c r="S728" t="b">
        <v>0</v>
      </c>
      <c r="T728" t="inlineStr">
        <is>
          <t>The article substantively covers the summer 2018 California wildfires (Mendocino Complex, Ranch Fire, Ferguson Fire, Donnell Fire) and their air quality impacts, matching the event window and geography. There is no discussion of climate change, global warming, or any other causal attribution — it focuses purely on smoke health impacts, meteorological conditions, and air quality forecasts.</t>
        </is>
      </c>
      <c r="U728" s="2">
        <f>IF(SUMPRODUCT(--ISNUMBER(SEARCH('National Domains'!$A$2:$A$48,L728)))&gt;0,"Yes","No")</f>
        <v/>
      </c>
      <c r="V728" s="2">
        <f>IF(COUNTIFS(Calibration!$A:$A,A728,Calibration!$B:$B,B728)&gt;0,"Yes","No")</f>
        <v/>
      </c>
      <c r="W728" s="4" t="inlineStr">
        <is>
          <t>The destructive wildfires that continue to burn thousands of acres across California have created an air pollution nightmare for millions of residents on the West Coast. Smoke pouring from 20 active wildfires has prompted officials to issue air-quality alerts in several states.
Serious air quality situation developing across portions of Northern California as extensive, dense smoke plumes from multiple very large wildfires fill the air. Massive expansion of #DonnellFire especially apparent, but #RanchFire &amp; #FergusonFire still burning hot &amp; fast.#CAfire pic.twitter.com/580iBI2gow
— Daniel Swain (@Weather_West) August 7, 2018
The wildfires are emitting vast amounts of smoke full of a toxic mixture of gases and fine particles that come from burning wood and plant material. When inhaled, the microscopic particles can quickly move to the lungs and bloodstream, increasing the risk of developing asthma and other respiratory problems.
In addition to the dangerous particulate matter, the toxic combination of gases in smoke clouds provide a perfect breeding ground for the formation of surface-based ozone, which can result in negative health effects in its own right.
The view from California’s Lick Observatory, about an hour east of San Jose, was completely obscured by smoke early Tuesday.
Weeks of wildfires combined with record-breaking heat have created a rather stagnant air mass, incapable of “mixing out” the clouds of smoke, allowing the amount of smoke to continue to increase across much of the Western United States, resulting in some historically high bad air quality.
In many areas Tuesday, the air quality reached Code Orange levels, translating to unhealthy conditions for sensitive groups such as young children, older adults and those with respiratory problems. But there were also sizable pockets of Code Red and even Code Purple conditions, meaning unhealthy to very unhealthy air for all populations.
On Monday, instruments measured above 500 micrograms of particulate matter in parts of southern Oregon. “That’s about as bad as it will ever get in Beijing on a very polluted day,” said Ryan Stauffer, a postdoctoral fellow at NASA’s Goddard Space Flight Center. “You really don’t want to be outside in those conditions.”
The weather this week will only worsen air quality. An area of high pressure at high altitudes remains anchored over the Southwest, holding the hot, stagnant air in place. Meanwhile, persistent winds from the north will probably push large pockets of smoke toward Sacramento and San Francisco over the next few days, exposing millions to several days of unhealthy air quality.
Northerly winds aloft will likely bring in another round of smoke from #MendocinoComplex fires toward the Bay Area on Tuesday. Expect some reduced air quality, especially North/East Bay &amp; Central Valley. Loop: HRRR-Smoke model. #CAwx #CAfire pic.twitter.com/9ZdrDK1CTO
— Daniel Alrick (@SFmeteorologist) August 7, 2018
“As long as the fires keep raging, there will be air-quality problems,” Stauffer said. “It will depend on where the smoke is transported, but looks like the same areas will continue to suffer for some time.”
With experts now estimating that the Mendocino Complex fire could burn for the rest of August, the air-quality woes are only just beginning.</t>
        </is>
      </c>
      <c r="X728" t="inlineStr">
        <is>
          <t>http://web.archive.org/web/20240120065711/https://www.washingtonpost.com/news/capital-weather-gang/wp/2018/08/07/wildfire-smoke-is-wreaking-havoc-on-the-air-quality-in-the-western-u-s/</t>
        </is>
      </c>
      <c r="Y728" t="inlineStr">
        <is>
          <t>found</t>
        </is>
      </c>
      <c r="Z728" t="n">
        <v>509</v>
      </c>
      <c r="AA728" t="inlineStr">
        <is>
          <t>washingtonpost.com</t>
        </is>
      </c>
      <c r="AB728" t="n">
        <v>-7.01</v>
      </c>
      <c r="AC728" t="n">
        <v>-2.5</v>
      </c>
      <c r="AD728" t="inlineStr">
        <is>
          <t>Left-leaning</t>
        </is>
      </c>
    </row>
    <row r="729" ht="34.5" customHeight="1">
      <c r="A729" s="2" t="n">
        <v>184</v>
      </c>
      <c r="B729" s="2" t="n">
        <v>8</v>
      </c>
      <c r="C729" s="2" t="inlineStr">
        <is>
          <t>Western Wildfires, California Firestorm (Summer-Fall 2018)</t>
        </is>
      </c>
      <c r="D729" s="2" t="inlineStr">
        <is>
          <t>Wildfire</t>
        </is>
      </c>
      <c r="E729" s="2" t="n">
        <v>20180601</v>
      </c>
      <c r="F729" s="2" t="n">
        <v>20181231</v>
      </c>
      <c r="G729" s="2" t="n">
        <v>30000</v>
      </c>
      <c r="H729" s="2" t="n">
        <v>24000</v>
      </c>
      <c r="I729" s="2" t="n">
        <v>106</v>
      </c>
      <c r="J729" s="2" t="inlineStr">
        <is>
          <t>AK,AZ,CA,CO,HI,ID,MT,NM,NV,OR,UT,WA,WY</t>
        </is>
      </c>
      <c r="K729" s="2" t="inlineStr">
        <is>
          <t>15,16,17,18,National</t>
        </is>
      </c>
      <c r="L729" s="2" t="inlineStr">
        <is>
          <t>https://apnews.com/article/fires-north-america-us-news-ap-top-news-ca-state-wire-3cbc36115f3c4dfda26693ffe1a2b5c8</t>
        </is>
      </c>
      <c r="M729" s="5" t="inlineStr">
        <is>
          <t>Crews make progress battling Southern California wildfire | AP News</t>
        </is>
      </c>
      <c r="N729" s="5" t="inlineStr">
        <is>
          <t>Aug 11, 2018 ... Eric Garcia delivers mail in a neighborhood burned in the Carr Fire, Friday, Aug. 10, 2018, in Redding, Calif. (AP Photo/John Locher). Read ...</t>
        </is>
      </c>
      <c r="O729" s="2" t="inlineStr">
        <is>
          <t>Relevant</t>
        </is>
      </c>
      <c r="P729" s="2" t="n">
        <v>0.5</v>
      </c>
      <c r="Q729" t="inlineStr">
        <is>
          <t>B</t>
        </is>
      </c>
      <c r="S729" t="b">
        <v>0</v>
      </c>
      <c r="T729" t="inlineStr">
        <is>
          <t>The article directly covers California wildfires in August 2018 (Holy Fire, Carr Fire, Mendocino Complex), falling squarely within the event window and affected states. It contains a hedged climate mention, noting California is seeing "earlier, longer and more destructive wildfire seasons because of drought, warmer weather attributed to climate change and home construction deeper into forests" — a brief contextual reference rather than a central causal framing.</t>
        </is>
      </c>
      <c r="U729" s="2">
        <f>IF(SUMPRODUCT(--ISNUMBER(SEARCH('National Domains'!$A$2:$A$48,L729)))&gt;0,"Yes","No")</f>
        <v/>
      </c>
      <c r="V729" s="2">
        <f>IF(COUNTIFS(Calibration!$A:$A,A729,Calibration!$B:$B,B729)&gt;0,"Yes","No")</f>
        <v/>
      </c>
      <c r="W729" s="4" t="inlineStr">
        <is>
          <t>Crews make progress battling Southern California wildfire
A swimming pool is all that remains of a hilltop home after being burned by a wildfire that swept through Shasta County an area west of Redding, Calif., Friday, Aug. 10, 2018. (AP Photo/Michael Burke)
Homes destroyed by a wildfire are seen from an aerial view in the Keswick neighborhood of Redding, Calif., Friday, Aug. 10, 2018. Fire crews have made progress against the biggest blaze in California history but officials say the fire won’t be fully contained until September. (AP Photo/Michael Burke)
Eric Garcia delivers mail in a neighborhood burned in the Carr Fire, Friday, Aug. 10, 2018, in Redding, Calif. (AP Photo/John Locher)
Eric Garcia delivers mail in a neighborhood burned in the Carr Fire, Friday, Aug. 10, 2018, in Redding, Calif. (AP Photo/John Locher)
Volunteers with Samaritan’s Purse sift through the charred remains of a home burned in the Carr Fire, Friday, Aug. 10, 2018, in Redding, Calif. (AP Photo/John Locher)
Emilio Manzo evacuates with his two dogs as a wildfire threatens a neighborhood Friday, Aug. 10, 2018, in Lake Elsinore, Calif. (AP Photo/Marcio Jose Sanchez)
Fire crews line up as they watch a wildfire on a ridge top while protecting a residential area Friday, Aug. 10, 2018, in Lake Elsinore, Calif. (AP Photo/Marcio Jose Sanchez)
A firefighter hoses down hot spots caused by a wildfire Friday, Aug. 10, 2018, in Lake Elsinore, Calif. (AP Photo/Marcio Jose Sanchez)
A helicopter drops water on to a wildfire Friday, Aug. 10, 2018, in Lake Elsinore, Calif. (AP Photo/Marcio Jose Sanchez)
Rose Wyckoff holds up three kittens to a passing fire truck in a neighborhood destroyed by the Carr Fire, Friday, Aug. 10, 2018, in Redding, Calif. Wyckoff brought the kittens to a veterinarian after she couldn’t find the mother. (AP Photo/John Locher)
Volunteers with Samaritan’s Purse sift through the charred remains of a home burned in the Carr Fire, Friday, Aug. 10, 2018, in Redding, Calif. (AP Photo/John Locher)
A firefighter walks in front of a home as smoke from an advancing wildfire fills the air Friday, Aug. 10, 2018, in Lake Elsinore, Calif. Firefighters are protecting foothill neighborhoods in the city of Lake Elsinore near where the blaze flared up amid unpredictable winds a day earlier. (AP Photo/Marcio Jose Sanchez)
Diana Hartman sits while helping to sift through the charred remains of her mother-in-law’s home that was burned in the Carr Fire, Saturday, Aug. 11, 2018, in Redding, Calif. (AP Photo/John Locher)
Kenny Spliethof rests near the rubble of the home he was renting that was burned in the Carr Fire, Friday, Aug. 10, 2018, in Redding, Calif. (AP Photo/John Locher)
A flag flies at half staff amid the rubble of homes burned in the Carr Fire, Friday, Aug. 10, 2018, in Redding, Calif. (AP Photo/John Locher)
Willie Hartman cries while visiting the charred remains of her home burned in the Carr Fire, Saturday, Aug. 11, 2018, in Redding, Calif. (AP Photo/John Locher)
Willie Hartman, right comforts her grandson John Hartman beside the charred remains of her home burned in the Carr Fire, Saturday, Aug. 11, 2018, in Redding, Calif. (AP Photo/John Locher)
Rick Kincaid reacts as his wife Melodie Kincaid, left, finds his childhood toy as they sift through the charred remains of their home burned in the Carr Fire, Saturday, Aug. 11, 2018, in Redding, Calif. (AP Photo/John Locher)
A truck and a street are covered in fire retardant dropped by an air tanker as crews battle a wildfire Friday, Aug. 10, 2018, in Lake Elsinore, Calif. Firefighters fought to spare homes Friday from a growing Southern California forest fire, a day after flames came perilously close to neighborhoods and destroyed one house. (AP Photo/Marcio Jose Sanchez)
A swimming pool is all that remains of a hilltop home after being burned by a wildfire that swept through Shasta County an area west of Redding, Calif., Friday, Aug. 10, 2018. (AP Photo/Michael Burke)
Homes destroyed by a wildfire are seen from an aerial view in the Keswick neighborhood of Redding, Calif., Friday, Aug. 10, 2018. Fire crews have made progress against the biggest blaze in California history but officials say the fire won’t be fully contained until September. (AP Photo/Michael Burke)
Homes destroyed by a wildfire are seen from an aerial view in the Keswick neighborhood of Redding, Calif., Friday, Aug. 10, 2018. Fire crews have made progress against the biggest blaze in California history but officials say the fire won’t be fully contained until September. (AP Photo/Michael Burke)
Eric Garcia delivers mail in a neighborhood burned in the Carr Fire, Friday, Aug. 10, 2018, in Redding, Calif. (AP Photo/John Locher)
Eric Garcia delivers mail in a neighborhood burned in the Carr Fire, Friday, Aug. 10, 2018, in Redding, Calif. (AP Photo/John Locher)
Volunteers with Samaritan’s Purse sift through the charred remains of a home burned in the Carr Fire, Friday, Aug. 10, 2018, in Redding, Calif. (AP Photo/John Locher)
Emilio Manzo evacuates with his two dogs as a wildfire threatens a neighborhood Friday, Aug. 10, 2018, in Lake Elsinore, Calif. (AP Photo/Marcio Jose Sanchez)
Fire crews line up as they watch a wildfire on a ridge top while protecting a residential area Friday, Aug. 10, 2018, in Lake Elsinore, Calif. (AP Photo/Marcio Jose Sanchez)
A firefighter hoses down hot spots caused by a wildfire Friday, Aug. 10, 2018, in Lake Elsinore, Calif. (AP Photo/Marcio Jose Sanchez)
A helicopter drops water on to a wildfire Friday, Aug. 10, 2018, in Lake Elsinore, Calif. (AP Photo/Marcio Jose Sanchez)
Rose Wyckoff holds up three kittens to a passing fire truck in a neighborhood destroyed by the Carr Fire, Friday, Aug. 10, 2018, in Redding, Calif. Wyckoff brought the kittens to a veterinarian after she couldn’t find the mother. (AP Photo/John Locher)
Rose Wyckoff holds up three kittens to a passing fire truck in a neighborhood destroyed by the Carr Fire, Friday, Aug. 10, 2018, in Redding, Calif. Wyckoff brought the kittens to a veterinarian after she couldn’t find the mother. (AP Photo/John Locher)
Volunteers with Samaritan’s Purse sift through the charred remains of a home burned in the Carr Fire, Friday, Aug. 10, 2018, in Redding, Calif. (AP Photo/John Locher)
A firefighter walks in front of a home as smoke from an advancing wildfire fills the air Friday, Aug. 10, 2018, in Lake Elsinore, Calif. Firefighters are protecting foothill neighborhoods in the city of Lake Elsinore near where the blaze flared up amid unpredictable winds a day earlier. (AP Photo/Marcio Jose Sanchez)
A firefighter walks in front of a home as smoke from an advancing wildfire fills the air Friday, Aug. 10, 2018, in Lake Elsinore, Calif. Firefighters are protecting foothill neighborhoods in the city of Lake Elsinore near where the blaze flared up amid unpredictable winds a day earlier. (AP Photo/Marcio Jose Sanchez)
Diana Hartman sits while helping to sift through the charred remains of her mother-in-law’s home that was burned in the Carr Fire, Saturday, Aug. 11, 2018, in Redding, Calif. (AP Photo/John Locher)
Kenny Spliethof rests near the rubble of the home he was renting that was burned in the Carr Fire, Friday, Aug. 10, 2018, in Redding, Calif. (AP Photo/John Locher)
A flag flies at half staff amid the rubble of homes burned in the Carr Fire, Friday, Aug. 10, 2018, in Redding, Calif. (AP Photo/John Locher)
Willie Hartman cries while visiting the charred remains of her home burned in the Carr Fire, Saturday, Aug. 11, 2018, in Redding, Calif. (AP Photo/John Locher)
Willie Hartman, right comforts her grandson John Hartman beside the charred remains of her home burned in the Carr Fire, Saturday, Aug. 11, 2018, in Redding, Calif. (AP Photo/John Locher)
Rick Kincaid reacts as his wife Melodie Kincaid, left, finds his childhood toy as they sift through the charred remains of their home burned in the Carr Fire, Saturday, Aug. 11, 2018, in Redding, Calif. (AP Photo/John Locher)
Rick Kincaid reacts as his wife Melodie Kincaid, left, finds his childhood toy as they sift through the charred remains of their home burned in the Carr Fire, Saturday, Aug. 11, 2018, in Redding, Calif. (AP Photo/John Locher)
A truck and a street are covered in fire retardant dropped by an air tanker as crews battle a wildfire Friday, Aug. 10, 2018, in Lake Elsinore, Calif. Firefighters fought to spare homes Friday from a growing Southern California forest fire, a day after flames came perilously close to neighborhoods and destroyed one house. (AP Photo/Marcio Jose Sanchez)
A truck and a street are covered in fire retardant dropped by an air tanker as crews battle a wildfire Friday, Aug. 10, 2018, in Lake Elsinore, Calif. Firefighters fought to spare homes Friday from a growing Southern California forest fire, a day after flames came perilously close to neighborhoods and destroyed one house. (AP Photo/Marcio Jose Sanchez)
LAKE ELSINORE, Calif. (AP) — Firefighters made significant progress trying to tamp down a wildfire that threatened homes and has been raging for days south of Los Angeles, officials said Saturday.
Aircraft have been making flight after flight, dumping water and bright pink retardant to protect Lake Elsinore and other foothill communities as the fire sweeps through the dense, bone-dry brush of the Cleveland National Forest.
The Holy Fire — named for Holy Jim Canyon, where it began Monday — grew to nearly 33 square miles (85 square kilometers) by Saturday morning. But firefighters also made progress, with containment rising from 10 to 29 percent.
High temperatures and dry grass and brush have made it difficult for firefighters to get a handle on the blaze. Some hillsides were being allowed to burn under the watchful eyes of firefighters as a way to reduce fuel and make it harder for flames to jump roadways into communities if winds pick up again.
Although the fire burned a dozen forest cabins early on, only one home was lost Thursday as fire crews managed to fend off flames that stalked downhill and came right up to yards.
On Saturday, officials allowed some residents to return to their homes in Lake Elsinore, but others still remained under evacuation orders.
The man accused of deliberately starting the fire appeared in court on Friday, but his arraignment was postponed.
Forrest Clark, 51, made several outbursts, claiming his life was being threatened and saying the arson charge against him was a lie. A court commissioner ordered his bail to remain at $1 million.
The Holy Fire was one of nearly 20 blazes across California, which is seeing earlier, longer and more destructive wildfire seasons because of drought, warmer weather attributed to climate change and home construction deeper into forests.
A fire that broke out near the communities of Fairfield and Vacaville had destroyed a home and two other structures, according to the Vacaville Fire Department. A firefighter suffered a minor injury battling the blaze, which grew to about 2.6 square miles (6.9 sq. kilometers) and was 70 percent contained by Saturday afternoon, officials said.
The largest fire ever recorded in California — the Mendocino Complex — is burning north of Sacramento and has destroyed 119 homes but none in recent days. The fire had reached 508 square miles (1,315 sq. kilometers) and was 67 percent contained by Saturday.
The two-week-old Carr Fire that killed eight people and burned more than 1,000 homes was 55 percent contained.
Elsewhere in the West, a firefighter was injured Saturday and residents in parts of two Washington state cities were told to evacuate due to a growing wildfire.
Authorities say the Grass Valley fire started Saturday morning and windy conditions helped it grow to 1.5 square miles (3.8 sq. kilometers). The fire is burning in grass and timber.
Grant County Sheriff’s Office spokesman Kyle Foreman tells the Spokesman -Review that the injured firefighter was flown to Seattle’s Harborview Medical Center.
___
This story has been corrected to say that eight people, not six, died in the Carr Fire.
___
Myers reported from Los Angeles. AP journalists Michael Balsamo and Christopher Weber in Los Angeles, Amy Taxin in Orange County and Olga Rodriguez in San Francisco contributed to this story.</t>
        </is>
      </c>
      <c r="X729" t="inlineStr">
        <is>
          <t>http://web.archive.org/web/20231231112436/https://apnews.com/article/fires-north-america-us-news-ap-top-news-ca-state-wire-3cbc36115f3c4dfda26693ffe1a2b5c8</t>
        </is>
      </c>
      <c r="Y729" t="inlineStr">
        <is>
          <t>found</t>
        </is>
      </c>
      <c r="Z729" t="n">
        <v>2013</v>
      </c>
      <c r="AA729" t="inlineStr">
        <is>
          <t>apnews.com</t>
        </is>
      </c>
      <c r="AB729" t="n">
        <v>-2.59</v>
      </c>
      <c r="AC729" t="n">
        <v>-2.5</v>
      </c>
      <c r="AD729" t="inlineStr">
        <is>
          <t>Left-leaning</t>
        </is>
      </c>
    </row>
    <row r="730" ht="34.5" customHeight="1">
      <c r="A730" s="2" t="n">
        <v>184</v>
      </c>
      <c r="B730" s="2" t="n">
        <v>9</v>
      </c>
      <c r="C730" s="2" t="inlineStr">
        <is>
          <t>Western Wildfires, California Firestorm (Summer-Fall 2018)</t>
        </is>
      </c>
      <c r="D730" s="2" t="inlineStr">
        <is>
          <t>Wildfire</t>
        </is>
      </c>
      <c r="E730" s="2" t="n">
        <v>20180601</v>
      </c>
      <c r="F730" s="2" t="n">
        <v>20181231</v>
      </c>
      <c r="G730" s="2" t="n">
        <v>30000</v>
      </c>
      <c r="H730" s="2" t="n">
        <v>24000</v>
      </c>
      <c r="I730" s="2" t="n">
        <v>106</v>
      </c>
      <c r="J730" s="2" t="inlineStr">
        <is>
          <t>AK,AZ,CA,CO,HI,ID,MT,NM,NV,OR,UT,WA,WY</t>
        </is>
      </c>
      <c r="K730" s="2" t="inlineStr">
        <is>
          <t>15,16,17,18,National</t>
        </is>
      </c>
      <c r="L730" s="2" t="inlineStr">
        <is>
          <t>https://apnews.com/4025c23c384043c0a1549a2337dbb4a8</t>
        </is>
      </c>
      <c r="M730" s="5" t="inlineStr">
        <is>
          <t>Bill could shield utilities from California wildfire costs | AP News</t>
        </is>
      </c>
      <c r="N730" s="5" t="inlineStr">
        <is>
          <t>Nov 20, 2018 ... ... west of Los Angeles, which has destroyed ... 2018 fires if utilities are found liable for ... United States' Megan Rapinoe embraces ...</t>
        </is>
      </c>
      <c r="O730" s="2" t="inlineStr">
        <is>
          <t>Relevant</t>
        </is>
      </c>
      <c r="P730" s="2" t="n">
        <v>0</v>
      </c>
      <c r="Q730" t="inlineStr">
        <is>
          <t>C</t>
        </is>
      </c>
      <c r="S730" t="b">
        <v>0</v>
      </c>
      <c r="T730" t="inlineStr">
        <is>
          <t>The article substantively covers the 2018 California wildfires (specifically the Camp Fire and Woolsey Fire) within the event window, focusing on utility liability and proposed legislation. There is no mention of climate change or any causal attribution — the framing is entirely about legal, financial, and regulatory responses.</t>
        </is>
      </c>
      <c r="U730" s="2">
        <f>IF(SUMPRODUCT(--ISNUMBER(SEARCH('National Domains'!$A$2:$A$48,L730)))&gt;0,"Yes","No")</f>
        <v/>
      </c>
      <c r="V730" s="2">
        <f>IF(COUNTIFS(Calibration!$A:$A,A730,Calibration!$B:$B,B730)&gt;0,"Yes","No")</f>
        <v/>
      </c>
      <c r="W730" s="4" t="inlineStr">
        <is>
          <t>Bill could shield utilities from California wildfire costs
SACRAMENTO, Calif. (AP) — California’s Legislature will be asked to protect utilities from possible bankruptcy by shielding them from billions of dollars in liability linked to this year’s deadly swath of wildfires, it was reported Tuesday.
Assemblyman Chris Holden (D-Pasadena), plans to introduce a measure that could allow Pacific Gas &amp; Electric and other utilities to pass onto customers some costs related to this year’s fires, the San Jose Mercury News reported .
Holden chairs the state Assembly Utilities and Energy Committee.
“We want to send a signal to the financial markets that we are not going to leave the utilities flapping in the wind,” Kellie Smith, chief consultant for the committee, told the paper.
“If a utility goes bankrupt, that will hurt ratepayers a lot more than this mechanism we are creating to make the utility pay until it hurts,” Smith said.
It’s unclear when the bill might be submitted. A message left for Holden spokesman Garo Manjikian was not immediately returned.
“There will be a time and a place for all of this, but right now, PG&amp;E is solely focused on helping the first responders and helping our customers recover and rebuild,” PG&amp;E spokeswoman Andrea Menniti said Tuesday.
State officials have blamed fallen or sagging power lines and poles for sparking some of California’s worst recent wildfires, and PG&amp;E equipment specifically for 17 Northern California blazes last fall. PG&amp;E already has told investors it expects to be on the hook for more than $2 billion in damages.
PG&amp;E’s stock plunged 60 percent and the investor-owned utility lost $15 billion in valuation in the week following the Nov. 8 Camp Fire in Northern California, which has killed at least 81 people and destroyed some 13,000 homes.
No cause has been determined, but speculation has centered on PG&amp;E, which reported an outage around the time and place the fire ignited. Another transmission line also malfunctioned a short time later, possibly sparking a second fire.
Several victims have sued the company, blaming its equipment for the fire.
Meanwhile, victims of a destructive Southern California wildfire have sued Southern California Edison, alleging the utility was negligent in failing to shut off power before the blaze started. Three people were found dead in the ashes of the Woolsey Fire west of Los Angeles, which has destroyed more than 1,500 buildings.
Edison said in a statement that it can’t comment on litigation related to wildfires.
This fall, Gov. Jerry Brown signed a bill that would smooth the way for utilities to pass on costs of wildfires to customer via increased monthly power bills. The measure, SB 901, allows utilities to sell bonds to cover their liability costs and pay them off over time through higher rates.
The measure requires the PUC to determine how much a utility and its shareholders can handle without being forced into bankruptcy. It was inspired by last year’s devastating fires and also applies to 2019 fires but doesn’t cover potential costs for 2018 fires if utilities are found liable for them.
Holden’s bill apparently would plug that hole but critics are calling it a bailout.
“What a happy Thanksgiving gift this is for PG&amp;E shareholders, directors and executives to enjoy this holiday weekend, while over 12,000 residents of Butte County spend Thanksgiving in shelters, tents or their cars with some mourning their dead or distraught over loved ones who are missing,” state Sen. Jerry Hill, D-San Mateo, a frequent critic of the utility, said Tuesday.</t>
        </is>
      </c>
      <c r="X730" t="inlineStr">
        <is>
          <t>http://web.archive.org/web/20230128130758/https://apnews.com/4025c23c384043c0a1549a2337dbb4a8</t>
        </is>
      </c>
      <c r="Y730" t="inlineStr">
        <is>
          <t>found</t>
        </is>
      </c>
      <c r="Z730" t="n">
        <v>584</v>
      </c>
      <c r="AA730" t="inlineStr">
        <is>
          <t>apnews.com</t>
        </is>
      </c>
      <c r="AB730" t="n">
        <v>-2.59</v>
      </c>
      <c r="AC730" t="n">
        <v>-2.5</v>
      </c>
      <c r="AD730" t="inlineStr">
        <is>
          <t>Left-leaning</t>
        </is>
      </c>
    </row>
    <row r="731" ht="34.5" customHeight="1">
      <c r="A731" s="2" t="n">
        <v>184</v>
      </c>
      <c r="B731" s="2" t="n">
        <v>10</v>
      </c>
      <c r="C731" s="2" t="inlineStr">
        <is>
          <t>Western Wildfires, California Firestorm (Summer-Fall 2018)</t>
        </is>
      </c>
      <c r="D731" s="2" t="inlineStr">
        <is>
          <t>Wildfire</t>
        </is>
      </c>
      <c r="E731" s="2" t="n">
        <v>20180601</v>
      </c>
      <c r="F731" s="2" t="n">
        <v>20181231</v>
      </c>
      <c r="G731" s="2" t="n">
        <v>30000</v>
      </c>
      <c r="H731" s="2" t="n">
        <v>24000</v>
      </c>
      <c r="I731" s="2" t="n">
        <v>106</v>
      </c>
      <c r="J731" s="2" t="inlineStr">
        <is>
          <t>AK,AZ,CA,CO,HI,ID,MT,NM,NV,OR,UT,WA,WY</t>
        </is>
      </c>
      <c r="K731" s="2" t="inlineStr">
        <is>
          <t>15,16,17,18,National</t>
        </is>
      </c>
      <c r="L731" s="2" t="inlineStr">
        <is>
          <t>https://www.carsonnow.org/09/06/2018/smoke-wildfires-move-carson-city-area</t>
        </is>
      </c>
      <c r="M731" s="5" t="inlineStr">
        <is>
          <t>Smoke and haze from regional wildfires moves into Carson City ...</t>
        </is>
      </c>
      <c r="N731" s="5" t="inlineStr">
        <is>
          <t>Sep 6, 2018 ... ... State Route 108 Sonora Pass in the event livestock evacuations are necessary. ... Drift smoke from California wildfires moves into western Nevada, ...</t>
        </is>
      </c>
      <c r="O731" s="2" t="n"/>
      <c r="P731" s="2" t="n"/>
      <c r="U731" s="2">
        <f>IF(SUMPRODUCT(--ISNUMBER(SEARCH('National Domains'!$A$2:$A$48,L731)))&gt;0,"Yes","No")</f>
        <v/>
      </c>
      <c r="V731" s="2">
        <f>IF(COUNTIFS(Calibration!$A:$A,A731,Calibration!$B:$B,B731)&gt;0,"Yes","No")</f>
        <v/>
      </c>
      <c r="W731" s="4" t="n"/>
      <c r="Y731" t="inlineStr">
        <is>
          <t>failed</t>
        </is>
      </c>
      <c r="Z731" t="n">
        <v>0</v>
      </c>
      <c r="AA731" t="inlineStr">
        <is>
          <t>carsonnow.org</t>
        </is>
      </c>
      <c r="AD731" t="inlineStr">
        <is>
          <t>Unidentified</t>
        </is>
      </c>
    </row>
    <row r="732" ht="34.5" customHeight="1">
      <c r="A732" s="2" t="n">
        <v>184</v>
      </c>
      <c r="B732" s="2" t="n">
        <v>11</v>
      </c>
      <c r="C732" s="2" t="inlineStr">
        <is>
          <t>Western Wildfires, California Firestorm (Summer-Fall 2018)</t>
        </is>
      </c>
      <c r="D732" s="2" t="inlineStr">
        <is>
          <t>Wildfire</t>
        </is>
      </c>
      <c r="E732" s="2" t="n">
        <v>20180601</v>
      </c>
      <c r="F732" s="2" t="n">
        <v>20181231</v>
      </c>
      <c r="G732" s="2" t="n">
        <v>30000</v>
      </c>
      <c r="H732" s="2" t="n">
        <v>24000</v>
      </c>
      <c r="I732" s="2" t="n">
        <v>106</v>
      </c>
      <c r="J732" s="2" t="inlineStr">
        <is>
          <t>AK,AZ,CA,CO,HI,ID,MT,NM,NV,OR,UT,WA,WY</t>
        </is>
      </c>
      <c r="K732" s="2" t="inlineStr">
        <is>
          <t>15,16,17,18,National</t>
        </is>
      </c>
      <c r="L732" s="2" t="inlineStr">
        <is>
          <t>https://www.marinij.com/2018/07/06/the-latest-official-say-california-blaze-moved-swiftly/</t>
        </is>
      </c>
      <c r="M732" s="5" t="inlineStr">
        <is>
          <t>The Latest: Official say California blaze moved swiftly – Marin ...</t>
        </is>
      </c>
      <c r="N732" s="5" t="inlineStr">
        <is>
          <t>Jul 6, 2018 ... HORNBROOK, Calif. (AP) — The Latest on wildfires in the Western United States (all times local): 12:00 p.m. A local California official says ...</t>
        </is>
      </c>
      <c r="O732" s="2" t="inlineStr">
        <is>
          <t>Relevant</t>
        </is>
      </c>
      <c r="P732" s="2" t="n">
        <v>0</v>
      </c>
      <c r="Q732" t="inlineStr">
        <is>
          <t>C</t>
        </is>
      </c>
      <c r="S732" t="b">
        <v>0</v>
      </c>
      <c r="T732" t="inlineStr">
        <is>
          <t>The article is a breaking news wire brief about a specific wildfire near Hornbrook, California (Siskiyou County) in July 2018, clearly within the event window and geography. It covers only immediate impacts, fatalities, containment, and emergency response with no discussion of climate change or any other broader causal framing — only noting "hot weather and extreme winds" as proximate fuel conditions.</t>
        </is>
      </c>
      <c r="U732" s="2">
        <f>IF(SUMPRODUCT(--ISNUMBER(SEARCH('National Domains'!$A$2:$A$48,L732)))&gt;0,"Yes","No")</f>
        <v/>
      </c>
      <c r="V732" s="2">
        <f>IF(COUNTIFS(Calibration!$A:$A,A732,Calibration!$B:$B,B732)&gt;0,"Yes","No")</f>
        <v/>
      </c>
      <c r="W732" s="4" t="inlineStr">
        <is>
          <t>HORNBROOK, Calif. (AP) — The Latest on wildfires in the Western United States (all times local):
12:00 p.m.
A local California official says a deadly blaze burning near the Oregon border moved swiftly through the rural area that is home to many retirees.
Siskiyou County Board of Supervisors chair Ray Haupt says the blaze moved so fast it quickly reached Hornbrook, a community of about 250 people about 14 miles (22 kilometers) south of the Oregon border.
Authorities said one person was killed in the fire. But they gave no other details.
Haupt said Friday the fire is burning through grassland, oak and smaller brush and that it has destroyed several homes and killed livestock and horses.
He said many of the people he has talked to were either traveling or away for work when the blaze started Thursday and have not been able to find out the status of their homes.
11:00 a.m.
Authorities in Oregon are urging hikers and other outdoors enthusiasts to avoid forested areas near the Oregon-California border, where a blaze has killed one person.
The Jackson County Sheriff's Office said Friday that although the blaze has not crossed into Oregon, officials are concerned people in remote areas could be unreachable in case they need to quickly evacuate.
It says the areas of concern include the Pacific Crest Trail, Mount Ashland and the Cascade-Siskiyou National Monument.
The office says search and rescue crews may be prohibited from engaging in search missions because of fire danger.
It says detour routes for the area have not been established.
10:23 a.m.
A fire official says a person has died in a fast-moving blaze near the California-Oregon border.
California Department of Forestry and Fire Protection spokeswoman Suzi Brady said Friday the person died in the blaze that started Thursday but that she couldn't release any other details because next of kin have not been notified.
She says the blaze is threatening 300 homes near Hornbook, California, a town of 250 people about 14 miles (22 kilometers) south of the Oregon border.
The fire in Siskyou County has burned more than 12 square miles (30 square kilometers). It is 5 percent contained.
Brady says the fire is being fueled by hot weather and extreme winds.
California Gov. Jerry Brown declared a state of emergency, citing "extreme peril" to people and property.</t>
        </is>
      </c>
      <c r="Y732" t="inlineStr">
        <is>
          <t>found</t>
        </is>
      </c>
      <c r="Z732" t="n">
        <v>390</v>
      </c>
      <c r="AA732" t="inlineStr">
        <is>
          <t>marinij.com</t>
        </is>
      </c>
      <c r="AD732" t="inlineStr">
        <is>
          <t>Unidentified</t>
        </is>
      </c>
    </row>
    <row r="733" ht="34.5" customHeight="1">
      <c r="A733" s="2" t="n">
        <v>184</v>
      </c>
      <c r="B733" s="2" t="n">
        <v>12</v>
      </c>
      <c r="C733" s="2" t="inlineStr">
        <is>
          <t>Western Wildfires, California Firestorm (Summer-Fall 2018)</t>
        </is>
      </c>
      <c r="D733" s="2" t="inlineStr">
        <is>
          <t>Wildfire</t>
        </is>
      </c>
      <c r="E733" s="2" t="n">
        <v>20180601</v>
      </c>
      <c r="F733" s="2" t="n">
        <v>20181231</v>
      </c>
      <c r="G733" s="2" t="n">
        <v>30000</v>
      </c>
      <c r="H733" s="2" t="n">
        <v>24000</v>
      </c>
      <c r="I733" s="2" t="n">
        <v>106</v>
      </c>
      <c r="J733" s="2" t="inlineStr">
        <is>
          <t>AK,AZ,CA,CO,HI,ID,MT,NM,NV,OR,UT,WA,WY</t>
        </is>
      </c>
      <c r="K733" s="2" t="inlineStr">
        <is>
          <t>15,16,17,18,National</t>
        </is>
      </c>
      <c r="L733" s="2" t="inlineStr">
        <is>
          <t>https://www.nytimes.com/2018/07/02/us/fires-california-colorado.html</t>
        </is>
      </c>
      <c r="M733" s="5" t="inlineStr">
        <is>
          <t>'The New Normal': Wildfires Roar Across the West, Again - ny times</t>
        </is>
      </c>
      <c r="N733" s="5" t="inlineStr">
        <is>
          <t>Jul 2, 2018 ... https://www.nytimes.com/2018/07/02/us/fires-california-colorado.html ... Wildfires are tearing across California, Colorado, New Mexico and other ...</t>
        </is>
      </c>
      <c r="O733" s="2" t="inlineStr">
        <is>
          <t>Relevant</t>
        </is>
      </c>
      <c r="P733" s="2" t="n">
        <v>0.5</v>
      </c>
      <c r="Q733" t="inlineStr">
        <is>
          <t>B</t>
        </is>
      </c>
      <c r="S733" t="b">
        <v>0</v>
      </c>
      <c r="T733" t="inlineStr">
        <is>
          <t>The article directly covers the summer 2018 Western wildfires in California, Colorado, and New Mexico within the event window, discussing causes, impacts, and evacuations. Climate change is raised contextually through language like "new normal," references to warmer/drier conditions, and a fire division chief noting fires "are burning and behaving differently," but no explicit attribution to human-caused climate change is made — the framing is hedged and contextual rather than affirmative.</t>
        </is>
      </c>
      <c r="U733" s="2">
        <f>IF(SUMPRODUCT(--ISNUMBER(SEARCH('National Domains'!$A$2:$A$48,L733)))&gt;0,"Yes","No")</f>
        <v/>
      </c>
      <c r="V733" s="2">
        <f>IF(COUNTIFS(Calibration!$A:$A,A733,Calibration!$B:$B,B733)&gt;0,"Yes","No")</f>
        <v/>
      </c>
      <c r="W733" s="4" t="inlineStr">
        <is>
          <t>Supported by
‘The New Normal’: Wildfires Roar Across the West, Again
GUINDA, Calif. — As a roaring fire engulfed the hillside above him, Capt. Mark Bailey leaned on his shovel and guarded against embers leaping to the unburned side of the road above this small Northern California town. “We’ve got a lot of work to do,” he said on Monday.
He was one of a dozen firefighters positioned along the dirt road in a remote patch of forest, which fire engines and bulldozers used to access the front lines of the blaze, a wall of flames several stories tall and moving north above a valley filled with vineyards and olive groves.
Wildfires are tearing across California, Colorado, New Mexico and other Western states this week, chewing up bone-dry mountainsides, scorching buildings and forcing hundreds of people to evacuate from their homes. The message across the West — just as plans for July 4 fireworks and camping trips get underway — is that after a record-breaking 2017 fire season, 2018 is likely to be brutal, too.
“We didn’t really get a lot of rain this year, so the fields dried out quickly,” Captain Bailey said. “A big fire like this in early July is the new normal for California.”
The National Interagency Fire Center in Boise, Idaho, is predicting that warmer and drier-than-average temperatures, combined with large amounts of grass, below-average snowpack and increased potential for lightning is likely to create “above average to extreme” wildfire activity this year.
Complicating the challenge for firefighters in several states is that over the last few decades, population growth and suburban expansion have led more and more people to build homes tucked into the very forests that are likely to burn.
For some of these people, said Jessica Gardetto, a spokeswoman for the fire center, “it’s not a matter of if a wildfire is going to come to your home — it’s a matter of when.”
There are currently 29 large uncontained fires raging across the United States.
In California, three times as much land — 120,000 acres — has burned this year compared with the same period last year, according to state data.
The wildfire here in Yolo and Napa Counties, roughly an hour and a half drive north of San Francisco, is the largest fire to ignite in California this year. It began on Saturday and has experienced what firefighters described as “explosive growth.” Since then, 300 people have been evacuated and the state has spent $3.5 million trying to tamp it down.
By Monday, the fire had spread to more than 44,000 acres, most of it steep and rugged terrain of oak forests and brush. The fire was propelled over the weekend by high winds and extremely dry conditions.
“We shouldn’t be seeing this type of fire behavior this early in the year,” said Chris Anthony, a division chief at the California Department of Forestry and Fire Protection. “It really speaks to the fact that in California and in the West in general, fires are burning and they are behaving differently from what we’ve seen them do in the past.”
Unlike the fires that swept through wine country last October, the fires moving through Northern California today have been largely confined to remote areas. On Monday, fire was only threatening around 115 structures.
But the story is different in Colorado, with at least four major wildfires forcing hundreds of people from their homes.
Among the largest is one called Spring Creek, in the southern part of the state. At more than 50,000 acres, it was just 5 percent contained on Monday. And many evacuated residents have been waiting — and waiting — to hear if their homes have been destroyed.
Bob Rael, 74, is one of the few who have heard the news.
His mountain cabin, a place he has visited with his grandchildren, is now cinders. “It was our escape and their escape,” he said, “and it’s now gone.”
A few miles away, the owner of the oldest business in the state, a grocery store called R&amp;R Market, has been watching the plumes with anxiety.
“We’ve never seen any fires like this. Ever,” said Felix Romero, 71. “We’re just afraid the fire will start heading south. If it does, we’re in deep trouble.”
Like most wildfires in the state, this one is believed to be human-caused, and last week local authorities arrested a Danish man, Jesper Joergensen, 52, on related arson charges. They do not believe he intentionally started the blaze.
So far this year, 2,080 structures have been lost to wildfires in the United States, Ms. Gardetto said. By comparison, more than 10,000 structures burned last year, a record.
New Mexico, where crews have battled one fire after another this year, is grappling with the devastation and disruption caused by the blazes. The authorities ordered the temporary evacuation in June of Cimarron, a town on the eastern slope of the Sangre de Cristo Mountains that is home to about 1,000 people, when a wildfire burned more than 36,000 acres in the Ute Park area.
Elsewhere in New Mexico, the authorities are trying to limit danger by shutting down access to some forests. As a drought across much of the state persists after abysmally low snowfall in the winter, access to the 1.6-million acre Santa Fe National Forest was closed in early June.
The forest closings have stirred tension among New Mexico residents and businesses that rely on tourism for their livelihood.
“We’re not getting the moisture we need, but closing the forest is too drastic a step,” said Chris Blecha, manager of Amanda’s Jemez Mountain Country Store, which sells fishing rods and other supplies to vacationers. “They could have closed back roads while keeping parts of the forest accessible. Our business volume is down about 80 percent from where it should be this time of year.”
Simon Romero contributed reporting from Albuquerque, N.M.
Advertisement</t>
        </is>
      </c>
      <c r="X733" t="inlineStr">
        <is>
          <t>http://web.archive.org/web/20241121022000/https://www.nytimes.com/2018/07/02/us/fires-california-colorado.html</t>
        </is>
      </c>
      <c r="Y733" t="inlineStr">
        <is>
          <t>found</t>
        </is>
      </c>
      <c r="Z733" t="n">
        <v>985</v>
      </c>
      <c r="AA733" t="inlineStr">
        <is>
          <t>nytimes.com</t>
        </is>
      </c>
      <c r="AB733" t="n">
        <v>-8.02</v>
      </c>
      <c r="AC733" t="n">
        <v>-2.5</v>
      </c>
      <c r="AD733" t="inlineStr">
        <is>
          <t>Left-leaning</t>
        </is>
      </c>
    </row>
    <row r="734" ht="34.5" customHeight="1">
      <c r="A734" s="2" t="n">
        <v>184</v>
      </c>
      <c r="B734" s="2" t="n">
        <v>13</v>
      </c>
      <c r="C734" s="2" t="inlineStr">
        <is>
          <t>Western Wildfires, California Firestorm (Summer-Fall 2018)</t>
        </is>
      </c>
      <c r="D734" s="2" t="inlineStr">
        <is>
          <t>Wildfire</t>
        </is>
      </c>
      <c r="E734" s="2" t="n">
        <v>20180601</v>
      </c>
      <c r="F734" s="2" t="n">
        <v>20181231</v>
      </c>
      <c r="G734" s="2" t="n">
        <v>30000</v>
      </c>
      <c r="H734" s="2" t="n">
        <v>24000</v>
      </c>
      <c r="I734" s="2" t="n">
        <v>106</v>
      </c>
      <c r="J734" s="2" t="inlineStr">
        <is>
          <t>AK,AZ,CA,CO,HI,ID,MT,NM,NV,OR,UT,WA,WY</t>
        </is>
      </c>
      <c r="K734" s="2" t="inlineStr">
        <is>
          <t>15,16,17,18,National</t>
        </is>
      </c>
      <c r="L734" s="2" t="inlineStr">
        <is>
          <t>https://www.usatoday.com/story/news/nation/2018/07/05/western-wildfires-thousands-flee-dozens-blazes/759351002/</t>
        </is>
      </c>
      <c r="M734" s="5" t="inlineStr">
        <is>
          <t>Western wildfires: Thousands flee blazes in Colorado, California</t>
        </is>
      </c>
      <c r="N734" s="5" t="inlineStr">
        <is>
          <t>Jul 5, 2018 ... Overall, more than 60 blazes are burning across the western continental USA and in Alaska, the National Interagency Fire Center said. In 2018, ...</t>
        </is>
      </c>
      <c r="O734" s="2" t="inlineStr">
        <is>
          <t>Relevant</t>
        </is>
      </c>
      <c r="P734" s="2" t="n">
        <v>0</v>
      </c>
      <c r="Q734" t="inlineStr">
        <is>
          <t>C</t>
        </is>
      </c>
      <c r="S734" t="b">
        <v>0</v>
      </c>
      <c r="T734" t="inlineStr">
        <is>
          <t>The article directly covers summer 2018 wildfires in Colorado and California (both within the event window and affected states), describing evacuations, containment, and fire behavior. There is no mention of climate change or any broader causal framing — coverage is purely event-focused reporting on impacts and conditions.</t>
        </is>
      </c>
      <c r="U734" s="2">
        <f>IF(SUMPRODUCT(--ISNUMBER(SEARCH('National Domains'!$A$2:$A$48,L734)))&gt;0,"Yes","No")</f>
        <v/>
      </c>
      <c r="V734" s="2">
        <f>IF(COUNTIFS(Calibration!$A:$A,A734,Calibration!$B:$B,B734)&gt;0,"Yes","No")</f>
        <v/>
      </c>
      <c r="W734" s="4" t="inlineStr">
        <is>
          <t>Western wildfires: Thousands flee dozens of blazes, including Colorado's 3rd-biggest on record
Huge wildfires roared across the bone-dry western USA on Thursday, including Colorado's Spring Creek Fire, the state's third-largest on record.
That fire has destroyed 100 homes and forced the evacuations of 2,000 other homes. The blaze is near Fort Garland, roughly 205 miles southwest of Denver.
Nearly 1,000 firefighters worked to gain control of the fire in unpredictable winds, but it's been only slightly contained since it ignited June 27. As of Thursday morning, the fire was 161 square miles, roughly seven times the size of Manhattan.
Jesper Jorgensen, 52, was arrested on criminal charges of arson related to starting the fire. According to an arrest affidavit, he was cooking meat for several hours in a fire pit the night before the blaze started.
Another Colorado blaze, the Lake Christine Fire, forced evacuations early Thursday morning about 20 miles northwest of Aspen. The fire jumped from less than 1 square mile to about 4 square miles Wednesday, the Denver Post reported.
The wildfire may have been started by tracer rounds fired at a shooting range.
In Northern California, the County Fire has burned about 134 square miles and is 27 percent contained in Napa and Yolo Counties. The blaze threatens 1,500 structures, but none has been destroyed or damaged.
Roughly 2,500 people have been forced from their homes since the blaze started Saturday. This week in the Bay Area, about 75 miles south of the fires, falling ash was reported, and the San Francisco sky turned orange from the smoke, weather.com reported.
Rain is unlikely in the West on Thursday or Friday. Some monsoon-type thunderstorms could arrive over the weekend in the Southwest, according to AccuWeather.
“We’re looking at hot weather to continue with potential for some scattered afternoon and early nighttime thunderstorms that could bring some spotty rain but could also cause lightning-induced fires,” AccuWeather meteorologist Ken Clark said.
Overall, more than 60 blazes are burning across the western continental USA and in Alaska, the National Interagency Fire Center said. In 2018, wildfires have charred 4,272 square miles in the USA, about 555 square miles above average.
Contributing: The Associated Press, KUSA-TV, Denver</t>
        </is>
      </c>
      <c r="X734" t="inlineStr">
        <is>
          <t>http://web.archive.org/web/20230223235155/https://www.usatoday.com/story/news/nation/2018/07/05/western-wildfires-thousands-flee-dozens-blazes/759351002/</t>
        </is>
      </c>
      <c r="Y734" t="inlineStr">
        <is>
          <t>found</t>
        </is>
      </c>
      <c r="Z734" t="n">
        <v>366</v>
      </c>
      <c r="AA734" t="inlineStr">
        <is>
          <t>usatoday.com</t>
        </is>
      </c>
      <c r="AB734" t="n">
        <v>-3.94</v>
      </c>
      <c r="AC734" t="n">
        <v>-2.5</v>
      </c>
      <c r="AD734" t="inlineStr">
        <is>
          <t>Left-leaning</t>
        </is>
      </c>
    </row>
    <row r="735" ht="34.5" customHeight="1">
      <c r="A735" s="2" t="n">
        <v>184</v>
      </c>
      <c r="B735" s="2" t="n">
        <v>14</v>
      </c>
      <c r="C735" s="2" t="inlineStr">
        <is>
          <t>Western Wildfires, California Firestorm (Summer-Fall 2018)</t>
        </is>
      </c>
      <c r="D735" s="2" t="inlineStr">
        <is>
          <t>Wildfire</t>
        </is>
      </c>
      <c r="E735" s="2" t="n">
        <v>20180601</v>
      </c>
      <c r="F735" s="2" t="n">
        <v>20181231</v>
      </c>
      <c r="G735" s="2" t="n">
        <v>30000</v>
      </c>
      <c r="H735" s="2" t="n">
        <v>24000</v>
      </c>
      <c r="I735" s="2" t="n">
        <v>106</v>
      </c>
      <c r="J735" s="2" t="inlineStr">
        <is>
          <t>AK,AZ,CA,CO,HI,ID,MT,NM,NV,OR,UT,WA,WY</t>
        </is>
      </c>
      <c r="K735" s="2" t="inlineStr">
        <is>
          <t>15,16,17,18,National</t>
        </is>
      </c>
      <c r="L735" s="2" t="inlineStr">
        <is>
          <t>https://www.baltimoresun.com/2018/08/08/maryland-firefighters-head-west-to-battle-wildfires/</t>
        </is>
      </c>
      <c r="M735" s="5" t="inlineStr">
        <is>
          <t>Maryland firefighters head west to battle wildfires – Baltimore Sun</t>
        </is>
      </c>
      <c r="N735" s="5" t="inlineStr">
        <is>
          <t>Aug 8, 2018 ... And on Tuesday the Mendocino Complex Fire in northern California became the largest wildfire ever recorded in the state, growing to more than ...</t>
        </is>
      </c>
      <c r="O735" s="2" t="inlineStr">
        <is>
          <t>Relevant</t>
        </is>
      </c>
      <c r="P735" s="2" t="n">
        <v>-1</v>
      </c>
      <c r="Q735" t="inlineStr">
        <is>
          <t>D</t>
        </is>
      </c>
      <c r="R735" t="inlineStr">
        <is>
          <t>other_human_causes</t>
        </is>
      </c>
      <c r="S735" t="b">
        <v>0</v>
      </c>
      <c r="T735" t="inlineStr">
        <is>
          <t>The article substantively covers the summer 2018 western wildfires (Carr Fire, Mendocino Complex, etc.) within the event window and affected states. The only causal framing offered is dry conditions and a University of Maryland professor who explicitly emphasizes fuel management, land management, and building practices as the key factors — with no mention of climate change or global warming as a contributing cause.</t>
        </is>
      </c>
      <c r="U735" s="2">
        <f>IF(SUMPRODUCT(--ISNUMBER(SEARCH('National Domains'!$A$2:$A$48,L735)))&gt;0,"Yes","No")</f>
        <v/>
      </c>
      <c r="V735" s="2">
        <f>IF(COUNTIFS(Calibration!$A:$A,A735,Calibration!$B:$B,B735)&gt;0,"Yes","No")</f>
        <v/>
      </c>
      <c r="W735" s="4" t="inlineStr">
        <is>
          <t>When the Carr Fire in northern California enveloped what was supposed to be their escape route, Todd Dudek and his fellow firefighters had an “oh, crap” moment.
Flames lapped at either side of their fire engine as the truck barreled through the blaze and back to safety, the volunteer firefighter from Hebron recalled. In his four years of fighting wildfires, this year’s blazes in California are among the worst Dudek has experienced.
Dudek, 56, is one of dozens of firefighters from Maryland joining an international effort to battle wildfires across the western U.S. At least 60 firefighters from Maryland have been sent to fight wildfires so far this summer, according to the Maryland Department of Natural Resources. More will likely be called up, agency officials said. And Maryland fire researchers expect to study the blazes to help fire-prone areas protect themselves in the future.
As of Monday, more than 127 wildfires were burning on about 1.6 million acres in Alaska, Arizona, California, Colorado, Idaho, Montana, Nevada, Oregon, Utah, Washington and Wyoming, according to the National Interagency Fire Center. And on Tuesday the Mendocino Complex Fire in northern California became the largest wildfire ever recorded in the state, growing to more than 290,690 acres.
Dry conditions through out the western U.S. have helped the fires spread rapidly.
“It’s crazy wildfire behavior,” Dudek said. “It’s very, very dry. Everything is dust basically.”
Dudek is midway through a 21-day tour to help combat the Carr Fire. The 167,113-acre blaze about 120 miles north of San Francisco has destroyed at least 1,077 homes, according to Cal Fire, the California Department of Forestry and Fire Protection.
Other Maryland firefighters are battling blazes in Texas and Montana.
Since July, the Maryland Department of Natural Resources has deployed two 20-person crews to assist in fighting the fires, in addition to support staff, equipment and individual firefighters who have volunteered to help on their own. On July 6, a group of 20 Maryland firefighters was sent with five other crews from the Mid-Atlantic to the National Interagency Fire Center in Boise, Idaho. The Maryland crew was sent to fight the Dollar Ridge Fire, which burned more than 57,000 acres in northeast Utah.
On Monday, a second 20-person crew from DNR arrived in Missoula, Mont., to battle the Tenmile Fire in the Kootenai National Forest in the northwest part of the state. That Maryland contingent joined 160 people fighting the 372-acre fire for a two-week tour.
The state has worked with the U.S. Forestry Service to provide firefighters to fight wildfires since 1974.
Michael Rund, president of the Professional Fire Fighters of Maryland, said at least one firefighter from Baltimore City volunteered to help fight fires out west. The Maryland State Firemen’s Association did not respond to a request for comment.
The National Interagency Fire Center has turned to firefighters from across the country and other nations to assist in fighting wildfires. The center mobilized 200 active-duty military personnel from Tacoma, Wash., to serve as firefighters on Monday. And last week, it called on firefighters from New Zealand and Australia to help.
As of Tuesday, 34 people from Maryland were deployed, said Monte Mitchell, state fire supervisor for the Maryland Forest Service, a division of DNR. Most of those firefighters are employed by the department, though some, like Dudek, are affiliated with local fire companies. Each of them has undergone at least 40 hours of wildland firefighting training and passed a physical endurance test that requires them to carry a 45-pound pack 3 miles in less than 45 minutes.
Mitchell said Maryland’s crews help alleviate firefighter shortages as wildfires in other parts of the country grow. At least two crews from Maryland helped fight wildfires in California and Colorado last year, according to the DNR.
Pervasive droughts in places like California have meant extreme fires are becoming more of a regularity, Mitchell said.
A freelance photographer and volunteer firefighter with the Salisbury Fire Department, Dudek took a course in wildfire fighting four years ago. He caught “the bug” on his first trip to fight wildfires.
“I absolutely love it, and this year has been so crazy,” he said.
He and other firefighters have been working 16-hour shifts without breaks to keep the flames at bay, he said.
He estimated there were about 4,000 firefighters dedicated to fighting the Carr Fire, near Redding, Calif.
“This is my fourth year, and I’ve never seen an operation like this,” he said.
Dudek is part of a crew that travels to different areas as needed, while other groups are more stationary. Armed with a truck that carries about 1,000 gallons of water, his team has been on the front line of the fire.
“This fire was especially important to me because of people’s houses and their lives and their animals,” he said. “You just wanted to do something to help these people.”
Dudek was deployed July 28, and he expects to be asked to serve another three weeks after his first tour ends.
Mitchell anticipates Maryland will be asked to send more firefighters through August, and likely in September.
“With the dry conditions we’re seeing out there, you’re getting extreme fire behavior,” Mitchell said. “It’s devastating fires that are very difficult to fight for folks.”
Michael Gollner, an associate professor of fire protection engineering at the University of Maryland, College Park, studies how wildfires spread and how communities can protect against them. While his department is not on the ground studying the current wildfires, its researchers work with Cal Fire to collect data on homes that have burned in wildfires to determine risk in certain areas.
“Unfortunately there’s a lot of data available in the last year,” Gollner said. “We know many of these areas that are at high risk for intense wildfires, and yet we’re not doing a lot of fuel management practices.”
He hopes the information they glean will help communities in fire-prone areas protect themselves against future fires. He pointed to measures such as land management, prescribed burning and building homes so they don’t ignite.
“People are forgetting in the discussion that there are things we can do now to increase prevention and minimize these losses,” Gollner said. “You can make them much more manageable.”</t>
        </is>
      </c>
      <c r="X735" t="inlineStr">
        <is>
          <t>http://web.archive.org/web/20250604184212/https://www.baltimoresun.com/2018/08/08/maryland-firefighters-head-west-to-battle-wildfires/</t>
        </is>
      </c>
      <c r="Y735" t="inlineStr">
        <is>
          <t>found</t>
        </is>
      </c>
      <c r="Z735" t="n">
        <v>1035</v>
      </c>
      <c r="AA735" t="inlineStr">
        <is>
          <t>baltimoresun.com</t>
        </is>
      </c>
      <c r="AB735" t="n">
        <v>-3.79</v>
      </c>
      <c r="AC735" t="n">
        <v>0</v>
      </c>
      <c r="AD735" t="inlineStr">
        <is>
          <t>Left-leaning</t>
        </is>
      </c>
    </row>
    <row r="736" ht="34.5" customHeight="1">
      <c r="A736" s="2" t="n">
        <v>187</v>
      </c>
      <c r="B736" s="2" t="n">
        <v>1</v>
      </c>
      <c r="C736" s="2" t="inlineStr">
        <is>
          <t>Missouri River and North Central Flooding (March 2019)</t>
        </is>
      </c>
      <c r="D736" s="2" t="inlineStr">
        <is>
          <t>Flooding</t>
        </is>
      </c>
      <c r="E736" s="2" t="n">
        <v>20190314</v>
      </c>
      <c r="F736" s="2" t="n">
        <v>20190331</v>
      </c>
      <c r="G736" s="2" t="n">
        <v>13408.9</v>
      </c>
      <c r="H736" s="2" t="n">
        <v>10727</v>
      </c>
      <c r="I736" s="2" t="n">
        <v>3</v>
      </c>
      <c r="J736" s="2" t="inlineStr">
        <is>
          <t>IA,IL,IN,KS,MI,MN,MO,ND,NE,OH,SD,WI</t>
        </is>
      </c>
      <c r="K736" s="2" t="inlineStr">
        <is>
          <t>10,11,12,13,8,9,National</t>
        </is>
      </c>
      <c r="L736" s="2" t="inlineStr">
        <is>
          <t>https://www.washingtonpost.com/weather/2019/03/29/forecast-heavy-rain-central-us-spurs-new-flooding-concerns/</t>
        </is>
      </c>
      <c r="M736" s="5" t="inlineStr">
        <is>
          <t>Forecast for heavy rain in Central U.S. spurs new flooding concerns</t>
        </is>
      </c>
      <c r="N736" s="5" t="inlineStr">
        <is>
          <t>Mar 29, 2019 ... This flooding will be compounded as the swollen Missouri River flows into the Mississippi, just north of St. Louis. The Weather Prediction ...</t>
        </is>
      </c>
      <c r="O736" s="2" t="inlineStr">
        <is>
          <t>Relevant</t>
        </is>
      </c>
      <c r="P736" s="2" t="n">
        <v>0</v>
      </c>
      <c r="Q736" t="inlineStr">
        <is>
          <t>C</t>
        </is>
      </c>
      <c r="S736" t="b">
        <v>0</v>
      </c>
      <c r="T736" t="inlineStr">
        <is>
          <t>The article is squarely about the March 2019 Missouri River and central U.S. flooding event, covering impacts, forecasts, and river gauge conditions across the affected states during the event window. There is no discussion of climate change or any other causal attribution — it focuses entirely on meteorological and hydrological conditions driving the ongoing flooding.</t>
        </is>
      </c>
      <c r="U736" s="2">
        <f>IF(SUMPRODUCT(--ISNUMBER(SEARCH('National Domains'!$A$2:$A$48,L736)))&gt;0,"Yes","No")</f>
        <v/>
      </c>
      <c r="V736" s="2">
        <f>IF(COUNTIFS(Calibration!$A:$A,A736,Calibration!$B:$B,B736)&gt;0,"Yes","No")</f>
        <v/>
      </c>
      <c r="W736" s="4" t="inlineStr">
        <is>
          <t>From the Central Plains to the Midwest, it has been a disastrous spring for river flooding. A weather system slated to bring more heavy rains Friday into Saturday could aggravate the situation along and near the Missouri and Mississippi rivers.
It’s a one-two punch that combines additional rainwater with fresh runoff from snowmelt. Perhaps worst off is Nebraska, in the direct path of Friday’s quick burst of moisture. Barely a week has passed since Gov. Pete Ricketts (R) estimated the cost of ongoing flooding in that state at more than $1 billion.
In a waterlogged state that needs anything but more water, Friday’s precipitation could tip the scales and pose additional danger in many vulnerable locations.
Between a quarter- and a half-inch of total moisture can be expected in Nebraska, falling primarily as snow in the west as temperatures plummet behind a cold front.
Farther east, it’s all rain in Omaha, and will stay that way.
In Iowa, the rain will be confined to the state’s southern half; about a third of an inch can be expected. Rainfall amounts could be maximized near Interstates 70 and 35 in Kansas, where a bull’s eye of three-quarters of an inch to an inch could end up being the case.
Areas northeast of Wichita/Hutchinson and into Missouri are favored for the heaviest out of this storm. Flood watches are out for much of west central and central Missouri through Saturday morning, where one to 2½ inches could fall.
The Missouri River is already at moderate flood stage in a number of spots from Saint Joseph to Kansas City, Mo., and will remain at hazardous levels until at least the beginning of next week.
As of Friday afternoon, the National Weather Service said 39 river gauges were reporting major flooding and that another 73 were reporting moderate flooding in the nation’s midsection.
[NOAA warns of ‘unprecedented’ spring flood season that may become ‘more dire’ in coming weeks]
It’s not just rainfall that’s posing an issue. A series of meteorological mood swings will continue to exacerbate flood concerns, melting snow in short, rapid bursts. That sudden influx of additional water will be anything but gradual, reinvigorating ongoing flooding while leaving the ground sodden and saturated.
North Platte, Neb., hit a record 76 degrees Wednesday and could end up with half a foot of snow by the end of Friday. Despite temperatures hovering around freezing Saturday, a sudden warm-up will spike temperatures to above 50 on Monday. With a high sun angle characteristic of March, that snow will be fried within hours — much of it funneling through the Sandhills downward into tributaries of the Missouri.
It’s this same region of the Cornhusker State where the soil contains more than twice the amount of moisture it ordinarily should. Like a sponge, the soil has reached its moisture-holding capacity — and simply cannot soak up any more.
The Upper Mississippi River has also seen its fair share of flooding. A number of gauges in Minneapolis are reporting major flooding, according to the National Weather Service. This flooding will be compounded as the swollen Missouri River flows into the Mississippi, just north of St. Louis.
The Weather Prediction Center is forecasting possible flooding along a 1,000-mile stretch of the Mississippi in the next three to seven days; from western Illinois down to Louisiana, it is labeling the danger of further inundation as “imminent.”</t>
        </is>
      </c>
      <c r="X736" t="inlineStr">
        <is>
          <t>http://web.archive.org/web/20190401223419/https://www.washingtonpost.com/weather/2019/03/29/forecast-heavy-rain-central-us-spurs-new-flooding-concerns/</t>
        </is>
      </c>
      <c r="Y736" t="inlineStr">
        <is>
          <t>found</t>
        </is>
      </c>
      <c r="Z736" t="n">
        <v>565</v>
      </c>
      <c r="AA736" t="inlineStr">
        <is>
          <t>washingtonpost.com</t>
        </is>
      </c>
      <c r="AB736" t="n">
        <v>-7.01</v>
      </c>
      <c r="AC736" t="n">
        <v>-2.5</v>
      </c>
      <c r="AD736" t="inlineStr">
        <is>
          <t>Left-leaning</t>
        </is>
      </c>
    </row>
    <row r="737" ht="34.5" customHeight="1">
      <c r="A737" s="2" t="n">
        <v>187</v>
      </c>
      <c r="B737" s="2" t="n">
        <v>2</v>
      </c>
      <c r="C737" s="2" t="inlineStr">
        <is>
          <t>Missouri River and North Central Flooding (March 2019)</t>
        </is>
      </c>
      <c r="D737" s="2" t="inlineStr">
        <is>
          <t>Flooding</t>
        </is>
      </c>
      <c r="E737" s="2" t="n">
        <v>20190314</v>
      </c>
      <c r="F737" s="2" t="n">
        <v>20190331</v>
      </c>
      <c r="G737" s="2" t="n">
        <v>13408.9</v>
      </c>
      <c r="H737" s="2" t="n">
        <v>10727</v>
      </c>
      <c r="I737" s="2" t="n">
        <v>3</v>
      </c>
      <c r="J737" s="2" t="inlineStr">
        <is>
          <t>IA,IL,IN,KS,MI,MN,MO,ND,NE,OH,SD,WI</t>
        </is>
      </c>
      <c r="K737" s="2" t="inlineStr">
        <is>
          <t>10,11,12,13,8,9,National</t>
        </is>
      </c>
      <c r="L737" s="2" t="inlineStr">
        <is>
          <t>https://www.mprnews.org/story/2019/03/24/midwest-flood-risk-may-persist-for-months</t>
        </is>
      </c>
      <c r="M737" s="5" t="inlineStr">
        <is>
          <t>Experts warn Midwest flood risk may persist for months - MPR News</t>
        </is>
      </c>
      <c r="N737" s="5" t="inlineStr">
        <is>
          <t>Mar 24, 2019 ... ... northern states, the relief may only be temporary ... Floodwaters inundate the town of Craig, Mo., near the Missouri River, on Saturday, March 22, ...</t>
        </is>
      </c>
      <c r="O737" s="2" t="inlineStr">
        <is>
          <t>Relevant</t>
        </is>
      </c>
      <c r="P737" s="2" t="n">
        <v>0</v>
      </c>
      <c r="Q737" t="inlineStr">
        <is>
          <t>C</t>
        </is>
      </c>
      <c r="S737" t="b">
        <v>0</v>
      </c>
      <c r="T737" t="inlineStr">
        <is>
          <t>The article directly covers the March 2019 Missouri River and North Central flooding, reporting on impacts, damages, evacuations, and ongoing flood risk across Iowa, Missouri, Nebraska, South Dakota, and surrounding states. There is no mention of climate change or any causal framing — coverage is purely event-focused (impacts, response, and near-term forecasts).</t>
        </is>
      </c>
      <c r="U737" s="2">
        <f>IF(SUMPRODUCT(--ISNUMBER(SEARCH('National Domains'!$A$2:$A$48,L737)))&gt;0,"Yes","No")</f>
        <v/>
      </c>
      <c r="V737" s="2">
        <f>IF(COUNTIFS(Calibration!$A:$A,A737,Calibration!$B:$B,B737)&gt;0,"Yes","No")</f>
        <v/>
      </c>
      <c r="W737" s="4" t="inlineStr">
        <is>
          <t>Experts warn Midwest flood risk may persist for months
Like this?
Log in to share your opinion with MPR News and add it to your profile.
Like this?
Thanks for liking this story! We have added it to a list of your favorite stories.
Even as floodwaters receded in hard-hit parts of Iowa, Missouri and Nebraska, experts warned this weekend that with plenty of snow still left to melt in northern states, the relief may only be temporary.
Rainfall and some snowmelt spurred flooding in recent weeks that's blamed in three deaths so far, with two men in Nebraska missing for more than a week. Thousands were forced from their homes in Nebraska, Iowa and Missouri, as water broke through or poured over levees in the region. The damage is estimated at $3 billion, and that figure is expected to rise.
As temperatures start to warm, snowmelt in the Dakotas and Minnesota will escalate, sending more water down the Missouri and Mississippi rivers and their tributaries, along with the Red River in North Dakota and Minnesota.
Lt. Col. James Startzell, deputy commander of the Corps of Engineers' Omaha District, urged people living near rivers to remain watchful.
Support the News you Need
Gifts from individuals keep MPR News accessible to all - free of paywalls and barriers.
Bill Brinton, emergency management director for hard-hit Buchanan County, Mo., which includes St. Joseph's 76,000 residents, said his counties and surrounding ones have already been ravaged by flooding.
"There's a sense from the National Weather Service that we should expect it to continue to happen into May," Brinton said. "With our levee breaches in Atchison and Holt and Buchanan counties, it's kind of scary really."
A precautionary evacuation involving hundreds of homes in the St. Joseph area was lifted as the Missouri River began a swift decline after unofficially rising to a new all-time high, inches above the 1993 record. St. Joseph was largely spared, but Brinton said 250 homes were flooded in the southern part of Buchanan County. It wasn't clear when residents would be able to get back.
When they do, officials say they need to be careful. Contaminants that escaped from flooded farm fields, industrial operations and sewage plants are part of the murky water now saturating homes.
In Fremont County, Iowa, homes remain underwater, so it will be some time before residents can return, said county Supervisor Randy Hickey.
"We don't want them in that water, anyway," Hickey said.
Experts also warn that sharp objects — broken glass, pieces of metal, pointy sticks and rocks — could lurk in muddy debris. Downed or broken power lines also may pose electrocution hazards.
On Saturday, Iowa Gov. Kim Reynolds said President Trump granted her request for an expedited disaster declaration for 56 counties with flooding damage. The move makes assistance available to homeowners, renters, businesses, public entities and some nonprofit organizations.
Another risk is posed by wildlife. Brinton said two people in Buchanan County were bitten by snakes after returning home following flooding in 2011.
The Missouri River had yet to crest further downstream in Missouri, but the flooding impact in those areas was expected to be far less severe.
In South Dakota, Gov. Kristi Noem activated 13 members of the Army National Guard to help distribute water on the Pine Ridge Indian Reservation after floodwaters washed out a county waterline. The guardsmen will provide drinkable water to people in the communities of Red Shirt, Pine Ridge, Porcupine, Evergreen and Wounded Knee. The Guard will set up from a central location in each community until the waterline is fixed.
Even the lower Mississippi River was impacted. The U.S. Coast Guard on Friday rescued two boaters from a disabled vessel near New Orleans. Coast Guard officials said the flooding means more debris in the river, and the currents can pull a boat into danger.</t>
        </is>
      </c>
      <c r="X737" t="inlineStr">
        <is>
          <t>http://web.archive.org/web/20240713031007/https://www.mprnews.org/story/2019/03/24/midwest-flood-risk-may-persist-for-months</t>
        </is>
      </c>
      <c r="Y737" t="inlineStr">
        <is>
          <t>found</t>
        </is>
      </c>
      <c r="Z737" t="n">
        <v>642</v>
      </c>
      <c r="AA737" t="inlineStr">
        <is>
          <t>mprnews.org</t>
        </is>
      </c>
      <c r="AD737" t="inlineStr">
        <is>
          <t>Unidentified</t>
        </is>
      </c>
    </row>
    <row r="738" ht="34.5" customHeight="1">
      <c r="A738" s="2" t="n">
        <v>188</v>
      </c>
      <c r="B738" s="2" t="n">
        <v>1</v>
      </c>
      <c r="C738" s="2" t="inlineStr">
        <is>
          <t>Southern and Eastern Tornadoes and Severe Weather (April 2019)</t>
        </is>
      </c>
      <c r="D738" s="2" t="inlineStr">
        <is>
          <t>Severe Storm</t>
        </is>
      </c>
      <c r="E738" s="2" t="n">
        <v>20190413</v>
      </c>
      <c r="F738" s="2" t="n">
        <v>20190414</v>
      </c>
      <c r="G738" s="2" t="n">
        <v>1540</v>
      </c>
      <c r="H738" s="2" t="n">
        <v>1252</v>
      </c>
      <c r="I738" s="2" t="n">
        <v>7</v>
      </c>
      <c r="J738" s="2" t="inlineStr">
        <is>
          <t>AL,AR,CT,DE,FL,GA,KY,LA,MA,MD,ME,MS,NC,NH,NJ,NY,OK,PA,RI,SC,TN,TX,VA,VT,WV</t>
        </is>
      </c>
      <c r="K738" s="2" t="inlineStr">
        <is>
          <t>1,13,14,15,2,3,4,5,6,7,8,National</t>
        </is>
      </c>
      <c r="L738" s="2" t="inlineStr">
        <is>
          <t>https://www.usatoday.com/story/news/nation/2019/04/13/severe-storms-including-likely-twisters-feared-texas-alabama/3456113002/</t>
        </is>
      </c>
      <c r="M738" s="5" t="inlineStr">
        <is>
          <t>Weather forecast: Tornado hits Texas; storm eyes Alabama, Georgia</t>
        </is>
      </c>
      <c r="N738" s="5" t="inlineStr">
        <is>
          <t>USA TODAY. Updated April 13, 2019, 6:52 p.m. ET. A twister dipping out of a storm system sweeping across the South Saturday caused widespread damage and ...</t>
        </is>
      </c>
      <c r="O738" s="2" t="inlineStr">
        <is>
          <t>Relevant</t>
        </is>
      </c>
      <c r="P738" s="2" t="n">
        <v>0</v>
      </c>
      <c r="Q738" t="inlineStr">
        <is>
          <t>C</t>
        </is>
      </c>
      <c r="S738" t="b">
        <v>0</v>
      </c>
      <c r="T738" t="inlineStr">
        <is>
          <t>The article directly covers the April 13, 2019 severe storm/tornado event affecting Texas, Louisiana, Mississippi, Alabama, and Georgia — squarely within the event window and affected states. There is no mention of climate change or any causal attribution beyond standard meteorological description ("a low pressure system collides with warm, humid air from the Gulf of Mexico").</t>
        </is>
      </c>
      <c r="U738" s="2">
        <f>IF(SUMPRODUCT(--ISNUMBER(SEARCH('National Domains'!$A$2:$A$48,L738)))&gt;0,"Yes","No")</f>
        <v/>
      </c>
      <c r="V738" s="2">
        <f>IF(COUNTIFS(Calibration!$A:$A,A738,Calibration!$B:$B,B738)&gt;0,"Yes","No")</f>
        <v/>
      </c>
      <c r="W738" s="4" t="inlineStr">
        <is>
          <t>Tornado hits central Texas town as severe storms forecast from Dallas to Birmingham, Alabama
A twister dipping out of a storm system sweeping across the South Saturday caused widespread damage and some injuries when it hit the town of Franklin, Texas, according to media reports.
The town of 1,600 people, located 150 miles south of Dallas, took a direct hit, with at least two mobile homes destroyed, KWTX reports.
Emergency responders, speaking by radio, said at least seven people were injured, including a 52-year-old woman who was pulled by her son from the wreckage of a mobile home that fell on her. She was not believed to have life-threatening injuries.
The twister — racing along an eastward track — struck first just south of the town of Calvert, in Robertson County, then slammed into Franklin, 12 miles to the east.
Hail as large as 3 inches in diameter — slightly larger than a baseball — was reported north of San Antonio Saturday morning, AccuWeather reports.
A second tornado was confirmed in Alto, in East Texas, that reportedly destroyed two home and downed trees, The Weather Channel reports.
More than 67,000 customers, primarily in central and east Texas, were without electricity in the state Saturday afternoon, according to poweroutageus.com.
The storm system was expected to bring severe thunderstorms, including strong tornadoes, damaging winds and very large hail, from eastern Texas to western Alabama on Saturday.
The storm could also slam into Georgia on Sunday during the final hours of the Masters golf tournament. The National Weather Service said the threat stretches from the Ohio Valley into the Southeast for Sunday, as the tournament unfolds in Augusta.
"Sunday will bring the risk of more general thunderstorms in the area and any storm could bring severe weather conditions with frequent lightning strikes, torrential downpours and strong wind gusts," said AccuWeather Senior Meteorologist Alex Sosnowski. Severe weather sirens interrupted play during Friday's round.
The classic round of April storms is emerging as a low pressure system collides with warm, humid air from the Gulf of Mexico.
For Saturday, the severe weather forecast area stretches from Dallas to Birmingham, Alabama, putting such cities as Lufkin, Texas; Monroe, Louisiana, Alexandria, Louisiana, and Jackson, Mississippi, in the bullseye of the storm.
Deadly and destructive tornadoes are most likely Saturday afternoon and evening. Some of the tornadoes could be strong and stay on the ground for more than a few minutes.
As the storm took shape overnight, hail up to 2 inches was reported in Big Lake, Texas, and golf-ball sized hail in Florien, Louisiana, The Weather Channel reports.
The storms in the South take center stage after three days of severe weather across the Upper Midwest that dumped more than two feet of snow in some areas. At least two fatal car crashes — one in Minnesota and the other in Denver — were blamed on the weather as snow, ice and strong winds created dangerous driving conditions, including white outs in some areas.
On Thursday, Minnesota Gov. Tim Walz declared a state of emergency and activated the National Guard to help with flooding and to rescue stranded motorists.</t>
        </is>
      </c>
      <c r="X738" t="inlineStr">
        <is>
          <t>http://web.archive.org/web/20230328035455/https://www.usatoday.com/story/news/nation/2019/04/13/severe-storms-including-likely-twisters-feared-texas-alabama/3456113002/</t>
        </is>
      </c>
      <c r="Y738" t="inlineStr">
        <is>
          <t>found</t>
        </is>
      </c>
      <c r="Z738" t="n">
        <v>522</v>
      </c>
      <c r="AA738" t="inlineStr">
        <is>
          <t>usatoday.com</t>
        </is>
      </c>
      <c r="AB738" t="n">
        <v>-3.94</v>
      </c>
      <c r="AC738" t="n">
        <v>-2.5</v>
      </c>
      <c r="AD738" t="inlineStr">
        <is>
          <t>Left-leaning</t>
        </is>
      </c>
    </row>
    <row r="739" ht="34.5" customHeight="1">
      <c r="A739" s="2" t="n">
        <v>188</v>
      </c>
      <c r="B739" s="2" t="n">
        <v>2</v>
      </c>
      <c r="C739" s="2" t="inlineStr">
        <is>
          <t>Southern and Eastern Tornadoes and Severe Weather (April 2019)</t>
        </is>
      </c>
      <c r="D739" s="2" t="inlineStr">
        <is>
          <t>Severe Storm</t>
        </is>
      </c>
      <c r="E739" s="2" t="n">
        <v>20190413</v>
      </c>
      <c r="F739" s="2" t="n">
        <v>20190414</v>
      </c>
      <c r="G739" s="2" t="n">
        <v>1540</v>
      </c>
      <c r="H739" s="2" t="n">
        <v>1252</v>
      </c>
      <c r="I739" s="2" t="n">
        <v>7</v>
      </c>
      <c r="J739" s="2" t="inlineStr">
        <is>
          <t>AL,AR,CT,DE,FL,GA,KY,LA,MA,MD,ME,MS,NC,NH,NJ,NY,OK,PA,RI,SC,TN,TX,VA,VT,WV</t>
        </is>
      </c>
      <c r="K739" s="2" t="inlineStr">
        <is>
          <t>1,13,14,15,2,3,4,5,6,7,8,National</t>
        </is>
      </c>
      <c r="L739" s="2" t="inlineStr">
        <is>
          <t>https://www.beaumontenterprise.com/news/article/When-will-SETX-be-out-of-the-severe-storm-threat-13777510.php</t>
        </is>
      </c>
      <c r="M739" s="5" t="inlineStr">
        <is>
          <t>How long will the storms last in SE Texas? - Beaumont Enterprise</t>
        </is>
      </c>
      <c r="N739" s="5" t="inlineStr">
        <is>
          <t>Apr 18, 2019 ... The severe weather threat to the Southeast ... Officials said most of the severe weather ... April 18, 2019 |Updated April 18, 2019 11:43 a.m..</t>
        </is>
      </c>
      <c r="O739" s="2" t="inlineStr">
        <is>
          <t>Borderline</t>
        </is>
      </c>
      <c r="P739" s="2" t="n"/>
      <c r="S739" t="b">
        <v>0</v>
      </c>
      <c r="T739" t="inlineStr">
        <is>
          <t>The article covers a passing severe weather event in Southeast Texas (a state in the event window) with a date consistent with the April 2019 event, but the content is too brief and thin to confirm it specifically covers this NOAA-documented disaster event rather than a routine storm. No mention of tornadoes, significant damage, or any detail linking it definitively to the April 13–14 outbreak.</t>
        </is>
      </c>
      <c r="U739" s="2">
        <f>IF(SUMPRODUCT(--ISNUMBER(SEARCH('National Domains'!$A$2:$A$48,L739)))&gt;0,"Yes","No")</f>
        <v/>
      </c>
      <c r="V739" s="2">
        <f>IF(COUNTIFS(Calibration!$A:$A,A739,Calibration!$B:$B,B739)&gt;0,"Yes","No")</f>
        <v/>
      </c>
      <c r="W739" s="4" t="inlineStr">
        <is>
          <t>The severe weather threat to the Southeast Texas area has passed, according to information from the National Weather Service.
As of 9 a.m. Thursday officials said the region had received about .8 inches of rain, just over the predicted .75 inches the storm was thought to bring.
Officials said most of the severe weather has moved east and that around noon the area can expect rain chances to plummet. By 7 p.m. rain chances are predicted to drop to about 2 percent.
Skies are expected to clear overnight, NWS said.</t>
        </is>
      </c>
      <c r="X739" t="inlineStr">
        <is>
          <t>http://web.archive.org/web/20250607133330/https://www.beaumontenterprise.com/news/article/When-will-SETX-be-out-of-the-severe-storm-threat-13777510.php</t>
        </is>
      </c>
      <c r="Y739" t="inlineStr">
        <is>
          <t>found</t>
        </is>
      </c>
      <c r="Z739" t="n">
        <v>90</v>
      </c>
      <c r="AA739" t="inlineStr">
        <is>
          <t>beaumontenterprise.com</t>
        </is>
      </c>
      <c r="AD739" t="inlineStr">
        <is>
          <t>Unidentified</t>
        </is>
      </c>
    </row>
    <row r="740" ht="34.5" customHeight="1">
      <c r="A740" s="2" t="n">
        <v>188</v>
      </c>
      <c r="B740" s="2" t="n">
        <v>3</v>
      </c>
      <c r="C740" s="2" t="inlineStr">
        <is>
          <t>Southern and Eastern Tornadoes and Severe Weather (April 2019)</t>
        </is>
      </c>
      <c r="D740" s="2" t="inlineStr">
        <is>
          <t>Severe Storm</t>
        </is>
      </c>
      <c r="E740" s="2" t="n">
        <v>20190413</v>
      </c>
      <c r="F740" s="2" t="n">
        <v>20190414</v>
      </c>
      <c r="G740" s="2" t="n">
        <v>1540</v>
      </c>
      <c r="H740" s="2" t="n">
        <v>1252</v>
      </c>
      <c r="I740" s="2" t="n">
        <v>7</v>
      </c>
      <c r="J740" s="2" t="inlineStr">
        <is>
          <t>AL,AR,CT,DE,FL,GA,KY,LA,MA,MD,ME,MS,NC,NH,NJ,NY,OK,PA,RI,SC,TN,TX,VA,VT,WV</t>
        </is>
      </c>
      <c r="K740" s="2" t="inlineStr">
        <is>
          <t>1,13,14,15,2,3,4,5,6,7,8,National</t>
        </is>
      </c>
      <c r="L740" s="2" t="inlineStr">
        <is>
          <t>https://www.al.com/news/2019/04/alabama-tornado-count-continues-today.html</t>
        </is>
      </c>
      <c r="M740" s="5" t="inlineStr">
        <is>
          <t>Alabama tornado count now up to 11 from weekend storms - al.com</t>
        </is>
      </c>
      <c r="N740" s="5" t="inlineStr">
        <is>
          <t>Apr 16, 2019 ... 16, 2019, 12:48 p.m.. North Alabama tornadoes of April 14 2019 ... The National Weather Service continued on Tuesday to look at storm damage from ...</t>
        </is>
      </c>
      <c r="O740" s="2" t="inlineStr">
        <is>
          <t>Relevant</t>
        </is>
      </c>
      <c r="P740" s="2" t="n">
        <v>0</v>
      </c>
      <c r="Q740" t="inlineStr">
        <is>
          <t>C</t>
        </is>
      </c>
      <c r="S740" t="b">
        <v>0</v>
      </c>
      <c r="T740" t="inlineStr">
        <is>
          <t>The article directly covers the Alabama tornado outbreak from the April 13-14, 2019 weekend storms, detailing confirmed tornado tracks, ratings, and damage across multiple Alabama counties. There is no mention of climate change, global warming, or any causal framing beyond meteorological description.</t>
        </is>
      </c>
      <c r="U740" s="2">
        <f>IF(SUMPRODUCT(--ISNUMBER(SEARCH('National Domains'!$A$2:$A$48,L740)))&gt;0,"Yes","No")</f>
        <v/>
      </c>
      <c r="V740" s="2">
        <f>IF(COUNTIFS(Calibration!$A:$A,A740,Calibration!$B:$B,B740)&gt;0,"Yes","No")</f>
        <v/>
      </c>
      <c r="W740" s="4" t="inlineStr">
        <is>
          <t>The National Weather Service continued on Tuesday to look at storm damage from the weekend, and has found two additional tornado tracks.
That takes the count up to 11 tornadoes statewide from storms on Saturday and Sunday.
The majority of them struck in central Alabama, although two were confirmed in north Alabama and another began its track in southwest Alabama.
The National Weather Service office in Birmingham visited multiple areas today.
One team found tornado damage in Marion County, making it the 10th tornado confirmed:
The Marion County tornado had peak winds of 95 mph, but no other details were available yet.
That team also found that an EF1 tornado hit Tuscaloosa County, making it No. 11:
A second team was in Perry and Hale counties today.
The weather service said if there’s enough time Team Two will go to Marengo and Dallas counties as well.
All the above counties have reported damage, and it’s the survey teams’ job to determine if that damage was caused by a tornado.
If a tornado is confirmed it will be given a rating on the Enhanced Fujita Scale.
So far there have been six EF1 tornadoes, and the rest were EF0s.
Here’s a brief look at the storms surveyed so far:
1. Shelby County (County Road 16), EF0: The National Weather Service in Birmingham said the first Shelby tornado, which is being called the County Road 16 tornado, has been given a preliminary rating of EF0 with top winds of 75 mph.
It was on the ground for 2.97 miles, touching down at 4:14 a.m. Sunday about two miles west-northwest of Calera near Salter Lake and lifting six minutes later about two miles south-southeast of the Shelby County Airport. That track took it very close to the weather service’s office, which is at the airport.
The tornado was 125 yards wide at its peak.
The storm was blamed for significant roof damage to a home, tore a portion of a roof off another home and also broke apart sections of several fences along its track. Numerous trees were also damaged or uprooted.
2. Shelby County (Highland Lakes), EF0: The second Shelby County tornado, called the Highland Lakes tornado, was confirmed on Monday morning. It was also an EF0 with maximum winds of 75 mph. Its path length was 6.48 miles and was 600 yards wide at its peak.
It touched down at 4:05 a.m. Sunday one mile southeast of Oak Mountain Lake and was on the ground for about nine minutes, lifting one mile west of Shoal Creek Golf Club.
3. Crenshaw-Pike county tornado, EF0: The weather service also said it has confirmed another tornado that started in Crenshaw County and traveled into Pike County. It was also an EF0 with top winds of 70 mph. More details were to come on that storm.
4. Pike County (Troy tornado), EF1: Another tornado hit Pike County in the Troy area. It was an EF1 with estimated winds of 95 mph and touched down at 7:10 a.m. Sunday. The weather service several mobile homes were pushed over and a dozen were moved off their foundations. The tornado had a path length of 2.81 miles and was 300 yards wide at its maximum.
5. Etowah County, EF1: Another tornado hit Etowah County in the Glencoe area. According to the weather service it was an EF1 with a path length of 2.55 miles and a width of 100 yards and did its most significant damage along Rabbittown Road, where several homes sustained “significant” roof damage. Other details were still to come.
6. Pike County, EF0: The third tornado to hit Pike County touched down at 6:50 a.m. Sunday near Pike County Road 2243 and was on the ground for an estimated two minutes. It had top estimated winds of 70 mph, a path length of one mile and was 150 yards wide at its peak.
7. Franklin County, EF1: The tornado had top winds estimated at 100 mph, according to the weather service. It touched down at 12:14 a.m. Sunday on County Road 25 off County Road 247, or about four miles east-northeast of Red Bay. It was on the ground for 6.31 miles and had a path width of 80 yards.
The tornado damaged a barn, a wood outbuilding and numerous trees along its path. One of those trees fell on a house. The tornado lifted just before the Colbert County line, according to the weather service.
8. Colbert County, EF1: This tornado had top winds of 100 mph. It touched down at 1:36 a.m. Sunday about four miles west-southwest of Leighton and had a path length of 1.1 miles. It was 70 yards wide at its peak.
The tornado caused some minor damage in the Aycock Heights subdivision and destroyed several outbuildings or sheds. It also flipped an RV on its side and damaged a billboard along Highway 72 as well as numerous trees.
9. Russell County, EF0: This tornado had top winds of 85 mph and was on the ground for only a half-mile. It touched down at 9:09 a.m. Sunday at the Phenix City water treatment facility, where it did substantial damage to the roof of the headquarters, the weather service said. It also snapped and uprooted several trees before crossing the Chattahoochee River and into Georgia.
10. Marion County, EF1: Damage occurred near County Road 13. Additional details to come.
11. Tuscaloosa County, EF1: Had peak winds of 105 mph, making it one of the strongest of the bunch so far. It touched down on Saturday night and crossed U.S. Highway 82 near Hagler. Other details were to come.</t>
        </is>
      </c>
      <c r="X740" t="inlineStr">
        <is>
          <t>http://web.archive.org/web/20191018044401/https://www.al.com/news/2019/04/alabama-tornado-count-continues-today.html</t>
        </is>
      </c>
      <c r="Y740" t="inlineStr">
        <is>
          <t>found</t>
        </is>
      </c>
      <c r="Z740" t="n">
        <v>937</v>
      </c>
      <c r="AA740" t="inlineStr">
        <is>
          <t>al.com</t>
        </is>
      </c>
      <c r="AC740" t="n">
        <v>0</v>
      </c>
      <c r="AD740" t="inlineStr">
        <is>
          <t>Unidentified</t>
        </is>
      </c>
    </row>
    <row r="741" ht="34.5" customHeight="1">
      <c r="A741" s="2" t="n">
        <v>190</v>
      </c>
      <c r="B741" s="2" t="n">
        <v>1</v>
      </c>
      <c r="C741" s="2" t="inlineStr">
        <is>
          <t>Central Severe Weather (May 2019)</t>
        </is>
      </c>
      <c r="D741" s="2" t="inlineStr">
        <is>
          <t>Severe Storm</t>
        </is>
      </c>
      <c r="E741" s="2" t="n">
        <v>20190516</v>
      </c>
      <c r="F741" s="2" t="n">
        <v>20190518</v>
      </c>
      <c r="G741" s="2" t="n">
        <v>1196.9</v>
      </c>
      <c r="H741" s="2" t="n">
        <v>973</v>
      </c>
      <c r="I741" s="2" t="n">
        <v>0</v>
      </c>
      <c r="J741" s="2" t="inlineStr">
        <is>
          <t>IA,IL,IN,KS,MI,MN,MO,ND,NE,OH,OK,SD,TX,WI</t>
        </is>
      </c>
      <c r="K741" s="2" t="inlineStr">
        <is>
          <t>10,11,12,13,14,15,8,9,National</t>
        </is>
      </c>
      <c r="L741" s="2" t="inlineStr">
        <is>
          <t>https://www.npr.org/programs/weekend-edition-sunday/2019/05/19/724747841/weekend-edition-sunday-for-may-19-2019</t>
        </is>
      </c>
      <c r="M741" s="5" t="inlineStr">
        <is>
          <t>Weekend Edition Sunday for May 19, 2019 - NPR</t>
        </is>
      </c>
      <c r="N741" s="5" t="inlineStr">
        <is>
          <t>May 19, 2019 ... Severe Weather Hits Central U.S.. by Shannon Van Sant. 1 min. Severe Weather Hits Central U.S.. Listen· 1:39 1-Minute Listen. Transcript Toggle ...</t>
        </is>
      </c>
      <c r="O741" s="2" t="n"/>
      <c r="P741" s="2" t="n"/>
      <c r="U741" s="2">
        <f>IF(SUMPRODUCT(--ISNUMBER(SEARCH('National Domains'!$A$2:$A$48,L741)))&gt;0,"Yes","No")</f>
        <v/>
      </c>
      <c r="V741" s="2">
        <f>IF(COUNTIFS(Calibration!$A:$A,A741,Calibration!$B:$B,B741)&gt;0,"Yes","No")</f>
        <v/>
      </c>
      <c r="W741" s="4" t="n"/>
      <c r="X741" t="inlineStr">
        <is>
          <t>http://web.archive.org/web/20250624214907/https://www.npr.org/programs/weekend-edition-sunday/2019/05/19/724747841/weekend-edition-sunday-for-may-19-2019</t>
        </is>
      </c>
      <c r="Y741" t="inlineStr">
        <is>
          <t>failed</t>
        </is>
      </c>
      <c r="AA741" t="inlineStr">
        <is>
          <t>npr.org</t>
        </is>
      </c>
      <c r="AB741" t="n">
        <v>-4.34</v>
      </c>
      <c r="AC741" t="n">
        <v>-2.5</v>
      </c>
      <c r="AD741" t="inlineStr">
        <is>
          <t>Left-leaning</t>
        </is>
      </c>
    </row>
    <row r="742" ht="34.5" customHeight="1">
      <c r="A742" s="2" t="n">
        <v>190</v>
      </c>
      <c r="B742" s="2" t="n">
        <v>2</v>
      </c>
      <c r="C742" s="2" t="inlineStr">
        <is>
          <t>Central Severe Weather (May 2019)</t>
        </is>
      </c>
      <c r="D742" s="2" t="inlineStr">
        <is>
          <t>Severe Storm</t>
        </is>
      </c>
      <c r="E742" s="2" t="n">
        <v>20190516</v>
      </c>
      <c r="F742" s="2" t="n">
        <v>20190518</v>
      </c>
      <c r="G742" s="2" t="n">
        <v>1196.9</v>
      </c>
      <c r="H742" s="2" t="n">
        <v>973</v>
      </c>
      <c r="I742" s="2" t="n">
        <v>0</v>
      </c>
      <c r="J742" s="2" t="inlineStr">
        <is>
          <t>IA,IL,IN,KS,MI,MN,MO,ND,NE,OH,OK,SD,TX,WI</t>
        </is>
      </c>
      <c r="K742" s="2" t="inlineStr">
        <is>
          <t>10,11,12,13,14,15,8,9,National</t>
        </is>
      </c>
      <c r="L742" s="2" t="inlineStr">
        <is>
          <t>https://www.usatoday.com/story/news/nation/2019/05/21/tornado-outbreak-dangerous-violent-severe-weather-forecast-monday/3750684002/</t>
        </is>
      </c>
      <c r="M742" s="5" t="inlineStr">
        <is>
          <t>Tornadoes hit Oklahoma, more severe weather expected Wednesday</t>
        </is>
      </c>
      <c r="N742" s="5" t="inlineStr">
        <is>
          <t>May 21, 2019 ... ... of the month for the central U.S.: "It looks like there is no end in sight to this very active pattern of severe weather into the end of May ...</t>
        </is>
      </c>
      <c r="O742" s="2" t="inlineStr">
        <is>
          <t>Relevant</t>
        </is>
      </c>
      <c r="P742" s="2" t="n">
        <v>0</v>
      </c>
      <c r="Q742" t="inlineStr">
        <is>
          <t>C</t>
        </is>
      </c>
      <c r="S742" t="b">
        <v>0</v>
      </c>
      <c r="T742" t="inlineStr">
        <is>
          <t>The article directly covers the May 2019 severe weather outbreak across the central U.S. (Oklahoma, Texas, Missouri, etc.), matching the event window and affected states. It is pure event reporting — impacts, rescues, flight delays, damage — with no causal attribution to climate change or any other factor; the hyperlinked headline "Floods to wildfires: Is global warming to blame?" is merely a teaser link, not substantive content in this article.</t>
        </is>
      </c>
      <c r="U742" s="2">
        <f>IF(SUMPRODUCT(--ISNUMBER(SEARCH('National Domains'!$A$2:$A$48,L742)))&gt;0,"Yes","No")</f>
        <v/>
      </c>
      <c r="V742" s="2">
        <f>IF(COUNTIFS(Calibration!$A:$A,A742,Calibration!$B:$B,B742)&gt;0,"Yes","No")</f>
        <v/>
      </c>
      <c r="W742" s="4" t="inlineStr">
        <is>
          <t>'Nowhere for the water to go': Tornadoes, floods hit central US day after 20 tornadoes
Strong winds, downpours and at least one tornado battered the central U.S. Tuesday, a day after more than 20 tornadoes rolled through the region.
Still more severe storms – with large hail the greatest threat – were forecast for Wednesday, the Storm Prediction Center said, from Texas to the Great Lakes. Eastern Kansas and western Missouri were the areas at highest risk for the foul weather.
On Tuesday, flooding led to high-water rescues in Oklahoma and a tornado roared near Tulsa International Airport.
"Luckily no damage," airport officials tweeted Tuesday morning.
One person was injured as travelers were briefly moved to shelters and some flights were canceled.
In Stillwater, Oklahoma State University shut down and emergency responders were rescuing people from homes overwhelmed by high water. El Reno, 25 miles west of Oklahoma City, was partially underwater.
Severe weather: 'All the windows exploded, it was just chaos'
Floods to wildfires: Is global warming to blame?
City Hall and schools were closed, and first responders were "working diligently to assist the citizens affected by high water," Mayor Matt White said.
"All the ponds and all the creeks are completely full," he said. "There is nowhere for the water to go."
In Texas, high winds and storms forced Dallas/Fort Worth International Airport to alter traffic patterns, causing some arriving flights to be delayed an average of 1 hour and 36 minutes.
A tornado was also reported in the Springfield, Missouri, area on Tuesday afternoon, the National Weather Service said.
Looking ahead, after a stormy Wednesday, more bad weather is forecast for the rest of the month for the central U.S.: "It looks like there is no end in sight to this very active pattern of severe weather into the end of May," AccuWeather Extreme Meteorologist Reed Timmer said.
While storms continue to batter the central U.S., extreme heat will be the main weather story in the Southeast for the next several days. Record-breaking high temperatures, some nearing 100 degrees, are possible in several states from Alabama to Virginia.
Earlier in the week, storms Monday produced golf-ball-size hail and strong wind gusts across parts of Texas and Oklahoma. Confirmed tornadoes left damage behind near Mangum, Oklahoma, and Paducah, Texas, AccuWeather said.
Tornadoes in sparsely populated areas damaged homes and barns in Oklahoma on Monday, but no injuries were reported. In the southwestern Oklahoma town of Mangum. Glynadee Edwards, the Greer County emergency management director, said roofs of homes were damaged and the high school’s agriculture barn was destroyed. The livestock survived, however.
“The pigs are walking around wondering what happened to their house,” she said.
Another tornado severely damaged a house and destroyed a barn in the northern Oklahoma unincorporated community of Lucien.
Schools closed across Oklahoma ahead of the bad weather. Many of the largest school systems in the center of the state (as well as the University of Oklahoma campus) closed all day Monday, which appears to be the first time such a mass closure has occurred in central Oklahoma on the night before severe weather, according to Weather Underground.
The severe weather this week comes after a string of wild-weather days across the Midwest last week, when at least 50 reports of tornadoes were logged across the central and southern Plains, AccuWeather said.
Contributing: The Associated Press</t>
        </is>
      </c>
      <c r="X742" t="inlineStr">
        <is>
          <t>http://web.archive.org/web/20221129164411/https://www.usatoday.com/story/news/nation/2019/05/21/tornado-outbreak-dangerous-violent-severe-weather-forecast-monday/3750684002/</t>
        </is>
      </c>
      <c r="Y742" t="inlineStr">
        <is>
          <t>found</t>
        </is>
      </c>
      <c r="Z742" t="n">
        <v>562</v>
      </c>
      <c r="AA742" t="inlineStr">
        <is>
          <t>usatoday.com</t>
        </is>
      </c>
      <c r="AB742" t="n">
        <v>-3.94</v>
      </c>
      <c r="AC742" t="n">
        <v>-2.5</v>
      </c>
      <c r="AD742" t="inlineStr">
        <is>
          <t>Left-leaning</t>
        </is>
      </c>
    </row>
    <row r="743" ht="34.5" customHeight="1">
      <c r="A743" s="2" t="n">
        <v>190</v>
      </c>
      <c r="B743" s="2" t="n">
        <v>3</v>
      </c>
      <c r="C743" s="2" t="inlineStr">
        <is>
          <t>Central Severe Weather (May 2019)</t>
        </is>
      </c>
      <c r="D743" s="2" t="inlineStr">
        <is>
          <t>Severe Storm</t>
        </is>
      </c>
      <c r="E743" s="2" t="n">
        <v>20190516</v>
      </c>
      <c r="F743" s="2" t="n">
        <v>20190518</v>
      </c>
      <c r="G743" s="2" t="n">
        <v>1196.9</v>
      </c>
      <c r="H743" s="2" t="n">
        <v>973</v>
      </c>
      <c r="I743" s="2" t="n">
        <v>0</v>
      </c>
      <c r="J743" s="2" t="inlineStr">
        <is>
          <t>IA,IL,IN,KS,MI,MN,MO,ND,NE,OH,OK,SD,TX,WI</t>
        </is>
      </c>
      <c r="K743" s="2" t="inlineStr">
        <is>
          <t>10,11,12,13,14,15,8,9,National</t>
        </is>
      </c>
      <c r="L743" s="2" t="inlineStr">
        <is>
          <t>https://www.aberdeennews.com/story/news/2019/05/21/ornado-season-has-been-wild-and-more-storms-are-coming/44247427/</t>
        </is>
      </c>
      <c r="M743" s="5" t="inlineStr">
        <is>
          <t>Tornado season has been wild, and more storms are coming</t>
        </is>
      </c>
      <c r="N743" s="5" t="inlineStr">
        <is>
          <t>May 21, 2019 ... A day after at least 20 tornadoes rolled through the central U.S., more twisters, strong winds, downpours and hail threatened parts of Oklahoma, ...</t>
        </is>
      </c>
      <c r="O743" s="2" t="inlineStr">
        <is>
          <t>Borderline</t>
        </is>
      </c>
      <c r="P743" s="2" t="n"/>
      <c r="S743" t="b">
        <v>0</v>
      </c>
      <c r="T743" t="inlineStr">
        <is>
          <t>The article is a general 2019 tornado season roundup published May 21, covering the broader active pattern including the states affected by the May 16-18 event, but it does not specifically identify or discuss the May 16-18 Central Severe Weather event as a discrete occurrence. It references "at least 20 tornadoes rolled through the central U.S." the previous day (May 20), which is outside the event window, making the match ambiguous.</t>
        </is>
      </c>
      <c r="U743" s="2">
        <f>IF(SUMPRODUCT(--ISNUMBER(SEARCH('National Domains'!$A$2:$A$48,L743)))&gt;0,"Yes","No")</f>
        <v/>
      </c>
      <c r="V743" s="2">
        <f>IF(COUNTIFS(Calibration!$A:$A,A743,Calibration!$B:$B,B743)&gt;0,"Yes","No")</f>
        <v/>
      </c>
      <c r="W743" s="4" t="inlineStr">
        <is>
          <t>The deadly and destructive 2019 tornado season has been above-average, and shows no signs of letting up.
A day after at least 20 tornadoes rolled through the central U.S., more twisters, strong winds, downpours and hail threatened parts of Oklahoma, Texas, Kansas, Missouri and Illinois on Tuesday.
"It's been very active," said AccuWeather meteorologist Brett Rossio, noting that many of the tornadoes have been in so-called "Dixie Alley" in the southeastern U.S.
So far this year, based on preliminary data from the Storm Prediction Center, 697 tornadoes have been reported in the U.S. this year. (That number will be reduced once duplicate tornado reports have been removed.)
That preliminary total of 697 is above the to-date average of 659, the prediction center said. In a typical year, from January through December, roughly 1,200 tornadoes hit the U.S., according to the National Severe Storms Laboratory.
Tornadoes have killed 31 people so far this year, which is about half the long-term average of about 60 deaths.
The deadliest day for tornadoes so far was March 3, when 23 people died in a ferocious, EF-4 twister that tore through Macon and Lee Counties in Alabama with 170-mph winds.
One reason for the busy season, Rossio said, has been an active subtropical jet stream, which has helped stir up storms along the nation's southern tier. Such a pattern is typical of a weak El Niño, a climate pattern marked by unusually warm sea water in the tropical Pacific Ocean, he said.
Looking ahead, more bad weather is forecast the rest of the month for the central U.S.: "It looks like there is no end in sight to this very active pattern of severe weather into the end of May," AccuWeather extreme meteorologist Reed Timmer said.
Rossio said the typical Tornado Alley states of Kansas, Oklahoma and Nebraska are most at risk over the next few weeks as storms fire up over the Great Plains. Along with the tornado threat, flooding will also be a big issue across the region.</t>
        </is>
      </c>
      <c r="Y743" t="inlineStr">
        <is>
          <t>found</t>
        </is>
      </c>
      <c r="Z743" t="n">
        <v>335</v>
      </c>
      <c r="AA743" t="inlineStr">
        <is>
          <t>aberdeennews.com</t>
        </is>
      </c>
      <c r="AD743" t="inlineStr">
        <is>
          <t>Unidentified</t>
        </is>
      </c>
    </row>
    <row r="744" ht="34.5" customHeight="1">
      <c r="A744" s="2" t="n">
        <v>190</v>
      </c>
      <c r="B744" s="2" t="n">
        <v>4</v>
      </c>
      <c r="C744" s="2" t="inlineStr">
        <is>
          <t>Central Severe Weather (May 2019)</t>
        </is>
      </c>
      <c r="D744" s="2" t="inlineStr">
        <is>
          <t>Severe Storm</t>
        </is>
      </c>
      <c r="E744" s="2" t="n">
        <v>20190516</v>
      </c>
      <c r="F744" s="2" t="n">
        <v>20190518</v>
      </c>
      <c r="G744" s="2" t="n">
        <v>1196.9</v>
      </c>
      <c r="H744" s="2" t="n">
        <v>973</v>
      </c>
      <c r="I744" s="2" t="n">
        <v>0</v>
      </c>
      <c r="J744" s="2" t="inlineStr">
        <is>
          <t>IA,IL,IN,KS,MI,MN,MO,ND,NE,OH,OK,SD,TX,WI</t>
        </is>
      </c>
      <c r="K744" s="2" t="inlineStr">
        <is>
          <t>10,11,12,13,14,15,8,9,National</t>
        </is>
      </c>
      <c r="L744" s="2" t="inlineStr">
        <is>
          <t>https://www.californiademocrat.com/news/2019/may/24/tornado-watch-effect-mid-missouri-until-midnight/</t>
        </is>
      </c>
      <c r="M744" s="5" t="inlineStr">
        <is>
          <t>Tornado Watch in effect for parts of Mid-Missouri until midnight ...</t>
        </is>
      </c>
      <c r="N744" s="5" t="inlineStr">
        <is>
          <t>May 24, 2019 ... NWS reports severe storms are possible tonight with large hail, damaging winds and tornadoes posing a potential threat. Weather resources ...</t>
        </is>
      </c>
      <c r="O744" s="2" t="inlineStr">
        <is>
          <t>Borderline</t>
        </is>
      </c>
      <c r="P744" s="2" t="n"/>
      <c r="S744" t="b">
        <v>0</v>
      </c>
      <c r="T744" t="inlineStr">
        <is>
          <t>The article covers a tornado watch in Mid-Missouri, which is geographically adjacent to the affected states but Missouri is not listed among them. The article is also dated May 24, 2019, outside the event window of May 16–18, 2019, making the event match ambiguous.</t>
        </is>
      </c>
      <c r="U744" s="2">
        <f>IF(SUMPRODUCT(--ISNUMBER(SEARCH('National Domains'!$A$2:$A$48,L744)))&gt;0,"Yes","No")</f>
        <v/>
      </c>
      <c r="V744" s="2">
        <f>IF(COUNTIFS(Calibration!$A:$A,A744,Calibration!$B:$B,B744)&gt;0,"Yes","No")</f>
        <v/>
      </c>
      <c r="W744" s="4" t="inlineStr">
        <is>
          <t>The National Weather Service (NWS) has issued a tornado watch from now until midnight for parts of Mid-Missouri.
The watch area includes Boone, Callaway, Cole, Moniteau and Morgan counties. That includes the cities of Jefferson City, Columbia, Holts Summit, Fulton, California, Tipton, Versailles and Stover.
NWS reports severe storms are possible tonight with large hail, damaging winds and tornadoes posing a potential threat.</t>
        </is>
      </c>
      <c r="X744" t="inlineStr">
        <is>
          <t>http://web.archive.org/web/20250613183350/https://www.californiademocrat.com/news/2019/may/24/tornado-watch-effect-mid-missouri-until-midnight/</t>
        </is>
      </c>
      <c r="Y744" t="inlineStr">
        <is>
          <t>found</t>
        </is>
      </c>
      <c r="Z744" t="n">
        <v>63</v>
      </c>
      <c r="AA744" t="inlineStr">
        <is>
          <t>californiademocrat.com</t>
        </is>
      </c>
      <c r="AD744" t="inlineStr">
        <is>
          <t>Unidentified</t>
        </is>
      </c>
    </row>
    <row r="745" ht="34.5" customHeight="1">
      <c r="A745" s="2" t="n">
        <v>190</v>
      </c>
      <c r="B745" s="2" t="n">
        <v>5</v>
      </c>
      <c r="C745" s="2" t="inlineStr">
        <is>
          <t>Central Severe Weather (May 2019)</t>
        </is>
      </c>
      <c r="D745" s="2" t="inlineStr">
        <is>
          <t>Severe Storm</t>
        </is>
      </c>
      <c r="E745" s="2" t="n">
        <v>20190516</v>
      </c>
      <c r="F745" s="2" t="n">
        <v>20190518</v>
      </c>
      <c r="G745" s="2" t="n">
        <v>1196.9</v>
      </c>
      <c r="H745" s="2" t="n">
        <v>973</v>
      </c>
      <c r="I745" s="2" t="n">
        <v>0</v>
      </c>
      <c r="J745" s="2" t="inlineStr">
        <is>
          <t>IA,IL,IN,KS,MI,MN,MO,ND,NE,OH,OK,SD,TX,WI</t>
        </is>
      </c>
      <c r="K745" s="2" t="inlineStr">
        <is>
          <t>10,11,12,13,14,15,8,9,National</t>
        </is>
      </c>
      <c r="L745" s="2" t="inlineStr">
        <is>
          <t>https://www.mlive.com/weather/2019/05/brief-damaging-gusts-large-hail-isolated-tornado-possible-with-afternoon-storms.html</t>
        </is>
      </c>
      <c r="M745" s="5" t="inlineStr">
        <is>
          <t>Brief damaging gusts, large hail, isolated tornado possible with ...</t>
        </is>
      </c>
      <c r="N745" s="5" t="inlineStr">
        <is>
          <t>May 19, 2019 ... Tornado threat Sunday, May 19, 2019 Tornado ... The highest chance of large hail is for parts of the southern half of Lower Michigan.</t>
        </is>
      </c>
      <c r="O745" s="2" t="inlineStr">
        <is>
          <t>Relevant</t>
        </is>
      </c>
      <c r="P745" s="2" t="n">
        <v>0</v>
      </c>
      <c r="Q745" t="inlineStr">
        <is>
          <t>C</t>
        </is>
      </c>
      <c r="S745" t="b">
        <v>0</v>
      </c>
      <c r="T745" t="inlineStr">
        <is>
          <t>The article is a forecast piece discussing severe thunderstorms, damaging winds, hail, and isolated tornadoes affecting Michigan during the May 2019 event window, which overlaps with the Central Severe Weather event (MI is a listed affected state). There is no mention of climate change or any causal attribution beyond standard meteorological conditions (cold front, moisture, jetstream).</t>
        </is>
      </c>
      <c r="U745" s="2">
        <f>IF(SUMPRODUCT(--ISNUMBER(SEARCH('National Domains'!$A$2:$A$48,L745)))&gt;0,"Yes","No")</f>
        <v/>
      </c>
      <c r="V745" s="2">
        <f>IF(COUNTIFS(Calibration!$A:$A,A745,Calibration!$B:$B,B745)&gt;0,"Yes","No")</f>
        <v/>
      </c>
      <c r="W745" s="4" t="inlineStr">
        <is>
          <t>UPDATE: Tornado warnings issued in SE Michigan
A strong cold front and high moisture content will spark thunderstorms this afternoon and evening across all of Michigan. Part of Lower Michigan has been highlighted for severe thunderstorms.
The Storm Prediction Center has placed most of Lower Michigan in the “slight risk” of severe weather. Everyone sees the word “slight” and figures severe weather is not a worry. Slight risk is the lowest level at which I figure there will probably be at least a few isolated severe weather reports.
The severe weather will come in the form of a line of thunderstorms sweeping across Lower Michigan this afternoon and evening. Prior to the severe line of storms, we could have non-severe thunderstorms move across Lower Michigan this morning.
The threat of severe weather and isolated tornadoes has a northern extent from Cadillac to Tawas City in Lower Michigan. This line marks where the summer-like humidity will stop its northward movement this afternoon.
The graphic just above puts Michigan in the two percent chance of a tornado. Again, this sounds like a really low chance of a tornado. It is a low chance at any one point, but also high enough to say a tornado or two is possible in Michigan late this afternoon or evening.
The same area is outlined for severe wind gusts in a thunderstorm. There is a 15 percent chance of isolated, quick severe wind gusts along the line of thunderstorms. This area of possible severe gusts includes all of the cities of southern Michigan.
These spring storms are notorious for producing large hail. There is a 15 percent chance of severe hail, defined as one inch diameter hail, for Saginaw and Grand Rapids southward.
This would be a good morning to make sure you can sneak the best car in the garage during the afternoon storms.
What will keep us out of thunderstorms that reach severe levels? A couple of weather conditions are in our favor. First is the abundant cloudiness now and the thundershowers that may move across Lower Michigan this morning. If those clouds remain thick into the afternoon, instability and the chance of severe storms is lower.
Also, I like to look at the position of the jetstream. There is a strong jetstream core blowing through the Great Lakes region this afternoon. Right now I would say Michigan isn’t under the most severe quadrants of the jetstream. The speed of the jetstream makes us think about severe thunderstorms. The location of the most favorable area for severe weather could keep the widespread severe storms in Indiana.
So keep a close eye on the weather this afternoon and evening. A line of severe storms could very well move across Lower Michigan in the second half of the afternoon and evening.</t>
        </is>
      </c>
      <c r="X745" t="inlineStr">
        <is>
          <t>http://web.archive.org/web/20251013011951/https://www.mlive.com/weather/2019/05/brief-damaging-gusts-large-hail-isolated-tornado-possible-with-afternoon-storms.html</t>
        </is>
      </c>
      <c r="Y745" t="inlineStr">
        <is>
          <t>found</t>
        </is>
      </c>
      <c r="Z745" t="n">
        <v>465</v>
      </c>
      <c r="AA745" t="inlineStr">
        <is>
          <t>mlive.com</t>
        </is>
      </c>
      <c r="AD745" t="inlineStr">
        <is>
          <t>Unidentified</t>
        </is>
      </c>
    </row>
    <row r="746" ht="34.5" customHeight="1">
      <c r="A746" s="2" t="n">
        <v>190</v>
      </c>
      <c r="B746" s="2" t="n">
        <v>6</v>
      </c>
      <c r="C746" s="2" t="inlineStr">
        <is>
          <t>Central Severe Weather (May 2019)</t>
        </is>
      </c>
      <c r="D746" s="2" t="inlineStr">
        <is>
          <t>Severe Storm</t>
        </is>
      </c>
      <c r="E746" s="2" t="n">
        <v>20190516</v>
      </c>
      <c r="F746" s="2" t="n">
        <v>20190518</v>
      </c>
      <c r="G746" s="2" t="n">
        <v>1196.9</v>
      </c>
      <c r="H746" s="2" t="n">
        <v>973</v>
      </c>
      <c r="I746" s="2" t="n">
        <v>0</v>
      </c>
      <c r="J746" s="2" t="inlineStr">
        <is>
          <t>IA,IL,IN,KS,MI,MN,MO,ND,NE,OH,OK,SD,TX,WI</t>
        </is>
      </c>
      <c r="K746" s="2" t="inlineStr">
        <is>
          <t>10,11,12,13,14,15,8,9,National</t>
        </is>
      </c>
      <c r="L746" s="2" t="inlineStr">
        <is>
          <t>https://www.usatoday.com/story/news/nation/2019/05/17/tornado-alley-storms-hail-winds-tornadoes-slam-texas-south-dakota/3704233002/</t>
        </is>
      </c>
      <c r="M746" s="5" t="inlineStr">
        <is>
          <t>Tornado Alley storms: Hail, tornadoes to slam Texas to South Dakota</t>
        </is>
      </c>
      <c r="N746" s="5" t="inlineStr">
        <is>
          <t>May 17, 2019 ... Violent weather: Hail, winds, tornadoes begin hammering swath from Texas to Nebraska. Doug Stanglin Doyle Rice. USA TODAY. Updated May 17, 2019, ...</t>
        </is>
      </c>
      <c r="O746" s="2" t="inlineStr">
        <is>
          <t>Relevant</t>
        </is>
      </c>
      <c r="P746" s="2" t="n">
        <v>0</v>
      </c>
      <c r="Q746" t="inlineStr">
        <is>
          <t>C</t>
        </is>
      </c>
      <c r="S746" t="b">
        <v>0</v>
      </c>
      <c r="T746" t="inlineStr">
        <is>
          <t>The article directly covers the May 16-17, 2019 severe storm outbreak across Tornado Alley states (TX, NE, SD, KS, OK, IL, IN, etc.), all of which are within the event's affected states and window. There is no mention of climate change or any causal attribution — the coverage is purely event-based reporting on impacts, forecasts, and meteorological conditions.</t>
        </is>
      </c>
      <c r="U746" s="2">
        <f>IF(SUMPRODUCT(--ISNUMBER(SEARCH('National Domains'!$A$2:$A$48,L746)))&gt;0,"Yes","No")</f>
        <v/>
      </c>
      <c r="V746" s="2">
        <f>IF(COUNTIFS(Calibration!$A:$A,A746,Calibration!$B:$B,B746)&gt;0,"Yes","No")</f>
        <v/>
      </c>
      <c r="W746" s="4" t="inlineStr">
        <is>
          <t>Violent weather: Hail, winds, tornadoes begin hammering swath from Texas to Nebraska
Severe storms, with large hail, damaging winds and tornadoes, began hammering major parts of Tornado Alley from Texas to South Dakota Friday in the first round of violent, unsettled weather that's expected to last into next week.
The National Weather Service said damaging hail and a few tornadoes had hit the region by Friday evening, primarily affecting the area straddling Nebraska and South Dakota. The fierce weather is also expected to invade west Texas as a high-energy system sweeping in from the Pacific clashes with warm, humid Gulf Coast air.
AccuWeather meteorologists warn of the likelihood of hailstones so large they could cause serious injury, kill livestock and inflict substantial property damage.
Around 6:45 p.m. ET, a tornado touched down near McCook, Nebraska, AccuWeather reported. The National Oceanic and Atmospheric Administration Storm Prediction Center reported tree and power line damage along with minor damage to a farm, the weather service reported.
As the storm tracked northeast, is spun up rare twin tornadoes near Farnam, Nebraska around 8:26 p.m. ET. Details on damage were not yet available.
AccuWeather Extreme Meteorologist Reed Timmer was reporting from Nebraska for the AccuWeather Network and intercepted a tornado on foot near McCook, Nebraska, losing his hat in the process.
The threat area is almost a textbook description of traditional Tornado Alley: A swath of Plains states, including portions of Texas, Oklahoma, Kansas, Nebraska, Colorado and South Dakota.
In assessing the likely drama to unfold over the weekend, AccuWeather extreme meteorologist Reed Timmer called it "one of the more active periods this generation of storm chasers will remember!"
In a preview of the expected severe weather, more than 40,000 were left without power around Indianapolis after severe storms slammed the area Thursday afternoon, while another severe storm brought large hail to parts of Illinois and Indiana.
Cities in the first wave of severe weather late Friday include Midland, Texas; Dodge City and Goodland, Kansas; North Platte, Grand Island and Lincoln, Nebraska; Sterling, Colorado; and Sioux Falls, South Dakota.
Forecasters warn that the risk of tornadoes – including the large, violent twisters that stay on the ground for several minutes – is likely to extend into the overnight hours, with damaging winds across central and northern Texas into early Saturday.
But there is no end in sight – the National Weather Service's Storm Prediction Center (SPC) highlighted a risk area for severe weather through Tuesday at least.
Earlier this week, the threat area was on the map for 8 straight days: "Pretty sure it's the first time that all days on the day 4-8 have had contours drawn" since the forecasting tool became operational in 2007, National Severe Storms Laboratory meteorologist Harold Brooks tweeted.
A "storm train" roaring in from the Pacific Ocean will continue move across the Rockies and clash with warm, moist air rolling up from the Gulf of Mexico, triggering the weather chaos, AccuWeather senior meteorologist Paul Walker said. This is normally a dry season for California, he said, but this year the rain has been unrelenting.
"It's hard to nail down where the most severe weather and tornadoes will hit over the next few days," Walker said. "Pay attention to the weather, pay attention to weather alerts, pay attention to local warnings. Just pay attention!"</t>
        </is>
      </c>
      <c r="X746" t="inlineStr">
        <is>
          <t>http://web.archive.org/web/20220902134242/https://www.usatoday.com/story/news/nation/2019/05/17/tornado-alley-storms-hail-winds-tornadoes-slam-texas-south-dakota/3704233002/</t>
        </is>
      </c>
      <c r="Y746" t="inlineStr">
        <is>
          <t>found</t>
        </is>
      </c>
      <c r="Z746" t="n">
        <v>554</v>
      </c>
      <c r="AA746" t="inlineStr">
        <is>
          <t>usatoday.com</t>
        </is>
      </c>
      <c r="AB746" t="n">
        <v>-3.94</v>
      </c>
      <c r="AC746" t="n">
        <v>-2.5</v>
      </c>
      <c r="AD746" t="inlineStr">
        <is>
          <t>Left-leaning</t>
        </is>
      </c>
    </row>
    <row r="747" ht="34.5" customHeight="1">
      <c r="A747" s="2" t="n">
        <v>191</v>
      </c>
      <c r="B747" s="2" t="n">
        <v>1</v>
      </c>
      <c r="C747" s="2" t="inlineStr">
        <is>
          <t>Rockies, Central and Northeast Tornadoes and Severe Weather (May 2019)</t>
        </is>
      </c>
      <c r="D747" s="2" t="inlineStr">
        <is>
          <t>Severe Storm</t>
        </is>
      </c>
      <c r="E747" s="2" t="n">
        <v>20190526</v>
      </c>
      <c r="F747" s="2" t="n">
        <v>20190529</v>
      </c>
      <c r="G747" s="2" t="n">
        <v>5655.6</v>
      </c>
      <c r="H747" s="2" t="n">
        <v>4598</v>
      </c>
      <c r="I747" s="2" t="n">
        <v>3</v>
      </c>
      <c r="J747" s="2" t="inlineStr">
        <is>
          <t>CO,CT,IA,ID,IL,IN,KS,MA,ME,MI,MN,MO,MT,ND,NE,NH,NJ,NY,OH,OK,PA,RI,SD,TX,UT,VT,WI,WY</t>
        </is>
      </c>
      <c r="K747" s="2" t="inlineStr">
        <is>
          <t>1,10,11,12,13,14,15,16,17,2,3,8,9,National</t>
        </is>
      </c>
      <c r="L747" s="2" t="inlineStr">
        <is>
          <t>https://www.denverpost.com/2019/05/27/colorado-tornadoes-weather-front-range/</t>
        </is>
      </c>
      <c r="M747" s="5" t="inlineStr">
        <is>
          <t>10 tornadoes reported in Colorado on Sunday - The Denver Post</t>
        </is>
      </c>
      <c r="N747" s="5" t="inlineStr">
        <is>
          <t>May 27, 2019 ... — NWS Boulder (@NWSBoulder) May 27, 2019. The first tornado on Sunday was reported at 2:38 p.m. three miles northeast of Wiley in southeast ...</t>
        </is>
      </c>
      <c r="O747" s="2" t="inlineStr">
        <is>
          <t>Relevant</t>
        </is>
      </c>
      <c r="P747" s="2" t="n">
        <v>0</v>
      </c>
      <c r="Q747" t="inlineStr">
        <is>
          <t>C</t>
        </is>
      </c>
      <c r="S747" t="b">
        <v>0</v>
      </c>
      <c r="T747" t="inlineStr">
        <is>
          <t>The article is directly about the May 26-29, 2019 severe weather/tornado event in Colorado, one of the affected states in the disaster metadata. The article contains only factual event reporting — tornado locations, timing, hail reports, and NWS statements — with no discussion of climate change, global warming, or any other causal framing.</t>
        </is>
      </c>
      <c r="U747" s="2">
        <f>IF(SUMPRODUCT(--ISNUMBER(SEARCH('National Domains'!$A$2:$A$48,L747)))&gt;0,"Yes","No")</f>
        <v/>
      </c>
      <c r="V747" s="2">
        <f>IF(COUNTIFS(Calibration!$A:$A,A747,Calibration!$B:$B,B747)&gt;0,"Yes","No")</f>
        <v/>
      </c>
      <c r="W747" s="4" t="inlineStr">
        <is>
          <t>Nine tornadoes were confirmed Sunday in Colorado during a ferocious spring storm that pelted the Denver metro area with rain.
Extreme weather in other forms was also reported across Colorado. For example, three inches of hail piled up at DIA. Hail slightly larger than a baseball was reported at New Raymer in Weld County.
“We’re in the peak of our severe weather period,” Jim Kalina, spokesman for the NWS, said Monday. It’s not unheard of that Colorado would get 10 tornadoes on the same day.
Yesterday was quite an active day for severe weather across portions of northeastern Colorado. Click on the link below to see the latest reports: https://t.co/tIv41KYXgS #Cowx
— NWS Boulder (@NWSBoulder) May 27, 2019
The first tornado on Sunday was reported at 2:38 p.m. three miles northeast of Wiley in southeast Colorado, according to the National Weather Service in Boulder. At 2:54 p.m., a tornado was spotted 2 miles south of McClave, in southeast Colorado. The tornado was on the ground for about one minute. At 4:10 p.m., a third tornado in southeast Colorado was reported north of Lamar near Sweetwater Reservoir at 4:10 p.m., the NWS says.
Four tornadoes struck Sunday in north-central Colorado, said Robert Koopmeiners, NWS meteorologist. He added that originally, one of the tornadoes was counted twice leading to a mistaken tally of five twisters in the area and a total of 10 statewide.
“They were all in areas where there wasn’t much to damage,” Kalina said. He said they were pretty small and didn’t last very long.
At 4:38 p.m., a tornado was spotted one mile northwest of Keensburg in southern Weld County. The tornado touched down briefly in a field and caused no damage.
At 4:53 p.m., a tornado was confirmed three miles northwest of Roggen in Weld County. It was a brief touch down that was quickly obscured by rain clouds. No damage was reported. A second tornado was reported six miles northwest of Roggen at 5:38 p.m., the NWS reports.
A tornado touched down at 5:32 p.m. seven miles west of Pawnee Buttes in northern Weld County. It touched down on the ground for about five minutes in an open field, the NWS says.
The closest tornado to the Denver area was near Watkins.
At 5:37 p.m., a tornado touched down about one mile south of the Front Range Airport. No damage was reported. A wind gust of 60 mph was reported in Arapahoe Countyt, the NWS reported.
At 6:08 p.m., the Lincoln County Sheriff’s Office reported a tornado five miles southeast of Hugo on the Eastern Plains. Radar readings indicated the tornado may have been on the ground for 10 minutes in open country. No one reported any damage.
The last tornado confirmed in Colorado Sunday night was spotted eight miles north of Sheridan Lake near the Kansas border. The tornado crossed U.S. 385, according to the NWS.</t>
        </is>
      </c>
      <c r="X747" t="inlineStr">
        <is>
          <t>http://web.archive.org/web/20250821033702/https://www.denverpost.com/2019/05/27/colorado-tornadoes-weather-front-range/</t>
        </is>
      </c>
      <c r="Y747" t="inlineStr">
        <is>
          <t>found</t>
        </is>
      </c>
      <c r="Z747" t="n">
        <v>481</v>
      </c>
      <c r="AA747" t="inlineStr">
        <is>
          <t>denverpost.com</t>
        </is>
      </c>
      <c r="AB747" t="n">
        <v>-2.86</v>
      </c>
      <c r="AC747" t="n">
        <v>0</v>
      </c>
      <c r="AD747" t="inlineStr">
        <is>
          <t>Left-leaning</t>
        </is>
      </c>
    </row>
    <row r="748" ht="34.5" customHeight="1">
      <c r="A748" s="2" t="n">
        <v>191</v>
      </c>
      <c r="B748" s="2" t="n">
        <v>2</v>
      </c>
      <c r="C748" s="2" t="inlineStr">
        <is>
          <t>Rockies, Central and Northeast Tornadoes and Severe Weather (May 2019)</t>
        </is>
      </c>
      <c r="D748" s="2" t="inlineStr">
        <is>
          <t>Severe Storm</t>
        </is>
      </c>
      <c r="E748" s="2" t="n">
        <v>20190526</v>
      </c>
      <c r="F748" s="2" t="n">
        <v>20190529</v>
      </c>
      <c r="G748" s="2" t="n">
        <v>5655.6</v>
      </c>
      <c r="H748" s="2" t="n">
        <v>4598</v>
      </c>
      <c r="I748" s="2" t="n">
        <v>3</v>
      </c>
      <c r="J748" s="2" t="inlineStr">
        <is>
          <t>CO,CT,IA,ID,IL,IN,KS,MA,ME,MI,MN,MO,MT,ND,NE,NH,NJ,NY,OH,OK,PA,RI,SD,TX,UT,VT,WI,WY</t>
        </is>
      </c>
      <c r="K748" s="2" t="inlineStr">
        <is>
          <t>1,10,11,12,13,14,15,16,17,2,3,8,9,National</t>
        </is>
      </c>
      <c r="L748" s="2" t="inlineStr">
        <is>
          <t>https://www.denverpost.com/2019/05/26/seven-confirmed-tornadoes-and-large-hail-in-eastern-colorado/</t>
        </is>
      </c>
      <c r="M748" s="5" t="inlineStr">
        <is>
          <t>Seven confirmed tornadoes in Colorado; flights now allowed to land ...</t>
        </is>
      </c>
      <c r="N748" s="5" t="inlineStr">
        <is>
          <t>PUBLISHED: May 26, 2019 at 4:28 PM MDT | UPDATED: May 26, ... Springfield, in the southeast corner of the state, was hit with 2.5-inch diameter hail, large ...</t>
        </is>
      </c>
      <c r="O748" s="2" t="inlineStr">
        <is>
          <t>Relevant</t>
        </is>
      </c>
      <c r="P748" s="2" t="n">
        <v>0</v>
      </c>
      <c r="Q748" t="inlineStr">
        <is>
          <t>C</t>
        </is>
      </c>
      <c r="S748" t="b">
        <v>0</v>
      </c>
      <c r="T748" t="inlineStr">
        <is>
          <t>The article directly covers the May 26, 2019 tornado and severe weather outbreak in Colorado, which falls squarely within the event window and affected states. It is pure event reporting — impacts, airport closures, hail, tornado locations, and NWS statements — with no discussion of climate change or any other causal framing.</t>
        </is>
      </c>
      <c r="U748" s="2">
        <f>IF(SUMPRODUCT(--ISNUMBER(SEARCH('National Domains'!$A$2:$A$48,L748)))&gt;0,"Yes","No")</f>
        <v/>
      </c>
      <c r="V748" s="2">
        <f>IF(COUNTIFS(Calibration!$A:$A,A748,Calibration!$B:$B,B748)&gt;0,"Yes","No")</f>
        <v/>
      </c>
      <c r="W748" s="4" t="inlineStr">
        <is>
          <t>At least seven tornadoes touched down in eastern Colorado on Sunday, and the FAA for several hours stopped flights from coming into Denver International Airport due to severe weather.
Denver International Airport was put under an inbound ground stop at 4:30 p.m. before it was lifted at 8:13 p.m., said airport spokeswoman Alex Renteria. Heavy hail briefly pelted the airport and strong wind shears made it unsafe to land planes.
"There has not been any hail damage as it only lasted for a few minutes," Renteria said.
Severe activity fired up first in southeastern Colorado, according to Randy Gray, a meteorologist with the National Weather Service in Pueblo. A spotter reported a tornado about 8 miles south of McClave in Bent County at about 2:54 p.m. Another tornado touched down at 2:38 p.m. 3 miles northeast Wiley, which is in northwestern Prowers County. A third tornado came down 4 miles south of Eads in Kiowa County at 4:10 p.m.
That breakout was followed by four more tornadoes in northeastern Colorado. The first, reported at 4:38 p.m., was located 1 mile northwest of Keenesburg in Weld County. Another hit the ground at 5:37 p.m. 2 miles northeast of Watkins in Adams County. A tornado was reported on the ground a minute later 6 miles northwest of Roggen in Weld County.
Most were short-lived, but a tornado spotted at 6:08 p.m. about 5 miles southeast of Hugo in Lincoln County spent 10 minutes on the ground, Gray said. As with the other tornadoes, it ran through open fields.
"There was no damage or injuries," Gray said, citing initial reports.
Several areas reported large hail. Springfield, in the southeast corner of the state, was hit with 2.5-inch diameter hail, large enough to damage crops and vehicles. Hail larger than 3 inches in diameter was reported in the area of Denver International Airport.
Kiowa, Cheyenne, Weld, Arapahoe, Adams and Kit Carson counties all faced tornado warnings during the afternoon and into the evening. Drenching rains from storm cells triggered flash flood warnings in Cheyenne and Kit Carson counties.
Campers and boaters in the eastern part of the state, out to enjoy the holiday weekend, were a particular area of concern, due to a lack of shelter, said Jennifer Stark, a meteorologist with NWS Pueblo.
A tornado watch remains in effect until 9 p.m. Sunday for Baca, Bent, Cheyenne, Crowley, Kiowa, Kit Carson, Las Animas, Otero, Prowers and Yuma counties.
A separate tornado watch lasting through 10 p.m. covers Adams, Arapahoe, Denver, Elbert, Lincoln, Morgan, Washington and Weld counties.
And to not ignore the Western Slope, the National Weather Service in Grand Junction issued a winter weather advisory Sunday evening stretching from Rangely to Cortez and from the Utah border to Vail.
Colder temperatures and snow are expected to make a return there Monday and Tuesday, with temperatures 20 degrees below normal and snow likely.
"Mountain passes will likely become snow covered with elevations above 9,000 feet possibly seeing several inches of new snow," the advisory warned Memorial Day travelers.</t>
        </is>
      </c>
      <c r="Y748" t="inlineStr">
        <is>
          <t>found</t>
        </is>
      </c>
      <c r="Z748" t="n">
        <v>505</v>
      </c>
      <c r="AA748" t="inlineStr">
        <is>
          <t>denverpost.com</t>
        </is>
      </c>
      <c r="AB748" t="n">
        <v>-2.86</v>
      </c>
      <c r="AC748" t="n">
        <v>0</v>
      </c>
      <c r="AD748" t="inlineStr">
        <is>
          <t>Left-leaning</t>
        </is>
      </c>
    </row>
    <row r="749" ht="34.5" customHeight="1">
      <c r="A749" s="2" t="n">
        <v>191</v>
      </c>
      <c r="B749" s="2" t="n">
        <v>3</v>
      </c>
      <c r="C749" s="2" t="inlineStr">
        <is>
          <t>Rockies, Central and Northeast Tornadoes and Severe Weather (May 2019)</t>
        </is>
      </c>
      <c r="D749" s="2" t="inlineStr">
        <is>
          <t>Severe Storm</t>
        </is>
      </c>
      <c r="E749" s="2" t="n">
        <v>20190526</v>
      </c>
      <c r="F749" s="2" t="n">
        <v>20190529</v>
      </c>
      <c r="G749" s="2" t="n">
        <v>5655.6</v>
      </c>
      <c r="H749" s="2" t="n">
        <v>4598</v>
      </c>
      <c r="I749" s="2" t="n">
        <v>3</v>
      </c>
      <c r="J749" s="2" t="inlineStr">
        <is>
          <t>CO,CT,IA,ID,IL,IN,KS,MA,ME,MI,MN,MO,MT,ND,NE,NH,NJ,NY,OH,OK,PA,RI,SD,TX,UT,VT,WI,WY</t>
        </is>
      </c>
      <c r="K749" s="2" t="inlineStr">
        <is>
          <t>1,10,11,12,13,14,15,16,17,2,3,8,9,National</t>
        </is>
      </c>
      <c r="L749" s="2" t="inlineStr">
        <is>
          <t>https://www.chicagotribune.com/2019/05/29/tornado-that-ripped-through-kansas-city-suburbs-was-an-ef-4-national-weather-service-says/</t>
        </is>
      </c>
      <c r="M749" s="5" t="inlineStr">
        <is>
          <t>Tornado that ripped through Kansas City suburbs was an EF-4 ...</t>
        </is>
      </c>
      <c r="N749" s="5" t="inlineStr">
        <is>
          <t>May 29, 2019 ... ... severe weather that saw tornado warnings as far east as New York City. The latest round of damaging weather in the central U.S. came a day ...</t>
        </is>
      </c>
      <c r="O749" s="2" t="inlineStr">
        <is>
          <t>Relevant</t>
        </is>
      </c>
      <c r="P749" s="2" t="n">
        <v>0.5</v>
      </c>
      <c r="Q749" t="inlineStr">
        <is>
          <t>B</t>
        </is>
      </c>
      <c r="S749" t="b">
        <v>0</v>
      </c>
      <c r="T749" t="inlineStr">
        <is>
          <t>The article directly covers the May 2019 tornado outbreak affecting Kansas, Missouri, Ohio, Indiana, and other states within the event window, matching the disaster metadata. Climate change is briefly mentioned at the end with hedged language — scientists say it is "responsible for more intense and more frequent extreme weather" but that a single event cannot be directly linked without study — making it a contextual, hedged mention rather than a central causal claim.</t>
        </is>
      </c>
      <c r="U749" s="2">
        <f>IF(SUMPRODUCT(--ISNUMBER(SEARCH('National Domains'!$A$2:$A$48,L749)))&gt;0,"Yes","No")</f>
        <v/>
      </c>
      <c r="V749" s="2">
        <f>IF(COUNTIFS(Calibration!$A:$A,A749,Calibration!$B:$B,B749)&gt;0,"Yes","No")</f>
        <v/>
      </c>
      <c r="W749" s="4" t="inlineStr">
        <is>
          <t>The National Weather Service has rated a tornado that caused extensive damage in eastern Kansas an EF-4.
Tuesday's twister had peak winds of 170 mph.
The tornado was part of a severe system that moved through the area west of Kansas City, causing 18 injuries and damaging homes, trees and power lines in Douglas, Leavenworth and Wyandotte counties.
The weather service said the tornado developed southwest of the college town of Lawrence as an EF-3 storm and strengthened as it moved northeast. The tornado was on the ground for almost 32 miles and was a 1 mile wide at its largest.
Earlier: A vicious storm tore through the Kansas City area, spawning tornadoes that downed trees and power lines, damaged homes and injured at least a dozen people in the latest barrage of severe weather that saw tornado warnings as far east as New York City.
The latest round of damaging weather in the central U.S. came a day after violent storms killed one person and injured at least 130 in Indiana and Ohio.
Mark Duffin, 48, learned from his wife and a television report that the large tornado was headed toward his home in Linwood, Kansas, about 30 miles west of Kansas City.
The next thing he knew, the walls of his house were coming down.
Duffin told the Kansas City Star that he grabbed a mattress, followed his 13-year-old to the basement and protected the two of them with the mattress as the home crashed down around them.
"I'm just glad I found my two dogs alive," he said. "Wife's alive, family's alive, I'm alive. So, that's it."
At least a dozen people were admitted to the hospital in Lawrence, 40 miles west of downtown Kansas City, Missouri, and home to the University of Kansas, hospital spokesman Janice Early said. Damage also was reported in the towns of Bonner Springs and Pleasant Grove.
But the Kansas City metropolitan area of about 2.1 million people appeared to have been spared the direct hit that was feared earlier in the evening when the weather service announced a tornado emergency.
Still, the storm forced evacuations at Kansas City International Airport. People took refuge in a tunnel leading to the parking garage for about an hour. Flights were delayed for more than five hours due to debris on the airfield. Airport spokesman Joe McBride said the debris included pots, wall panels and other items that apparently flew in the air nearly 50 miles from the Linwood tornado.
Flights finally resumed around 12:15 a.m.
The storms in Kansas City Tuesday were the 12th straight day that at least eight tornadoes were reported to the National Weather Service. The last such stretch was in 1980. The weather service website showed at least 27 reports of tornadoes on Tuesday, most in Kansas and Missouri but also in Pennsylvania and Illinois.
After several quiet years, the past couple of weeks have seen an explosion of tornado activity with no end to the pattern in sight.
Tornadoes also were confirmed in eastern Pennsylvania and the National Weather Service issued a tornado warning for parts of New York City and northern New Jersey.
The winds peeled away roofs — leaving homes looking like giant dollhouses — knocked houses off their foundations, toppled trees, brought down power lines and churned up so much debris that it was visible on radar. Highway crews had to use snowplows to clear an Ohio interstate.
Some of the heaviest damage was reported just outside Dayton, Ohio.
"I just got down on all fours and covered my head with my hands," said Francis Dutmers, who with his wife headed for the basement of their home in Vandalia, about 10 miles outside Dayton, when the storm hit with a "very loud roar" Monday night. The winds blew out windows around his house, filled rooms with debris and took down most of his trees.
Ohio Gov. Mike DeWine declared a state of emergency in three hard-hit counties, allowing the state to suspend normal purchasing procedures and quickly provide supplies like generators and water.
Tornadic winds weren't the only problem. Several water rescues were reported in northern Missouri. In sparsely populated Putnam County, officials urged everyone to stay off roads because flooding was rampant after the county got 2 inches of rain in 20 minutes Tuesday night.
Hannibal, Missouri, officials were just beginning to assess damage Wednesday, hours after torrential rain proved too much for the storm sewers, causing a break that resulted in water damage to buildings in the historic downtown area.
The rain is expected to cause yet another spike in river levels. The Mississippi River already is approaching all-time records at several Missouri and Illinois communities.
Outbreaks of 50 or more tornadoes are not uncommon, having happened 63 times in U.S. history, with three instances of more than 100 twisters, said Patrick Marsh, warning coordination meteorologist for the federal Storm Prediction Center. But Monday's swarm was unusual because it happened over a particularly wide geographic area and came amid an especially active stretch, he said.
As for why it's happening, Marsh said high pressure over the Southeast and an unusually cold trough over the Rockies are forcing warm, moist air into the central U.S., triggering repeated severe thunderstorms and tornadoes. And neither system is showing signs of moving, he said.
Scientists say climate change is responsible for more intense and more frequent extreme weather such as storms, droughts, floods and fires, but without extensive study they cannot directly link a single weather event to the changing climate.</t>
        </is>
      </c>
      <c r="Y749" t="inlineStr">
        <is>
          <t>found</t>
        </is>
      </c>
      <c r="Z749" t="n">
        <v>923</v>
      </c>
      <c r="AA749" t="inlineStr">
        <is>
          <t>chicagotribune.com</t>
        </is>
      </c>
      <c r="AB749" t="n">
        <v>-4.48</v>
      </c>
      <c r="AC749" t="n">
        <v>0</v>
      </c>
      <c r="AD749" t="inlineStr">
        <is>
          <t>Left-leaning</t>
        </is>
      </c>
    </row>
    <row r="750" ht="34.5" customHeight="1">
      <c r="A750" s="2" t="n">
        <v>192</v>
      </c>
      <c r="B750" s="2" t="n">
        <v>1</v>
      </c>
      <c r="C750" s="2" t="inlineStr">
        <is>
          <t>Arkansas River Flooding (June 2019)</t>
        </is>
      </c>
      <c r="D750" s="2" t="inlineStr">
        <is>
          <t>Flooding</t>
        </is>
      </c>
      <c r="E750" s="2" t="n">
        <v>20190520</v>
      </c>
      <c r="F750" s="2" t="n">
        <v>20190614</v>
      </c>
      <c r="G750" s="2" t="n">
        <v>3720.8</v>
      </c>
      <c r="H750" s="2" t="n">
        <v>3025</v>
      </c>
      <c r="I750" s="2" t="n">
        <v>5</v>
      </c>
      <c r="J750" s="2" t="inlineStr">
        <is>
          <t>AR</t>
        </is>
      </c>
      <c r="K750" s="2" t="inlineStr">
        <is>
          <t>13,14,15,National</t>
        </is>
      </c>
      <c r="L750" s="2" t="inlineStr">
        <is>
          <t>https://www.nwaonline.com/news/2019/jun/12/2-cities-still-in-major-flood-stage-201/</t>
        </is>
      </c>
      <c r="M750" s="5" t="inlineStr">
        <is>
          <t>2 cities still in major flood stage | Northwest Arkansas Democrat ...</t>
        </is>
      </c>
      <c r="N750" s="5" t="inlineStr">
        <is>
          <t>Jun 12, 2019 ... ... Arkansas River flooding were not mentioned in the initial major disaster declaration sent to Trump and that he fully anticipates the list of ...</t>
        </is>
      </c>
      <c r="O750" s="2" t="inlineStr">
        <is>
          <t>Relevant</t>
        </is>
      </c>
      <c r="P750" s="2" t="n">
        <v>0</v>
      </c>
      <c r="Q750" t="inlineStr">
        <is>
          <t>C</t>
        </is>
      </c>
      <c r="S750" t="b">
        <v>0</v>
      </c>
      <c r="T750" t="inlineStr">
        <is>
          <t>The article directly covers the June 2019 Arkansas River flooding in Arkansas, reporting on flood stages, damage assessments, evacuation, and recovery efforts in Desha and Jefferson counties. There is no mention of climate change or any causal attribution — it is purely event and impact reporting.</t>
        </is>
      </c>
      <c r="U750" s="2">
        <f>IF(SUMPRODUCT(--ISNUMBER(SEARCH('National Domains'!$A$2:$A$48,L750)))&gt;0,"Yes","No")</f>
        <v/>
      </c>
      <c r="V750" s="2">
        <f>IF(COUNTIFS(Calibration!$A:$A,A750,Calibration!$B:$B,B750)&gt;0,"Yes","No")</f>
        <v/>
      </c>
      <c r="W750" s="4" t="inlineStr">
        <is>
          <t>PENDLETON -- While the Arkansas River has dropped below flood stage in many areas of the state, the Desha County town of Pendleton is still inundated with floodwaters.
The Arkansas River remained in major flood stage Tuesday in the southeast Arkansas town as well as at Pine Bluff in Jefferson County and will be for a few more days, said Jim Reynolds with the National Weather Service office in North Little Rock.
"At Pine Bluff, they are still just a little over 46 feet," Reynolds said on Tuesday. "They look like they'll drop out of major flood stage sometime around [tonight] into Thursday."
Major flood stage in Pine Bluff is 45 feet. Flood stage is 42 feet.
The river is forecast to drop below major flood stage of 33 feet at Pendleton about the same time. Flood stage at Pendleton is 31 feet.
"It's going to continue to go down for the next several days into the later part of the month here," Reynolds said. "We have that location coming off of flood, it looks like, tentatively talking right now, a week from today."
Reynolds said the weather forecast for the next week is favorable for the prospects of things drying out over the next few days and predicts no precipitation of any note until at least the weekend.
"We're looking pretty dry through Saturday and then we have a system coming through that's bringing a chance of showers and thunderstorms Saturday night, Sunday, and into Monday," he said. "Now, some areas across the state could see maybe an inch or two in some of the heaviest storms during that time period. But otherwise, at least for that part, we're not really looking for that to add a whole lot into the equation."
Reynolds said forecasters are a bit more concerned by a system that could affect the area late next week.
"That could impact more of the state and also, northeast Oklahoma," he said, "that kind of brought our problems recently in the first place."
At Pendleton, a few residents businesses have just started cleaning up near the Arkansas River bridge that bisects the town.
Glendon Lambert, who owns a motel and some rental property in Pendleton, said residents kept watching and waiting as reports of flooding upriver rolled in but didn't realize until it was too late how severe the flooding was going to be.
"We sat here and watched it on television, so we knew what was going on," Lambert said. "We were kind of thinking we were going to get flooded out. We knew the flood stage was going to get up so high, but the record here was 34.1 [feet]."
Lambert said he had his motel surveyed and found it to be 36.4 feet above the bottom of the river.
"So I figured I was going to be OK," he said. "But then they increased it every time they would make a report on it and kept easing it up a half a foot or so. And when they got up to 37, I decided I'd better start sandbagging it."
But even sandbagging didn't help, Lambert said. The water found its way into the building anyway.
"Some of it seeped through the sandbags," he said. "Some of it may have come in through the sewer system, and I have a drain in the floor in the laundry room. I didn't sandbag that, and I don't know if water came in that way or not. I wasn't there to watch it. And if you aren't watching it, it doesn't take long. Even seep water will get inside."
Lambert said most of the town evacuated by the time the river began to spill into the streets.
"There's a few that tried to ride it out, two or three of them," he said. "But, later on, they called for help. It just got to be more than they could stand."
Looking across the water at the motel he owns, which is an extended stay facility, Lambert said there were seven families staying there when the flood came. Five families went to stay with friends or relatives, but two, he said, had nowhere to go. So he said he put them up at his farm in two campers he had recently purchased.
"But everything they had was in those rooms," he said.
Lambert said he had moved a small dump trailer to the property and he plans to begin cleaning up as early as today or the next day if the water has receded enough by then.
"We're going to pick up the sandbags so we can get inside," he said, "and we're just going to have to bring everything out of the rooms and set it all outside, then see how far we're going to have to go up the walls to replace the Sheetrock."
Asked if he had flood insurance, Lambert shook his head.
"No," he said. "I never flooded before, so I thought I was going to be OK. They said '34 foot, 35 foot,' and I said, 'well, I'm still good at 36 or a little over.' But when they got to 37 I decided I'd better sandbag. But it didn't do any good."
Lambert said most of the people in the community had no flood insurance.
"Most of the people who live here are semiretired, or they just don't have a whole lot of money, so they just do the best they can," he said. "We just need FEMA or the Red Cross or somebody to come in and help."
The Desha County judge, Richard Tindall, said that beside Pendleton, about 40 miles of roadway was destroyed in Snow Lake, a sparsely populated area to the north of Pendleton nestled between the White River and the Mississippi River.
"In places, the water was 5 feet deep," Tindall said. "People were trapped there and couldn't get out."
Tindall said one thing that has residents and county officials alike concerned is the fact that Desha County was not included in Gov. Asa Hutchinson's request to President Donald Trump for a disaster declaration. Eight counties were listed, but Desha County was not among them. The disaster declaration was approved Saturday by the president.
Tindall said he had talked with the governor's office and was told the county could not be declared a disaster area until the river crested and officials were able to fly over and confirm the flood damage.
"I can tell you that it is making the local people very uncomfortable that we are not included on the same disaster declaration that the rest of the state is," he said.
Hutchinson said in an interview Tuesday that he understood many counties that were affected by the Arkansas River flooding were not mentioned in the initial major disaster declaration sent to Trump and that he fully anticipates the list of counties to grow as more damage is assessed.
"We had to get this declaration in quickly," Hutchinson said. "We have not fully assessed the damage in Desha County and Pope County. There will be counties added to that when we finish further assessments."
In Jefferson County, County Judge Gerald Robinson said the Office of Emergency Management was out Monday doing damage assessments. He said so far in the Island Harbor Estates neighborhood and on Riverside Drive inside the city limit of Pine Bluff, emergency officials found 42 homes destroyed, 47 homes with major damage, 12 homes with minor damage and seven homes that were affected by flooding.
Other hard-hit areas of the county are Wright-Pastoria and Swan Lake. Robinson said those assessments will be made in coming days as water continues to recede. He said no assessments of infrastructure damage have been made yet.
"The water is still too high," he said.
Information for this article was contributed by Clara Turnage of the Arkansas Democrat-Gazette.
Glendon Lambert of Pendleton looks toward his town in Desha County as the Arkansas River begins to recede and reveal some of the heavy damage inflicted there. Lambert, who owns a motel and some rental property, said sandbagging didn’t help against the record flooding.
A Section on 06/12/2019
Print Headline: 2 cities still in major flood stage</t>
        </is>
      </c>
      <c r="X750" t="inlineStr">
        <is>
          <t>http://web.archive.org/web/20190823105235/https://www.nwaonline.com/news/2019/jun/12/2-cities-still-in-major-flood-stage-201/</t>
        </is>
      </c>
      <c r="Y750" t="inlineStr">
        <is>
          <t>found</t>
        </is>
      </c>
      <c r="Z750" t="n">
        <v>1366</v>
      </c>
      <c r="AA750" t="inlineStr">
        <is>
          <t>nwaonline.com</t>
        </is>
      </c>
      <c r="AD750" t="inlineStr">
        <is>
          <t>Unidentified</t>
        </is>
      </c>
    </row>
    <row r="751" ht="34.5" customHeight="1">
      <c r="A751" s="2" t="n">
        <v>192</v>
      </c>
      <c r="B751" s="2" t="n">
        <v>2</v>
      </c>
      <c r="C751" s="2" t="inlineStr">
        <is>
          <t>Arkansas River Flooding (June 2019)</t>
        </is>
      </c>
      <c r="D751" s="2" t="inlineStr">
        <is>
          <t>Flooding</t>
        </is>
      </c>
      <c r="E751" s="2" t="n">
        <v>20190520</v>
      </c>
      <c r="F751" s="2" t="n">
        <v>20190614</v>
      </c>
      <c r="G751" s="2" t="n">
        <v>3720.8</v>
      </c>
      <c r="H751" s="2" t="n">
        <v>3025</v>
      </c>
      <c r="I751" s="2" t="n">
        <v>5</v>
      </c>
      <c r="J751" s="2" t="inlineStr">
        <is>
          <t>AR</t>
        </is>
      </c>
      <c r="K751" s="2" t="inlineStr">
        <is>
          <t>13,14,15,National</t>
        </is>
      </c>
      <c r="L751" s="2" t="inlineStr">
        <is>
          <t>https://www.nwaonline.com/news/2019/may/30/governor-asks-trump-for-help-for-floode/</t>
        </is>
      </c>
      <c r="M751" s="5" t="inlineStr">
        <is>
          <t>Governor asks Trump for help for flooded state | Northwest Arkansas ...</t>
        </is>
      </c>
      <c r="N751" s="5" t="inlineStr">
        <is>
          <t>May 30, 2019 ... By Wednesday morning, though, Palarm Creek in Faulkner County was rising so fast from Arkansas River flooding that the creek's excess water ...</t>
        </is>
      </c>
      <c r="O751" s="2" t="inlineStr">
        <is>
          <t>Relevant</t>
        </is>
      </c>
      <c r="P751" s="2" t="n">
        <v>0</v>
      </c>
      <c r="Q751" t="inlineStr">
        <is>
          <t>C</t>
        </is>
      </c>
      <c r="S751" t="b">
        <v>0</v>
      </c>
      <c r="T751" t="inlineStr">
        <is>
          <t>The article directly covers the June 2019 Arkansas River flooding event, reporting on Governor Hutchinson's request for federal emergency assistance, record river levels, levee conditions, evacuations, and damage across multiple Arkansas counties. There is no mention of climate change or any causal attribution — only pure event reporting and emergency response coverage.</t>
        </is>
      </c>
      <c r="U751" s="2">
        <f>IF(SUMPRODUCT(--ISNUMBER(SEARCH('National Domains'!$A$2:$A$48,L751)))&gt;0,"Yes","No")</f>
        <v/>
      </c>
      <c r="V751" s="2">
        <f>IF(COUNTIFS(Calibration!$A:$A,A751,Calibration!$B:$B,B751)&gt;0,"Yes","No")</f>
        <v/>
      </c>
      <c r="W751" s="4" t="inlineStr">
        <is>
          <t>Gov. Asa Hutchinson said Wednesday that he formally asked President Donald Trump for federal emergency assistance in Arkansas because of record-breaking flooding and damage caused by severe storms.
The governor also announced that he and some members of Arkansas' congressional delegation will survey flooded areas by air today.
The Republican governor asked Trump in a letter dated Wednesday for direct federal assistance for debris removal and emergency protective measures for 15 counties: Arkansas, Chicot, Conway, Crawford, Desha, Faulkner, Franklin, Jefferson, Johnson, Lincoln, Logan, Perry, Pope, Sebastian and Yell.
"I have determined that these storms and flooding are of such severity and magnitude that effective response is beyond the capabilities of the State and affected local governments, and that supplementary Federal assistance is necessary," Hutchinson said in his letter.
"Due to the unknowns associated with this event, and the amount of rain and changing conditions, it is difficult to estimate the level of Direct Federal Assistance required," Hutchinson wrote.
At a news conference, Hutchinson said he received a phone call Tuesday from the president, who expressed concern about Arkansas.
Trump "offered his full support, and he assured me that [the Federal Emergency Management Agency] is on board here, as they are, and that they will be here to assist us as needed," the governor said.
Trump tweeted Tuesday: "Just spoke to Governor @AsaHutchinson of the Great State of Arkansas to inform him that FEMA and the Federal Government will do whatever is necessary to help out with what has turned out to be Record Flooding. Asa and local officials are doing a great job!"
On Wednesday, Arkansas' six-member congressional delegation announced that it sent a letter to Trump and administration officials urging them to support Hutchinson's request for a federal disaster declaration.
[RELATED: Little Rock area steels for high water's arrival]
"The resourcefulness and resilience of Arkansans in recent days has been impressive," the all-Republican delegation wrote in its letter to Trump. "[H]owever, as losses mount, the people of our great state hope the federal government will join in these restoration efforts."
Hutchinson also announced Wednesday that he signed a proclamation to increase state emergency funding for the Arkansas Department of Emergency Management from $100,000 to $350,000.
The $350,000 will be provided through the Governor's Disaster Assistance Fund, Scott Hardin, a spokesman for the state Department of Finance and Administration, said after the news conference. The remaining balance in that fund will be $2.43 million, he said.
The governor held a news conference at the Department of Emergency Management at Camp Robinson in North Little Rock. He was accompanied by officials from that agency, the National Guard, the Arkansas State Police and the state Department of Transportation.
Hutchinson spokesman J.R. Davis said the governor cut short an economic development trip to New York to fly back to Arkansas late Tuesday afternoon.
Hutchinson said he toured the Department of Emergency Management's operations center and thanked the agencies participating in its efforts.
"I talked to them about that we are in the role of mitigation and we have advanced warning that we have a devastating flood that is here, but the river is going to increase into crest level over the next few days and we are in the business of mitigating the damage and the loss and saving lives," he said.
Hutchinson also said he went Wednesday morning to "the Toad Suck area, the lock and dam that is currently under water and will remain under water for some time.
"That blocks the traffic flow from Faulkner County into Perry County," he said.
"I went along the levee for probably about 5 miles and [inspected] the levee to a certain extent, but also seeing the work that was being done to strengthen levees, to monitor the levee structure because that is what is really the difference between the loss of property and the saving of property ...
"I just want to praise Arkansas for the way everybody has come together to help evacuate homes, to help neighbors with furniture, but also the key thing has been simply putting sand in bags and, that effort, along with our levees ... around our property, has been instrumental in saving and protecting property that is so critical," he said.
Gallery: Flooding in ArkansasHutchinson said he will survey the flooded areas along the Arkansas River by air today, joined by four members of the congressional delegation, to assess mitigation work and damage.
Davis said the governor will be joined by U.S. Sens. John Boozman of Rogers and Tom Cotton of Dardanelle and U.S. Rep. Bruce Westerman of Hot Springs, along with an aide to U.S. Rep. French Hill of Little Rock. U.S. Rep. Steve Womack of Rogers will join them for a news conference at Fort Smith, Davis said.
U.S. Rep. Rick Crawford of Jonesboro is out of the state with his family but working on travel plans to the southern part of the 1st District, a spokesman said.
"I am anxious to be in Fort Smith, where I spent 19 years," the governor said.
[RELATED: 3 Arkansas River crossings shut down]
"The first and the most immediate impact is in the Fort Smith and Van Buren areas. They are working very hard to evacuate. They are working very hard to preserve property and to mitigate against the damage that we know is coming," he said.
The levee system was not built for the level of expected flooding, the governor said.
"So there is a lot of unknowns in what we face as the state," Hutchinson said. "The levee system is strained to the limit. While it is holding in most areas, there are breaches and overflows, and we are watching very carefully."
The National Weather Service revised its forecast for the Arkansas River level at Van Buren on Wednesday. The river should crest today at 40.5 feet, according to water.weather.gov. That's down a half-foot from Tuesday's prediction and 2 feet lower than forecast Monday.
The river level at Van Buren broke a 74-year-old record Sunday when it passed 38.1 feet. It has remained above that level ever since.
Michael Biggs, chief of the hydraulics and technical services branch for the Little Rock District of the U.S. Army Corps of Engineers, said the river may remain near the crest level at Van Buren for several days.
"It will be over 40 feet for several days," he said. "That's better than 42.5 feet."
[WATCH: New drone videos added]
There has been one fatality in connection with flooding in the area. Police in Barling found a body in a submerged vehicle Tuesday on Arkansas 22 near Fort Chaffee. The victim was identified Wednesday as Tommy Richard Adams, 64, of Charleston. His death is being investigated as a drowning.
The American Red Cross opened shelters Monday in Fort Smith and Conway for victims of flooding.
On Wednesday, the Arkansas National Guard opened roads through Fort Chaffee to assist residents of Lavaca and Greenwood. Flooding of the Arkansas River led to closures of parts of Arkansas 255 and Arkansas 22 in the area. The National Guard opened First Avenue at the Fort Chaffee main gate and Fort Smith Boulevard on Arkansas 96 at Fort Chaffee.
"Access to Fort Chaffee for residents to transit through will continue until floodwaters have receded and the flooded roads are determined safe to travel again," according to a news release from the National Guard.
Measurements taken Wednesday near Dardanelle show the river surpassed its previous record there of 44.1 feet set in 1943.
Mayor Jimmy Witt posted on his Facebook page that the water level was at 44.28 feet. Officials said they expect it to continue to rise in coming days, potentially reaching 45.5 feet. That would be more than 15 inches over its major flood stage.
"We have had a few challenges with the water back-flowing into the drains, but [Dardanelle] isn't flooded," said Jeff Gilkey, emergency management director for Yell County. "We have a few levees that are leaking, but we have patched most of that. We are surprisingly doing pretty well right now."
Sandbags have been placed around homes on the south side of Dardanelle and around four homes on the north side, Gilkey said.
"We had one home on the north end take on water, but it was built overlooking the river," Gilkey said. "We have been very fortunate."
A historic level also was reached Wednesday at the Lake Conway dam in Mayflower.
Keith Stephens, a spokesman for the Arkansas Game and Fish Commission, said the state had lowered the water level in the man-made lake by an extra foot earlier in anticipation of flooding. By Wednesday morning, though, Palarm Creek in Faulkner County was rising so fast from Arkansas River flooding that the creek's excess water was flowing into Lake Conway and topping the lake's gates.
"It's kind of unchartered territory," Stephens said.
The dams "are holding up," according to Laurie Driver, public affairs specialist with the Corps of Engineers, but she said there have been "a few trouble spots" with levees in various places.
"Overall, the levee system looks pretty good," Driver said.
On Tuesday, the Arkansas National Guard helped drop large sandbags by helicopter onto Levee No. 16 in Conway County where workers have been trying to stop heavy seepage. But County Judge Jimmy Hart said Wednesday that the river was too high in an unprotected area for the sandbags to be effective. Workers were trying to repair a drainage pipe that was releasing water in the wrong direction and would keep trying, he said.
"We're going to one way or the other greatly restrict the flow of water through that levee," Hart said. "Right now, there's water flowing through it. ... It's not to a critical point right now" because the water is going into a big field. But workers want to be sure it doesn't become a serious problem, he indicated.
By Wednesday morning, authorities had closed the Arkansas 60 bridge that links Faulkner and Perry counties after water that topped a levee on the Perry County side began flowing onto the rural highway. Davis estimated that water had reached 2-4 feet deep in a short stretch of the highway.
The flooding had affected 200-220 homes in Perry County, Davis said.
Faulkner County attorney and spokesman David Hogue said only two families were staying in a makeshift shelter in Conway -- the Don Owen Sports Complex on Lower Ridge Road -- earlier Wednesday, though that number could increase.
The Perry County levee and the Lollie Bottoms levee on the Faulkner County side of the river were holding Wednesday, though water had flowed over unprotected banks.
Late Wednesday afternoon, authorities announced that they had closed a portion of Arkansas 25 that runs from near Beaverfork Lake and from Conway to Wooster, Hogue said. Flooding there had started to spread to the Treasure Hills subdivision off U.S. 65 between Conway and Greenbrier.
Residents in that area sandbagged homes and taped black plastic bag lining to the bottom portions of the houses even though water hadn't yet reached the subdivision by Tuesday. By late Wednesday, flooding from the Arkansas River had filled Cadron Creek to the point that it was flowing into the backyards of some homes in Treasure Hills, a site of previous major flooding.
Farther downriver, in Jefferson County, rising water made it impossible to get into Island Harbor Estates by automobile Wednesday morning.
Tommy and Barbara Slaughter have lived 22 years in the subdivision on the outskirts of Pine Bluff. They've seen high water in their neighborhood several times, but it's made it into their home only once before.
"In 2015, we had about 8 inches of water in the house," Barbara Slaughter said.
That was enough to persuade the couple to install stilts, raising their home by 10 feet.
The couple used a boat Wednesday to get around their neighborhood. They anchored a butane tank on their property that had broken loose from its moorings and was floating in the water.
Familiar landmarks such as street signs and mailboxes jutted up a few inches out of the water or were just below the surface as the couple navigated streets that the rising water had transformed into canals.
"We also want to be careful not to cause a wake," Tommy Slaughter said. "The last flood we had, somebody came through in a boat that kicked up such a wake it knocked all the windows out of one side of someone's house out there. And that night, a storm knocked out the windows on the other side."
While the Slaughters' home was safe Wednesday, a next-door neighbor wasn't so lucky. Water had surrounded the home and was halfway up the windows. The river's predicted crest of 49 feet is still a week away.
"A lot of these homes never flooded before, but they're sure flooded now," Barbara Slaughter said.
Information for this article was contributed by Stephen Simpson and Dale Ellis of the Arkansas Democrat-Gazette.
Gov. Asa Hutchinson speaks Wednesday at Camp Robinson with Maj. Gen. Mark Berry (left), adjutant general of the Arkansas National Guard, and A.J. Gary, director of the Arkansas Department of Emergency Management. Hutchinson announced that he had increased emergency funding from $100,000 to $350,000.
A Section on 05/30/2019
Print Headline: Governor asks Trump for help for flooded state</t>
        </is>
      </c>
      <c r="X751" t="inlineStr">
        <is>
          <t>http://web.archive.org/web/20190608050304/https://www.nwaonline.com/news/2019/may/30/governor-asks-trump-for-help-for-floode/</t>
        </is>
      </c>
      <c r="Y751" t="inlineStr">
        <is>
          <t>found</t>
        </is>
      </c>
      <c r="Z751" t="n">
        <v>2216</v>
      </c>
      <c r="AA751" t="inlineStr">
        <is>
          <t>nwaonline.com</t>
        </is>
      </c>
      <c r="AD751" t="inlineStr">
        <is>
          <t>Unidentified</t>
        </is>
      </c>
    </row>
    <row r="752" ht="34.5" customHeight="1">
      <c r="A752" s="2" t="n">
        <v>192</v>
      </c>
      <c r="B752" s="2" t="n">
        <v>3</v>
      </c>
      <c r="C752" s="2" t="inlineStr">
        <is>
          <t>Arkansas River Flooding (June 2019)</t>
        </is>
      </c>
      <c r="D752" s="2" t="inlineStr">
        <is>
          <t>Flooding</t>
        </is>
      </c>
      <c r="E752" s="2" t="n">
        <v>20190520</v>
      </c>
      <c r="F752" s="2" t="n">
        <v>20190614</v>
      </c>
      <c r="G752" s="2" t="n">
        <v>3720.8</v>
      </c>
      <c r="H752" s="2" t="n">
        <v>3025</v>
      </c>
      <c r="I752" s="2" t="n">
        <v>5</v>
      </c>
      <c r="J752" s="2" t="inlineStr">
        <is>
          <t>AR</t>
        </is>
      </c>
      <c r="K752" s="2" t="inlineStr">
        <is>
          <t>13,14,15,National</t>
        </is>
      </c>
      <c r="L752" s="2" t="inlineStr">
        <is>
          <t>https://www.examiner-enterprise.com/story/news/2019/05/30/rain-intensifies-flooding-in-saturated/5031895007/</t>
        </is>
      </c>
      <c r="M752" s="5" t="inlineStr">
        <is>
          <t>Rain intensifies flooding in saturated Arkansas, Oklahoma</t>
        </is>
      </c>
      <c r="N752" s="5" t="inlineStr">
        <is>
          <t>May 30, 2019 ... It surpasses all Arkansas River flooding in our recorded history," Hutchinson said Wednesday at a news conference with state emergency ...</t>
        </is>
      </c>
      <c r="O752" s="2" t="inlineStr">
        <is>
          <t>Relevant</t>
        </is>
      </c>
      <c r="P752" s="2" t="n">
        <v>0</v>
      </c>
      <c r="Q752" t="inlineStr">
        <is>
          <t>C</t>
        </is>
      </c>
      <c r="S752" t="b">
        <v>0</v>
      </c>
      <c r="T752" t="inlineStr">
        <is>
          <t>The article directly covers the June 2019 Arkansas River flooding event, detailing record water levels, evacuations, levee strain, and impacts in Fort Smith, AR — all within the event window. There is no mention of climate change, global warming, or any causal attribution beyond the immediate meteorological and hydrological conditions described.</t>
        </is>
      </c>
      <c r="U752" s="2">
        <f>IF(SUMPRODUCT(--ISNUMBER(SEARCH('National Domains'!$A$2:$A$48,L752)))&gt;0,"Yes","No")</f>
        <v/>
      </c>
      <c r="V752" s="2">
        <f>IF(COUNTIFS(Calibration!$A:$A,A752,Calibration!$B:$B,B752)&gt;0,"Yes","No")</f>
        <v/>
      </c>
      <c r="W752" s="4" t="inlineStr">
        <is>
          <t>FORT SMITH, Ark. (AP) — Brad Hindley planned to be vacationing on a lake this week. Instead, he's been on a boat in his swamped Fort Smith neighborhood trying to keep gas in generators that are pumping water from his flooded home in Arkansas' second largest city.
"We've got lakefront property now. Right up to the front door," said Hindley, a 45-year-old FedEx worker who is among thousands of residents along the Arkansas-Oklahoma border impacted by widespread flooding along the swollen Arkansas River.
Heavy rainfall on Wednesday has intensified flooding in the already saturated region, where the river has hit record water levels. Officials said an aging levee system was holding up despite a rush of water coming downstream from rain-soaked Oklahoma and Kansas.
Still, the river was nearly twice the level it was 10 days ago and flash-flood warnings were issued across the region Wednesday.
"Just because the river has crested doesn't mean we're out of danger," said Col. Bob Dixon of the U.S. Army Corps of Engineers.
Hindley and his family began piling sandbags around their home Friday. By Sunday, Hindley and his wife Wendy, along with their three children, had to evacuate to his father's home, which wasn't expected to flood.
"We sandbagged for two days in vain. The water found its way in," said Bart Hindley, 71.
Brad Hindley said his house is in a 500-year flood plain, meaning the chances of flooding were so remote that he didn't obtain flood insurance. Now, he said he's not sure what his family will do when the waters recede.
"Get a big loan. Start over," his father suggested, as another round of heavy rain began.
"It's overwhelming because you can't do anything. The water had the power," the elder Hindley added. "You can't block water. It's coming whether you do stuff or not."
Brad Hindley agreed: "We're handcuffed," he said.
Officials said hundreds of homes could flood in Fort Smith. Across the border in Oklahoma's Muskogee County, the conditions have already prompted the evacuations of more than 2,400 people and flooded nearly 1,100 homes, according to the local emergency management department.
The new rain was expected to make matters worse because the excess water has nowhere to drain.
Dixon said the levee system will be strained as the water moves downstream into Arkansas. Record crests are predicted at several sites, and two levees have already been topped in rural areas of Arkansas.
Arkansas Gov. Asa Hutchinson said Wednesday that more than 400 homes have been voluntarily evacuated because of the flooding. The Republican said he directed another $250,000 in state funds toward the flood response and requested federal assistance from the Trump administration. Hutchinson last week directed $100,000 in state funds toward the flood's response.
Swollen rivers are also causing problems along the Nebraska-Iowa border, where some residents are facing evacuations just weeks after thousands of people in the region were forced from their homes because of flooding.
In Arkansas, Dixon said the water in Fort Smith should soon begin receding, but he said that would likely take weeks. The river was at about 40 feet (12 meters) on Wednesday, breaking the previous record crest of 38 feet (11.5 meters) that was set in 1945.
At least one death has been blamed on the flooding.
"This is a flood of historic magnitude. It surpasses all Arkansas River flooding in our recorded history," Hutchinson said Wednesday at a news conference with state emergency officials. "That should be enough to get everybody's attention."
The rush of water is coming as the Army Corps of Engineers releases water from a hydroelectric dam northwest of Tulsa, Oklahoma, to help drain the swollen Keystone Lake reservoir. The reservoir drains a watershed of more than 22,000 square miles (57,000 square kilometers) in areas of northeastern Oklahoma and southeastern Kansas that have been hit by heavy rain.
The water is being released from the reservoir at 275,000 cubic feet per second (7,787 cubic meters), roughly the amount of water needed to fill three Olympic-sized swimming pools.
The Corps said Wednesday that the releases would be reduced by Saturday to 150,000 cubic feet per second (4247 cubic meters). The release is necessary to prevent the reservoir from spilling over and enabling floodwaters to flow uncontrolled down the river, according to Preston Chasteen, spokesman for the Corps' Tulsa District.
"If these dams weren't in place to control these releases, I think the circumstances would be far worse than they currently are," he said Tuesday.</t>
        </is>
      </c>
      <c r="Y752" t="inlineStr">
        <is>
          <t>found</t>
        </is>
      </c>
      <c r="Z752" t="n">
        <v>747</v>
      </c>
      <c r="AA752" t="inlineStr">
        <is>
          <t>examiner-enterprise.com</t>
        </is>
      </c>
      <c r="AD752" t="inlineStr">
        <is>
          <t>Unidentified</t>
        </is>
      </c>
    </row>
    <row r="753" ht="34.5" customHeight="1">
      <c r="A753" s="2" t="n">
        <v>192</v>
      </c>
      <c r="B753" s="2" t="n">
        <v>4</v>
      </c>
      <c r="C753" s="2" t="inlineStr">
        <is>
          <t>Arkansas River Flooding (June 2019)</t>
        </is>
      </c>
      <c r="D753" s="2" t="inlineStr">
        <is>
          <t>Flooding</t>
        </is>
      </c>
      <c r="E753" s="2" t="n">
        <v>20190520</v>
      </c>
      <c r="F753" s="2" t="n">
        <v>20190614</v>
      </c>
      <c r="G753" s="2" t="n">
        <v>3720.8</v>
      </c>
      <c r="H753" s="2" t="n">
        <v>3025</v>
      </c>
      <c r="I753" s="2" t="n">
        <v>5</v>
      </c>
      <c r="J753" s="2" t="inlineStr">
        <is>
          <t>AR</t>
        </is>
      </c>
      <c r="K753" s="2" t="inlineStr">
        <is>
          <t>13,14,15,National</t>
        </is>
      </c>
      <c r="L753" s="2" t="inlineStr">
        <is>
          <t>https://tulsaworld.com/news/state-and-regional/collection_52f1ad79-a25f-5158-b2a6-206460862c40.html</t>
        </is>
      </c>
      <c r="M753" s="5" t="inlineStr">
        <is>
          <t>Gallery: Aerial views of May 2019 flooding along the Arkansas River ...</t>
        </is>
      </c>
      <c r="N753" s="5" t="inlineStr">
        <is>
          <t>May 23, 2019 ... A look at Arkansas River flooding at the Pedestrian bridge on Wednesday, May 22, 2019. ... United States of America, US Virgin Islands ...</t>
        </is>
      </c>
      <c r="O753" s="2" t="n"/>
      <c r="P753" s="2" t="n"/>
      <c r="U753" s="2">
        <f>IF(SUMPRODUCT(--ISNUMBER(SEARCH('National Domains'!$A$2:$A$48,L753)))&gt;0,"Yes","No")</f>
        <v/>
      </c>
      <c r="V753" s="2">
        <f>IF(COUNTIFS(Calibration!$A:$A,A753,Calibration!$B:$B,B753)&gt;0,"Yes","No")</f>
        <v/>
      </c>
      <c r="W753" s="4" t="n"/>
      <c r="Y753" t="inlineStr">
        <is>
          <t>trash_gallery</t>
        </is>
      </c>
      <c r="AA753" t="inlineStr">
        <is>
          <t>tulsaworld.com</t>
        </is>
      </c>
      <c r="AD753" t="inlineStr">
        <is>
          <t>Unidentified</t>
        </is>
      </c>
    </row>
    <row r="754" ht="34.5" customHeight="1">
      <c r="A754" s="2" t="n">
        <v>192</v>
      </c>
      <c r="B754" s="2" t="n">
        <v>5</v>
      </c>
      <c r="C754" s="2" t="inlineStr">
        <is>
          <t>Arkansas River Flooding (June 2019)</t>
        </is>
      </c>
      <c r="D754" s="2" t="inlineStr">
        <is>
          <t>Flooding</t>
        </is>
      </c>
      <c r="E754" s="2" t="n">
        <v>20190520</v>
      </c>
      <c r="F754" s="2" t="n">
        <v>20190614</v>
      </c>
      <c r="G754" s="2" t="n">
        <v>3720.8</v>
      </c>
      <c r="H754" s="2" t="n">
        <v>3025</v>
      </c>
      <c r="I754" s="2" t="n">
        <v>5</v>
      </c>
      <c r="J754" s="2" t="inlineStr">
        <is>
          <t>AR</t>
        </is>
      </c>
      <c r="K754" s="2" t="inlineStr">
        <is>
          <t>13,14,15,National</t>
        </is>
      </c>
      <c r="L754" s="2" t="inlineStr">
        <is>
          <t>https://www.nytimes.com/2019/05/31/us/army-corps-engineers-midwest-floods.html</t>
        </is>
      </c>
      <c r="M754" s="5" t="inlineStr">
        <is>
          <t>Army Corps Under Fire: In a Flood, It Released More Water</t>
        </is>
      </c>
      <c r="N754" s="5" t="inlineStr">
        <is>
          <t>May 31, 2019 ... ... Arkansas River, flooding parts of Sand Springs and other towns. ... Firestone of the United States Court of Federal Claims determines how ...</t>
        </is>
      </c>
      <c r="O754" s="2" t="inlineStr">
        <is>
          <t>Relevant</t>
        </is>
      </c>
      <c r="P754" s="2" t="n">
        <v>-1</v>
      </c>
      <c r="Q754" t="inlineStr">
        <is>
          <t>D</t>
        </is>
      </c>
      <c r="R754" t="inlineStr">
        <is>
          <t>other_human_causes</t>
        </is>
      </c>
      <c r="S754" t="b">
        <v>0</v>
      </c>
      <c r="T754" t="inlineStr">
        <is>
          <t>The article directly covers Arkansas River flooding during the event window, centered on the Army Corps of Engineers' decision to release water from Keystone Dam as the primary cause of flood damage — a non-climate human factor. No climate change framing is introduced.</t>
        </is>
      </c>
      <c r="U754" s="2">
        <f>IF(SUMPRODUCT(--ISNUMBER(SEARCH('National Domains'!$A$2:$A$48,L754)))&gt;0,"Yes","No")</f>
        <v/>
      </c>
      <c r="V754" s="2">
        <f>IF(COUNTIFS(Calibration!$A:$A,A754,Calibration!$B:$B,B754)&gt;0,"Yes","No")</f>
        <v/>
      </c>
      <c r="W754" s="4" t="inlineStr">
        <is>
          <t>Army Corps Under Fire: In a Flood, It Released More Water
The Army Corps of Engineers has been struggling on two fronts — taming America’s rain-swollen rivers, and taming the fallout from mass water releases and breached levees.
Supported by
SAND SPRINGS, Okla. — People whose homes had flooded filled the pews of a Baptist church that was still standing on dry ground. They bowed their heads as Oklahoma’s junior senator, James Lankford, led everyone in a prayer.
But when a representative of the Army Corps of Engineers stood at the microphone to address residents of this waterlogged neighborhood outside of Tulsa, there was a sudden burst of anger.
Some of the heaviest flood damage, residents said, was a result of the Corps’s own actions: Heavy rainfall had forced the federal agency to open nearby Keystone Dam and release a large amount of water into the Arkansas River, flooding parts of Sand Springs and other towns.
Mike Abate, the chief of civil works in the Corps’s Tulsa District, was asked if his home had flooded. And why had the Corps not emptied the reservoir months ago, before the deluge hit?
“We people along the Arkansas River, people along the other rivers controlled by the Corps in this country, want you pulling the pools down,” John B. DesBarres, a lawyer whose home was flooded, said loudly, as many in Thursday evening’s town hall audience applauded. “It’s a taking of our property without just compensation.”
Advertisement</t>
        </is>
      </c>
      <c r="X754" t="inlineStr">
        <is>
          <t>http://web.archive.org/web/20241218184102/https://www.nytimes.com/2019/05/31/us/army-corps-engineers-midwest-floods.html</t>
        </is>
      </c>
      <c r="Y754" t="inlineStr">
        <is>
          <t>found</t>
        </is>
      </c>
      <c r="Z754" t="n">
        <v>244</v>
      </c>
      <c r="AA754" t="inlineStr">
        <is>
          <t>nytimes.com</t>
        </is>
      </c>
      <c r="AB754" t="n">
        <v>-8.02</v>
      </c>
      <c r="AC754" t="n">
        <v>-2.5</v>
      </c>
      <c r="AD754" t="inlineStr">
        <is>
          <t>Left-leaning</t>
        </is>
      </c>
    </row>
    <row r="755" ht="34.5" customHeight="1">
      <c r="A755" s="2" t="n">
        <v>192</v>
      </c>
      <c r="B755" s="2" t="n">
        <v>6</v>
      </c>
      <c r="C755" s="2" t="inlineStr">
        <is>
          <t>Arkansas River Flooding (June 2019)</t>
        </is>
      </c>
      <c r="D755" s="2" t="inlineStr">
        <is>
          <t>Flooding</t>
        </is>
      </c>
      <c r="E755" s="2" t="n">
        <v>20190520</v>
      </c>
      <c r="F755" s="2" t="n">
        <v>20190614</v>
      </c>
      <c r="G755" s="2" t="n">
        <v>3720.8</v>
      </c>
      <c r="H755" s="2" t="n">
        <v>3025</v>
      </c>
      <c r="I755" s="2" t="n">
        <v>5</v>
      </c>
      <c r="J755" s="2" t="inlineStr">
        <is>
          <t>AR</t>
        </is>
      </c>
      <c r="K755" s="2" t="inlineStr">
        <is>
          <t>13,14,15,National</t>
        </is>
      </c>
      <c r="L755" s="2" t="inlineStr">
        <is>
          <t>https://www.alvareviewcourier.com/story/2019/05/24/interesting/arkansas-braces-for-major-flooding-on-arkansas-river/51805.html</t>
        </is>
      </c>
      <c r="M755" s="5" t="inlineStr">
        <is>
          <t>Arkansas braces for major flooding on Arkansas River - Alva Review ...</t>
        </is>
      </c>
      <c r="N755" s="5" t="inlineStr">
        <is>
          <t>May 24, 2019 ... The U.S. Army Corps of Engineers in Little Rock says water speeds could be up to seven times faster than normal because of the water moving ...</t>
        </is>
      </c>
      <c r="O755" s="2" t="inlineStr">
        <is>
          <t>Relevant</t>
        </is>
      </c>
      <c r="P755" s="2" t="n">
        <v>0</v>
      </c>
      <c r="Q755" t="inlineStr">
        <is>
          <t>C</t>
        </is>
      </c>
      <c r="S755" t="b">
        <v>0</v>
      </c>
      <c r="T755" t="inlineStr">
        <is>
          <t>The article is directly about the Arkansas River flooding event in Arkansas (May 2019), covering forecasts, water levels, and precautionary closures. There is no mention of climate change or any other causal attribution — it is pure event/impact reporting.</t>
        </is>
      </c>
      <c r="U755" s="2">
        <f>IF(SUMPRODUCT(--ISNUMBER(SEARCH('National Domains'!$A$2:$A$48,L755)))&gt;0,"Yes","No")</f>
        <v/>
      </c>
      <c r="V755" s="2">
        <f>IF(COUNTIFS(Calibration!$A:$A,A755,Calibration!$B:$B,B755)&gt;0,"Yes","No")</f>
        <v/>
      </c>
      <c r="W755" s="4" t="inlineStr">
        <is>
          <t>LITTLE ROCK, Ark. (AP) — Areas along the Arkansas River in Arkansas are bracing for near-record flooding because of a deluge of water heading into the state from Oklahoma.
The U.S. Army Corps of Engineers in Little Rock says water speeds could be up to seven times faster than normal because of the water moving downstream from Oklahoma. A small craft advisory is in effect warning boaters of the dangerously strong currents.
The Corps says some parks along the river will be closed and campers will be told to leave because of the flooding risk.
Forecasters say major flooding of the Arkansas River is expected, beginning this weekend in western Arkansas.</t>
        </is>
      </c>
      <c r="Y755" t="inlineStr">
        <is>
          <t>found</t>
        </is>
      </c>
      <c r="Z755" t="n">
        <v>111</v>
      </c>
      <c r="AA755" t="inlineStr">
        <is>
          <t>alvareviewcourier.com</t>
        </is>
      </c>
      <c r="AD755" t="inlineStr">
        <is>
          <t>Unidentified</t>
        </is>
      </c>
    </row>
    <row r="756" ht="34.5" customHeight="1">
      <c r="A756" s="2" t="n">
        <v>194</v>
      </c>
      <c r="B756" s="2" t="n">
        <v>1</v>
      </c>
      <c r="C756" s="2" t="inlineStr">
        <is>
          <t>Mississippi River, Midwest and Southern Flooding (July 2019)</t>
        </is>
      </c>
      <c r="D756" s="2" t="inlineStr">
        <is>
          <t>Flooding</t>
        </is>
      </c>
      <c r="E756" s="2" t="n">
        <v>20190315</v>
      </c>
      <c r="F756" s="2" t="n">
        <v>20190731</v>
      </c>
      <c r="G756" s="2" t="n">
        <v>7649.6</v>
      </c>
      <c r="H756" s="2" t="n">
        <v>6169</v>
      </c>
      <c r="I756" s="2" t="n">
        <v>4</v>
      </c>
      <c r="J756" s="2" t="inlineStr">
        <is>
          <t>AL,AR,FL,GA,IA,IL,IN,KS,KY,LA,MI,MN,MO,MS,NC,ND,NE,OH,OK,SC,SD,TN,TX,VA,WI</t>
        </is>
      </c>
      <c r="K756" s="2" t="inlineStr">
        <is>
          <t>10,11,12,13,14,15,3,4,5,6,7,8,9,National</t>
        </is>
      </c>
      <c r="L756" s="2" t="inlineStr">
        <is>
          <t>https://www.aberdeennews.com/story/news/local/farm-forum/2019/04/11/flooding-threatens-projected-rise-in-south-dakota-corn-planting/44270993/</t>
        </is>
      </c>
      <c r="M756" s="5" t="inlineStr">
        <is>
          <t>Flooding threatens projected rise in South Dakota corn planting</t>
        </is>
      </c>
      <c r="N756" s="5" t="inlineStr">
        <is>
          <t>Apr 11, 2019 ... ... flooding, which has impacted large swaths of the Midwest. Those ... in the central and eastern United States. South Dakota was one of ...</t>
        </is>
      </c>
      <c r="O756" s="2" t="inlineStr">
        <is>
          <t>Relevant</t>
        </is>
      </c>
      <c r="P756" s="2" t="n">
        <v>0</v>
      </c>
      <c r="Q756" t="inlineStr">
        <is>
          <t>C</t>
        </is>
      </c>
      <c r="S756" t="b">
        <v>0</v>
      </c>
      <c r="T756" t="inlineStr">
        <is>
          <t>The article discusses the direct agricultural impacts of the 2019 Midwest flooding on South Dakota corn planting, consistent with the event window and affected states. There is no discussion of climate change or any causal attribution — the piece focuses entirely on flood impacts, levee damage, and planting decisions.</t>
        </is>
      </c>
      <c r="U756" s="2">
        <f>IF(SUMPRODUCT(--ISNUMBER(SEARCH('National Domains'!$A$2:$A$48,L756)))&gt;0,"Yes","No")</f>
        <v/>
      </c>
      <c r="V756" s="2">
        <f>IF(COUNTIFS(Calibration!$A:$A,A756,Calibration!$B:$B,B756)&gt;0,"Yes","No")</f>
        <v/>
      </c>
      <c r="W756" s="4" t="inlineStr">
        <is>
          <t xml:space="preserve">ELK POINT, S.D. — Robert Walsh is at the heart of South Dakota's corn quandary heading into a new planting season.
Walsh, president of the South Dakota Corn Utilization Council, has had his fields filled by the overflowing waters of the Big Sioux River.
He had water in his fields last year, and more water this year. And while the U.S. Department of Agriculture's National Agricultural Statistics Service prospective planting report showed that South Dakota was expecting a 13 percent climb in corn acres planted over last year, bringing the total to 6 million, Walsh said he wouldn't be surprised to see a change in approach.
"The trump card is the weather and the flooding," he said. "If farmers can't get that corn planted by the middle part, or the second half of May, you're going to see some people switch. Beans cost a lot less and if you can't get a full yield, it makes more sense to switch to beans."
The USDA report surveyed farmers in early March, before flooding hit part of South Dakota and many Central Plains states. In that survey, soybean planted acreage was expected to be at 5.2 million acres in South Dakota, down 8 percent from last year.
Walsh said he's already expecting farmers in his area to back off plans to plant corn because of a longer maturity time.
"If you just use the actual figures from the report, the economy of best profit would be corn over soybeans," said Walsh of an ideal, weather-unaffected year. "I'd say there's probably more farmers pushing their acres to corn a bit more than normal."
Experts say the corn market could be in a position for gains due to increases in using corn for ethanol and the flooding, which has impacted large swaths of the Midwest. Those factors would tighten supplies of corn around the globe, driving prices up.
Nationally, according to the National Centers for Environmental Information, it was the wettest winter in 124 years of record, and was worst in the central and eastern United States. South Dakota was one of 18 states to have a top-10 ranking for winter wetness, joined by Nebraska and Oklahoma in the Central Plains states.
"Overall, corn still makes sense across the United States for a lot of people," Walsh said. "But at least in our part, if it stays wet and delays planting, that picture is going to change."
In Walsh's part of the state, the Big Sioux River needs to have its breached levees fixed after the second-biggest recorded flood in the river's history. He said time will have to be taken to fix those levees — which exist on the South Dakota and Iowa sides of the river — so that they can protect the area once again.
"Even if we get a beautiful April and a nice early May, there is no way to get our levees fixed in time," said Walsh, who has been farming full time for nearly 15 years. "If we get any kind of small flooding, we're going to lose our crop again. That's the real unfortunate thing, you can't fix levees with mud." </t>
        </is>
      </c>
      <c r="Y756" t="inlineStr">
        <is>
          <t>found</t>
        </is>
      </c>
      <c r="Z756" t="n">
        <v>525</v>
      </c>
      <c r="AA756" t="inlineStr">
        <is>
          <t>aberdeennews.com</t>
        </is>
      </c>
      <c r="AD756" t="inlineStr">
        <is>
          <t>Unidentified</t>
        </is>
      </c>
    </row>
    <row r="757" ht="34.5" customHeight="1">
      <c r="A757" s="2" t="n">
        <v>194</v>
      </c>
      <c r="B757" s="2" t="n">
        <v>2</v>
      </c>
      <c r="C757" s="2" t="inlineStr">
        <is>
          <t>Mississippi River, Midwest and Southern Flooding (July 2019)</t>
        </is>
      </c>
      <c r="D757" s="2" t="inlineStr">
        <is>
          <t>Flooding</t>
        </is>
      </c>
      <c r="E757" s="2" t="n">
        <v>20190315</v>
      </c>
      <c r="F757" s="2" t="n">
        <v>20190731</v>
      </c>
      <c r="G757" s="2" t="n">
        <v>7649.6</v>
      </c>
      <c r="H757" s="2" t="n">
        <v>6169</v>
      </c>
      <c r="I757" s="2" t="n">
        <v>4</v>
      </c>
      <c r="J757" s="2" t="inlineStr">
        <is>
          <t>AL,AR,FL,GA,IA,IL,IN,KS,KY,LA,MI,MN,MO,MS,NC,ND,NE,OH,OK,SC,SD,TN,TX,VA,WI</t>
        </is>
      </c>
      <c r="K757" s="2" t="inlineStr">
        <is>
          <t>10,11,12,13,14,15,3,4,5,6,7,8,9,National</t>
        </is>
      </c>
      <c r="L757" s="2" t="inlineStr">
        <is>
          <t>https://www.aberdeennews.com/story/news/nation/2019/05/02/tornadoes-storms-roar-across-central-u-s-more-expected-wednesday/3650913002/</t>
        </is>
      </c>
      <c r="M757" s="5" t="inlineStr">
        <is>
          <t>More storms brewing Thursday after floods, tornadoes hit central USA</t>
        </is>
      </c>
      <c r="N757" s="5" t="inlineStr">
        <is>
          <t>May 2, 2019 ... After two days of severe storms and tornadoes across the South and Midwest, more severe weather is in the forecast for Thursday. "Severe ...</t>
        </is>
      </c>
      <c r="O757" s="2" t="inlineStr">
        <is>
          <t>Relevant</t>
        </is>
      </c>
      <c r="P757" s="2" t="n">
        <v>0</v>
      </c>
      <c r="Q757" t="inlineStr">
        <is>
          <t>C</t>
        </is>
      </c>
      <c r="S757" t="b">
        <v>0</v>
      </c>
      <c r="T757" t="inlineStr">
        <is>
          <t>The article directly covers the Mississippi River flooding event in the Midwest (specifically Davenport, Iowa) in early May 2019, which falls within the event window, discussing levee breaches, rising river levels, and flood threats. There is no mention of climate change or any causal attribution — the flooding is attributed to snowmelt and heavy rain with purely event-based reporting.</t>
        </is>
      </c>
      <c r="U757" s="2">
        <f>IF(SUMPRODUCT(--ISNUMBER(SEARCH('National Domains'!$A$2:$A$48,L757)))&gt;0,"Yes","No")</f>
        <v/>
      </c>
      <c r="V757" s="2">
        <f>IF(COUNTIFS(Calibration!$A:$A,A757,Calibration!$B:$B,B757)&gt;0,"Yes","No")</f>
        <v/>
      </c>
      <c r="W757" s="4" t="inlineStr">
        <is>
          <t>After two days of severe storms and tornadoes across the South and Midwest, more severe weather is in the forecast for Thursday.
"Severe thunderstorms are forecast today and tonight over central and western Texas and the Lower Ohio River Valley," the National Weather Service said early Thursday. "Thunderstorms in these areas may produce damaging winds, large hail and a few tornadoes."
Additionally, several rounds of thunderstorms with heavy rain across these areas will bring a threat for flash flooding into tonight, the weather service warned.
The main threats from the storms Thursday will be damaging wind gusts and frequent lightning strikes, along with potential urban flooding.
The state most at risk for tornadoes is Texas, the Storm Prediction Center said. Both the San Antonio and Austin metro areas could see tornadoes.
Drenching rain will also be problematic: "The best prospects for heavy rainfall from central Texas to southern Illinois, with amounts on the order of 2 to 4 inches likely for some areas."
Tuesday and Wednesday, there were at least 40 reports of tornadoes in five states, including Texas, Oklahoma, Missouri, Arkansas and Kansas, the Storm Prediction Center said.
"A few of the tornadoes were strong, with debris being reported from a tornado near Wheaton, Missouri, and another that tore the roof off a house near Boone, Arkansas," AccuWeather meteorologist Brett Rossio said.
There were no reports of fatalities from the tornadoes as of late Wednesday, but at least one person was injured in Bryan, Oklahoma, after a building suffered roof damage.
Heavy rain in Davenport, Iowa, earlier this week led to a breach of a levee, flooding part of the downtown area late Tuesday with water from the Mississippi River.
Parts of downtown Davenport, Iowa, remained underwater Thursday. The river was within inches of the 1993 all-time high, and expected to top it.
Floodwater temperatures were about 40 degrees in Davenport.
Concern about Mississippi River flooding, driven by snowmelt and heavy rain, has been high for weeks. The danger spiked again this week after easing somewhat in April.
The fast-rising Mississippi River is nearing levels unseen since a historic 1993 flood, threatening levees and forcing people living near the bulging Big Muddy to move to higher ground.</t>
        </is>
      </c>
      <c r="Y757" t="inlineStr">
        <is>
          <t>found</t>
        </is>
      </c>
      <c r="Z757" t="n">
        <v>368</v>
      </c>
      <c r="AA757" t="inlineStr">
        <is>
          <t>aberdeennews.com</t>
        </is>
      </c>
      <c r="AD757" t="inlineStr">
        <is>
          <t>Unidentified</t>
        </is>
      </c>
    </row>
    <row r="758" ht="34.5" customHeight="1">
      <c r="A758" s="2" t="n">
        <v>194</v>
      </c>
      <c r="B758" s="2" t="n">
        <v>3</v>
      </c>
      <c r="C758" s="2" t="inlineStr">
        <is>
          <t>Mississippi River, Midwest and Southern Flooding (July 2019)</t>
        </is>
      </c>
      <c r="D758" s="2" t="inlineStr">
        <is>
          <t>Flooding</t>
        </is>
      </c>
      <c r="E758" s="2" t="n">
        <v>20190315</v>
      </c>
      <c r="F758" s="2" t="n">
        <v>20190731</v>
      </c>
      <c r="G758" s="2" t="n">
        <v>7649.6</v>
      </c>
      <c r="H758" s="2" t="n">
        <v>6169</v>
      </c>
      <c r="I758" s="2" t="n">
        <v>4</v>
      </c>
      <c r="J758" s="2" t="inlineStr">
        <is>
          <t>AL,AR,FL,GA,IA,IL,IN,KS,KY,LA,MI,MN,MO,MS,NC,ND,NE,OH,OK,SC,SD,TN,TX,VA,WI</t>
        </is>
      </c>
      <c r="K758" s="2" t="inlineStr">
        <is>
          <t>10,11,12,13,14,15,3,4,5,6,7,8,9,National</t>
        </is>
      </c>
      <c r="L758" s="2" t="inlineStr">
        <is>
          <t>https://www.mprnews.org/story/2019/03/24/midwest-flood-risk-may-persist-for-months</t>
        </is>
      </c>
      <c r="M758" s="5" t="inlineStr">
        <is>
          <t>Experts warn Midwest flood risk may persist for months - MPR News</t>
        </is>
      </c>
      <c r="N758" s="5" t="inlineStr">
        <is>
          <t>Mar 24, 2019 ... ... states, the relief may only be temporary ... Joseph was largely spared, but Brinton said 250 homes were flooded in the southern part of Buchanan ...</t>
        </is>
      </c>
      <c r="O758" s="2" t="inlineStr">
        <is>
          <t>Relevant</t>
        </is>
      </c>
      <c r="P758" s="2" t="n">
        <v>0</v>
      </c>
      <c r="Q758" t="inlineStr">
        <is>
          <t>C</t>
        </is>
      </c>
      <c r="S758" t="b">
        <v>0</v>
      </c>
      <c r="T758" t="inlineStr">
        <is>
          <t>The article directly covers the March 2019 Midwest flooding event, discussing impacts in Nebraska, Iowa, Missouri, South Dakota, and along the Mississippi/Missouri Rivers — all within the event window and affected states. There is no mention of climate change or any causal attribution; the coverage focuses entirely on flood impacts, damages, warnings, evacuations, and recovery efforts.</t>
        </is>
      </c>
      <c r="U758" s="2">
        <f>IF(SUMPRODUCT(--ISNUMBER(SEARCH('National Domains'!$A$2:$A$48,L758)))&gt;0,"Yes","No")</f>
        <v/>
      </c>
      <c r="V758" s="2">
        <f>IF(COUNTIFS(Calibration!$A:$A,A758,Calibration!$B:$B,B758)&gt;0,"Yes","No")</f>
        <v/>
      </c>
      <c r="W758" s="4" t="inlineStr">
        <is>
          <t>Experts warn Midwest flood risk may persist for months
Like this?
Log in to share your opinion with MPR News and add it to your profile.
Like this?
Thanks for liking this story! We have added it to a list of your favorite stories.
Even as floodwaters receded in hard-hit parts of Iowa, Missouri and Nebraska, experts warned this weekend that with plenty of snow still left to melt in northern states, the relief may only be temporary.
Rainfall and some snowmelt spurred flooding in recent weeks that's blamed in three deaths so far, with two men in Nebraska missing for more than a week. Thousands were forced from their homes in Nebraska, Iowa and Missouri, as water broke through or poured over levees in the region. The damage is estimated at $3 billion, and that figure is expected to rise.
As temperatures start to warm, snowmelt in the Dakotas and Minnesota will escalate, sending more water down the Missouri and Mississippi rivers and their tributaries, along with the Red River in North Dakota and Minnesota.
Lt. Col. James Startzell, deputy commander of the Corps of Engineers' Omaha District, urged people living near rivers to remain watchful.
Support the News you Need
Gifts from individuals keep MPR News accessible to all - free of paywalls and barriers.
Bill Brinton, emergency management director for hard-hit Buchanan County, Mo., which includes St. Joseph's 76,000 residents, said his counties and surrounding ones have already been ravaged by flooding.
"There's a sense from the National Weather Service that we should expect it to continue to happen into May," Brinton said. "With our levee breaches in Atchison and Holt and Buchanan counties, it's kind of scary really."
A precautionary evacuation involving hundreds of homes in the St. Joseph area was lifted as the Missouri River began a swift decline after unofficially rising to a new all-time high, inches above the 1993 record. St. Joseph was largely spared, but Brinton said 250 homes were flooded in the southern part of Buchanan County. It wasn't clear when residents would be able to get back.
When they do, officials say they need to be careful. Contaminants that escaped from flooded farm fields, industrial operations and sewage plants are part of the murky water now saturating homes.
In Fremont County, Iowa, homes remain underwater, so it will be some time before residents can return, said county Supervisor Randy Hickey.
"We don't want them in that water, anyway," Hickey said.
Experts also warn that sharp objects — broken glass, pieces of metal, pointy sticks and rocks — could lurk in muddy debris. Downed or broken power lines also may pose electrocution hazards.
On Saturday, Iowa Gov. Kim Reynolds said President Trump granted her request for an expedited disaster declaration for 56 counties with flooding damage. The move makes assistance available to homeowners, renters, businesses, public entities and some nonprofit organizations.
Another risk is posed by wildlife. Brinton said two people in Buchanan County were bitten by snakes after returning home following flooding in 2011.
The Missouri River had yet to crest further downstream in Missouri, but the flooding impact in those areas was expected to be far less severe.
In South Dakota, Gov. Kristi Noem activated 13 members of the Army National Guard to help distribute water on the Pine Ridge Indian Reservation after floodwaters washed out a county waterline. The guardsmen will provide drinkable water to people in the communities of Red Shirt, Pine Ridge, Porcupine, Evergreen and Wounded Knee. The Guard will set up from a central location in each community until the waterline is fixed.
Even the lower Mississippi River was impacted. The U.S. Coast Guard on Friday rescued two boaters from a disabled vessel near New Orleans. Coast Guard officials said the flooding means more debris in the river, and the currents can pull a boat into danger.</t>
        </is>
      </c>
      <c r="X758" t="inlineStr">
        <is>
          <t>http://web.archive.org/web/20240713031007/https://www.mprnews.org/story/2019/03/24/midwest-flood-risk-may-persist-for-months</t>
        </is>
      </c>
      <c r="Y758" t="inlineStr">
        <is>
          <t>found</t>
        </is>
      </c>
      <c r="Z758" t="n">
        <v>642</v>
      </c>
      <c r="AA758" t="inlineStr">
        <is>
          <t>mprnews.org</t>
        </is>
      </c>
      <c r="AD758" t="inlineStr">
        <is>
          <t>Unidentified</t>
        </is>
      </c>
    </row>
    <row r="759" ht="34.5" customHeight="1">
      <c r="A759" s="2" t="n">
        <v>194</v>
      </c>
      <c r="B759" s="2" t="n">
        <v>4</v>
      </c>
      <c r="C759" s="2" t="inlineStr">
        <is>
          <t>Mississippi River, Midwest and Southern Flooding (July 2019)</t>
        </is>
      </c>
      <c r="D759" s="2" t="inlineStr">
        <is>
          <t>Flooding</t>
        </is>
      </c>
      <c r="E759" s="2" t="n">
        <v>20190315</v>
      </c>
      <c r="F759" s="2" t="n">
        <v>20190731</v>
      </c>
      <c r="G759" s="2" t="n">
        <v>7649.6</v>
      </c>
      <c r="H759" s="2" t="n">
        <v>6169</v>
      </c>
      <c r="I759" s="2" t="n">
        <v>4</v>
      </c>
      <c r="J759" s="2" t="inlineStr">
        <is>
          <t>AL,AR,FL,GA,IA,IL,IN,KS,KY,LA,MI,MN,MO,MS,NC,ND,NE,OH,OK,SC,SD,TN,TX,VA,WI</t>
        </is>
      </c>
      <c r="K759" s="2" t="inlineStr">
        <is>
          <t>10,11,12,13,14,15,3,4,5,6,7,8,9,National</t>
        </is>
      </c>
      <c r="L759" s="2" t="inlineStr">
        <is>
          <t>https://www.beaconjournal.com/story/business/2019/03/26/midwest-floods-add-pain-to/5610546007/</t>
        </is>
      </c>
      <c r="M759" s="5" t="inlineStr">
        <is>
          <t>Midwest floods add pain to tough farm economy</t>
        </is>
      </c>
      <c r="N759" s="5" t="inlineStr">
        <is>
          <t>Mar 26, 2019 ... Morgan Stanley consequently lowered its 2019 ... flooding across the Midwest on top of the current disruptions." ... the South may delay ...</t>
        </is>
      </c>
      <c r="O759" s="2" t="inlineStr">
        <is>
          <t>Relevant</t>
        </is>
      </c>
      <c r="P759" s="2" t="n">
        <v>0</v>
      </c>
      <c r="Q759" t="inlineStr">
        <is>
          <t>C</t>
        </is>
      </c>
      <c r="S759" t="b">
        <v>0</v>
      </c>
      <c r="T759" t="inlineStr">
        <is>
          <t>The article directly covers the March 2019 Midwest flooding event and its economic impacts on farmers, agribusinesses, and commodity markets in Nebraska, Iowa, and surrounding states — squarely within the event window and geography. There is no discussion of climate change or any causal attribution; the flooding is reported purely in terms of its economic consequences.</t>
        </is>
      </c>
      <c r="U759" s="2">
        <f>IF(SUMPRODUCT(--ISNUMBER(SEARCH('National Domains'!$A$2:$A$48,L759)))&gt;0,"Yes","No")</f>
        <v/>
      </c>
      <c r="V759" s="2">
        <f>IF(COUNTIFS(Calibration!$A:$A,A759,Calibration!$B:$B,B759)&gt;0,"Yes","No")</f>
        <v/>
      </c>
      <c r="W759" s="4" t="inlineStr">
        <is>
          <t>Chad Korth's Nebraska farm was mostly unscathed from the catastrophic floods that soaked nearby fields thanks to being positioned atop a hill. But as the waters recede, he's not expecting to be spared the financial blow that's hitting the region.
After bulging waters from the Elkhorn River took out bridges and roads, Korth — a third-generation farmer who raises corn, soybeans and cattle with his father in Meadow Grove — said he'll have to chart out new courses to go buy equipment. Meanwhile, local corn prices have declined because the flooding forced Valero Energy Corp. to idle its 135-million-gallon-a-year ethanol plant in Albion. Annual demand from the mill is usually about 47 million bushels of corn.
Already suffering from low crop prices and the U.S.-China trade war, Mother Nature has delivered yet another blow to the beleaguered American farmer. Growers in the heartland this year have seen arctic cold blasts, been blanketed by snow and just in the last week were inundated by floods. Archer-Daniels-Midland Co., one of the world's biggest agribusinesses, said Monday that it expects weather disruptions to have a negative pretax operating profit impact of $50 million to $60 million for the first quarter.
Korth said he fears the worst for local farmers, citing a friend who lost 85 cows to flooding and another who sells seeds and has already seen order cancellations.
"It's going to put a lot of people out of business," Korth said. "It's just a terrible deal."
The flooding forced ADM to halt output at its Columbus, Nebraska-based corn-processing plant because of washed out rail lines and roads.
Morgan Stanley consequently lowered its 2019 earnings per share estimate for the company by 6.6 percent to $3.13 partly because of rough weather, Vincent Andrews, an analyst, wrote in a report Monday. JPMorgan Chase &amp; Co. analyst Tom Simonitsch also lowered his full-year estimate to $3.34 a share from $3.50, citing "a heightened risk of further flooding across the Midwest on top of the current disruptions."
Meanwhile, Valero said because of the snarled transportation out of the Midwest, the Austin, Texas, market will begin sales of non-ethanol blended gasoline as of Monday. Flint Hills Resources LLC is adjusting gasoline production to "make up for the loss of ethanol," Deanna Altenhoff, a company spokeswoman, said last week. Cargill Inc. said that while all three of its Midwestern ethanol mills are operational, it's also seeing rail challenges due to flooding.
On the Senate floor on Monday, Sen. Chuck Grassley, an Iowa Republican, said that flooding has impacted roughly two-thirds of the state's counties and that damages estimated for agriculture total $214 million, so far.
What's more, the weather woes for farmers could extend into spring.
Saturated soil in areas across the Midwest, northern Mississippi Delta and parts of the South may delay planting corn and soybean crops through the first two weeks of April, said Dan Hicks, a meteorologist at Freese-Notis Weather in Des Moines, Iowa.
The blow comes at a time when the agriculture economy is already deeply suffering. U.S. net farm income is projected to be $69.4 billion this year, or 44 percent below the record set in 2013. Growers have racked up debt amid a glut of crops as the trade war hurt demand.
For Korth, there's a disconnect when he hears people talking about the overall health of the American economy.
"Everybody talks about how good the economy is," he said. But for farmers, "it's terrible."
Bloomberg's Brian K. Sullivan, Isis Almeida and Kevin Varley contributed to this report.</t>
        </is>
      </c>
      <c r="Y759" t="inlineStr">
        <is>
          <t>found</t>
        </is>
      </c>
      <c r="Z759" t="n">
        <v>586</v>
      </c>
      <c r="AA759" t="inlineStr">
        <is>
          <t>beaconjournal.com</t>
        </is>
      </c>
      <c r="AD759" t="inlineStr">
        <is>
          <t>Unidentified</t>
        </is>
      </c>
    </row>
    <row r="760" ht="45.75" customHeight="1">
      <c r="A760" s="2" t="n">
        <v>194</v>
      </c>
      <c r="B760" s="2" t="n">
        <v>5</v>
      </c>
      <c r="C760" s="2" t="inlineStr">
        <is>
          <t>Mississippi River, Midwest and Southern Flooding (July 2019)</t>
        </is>
      </c>
      <c r="D760" s="2" t="inlineStr">
        <is>
          <t>Flooding</t>
        </is>
      </c>
      <c r="E760" s="2" t="n">
        <v>20190315</v>
      </c>
      <c r="F760" s="2" t="n">
        <v>20190731</v>
      </c>
      <c r="G760" s="2" t="n">
        <v>7649.6</v>
      </c>
      <c r="H760" s="2" t="n">
        <v>6169</v>
      </c>
      <c r="I760" s="2" t="n">
        <v>4</v>
      </c>
      <c r="J760" s="2" t="inlineStr">
        <is>
          <t>AL,AR,FL,GA,IA,IL,IN,KS,KY,LA,MI,MN,MO,MS,NC,ND,NE,OH,OK,SC,SD,TN,TX,VA,WI</t>
        </is>
      </c>
      <c r="K760" s="2" t="inlineStr">
        <is>
          <t>10,11,12,13,14,15,3,4,5,6,7,8,9,National</t>
        </is>
      </c>
      <c r="L760" s="2" t="inlineStr">
        <is>
          <t>https://www.detroitnews.com/story/weather/2019/04/10/michigan-weather-rain-snow-temperature-friday/3432135002/</t>
        </is>
      </c>
      <c r="M760" s="5" t="inlineStr">
        <is>
          <t>Central U.S. endures bomb cyclone: Mich. at risk of flooding, wind ...</t>
        </is>
      </c>
      <c r="N760" s="5" t="inlineStr">
        <is>
          <t>April 10, 2019Updated April 11, 2019, 9:05 a.m. ET ... in the Midwest that flooded after March's drenching. ... Light snow was reported Thursday morning in parts of the southern Lower Peninsula, but more snow and ice was forecast in northern portions of the state.</t>
        </is>
      </c>
      <c r="O760" s="2" t="inlineStr">
        <is>
          <t>Borderline</t>
        </is>
      </c>
      <c r="P760" s="2" t="n"/>
      <c r="S760" t="b">
        <v>0</v>
      </c>
      <c r="T760" t="inlineStr">
        <is>
          <t>The article covers a bomb cyclone in April 2019 affecting the central U.S. and Michigan, which is within the event window and mentions threats of swelling rivers in the Midwest after March's flooding — tangentially related to the broader Midwest flooding event. However, the article is primarily about the storm system's wind, snow, and travel impacts rather than substantively discussing the flooding disaster itself, making it too thin to confirm as direct coverage of the Mississippi River/Midwest flooding event.</t>
        </is>
      </c>
      <c r="U760" s="2">
        <f>IF(SUMPRODUCT(--ISNUMBER(SEARCH('National Domains'!$A$2:$A$48,L760)))&gt;0,"Yes","No")</f>
        <v/>
      </c>
      <c r="V760" s="2">
        <f>IF(COUNTIFS(Calibration!$A:$A,A760,Calibration!$B:$B,B760)&gt;0,"Yes","No")</f>
        <v/>
      </c>
      <c r="W760" s="4" t="inlineStr">
        <is>
          <t>Southeast Michigan is in for a weather roller coaster the next two days as wind and a wintry mix give way to warmer temperatures and thunderstorms, but the area will be spared from much of the extremes residents of the central U.S. are seeing.
The National Weather Service issued a lake shore flood advisory for Michigan's Wayne and Monroe countries from 2 a.m. Thursday through 2 a.m. Friday.
The risks in Michigan come as a storm system known as a “bomb cyclone” slowly churned through the U.S. interior Thursday for the second time in a month, unleashing a blizzard that struck the Upper Midwest and creating hazardous fire conditions farther south.
The storm knocked out power Wednesday to thousands in South Dakota, disrupted air and ground travel from Colorado to Minnesota and threatened to swell rivers in the Midwest that flooded after March’s drenching.
Both storms are known as a “bomb cyclone,” a weather phenomenon that entails a rapid drop in air pressure and a storm strengthening explosively, said David Roth, a forecaster at the National Weather Service’s Weather Prediction Center in Maryland.
Parts of Michigan are getting hit by the wintry weather. Light snow was reported Thursday morning in parts of the southern Lower Peninsula, but more snow and ice was forecast in northern portions of the state.
The National Weather Service says that the western Upper Peninsula is being placed under a winter weather warning through early Friday, with a mix of snow, sleet and freezing rain. Snow accumulations of 6-10 inches are expected, with higher totals in places.
In the northern Lower Peninsula, snow and ice also could make driving hazardous.
In southeast Michigan, wind gusts could reach 30-35 mph near Lake Erie, while a higher water level "along with high wave action, makes lake shore flooding likely," the weather service said. "Higher water level and wave action is also possible along the Wayne County shoreline of Lake St. Clair."
Meanwhile, the forecast calls for a 50% chance of rain, possibly mixed with snow, into early Thursday as temperatures drop into the mid-30s.
The mercury should remain in the 40's on Thursday under mostly cloudy skies then rise into the 50s by early Friday.
The thermometer should reach the upper 60s as rain and thunderstorms arrive, the weather service predicts. New rainfall amounts between a 10th and quarter-inch are possible as winds could gust as high as 29 mph.
Particularly hard hit by the bomb cyclone storm were eastern South Dakota and southwestern Minnesota, where up to 2 ½ feet of snow was expected to fall, the National Weather Service said. Winds in excess of 50 mph also were expected, creating life-threatening conditions.
“We’re calling it historic because of the widespread heavy snow. We will set some records,” said Mike Connelly, a weather service meteorologist in Aberdeen, South Dakota.
Transportation officials closed Interstate 29 from east central South Dakota to the North Dakota border, as well as a 270-mile section of Interstate 90 between Rapid City and Mitchell, South Dakota.
Numerous traffic crashes were reported in northeastern South Dakota, and the storm knocked out power to thousands of homes and businesses in Sioux Falls.
Officials in Colorado closed a 150-mile stretch of Interstate 76 from just northeast of Denver to the Nebraska border, and Gov. Jared Polis activated the National Guard in case troops are needed to rescue stranded motorists. Denver Public Schools announced delayed starts Thursday for some campuses due to weather.
About half of the daily flights at Denver International Airport were canceled on Wednesday.
Multiple crashes in Minnesota along a snowy stretch of Interstate 35 prompted officials to close about 10 miles of the highway about 50 miles south of Minneapolis.
In Nebraska, the State Patrol was sending additional troopers into the state’s panhandle, and officials closed Interstate 80 in that region.
“This storm is going to be dangerous,” Patrol Maj. Russ Stanczyk said.
An unusual but not rare weather phenomenon known as “thunder snow” – snow accompanied by thunder and lightning – was reported in central South Dakota.
“It’s essentially a thunderstorm, but it’s cold enough for snow,” Connelly said.</t>
        </is>
      </c>
      <c r="X760" t="inlineStr">
        <is>
          <t>http://web.archive.org/web/20191020083958/https://www.detroitnews.com/story/weather/2019/04/10/michigan-weather-rain-snow-temperature-friday/3432135002/</t>
        </is>
      </c>
      <c r="Y760" t="inlineStr">
        <is>
          <t>found</t>
        </is>
      </c>
      <c r="Z760" t="n">
        <v>687</v>
      </c>
      <c r="AA760" t="inlineStr">
        <is>
          <t>detroitnews.com</t>
        </is>
      </c>
      <c r="AB760" t="n">
        <v>-2.2</v>
      </c>
      <c r="AC760" t="n">
        <v>0</v>
      </c>
      <c r="AD760" t="inlineStr">
        <is>
          <t>Left-leaning</t>
        </is>
      </c>
    </row>
    <row r="761" ht="34.5" customHeight="1">
      <c r="A761" s="2" t="n">
        <v>194</v>
      </c>
      <c r="B761" s="2" t="n">
        <v>6</v>
      </c>
      <c r="C761" s="2" t="inlineStr">
        <is>
          <t>Mississippi River, Midwest and Southern Flooding (July 2019)</t>
        </is>
      </c>
      <c r="D761" s="2" t="inlineStr">
        <is>
          <t>Flooding</t>
        </is>
      </c>
      <c r="E761" s="2" t="n">
        <v>20190315</v>
      </c>
      <c r="F761" s="2" t="n">
        <v>20190731</v>
      </c>
      <c r="G761" s="2" t="n">
        <v>7649.6</v>
      </c>
      <c r="H761" s="2" t="n">
        <v>6169</v>
      </c>
      <c r="I761" s="2" t="n">
        <v>4</v>
      </c>
      <c r="J761" s="2" t="inlineStr">
        <is>
          <t>AL,AR,FL,GA,IA,IL,IN,KS,KY,LA,MI,MN,MO,MS,NC,ND,NE,OH,OK,SC,SD,TN,TX,VA,WI</t>
        </is>
      </c>
      <c r="K761" s="2" t="inlineStr">
        <is>
          <t>10,11,12,13,14,15,3,4,5,6,7,8,9,National</t>
        </is>
      </c>
      <c r="L761" s="2" t="inlineStr">
        <is>
          <t>https://www.nytimes.com/interactive/2019/03/19/us/midwest-flooding.html</t>
        </is>
      </c>
      <c r="M761" s="5" t="inlineStr">
        <is>
          <t>Rising Waters: See How Quickly the Midwest Flooded</t>
        </is>
      </c>
      <c r="N761" s="5" t="inlineStr">
        <is>
          <t>Mar 21, 2019 ... ... Wisconsin. See how flooding has increased in the Midwestern and Southern states along the Missouri and Mississippi Rivers so far.</t>
        </is>
      </c>
      <c r="O761" s="2" t="inlineStr">
        <is>
          <t>Borderline</t>
        </is>
      </c>
      <c r="P761" s="2" t="n"/>
      <c r="S761" t="b">
        <v>0</v>
      </c>
      <c r="T761" t="inlineStr">
        <is>
          <t>The article matches the correct disaster type (flooding), geography (Midwest states along Missouri/Mississippi Rivers), and timeframe (March 2019), but the full text is extremely thin — just a brief summary snippet — with no substantive discussion of impacts, costs, recovery, or causal framing to confirm it as more than a wire-brief-level stub.</t>
        </is>
      </c>
      <c r="U761" s="2">
        <f>IF(SUMPRODUCT(--ISNUMBER(SEARCH('National Domains'!$A$2:$A$48,L761)))&gt;0,"Yes","No")</f>
        <v/>
      </c>
      <c r="V761" s="2">
        <f>IF(COUNTIFS(Calibration!$A:$A,A761,Calibration!$B:$B,B761)&gt;0,"Yes","No")</f>
        <v/>
      </c>
      <c r="W761" s="4" t="inlineStr">
        <is>
          <t>Record-high flooding has killed at least three people in the Midwest, with emergency declarations in Iowa, Nebraska, South Dakota and Wisconsin. See how flooding has increased in the Midwestern and Southern states along the Missouri and Mississippi Rivers so far.</t>
        </is>
      </c>
      <c r="X761" t="inlineStr">
        <is>
          <t>http://web.archive.org/web/20260601172503/https://www.nytimes.com/interactive/2019/03/19/us/midwest-flooding.html</t>
        </is>
      </c>
      <c r="Y761" t="inlineStr">
        <is>
          <t>found</t>
        </is>
      </c>
      <c r="Z761" t="n">
        <v>40</v>
      </c>
      <c r="AA761" t="inlineStr">
        <is>
          <t>nytimes.com</t>
        </is>
      </c>
      <c r="AB761" t="n">
        <v>-8.02</v>
      </c>
      <c r="AC761" t="n">
        <v>-2.5</v>
      </c>
      <c r="AD761" t="inlineStr">
        <is>
          <t>Left-leaning</t>
        </is>
      </c>
    </row>
    <row r="762" ht="34.5" customHeight="1">
      <c r="A762" s="2" t="n">
        <v>194</v>
      </c>
      <c r="B762" s="2" t="n">
        <v>7</v>
      </c>
      <c r="C762" s="2" t="inlineStr">
        <is>
          <t>Mississippi River, Midwest and Southern Flooding (July 2019)</t>
        </is>
      </c>
      <c r="D762" s="2" t="inlineStr">
        <is>
          <t>Flooding</t>
        </is>
      </c>
      <c r="E762" s="2" t="n">
        <v>20190315</v>
      </c>
      <c r="F762" s="2" t="n">
        <v>20190731</v>
      </c>
      <c r="G762" s="2" t="n">
        <v>7649.6</v>
      </c>
      <c r="H762" s="2" t="n">
        <v>6169</v>
      </c>
      <c r="I762" s="2" t="n">
        <v>4</v>
      </c>
      <c r="J762" s="2" t="inlineStr">
        <is>
          <t>AL,AR,FL,GA,IA,IL,IN,KS,KY,LA,MI,MN,MO,MS,NC,ND,NE,OH,OK,SC,SD,TN,TX,VA,WI</t>
        </is>
      </c>
      <c r="K762" s="2" t="inlineStr">
        <is>
          <t>10,11,12,13,14,15,3,4,5,6,7,8,9,National</t>
        </is>
      </c>
      <c r="L762" s="2" t="inlineStr">
        <is>
          <t>https://www.washingtonpost.com/weather/2019/05/01/severe-weather-flooding-pounding-plains-midwest-second-day-row/</t>
        </is>
      </c>
      <c r="M762" s="5" t="inlineStr">
        <is>
          <t>Midwest and Plains brace for more severe weather and flooding ...</t>
        </is>
      </c>
      <c r="N762" s="5" t="inlineStr">
        <is>
          <t>May 1, 2019 ... Severe weather erupted Tuesday across the central United States. Numerous tornadoes touched down in at least five states, with the focus of ...</t>
        </is>
      </c>
      <c r="O762" s="2" t="inlineStr">
        <is>
          <t>Relevant</t>
        </is>
      </c>
      <c r="P762" s="2" t="n">
        <v>0</v>
      </c>
      <c r="Q762" t="inlineStr">
        <is>
          <t>C</t>
        </is>
      </c>
      <c r="S762" t="b">
        <v>0</v>
      </c>
      <c r="T762" t="inlineStr">
        <is>
          <t>The article directly covers the ongoing Mississippi River and Midwest flooding event within the event window (May 1, 2019), describing impacts in Iowa, Missouri, Illinois, Oklahoma, and other affected states. There is no causal attribution to climate change or any other broader cause — coverage focuses entirely on current weather conditions, flood impacts, and short-term forecasts.</t>
        </is>
      </c>
      <c r="U762" s="2">
        <f>IF(SUMPRODUCT(--ISNUMBER(SEARCH('National Domains'!$A$2:$A$48,L762)))&gt;0,"Yes","No")</f>
        <v/>
      </c>
      <c r="V762" s="2">
        <f>IF(COUNTIFS(Calibration!$A:$A,A762,Calibration!$B:$B,B762)&gt;0,"Yes","No")</f>
        <v/>
      </c>
      <c r="W762" s="4" t="inlineStr">
        <is>
          <t>Severe weather erupted Tuesday across the central United States. Numerous tornadoes touched down in at least five states, with the focus of severe weather fury targeting Oklahoma.
Heavy rain and flooding also were common. Large zones of three or more inches of rain fell across parts of Missouri, Oklahoma, Kansas and Illinois, in particular.
River flooding, which has plagued portions of the central United States since March, was aggravated by Tuesday’s rain. As the Mississippi River surged to near-record levels in parts of Iowa, a flood barrier failed in Davenport and water poured into the city.
More dangerous storms and flooding are predicted for the middle of the nation Wednesday.
Another severe weather volley
More than two dozen reports of tornadoes have been logged for Tuesday. At least a few more reports are likely to trickle in as the National Weather Service investigates the event.
It was the biggest tornado outbreak of the year in parts of the Plains, where places like Oklahoma were hit by numerous tornadoes after a slow start to 2019. The outbreak also caps an active month of weather that featured two large-scale severe weather outbreaks in prior weeks.
Storms got off to an unusually early start Tuesday, with tornadoes in central and eastern parts of Oklahoma around lunchtime. This is when the incredible tornado captured by drone touched down.
From that point through the afternoon and into evening, clusters of tornadic supercells dotted the landscape from Missouri to Texas. After dark, more tornadoes, including a large wedge that did major damage, scoured the landscape in southern Oklahoma as others touched down elsewhere.
On Wednesday, the southern Plains into the ArkLaTex are under the gun for dangerous weather. Another spoke of cold and buoyant air in the fast jet-stream aloft will mix with copious low-level moisture to set off storms across a region, focused on north Texas.
Tornadoes and large hail are possible. Eventually, storms might consolidate into a complex with widespread damaging winds. And with these storms will come more rain.
Flooding now, and beyond
As has been the story for weeks, flooding is ongoing at many locations along the Mississippi River, as well as tributaries to it, and other major waterways across the Midwest and the South.
In Davenport, Iowa, a flash-flood emergency was issued late Tuesday as a flood barrier failed and water poured into the city. Although only a small part of downtown flooded, streets turned to lakes in some sections. The failure was spurred by the Mississippi River rising to near-historic levels. A gauge at Rock Island near the city is poised to threaten levels seen during the 1993 flood on Wednesday before waters subside.
Tuesday’s situation in Davenport is not expected to worsen, as the Mississippi River is heavily contained in most areas.
To the south, an area from Illinois to Oklahoma saw round after round of flash-flood inducing rain Tuesday. Wednesday morning, most of Missouri was under flood warnings as numerous creeks and streams overflowed their banks.
Any additional rainfall is likely to exacerbate it, and more is on the way over the next few days. On Wednesday, a moderate risk for excessive rainfall is focused on the Dallas-Fort Worth area, with a lower but still notable heavy rainfall threat extending into a larger region and then shifting eastward for Thursday.
This latest round of high water should peak in the next few days, with levels falling off thereafter. In many cases, levels dropping still means major flooding ongoing into next week.
The renewed round of flooding comes because the storm train has been running since winter. Signs continue to point to an active period ahead for much of the Lower 48.
With an outlook from the Climate Prediction Center for May that calls for good chances of above-average precipitation in the same regions already experiencing flooding, it’s likely that widespread high water is a story that will persist in the weeks ahead.
And, of course, patterns that cause flooding tend to also bring thunderstorms. May is peak for tornadoes in the United States, as more of the country comes under threat from violent storms.</t>
        </is>
      </c>
      <c r="X762" t="inlineStr">
        <is>
          <t>http://web.archive.org/web/20190506164837/https://www.washingtonpost.com/weather/2019/05/01/severe-weather-flooding-pounding-plains-midwest-second-day-row/</t>
        </is>
      </c>
      <c r="Y762" t="inlineStr">
        <is>
          <t>found</t>
        </is>
      </c>
      <c r="Z762" t="n">
        <v>686</v>
      </c>
      <c r="AA762" t="inlineStr">
        <is>
          <t>washingtonpost.com</t>
        </is>
      </c>
      <c r="AB762" t="n">
        <v>-7.01</v>
      </c>
      <c r="AC762" t="n">
        <v>-2.5</v>
      </c>
      <c r="AD762" t="inlineStr">
        <is>
          <t>Left-leaning</t>
        </is>
      </c>
    </row>
    <row r="763" ht="34.5" customHeight="1">
      <c r="A763" s="2" t="n">
        <v>194</v>
      </c>
      <c r="B763" s="2" t="n">
        <v>8</v>
      </c>
      <c r="C763" s="2" t="inlineStr">
        <is>
          <t>Mississippi River, Midwest and Southern Flooding (July 2019)</t>
        </is>
      </c>
      <c r="D763" s="2" t="inlineStr">
        <is>
          <t>Flooding</t>
        </is>
      </c>
      <c r="E763" s="2" t="n">
        <v>20190315</v>
      </c>
      <c r="F763" s="2" t="n">
        <v>20190731</v>
      </c>
      <c r="G763" s="2" t="n">
        <v>7649.6</v>
      </c>
      <c r="H763" s="2" t="n">
        <v>6169</v>
      </c>
      <c r="I763" s="2" t="n">
        <v>4</v>
      </c>
      <c r="J763" s="2" t="inlineStr">
        <is>
          <t>AL,AR,FL,GA,IA,IL,IN,KS,KY,LA,MI,MN,MO,MS,NC,ND,NE,OH,OK,SC,SD,TN,TX,VA,WI</t>
        </is>
      </c>
      <c r="K763" s="2" t="inlineStr">
        <is>
          <t>10,11,12,13,14,15,3,4,5,6,7,8,9,National</t>
        </is>
      </c>
      <c r="L763" s="2" t="inlineStr">
        <is>
          <t>https://www.nytimes.com/2019/03/24/us/midwest-flooding-pine-ridge.html</t>
        </is>
      </c>
      <c r="M763" s="5" t="inlineStr">
        <is>
          <t>'A State of Emergency': Native Americans Stranded for Days by ...</t>
        </is>
      </c>
      <c r="N763" s="5" t="inlineStr">
        <is>
          <t>Mar 24, 2019 ... U.S.|'A State of Emergency': Native Americans Stranded for Days by Flooding. https://www.nytimes.com/2019/03/24/us/midwest-flooding-pine-ridge.</t>
        </is>
      </c>
      <c r="O763" s="2" t="inlineStr">
        <is>
          <t>Relevant</t>
        </is>
      </c>
      <c r="P763" s="2" t="n">
        <v>0.5</v>
      </c>
      <c r="Q763" t="inlineStr">
        <is>
          <t>B</t>
        </is>
      </c>
      <c r="S763" t="b">
        <v>0</v>
      </c>
      <c r="T763" t="inlineStr">
        <is>
          <t>The article substantively covers the March 2019 Midwest flooding as it affected the Pine Ridge Indian Reservation in South Dakota, a state within the event window and affected region. Climate change is mentioned briefly and with hedged framing by a single resident ("With climate change, it's getting worse and worse"), but it is not central to the article's causal framing, which focuses primarily on impacts, humanitarian response, and infrastructure/poverty issues.</t>
        </is>
      </c>
      <c r="U763" s="2">
        <f>IF(SUMPRODUCT(--ISNUMBER(SEARCH('National Domains'!$A$2:$A$48,L763)))&gt;0,"Yes","No")</f>
        <v/>
      </c>
      <c r="V763" s="2">
        <f>IF(COUNTIFS(Calibration!$A:$A,A763,Calibration!$B:$B,B763)&gt;0,"Yes","No")</f>
        <v/>
      </c>
      <c r="W763" s="4" t="inlineStr">
        <is>
          <t>‘A State of Emergency’: Native Americans Stranded for Days by Flooding
On the Pine Ridge Indian Reservation in South Dakota, extreme weather and bad roads have left some residents stranded for nearly two weeks with limited food and water.
Supported by
PINE RIDGE, S.D. — Ella Red Cloud-Yellow Horse, marooned for days by a blizzard and then a flood, needed to get out. Supplies at her house were running low. She had come down with pneumonia. She had a chemotherapy appointment to keep.
But her long driveway was blocked by mountains of mud — impassable even for an ambulance or a tractor.
So Ms. Red Cloud-Yellow Horse, 59, set off toward the road on foot. She fell repeatedly, almost got swept away in the current of a creek, and became stuck in the mud. Finally, more than an hour later, she made it the half-mile to the highway where she was picked up.
“I couldn’t breathe,” she said, “but I knew I needed to get to the hospital.”
Such stories are startlingly common these days on the Pine Ridge Indian Reservation in South Dakota — a stunning stretch of land larger than Delaware — as an overwhelming bout of snow and flooding has set off a humanitarian disaster that seems unlikely to abate soon.
With some residents approaching two weeks stranded in their homes, and with emergency rations able to reach parts of the back country only by horse, boat and helicopter, Pine Ridge remains in a state of shock and triage.
Officials with the Oglala Sioux Tribe, which administers the reservation, say they lack the training, manpower and equipment needed to deal with such a large-scale crisis. And there’s a pervasive sense on Pine Ridge, a place of long-strained relations with the state and federal governments, that help has been woefully slow to arrive, and that few people beyond the reservation know or care much about its plight.
“This is a state of emergency right now,” said Henry Red Cloud, whose family’s losses in the flooding include five homes, a forklift, a truck, a van and the building where his solar energy business was based.
Mr. Red Cloud now rides a flat-bottomed boat each night to the one home on his family’s property that is not a total loss. “What we need to be doing is building sandbag walls — not a southern border wall,” he said.
Pine Ridge was far from alone in being hit with damaging quantities of snow and water this month. Huge portions of the Midwest were swallowed by rivers in the last 10 days, with devastating consequences for farms, roads and small riverfront towns. So far, at least three people are confirmed to have died, and the affected states have estimated that they have suffered more than a billion dollars in damage and economic harm.
But while conversations about recovery were already underway in the hardest-hit portions of Nebraska and Iowa, where most roads have reopened and many rivers have started to recede, Pine Ridge, with a population of about 20,000, remained in a state of hour-to-hour chaos. Some of the tribe’s scarce heavy equipment was lost in the mud. Jail inmates were enlisted to fill sandbags. New parents worried as they ran low on infant formula.
Unlike in Nebraska, where the National Guard rescued 111 people, including some by helicopter and boat, outside help for Pine Ridge was conspicuously scarce at first. South Dakota’s governor, Kristi Noem, has been seen by many Pine Ridge officials and residents as slow to respond. But Ms. Noem, who visited the reservation on Saturday, said that the tribe had only made formal requests for help in recent days, which she quickly approved. Since then, Ms. Noem said, the state had sent ATVs, a boat rescue team and a small group of National Guard soldiers to distribute drinking water.
“When we became aware is when we responded,” Ms. Noem said in an interview after her visit.
The reservation, in the southwestern part of the state, is among the most scenic places in the Great Plains states. Pine-crested buttes punctuate the skyline, open prairie stretches for miles, and creeks wind through pastures and yards. But the vast distances, scattered population and relatively untamed terrain can make it difficult to reach people in blizzards or floods.
The tribal-led relief effort on Pine Ridge has been mired in challenges. Though employees pulled marathon shifts and slept in their work vehicles, there were simply not enough people or equipment to reach everyone needing help, residents said. Julian Bear Runner, the Oglala Sioux Tribe’s newly elected president, said many had voiced frustration with the tribal government’s response.
“People are getting angry,” Mr. Bear Runner said, “and that’s understandable.” But he added, “We’re doing the best we can with what little we have.”
He said resources had been stretched so thin that he had slept on his office floor most nights since the storm, and had driven his own pickup truck to respond to calls for help because there were too few tribal workers.
“If we would have had state-of-the-art equipment, if we would have had adequate manpower, we could have gotten a lot done,” said Mr. Bear Runner, who said the state assistance, though late to arrive, was greatly appreciated.
Tribal officials said the federal Bureau of Indian Affairs had also provided equipment and manpower to help.
The crisis on Pine Ridge is a collision of nature, poverty and inadequate infrastructure. No sooner were Pine Ridge’s highways mostly cleared of snow than temperatures shot up, and the rush of newly melted water overflowed from creeks and rivers. The flooding — the worst in at least a generation, several residents said — turned the rugged dirt roads that many people live along into a liquefied mud soup.
Adding to the urgency, late last week about 8,000 residents lost drinking water.
“It’s gotten worse,” Mr. Bear Runner, the tribal president, said on Friday.
Pine Ridge is a place accustomed to struggle, and its people have had well-publicized battles with alcoholism and teen suicide. Half the reservation’s residents live in poverty, according to the Census Bureau, and the unemployment rate is 20 percent, compared with about 3 percent for South Dakota as a whole. Many people on Pine Ridge live in aging houses a mile or more from a highway, and some depend on wood-burning stoves to keep warm.
“The lack of resources, the lack of water, lack of transportation and the lack of facilities — this really compounds all of the issues,” said Valentina Merdanian, a tribal council member who on Friday was fielding calls from stranded constituents and trying to organize rescue crews.
In the few quiet moments, some people expressed worry that the treacherous conditions could become a new normal. “With climate change, it’s getting worse and worse,” said Robert Pille, who had to leave his home because of the floods. “This is going to be a regular thing.”
Mr. Bear Runner said there had been no time to tally up how many buildings were destroyed, how many rescues had been made or how many people remained unreached.
“We didn’t have the proper training for the E.M.S.; we didn’t know what to do,” said Garfield Steele, the president of the reservation’s Wounded Knee District, the site of the 1890 massacre of Native Americans by United States soldiers and the 1973 siege by members of the American Indian Movement.
Governor Noem, who took office in January, has a strained relationship with her state’s Native American nations, some of which requested that their tribal flags not be displayed at the State Capitol after she introduced and lawmakers passed a set of bills this month that would restrict protests.
Despite those tensions, several people on the reservation said they would have liked to see a more robust National Guard and state government presence during the storm response. As members of the tribe volunteered to cook meals and unload food delivery trucks on Friday, and as people checked on older neighbors who lived far from the highway, some of the biggest needs remained unmet.
“We just need the technical skills,” said Mary Tobacco, who was helping lead recovery efforts, but who became stranded herself on Friday as rising water made it impossible to leave her home on a butte. (The water was moving too fast, she said, to make it out in her kayak.)
Tribal officials were still working to determine whether as many as four more deaths in the past two weeks could be attributed to the storm, including some involving patients who needed medical help and could not be reached by ambulance. The tribe’s police chief, Robert Ecoffey, said on Friday that it was not known whether those people would have survived if an ambulance had reached them.
In the meantime, some on Pine Ridge were hunkering down for what could be weeks more with little or no access to the outside world.
Bernadine Rowland, stranded since March 12, said Saturday that she and her grandchildren had remained in good spirits and had passed the days by watching Netflix and YouTube videos. But her pantry had started to get bare — only two bags of beans left, plus some oatmeal and rice — and an attempted food delivery by horseback had to be aborted Friday afternoon because a creek that had to be crossed was running too high.
Just before sunset Friday night, the horseback riders came back, this time by canoe, carrying big plastic bags full of macaroni and cheese, toilet paper, Hamburger Helper and canned pasta.
“It was a relief,” Ms. Rowland said. “We’ll have something to last us for a while.”
Related Content
Advertisement</t>
        </is>
      </c>
      <c r="X763" t="inlineStr">
        <is>
          <t>http://web.archive.org/web/20260117082450/https://www.nytimes.com/2019/03/24/us/midwest-flooding-pine-ridge.html</t>
        </is>
      </c>
      <c r="Y763" t="inlineStr">
        <is>
          <t>found</t>
        </is>
      </c>
      <c r="Z763" t="n">
        <v>1612</v>
      </c>
      <c r="AA763" t="inlineStr">
        <is>
          <t>nytimes.com</t>
        </is>
      </c>
      <c r="AB763" t="n">
        <v>-8.02</v>
      </c>
      <c r="AC763" t="n">
        <v>-2.5</v>
      </c>
      <c r="AD763" t="inlineStr">
        <is>
          <t>Left-leaning</t>
        </is>
      </c>
    </row>
    <row r="764" ht="34.5" customHeight="1">
      <c r="A764" s="2" t="n">
        <v>194</v>
      </c>
      <c r="B764" s="2" t="n">
        <v>9</v>
      </c>
      <c r="C764" s="2" t="inlineStr">
        <is>
          <t>Mississippi River, Midwest and Southern Flooding (July 2019)</t>
        </is>
      </c>
      <c r="D764" s="2" t="inlineStr">
        <is>
          <t>Flooding</t>
        </is>
      </c>
      <c r="E764" s="2" t="n">
        <v>20190315</v>
      </c>
      <c r="F764" s="2" t="n">
        <v>20190731</v>
      </c>
      <c r="G764" s="2" t="n">
        <v>7649.6</v>
      </c>
      <c r="H764" s="2" t="n">
        <v>6169</v>
      </c>
      <c r="I764" s="2" t="n">
        <v>4</v>
      </c>
      <c r="J764" s="2" t="inlineStr">
        <is>
          <t>AL,AR,FL,GA,IA,IL,IN,KS,KY,LA,MI,MN,MO,MS,NC,ND,NE,OH,OK,SC,SD,TN,TX,VA,WI</t>
        </is>
      </c>
      <c r="K764" s="2" t="inlineStr">
        <is>
          <t>10,11,12,13,14,15,3,4,5,6,7,8,9,National</t>
        </is>
      </c>
      <c r="L764" s="2" t="inlineStr">
        <is>
          <t>https://www.npr.org/2019/04/22/715902263/losses-continue-to-mount-after-recent-midwest-flooding</t>
        </is>
      </c>
      <c r="M764" s="5" t="inlineStr">
        <is>
          <t>Losses Continue To Mount After Recent Midwest Flooding - NPR</t>
        </is>
      </c>
      <c r="N764" s="5" t="inlineStr">
        <is>
          <t>Apr 22, 2019 ... Here in the United States, the devastating floods in the Midwest ... For NPR News, I'm Frank Morris. Copyright © 2019 NPR. All rights ...</t>
        </is>
      </c>
      <c r="O764" s="2" t="inlineStr">
        <is>
          <t>Relevant</t>
        </is>
      </c>
      <c r="P764" s="2" t="n">
        <v>0.5</v>
      </c>
      <c r="Q764" t="inlineStr">
        <is>
          <t>B</t>
        </is>
      </c>
      <c r="S764" t="b">
        <v>0</v>
      </c>
      <c r="T764" t="inlineStr">
        <is>
          <t>The article directly covers the March/April 2019 Midwest flooding, focusing on impacts in Nebraska, Iowa, and Missouri — states within the event window. One farmer briefly mentions "future floods amplified by climate change and river management," which is a hedged, passing reference to climate change as a contributing factor rather than a central causal framing.</t>
        </is>
      </c>
      <c r="U764" s="2">
        <f>IF(SUMPRODUCT(--ISNUMBER(SEARCH('National Domains'!$A$2:$A$48,L764)))&gt;0,"Yes","No")</f>
        <v/>
      </c>
      <c r="V764" s="2">
        <f>IF(COUNTIFS(Calibration!$A:$A,A764,Calibration!$B:$B,B764)&gt;0,"Yes","No")</f>
        <v/>
      </c>
      <c r="W764" s="4" t="inlineStr">
        <is>
          <t>Losses Continue To Mount After Recent Midwest Flooding
Floods in Nebraska tore out major highways and railroad lines and destroyed levees. In addition to rebuilding lives, residents of some small towns face hours long detours to buy basic supplies.
DAVID GREENE, HOST:
Here in the United States, the devastating floods in the Midwest last month caused billions of dollars in damage, and those losses are still mounting. As Frank Morris from member station KCUR reports, the final tally of those losses will likely include entire communities torn apart by this disaster.
FRANK MORRIS, BYLINE: Lynch, Neb., with just 200 residents, is tucked away on the South Dakota line. It seems like a remarkably successful town.
(SOUNDBITE OF BOWLING BALL STRIKING ALLEY)
KEVIN THOMPSON: To have, like, a hospital, you know, theater - it's all run by volunteers. And then we've got the bowling alley here.
MORRIS: Kevin Thompson (ph) is the local electrician.
THOMPSON: We got a couple bars. And we got Faith's BBQ (ph) down the street.
MORRIS: But this town's in trouble. The grocery store is for sale. Employee Georgia Courtney (ph) is worried about losing her job and finding a place to live.
GEORGIA COURTNEY: Well, I'm homeless right now, but I'm staying with friends. There's a lot of us displaced that are trying to find a place to go, a place to live or whatever. But there's not that much housing in this town.
MORRIS: Not since last month's flood when Ponca Creek, running through Lynch, jumped its banks, swamping about a third of the town, setting off a chain reaction that threatens to unravel this tightknit community.
TAMARA SMITH: Everybody would really like to stay here, but we don't have the housing. I mean, there's just not enough room.
MORRIS: Tamara Smith (ph) lost her home. She's disabled and worries that the tiny hospital here will soon close, so she's moving.
SMITH: It's a rough time for everybody, and it's going to get a lot rougher.
MORRIS: The flood hit the only sector bringing money into this area - agriculture. Ranchers lost cattle, hay to feed them and, in some cases, access to pastures. Diane Heiser (ph) says she and her husband may sell out and leave.
DIANE HEISER: It's tough. And we live, really, in paradise. I mean, this is gorgeous. This valley here is absolutely beautiful. But the economics are just - and they're not getting any easier. It just gets harder and harder and harder to make it.
MORRIS: And it's not just Lynch. Last month's flood is forcing a reckoning in ravaged towns and farms across parts of four states.
PAT SHELDON: Well, I don't think most people in Bartlett will comeback.
MORRIS: Farmer Pat Sheldon (ph) is talking about Bartlett, Iowa - population 50 - on the southwest edge of the state, flooded by the Missouri River.
SHELDON: I don't think there's hardly anybody in McPaul that will come back. I mean, they've had water up to their eaves or higher. The town that I grew up in, around Percival, we might be lucky if half the residents come back.
UNIDENTIFIED PERSON #1: Well, I guess I'll take a hotdog then.
UNIDENTIFIED PERSON #2: OK.
MORRIS: In Glenwood, Iowa, volunteers are serving lunch to flood victims from little towns nearby here.
SHARON STEWART: My name's Sharon Stewart (ph), and I'm from Pacific Junction, Iowa.
MORRIS: An old railroad town close to the Missouri River and prone to flooding. But Stewart says the crests never reached her house - until last month, when it took 12 feet of water. She says many of Pacific Junction's 450 people are like her, lifelong residents who won't be going home.
STEWART: They can't go back and face this again. Knowing that everything they had is gone, it's kind of like a death.
UNIDENTIFIED PERSON #1: You want to drive down the road, down that way...
MORRIS: Farther downstream, Richard Oswald (ph) farms near Rockport, Mo. But he's not farming today.
RICHARD OSWALD: Well, I've heard people say, well, I guess it's going to be a summer off because you can see all the water on the fields around us. And these fields over here to your right, those are fields that I farm. And they're completely covered with water. There's still 5 feet of water on that field.
MORRIS: The deluge broke records here and came up neck deep in a place where Oswald had never in his 69 years seen flooding before - the house where he was born and where he's lived most of his life.
OSWALD: Well, I'm not going to go back to that house. And I'm not going to let anybody else live in that house because I don't think it's going to be safe.
MORRIS: He's concerned about mold and future floods amplified by climate change and river management. There's also the threat of aging dams upstream from here giving way. But with all that hanging over his operation, Oswald is just not ready to give up farming this land.
OSWALD: I've even had people that I was - and that I am am friendly with who, when this occurred, said - well, it's just time to let this all go back to nature down here. Well, that's my farm.
MORRIS: It's clear that last month's flood is straining - sometimes breaking - tight bonds between farmers and their land and between small-town residents and their lifelong communities. For NPR News, I'm Frank Morris.
Copyright © 2019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764" t="inlineStr">
        <is>
          <t>http://web.archive.org/web/20250701134610/https://www.npr.org/2019/04/22/715902263/losses-continue-to-mount-after-recent-midwest-flooding</t>
        </is>
      </c>
      <c r="Y764" t="inlineStr">
        <is>
          <t>found</t>
        </is>
      </c>
      <c r="Z764" t="n">
        <v>980</v>
      </c>
      <c r="AA764" t="inlineStr">
        <is>
          <t>npr.org</t>
        </is>
      </c>
      <c r="AB764" t="n">
        <v>-4.34</v>
      </c>
      <c r="AC764" t="n">
        <v>-2.5</v>
      </c>
      <c r="AD764" t="inlineStr">
        <is>
          <t>Left-leaning</t>
        </is>
      </c>
    </row>
    <row r="765" ht="34.5" customHeight="1">
      <c r="A765" s="2" t="n">
        <v>194</v>
      </c>
      <c r="B765" s="2" t="n">
        <v>10</v>
      </c>
      <c r="C765" s="2" t="inlineStr">
        <is>
          <t>Mississippi River, Midwest and Southern Flooding (July 2019)</t>
        </is>
      </c>
      <c r="D765" s="2" t="inlineStr">
        <is>
          <t>Flooding</t>
        </is>
      </c>
      <c r="E765" s="2" t="n">
        <v>20190315</v>
      </c>
      <c r="F765" s="2" t="n">
        <v>20190731</v>
      </c>
      <c r="G765" s="2" t="n">
        <v>7649.6</v>
      </c>
      <c r="H765" s="2" t="n">
        <v>6169</v>
      </c>
      <c r="I765" s="2" t="n">
        <v>4</v>
      </c>
      <c r="J765" s="2" t="inlineStr">
        <is>
          <t>AL,AR,FL,GA,IA,IL,IN,KS,KY,LA,MI,MN,MO,MS,NC,ND,NE,OH,OK,SC,SD,TN,TX,VA,WI</t>
        </is>
      </c>
      <c r="K765" s="2" t="inlineStr">
        <is>
          <t>10,11,12,13,14,15,3,4,5,6,7,8,9,National</t>
        </is>
      </c>
      <c r="L765" s="2" t="inlineStr">
        <is>
          <t>https://www.npr.org/2019/03/25/706492307/pine-ridge-reservation-in-south-dakota-suffers-2-weeks-of-flooding</t>
        </is>
      </c>
      <c r="M765" s="5" t="inlineStr">
        <is>
          <t>Pine Ridge Reservation In South Dakota Suffers 2 Weeks Of Flooding</t>
        </is>
      </c>
      <c r="N765" s="5" t="inlineStr">
        <is>
          <t>Mar 25, 2019 ... Pine Ridge community members are not the only ones affected in the central U.S., as historic floods down the Missouri River breached levees and ...</t>
        </is>
      </c>
      <c r="O765" s="2" t="inlineStr">
        <is>
          <t>Relevant</t>
        </is>
      </c>
      <c r="P765" s="2" t="n">
        <v>-1</v>
      </c>
      <c r="Q765" t="inlineStr">
        <is>
          <t>D</t>
        </is>
      </c>
      <c r="R765" t="inlineStr">
        <is>
          <t>natural_variability</t>
        </is>
      </c>
      <c r="S765" t="b">
        <v>0</v>
      </c>
      <c r="T765" t="inlineStr">
        <is>
          <t>The article covers flooding in South Dakota (a state within the event window and affected region) in late March 2019, directly within the disaster event window. The flooding is explicitly attributed to a blizzard followed by rapid snowmelt — natural weather causes — with no mention of climate change; additional framing points to outdated infrastructure as an aggravating factor, but the primary causal explanation remains natural variability.</t>
        </is>
      </c>
      <c r="U765" s="2">
        <f>IF(SUMPRODUCT(--ISNUMBER(SEARCH('National Domains'!$A$2:$A$48,L765)))&gt;0,"Yes","No")</f>
        <v/>
      </c>
      <c r="V765" s="2">
        <f>IF(COUNTIFS(Calibration!$A:$A,A765,Calibration!$B:$B,B765)&gt;0,"Yes","No")</f>
        <v/>
      </c>
      <c r="W765" s="4" t="inlineStr">
        <is>
          <t>Pine Ridge Reservation In South Dakota Suffers 2 Weeks Of Flooding
Updated at 6:45 p.m. ET
Water levels in overflowed creeks are slowly starting to decline on the Pine Ridge Reservation.
"What used to be a dry creek is now a swelling, raging river," said Peri Pourier, South Dakota state representative for the district that includes Pine Ridge.
The freshman representative has been coordinating relief efforts for the community, where many residents were cut off by flooded roadways. "There are community and tribe members getting on horseback to reach people and get them supplies," Pourier told NPR.
Henry Red Cloud, a resident of the reservation, lives beside what was once a dry creek bed. He spoke to NPR as he oversaw the rescue of his dog, Chief, from his home's front porch. "Currently we're in waders and there's a gentleman here to help me save the dog," he said.
The 60-year-old Oglala Sioux Tribe member was born and raised on the Pine Ridge Reservation. "It's usually dry here — we never get this kind of flooding," he said. "It's like a 100-year flood."
Some residents have spent nearly two weeks stranded in their homes, and some have alluded to a slow response from state and federal assistance, according to The New York Times.
On the 13th day of flooding, Pourier said she is not sure why it took until the weekend for South Dakota Gov. Kristi Noem to deploy National Guard soldiers to the reservation. "I know that requests [for assistance] were made early on," Pourier said.
But Noem, who visited the reservation on Saturday, told The New York Times that she approved formal requests for assistance soon after the Oglala Sioux Tribe, which administers the reservation, made them.
By the weekend, Pourier confirmed, the state had deployed several teams, such as a water rescue team, and the South Dakota National Guard to distribute potable water. "We were in Pine Ridge within 24 hours of our deployment," said Lt. Col. Anthony Deiss, a spokesperson for the South Dakota National Guard.
"We were already preparing so that we could move very quickly, and our unit traveled from Watertown, which is eight hours away" from the reservation, Deiss told NPR.
A blizzard followed by rapid snowmelt caused fast-rising waters on the reservation, jeopardizing nearby dams and overflowing creeks and rivers. Pine Ridge community members are not the only ones affected in the central U.S., as historic floods down the Missouri River breached levees and submerged towns through Nebraska, Iowa and Missouri over the past 10 days.
But for residents of Pine Ridge, the flooding has taken what was already a dire situation and made it "devastating," Pourier said. "We're already underfunded and strapped for resources" from the Bureau of Indian Affairs, she explained. "We're already in survival mode every day."
Red Cloud also pointed to the situation being exacerbated by deteriorating infrastructure and a lack of support from the federal government. "If we had funding to fix our waterways, our infrastructure here; our dams have been built like 80 years ago — they're outdated," he explained. "If funding was set in place we wouldn't be in the predicament that we are now."
"Things are hard and have been hard here for generations," Red Cloud added.
"People are devastated," Pourier said.
She said that, for now, water levels seem to be stabilizing and declining on Pine Ridge, but as the region warms up through midweek — temperatures are expected near 70 degrees in Pine Ridge on Tuesday — officials are bracing for the potential of more flooding.
"We still have snow that hasn't melted that could melt," Pourier said.</t>
        </is>
      </c>
      <c r="X765" t="inlineStr">
        <is>
          <t>http://web.archive.org/web/20260117121942/https://www.npr.org/2019/03/25/706492307/pine-ridge-reservation-in-south-dakota-suffers-2-weeks-of-flooding</t>
        </is>
      </c>
      <c r="Y765" t="inlineStr">
        <is>
          <t>found</t>
        </is>
      </c>
      <c r="Z765" t="n">
        <v>606</v>
      </c>
      <c r="AA765" t="inlineStr">
        <is>
          <t>npr.org</t>
        </is>
      </c>
      <c r="AB765" t="n">
        <v>-4.34</v>
      </c>
      <c r="AC765" t="n">
        <v>-2.5</v>
      </c>
      <c r="AD765" t="inlineStr">
        <is>
          <t>Left-leaning</t>
        </is>
      </c>
    </row>
    <row r="766" ht="34.5" customHeight="1">
      <c r="A766" s="2" t="n">
        <v>194</v>
      </c>
      <c r="B766" s="2" t="n">
        <v>11</v>
      </c>
      <c r="C766" s="2" t="inlineStr">
        <is>
          <t>Mississippi River, Midwest and Southern Flooding (July 2019)</t>
        </is>
      </c>
      <c r="D766" s="2" t="inlineStr">
        <is>
          <t>Flooding</t>
        </is>
      </c>
      <c r="E766" s="2" t="n">
        <v>20190315</v>
      </c>
      <c r="F766" s="2" t="n">
        <v>20190731</v>
      </c>
      <c r="G766" s="2" t="n">
        <v>7649.6</v>
      </c>
      <c r="H766" s="2" t="n">
        <v>6169</v>
      </c>
      <c r="I766" s="2" t="n">
        <v>4</v>
      </c>
      <c r="J766" s="2" t="inlineStr">
        <is>
          <t>AL,AR,FL,GA,IA,IL,IN,KS,KY,LA,MI,MN,MO,MS,NC,ND,NE,OH,OK,SC,SD,TN,TX,VA,WI</t>
        </is>
      </c>
      <c r="K766" s="2" t="inlineStr">
        <is>
          <t>10,11,12,13,14,15,3,4,5,6,7,8,9,National</t>
        </is>
      </c>
      <c r="L766" s="2" t="inlineStr">
        <is>
          <t>https://www.twincities.com/2019/03/23/experts-warn-midwest-flood-risk-may-persist-for-months/</t>
        </is>
      </c>
      <c r="M766" s="5" t="inlineStr">
        <is>
          <t>Experts warn Midwest flood risk may persist for months - Pioneer Press</t>
        </is>
      </c>
      <c r="N766" s="5" t="inlineStr">
        <is>
          <t>Mar 23, 2019 ... Joseph was largely spared, but Brinton said 250 homes were flooded in the southern part of Buchanan County. It wasn't clear when residents ...</t>
        </is>
      </c>
      <c r="O766" s="2" t="inlineStr">
        <is>
          <t>Relevant</t>
        </is>
      </c>
      <c r="P766" s="2" t="n">
        <v>0</v>
      </c>
      <c r="Q766" t="inlineStr">
        <is>
          <t>C</t>
        </is>
      </c>
      <c r="S766" t="b">
        <v>0</v>
      </c>
      <c r="T766" t="inlineStr">
        <is>
          <t>The article directly covers the March 2019 Midwest flooding event, discussing impacts in Nebraska, Iowa, Missouri, and surrounding states, damage estimates, and warnings about continued flood risk — all squarely within the event window. There is no mention of climate change or any causal attribution; the coverage is purely event-focused (impacts, response, recovery, hazards).</t>
        </is>
      </c>
      <c r="U766" s="2">
        <f>IF(SUMPRODUCT(--ISNUMBER(SEARCH('National Domains'!$A$2:$A$48,L766)))&gt;0,"Yes","No")</f>
        <v/>
      </c>
      <c r="V766" s="2">
        <f>IF(COUNTIFS(Calibration!$A:$A,A766,Calibration!$B:$B,B766)&gt;0,"Yes","No")</f>
        <v/>
      </c>
      <c r="W766" s="4" t="inlineStr">
        <is>
          <t>By JIM SALTER
ST. LOUIS (AP) — Even as floodwaters receded in hard-hit places in in the Midwest, experts warned Saturday that with plenty of snow still left to melt in northern states, the relief may only be temporary.
Rainfall and some snowmelt spurred flooding in recent weeks that’s blamed in three deaths so far, with two men in Nebraska missing for more than a week. Thousands were forced from their homes in Nebraska, Iowa and Missouri, as water broke through or poured over levees in the region. The damage is estimated at $3 billion, and that figure is expected to rise.
As temperatures start to warm, snowmelt in the Dakotas and Minnesota will escalate, sending more water down the Missouri and Mississippi rivers and their tributaries.
Lt. Col. James Startzell, deputy commander of the Corps of Engineers’ Omaha, Nebraska, district, said even warmer temperatures are possible into next week. He urged people living near rivers to be watchful.
Bill Brinton, emergency management director for hard-hit Buchanan County, Missouri, which includes St. Joseph’s 76,000 residents, said his counties and surrounding ones have already been ravaged by flooding.
“There’s a sense from the National Weather Service that we should expect it to continue to happen into May,” Brinton said. “With our levee breaches in Atchison and Holt and Buchanan counties, it’s kind of scary really.”
A precautionary evacuation involving hundreds of homes in the St. Joseph area was lifted as the Missouri River began a swift decline after unofficially rising to a new all-time high, inches above the 1993 record. St. Joseph was largely spared, but Brinton said 250 homes were flooded in the southern part of Buchanan County. It wasn’t clear when residents would be able to get back.
When they do, officials say they need to be careful. Contaminants that escaped from flooded farm fields, industrial operations and sewage plants are part of the murky water now saturating homes.
In Fremont County, Iowa, homes remain underwater, so it will be some time before residents can return, said county Supervisor Randy Hickey.
“We don’t want them in that water, anyway,” Hickey said.
Experts also warn that sharp objects — broken glass, pieces of metal, pointy sticks and rocks — could lurk in muddy debris. Downed or broken power lines also may pose electrocution hazards.
On Saturday, Iowa Gov. Kim Reynolds said President Donald Trump granted her request for an expedited disaster declaration for 56 counties with flooding damage. The move makes assistance available to homeowners, renters, businesses, public entities and some nonprofit organizations.
Another risk is posed by wildlife. Brinton said two people in Buchanan County were bitten by snakes after returning home following flooding in 2011.
The Missouri River had yet to crest further downstream in Missouri, but the flooding impact in those areas was expected to be far less severe.
In South Dakota, Gov. Kristi Noem activated 13 members of the Army National Guard to help distribute water on the Pine Ridge Indian Reservation after floodwaters washed out a county waterline. The guardsmen will provide drinkable water to people in the communities of Red Shirt, Pine Ridge, Porcupine, Evergreen and Wounded Knee. The Guard will set up from a central location in each community until the waterline is fixed.
Even the lower Mississippi River was impacted. The U.S. Coast Guard on Friday rescued two boaters from a disabled vessel near New Orleans. Coast Guard officials said the flooding means more debris in the river, and the currents can pull a boat into danger.
___
Associated Press reporter Dave Kolpack in Fargo, North Dakota, contributed to this report.</t>
        </is>
      </c>
      <c r="X766" t="inlineStr">
        <is>
          <t>http://web.archive.org/web/20190719004022/https://www.twincities.com/2019/03/23/experts-warn-midwest-flood-risk-may-persist-for-months/</t>
        </is>
      </c>
      <c r="Y766" t="inlineStr">
        <is>
          <t>found</t>
        </is>
      </c>
      <c r="Z766" t="n">
        <v>599</v>
      </c>
      <c r="AA766" t="inlineStr">
        <is>
          <t>twincities.com</t>
        </is>
      </c>
      <c r="AD766" t="inlineStr">
        <is>
          <t>Unidentified</t>
        </is>
      </c>
    </row>
    <row r="767" ht="34.5" customHeight="1">
      <c r="A767" s="2" t="n">
        <v>194</v>
      </c>
      <c r="B767" s="2" t="n">
        <v>12</v>
      </c>
      <c r="C767" s="2" t="inlineStr">
        <is>
          <t>Mississippi River, Midwest and Southern Flooding (July 2019)</t>
        </is>
      </c>
      <c r="D767" s="2" t="inlineStr">
        <is>
          <t>Flooding</t>
        </is>
      </c>
      <c r="E767" s="2" t="n">
        <v>20190315</v>
      </c>
      <c r="F767" s="2" t="n">
        <v>20190731</v>
      </c>
      <c r="G767" s="2" t="n">
        <v>7649.6</v>
      </c>
      <c r="H767" s="2" t="n">
        <v>6169</v>
      </c>
      <c r="I767" s="2" t="n">
        <v>4</v>
      </c>
      <c r="J767" s="2" t="inlineStr">
        <is>
          <t>AL,AR,FL,GA,IA,IL,IN,KS,KY,LA,MI,MN,MO,MS,NC,ND,NE,OH,OK,SC,SD,TN,TX,VA,WI</t>
        </is>
      </c>
      <c r="K767" s="2" t="inlineStr">
        <is>
          <t>10,11,12,13,14,15,3,4,5,6,7,8,9,National</t>
        </is>
      </c>
      <c r="L767" s="2" t="inlineStr">
        <is>
          <t>https://www.nytimes.com/2019/03/16/us/nebraska-flooding.html</t>
        </is>
      </c>
      <c r="M767" s="5" t="inlineStr">
        <is>
          <t>Record-High Floods in Nebraska Breach Levees and Isolate Towns</t>
        </is>
      </c>
      <c r="N767" s="5" t="inlineStr">
        <is>
          <t>Mar 16, 2019 ... March 16, 2019. Several areas in the Midwest experienced record flooding this past week, with high water on Saturday causing more levee ...</t>
        </is>
      </c>
      <c r="O767" s="2" t="inlineStr">
        <is>
          <t>Relevant</t>
        </is>
      </c>
      <c r="P767" s="2" t="n">
        <v>0</v>
      </c>
      <c r="Q767" t="inlineStr">
        <is>
          <t>C</t>
        </is>
      </c>
      <c r="S767" t="b">
        <v>0</v>
      </c>
      <c r="T767"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767" s="2">
        <f>IF(SUMPRODUCT(--ISNUMBER(SEARCH('National Domains'!$A$2:$A$48,L767)))&gt;0,"Yes","No")</f>
        <v/>
      </c>
      <c r="V767" s="2">
        <f>IF(COUNTIFS(Calibration!$A:$A,A767,Calibration!$B:$B,B767)&gt;0,"Yes","No")</f>
        <v/>
      </c>
      <c r="W767" s="4" t="inlineStr">
        <is>
          <t>Several areas in the Midwest experienced record flooding this past week, with high water on Saturday causing more levee breaches on the Missouri River, prompting widespread evacuations and isolating neighborhoods and towns.
Record-high river levels were reported in at least 38 locations in the Midwest, particularly in Nebraska and Iowa, said Jonathan Erdman, a senior meteorologist with weather.com. Heavy flooding was also reported in Wisconsin, Minnesota and South Dakota, and the National Weather Service said it would continue past the weekend.
At least one man was confirmed dead in Columbus, Neb. The Omaha World-Herald reported that the man had been trying to help someone stranded by floodwaters on Thursday when a bridge collapsed as he was crossing it. Officials in Fremont County, Iowa, confirmed another flood-related death on Saturday.
The devastation was captured in dramatic photographs circulated on social media by those who surveyed the damage. Senator Ben Sasse and Gov. Pete Ricketts of Nebraska showed how floodwaters from the Niobrara River in the northern part of the state had ripped through a dam on Thursday, releasing a torrent of water and depositing huge chunks of ice onto fields and roadways.
They shared photos of water rushing over riverbanks and encircling homes and neighborhoods.
Floodwaters had surrounded the town of Fremont, Neb., about 40 miles northwest of Omaha, said Councilwoman Linda McClain. The town sits between the Platte River to the south and the Elkhorn River to the north. Both rivers had overflowed their banks, Ms. McClain said.
“We’re like an island,” she said. “You cannot get in or out.”
Ms. McClain said she spent Saturday visiting shelters where people who had been displaced were congregating. About 75 people had been reluctant to leave their homes, but as the buildings took on water, they were rescued by airboats and taken to the shelters, she said. Many homes were flooded by as much as three or four feet of water.
Parts of the city had been under a mandatory evacuation.
“Right now, we’re in crisis mode,” she said.
Tech. Sgt. Rachelle Blake, of the United States Air Force, said several buildings on the Offutt Air Force Base, which is south of Omaha, had been evacuated as water from Papillion Creek, a tributary of the Missouri River, flooded the southeast part of the base. She said the northwest part of the base was largely unaffected.
She said that it was too soon to quantify the damage, but that buildings and hangars were underwater. Aircraft had previously been moved to higher ground.
Base personnel and their families were working around the clock to place sandbags and barriers to stop the encroaching floods.
“We think it’s going to be another 24 hours before it stops rising,” Sergeant Blake said.
It is not unusual for the Midwest to experience spring flooding as ice thaws. But the past week’s widespread devastation was months in the making, as a cold winter left the ground frozen and not absorbent, Mr. Erdman said.
Then temperatures rose, melting the snowpack. It also started raining. On Friday, Mr. Ricketts said at a news conference that the flooding was the worst the state had experienced in a half-century.
The authorities were still working to handle the situation on Saturday. In addition to the confirmed fatalities, a man whose home near Spencer, Neb., was destroyed when the dam breached was reported missing, according to the authorities. A man in Norfolk, Neb., is also missing.
The floodwaters also created new problems. Levees along the Missouri River were breached in two areas near Peru, Neb., prompting authorities to issue warnings of a flash flood, according to the National Weather Service.
The Missouri River could rise as water from its tributaries continues to drain, Mr. Erdman said.
Nebraska state officials did not say how many homes were damaged or how many people needed rescue. Evacuations were taking place throughout the state, according to the governor’s office.</t>
        </is>
      </c>
      <c r="X767" t="inlineStr">
        <is>
          <t>http://web.archive.org/web/20250302092046/https://www.nytimes.com/2019/03/16/us/nebraska-flooding.html</t>
        </is>
      </c>
      <c r="Y767" t="inlineStr">
        <is>
          <t>found</t>
        </is>
      </c>
      <c r="Z767" t="n">
        <v>650</v>
      </c>
      <c r="AA767" t="inlineStr">
        <is>
          <t>nytimes.com</t>
        </is>
      </c>
      <c r="AB767" t="n">
        <v>-8.02</v>
      </c>
      <c r="AC767" t="n">
        <v>-2.5</v>
      </c>
      <c r="AD767" t="inlineStr">
        <is>
          <t>Left-leaning</t>
        </is>
      </c>
    </row>
    <row r="768" ht="34.5" customHeight="1">
      <c r="A768" s="2" t="n">
        <v>195</v>
      </c>
      <c r="B768" s="2" t="n">
        <v>1</v>
      </c>
      <c r="C768" s="2" t="inlineStr">
        <is>
          <t>Hurricane Dorian (September 2019)</t>
        </is>
      </c>
      <c r="D768" s="2" t="inlineStr">
        <is>
          <t>Tropical Cyclone</t>
        </is>
      </c>
      <c r="E768" s="2" t="n">
        <v>20190828</v>
      </c>
      <c r="F768" s="2" t="n">
        <v>20190906</v>
      </c>
      <c r="G768" s="2" t="n">
        <v>1980.3</v>
      </c>
      <c r="H768" s="2" t="n">
        <v>1610</v>
      </c>
      <c r="I768" s="2" t="n">
        <v>10</v>
      </c>
      <c r="J768" s="2" t="inlineStr">
        <is>
          <t>NC,SC</t>
        </is>
      </c>
      <c r="K768" s="2" t="inlineStr">
        <is>
          <t>3,4,5,6,National</t>
        </is>
      </c>
      <c r="L768" s="2" t="inlineStr">
        <is>
          <t>https://www.capitalgazette.com/2019/09/05/death-toll-from-hurricane-dorian-jumps-to-20-in-bahamas-as-storm-back-to-a-category-3-rakes-the-southeastern-us-coast/</t>
        </is>
      </c>
      <c r="M768" s="5" t="inlineStr">
        <is>
          <t>Death toll from Hurricane Dorian jumps to 20 in Bahamas as storm ...</t>
        </is>
      </c>
      <c r="N768" s="5" t="inlineStr">
        <is>
          <t>Sep 5, 2019 ... ... Hurricane Dorian in Pine Bay, near Freeport, Bahamas, on Sept. 4, 2019. The U.S. Coast Guard, Britain's Royal Navy and relief organizations ...</t>
        </is>
      </c>
      <c r="O768" s="2" t="inlineStr">
        <is>
          <t>Relevant</t>
        </is>
      </c>
      <c r="P768" s="2" t="n">
        <v>0</v>
      </c>
      <c r="Q768" t="inlineStr">
        <is>
          <t>C</t>
        </is>
      </c>
      <c r="S768" t="b">
        <v>0</v>
      </c>
      <c r="T768" t="inlineStr">
        <is>
          <t>The article is substantively about Hurricane Dorian, covering its impacts in the Bahamas and its movement up the U.S. Southeast coast (including NC and SC) within the event window. There is no mention of climate change, global warming, or any causal attribution — it is pure event reporting on impacts, casualties, evacuations, and relief efforts.</t>
        </is>
      </c>
      <c r="U768" s="2">
        <f>IF(SUMPRODUCT(--ISNUMBER(SEARCH('National Domains'!$A$2:$A$48,L768)))&gt;0,"Yes","No")</f>
        <v/>
      </c>
      <c r="V768" s="2">
        <f>IF(COUNTIFS(Calibration!$A:$A,A768,Calibration!$B:$B,B768)&gt;0,"Yes","No")</f>
        <v/>
      </c>
      <c r="W768" s="4" t="inlineStr">
        <is>
          <t xml:space="preserve">The ground crunched under Greg Alem's feet on Wednesday as he walked over the ruins of his home, laid waste by Hurricane Dorian. He touched a splintered beam of wood and pointed to the fallen trees, overcome by memories.
"We planted those trees ourselves. Everything has a memory, you know," he said. "It's so, so sad. … In the Bible there is a person called Job, and I feel like Job right now. He's lost everything, but his faith kept him strong."
The devastation wrought by Dorian — and the terror it inflicted during its day-and-a-half mauling of the Bahamas — came into focus Wednesday as the passing of the storm revealed a muddy, debris-strewn landscape of smashed and flooded-out homes on Abaco and Grand Bahama islands. The official death toll from the strongest hurricane on record ever to hit the country jumped to 20, and there was little doubt it would climb higher.
Dorian, back to a Category 3, began raking the Southeast U.S. seaboard late Wednesday, threatening to inundate low-lying coasts from Georgia to southwest Virginia with a dangerous storm surge after its mauling of the Bahamas.
With the now-distant storm pushing its way up the U.S. coast, many people living in the Bahamas were in shock as they slowly came out of shelters and checked on their homes.
In one community, George Bolter stood in the bright sunshine and surveyed the ruins of what was once his home. He picked at the debris, trying to find something, anything, salvageable. A couple of walls were the only thing left.
"I have lost everything," he said. "I have lost all my baby's clothes, my son's clothes. We have nowhere to stay, nowhere to live. Everything is gone."
The Bahamian government sent hundreds of police officers and marines into the stricken islands, along with doctors, nurses and other health care workers, in an effort to reach drenched and stunned victims and take the full measure of the disaster.
"There are many in Grand Bahama who are suffering," Prime Minister Hubert Minnis said at a news conference. "We know there are many Bahamians that are in need of help. I want to assure you that more help is on the way."
He thanked the international community for its response, especially the U.S. government for what he called their "exceptional assistance."
The U.S. Coast Guard, Britain's Royal Navy and relief organizations including the United Nations and the Red Cross joined the burgeoning effort to rush food and medicine to survivors and lift the most desperate people to safety by helicopter. The U.S. government also dispatched urban search-and-rescue teams.
Londa Sawyer stepped off a helicopter in Nassau, the capital, with her two children and two dogs after being rescued from Marsh Harbor in the Abaco islands.
"I'm just thankful I'm alive," she said. "The Lord saved me."
Sawyer said that her home was completely flooded and that she and her family fled to a friend's home, where the water came up to the second floor and carried them up to within a few feet of the roof. She said she and her children and the dogs were floating on a mattress for about half an hour until the water began receding.
Sandra Cooke, who lives in Nassau, said her sister-in-law was trapped under her roof for 17 hours in the Abaco islands and wrapped herself in a shower curtain as she waited.
"The dog laid on top of her to keep her warm until the neighbors could come to help," she said. "All of my family lives in Marsh Harbor, and everybody lost everything. Not one of them have a home to live anymore."
The storm pounded the Bahamas with Category 5 winds up to 185 mph and torrential rains, swamping neighborhoods in brown floodwaters and destroying or severely damaging, by one estimate, nearly half the homes in Abaco and Grand Bahama, which have 70,000 residents and are known for their marinas, golf courses and all-inclusive resorts.
Bahamian Health Minister Duane Sands said 17 of the dead were from the Abaco islands and three from Grand Bahama. He said he could not release further details because the government still had to contact family members.
Some people in the Abaco islands complained that they had not seen any aid except for medical supplies for the main hospital, where hundreds of people were temporarily living as they awaited help.
By late Wednesday, Dorian was pushing northward off the Florida coastline with reduced but still-dangerous 110 mph winds. An estimated 3 million people in Florida, Georgia and North and South Carolina were warned to clear out, and highways leading inland were turned into one-way evacuation routes.
At 10 p.m. EDT, Dorian was centered about 130 miles south of Charleston, South Carolina, moving north at 8 mph. Hurricane-force winds extended up to 70 miles from its center.
Dorian was expected to pass dangerously close to Georgia and scrape the Carolinas on Thursday and Friday with the potential for over a foot of rain in some spots and life-threatening storm surge.
"Hurricane Dorian has its sights set on North Carolina," Gov. Roy Cooper said. "We will be ready."
As the threat to Florida eased and the danger shifted farther up the coast, Orlando's airport reopened, along with Walt Disney World and Universal. To the north, ships at the big Norfolk, Virginia, naval base were ordered to head out to sea for safety, and warplanes at Langley Air Force Base in Virginia were sent inland.
The U.S. mainland recorded its first death in connection with the hurricane, that of an 85-year-old man in North Carolina who fell off a ladder while preparing his home for the storm. Dorian was also blamed for one death in Puerto Rico.
On Tybee Island, Georgia, Debbie and Tony Pagan stacked their beds and couches atop other furniture and covered their doors with plastic wrap and sandbags before evacuating. Their home flooded during both Hurricane Matthew in 2016 and Irma in 2017.
"It's a terrible way to live," Debbie Pagan said. "We have the whole month of September and October to go. How would you like to be living on pins and needles?"
Another Tybee islander, Sandy Cason, said: "The uncertainty and the unknown are the worst part. Just not knowing what's going to be here when you get back."
Along King Street in historic Charleston, South Carolina, dozens of shops and restaurants typically bustling with tourists were boarded up, plywood and corrugated metal over windows and doors, as the flood-prone downtown area braced for high water.
Mark Russell, an Army veteran who has lived in South Carolina much of his life, went to a hurricane shelter right away. As for those who hesitated to do so, he said: "If they go through it one time, maybe they'll understand." </t>
        </is>
      </c>
      <c r="Y768" t="inlineStr">
        <is>
          <t>found</t>
        </is>
      </c>
      <c r="Z768" t="n">
        <v>1135</v>
      </c>
      <c r="AA768" t="inlineStr">
        <is>
          <t>capitalgazette.com</t>
        </is>
      </c>
      <c r="AD768" t="inlineStr">
        <is>
          <t>Unidentified</t>
        </is>
      </c>
    </row>
    <row r="769" ht="34.5" customHeight="1">
      <c r="A769" s="2" t="n">
        <v>195</v>
      </c>
      <c r="B769" s="2" t="n">
        <v>2</v>
      </c>
      <c r="C769" s="2" t="inlineStr">
        <is>
          <t>Hurricane Dorian (September 2019)</t>
        </is>
      </c>
      <c r="D769" s="2" t="inlineStr">
        <is>
          <t>Tropical Cyclone</t>
        </is>
      </c>
      <c r="E769" s="2" t="n">
        <v>20190828</v>
      </c>
      <c r="F769" s="2" t="n">
        <v>20190906</v>
      </c>
      <c r="G769" s="2" t="n">
        <v>1980.3</v>
      </c>
      <c r="H769" s="2" t="n">
        <v>1610</v>
      </c>
      <c r="I769" s="2" t="n">
        <v>10</v>
      </c>
      <c r="J769" s="2" t="inlineStr">
        <is>
          <t>NC,SC</t>
        </is>
      </c>
      <c r="K769" s="2" t="inlineStr">
        <is>
          <t>3,4,5,6,National</t>
        </is>
      </c>
      <c r="L769" s="2" t="inlineStr">
        <is>
          <t>https://www.blufftontoday.com/story/news/2019/08/30/hurricane-dorian-gains-fury-but-could-end-up-sparing-florida/4342885007/</t>
        </is>
      </c>
      <c r="M769" s="5" t="inlineStr">
        <is>
          <t>Hurricane Dorian gains fury but could end up sparing Florida</t>
        </is>
      </c>
      <c r="N769" s="5" t="inlineStr">
        <is>
          <t>Aug 30, 2019 ... MIAMI — Hurricane Dorian powered toward Florida with increasing fury Friday — but also indications that it might just skirt the U.S. ...</t>
        </is>
      </c>
      <c r="O769" s="2" t="inlineStr">
        <is>
          <t>Borderline</t>
        </is>
      </c>
      <c r="P769" s="2" t="n"/>
      <c r="S769" t="b">
        <v>0</v>
      </c>
      <c r="T769" t="inlineStr">
        <is>
          <t>The article covers Hurricane Dorian's approach to Florida on August 30, 2019, which falls within the event window, but focuses almost entirely on Florida impacts and preparations — not on the NC/SC states specified as affected in the metadata. The article does briefly mention the storm moving north along the coastline, but there is no substantive discussion of NC or SC impacts, making it at best a borderline match for this specific event record.</t>
        </is>
      </c>
      <c r="U769" s="2">
        <f>IF(SUMPRODUCT(--ISNUMBER(SEARCH('National Domains'!$A$2:$A$48,L769)))&gt;0,"Yes","No")</f>
        <v/>
      </c>
      <c r="V769" s="2">
        <f>IF(COUNTIFS(Calibration!$A:$A,A769,Calibration!$B:$B,B769)&gt;0,"Yes","No")</f>
        <v/>
      </c>
      <c r="W769" s="4" t="inlineStr">
        <is>
          <t>MIAMI — Hurricane Dorian powered toward Florida with increasing fury Friday — but also indications that it might just skirt the U.S. coastline and spare it from the devastating direct hit that forecasters have been fearing for days.
Forecasters warned that no one is out of danger and Dorian can still wallop the state with "extremely dangerous" 140 mph winds and torrential rains late Monday or early Tuesday, with millions of people in the crosshairs along with Walt Disney World and President Donald Trump's Mar-a-Lago resort.
But some of the more reliable computer models predicted a turn northward that would have Dorian hug the coast, delivering a glancing blow, the National Hurricane Center said.
"We could still be talking about a notable loss but nothing remotely close to if we had a direct hit," said meteorologist Steve Bowen, global head of catastrophe insights for the reinsurance firm Aon.
The faint, encouraging signs came at the end of a day in which Dorian seemed to get scarier with each forecast update. It strengthened into a Category 3 hurricane in the afternoon, and there were fears it could prove to the most powerful hurricane to hit Florida's east coast in nearly 30 years.
Late Friday, the National Hurricane Center's projected track showed Dorian hitting not far from Palm Beach County, where Mar-a-Lago is situated, then hugging the coastline as it moved north. But forecasters said the storm's track was still highly uncertain and even a small deviation could put Dorian offshore or well inland.
Trump declared a state of emergency in Florida and authorized the Federal Emergency Management Agency to coordinate disaster-relief efforts.
"This is big and is growing and it still has some time to get worse," Julio Vasquez said at a Miami fast-food joint next to a gas station that had run out of fuel. "No one knows what can really happen. This is serious."
As Dorian closed in, it played havoc with people's Labor Day weekend plans. Major airlines began allowing travelers to change their reservations without a fee. The big cruise lines began rerouting their ships. Disney World and the other resorts in Orlando found themselves in the storm's projected path.
Jessica Armesto and her 1-year-old daughter, Mila, had planned to have breakfast with Minnie Mouse, Donald Duck and Goofy at Disney World. Instead, Armesto decided to take shelter at her mother's hurricane-resistant house in Miami with its kitchen full of nonperishable foods.
"It felt like it was better to be safe than sorry, so we canceled our plans," she said.
Still, with Dorian days away and its track uncertain, Disney and other major resorts held off announcing any closings, and Florida authorities ordered no immediate mass evacuations.
"Sometimes if you evacuate too soon, you may evacuate into the path of the storm if it changes," Gov. Ron DeSantis said.
Homeowners and businesses rushed to cover their windows with plywood. Supermarkets ran out of bottled water, and long lines formed at gas stations, with fuel shortages reported in places. The governor said the Florida Highway Patrol would begin escorting fuel trucks to help them get past the lines of waiting motorists and replenish gas stations.
At a Publix supermarket in Cocoa Beach, Ed Ciecirski of the customer service department said the pharmacy was extra busy with people rushing to fill prescriptions. The grocery was rationing bottled water and had run out of dry ice.
"It's hairy," he said.
As of 5 p.m., Dorian was centered about 595 miles east of West Palm Beach with winds of 115 mph. It was moving northwest at an ever-slower 9 mph. Forecasters warned that its slow movement could subject the state to a prolonged and destructive pummeling from wind, storm surge and heavy rain.
Coastal areas could get 6 to 12 inches of rain, with 18 inches in some places, triggering life-threatening flash floods, the hurricane center said. FEMA official Jeff Byard said Dorian is likely to "create a lot of havoc" for roads, power and other infrastructure.
Also imperiled were the Bahamas, where canned food and bottled water were disappearing quickly and the sound of hammering echoed across the islands as people boarded up their homes. Dorian was expected to hit by Sunday with the potential for life-threatening storm surge that could raise water levels 15 feet above normal.
"Do not be foolish and try to brave out this hurricane," Prime Minister Hubert Minnis said. "The price you may pay for not evacuating is your life."
Florida's governor urged nursing homes to take precautions to prevent tragedies like the one during Hurricane Irma two years ago, when the storm knocked out the air conditioning at a facility in Hollywood and 12 patients died in the sweltering heat. Four employees of the home were charged with manslaughter earlier this week.
DeSantis said the timely message from those arrests is: "It's your responsibility to make sure you have a plan in place to protect those folks."
At NASA's Kennedy Space Center in Cape Canaveral, NASA moved a 380-foot-high mobile launch platform to the safety of the colossal Vehicle Assembly Building, built to withstand 125 mph wind. The launcher is for the mega rocket that NASA is developing to take astronauts to the moon.
The hurricane season typically peaks between mid-August and late October. One of the most powerful storms ever to hit the U.S. was on Labor Day 1935. The unnamed Category 5 hurricane crashed ashore along Florida's Gulf Coast on Sept. 2. It was blamed for over 400 deaths.</t>
        </is>
      </c>
      <c r="Y769" t="inlineStr">
        <is>
          <t>found</t>
        </is>
      </c>
      <c r="Z769" t="n">
        <v>917</v>
      </c>
      <c r="AA769" t="inlineStr">
        <is>
          <t>blufftontoday.com</t>
        </is>
      </c>
      <c r="AD769" t="inlineStr">
        <is>
          <t>Unidentified</t>
        </is>
      </c>
    </row>
    <row r="770" ht="34.5" customHeight="1">
      <c r="A770" s="2" t="n">
        <v>195</v>
      </c>
      <c r="B770" s="2" t="n">
        <v>3</v>
      </c>
      <c r="C770" s="2" t="inlineStr">
        <is>
          <t>Hurricane Dorian (September 2019)</t>
        </is>
      </c>
      <c r="D770" s="2" t="inlineStr">
        <is>
          <t>Tropical Cyclone</t>
        </is>
      </c>
      <c r="E770" s="2" t="n">
        <v>20190828</v>
      </c>
      <c r="F770" s="2" t="n">
        <v>20190906</v>
      </c>
      <c r="G770" s="2" t="n">
        <v>1980.3</v>
      </c>
      <c r="H770" s="2" t="n">
        <v>1610</v>
      </c>
      <c r="I770" s="2" t="n">
        <v>10</v>
      </c>
      <c r="J770" s="2" t="inlineStr">
        <is>
          <t>NC,SC</t>
        </is>
      </c>
      <c r="K770" s="2" t="inlineStr">
        <is>
          <t>3,4,5,6,National</t>
        </is>
      </c>
      <c r="L770" s="2" t="inlineStr">
        <is>
          <t>https://www.blufftontoday.com/story/news/2019/08/29/update-dorian-forcasted-to-hit-florida-on-tuesday-as-category-4/4351624007/</t>
        </is>
      </c>
      <c r="M770" s="5" t="inlineStr">
        <is>
          <t>Update: Dorian forcasted to hit Florida on Tuesday as Category 4</t>
        </is>
      </c>
      <c r="N770" s="5" t="inlineStr">
        <is>
          <t>Aug 29, 2019 ... 29, 2019, 6:07 p.m. ET ... "Hurricane Dorian's path — as well as its ... She said with the storm still days away from landfall in the United States, ...</t>
        </is>
      </c>
      <c r="O770" s="2" t="inlineStr">
        <is>
          <t>Borderline</t>
        </is>
      </c>
      <c r="P770" s="2" t="n"/>
      <c r="S770" t="b">
        <v>0</v>
      </c>
      <c r="T770" t="inlineStr">
        <is>
          <t>The article covers Hurricane Dorian forecasts from August 29, 2019, and mentions possible impacts on SC's Beaufort/Jasper counties (Lowcountry), which falls within the event window and affected states. However, the coverage is primarily focused on Florida landfall projections with only speculative/uncertain mention of SC impacts, making it a thin match for the NC/SC disaster event specifically documented by NOAA.</t>
        </is>
      </c>
      <c r="U770" s="2">
        <f>IF(SUMPRODUCT(--ISNUMBER(SEARCH('National Domains'!$A$2:$A$48,L770)))&gt;0,"Yes","No")</f>
        <v/>
      </c>
      <c r="V770" s="2">
        <f>IF(COUNTIFS(Calibration!$A:$A,A770,Calibration!$B:$B,B770)&gt;0,"Yes","No")</f>
        <v/>
      </c>
      <c r="W770" s="4" t="inlineStr">
        <is>
          <t xml:space="preserve">5:30 p.m.
National Weather Service meteorologists say Hurricane Dorian has continued to both slow and intensify over the past several hours as it makes its way toward the coast of Florida.
Forecaster Rebecca Davidson said at 5 p.m. the latest models project the storm making landfall around 2 p.m. Tuesday as a Category 4 hurricane.
From there, early projections indicate it could likely travel north.
"Kind of what they're thinking is that it's going to go north through Florida," she said. "It's still too early. There's still uncertainty as to where it will turn. We could see some impacts but at this point, we're not entirely sure what those impacts will be.
"I'd say just keep paying attention and listening to local officials."
The Beaufort County Sheriff's Office posted a public notice Thursday morning saying the Emergency Management Division is continuing to monitor the storm and is receiving regular updates from the National Weather Service.
"We appreciate your patience," the post said. "Hurricane Dorian's path — as well as its potential impacts — will become more clear by tomorrow and, certainly, over the next few days. We will keep you informed on developments."
11:30 a.m.
Forecasters from the National Weather Service said 11 a.m. Thursday that the pace of Hurricane Dorian's approach toward the coast of Florida slowed slightly overnight and the storm's intensity slightly increased.
Meteorologist Brittany MacNamara said the National Hurricane Center's latest models showed the storm making landfall just south of Cape Canaveral, Fla., as a Category 3 hurricane around 8 a.m. Monday.
The projections indicated that if Dorian were to travel north up the coast, Beaufort and Jasper counties wouldn't feel any effects until next week. The storm's path, however, is still unpredictable.
"Right now, it's too soon to say exactly where it's going to go," MacNamara said. "Impacts (in the Lowcountry) are possible for sure, but to say what those impacts are, it's too early."
MacNamara said if Dorian were to impact the Lowcountry as a tropical storm or hurricane, the area would be at risk for flooding because of expected high tides and rainfall over the weekend.
"The high tides are independent of the storm. Those are going to occur regardless," MacNamara said. "Any rain on top of that is just going to exacerbate things."
She said with the storm still days away from landfall in the United States, projections are "constantly changing."
The Beaufort County Sheriff's Office posted a public notice at 10:30 a.m. saying the Emergency Management Division is continuing to monitor the storm and is receiving regular updates from the National Weather Service.
"We appreciate your patience," the post said. "Hurricane Dorian's path — as well as its potential impacts — will become more clear by tomorrow and, certainly, over the next few days. We will keep you informed on developments." </t>
        </is>
      </c>
      <c r="Y770" t="inlineStr">
        <is>
          <t>found</t>
        </is>
      </c>
      <c r="Z770" t="n">
        <v>470</v>
      </c>
      <c r="AA770" t="inlineStr">
        <is>
          <t>blufftontoday.com</t>
        </is>
      </c>
      <c r="AD770" t="inlineStr">
        <is>
          <t>Unidentified</t>
        </is>
      </c>
    </row>
    <row r="771" ht="34.5" customHeight="1">
      <c r="A771" s="2" t="n">
        <v>195</v>
      </c>
      <c r="B771" s="2" t="n">
        <v>4</v>
      </c>
      <c r="C771" s="2" t="inlineStr">
        <is>
          <t>Hurricane Dorian (September 2019)</t>
        </is>
      </c>
      <c r="D771" s="2" t="inlineStr">
        <is>
          <t>Tropical Cyclone</t>
        </is>
      </c>
      <c r="E771" s="2" t="n">
        <v>20190828</v>
      </c>
      <c r="F771" s="2" t="n">
        <v>20190906</v>
      </c>
      <c r="G771" s="2" t="n">
        <v>1980.3</v>
      </c>
      <c r="H771" s="2" t="n">
        <v>1610</v>
      </c>
      <c r="I771" s="2" t="n">
        <v>10</v>
      </c>
      <c r="J771" s="2" t="inlineStr">
        <is>
          <t>NC,SC</t>
        </is>
      </c>
      <c r="K771" s="2" t="inlineStr">
        <is>
          <t>3,4,5,6,National</t>
        </is>
      </c>
      <c r="L771" s="2" t="inlineStr">
        <is>
          <t>https://www.capitalgazette.com/2019/09/06/hurricane-dorian-forecast-eastern-shore-southern-maryland-upgraded-to-tropical-storm-warning/</t>
        </is>
      </c>
      <c r="M771" s="5" t="inlineStr">
        <is>
          <t>Hurricane Dorian forecast: Eastern Shore, Southern Maryland ...</t>
        </is>
      </c>
      <c r="N771" s="5" t="inlineStr">
        <is>
          <t>Sep 6, 2019 ... ... Hurricane Dorian moves along the coast of the United States. The National Weather Service said tropical storm-force winds of up to 73 mph ...</t>
        </is>
      </c>
      <c r="O771" s="2" t="inlineStr">
        <is>
          <t>Borderline</t>
        </is>
      </c>
      <c r="P771" s="2" t="n"/>
      <c r="S771" t="b">
        <v>0</v>
      </c>
      <c r="T771" t="inlineStr">
        <is>
          <t>The article is dated September 6, 2019, and does mention Dorian tracking along the Carolinas (the affected states in the metadata), but the article's focus is primarily on Maryland/Eastern Shore impacts and preparedness, not NC/SC. The Carolina coverage is only brief and incidental, making this a borderline match for the specified event geography.</t>
        </is>
      </c>
      <c r="U771" s="2">
        <f>IF(SUMPRODUCT(--ISNUMBER(SEARCH('National Domains'!$A$2:$A$48,L771)))&gt;0,"Yes","No")</f>
        <v/>
      </c>
      <c r="V771" s="2">
        <f>IF(COUNTIFS(Calibration!$A:$A,A771,Calibration!$B:$B,B771)&gt;0,"Yes","No")</f>
        <v/>
      </c>
      <c r="W771" s="4" t="inlineStr">
        <is>
          <t>A tropical storm watch has been notched up to a warning for Southern Maryland and the lower Eastern Shore, including Ocean City, as Hurricane Dorian moves along the coast of the United States.
The National Weather Service said tropical storm-force winds of up to 73 mph are possible in St. Mary's, Dorchester, Wicomico, Somerset and Worcester counties today. Coastal flooding and significant erosion are also possible.
Ocean City officials said they are preparing for sustained winds of up to 35 mph and prolonged rainfall. Crews were closing the resort town's seawall and clearing beaches. They urged residents to secure boats and other vessels as well as outdoor furniture and grills.
The Maryland State Highway Administration urged residents not to drive through flooded roads and said it was working to clear storm drains of debris.
Virginia portions of the Chesapeake Bay and Delmarva peninsula are also under a tropical storm warning.
Gov. Larry Hogan warned Maryland residents to take the hurricane seriously and utilize resources like the Maryland Emergency Management Agency or State Emergency Operations Center.
"I urge Marylanders to stay tuned to your local news stations for updates, heed warnings from state and local authorities, and most importantly, use common sense," Hogan said in a press release Thursday.
The storm is forecast to remain far enough south for little if any impact to be felt in Central Maryland, but for some clouds and possible showers from Dorian's outer bands. The chance of rain in Baltimore is 28% and winds could reach 25 mph, according to the National Weather Service.
Dorian was a Category 3 storm moving up the coast of the Carolinas as of midday Thursday, according to the National Hurricane Center. It was bringing flooding, heavy rain and gusty winds to coastal communities despite remaining slightly off shore. It has since been downgraded to a Category 1 storm.
Hogan authorized the use of the Maryland Helicopter Aquatic Rescue Team to North Carolina on Thursday to help with any potential rescues.
When Dorian slammed into the Bahamas, it left at least 20 people dead.
It is forecast to track along the Carolinas Friday morning and expected to be offshore by the evening, remaining hurricane strength into the weekend as it moves up toward Canada.</t>
        </is>
      </c>
      <c r="Y771" t="inlineStr">
        <is>
          <t>found</t>
        </is>
      </c>
      <c r="Z771" t="n">
        <v>374</v>
      </c>
      <c r="AA771" t="inlineStr">
        <is>
          <t>capitalgazette.com</t>
        </is>
      </c>
      <c r="AD771" t="inlineStr">
        <is>
          <t>Unidentified</t>
        </is>
      </c>
    </row>
    <row r="772" ht="34.5" customHeight="1">
      <c r="A772" s="2" t="n">
        <v>195</v>
      </c>
      <c r="B772" s="2" t="n">
        <v>5</v>
      </c>
      <c r="C772" s="2" t="inlineStr">
        <is>
          <t>Hurricane Dorian (September 2019)</t>
        </is>
      </c>
      <c r="D772" s="2" t="inlineStr">
        <is>
          <t>Tropical Cyclone</t>
        </is>
      </c>
      <c r="E772" s="2" t="n">
        <v>20190828</v>
      </c>
      <c r="F772" s="2" t="n">
        <v>20190906</v>
      </c>
      <c r="G772" s="2" t="n">
        <v>1980.3</v>
      </c>
      <c r="H772" s="2" t="n">
        <v>1610</v>
      </c>
      <c r="I772" s="2" t="n">
        <v>10</v>
      </c>
      <c r="J772" s="2" t="inlineStr">
        <is>
          <t>NC,SC</t>
        </is>
      </c>
      <c r="K772" s="2" t="inlineStr">
        <is>
          <t>3,4,5,6,National</t>
        </is>
      </c>
      <c r="L772" s="2" t="inlineStr">
        <is>
          <t>https://www.charlotteobserver.com/news/local/article234460917.html</t>
        </is>
      </c>
      <c r="M772" s="5" t="inlineStr">
        <is>
          <t>Carolinas join states facing impact of Hurricane Dorian | Charlotte ...</t>
        </is>
      </c>
      <c r="N772" s="5" t="inlineStr">
        <is>
          <t>Aug 28, 2019 ... ... Hurricane Dorian as it moves toward the US. By ABC11 ... of the United States,” the center reported Wednesday. ... August 27, 2019 7:04 AM.</t>
        </is>
      </c>
      <c r="O772" s="2" t="inlineStr">
        <is>
          <t>Relevant</t>
        </is>
      </c>
      <c r="P772" s="2" t="n">
        <v>0</v>
      </c>
      <c r="Q772" t="inlineStr">
        <is>
          <t>C</t>
        </is>
      </c>
      <c r="S772" t="b">
        <v>0</v>
      </c>
      <c r="T772" t="inlineStr">
        <is>
          <t>The article is directly about Hurricane Dorian's anticipated impacts on the Carolinas and Georgia during the event window, covering forecast tracks, expected rainfall, and wind conditions. There is no mention of climate change or any causal attribution — it is purely event/forecast reporting.</t>
        </is>
      </c>
      <c r="U772" s="2">
        <f>IF(SUMPRODUCT(--ISNUMBER(SEARCH('National Domains'!$A$2:$A$48,L772)))&gt;0,"Yes","No")</f>
        <v/>
      </c>
      <c r="V772" s="2">
        <f>IF(COUNTIFS(Calibration!$A:$A,A772,Calibration!$B:$B,B772)&gt;0,"Yes","No")</f>
        <v/>
      </c>
      <c r="W772" s="4" t="inlineStr">
        <is>
          <t>Local
Carolinas and Georgia to feel impact of Hurricane Dorian. Here’s what to expect
Georgia and the Carolinas should expect heavy rain and winds associated with Hurricane Dorian over the weekend and into Monday.
Dorian was upgraded from a tropical storm to a hurricane Wednesday afternoon, with sustained winds near 75 mph and gusts in the 111 mph range, according to the National Hurricane Center.
“All indications are that by this Labor Day weekend, a powerful hurricane will be near the Florida or southeastern coast of the United States,” the center reported Wednesday.
“The risk of dangerous storm surge and hurricane-force winds is increasing ... along the Florida east coast, although it is too soon to determine where these hazards will occur.”
As of 5 a.m. Wednesday, the storm was less than 1,500 miles southeast of Charleston and National Hurricane Center updates showed landfall edging north on the eastern coast of Florida, just north of Orlando.
“Bottom line: Dorian is intensifying albeit slowly,” reported the South Carolina State Climate Office on Wednesday.
“There has been a marked shift north of the track and the model trends overnight. ... Some of the consensus models are now hinting at a track solution that recurves Dorian offshore Georgia and South Carolina.”
Potential impacts on the East Coast include inches of rain, flash floods and heavy winds, experts predict.
Tropical storm force winds in the 10- to 30-mph range could start moving into Georgia and the Carolinas as early as 8 p.m. Saturday, forecasters say.
The extent of impact remains unclear, because forecasters say the storm’s current track indicates it could make landfall in Florida anywhere from the Georgia state line to the Keys. Storm-force winds currently extend about 80 miles out from the storm, officials said.
“Uncertainty in the intensity forecast late this week remains higher than usual due to a large spread in the model guidance,” the center reported Wednesday.
Dorian has “hurricane-force winds extend outward up to 20 miles to the north and east of the center and tropical-storm-force winds extend outward up to 80 miles primarily to the east of the center,” reported the hurricane center. “An elevated weather station on Buck Island just south of St. Thomas reported a sustained wind of 82 mph and a gust of 111 mph,” reported the center.
Up to 10 inches of rain are expected in isolated areas as the storm passes through the Caribbean, officials said.
“Although weakening is possible after Dorian moves across Puerto Rico and the Virgin Islands, the storm is forecast to strengthen late this week and this weekend while passing near or to the east of the Turks and Caicos and the Bahamas,” forecasters said.
The National Hurricane Center is also monitoring a second tropical storm, named Erin, 300 miles off the coast of North Carolina. However, it is not expected to make landfall until it reaches Nova Scotia early Friday morning.
Tropical Storm Erin had sustained winds of about 40 mph Wednesday and could affect the Carolinas with storm surge, experts say.</t>
        </is>
      </c>
      <c r="X772" t="inlineStr">
        <is>
          <t>http://web.archive.org/web/20191102072547/https://www.charlotteobserver.com/news/local/article234460917.html</t>
        </is>
      </c>
      <c r="Y772" t="inlineStr">
        <is>
          <t>found</t>
        </is>
      </c>
      <c r="Z772" t="n">
        <v>505</v>
      </c>
      <c r="AA772" t="inlineStr">
        <is>
          <t>charlotteobserver.com</t>
        </is>
      </c>
      <c r="AD772" t="inlineStr">
        <is>
          <t>Unidentified</t>
        </is>
      </c>
    </row>
    <row r="773" ht="34.5" customHeight="1">
      <c r="A773" s="2" t="n">
        <v>195</v>
      </c>
      <c r="B773" s="2" t="n">
        <v>6</v>
      </c>
      <c r="C773" s="2" t="inlineStr">
        <is>
          <t>Hurricane Dorian (September 2019)</t>
        </is>
      </c>
      <c r="D773" s="2" t="inlineStr">
        <is>
          <t>Tropical Cyclone</t>
        </is>
      </c>
      <c r="E773" s="2" t="n">
        <v>20190828</v>
      </c>
      <c r="F773" s="2" t="n">
        <v>20190906</v>
      </c>
      <c r="G773" s="2" t="n">
        <v>1980.3</v>
      </c>
      <c r="H773" s="2" t="n">
        <v>1610</v>
      </c>
      <c r="I773" s="2" t="n">
        <v>10</v>
      </c>
      <c r="J773" s="2" t="inlineStr">
        <is>
          <t>NC,SC</t>
        </is>
      </c>
      <c r="K773" s="2" t="inlineStr">
        <is>
          <t>3,4,5,6,National</t>
        </is>
      </c>
      <c r="L773" s="2" t="inlineStr">
        <is>
          <t>https://www.jacksonville.com/story/news/disaster/2019/09/03/hurricane-dorian-northeast-florida-mail-delivery-disrupted-tuesday/3970772007/</t>
        </is>
      </c>
      <c r="M773" s="5" t="inlineStr">
        <is>
          <t>Hurricane Dorian: Northeast Florida mail delivery disrupted Tuesday</t>
        </is>
      </c>
      <c r="N773" s="5" t="inlineStr">
        <is>
          <t>3, 2019, 10:40 a.m. ET. As it draws nearer to the Sunshine State, Hurricane Dorian is also affecting mail delivery on the First Coast. The United States ...</t>
        </is>
      </c>
      <c r="O773" s="2" t="inlineStr">
        <is>
          <t>Trash</t>
        </is>
      </c>
      <c r="P773" s="2" t="n"/>
      <c r="S773" t="b">
        <v>0</v>
      </c>
      <c r="T773" t="inlineStr">
        <is>
          <t>The article covers Hurricane Dorian's impact on Northeast Florida and Southeast Georgia mail delivery, not the states specified in the disaster event metadata (NC, SC). The geographic focus is entirely wrong for this event's affected area.</t>
        </is>
      </c>
      <c r="U773" s="2">
        <f>IF(SUMPRODUCT(--ISNUMBER(SEARCH('National Domains'!$A$2:$A$48,L773)))&gt;0,"Yes","No")</f>
        <v/>
      </c>
      <c r="V773" s="2">
        <f>IF(COUNTIFS(Calibration!$A:$A,A773,Calibration!$B:$B,B773)&gt;0,"Yes","No")</f>
        <v/>
      </c>
      <c r="W773" s="4" t="inlineStr">
        <is>
          <t>Hurricane Dorian: Northeast Florida mail delivery disrupted Tuesday
As it draws nearer to the Sunshine State, Hurricane Dorian is also affecting mail delivery on the First Coast.
The United States Postal Service said Tuesday that ZIP Codes beginning with 313, 314, 315, 320 and 322 — the latter including most of the Jacksonville area — will not have "delivery or retail services" Tuesday.
In addition, nine Northeast Florida post offices are closed Tuesday due to the Category 3 hurricane, along with five in Southeast Georgia.
LIVE BLOG | Follow our live blog for the latest news and information on Hurricane Dorian
NEWSLETTER | Sign up for the latest breaking news with our News Alerts newsletter
FREE APP | Download our app and turn on notifications for the latest Hurricane Dorian news
Closed post offices in Northeast Florida include 401 Centre St., Fernandina Beach; 1997 Sadler Road, Fernandina Beach; 1001 Mayport Road, Atlantic Beach; 460 Massey Ave., Mayport Naval Station; 1348 Beach Blvd., Jacksonville Beach, as well as its adjacent annex on 1324 Beach Blvd.; 130 Corridor Road, Ponte Vedra Beach; 138 Sea Grove Main St., St. Augustine; and 99 King St., St. Augustine.
Closed in Southeast Georgia are 724 Charlie Smith Sr. Highway, St. Marys; 17 Pier Road, Unit B, Jekyll Island; 805 Gloucester St., Brunswick; 351 Sea Island Road, Suite 104, Sea Island; and 260 Edwards Plaza, St. Simons Island.
The postal service says that for now, normal operations are expected to resume on Wednesday.
HURRICANE DORIAN: AT-A-GLANCE
Projected wind speeds in Duval County
Tips, tricks to prepare for a hurricane
Evacuations issued for parts of Duval, Nassau, St. Johns
Closings, cancellations in Jacksonville
Where to get sandbags in Jacksonville area
Shelter locations in Northeast Florida
Get the latest breaking news on Hurricane Dorian:
Follow our live blog for the latest updates
Sign up for our News Alerts newsletter</t>
        </is>
      </c>
      <c r="X773" t="inlineStr">
        <is>
          <t>http://web.archive.org/web/20221005155729/https://www.jacksonville.com/story/news/disaster/2019/09/03/hurricane-dorian-northeast-florida-mail-delivery-disrupted-tuesday/3970772007/</t>
        </is>
      </c>
      <c r="Y773" t="inlineStr">
        <is>
          <t>found</t>
        </is>
      </c>
      <c r="Z773" t="n">
        <v>310</v>
      </c>
      <c r="AA773" t="inlineStr">
        <is>
          <t>jacksonville.com</t>
        </is>
      </c>
      <c r="AD773" t="inlineStr">
        <is>
          <t>Unidentified</t>
        </is>
      </c>
    </row>
    <row r="774" ht="34.5" customHeight="1">
      <c r="A774" s="2" t="n">
        <v>195</v>
      </c>
      <c r="B774" s="2" t="n">
        <v>7</v>
      </c>
      <c r="C774" s="2" t="inlineStr">
        <is>
          <t>Hurricane Dorian (September 2019)</t>
        </is>
      </c>
      <c r="D774" s="2" t="inlineStr">
        <is>
          <t>Tropical Cyclone</t>
        </is>
      </c>
      <c r="E774" s="2" t="n">
        <v>20190828</v>
      </c>
      <c r="F774" s="2" t="n">
        <v>20190906</v>
      </c>
      <c r="G774" s="2" t="n">
        <v>1980.3</v>
      </c>
      <c r="H774" s="2" t="n">
        <v>1610</v>
      </c>
      <c r="I774" s="2" t="n">
        <v>10</v>
      </c>
      <c r="J774" s="2" t="inlineStr">
        <is>
          <t>NC,SC</t>
        </is>
      </c>
      <c r="K774" s="2" t="inlineStr">
        <is>
          <t>3,4,5,6,National</t>
        </is>
      </c>
      <c r="L774" s="2" t="inlineStr">
        <is>
          <t>https://www.charlotteobserver.com/news/weather-news/article234567337.html</t>
        </is>
      </c>
      <c r="M774" s="5" t="inlineStr">
        <is>
          <t>Hurricane Dorian: path shifts, raising concerns in Carolinas</t>
        </is>
      </c>
      <c r="N774" s="5" t="inlineStr">
        <is>
          <t>Sep 1, 2019 ... Henry McMaster declares state of emergency ahead of Hurricane Dorian. August 31, 2019 12:14 PM. North Carolina Gov. Roy Cooper on Saturday ...</t>
        </is>
      </c>
      <c r="O774" s="2" t="inlineStr">
        <is>
          <t>Relevant</t>
        </is>
      </c>
      <c r="P774" s="2" t="n">
        <v>0</v>
      </c>
      <c r="Q774" t="inlineStr">
        <is>
          <t>C</t>
        </is>
      </c>
      <c r="S774" t="b">
        <v>0</v>
      </c>
      <c r="T774" t="inlineStr">
        <is>
          <t>The article is directly about Hurricane Dorian's projected path and impacts on North and South Carolina during the event window (early September 2019). It contains no discussion of climate change, global warming, or any causal attribution — only storm forecasts, wind/rain projections, and emergency preparedness information.</t>
        </is>
      </c>
      <c r="U774" s="2">
        <f>IF(SUMPRODUCT(--ISNUMBER(SEARCH('National Domains'!$A$2:$A$48,L774)))&gt;0,"Yes","No")</f>
        <v/>
      </c>
      <c r="V774" s="2">
        <f>IF(COUNTIFS(Calibration!$A:$A,A774,Calibration!$B:$B,B774)&gt;0,"Yes","No")</f>
        <v/>
      </c>
      <c r="W774" s="4" t="inlineStr">
        <is>
          <t>Weather News
Hurricane Dorian shifts ‘dramatically,’ heightening concerns in the Carolinas
Dorian v. Florence: What are the differences between the two hurricanes?
The projected path of Hurricane Dorian, a Category 4 storm, shifted “dramatically” to the east early Saturday, heightening concerns about torrential rain and flooding in the Carolinas.
At 5 p.m. Saturday, Dorian was less than 640 miles southeast of Charleston, chugging west at 8 mph and packing maximum sustained winds of 150 mph, according to the National Hurricane Center.
All of South Carolina and part of North Carolina were added Saturday to the “probable path” of the storm’s center.
South Carolina Gov. Henry McMaster declared a state of emergency on Saturday as the forecast worsened.
North Carolina Gov. Roy Cooper on Saturday lifted restrictions on transportation “to ensure critical needs like fuel, medicine and water can get to those affected by Hurricane Dorian if it hits North Carolina,” according to a news release from his office just after 5 p.m.
Cooper’s executive order also “lifted restrictions on equipment needed to repair utilities and remove debris so those tools are easier to mobilize after the storm,” according to the release.
Dorian is expected to veer northeast from well off the coast of Jacksonville, Fla., with the center of the storm possibly making landfall near Cape Fear in southeastern North Carolina, south of Wilmington, according to the latest National Hurricane Center tracking map at 2 p.m. Saturday.
Forecasters say the storm’s slow pace means the East Coast could be pummeled for days with heavy wind and torrential rain.
Dorian’s winds could reach South Carolina by 8 p.m. Monday and North Carolina by 8 a.m. Tuesday, according to the latest hurricane center forecast. The Charlotte area could see tropical storm force winds of 39 mph to 73 mph arrive by about 8 p.m. Tuesday, according to hurricane center maps of the storm.
“The risk of strong winds and life-threatening storm surge is increasing along the coasts of Georgia and South Carolina during the middle of next week,” National Hurricane Center officials said in a Dorian update at 5 a.m. Saturday.
Charlotte, however, could see only an inch of rain or less, as the latest forecast track puts the city on the extreme western edge of the expected rain bands, meteorologist Scott Krentz of the National Weather Service office in Greer, S.C., said on Saturday afternoon. Dry air to the west could also keep the amount of rain low in the Charlotte, he said, while cautioning that Dorian’s projected track could change again.
The NWS offices in Raleigh and Columbia were being a bit more cautious on Saturday.
In an online forecast discussion, Columbia office forecasters said: “confidence is increasing that portions of the area will see heavy rainfall, but exact amounts will depend on the eventual track of Dorian.”
In Raleigh, meteorologist Brandon Dunstan said in the afternoon discussion: “It’s still a little too early to start talking about finer details, such as where the heaviest rain will fall, how strong the winds will be.” Dunstan noted that Day-5 forecasts tracks can be off by as much as 200 miles.
Packing winds of 130 mph to 156 mph, a Category 4 hurricane can cause “catastrophic damage,” according to the National Hurricane Center. “Well-built framed homes can sustain severe damage with loss of most of the roof structure and/or some exterior walls,” according to the center’s website. “Most trees will be snapped or uprooted and power poles downed.”
Dorian is expected to bring “life-threatening flash floods” to parts of the Bahamas and the southeastern United States this weekend and all of next week, the hurricane center warned.
“Hurricane-force winds extend outward up to 30 miles from the center and tropical-storm-force winds extend outward up to 115 miles,” according to the National Hurricane Center’s update at 11 a.m. Saturday.
Dorian will maintain 140 mph winds through Sunday before pivoting slowly north on Monday and gradually weakening as the storm meets dry air, Mark Malick of the South Carolina State Climate Office said Saturday morning.
Dorian could turn farther east Wednesday and “clip” Cape Hatteras on the Outer Banks of North Carolina, Malick said in a storm update.
Up to 12 inches of rain could fall along the Georgia and Carolina coasts, according to the National Hurricane Center. Dorian is now expected to dump up to 6 inches on a wider swath of eastern North Carolina than earlier forecasts indicated, officials said.
Swimmers at the coast should stay alert to rip currents from the storm, according to the National Weather Service office in Newport/Morehead City. Lifeguards on Hilton Head Island, S.C., shot video of a particularly nasty one, The Island Packet reported Saturday..
South Carolina emergency shelters, closings and delays and other vital Dorian information will be listed on the South Carolina Emergency Management Division website, scemd.org.
In North Carolina, check NC Emergency Management’s Twitter and other social channels for Dorian updates.
Correspondent Steve Lyttle contributed.</t>
        </is>
      </c>
      <c r="X774" t="inlineStr">
        <is>
          <t>http://web.archive.org/web/20190915090058/https://www.charlotteobserver.com/news/weather-news/article234567337.html</t>
        </is>
      </c>
      <c r="Y774" t="inlineStr">
        <is>
          <t>found</t>
        </is>
      </c>
      <c r="Z774" t="n">
        <v>822</v>
      </c>
      <c r="AA774" t="inlineStr">
        <is>
          <t>charlotteobserver.com</t>
        </is>
      </c>
      <c r="AD774" t="inlineStr">
        <is>
          <t>Unidentified</t>
        </is>
      </c>
    </row>
    <row r="775" ht="34.5" customHeight="1">
      <c r="A775" s="2" t="n">
        <v>195</v>
      </c>
      <c r="B775" s="2" t="n">
        <v>8</v>
      </c>
      <c r="C775" s="2" t="inlineStr">
        <is>
          <t>Hurricane Dorian (September 2019)</t>
        </is>
      </c>
      <c r="D775" s="2" t="inlineStr">
        <is>
          <t>Tropical Cyclone</t>
        </is>
      </c>
      <c r="E775" s="2" t="n">
        <v>20190828</v>
      </c>
      <c r="F775" s="2" t="n">
        <v>20190906</v>
      </c>
      <c r="G775" s="2" t="n">
        <v>1980.3</v>
      </c>
      <c r="H775" s="2" t="n">
        <v>1610</v>
      </c>
      <c r="I775" s="2" t="n">
        <v>10</v>
      </c>
      <c r="J775" s="2" t="inlineStr">
        <is>
          <t>NC,SC</t>
        </is>
      </c>
      <c r="K775" s="2" t="inlineStr">
        <is>
          <t>3,4,5,6,National</t>
        </is>
      </c>
      <c r="L775" s="2" t="inlineStr">
        <is>
          <t>https://www.jacksonville.com/story/news/disaster/2019/09/01/hurricane-dorian-hurricanes-hard-at-work-on-labor-day-weekends-in-florida/4225511007/</t>
        </is>
      </c>
      <c r="M775" s="5" t="inlineStr">
        <is>
          <t>Hurricane Dorian: Hurricanes hard at work on Labor Day weekends ...</t>
        </is>
      </c>
      <c r="N775" s="5" t="inlineStr">
        <is>
          <t>Before Hurricane Dorian, there was the Great Hurricane of 1935, David in ... "It's one of the strongest storms ever to hit the United States," said state ...</t>
        </is>
      </c>
      <c r="O775" s="2" t="inlineStr">
        <is>
          <t>Borderline</t>
        </is>
      </c>
      <c r="P775" s="2" t="n"/>
      <c r="S775" t="b">
        <v>0</v>
      </c>
      <c r="T775" t="inlineStr">
        <is>
          <t>The article mentions Hurricane Dorian as a current threat but focuses primarily on a historical survey of Labor Day hurricanes in Florida, with Dorian's potential impact on FL (not the affected states of NC/SC) as merely a framing device. The coverage is too thin and tangential to Dorian's specific impacts on NC/SC to qualify as substantively about this event.</t>
        </is>
      </c>
      <c r="U775" s="2">
        <f>IF(SUMPRODUCT(--ISNUMBER(SEARCH('National Domains'!$A$2:$A$48,L775)))&gt;0,"Yes","No")</f>
        <v/>
      </c>
      <c r="V775" s="2">
        <f>IF(COUNTIFS(Calibration!$A:$A,A775,Calibration!$B:$B,B775)&gt;0,"Yes","No")</f>
        <v/>
      </c>
      <c r="W775" s="4" t="inlineStr">
        <is>
          <t xml:space="preserve">FORT LAUDERDALE, Fla. (AP) — The traditional end of summer, Labor Day is also frequently a time for hurricanes in the U.S., especially Florida. More than two dozen have struck over the holiday weekend since 1851, with Hurricane Dorian now looming as the latest.
As destructive as it may become, however, Dorian is not likely to surpass what remains the most powerful cyclone to ever hit the U.S.: a Category 5 storm known as the Great Hurricane of 1935, which slammed into the Florida Keys, killing an estimated 400 to 600 people.
"It's one of the strongest storms ever to hit the United States," said state climatologist David Zierden.
Many of the victims were World War I veterans working in a Depression-era program to build the highway connecting the Florida Keys — a fact that infuriated Ernest Hemingway, who lived in Key West at the time and wrote a scathing article titled "Who murdered the vets?"
"Who sent them down to the Florida Keys and left them there in hurricane months?" Hemingway demanded to know in the piece, published in the magazine New Masses.
State officials sent a train from the Florida mainland to evacuate veterans and residents alike, but raging seas churned up by the storm swept it off the tracks, said Brad Bertelli, curator of the Florida Keys History and Discovery Center.
To this day, the Great Hurricane, which happened in an era before storms were given names, holds the record for lowest barometric pressure of any Atlantic Ocean storm to make U.S. landfall. The lower the pressure the more destructive the storm.
Only a handful of Category 5 hurricanes have struck the U.S. The most recent was Hurricane Michael, which roared onto the Florida Panhandle in October, killing at least 59 people and causing more than $25 billion in damage. Andrew, in August 1992, swept across the southern tip of Florida — also hitting the Bahamas and Louisiana — causing 65 deaths and an estimated $27 billion in damage. Camille crashed ashore along the Louisiana-Mississippi border in August 1969, killing more than 250 people and causing nearly $10 billion in damage in today's dollars. Days later, landslides triggered by Camille killed 150 people in Virginia.
The 1935 Labor Day storm had a barometric pressure of 892 when it reached land; Michael's was 919 and Andrew's, 922, according to Colorado State University researchers.
The middle Keys, mainly the region that is now the town of Islamorada, bore the brunt of the 1935 storm's howling winds and storm surge of up to 20 feet (6 meters). At the time, besides the vets working on the bridge, there were only a few hundred residents, many of whom were founding families of the region.
"It was like nothing ... anyone had experienced before," said Bertelli, who described a scene of terrified residents climbing trees to escape surging ocean waters. "Their clothes were ripped from their skin," he said.
Bertelli said the Great Hurricane "basically wiped the island clean."
"There were only a handful of structures that remained," he said.
Hemingway brought relief supplies to the stricken area in his 38-foot (11-meter) fishing boat Pilar, named after a character in his classic novel "For Whom The Bell Tolls."
"The railroad embankment was gone and the men who had cowered behind it and finally, when the water came, clung to the rails, were all gone with it," Hemingway wrote. "You could find them face down and face up in the mangroves."
Other Labor Day weekend hurricanes to hit Florida include David in 1979, Elena in 1985, Frances in 2004, and Hermine in 2016. A relatively weak storm, Hermine nonetheless caused extensive damage along the upper Gulf coast and in the capital of Tallahassee.
"As we get into late August and September, we're definitely in the active period," Zierden said, adding that warmer oceans and the additional water now in the atmosphere as a result of climate change have provided more fuel for the storms.
"There's growing evidence that climate change will continue to affect the hurricane season and hurricanes," Zierden said. "There is evidence that the strongest storms will become stronger." </t>
        </is>
      </c>
      <c r="Y775" t="inlineStr">
        <is>
          <t>found</t>
        </is>
      </c>
      <c r="Z775" t="n">
        <v>688</v>
      </c>
      <c r="AA775" t="inlineStr">
        <is>
          <t>jacksonville.com</t>
        </is>
      </c>
      <c r="AD775" t="inlineStr">
        <is>
          <t>Unidentified</t>
        </is>
      </c>
    </row>
    <row r="776" ht="34.5" customHeight="1">
      <c r="A776" s="2" t="n">
        <v>195</v>
      </c>
      <c r="B776" s="2" t="n">
        <v>9</v>
      </c>
      <c r="C776" s="2" t="inlineStr">
        <is>
          <t>Hurricane Dorian (September 2019)</t>
        </is>
      </c>
      <c r="D776" s="2" t="inlineStr">
        <is>
          <t>Tropical Cyclone</t>
        </is>
      </c>
      <c r="E776" s="2" t="n">
        <v>20190828</v>
      </c>
      <c r="F776" s="2" t="n">
        <v>20190906</v>
      </c>
      <c r="G776" s="2" t="n">
        <v>1980.3</v>
      </c>
      <c r="H776" s="2" t="n">
        <v>1610</v>
      </c>
      <c r="I776" s="2" t="n">
        <v>10</v>
      </c>
      <c r="J776" s="2" t="inlineStr">
        <is>
          <t>NC,SC</t>
        </is>
      </c>
      <c r="K776" s="2" t="inlineStr">
        <is>
          <t>3,4,5,6,National</t>
        </is>
      </c>
      <c r="L776" s="2" t="inlineStr">
        <is>
          <t>https://www.miamiherald.com/news/weather-news/article234640157.html</t>
        </is>
      </c>
      <c r="M776" s="5" t="inlineStr">
        <is>
          <t>Hurricane Dorian: Other systems being monitored in Atlantic</t>
        </is>
      </c>
      <c r="N776" s="5" t="inlineStr">
        <is>
          <t>Sep 2, 2019 ... Updated September 2, 2019 5:00 PM. As Hurricane Dorian makes its way toward the United States, including Florida and the Carolinas ...</t>
        </is>
      </c>
      <c r="O776" s="2" t="inlineStr">
        <is>
          <t>Borderline</t>
        </is>
      </c>
      <c r="P776" s="2" t="n"/>
      <c r="S776" t="b">
        <v>0</v>
      </c>
      <c r="T776" t="inlineStr">
        <is>
          <t>The article mentions Hurricane Dorian approaching Florida and the Carolinas, which is consistent with the event window and affected states, but the piece is primarily a brief forecast roundup of four *other* Atlantic storm systems being monitored — Dorian itself is only referenced in passing as context. The content is too thin on Dorian-specific impacts, recovery, or causal framing to qualify as substantive coverage of this event.</t>
        </is>
      </c>
      <c r="U776" s="2">
        <f>IF(SUMPRODUCT(--ISNUMBER(SEARCH('National Domains'!$A$2:$A$48,L776)))&gt;0,"Yes","No")</f>
        <v/>
      </c>
      <c r="V776" s="2">
        <f>IF(COUNTIFS(Calibration!$A:$A,A776,Calibration!$B:$B,B776)&gt;0,"Yes","No")</f>
        <v/>
      </c>
      <c r="W776" s="4" t="inlineStr">
        <is>
          <t>Weather News
After Dorian, are more hurricanes on the way? Forecasters monitor 4 other storm systems
As Hurricane Dorian makes its way toward the United States, including Florida and the Carolinas, forecasters are monitoring four other systems in the Atlantic.
Hurricane Dorian continues to devastate the Bahamas as the Category 4 storm closes in on Florida and continues its crawl toward the Carolinas.
But as the areas in its path brace for its impact, forecasters are keeping an eye on other systems in the Atlantic that have potential to form into cyclones, the National Hurricane Center says.
A disturbance producing showers and thunderstorms “a few hundred miles west of the Cabo Verde Islands” has an 80 percent chance of cyclone formation in the next 48 hours and a 90 percent chance in the next five days, according to the National Hurricane Center.
The system is moving northwest across the eastern Atlantic Ocean, and a tropical depression is expected to form in the next day or so, the National Hurricane Center says.
Another disturbance that’s located over the south-central Gulf of Mexico also has a high chance of cyclone formation in the next few days.
This system is producing showers and thunderstorms and has a 60 percent chance of cyclone formation in the next 48 hours and a 70 percent chance in the next five days as it moves slowly toward the coast of Mexico, the National Hurricane Center says.
A third system located several hundred miles southeast of Bermuda has a smaller chance of cyclone formation over the next few days.
Although the disturbance is producing “persistent shower and thunderstorm activity,” it only has a 30 percent chance of cyclone formation in 48 hours and a 40 percent chance in five days, according to the National Hurricane Center.
It’s slowly moving north and a tropical depression could form in the next few days, the National Hurricane Center says.
Forecasters are also monitoring a tropical wave that is expected to emerge between Africa and the Cabo Verde Islands, the National Hurricane Center says, but it has no chance of cyclone formation in the next 48 hours and a 40 percent chance in five days.</t>
        </is>
      </c>
      <c r="X776" t="inlineStr">
        <is>
          <t>http://web.archive.org/web/20201219061457/https://www.miamiherald.com/news/weather-news/article234640157.html</t>
        </is>
      </c>
      <c r="Y776" t="inlineStr">
        <is>
          <t>found</t>
        </is>
      </c>
      <c r="Z776" t="n">
        <v>363</v>
      </c>
      <c r="AA776" t="inlineStr">
        <is>
          <t>miamiherald.com</t>
        </is>
      </c>
      <c r="AB776" t="n">
        <v>-8.01</v>
      </c>
      <c r="AC776" t="n">
        <v>-2.5</v>
      </c>
      <c r="AD776" t="inlineStr">
        <is>
          <t>Left-leaning</t>
        </is>
      </c>
    </row>
    <row r="777" ht="34.5" customHeight="1">
      <c r="A777" s="2" t="n">
        <v>195</v>
      </c>
      <c r="B777" s="2" t="n">
        <v>10</v>
      </c>
      <c r="C777" s="2" t="inlineStr">
        <is>
          <t>Hurricane Dorian (September 2019)</t>
        </is>
      </c>
      <c r="D777" s="2" t="inlineStr">
        <is>
          <t>Tropical Cyclone</t>
        </is>
      </c>
      <c r="E777" s="2" t="n">
        <v>20190828</v>
      </c>
      <c r="F777" s="2" t="n">
        <v>20190906</v>
      </c>
      <c r="G777" s="2" t="n">
        <v>1980.3</v>
      </c>
      <c r="H777" s="2" t="n">
        <v>1610</v>
      </c>
      <c r="I777" s="2" t="n">
        <v>10</v>
      </c>
      <c r="J777" s="2" t="inlineStr">
        <is>
          <t>NC,SC</t>
        </is>
      </c>
      <c r="K777" s="2" t="inlineStr">
        <is>
          <t>3,4,5,6,National</t>
        </is>
      </c>
      <c r="L777" s="2" t="inlineStr">
        <is>
          <t>https://www.miamiherald.com/news/weather/hurricane/article234693262.html</t>
        </is>
      </c>
      <c r="M777" s="5" t="inlineStr">
        <is>
          <t>Will Bahamians get U.S. refuge after Hurricane Dorian? - Miami Herald</t>
        </is>
      </c>
      <c r="N777" s="5" t="inlineStr">
        <is>
          <t>Sep 4, 2019 ... ... in the U.S. in the aftermath of Hurricane Dorian? By Monique O. Madan , David Ovalle and Douglas Hanks. Updated December 11, 2019 4:12 PM.</t>
        </is>
      </c>
      <c r="O777" s="2" t="inlineStr">
        <is>
          <t>Trash</t>
        </is>
      </c>
      <c r="P777" s="2" t="n"/>
      <c r="S777" t="b">
        <v>0</v>
      </c>
      <c r="T777" t="inlineStr">
        <is>
          <t>The article is about U.S. immigration policy (TPS, visa waivers) for Bahamians displaced by Hurricane Dorian, not about the storm's impacts on the NOAA-designated affected states of NC and SC. The disaster event metadata specifies NC/SC, but this article focuses entirely on the Bahamas and Florida immigration/political response, making it off-topic for the coded event.</t>
        </is>
      </c>
      <c r="U777" s="2">
        <f>IF(SUMPRODUCT(--ISNUMBER(SEARCH('National Domains'!$A$2:$A$48,L777)))&gt;0,"Yes","No")</f>
        <v/>
      </c>
      <c r="V777" s="2">
        <f>IF(COUNTIFS(Calibration!$A:$A,A777,Calibration!$B:$B,B777)&gt;0,"Yes","No")</f>
        <v/>
      </c>
      <c r="W777" s="4" t="inlineStr">
        <is>
          <t>Will some Bahamians get to seek refuge in the U.S. in the aftermath of Hurricane Dorian?
Florida Sens. Marco Rubio and Rick Scott have sent President Donald Trump a letter asking the administration to waive U.S. visa requirements for Bahamian citizens displaced by Hurricane Dorian with close relatives in the U.S.
The move comes after Florida state Rep. Shevrin Jones, a Bahamian American with family in the Bahamas, called the two to ask them to help provide sanctuary to those affected by Hurricane Dorian. On Sunday, the roaring Category 5 storm made landfall in the Bahamas with 185 mph winds and gusts up to 220 mph. The catastrophic hurricane parked itself over the northwest Bahamas for almost two days, causing devastation on Abaco and Grand Bahama islands.
“As Americans, and others throughout our hemisphere and across the globe, work to provide aid and assistance for the many needs of the Bahamian people at this time, perhaps one of the most basic yet meaningful steps our government can take immediately is to ensure that those who have lost everything, including family members in some instances, are provided the opportunity for shelter and reunification with family in the United States,” the senators’ letter says.
It continued: “Florida enjoys historically deep ties with the Bahamas and, by proximity, many Floridians have family in the Bahamas. While parts of the Bahamas endured sustained winds of 180 miles for almost two days, Florida watched and prepared for Dorian’s landfall. Although Florida’s east coast continues to experience high winds and storm surges, our state is fortunate to avoid a direct hit. Floridians are now eager to help their family and friends in the Bahamas.”
What the senators are requesting is not the same as Temporary Protected Status, a temporary legal status given to foreign nationals of designated countries affected by armed conflict or natural disaster, which allows people to live and work in the United States for limited times.
The measure proposed by Rubio and Scott would allow citizens of the Bahamas to stay with family in the United States while the country rebuilds in the wake of Hurricane Dorian’s destruction.
It is unclear if TPS is being discussed. In a Wednesday conference call between members of Congress and the State Department, a State Department official said the agency is focused on processing visa adjudications from the Bahamas quickly instead of offering TPS to Bahamians in the U.S. The official said it is the Department of Homeland Security’s decision to grant TPS to the Bahamas.
DHS did not respond to emails sent by the Herald on Tuesday and Wednesday.
As of Tuesday, the Bahamian Ministry of Foreign Affairs has not put in a formal request for TPS, a government spokeswoman said.
“It’s a bit early. We are trying to regroup and make sure everybody is OK,” she said. “Then we’ll get to that.”
.
As of May 2019, there were 10 countries with TPS, though they are set to expire late this year or early next year: El Salvador, Haiti, Honduras, Nepal, Nicaragua, Somalia, South Sudan, Sudan, Syria and Yemen. The Trump administration has worked hard to end decades of TPS, particularly for Central America and Haiti.
Hurricane Dorian’s fury swallowed swaths of Abaco, leaving homes underwater, crippling hospitals and shelters and leveling communities. The storm so far has claimed seven people’s lives; the government expects that number to rise.
But even if the Bahamas is granted TPS status, it would likely benefit few people, according to immigration lawyers. The reason: TPS would only apply to Bahamians who are already in the United States the day that TPS is announced — whether illegally in some form, including expired visas, or in the country legally visiting relatives.
When asked about TPS for Bahamians at a Miami press conference Wednesday, Sen. Scott said “that will be a decision by the feds.”
“Here’s the issue with TPS: TPS is only for individuals who are here. ... I’ve asked about it. I pushed with Venezuela. I know it’s something everyone will look at,” Scott said.
Most recently, the Trump administration has refused to allow TPS for more countries, even Venezuela, which have been devastated by an economic crisis, as well as re-designating it for Haiti, a country still devastated by a 2010 earthquake that killed hundreds of thousands of people.
“It seems that there is a great reluctance for TPS for Venezuela, for example, despite the heavy influence of Marco Rubio and others who have the president’s ear,” said Miami immigration lawyer Callan Garcia, who worked on the TPS issue for Haitians after the 2010 earthquake.
So what about people currently in the Bahamas who want to come to the United States?
There’s likely little that can be done to get them to the U.S., said Garcia, who used to work for Catholic Charities Legal Services in Miami, which provides immigration services to South Florida’s low-income refugee and immigrant community. The U.S. Embassy in the Bahamas can expedite visa requests that had already been in the pipeline, especially for people with family in Florida.
There is also “humanitarian parole,” which is usually given for people seeking specialized medical treatment in the United States. But it’s an option that was rarely granted even before Trump, and virtually never given now.
After the Haiti earthquake, some Haitians with minor children born in the United States were allowed to come to the United States temporarily on humanitarian parole. Some Haitian refugees were even sheltered at the U.S. naval base in Guantánamo.
But Trump’s administration is less open to refugees, even ones from places as hard hit as the Bahamas, Garcia said. “All these options are legal, but certainly seem unlikely it’s going to happen,” he added.
“I don’t see the Trump administration granting or supporting TPS. Arguably Haiti is still in a worse position than the Bahamas. So is Venezuela,” said Tammy Fox-Isicoff, who sits on the board of the American Immigration Lawyers Association. “This administration doesn’t like TPS. Once they give it, there’s no way to end it, at least in a merciful way.”
If TPS for Bahamians were to be on the table, support for it wouldn’t be strong at the county level either. On Wednesday, a resolution to back TPS for Bahamians failed at the Miami-Dade commission. The proposal was to add the Bahamas to a resolution already on the agenda backing an extension of TPS for Haitians who were in the United States during the 2010 earthquake. Some commissioners objected to suggesting the Bahamas is too dangerous for the return of residents, a central finding for TPS extension.
“I don’t want to have the issue confused with TPS for Haitians,” said Commissioner Dennis Moss. “I can’t support that.”
Chairwoman Audrey Edmonson, whose family is from the Bahamas, led the opposition to the resolution. She opened the meeting by saying she still had relatives unaccounted for on the islands. She said asking the Trump administration for a TPS waiver for Bahamians could send the wrong message about the Bahamian government’s capabilities.
“They’re very independent,” Edmonson said of the Bahamas. “We don’t want to make it appear they’re incapable of helping themselves.”
The proposal largely involved a symbolic declaration that Miami-Dade endorse TPS for both Haitians and Bahamians. It came from Commissioner Esteban “Steve” Bovo as a way to provide additional relief for Bahamas residents.
“We’ve seen the total devastation,” Bovo said. “This is exactly what TPS was envisioned for.”
Bovo agreed to withdraw his request for the TPS proposal and wait to see if the Bahamas requests it. At a meeting with Mayor Carlos Gimenez and county commissioners Tuesday, the Bahamian consul-general in Miami, Linda Mackey, did not request support for TPS from Miami-Dade, a spokeswoman for Gimenez said.
This story was originally published September 4, 2019 at 10:00 AM.</t>
        </is>
      </c>
      <c r="X777" t="inlineStr">
        <is>
          <t>http://web.archive.org/web/20260204183757/https://www.miamiherald.com/news/weather/hurricane/article234693262.html</t>
        </is>
      </c>
      <c r="Y777" t="inlineStr">
        <is>
          <t>found</t>
        </is>
      </c>
      <c r="Z777" t="n">
        <v>1300</v>
      </c>
      <c r="AA777" t="inlineStr">
        <is>
          <t>miamiherald.com</t>
        </is>
      </c>
      <c r="AB777" t="n">
        <v>-8.01</v>
      </c>
      <c r="AC777" t="n">
        <v>-2.5</v>
      </c>
      <c r="AD777" t="inlineStr">
        <is>
          <t>Left-leaning</t>
        </is>
      </c>
    </row>
    <row r="778" ht="34.5" customHeight="1">
      <c r="A778" s="2" t="n">
        <v>195</v>
      </c>
      <c r="B778" s="2" t="n">
        <v>11</v>
      </c>
      <c r="C778" s="2" t="inlineStr">
        <is>
          <t>Hurricane Dorian (September 2019)</t>
        </is>
      </c>
      <c r="D778" s="2" t="inlineStr">
        <is>
          <t>Tropical Cyclone</t>
        </is>
      </c>
      <c r="E778" s="2" t="n">
        <v>20190828</v>
      </c>
      <c r="F778" s="2" t="n">
        <v>20190906</v>
      </c>
      <c r="G778" s="2" t="n">
        <v>1980.3</v>
      </c>
      <c r="H778" s="2" t="n">
        <v>1610</v>
      </c>
      <c r="I778" s="2" t="n">
        <v>10</v>
      </c>
      <c r="J778" s="2" t="inlineStr">
        <is>
          <t>NC,SC</t>
        </is>
      </c>
      <c r="K778" s="2" t="inlineStr">
        <is>
          <t>3,4,5,6,National</t>
        </is>
      </c>
      <c r="L778" s="2" t="inlineStr">
        <is>
          <t>https://www.miamiherald.com/news/weather/hurricane/article234691682.html</t>
        </is>
      </c>
      <c r="M778" s="5" t="inlineStr">
        <is>
          <t>Hurricane Dorian: what did it do to Florida? | Miami Herald</t>
        </is>
      </c>
      <c r="N778" s="5" t="inlineStr">
        <is>
          <t>Sep 4, 2019 ... U.S. Geological Survey coastal change experts forecast Hurricane Dorian will cause 78 percent of the sandy beaches from Florida to North ...</t>
        </is>
      </c>
      <c r="O778" s="2" t="inlineStr">
        <is>
          <t>Borderline</t>
        </is>
      </c>
      <c r="P778" s="2" t="n"/>
      <c r="S778" t="b">
        <v>0</v>
      </c>
      <c r="T778" t="inlineStr">
        <is>
          <t>The article covers Hurricane Dorian's impacts on Florida (not the NOAA-documented affected states of NC/SC), published September 4, 2019 — just before the event window closes. While Dorian is the same storm and the article briefly mentions Florida-to-North Carolina beach erosion forecasts, the substantive coverage is of Florida impacts, making it only tangentially related to the NC/SC disaster event.</t>
        </is>
      </c>
      <c r="U778" s="2">
        <f>IF(SUMPRODUCT(--ISNUMBER(SEARCH('National Domains'!$A$2:$A$48,L778)))&gt;0,"Yes","No")</f>
        <v/>
      </c>
      <c r="V778" s="2">
        <f>IF(COUNTIFS(Calibration!$A:$A,A778,Calibration!$B:$B,B778)&gt;0,"Yes","No")</f>
        <v/>
      </c>
      <c r="W778" s="4" t="inlineStr">
        <is>
          <t>Florida didn’t take a direct hit — but here’s the damage Dorian caused on the coast
Hurricane Dorian largely spared Florida, but the storm still brought winds, rain and storm surge.
While it can’t compare to the destruction the storm left behind in the Bahamas, here’s how it affected our state:
Power outages
Hurricane Dorian caused around 140,000 people in Florida to temporarily lose power in the past few days, a Florida Power &amp; Light spokesman said Wednesday. Power to most of these customers have been restored but the company urged residents to “remain vigilant and prepare for an increased potential for power outages” through Wednesday as Hurricane Dorian continued to move up Florida’s coast.
There were 6,395 power outages, as of Wednesday afternoon, with most of the outages occurring more along the northeast coast in Brevard, Flagler and Volusia counties.
In Duval County, there were 472 customers without power as of noon Wednesday, according to the Jacksonville Sheriff’s Office.
Around 3,515 customers have been out of service since the storm arrived close to the area, according to a Jacksonville Electric Authority spokeswoman. The first storm related outage was reported around 6 p.m. Tuesday, but most of the power has been restored by Wednesday morning.
JEA is also alerting customers on its website that Hurricane Dorian’s tropical storm or hurricane-strength winds could cause widespread outages and leave customers without power for days.
Rough Waters &amp; Flooding
Forecasters warned Dorian would bring “life-threatening” storm surge, potential floods, surf and rip currents for several days along Florida’s east coast, even without landfall. A handful of counties, from Palm Beach north to Volusia, had opened emergency shelters or called for mandatory evacuations in coastal zones.
Video posted online by a Action News Jax reporter shows the waves getting rough in St. Augustine early Wednesday morning.
In Jacksonville, pounding, rolling waves were recorded Wednesay afternoon in a live Twitter video at Jacksonville Beach Pier. Some of the waves rose so high, they appeared to be pushing and spraying the bridge.
Some areas of Florida experienced little to no flooding while others like Port Salerno in Martin County showed more significant flooding, but residents said tides were high here before Dorian arrived.
Hurricane conditions across the state were also captured Tuesday in videos and pictures of the beaches, with many of them closed.
But, the dangerous hazards didn’t stop beachgoers.
Spanish River Park’s beach in Boca Raton was packed. Lines of people were standing with cameras and GoPros watching the crashing waves and surfers taking advantage of the large swells.
Closed Businesses, Schools, Airports
The storm caused school and business closures across the state for several days. Disney World adjusted its operating hours and even airlines were affected.
Fort Lauderdale-Hollywood International Airport, Palm Beach International Airport and Orlando International Airport had to briefly close as the looming storm threatened the coast.
The airports have reopened as of Wednesday afternoon, but flight cancellations and delays continue, including at Miami International Airport, according to the Federal Aviation Administration.
Eroding beaches
In one of the recent briefings at the state Emergency Operations Center in Tallahassee, Derek Giardino of the National Weather Service said he was concerned about the St. Johns River rising about 3.5 feet and lead to flooding Wednesday. He also predicted severe beach erosion and flooding in the City of St. Augustine, similar to damaging floods that swamped the city after Hurricane Matthew.
Wednesday morning, St. Augustine Beach showed signs of erosion.
Erosion was also spotted at Coconut Point Park in Brevard, acccording to Florida Today.
U.S. Geological Survey coastal change experts forecast Hurricane Dorian will cause 78 percent of the sandy beaches from Florida to North Carolina to undergo beach and dune erosion, according to a Monday news release.
Nasty winds and rain
When Hurricane Dorian passed near South Florida Tuesday, areas of Broward experienced heavy rain throughout the day but did not receive reports of any major flooding by Monday afternoon. Palm Beach, which was where forecasters expected would see the worst weather, was barely sideswiped by the storm.
Northeast Florida began feeling tropical storm conditions Wednesday morning. Saint Augustine also briefly went under a tornado warning Wednesday.
Florida’s east coast experienced winds as high as 70 mph in the past 24 hours, according to a highest wind gust report released early Wednesday by the National Weather Service.
This story was originally published September 4, 2019 at 1:05 PM.</t>
        </is>
      </c>
      <c r="X778" t="inlineStr">
        <is>
          <t>http://web.archive.org/web/20250818143943/https://www.miamiherald.com/news/weather/hurricane/article234691682.html</t>
        </is>
      </c>
      <c r="Y778" t="inlineStr">
        <is>
          <t>found</t>
        </is>
      </c>
      <c r="Z778" t="n">
        <v>735</v>
      </c>
      <c r="AA778" t="inlineStr">
        <is>
          <t>miamiherald.com</t>
        </is>
      </c>
      <c r="AB778" t="n">
        <v>-8.01</v>
      </c>
      <c r="AC778" t="n">
        <v>-2.5</v>
      </c>
      <c r="AD778" t="inlineStr">
        <is>
          <t>Left-leaning</t>
        </is>
      </c>
    </row>
    <row r="779" ht="34.5" customHeight="1">
      <c r="A779" s="2" t="n">
        <v>195</v>
      </c>
      <c r="B779" s="2" t="n">
        <v>12</v>
      </c>
      <c r="C779" s="2" t="inlineStr">
        <is>
          <t>Hurricane Dorian (September 2019)</t>
        </is>
      </c>
      <c r="D779" s="2" t="inlineStr">
        <is>
          <t>Tropical Cyclone</t>
        </is>
      </c>
      <c r="E779" s="2" t="n">
        <v>20190828</v>
      </c>
      <c r="F779" s="2" t="n">
        <v>20190906</v>
      </c>
      <c r="G779" s="2" t="n">
        <v>1980.3</v>
      </c>
      <c r="H779" s="2" t="n">
        <v>1610</v>
      </c>
      <c r="I779" s="2" t="n">
        <v>10</v>
      </c>
      <c r="J779" s="2" t="inlineStr">
        <is>
          <t>NC,SC</t>
        </is>
      </c>
      <c r="K779" s="2" t="inlineStr">
        <is>
          <t>3,4,5,6,National</t>
        </is>
      </c>
      <c r="L779" s="2" t="inlineStr">
        <is>
          <t>https://www.miamiherald.com/news/weather/hurricane/article234734037.html</t>
        </is>
      </c>
      <c r="M779" s="5" t="inlineStr">
        <is>
          <t>Photo Gallery: Hurricane Dorian destruction on Abaco - Miami Herald</t>
        </is>
      </c>
      <c r="N779" s="5" t="inlineStr">
        <is>
          <t>Sep 4, 2019 ... United States · Cuba · Haiti · Venezuela · Americas ... Photo Gallery: Aftermath of Hurricane Dorian in the Bahamas | Friday, September 6, 2019.</t>
        </is>
      </c>
      <c r="O779" s="2" t="n"/>
      <c r="P779" s="2" t="n"/>
      <c r="U779" s="2">
        <f>IF(SUMPRODUCT(--ISNUMBER(SEARCH('National Domains'!$A$2:$A$48,L779)))&gt;0,"Yes","No")</f>
        <v/>
      </c>
      <c r="V779" s="2">
        <f>IF(COUNTIFS(Calibration!$A:$A,A779,Calibration!$B:$B,B779)&gt;0,"Yes","No")</f>
        <v/>
      </c>
      <c r="W779" s="4" t="n"/>
      <c r="X779" t="inlineStr">
        <is>
          <t>http://web.archive.org/web/20210125171414/https://www.miamiherald.com/news/weather/hurricane/article234734037.html</t>
        </is>
      </c>
      <c r="Y779" t="inlineStr">
        <is>
          <t>trash_gallery</t>
        </is>
      </c>
      <c r="AA779" t="inlineStr">
        <is>
          <t>miamiherald.com</t>
        </is>
      </c>
      <c r="AB779" t="n">
        <v>-8.01</v>
      </c>
      <c r="AC779" t="n">
        <v>-2.5</v>
      </c>
      <c r="AD779" t="inlineStr">
        <is>
          <t>Left-leaning</t>
        </is>
      </c>
    </row>
    <row r="780" ht="34.5" customHeight="1">
      <c r="A780" s="2" t="n">
        <v>195</v>
      </c>
      <c r="B780" s="2" t="n">
        <v>13</v>
      </c>
      <c r="C780" s="2" t="inlineStr">
        <is>
          <t>Hurricane Dorian (September 2019)</t>
        </is>
      </c>
      <c r="D780" s="2" t="inlineStr">
        <is>
          <t>Tropical Cyclone</t>
        </is>
      </c>
      <c r="E780" s="2" t="n">
        <v>20190828</v>
      </c>
      <c r="F780" s="2" t="n">
        <v>20190906</v>
      </c>
      <c r="G780" s="2" t="n">
        <v>1980.3</v>
      </c>
      <c r="H780" s="2" t="n">
        <v>1610</v>
      </c>
      <c r="I780" s="2" t="n">
        <v>10</v>
      </c>
      <c r="J780" s="2" t="inlineStr">
        <is>
          <t>NC,SC</t>
        </is>
      </c>
      <c r="K780" s="2" t="inlineStr">
        <is>
          <t>3,4,5,6,National</t>
        </is>
      </c>
      <c r="L780" s="2" t="inlineStr">
        <is>
          <t>https://www.miamiherald.com/news/weather/hurricane/article234594322.html</t>
        </is>
      </c>
      <c r="M780" s="5" t="inlineStr">
        <is>
          <t>Photo gallery: Hurricane Dorian | Saturday, Aug. 31, 2019</t>
        </is>
      </c>
      <c r="N780" s="5" t="inlineStr">
        <is>
          <t>Aug 31, 2019 ... United States · Cuba · Haiti · Venezuela · Americas ... Photo Gallery: Aftermath of Hurricane Dorian in the Bahamas | Friday, September 6, 2019.</t>
        </is>
      </c>
      <c r="O780" s="2" t="n"/>
      <c r="P780" s="2" t="n"/>
      <c r="U780" s="2">
        <f>IF(SUMPRODUCT(--ISNUMBER(SEARCH('National Domains'!$A$2:$A$48,L780)))&gt;0,"Yes","No")</f>
        <v/>
      </c>
      <c r="V780" s="2">
        <f>IF(COUNTIFS(Calibration!$A:$A,A780,Calibration!$B:$B,B780)&gt;0,"Yes","No")</f>
        <v/>
      </c>
      <c r="W780" s="4" t="n"/>
      <c r="X780" t="inlineStr">
        <is>
          <t>http://web.archive.org/web/20201225232356/https://www.miamiherald.com/news/weather/hurricane/article234594322.html</t>
        </is>
      </c>
      <c r="Y780" t="inlineStr">
        <is>
          <t>trash_gallery</t>
        </is>
      </c>
      <c r="AA780" t="inlineStr">
        <is>
          <t>miamiherald.com</t>
        </is>
      </c>
      <c r="AB780" t="n">
        <v>-8.01</v>
      </c>
      <c r="AC780" t="n">
        <v>-2.5</v>
      </c>
      <c r="AD780" t="inlineStr">
        <is>
          <t>Left-leaning</t>
        </is>
      </c>
    </row>
    <row r="781" ht="34.5" customHeight="1">
      <c r="A781" s="2" t="n">
        <v>195</v>
      </c>
      <c r="B781" s="2" t="n">
        <v>14</v>
      </c>
      <c r="C781" s="2" t="inlineStr">
        <is>
          <t>Hurricane Dorian (September 2019)</t>
        </is>
      </c>
      <c r="D781" s="2" t="inlineStr">
        <is>
          <t>Tropical Cyclone</t>
        </is>
      </c>
      <c r="E781" s="2" t="n">
        <v>20190828</v>
      </c>
      <c r="F781" s="2" t="n">
        <v>20190906</v>
      </c>
      <c r="G781" s="2" t="n">
        <v>1980.3</v>
      </c>
      <c r="H781" s="2" t="n">
        <v>1610</v>
      </c>
      <c r="I781" s="2" t="n">
        <v>10</v>
      </c>
      <c r="J781" s="2" t="inlineStr">
        <is>
          <t>NC,SC</t>
        </is>
      </c>
      <c r="K781" s="2" t="inlineStr">
        <is>
          <t>3,4,5,6,National</t>
        </is>
      </c>
      <c r="L781" s="2" t="inlineStr">
        <is>
          <t>https://www.al.com/hurricane/2019/08/tropical-storm-dorian-2019-update-stronger-dorian-approaches-puerto-rico-latest-forecast-ominous-for-florida.html</t>
        </is>
      </c>
      <c r="M781" s="5" t="inlineStr">
        <is>
          <t>Hurricane Dorian 2019 track update: Dorian gets stronger on path ...</t>
        </is>
      </c>
      <c r="N781" s="5" t="inlineStr">
        <is>
          <t>Aug 28, 2019 ... Hurricane Dorian 2019 track update: Dorian gets stronger on path for Florida ... of the United States,” the hurricane center said Wednesday.</t>
        </is>
      </c>
      <c r="O781" s="2" t="n"/>
      <c r="P781" s="2" t="n"/>
      <c r="U781" s="2">
        <f>IF(SUMPRODUCT(--ISNUMBER(SEARCH('National Domains'!$A$2:$A$48,L781)))&gt;0,"Yes","No")</f>
        <v/>
      </c>
      <c r="V781" s="2">
        <f>IF(COUNTIFS(Calibration!$A:$A,A781,Calibration!$B:$B,B781)&gt;0,"Yes","No")</f>
        <v/>
      </c>
      <c r="W781" s="4" t="n"/>
      <c r="Y781" t="inlineStr">
        <is>
          <t>failed</t>
        </is>
      </c>
      <c r="Z781" t="n">
        <v>0</v>
      </c>
      <c r="AA781" t="inlineStr">
        <is>
          <t>al.com</t>
        </is>
      </c>
      <c r="AC781" t="n">
        <v>0</v>
      </c>
      <c r="AD781" t="inlineStr">
        <is>
          <t>Unidentified</t>
        </is>
      </c>
    </row>
    <row r="782" ht="34.5" customHeight="1">
      <c r="A782" s="2" t="n">
        <v>195</v>
      </c>
      <c r="B782" s="2" t="n">
        <v>15</v>
      </c>
      <c r="C782" s="2" t="inlineStr">
        <is>
          <t>Hurricane Dorian (September 2019)</t>
        </is>
      </c>
      <c r="D782" s="2" t="inlineStr">
        <is>
          <t>Tropical Cyclone</t>
        </is>
      </c>
      <c r="E782" s="2" t="n">
        <v>20190828</v>
      </c>
      <c r="F782" s="2" t="n">
        <v>20190906</v>
      </c>
      <c r="G782" s="2" t="n">
        <v>1980.3</v>
      </c>
      <c r="H782" s="2" t="n">
        <v>1610</v>
      </c>
      <c r="I782" s="2" t="n">
        <v>10</v>
      </c>
      <c r="J782" s="2" t="inlineStr">
        <is>
          <t>NC,SC</t>
        </is>
      </c>
      <c r="K782" s="2" t="inlineStr">
        <is>
          <t>3,4,5,6,National</t>
        </is>
      </c>
      <c r="L782" s="2" t="inlineStr">
        <is>
          <t>https://www.cnn.com/us/live-news/hurricane-dorian-bahamas-southeastern-us</t>
        </is>
      </c>
      <c r="M782" s="5" t="inlineStr">
        <is>
          <t>US coast threatened by Hurricane Dorian - CNN</t>
        </is>
      </c>
      <c r="N782" s="5" t="inlineStr">
        <is>
          <t>Hurricane Dorian is continuing to inch up the US coast near Charleston, South Carolina, after leaving terrible damage and residents stranded in the Bahamas.</t>
        </is>
      </c>
      <c r="O782" s="2" t="inlineStr">
        <is>
          <t>Relevant</t>
        </is>
      </c>
      <c r="P782" s="2" t="n">
        <v>0</v>
      </c>
      <c r="Q782" t="inlineStr">
        <is>
          <t>C</t>
        </is>
      </c>
      <c r="S782" t="b">
        <v>0</v>
      </c>
      <c r="T782" t="inlineStr">
        <is>
          <t>The article directly covers Hurricane Dorian's threat to South Carolina and North Carolina within the event window, reporting on impacts, evacuation orders, storm surge, and wind/rain forecasts. There is no mention of climate change or any causal attribution — only pure event reporting.</t>
        </is>
      </c>
      <c r="U782" s="2">
        <f>IF(SUMPRODUCT(--ISNUMBER(SEARCH('National Domains'!$A$2:$A$48,L782)))&gt;0,"Yes","No")</f>
        <v/>
      </c>
      <c r="V782" s="2">
        <f>IF(COUNTIFS(Calibration!$A:$A,A782,Calibration!$B:$B,B782)&gt;0,"Yes","No")</f>
        <v/>
      </c>
      <c r="W782" s="4" t="inlineStr">
        <is>
          <t>Hurricane Dorian, currently a Category 2 with winds of around 105 mph, is expected to hit Beaufort County, South Carolina, near Hilton Head between 6 and 8 a.m. ET tomorrow and work its way up the coast into North Carolina, according to South Carolina Governor Henry McMaster.
            Officials are expecting winds along the coast to be around 90 mph, and 6 to 12 inches of rain to cause flooding east of I-95.
            Charleston is already expecting flooding due to tides. Gov. McMaster says water is the real danger, as the storm surge will begin to be felt along the South Carolina coast this afternoon.
            South Carolina DPS officials estimate that around 360,000 people have evacuated as of 8 a.m. today – 10% to 15% of those are tourists, numbers which are comparable to evacuations from the area last year.
            DPS officials ask that when winds reach 45 mph, people avoid driving over bridges.
            The I-26 lane reversal was extended an additional two hours due to an influx of Westbound traffic, but was officially ended at 2 p.m. ET today, according to the South Carolina DPS.
            Governor McMaster reaffirmed that there is “still time to get out” for the people in the State’s evacuation zones. “We want everyone to leave,” McMaster said.</t>
        </is>
      </c>
      <c r="X782" t="inlineStr">
        <is>
          <t>http://web.archive.org/web/20250521215420/https://www.cnn.com/us/live-news/hurricane-dorian-bahamas-southeastern-us</t>
        </is>
      </c>
      <c r="Y782" t="inlineStr">
        <is>
          <t>found</t>
        </is>
      </c>
      <c r="Z782" t="n">
        <v>211</v>
      </c>
      <c r="AA782" t="inlineStr">
        <is>
          <t>cnn.com</t>
        </is>
      </c>
      <c r="AB782" t="n">
        <v>-6.27</v>
      </c>
      <c r="AC782" t="n">
        <v>-2.5</v>
      </c>
      <c r="AD782" t="inlineStr">
        <is>
          <t>Left-leaning</t>
        </is>
      </c>
    </row>
    <row r="783" ht="23.25" customHeight="1">
      <c r="A783" s="2" t="n">
        <v>195</v>
      </c>
      <c r="B783" s="2" t="n">
        <v>16</v>
      </c>
      <c r="C783" s="2" t="inlineStr">
        <is>
          <t>Hurricane Dorian (September 2019)</t>
        </is>
      </c>
      <c r="D783" s="2" t="inlineStr">
        <is>
          <t>Tropical Cyclone</t>
        </is>
      </c>
      <c r="E783" s="2" t="n">
        <v>20190828</v>
      </c>
      <c r="F783" s="2" t="n">
        <v>20190906</v>
      </c>
      <c r="G783" s="2" t="n">
        <v>1980.3</v>
      </c>
      <c r="H783" s="2" t="n">
        <v>1610</v>
      </c>
      <c r="I783" s="2" t="n">
        <v>10</v>
      </c>
      <c r="J783" s="2" t="inlineStr">
        <is>
          <t>NC,SC</t>
        </is>
      </c>
      <c r="K783" s="2" t="inlineStr">
        <is>
          <t>3,4,5,6,National</t>
        </is>
      </c>
      <c r="L783" s="2" t="inlineStr">
        <is>
          <t>https://www.nytimes.com/2019/08/31/us/hurricane-dorian-updates.html</t>
        </is>
      </c>
      <c r="M783" s="5" t="inlineStr">
        <is>
          <t>Hurricane Dorian Gains Strength as Forecast Shifts</t>
        </is>
      </c>
      <c r="N783" s="5" t="inlineStr">
        <is>
          <t>Sep 3, 2019 ... ... of the United States ... https://www.nytimes.com/2019/08/31/us/hurricane-dorian-updates.html.</t>
        </is>
      </c>
      <c r="O783" s="2" t="inlineStr">
        <is>
          <t>Relevant</t>
        </is>
      </c>
      <c r="P783" s="2" t="n">
        <v>0</v>
      </c>
      <c r="Q783" t="inlineStr">
        <is>
          <t>C</t>
        </is>
      </c>
      <c r="S783" t="b">
        <v>0</v>
      </c>
      <c r="T783" t="inlineStr">
        <is>
          <t>The article is substantively about Hurricane Dorian as it approached the U.S. Southeast coast, including direct coverage of South Carolina and North Carolina impacts and preparations, falling within the event window. There is no mention of climate change, global warming, or any causal attribution — it is purely event reporting on storm track, impacts, forecasts, and evacuation logistics.</t>
        </is>
      </c>
      <c r="U783" s="2">
        <f>IF(SUMPRODUCT(--ISNUMBER(SEARCH('National Domains'!$A$2:$A$48,L783)))&gt;0,"Yes","No")</f>
        <v/>
      </c>
      <c r="V783" s="2">
        <f>IF(COUNTIFS(Calibration!$A:$A,A783,Calibration!$B:$B,B783)&gt;0,"Yes","No")</f>
        <v/>
      </c>
      <c r="W783" s="4" t="inlineStr">
        <is>
          <t>Supported by
Hurricane Dorian Gains Strength as Forecast Shifts
The storm is now a Category 4 storm forecast to sweep up the southeastern coast of the United States.
[ Read the latest updates on Hurricane Dorian here. ]
Here’s what you need to know:
The storm is forecast to slam the Bahamas and then turn north.
Hurricane Dorian is slowing to a crawl as it approaches the Bahamas, where it is forecast to remain until it takes a sharp swerve north along Florida’s eastern coast sometime on Monday. The Category 4 storm could make landfall in Georgia or the Carolinas as late as Thursday after losing some of its strength.
It was good news for Floridians, who could now be spared a direct hit. But the powerful storm is still dangerous, and much of the state remains in the area that forecasters believe could be assailed by heavy winds, rain and storm surge.
A stretch of Florida’s Atlantic coast from Deerfield Beach to the Sebastian Inlet was placed under a tropical storm watch on Saturday afternoon, indicating the possibility of strong winds in the next 48 hours.
Dorian was about 355 miles east of West Palm Beach, Fla., on Saturday, sustaining winds of about 150 miles per hour. It was upgraded to a Category 4 system late on Friday, and as of Saturday afternoon was approaching Category 5 speeds (over 156 m.p.h.).
Forecasters have had to adjust both when and where Dorian may crash into the mainland United States several times in the past few days, baffling officials and residents trying to make preparations.
The storm was advancing very slowly, at about 8 m.p.h., which could be especially damaging to the Bahamas, said Ken Graham, the director of the National Hurricane Center in Miami. The storm is forecast to sit on top of the archipelago starting on Sunday, dumping copious amounts of rain.
“This is becoming a long-duration nail-biter for folks along the southeastern United States,” said David Bibo, deputy associate administrator for the Federal Emergency Management Agency’s office of response and recovery.
There was a silver lining, however: The storm’s slow pace will give people more time to get ready for a possible hit, Mr. Bibo said. — Patricia Mazzei
Dorian is expected to hit the northwestern Bahamas on Sunday.
In the Bahamas, residents of the archipelago’s northwestern islands braced for a direct hit from Dorian as the government ordered the evacuation of low-lying areas.
Grand Bahama Island and the Abaco Islands were expected to take the brunt of the storm on Sunday. The National Hurricane Center warned that because the storm’s movement had slowed, the area should prepare for “a prolonged period of life-threatening storm surge and devastating hurricane force winds.”
The surge could be over 15 feet high, and exacerbated by the spring tide, Bahamian officials said.
“The hurricane will produce catastrophic results,” Captain Stephen Russell, director of the Bahamas’ National Emergency Management Agency, said at a news conference on Friday.
The area lying in Dorian’s path is not a major center for tourism, although several cruise ships diverted their routes to avoid the storm. The few hotels in the region are largely closed for the low season. — Elisabeth Malkin
In South Carolina, the new forecasts were an unwelcome surprise.
Residents and visitors in Charleston, S.C., woke up on Saturday to a newly shifted storm track and a potential direct hit by midweek. Gov. Henry McMaster declared a state of emergency by noon. Similar declarations have been issued for coastal Georgia and North Carolina, though evacuations have not yet been ordered.
“Given the strength and unpredictability of the storm, we must prepare for every possible scenario,” Governor McMaster said in a statement. “There is no reason for delay.”
Near Charleston, Folly Beach was seeing a steady stream of visitor traffic despite blustery weather. Lines were manageable at a Harris Teeter grocery store and gas station, and stocks of gas, food and water were still holding up. Dustin Danner, 39, a tractor equipment manager, was filling a boat with gasoline to serve as a spare fuel supply and helping prepare the home of a friend, who was out of town.
“I really didn’t check into his house until 1 a.m.,” Mr. Danner said. “At that point Dorian was going to hit Florida and bounce back out. This morning you wake up and it’s a whole different thing.” — Chris Dixon
It’s too soon for Floridians to let their guard down.
Gov. Ron DeSantis of Florida welcomed Dorian’s eastward shift but warned that the forecast remains uncertain.
“We’re not out of the woods yet,” he said on Saturday afternoon from the state’s emergency operations center in Tallahassee, the capital.
The tropical storm watch is likely to extend north in coming advisories, he said, emphasizing that a slight westward shift could bring Dorian ashore. “We are staying prepared, and we’re remaining vigilant,” he said.
He asked residents to heed local orders for mandatory evacuations, which are in place along some coastal communities in Brevard County, in the Space Coast. An earlier evacuation order for parts of Martin County, in the Treasure Coast, was rescinded. Jared Moskowitz, the director of the Florida Division of Emergency Management, recalled Hurricane Matthew in 2016, which hugged the state’s Atlantic coast in a path similar to one Dorian could take. Matthew still washed out entire parts of roads.
Mr. DeSantis asked Floridians to keep the neighboring Bahamas in their thoughts.
“Say a prayer for the people there, because they’re about to face something that is mighty strong,” he said. — Patricia Mazzei
The storm is putting forecasters to the test.
Eric Blake is hooked on weather. This is his 20th hurricane season at the National Hurricane Center in Miami, where he is one of the 10 specialists who have spent the past few days huddled over their computer monitors analyzing radar, surface information, wind speeds and other pieces of data on Dorian.
Despite all their tools — and the two hurricane hunter planes in the thick of the storm — Mr. Blake admits he isn’t sure where it will land.
“It’s unbelievably complex,” Mr. Blake said. “You use set of equations and physics to get the best possible forecast, but you always have to make approximations and best guesses. There are also limitations to science.”
New model projections come in every six hours, he explained.
And tiny errors have big consequences. “If you are off by one or two miles per hour, it doesn’t sound like a lot,” Mr. Blake said. But “over five days, you are talking 240 miles potentially. This has been a difficult storm to forecast. I don’t think we are going to be ready to cement any of these forecasts any time soon.”
Mr. Blake warned that even though the latest models offered good news for South Floridians, storms at higher latitudes — even lower category ones — tend to be bigger, exposing more swaths of land to storm surge and rain.
“This is Labor Day weekend,” he said. “You are going to have people who are going to want to go to the beach, and there are going to be giant swells and dangerous riptides.”
The jet streams that push hurricanes toward their destinations are relatively weak in this case, said Mike Brennan, who leads the hurricane specialist unit. That means Hurricane Dorian may move more erratically, Mr. Brennan said, as it is more susceptible to the topography of the land it passes over and even thunderstorms in its berth, posing a challenge to forecasters hundreds of miles away.
With so little clarity, viewers armed with radar images, hurricane models and air pressure numbers are marching onto the Facebook and Twitter pages of forecasters’ stations and demanding more precise information, challenging their predictions and sometimes even accusing them of misleading the public. — Frances Robles, Nicholas Bogel-Burroughs and Patricia Mazzei
[Read more about the challenges facing meteorologists.]
South Florida is full of valuable art. Crews are rushing to protect it.
On Saturday morning, a small fleet of hospital-white trucks with special climate controls and super-sensitive shock absorbers headed to the mansions of Palm Beach to take dozens of paintings worth millions of dollars out of harm’s way.
The trucks were from the Museo Vault, one of several art warehouses in Miami that have been swarmed by wealthy collectors and art museums as Dorian thrashes toward the United States.
When the Vault opened 11 years ago, Miami was well on its way toward becoming an international art destination. Several world-class museums have opened in recent years and private collections have been expanding. And while fears of deadly winds have eased with Dorian’s expected shift northward, powerful surges of seawater and driving rain are still a threat to the many works of art in South Florida’s cultural institutions.
“Our biggest concern now is the storm surge,” said Vanessa Amor, the business manager of Museo Vault, a five-story fortified concrete bastion of Picassos, Chagalls, Latin American Masters and other treasures in Miami’s Wynwood art district. “Many of our clients live on the water.”
Most of the Vault’s work on Thursday and Friday was in Miami. But as the forecasts changed, workers found themselves further north. In Palm Beach on Saturday, the Vault’s crews were loading the white trucks with paintings at two oceanfront mansions, bound for the warehouse in Miami. At another Palm Beach home, workers were moving paintings to a windowless, second-floor room. “Some of our clients don’t want their art to leave,” Ms. Amor said.
It wasn’t just paintings that needed protecting. The company wrapped half a dozen bronze, aluminum and steel outdoor sculptures in blankets and plastic. One couple brought in items themselves — four cardboard boxes of expensive glass vases from their home on a small offshore island. They’d come with three 19th-century European paintings and some Persian carpets last week, they said.
The vault is expecting a lot of business after the storm. “The electricity gets knocked out,” Ms. Amor said. “There’s no air conditioning and the art work starts cooking.” — Joseph B. Treaster
Events and travel plans have been upended.
Orlando International Airport (MCO) will halt commercial flights on Monday beginning at 2 a.m., the airport announced on Twitter on Friday. Daytona Beach International Airport (DAB) will also close after the last flight departs Sunday night and it will remain closed until further notice, airport officials said.
In a statement on Friday, Disney said that although Walt Disney World Resort was operating under normal conditions, weekend sporting events would be canceled and its Blizzard Beach Water Park would be closed on Sunday.
A Rolling Stones concert planned for Saturday in Miami was moved up to Friday night, having already been rescheduled from an April date. The band began the evening with the 1968 hit “Jumping Jack Flash,” an apt choice for its opening lyrics: “I was born in a crossfire hurricane / And I howled at the maw in the driving rain.”
The skies opened up as they played their first encore, “Gimme Shelter.” As they took their bows at the end, all four band members, their shirts soaked, looked up at the rain and laughed. — Tariro Mzezewa and Nick Madigan
[Read more on travel arrangements before and during the storm.]
Stay or go? The hurricane presents a tough choice.
Florida residents are wrestling with the financial, logistical and psychological calculations of whether to stay or go. And local and state officials are staring down the meteorological and political calculations of whether to order evacuations that carry risks no matter what.
“Here’s the dilemma with evacuation: He who orders it, owns it,” said Russel L. Honore, a retired Army lieutenant general who earned acclaim for leading the military response to Hurricane Katrina.
For many households, the cost of evacuation and finding a place to stay is a major factor. Others must weigh the mobility of aging family members, pets, and children, and the type of structure they call home. In 2019, there is also the challenge of making sense of Too Much Information, from breathless news and social media updates to relatives with an opinion.
Florida’s governor, Ron DeSantis, said shoulders on Interstate 95 had been cleared for traffic and would be open when local evacuation orders were issued. The state, he said, would largely advise rather than direct local officials on whether to tell residents to flee.
“You will see evacuations. I’m confident of that,” he said, adding: “But we’re not going to be telling every county, ‘Tell everybody to leave,’ because that may create some problems as well.” — Joseph B. Treaster and Amy Harmon
[Read more on Florida evacuations here.]
Isn’t Dorian kind of an unusual name for a storm?
You don’t meet a Dorian every day. Fewer than three out of every 10,000 babies born in the United States last year were given that name, according to the Social Security Administration.
The title character of Oscar Wilde’s novel “The Picture of Dorian Gray” was no one you’d be likely to name a child after, and only a tiny handful of Dorians have achieved any fame as singers, actors or athletes. However, Dorian was the surname of Zach Braff’s character on “Scrubs.”
So how did the name get attached to a major hurricane?
Tropical storm and hurricane names come from annual alphabetical lists drawn up by the World Meteorological Organization. There are six such lists in rotation, so names recur every six years. But when a storm proves to be especially notorious, damaging and deadly, that name is retired — there won’t be another Katrina, Harvey, Maria or Sandy — and is replaced with another beginning with the same letter. That has happened 74 times since World War II.
Most of the names used for Atlantic storms are familiar ones to American ears, but a few relative rarities have come to be sprinkled in the lists as substitutes for retired names. The I’s have had especially high turnover — Ione, Inez, Iris, Isabel, Ivan, Ike, Igor, Irene, Ingrid and Irma have all been scratched — so the six “I” names currently in rotation include Idalia and Isaias as well as the more often encountered Isaac, Ida, Ian and Imelda.
Dorian is the first relatively uncommon “D” name to join the lists. It was chosen after the 2007 season to replace Dean, the name of a Category 5 storm that blasted through the Caribbean and Central America that year, leading to some 45 deaths.
There was a Tropical Storm Dorian in 2013, but it did minimal damage and was not blamed for any deaths. So the hurricane bearing down on Florida in 2019 is Dorian the second — and if it proves disastrous, perhaps the last. — Patrick Lyons
Reporting was contributed by Patricia Mazzei, Frances Robles, Joseph B. Treaster and Nick Madigan in Miami; Elisabeth Malkin in Mexico City; Chris Dixon in Charleston, S.C.; and Nicholas Bogel-Burroughs, Amy Harmon and Patrick Lyons in New York.
Advertisement</t>
        </is>
      </c>
      <c r="X783" t="inlineStr">
        <is>
          <t>http://web.archive.org/web/20221125122039/https://www.nytimes.com/2019/08/31/us/hurricane-dorian-updates.html</t>
        </is>
      </c>
      <c r="Y783" t="inlineStr">
        <is>
          <t>found</t>
        </is>
      </c>
      <c r="Z783" t="n">
        <v>2495</v>
      </c>
      <c r="AA783" t="inlineStr">
        <is>
          <t>nytimes.com</t>
        </is>
      </c>
      <c r="AB783" t="n">
        <v>-8.02</v>
      </c>
      <c r="AC783" t="n">
        <v>-2.5</v>
      </c>
      <c r="AD783" t="inlineStr">
        <is>
          <t>Left-leaning</t>
        </is>
      </c>
    </row>
    <row r="784" ht="34.5" customHeight="1">
      <c r="A784" s="2" t="n">
        <v>195</v>
      </c>
      <c r="B784" s="2" t="n">
        <v>17</v>
      </c>
      <c r="C784" s="2" t="inlineStr">
        <is>
          <t>Hurricane Dorian (September 2019)</t>
        </is>
      </c>
      <c r="D784" s="2" t="inlineStr">
        <is>
          <t>Tropical Cyclone</t>
        </is>
      </c>
      <c r="E784" s="2" t="n">
        <v>20190828</v>
      </c>
      <c r="F784" s="2" t="n">
        <v>20190906</v>
      </c>
      <c r="G784" s="2" t="n">
        <v>1980.3</v>
      </c>
      <c r="H784" s="2" t="n">
        <v>1610</v>
      </c>
      <c r="I784" s="2" t="n">
        <v>10</v>
      </c>
      <c r="J784" s="2" t="inlineStr">
        <is>
          <t>NC,SC</t>
        </is>
      </c>
      <c r="K784" s="2" t="inlineStr">
        <is>
          <t>3,4,5,6,National</t>
        </is>
      </c>
      <c r="L784" s="2" t="inlineStr">
        <is>
          <t>https://www.washingtonpost.com/local/2019/08/28/tracking-dorian/</t>
        </is>
      </c>
      <c r="M784" s="5" t="inlineStr">
        <is>
          <t>Tracking the path of Hurricane Dorian - The Washington Post</t>
        </is>
      </c>
      <c r="N784" s="5" t="inlineStr">
        <is>
          <t>Sep 6, 2019 ... “But not this. This was nothing like we've ever seen.” People sift through the destruction caused by Hurricane Dorian in the Mudd neighborhood ...</t>
        </is>
      </c>
      <c r="O784" s="2" t="inlineStr">
        <is>
          <t>Relevant</t>
        </is>
      </c>
      <c r="P784" s="2" t="n">
        <v>0</v>
      </c>
      <c r="Q784" t="inlineStr">
        <is>
          <t>C</t>
        </is>
      </c>
      <c r="S784" t="b">
        <v>0</v>
      </c>
      <c r="T784" t="inlineStr">
        <is>
          <t>The article is a storm-tracking summary of Hurricane Dorian's path, including its landfall at Cape Hatteras, NC and impacts on the Carolina coasts, which falls within the event window and affected states. It contains no discussion of climate change or any causal attribution — only event impacts, track, and damage descriptions.</t>
        </is>
      </c>
      <c r="U784" s="2">
        <f>IF(SUMPRODUCT(--ISNUMBER(SEARCH('National Domains'!$A$2:$A$48,L784)))&gt;0,"Yes","No")</f>
        <v/>
      </c>
      <c r="V784" s="2">
        <f>IF(COUNTIFS(Calibration!$A:$A,A784,Calibration!$B:$B,B784)&gt;0,"Yes","No")</f>
        <v/>
      </c>
      <c r="W784" s="4" t="inlineStr">
        <is>
          <t>Dorian’s nearly two-week trail of destruction ended over the weekend, as the storm continued its path through northeast Canada on Sunday afternoon.
Much of Dorian’s fury focused on the northern Bahamas. The storm plowed through the island nation as a slow-moving hurricane on Sept. 3, bringing Category 5 winds to Great Abaco and Grand Bahama islands.
Dorian was the strongest hurricane on record to hit the Bahamas.
Wind strength recorded in
12-hour increments
Tropical storm
Hurricane
39-73 mph
74+ mph
Jacksonville
Atlantic Ocean
FLA.
Sept. 3
Sept. 2
Sept. 1
Aug. 31
Miami
Freeport
Nassau
Wind strength recorded in 12-hour increments
Tropical storm
Hurricane
39-73 mph
74+ mph
Jacksonville
Atlantic Ocean
FLA.
Sept. 3
Sept. 2
Sept. 1
Miami
Aug. 31
Freeport
Nassau
Wind strength recorded in 12-hour increments
Tropical storm
Hurricane
Jacksonville
39-73 mph
74+ mph
Daytona
Beach
Orlando
Atlantic Ocean
Grand
Bahama
Island
FLORIDA
Sept. 3
Sept. 2
Sept. 1
Abaco
Islands
Freeport
Aug. 31
Miami
Nassau
Wind strength recorded in 12-hour increments
Tropical storm
Hurricane
Jacksonville
39-73 mph
74+ mph
Daytona Beach
Orlando
Atlantic Ocean
Grand
Bahama
Island
FLORIDA
Sept. 3
Sept. 2
Sept. 1
Abaco
Islands
Freeport
Aug. 31
Miami
Nassau
Wind strength recorded in 12-hour increments
Jacksonville
Tropical storm
Hurricane
39-73 mph
74+ mph
Daytona Beach
Atlantic Ocean
Orlando
FLORIDA
Grand
Bahama
Island
Sept. 3
Sept. 2
Sept. 1
Abaco
Islands
Freeport
Aug. 31
Miami
Nassau
The hurricane made landfall at 8:08 p.m. Sept. 3 at Elbow Cay, Abacos. Dorian slowed to a crawl, and for the next 40 hours, unleashed catastrophic damage that flooded homes and destroyed marshlands, reducing an island paradise to a miserable heap.
“We didn’t leave because we’d been through other storms,” one resident told The Post. “But not this. This was nothing like we’ve ever seen.”
By Tuesday, the storm pulled away from the Bahamas and moved toward the United States.
On Wednesday, the storm skirted along the southeastern coast, bringing tropical storm winds and rain to Florida and Georgia.
While Dorian spared much of the southeastern U.S. coast, it dealt a blow to the Carolina coasts, bombarding the region with flooding and tornadoes Thursday morning.
Dorian made landfall at Cape Hatteras in the Outer Banks of North Carolina, bringing 100 mph gusts and seven-foot storm surges. On Ocracoke Island, water levels reached historic records.
Since Friday afternoon, Dorian has moved along open water and brought hurricane-strength wind and rain to Halifax, Nova Scotia, on Saturday. By Sunday morning, Dorian was in the Gulf of Saint Lawrence, continuing on its northeastern path into the North Atlantic Ocean.
Related links
Satellite images show the destruction of Dorian in the Bahamas
Hurricane Dorian aid: How to donate to rescue, relief and recovery in the Bahamas
Incredible views of Category 5 Hurricane Dorian near peak intensity
Hurricane Dorian has smashed all sorts of intensity records in the Atlantic Ocean</t>
        </is>
      </c>
      <c r="X784" t="inlineStr">
        <is>
          <t>http://web.archive.org/web/20221218095410/https://www.washingtonpost.com/local/2019/08/28/tracking-dorian/</t>
        </is>
      </c>
      <c r="Y784" t="inlineStr">
        <is>
          <t>found</t>
        </is>
      </c>
      <c r="Z784" t="n">
        <v>476</v>
      </c>
      <c r="AA784" t="inlineStr">
        <is>
          <t>washingtonpost.com</t>
        </is>
      </c>
      <c r="AB784" t="n">
        <v>-7.01</v>
      </c>
      <c r="AC784" t="n">
        <v>-2.5</v>
      </c>
      <c r="AD784" t="inlineStr">
        <is>
          <t>Left-leaning</t>
        </is>
      </c>
    </row>
    <row r="785" ht="34.5" customHeight="1">
      <c r="A785" s="2" t="n">
        <v>195</v>
      </c>
      <c r="B785" s="2" t="n">
        <v>18</v>
      </c>
      <c r="C785" s="2" t="inlineStr">
        <is>
          <t>Hurricane Dorian (September 2019)</t>
        </is>
      </c>
      <c r="D785" s="2" t="inlineStr">
        <is>
          <t>Tropical Cyclone</t>
        </is>
      </c>
      <c r="E785" s="2" t="n">
        <v>20190828</v>
      </c>
      <c r="F785" s="2" t="n">
        <v>20190906</v>
      </c>
      <c r="G785" s="2" t="n">
        <v>1980.3</v>
      </c>
      <c r="H785" s="2" t="n">
        <v>1610</v>
      </c>
      <c r="I785" s="2" t="n">
        <v>10</v>
      </c>
      <c r="J785" s="2" t="inlineStr">
        <is>
          <t>NC,SC</t>
        </is>
      </c>
      <c r="K785" s="2" t="inlineStr">
        <is>
          <t>3,4,5,6,National</t>
        </is>
      </c>
      <c r="L785" s="2" t="inlineStr">
        <is>
          <t>https://www.npr.org/2019/08/28/754984058/dorian-will-hit-florida-as-category-2-hurricane-new-forecast-says</t>
        </is>
      </c>
      <c r="M785" s="5" t="inlineStr">
        <is>
          <t>Hurricane Dorian: Florida Governor Declares State Of Emergency</t>
        </is>
      </c>
      <c r="N785" s="5" t="inlineStr">
        <is>
          <t>Aug 28, 2019 ... Hurricane Dorian: Florida Governor Declares State Of Emergency In the ... Meanwhile, the fifth named storm of the 2019 Atlantic season ...</t>
        </is>
      </c>
      <c r="O785" s="2" t="inlineStr">
        <is>
          <t>Borderline</t>
        </is>
      </c>
      <c r="P785" s="2" t="n"/>
      <c r="S785" t="b">
        <v>0</v>
      </c>
      <c r="T785" t="inlineStr">
        <is>
          <t>The article is dated August 28, 2019 (within the event window) and covers Hurricane Dorian's early forecast and Florida emergency declaration, but focuses almost entirely on Florida/Puerto Rico/Virgin Islands impacts rather than the NC/SC states specified in the metadata. The only mention of the affected states (NC, SC) is a brief passing reference to the Southeast coast, making the match to the documented NC/SC event ambiguous.</t>
        </is>
      </c>
      <c r="U785" s="2">
        <f>IF(SUMPRODUCT(--ISNUMBER(SEARCH('National Domains'!$A$2:$A$48,L785)))&gt;0,"Yes","No")</f>
        <v/>
      </c>
      <c r="V785" s="2">
        <f>IF(COUNTIFS(Calibration!$A:$A,A785,Calibration!$B:$B,B785)&gt;0,"Yes","No")</f>
        <v/>
      </c>
      <c r="W785" s="4" t="inlineStr">
        <is>
          <t>Florida Governor Declares State Of Emergency As Hurricane Dorian Gains Force
Updated at 5:10 a.m. ET Thursday
Hurricane Dorian is "expected to become a major hurricane on Friday," according to the National Hurricane Center.
Maximum sustained winds at 5 a.m. ET Thursday were 85 mph — a Category 1 hurricane — with higher gusts, according to the center's most recent update. Dorian was about 150 miles north northwest of Puerto Rico, moving about 13 mph toward the northwest.
Dorian's sustained winds topped 80 mph, hitting Puerto Rico and St. Thomas in the Virgin Islands before heading northwest. Forecasters are now warning that the storm will strengthen into a dangerous Category 3 hurricane, defined as sustained winds of at least 111 mph.
"Heavy rains are expected to occur over portions of the Bahamas, Florida, and elsewhere in the Southeastern United States later this week and into early next week," forecasters said.
"All indications are that by this Labor Day weekend, a powerful hurricane will be near or over the Florida peninsula," the National Hurricane Center said at 5 a.m. ET.
Florida Gov. Ron DeSantis has declared a state of emergency for 26 counties in the possible path of the hurricane.
"The Hurricane Warning for Vieques, Culebra, and the U.S. Virgin Islands has been discontinued," the National Hurricane Center report said earlier. "The Hurricane Watch and Tropical Storm Warning for Puerto Rico have been discontinued."
Dorian caused only limited damage in Puerto Rico and the U.S. Virgin Islands.
"We're happy because there are no damages to report," Culebra Mayor William Solís told The Associated Press. He said only one community on his island lost power.
Current predictions show Dorian's center hitting Florida's coast late Sunday/early Monday.
The hurricane center has said it's too early to give an exact location where the eye will come ashore, and everyone in the affected area should make emergency preparations.
The NHC said the northern Bahamas and coastal sections of the Southeast United States could see 4 to 8 inches of rain, with 10 inches possible in isolated areas. "This rainfall may cause life-threatening flash floods," it said.
NHC Director Ken Graham cautioned that anyone on the Southeastern U.S. coast from Florida up through Georgia and South Carolina should watch for potential hazards.
Earlier, President Trump had declared an emergency in the commonwealth of Puerto Rico, ordering the Federal Emergency Management Agency late Tuesday to provide "equipment and resources necessary to alleviate the impacts of the emergency."
Millions Could Be Diverted From FEMA To Pay For Detention Beds
Millions Could Be Diverted From FEMA To Pay For Detention Beds
Puerto Rico Gov. Wanda Vázquez Garced thanked Trump for approving the declaration, saying it would "allow federal aid to arrive more quickly" after the storm passes.
Trump approved an emergency declaration for the Virgin Islands on Wednesday.
In a statement about its preparations, FEMA said that its "stock on the island compared to 2017 levels includes three times as many generators, nine times as many meals, five times as many liters of water and 16 times as many blue tarps."
Meanwhile, the fifth named storm of the 2019 Atlantic season formed late Tuesday, as Tropical Storm Erin's winds reached 40 mph. The storm, which was several hundred miles southeast of Cape Hatteras, N.C., was downgraded to a tropical depression on Wednesday. Erin is expected to remain on a north-northeastern track, likely arriving at Canada's coast late this week.
NPR's Windsor Johnston contributed to this report.</t>
        </is>
      </c>
      <c r="X785" t="inlineStr">
        <is>
          <t>http://web.archive.org/web/20251210141112/https://www.npr.org/2019/08/28/754984058/dorian-will-hit-florida-as-category-2-hurricane-new-forecast-says</t>
        </is>
      </c>
      <c r="Y785" t="inlineStr">
        <is>
          <t>found</t>
        </is>
      </c>
      <c r="Z785" t="n">
        <v>577</v>
      </c>
      <c r="AA785" t="inlineStr">
        <is>
          <t>npr.org</t>
        </is>
      </c>
      <c r="AB785" t="n">
        <v>-4.34</v>
      </c>
      <c r="AC785" t="n">
        <v>-2.5</v>
      </c>
      <c r="AD785" t="inlineStr">
        <is>
          <t>Left-leaning</t>
        </is>
      </c>
    </row>
    <row r="786" ht="23.25" customHeight="1">
      <c r="A786" s="2" t="n">
        <v>195</v>
      </c>
      <c r="B786" s="2" t="n">
        <v>19</v>
      </c>
      <c r="C786" s="2" t="inlineStr">
        <is>
          <t>Hurricane Dorian (September 2019)</t>
        </is>
      </c>
      <c r="D786" s="2" t="inlineStr">
        <is>
          <t>Tropical Cyclone</t>
        </is>
      </c>
      <c r="E786" s="2" t="n">
        <v>20190828</v>
      </c>
      <c r="F786" s="2" t="n">
        <v>20190906</v>
      </c>
      <c r="G786" s="2" t="n">
        <v>1980.3</v>
      </c>
      <c r="H786" s="2" t="n">
        <v>1610</v>
      </c>
      <c r="I786" s="2" t="n">
        <v>10</v>
      </c>
      <c r="J786" s="2" t="inlineStr">
        <is>
          <t>NC,SC</t>
        </is>
      </c>
      <c r="K786" s="2" t="inlineStr">
        <is>
          <t>3,4,5,6,National</t>
        </is>
      </c>
      <c r="L786" s="2" t="inlineStr">
        <is>
          <t>https://www.npr.org/2019/09/09/759095242/u-s-sows-confusion-over-how-bahamas-residents-may-enter</t>
        </is>
      </c>
      <c r="M786" s="5" t="inlineStr">
        <is>
          <t>Hurricane Dorian:U.S. Sows Confusion Over How Bahamas ... - NPR</t>
        </is>
      </c>
      <c r="N786" s="5" t="inlineStr">
        <is>
          <t>Sep 9, 2019 ... U.S. Sows Confusion Over How Bahamas Residents May Enter After Hurricane Dorian. September 9, 20194:52 PM ET.</t>
        </is>
      </c>
      <c r="O786" s="2" t="inlineStr">
        <is>
          <t>Trash</t>
        </is>
      </c>
      <c r="P786" s="2" t="n"/>
      <c r="S786" t="b">
        <v>0</v>
      </c>
      <c r="T786" t="inlineStr">
        <is>
          <t>The article is about U.S. immigration/visa policy for Bahamian hurricane refugees entering the U.S., not about Hurricane Dorian's impacts on the NOAA-documented affected states of NC and SC. The disaster type and event window loosely match, but the geographic focus is entirely on the Bahamas and U.S. federal immigration policy, making this off-topic for the specified event.</t>
        </is>
      </c>
      <c r="U786" s="2">
        <f>IF(SUMPRODUCT(--ISNUMBER(SEARCH('National Domains'!$A$2:$A$48,L786)))&gt;0,"Yes","No")</f>
        <v/>
      </c>
      <c r="V786" s="2">
        <f>IF(COUNTIFS(Calibration!$A:$A,A786,Calibration!$B:$B,B786)&gt;0,"Yes","No")</f>
        <v/>
      </c>
      <c r="W786" s="4" t="inlineStr">
        <is>
          <t>The Department of Homeland Security has released additional guidance on visa requirements for Bahamians trying to travel to the U.S. after Hurricane Dorian. The details follow a day of U.S. officials sending mixed signals about how Bahamians, especially those traveling by boat, will be allowed into the U.S.
"Bahamians arriving to the United States by vessel must be in possession of a valid passport AND valid travel visa," the department said. Visa waivers could be granted for some travelers who fly to the U.S. and get pre-clearance. "Travelers who would otherwise qualify for the Visa Waiver Program and who travel by air from a CBP Preclearance facility in Freeport or Nassau may not need a U.S. visitor's visa." Freeport Airport was devastated by the hurricane.
Monday afternoon, acting Customs and Border Protection Commissioner Mark Morgan said his agency has processed "thousands of folks" from two cruise ships as well as aircraft.
Speaking at the White House, Morgan admitted there has been some confusion surrounding the process by which Bahamian refugees are being allowed into the country, including passengers on a ferry boat who said they were turned away Sunday because they lacked travel visas.
Morgan said Border Patrol agents "will accept anyone on humanitarian reasons that needs to come here" whether they have proper travel documents or not. "We've already processed people that have travel documents and don't have travel documents," he said.
"This is a humanitarian mission," Morgan said. "If your life is in jeopardy and you're in the Bahamas and you want to get to the United States, you're going to be allowed to come to the United States." He said there would still be some vetting to "make sure that we're not letting dangerous people in, taking advantage of this."
But a few hours later, President Trump appeared to contradict Morgan. "We have to be very careful," Trump told reporters Monday afternoon, "Everybody needs totally proper documentation."
Morgan said people found to have "long criminal records" will be turned over to Immigration and Customs Enforcement. "We're not letting dangerous people in," he said.
The administration has not yet decided whether to grant the Bahamians who enter the U.S. temporary protected status, allowing them to stay in the country. Trump said, "We're talking to a lot of people about that." Earlier, Morgan said it will depend on how long it takes to rebuild the islands. "We would not support returning them to a place where its not safe for them to be," he said.
Florida's two Republican senators, Marco Rubio and Rick Scott, have asked the Trump administration to waive any visa requirements for residents of the Bahamas who wish to enter the U.S. In a Sept. 4 letter to the president they wrote: "This will allow citizens of the Bahamas, who have low visa overstay rates, to stay with family in the United States while the country rebuilds in the wake of Hurricane Dorian's unprecedented destruction."
Under a standing Customs and Border Protection policy, some Bahamians with a passport and police certification who don't have a criminal record can travel to the U.S. without a visa if they are pre-cleared at the airport.</t>
        </is>
      </c>
      <c r="Y786" t="inlineStr">
        <is>
          <t>found</t>
        </is>
      </c>
      <c r="Z786" t="n">
        <v>526</v>
      </c>
      <c r="AA786" t="inlineStr">
        <is>
          <t>npr.org</t>
        </is>
      </c>
      <c r="AB786" t="n">
        <v>-4.34</v>
      </c>
      <c r="AC786" t="n">
        <v>-2.5</v>
      </c>
      <c r="AD786" t="inlineStr">
        <is>
          <t>Left-leaning</t>
        </is>
      </c>
    </row>
    <row r="787" ht="34.5" customHeight="1">
      <c r="A787" s="2" t="n">
        <v>195</v>
      </c>
      <c r="B787" s="2" t="n">
        <v>20</v>
      </c>
      <c r="C787" s="2" t="inlineStr">
        <is>
          <t>Hurricane Dorian (September 2019)</t>
        </is>
      </c>
      <c r="D787" s="2" t="inlineStr">
        <is>
          <t>Tropical Cyclone</t>
        </is>
      </c>
      <c r="E787" s="2" t="n">
        <v>20190828</v>
      </c>
      <c r="F787" s="2" t="n">
        <v>20190906</v>
      </c>
      <c r="G787" s="2" t="n">
        <v>1980.3</v>
      </c>
      <c r="H787" s="2" t="n">
        <v>1610</v>
      </c>
      <c r="I787" s="2" t="n">
        <v>10</v>
      </c>
      <c r="J787" s="2" t="inlineStr">
        <is>
          <t>NC,SC</t>
        </is>
      </c>
      <c r="K787" s="2" t="inlineStr">
        <is>
          <t>3,4,5,6,National</t>
        </is>
      </c>
      <c r="L787" s="2" t="inlineStr">
        <is>
          <t>https://www.miamiherald.com/news/weather/hurricane/article234468777.html</t>
        </is>
      </c>
      <c r="M787" s="5" t="inlineStr">
        <is>
          <t>Where can I get water before Hurricane Dorian hits Florida?</t>
        </is>
      </c>
      <c r="N787" s="5" t="inlineStr">
        <is>
          <t>Aug 29, 2019 ... ... in the morning on Aug. 28, 2019, as word of growing Hurricane Dorian sent Floridians to stores to stock up on supplies. Publix said they ...</t>
        </is>
      </c>
      <c r="O787" s="2" t="inlineStr">
        <is>
          <t>Trash</t>
        </is>
      </c>
      <c r="P787" s="2" t="n"/>
      <c r="S787" t="b">
        <v>0</v>
      </c>
      <c r="T787" t="inlineStr">
        <is>
          <t>This article is about Hurricane Dorian's approach to Florida (published August 28, 2019), not the states affected by the disaster event (NC/SC). It covers pre-storm water supply logistics in Florida, which is outside the geographic scope of the documented disaster event.</t>
        </is>
      </c>
      <c r="U787" s="2">
        <f>IF(SUMPRODUCT(--ISNUMBER(SEARCH('National Domains'!$A$2:$A$48,L787)))&gt;0,"Yes","No")</f>
        <v/>
      </c>
      <c r="V787" s="2">
        <f>IF(COUNTIFS(Calibration!$A:$A,A787,Calibration!$B:$B,B787)&gt;0,"Yes","No")</f>
        <v/>
      </c>
      <c r="W787" s="4" t="inlineStr">
        <is>
          <t>Where can I get water before Hurricane Dorian hits Florida?
The display stack of bottled water was high as a stock clerk when Tropical Storm Dorian was forecast to hit somewhere in Florida as a hurricane sometime by Monday.
By noon Wednesday, that five-foot water stack at a Doral Publix on Northwest 41st Street was shrinking, just peering over the display case.
A customer service representative was so busy with people coming in and out of the West Miami-Dade store she hadn’t even noticed the tower was getting smaller. But she ensured that deliveries of must-have hurricane supplies, especially water, would be plentiful and replenished with daily deliveries.
Though the water shelves elsewhere in the store also suggested water was a more popular item Wednesday than, say, ice cream, there was water to be had.
‘No water shortage’
“There’s no water shortage. We have continuous water deliveries throughout the state to all of our stores,” said Publix spokeswoman Nicole Krauss. “We have deliveries replenishing shelves around the clock.”
Still, with Dorian getting stronger, and with warm water in the Caribbean to fuel it on its path toward Florida, people across the state are encountering empty shelves.
Action News Jacksonville reported Wednesday that some stores in Northeast Florida, which is on the forecast track, are running out of water or low, such as Walmart and Costco. The station posted a Reddit thread to have users alert residents on which stores have water, which ones are out, and which ones are rationing the number of bottles you can buy.
Fox Orlando tweeted an image of a Costco that has limited customers to four cases of water. A sign on the shelf warns customers that the store had to take this tack because of a limited supply of water as east coast residents stock up to prepare for Dorian.
A Kendall Costco in the London Square shopping plaza on Southwest 120th Street is stocked with water and has no limit on the number of cases members can buy, a store rep said Wednesday afternoon — echoing what seemed to be the case at its stores in South Florida, which is in the cone but east of the central track.
(Note, this far out you shouldn’t rely too much on that central line. A storm can land anywhere within the cone or change a good deal three to four days out.
East and central Florida coast
Florida residents on the east and central coast have taken to Twitter and other social media sites to say they are having trouble finding water at various stores.
FEMA and other experts suggest having at least a gallon of water per person for three days for drinking and sanitation purposes (you can use water to flush the toilet).
You don’t necessarily have to run to supermarkets and wholesalers to buy bottled water either. Use your tap water to fill empty, clean water bottles or other containers you may already have around the house.
Publix preparation strategy
Nevertheless, we know you’re going to make a store run anyway. So does Publix. Krauss, the supermarket chain’s southeast spokeswoman, sent the Miami Herald the grocery chain’s policy statement Wednesday afternoon:
“Preparation starts for Publix long before hurricane season. We stock up on supplies in our warehouses — primarily water — so that we are ready when storms like Dorian approach. Now that we know we have a storm headed our way, we closely track the projected path to make sure that we’re sending supplies to the most critical areas of need in our communities,” she said.
“In recent years, we’ve made a significant investment in making sure that a majority of our stores have generators and for those stores that don’t, a fleet of portable generators can be sent out to those locations. These generators help get our stores back up and running quickly to make sure customers can get much needed supplies, and also ensure that our distribution centers are able to get supplies out to our stores as quickly as possible.”
This story was originally published August 28, 2019 at 3:30 PM.</t>
        </is>
      </c>
      <c r="X787" t="inlineStr">
        <is>
          <t>http://web.archive.org/web/20250724064122/https://www.miamiherald.com/news/weather/hurricane/article234468777.html</t>
        </is>
      </c>
      <c r="Y787" t="inlineStr">
        <is>
          <t>found</t>
        </is>
      </c>
      <c r="Z787" t="n">
        <v>683</v>
      </c>
      <c r="AA787" t="inlineStr">
        <is>
          <t>miamiherald.com</t>
        </is>
      </c>
      <c r="AB787" t="n">
        <v>-8.01</v>
      </c>
      <c r="AC787" t="n">
        <v>-2.5</v>
      </c>
      <c r="AD787" t="inlineStr">
        <is>
          <t>Left-leaning</t>
        </is>
      </c>
    </row>
    <row r="788" ht="34.5" customHeight="1">
      <c r="A788" s="2" t="n">
        <v>195</v>
      </c>
      <c r="B788" s="2" t="n">
        <v>21</v>
      </c>
      <c r="C788" s="2" t="inlineStr">
        <is>
          <t>Hurricane Dorian (September 2019)</t>
        </is>
      </c>
      <c r="D788" s="2" t="inlineStr">
        <is>
          <t>Tropical Cyclone</t>
        </is>
      </c>
      <c r="E788" s="2" t="n">
        <v>20190828</v>
      </c>
      <c r="F788" s="2" t="n">
        <v>20190906</v>
      </c>
      <c r="G788" s="2" t="n">
        <v>1980.3</v>
      </c>
      <c r="H788" s="2" t="n">
        <v>1610</v>
      </c>
      <c r="I788" s="2" t="n">
        <v>10</v>
      </c>
      <c r="J788" s="2" t="inlineStr">
        <is>
          <t>NC,SC</t>
        </is>
      </c>
      <c r="K788" s="2" t="inlineStr">
        <is>
          <t>3,4,5,6,National</t>
        </is>
      </c>
      <c r="L788" s="2" t="inlineStr">
        <is>
          <t>https://www.tampabay.com/hurricane/2019/08/29/hurricane-dorian-prompts-florida-state-league-to-cancel-rest-of-the-season/</t>
        </is>
      </c>
      <c r="M788" s="5" t="inlineStr">
        <is>
          <t>Hurricane Dorian prompts Florida State League to cancel rest of the ...</t>
        </is>
      </c>
      <c r="N788" s="5" t="inlineStr">
        <is>
          <t>Aug 29, 2019 ... All future games are canceled. .@FloridaStateLg cancels weekend series, 2019 playoffs as Hurricane Dorian bears down on Florida. Tonight's ...</t>
        </is>
      </c>
      <c r="O788" s="2" t="inlineStr">
        <is>
          <t>Trash</t>
        </is>
      </c>
      <c r="P788" s="2" t="n"/>
      <c r="S788" t="b">
        <v>0</v>
      </c>
      <c r="T788" t="inlineStr">
        <is>
          <t>This article is about the Florida State League canceling its season due to Hurricane Dorian threatening Florida, not about the event's impacts on the NOAA-documented disaster states (NC/SC) during the specified event window (Aug 28–Sep 6). The article is focused on a minor league baseball administrative decision in Florida, with no substantive discussion of the storm's actual impacts, damages, or causal framing relevant to the NC/SC disaster event.</t>
        </is>
      </c>
      <c r="U788" s="2">
        <f>IF(SUMPRODUCT(--ISNUMBER(SEARCH('National Domains'!$A$2:$A$48,L788)))&gt;0,"Yes","No")</f>
        <v/>
      </c>
      <c r="V788" s="2">
        <f>IF(COUNTIFS(Calibration!$A:$A,A788,Calibration!$B:$B,B788)&gt;0,"Yes","No")</f>
        <v/>
      </c>
      <c r="W788" s="4" t="inlineStr">
        <is>
          <t>ST. PETERSBURG — Hurricane Dorian is threatening to make landfall in Florida this weekend, prompting the Class Single-A Florida State League to cancel the remainder of its regular season and the entire postseason, league officials announced Thursday.
“This was a tough decision to make,” said Florida State League President Ken Carson. “The safety of our players, staff, umpires and fans are top priority to us.”
League clubs will conclude play on Thursday. All future games are canceled.
The league previously canceled its championship finals in 2017 due to Hurricane Irma, a category 5 storm that churned through Florida. The league named the Dunedin Blue Jays and Palm Beach Cardinals as co-champions that season.
The Charlotte Stone Crabs, a minor league affiliate of the Rays, will conclude their season with a Thursday evening doubleheader against the Florida Fire Frogs in Port Charlotte.
“Due to impending threat of Hurricane Dorian, the 2019 (Florida State League) playoffs have been canceled,” the Stone Crabs tweeted.
The Stone Crabs (81-52) already clinched the South Division and qualified for the league playoffs. The club is now offering refunds for fans who purchased postseason tickets.
“We apologize to all the fans who were looking forward to watching us compete for a (Florida State League) title,” the Stone Crabs tweeted. “We thank you for your incredible support all season long.”
For playoff ticket refunds, fans can call the Stone Crabs at 941-206-4487.
Charlotte, 2½ games ahead of the North Division-leading Dunedin Blue Jays in the overall standings before play on Thursday, will finish with the best record in the Florida State League.
Other Florida State League clubs, including the Fort Myers Miracle and Tampa Tarpons, thanked their fans and confirmed the cancelation on social media.
“Please be safe over the weekend,” the Tarpons tweeted. “Thank you for a wonderful season and we look forward to seeing you in 2020!"</t>
        </is>
      </c>
      <c r="X788" t="inlineStr">
        <is>
          <t>http://web.archive.org/web/20250528144128/https://www.tampabay.com/hurricane/2019/08/29/hurricane-dorian-prompts-florida-state-league-to-cancel-rest-of-the-season/</t>
        </is>
      </c>
      <c r="Y788" t="inlineStr">
        <is>
          <t>found</t>
        </is>
      </c>
      <c r="Z788" t="n">
        <v>311</v>
      </c>
      <c r="AA788" t="inlineStr">
        <is>
          <t>tampabay.com</t>
        </is>
      </c>
      <c r="AB788" t="n">
        <v>-3.28</v>
      </c>
      <c r="AC788" t="n">
        <v>0</v>
      </c>
      <c r="AD788" t="inlineStr">
        <is>
          <t>Left-leaning</t>
        </is>
      </c>
    </row>
    <row r="789" ht="34.5" customHeight="1">
      <c r="A789" s="2" t="n">
        <v>195</v>
      </c>
      <c r="B789" s="2" t="n">
        <v>22</v>
      </c>
      <c r="C789" s="2" t="inlineStr">
        <is>
          <t>Hurricane Dorian (September 2019)</t>
        </is>
      </c>
      <c r="D789" s="2" t="inlineStr">
        <is>
          <t>Tropical Cyclone</t>
        </is>
      </c>
      <c r="E789" s="2" t="n">
        <v>20190828</v>
      </c>
      <c r="F789" s="2" t="n">
        <v>20190906</v>
      </c>
      <c r="G789" s="2" t="n">
        <v>1980.3</v>
      </c>
      <c r="H789" s="2" t="n">
        <v>1610</v>
      </c>
      <c r="I789" s="2" t="n">
        <v>10</v>
      </c>
      <c r="J789" s="2" t="inlineStr">
        <is>
          <t>NC,SC</t>
        </is>
      </c>
      <c r="K789" s="2" t="inlineStr">
        <is>
          <t>3,4,5,6,National</t>
        </is>
      </c>
      <c r="L789" s="2" t="inlineStr">
        <is>
          <t>https://www.washingtonpost.com/weather/2019/08/28/tropical-storm-dorian-intensifies-it-nears-puerto-rico-is-increasing-threat-southeast-us/</t>
        </is>
      </c>
      <c r="M789" s="5" t="inlineStr">
        <is>
          <t>Strengthening Hurricane Dorian is a growing threat to Florida Labor ...</t>
        </is>
      </c>
      <c r="N789" s="5" t="inlineStr">
        <is>
          <t>Aug 28, 2019 ... ... Hurricane Dorian is drifting west-northwest at just 1 mph towards the southeast U.S. on Sept. 2 as its path remains uncertain. (Video: The ...</t>
        </is>
      </c>
      <c r="O789" s="2" t="inlineStr">
        <is>
          <t>Trash</t>
        </is>
      </c>
      <c r="P789" s="2" t="n"/>
      <c r="S789" t="b">
        <v>0</v>
      </c>
      <c r="T789" t="inlineStr">
        <is>
          <t>The article covers Hurricane Dorian's early development and threat to Florida/Puerto Rico/USVI as of August 28, 2019, with no mention of NC or SC impacts. The disaster event metadata specifies NC and SC as the affected states, and this article's geographic focus is entirely on Florida and the Caribbean, not the Carolinas.</t>
        </is>
      </c>
      <c r="U789" s="2">
        <f>IF(SUMPRODUCT(--ISNUMBER(SEARCH('National Domains'!$A$2:$A$48,L789)))&gt;0,"Yes","No")</f>
        <v/>
      </c>
      <c r="V789" s="2">
        <f>IF(COUNTIFS(Calibration!$A:$A,A789,Calibration!$B:$B,B789)&gt;0,"Yes","No")</f>
        <v/>
      </c>
      <c r="W789" s="4" t="inlineStr">
        <is>
          <t>This story was last updated very early Thursday morning and will no longer be updated.
Pulling away from Puerto Rico, the storm continued strengthening, with maximum sustained winds near 85 mph and higher gusts as of 5 a.m. Thursday.
And even more strengthening is predicted.
Late in the weekend and into early next week, Dorian is forecast to approach the Florida coast as a major Category 3 hurricane with 125 mph winds and dump 4 to 8 inches of rain, with isolated areas receiving up to 12 inches.
“All indications are that by this Labor Day weekend, a powerful hurricane will be near or over the Florida peninsula,” the National Hurricane Center said Wednesday.
Florida Gov. Ron DeSantis (R) declared a state of emergency Wednesday afternoon “to ensure local governments and emergency management agencies have ample time, resources and flexibility to get prepared,” he posted to Twitter.
Increasing risk of direct impacts in Florida and Southeast U.S.
Based on the latest model forecasts, landfall along Florida’s east coast seems most likely, timed between Sunday evening and Monday morning. That said, shifts in Dorian’s projected track are inevitable considering the storm is still over four days away from land.
While the east coast of Florida is the most likely landfall target, additional possible scenarios include tracks farther north toward southern Georgia or even south over the Florida Keys. There is a small chance the storm will recurve out to sea and miss the Lower 48.
Louisiana, Mississippi, Alabama and the Florida Gulf Coast should also monitor the storm, as there is a scenario in which it crosses the Florida peninsula, enters the Gulf and then makes a second landfall.
Because Dorian did not interact with the high terrain of the Dominican Republic or Puerto Rico, it is now forecast to steadily strengthen. There is little holding Dorian back, and computer models show it has the potential to rapidly intensify to a major hurricane — Category 3 or greater.
“Dorian’s unanticipated northward jog changes a few things, all for the worse,” wrote Brian McNoldy, the Capital Weather Gang’s tropical weather expert. “It significantly increases the odds of a hurricane landfall in the southeast U.S. later this weekend.”
Models also show an expanding storm with an increasingly large wind field as it approaches the mainland United States over the weekend. Some modeling indicates a significantly elevated likelihood of rapid intensification, in which the storm’s peak winds could increase substantially in a short time interval (at least 35 mph in 24 hours).
The potential for rapid strengthening is particularly concerning, considering that high tides along the East Coast will be running unusually high as “King Tides” could cause coastal flooding in the absence of any storm, and could exacerbate storm surge effects from Dorian.
Effects on Puerto Rico and the U.S. Virgin Islands
Much of Puerto Rico escaped the brunt of Dorian as the storm passed slightly to the east, directly over St. Croix and St. Thomas.
Bob Henson at Weather Underground summarized some of the observed effects on Puerto Rico and the U.S. Virgin Islands:
Winds on the south shore of Saint Thomas peaked at a sustained 72 mph between 1:17 and 1:27 pm EDT Wednesday, with gusts as high as 97 mph. Saint Thomas was in the developing northern eyewall of Dorian at the time.On the weaker south side of Dorian’s circulation, Christiansted on Saint Croix in the U.S. Virgin Islands had peak sustained winds of 34 mph, gusting to 44 mph, at 11 am EDT Wednesday. Puerto Rico escaped seeing tropical storm-force winds from Dorian; Puerto Rico’s highest winds were 27 mph, gusting to 45 mph, on Culebra Island, off the northeast coast of mainland Puerto Rico. ...The greatest rainfall from Dorian recorded on a WU Personal Weather Station was at ISTTHOMA12 on St. Thomas, which had 5.66” as of 6:30 pm EDT. The highest rainfall amount in Puerto Rico was 1.36” at Fajardo.
**HAPPENING NOW** This time-lapse from Wednesday morning in St. Croix in the USVI shows powerful winds moving across the island from #Dorian. Through Thursday afternoon, winds could get up to 70 mph with higher gusts! #USVI #USVirginIslands pic.twitter.com/4U4aD6KtZg
— Meredith Garofalo (@GarofaloWX) August 28, 2019
Florida should prepare now
Residents in Florida, especially in coastal areas along its east coast, should begin preparing for this storm. Have a plan of action and a hurricane kit ready, and stay tuned for updates as this forecast comes further into focus.
The Capital Weather Gang will post its latest in-depth briefing on Dorian by around 10 a.m. Thursday.</t>
        </is>
      </c>
      <c r="X789" t="inlineStr">
        <is>
          <t>http://web.archive.org/web/20221207081655/https://www.washingtonpost.com/weather/2019/08/28/tropical-storm-dorian-intensifies-it-nears-puerto-rico-is-increasing-threat-southeast-us/</t>
        </is>
      </c>
      <c r="Y789" t="inlineStr">
        <is>
          <t>found</t>
        </is>
      </c>
      <c r="Z789" t="n">
        <v>758</v>
      </c>
      <c r="AA789" t="inlineStr">
        <is>
          <t>washingtonpost.com</t>
        </is>
      </c>
      <c r="AB789" t="n">
        <v>-7.01</v>
      </c>
      <c r="AC789" t="n">
        <v>-2.5</v>
      </c>
      <c r="AD789" t="inlineStr">
        <is>
          <t>Left-leaning</t>
        </is>
      </c>
    </row>
    <row r="790" ht="34.5" customHeight="1">
      <c r="A790" s="2" t="n">
        <v>195</v>
      </c>
      <c r="B790" s="2" t="n">
        <v>23</v>
      </c>
      <c r="C790" s="2" t="inlineStr">
        <is>
          <t>Hurricane Dorian (September 2019)</t>
        </is>
      </c>
      <c r="D790" s="2" t="inlineStr">
        <is>
          <t>Tropical Cyclone</t>
        </is>
      </c>
      <c r="E790" s="2" t="n">
        <v>20190828</v>
      </c>
      <c r="F790" s="2" t="n">
        <v>20190906</v>
      </c>
      <c r="G790" s="2" t="n">
        <v>1980.3</v>
      </c>
      <c r="H790" s="2" t="n">
        <v>1610</v>
      </c>
      <c r="I790" s="2" t="n">
        <v>10</v>
      </c>
      <c r="J790" s="2" t="inlineStr">
        <is>
          <t>NC,SC</t>
        </is>
      </c>
      <c r="K790" s="2" t="inlineStr">
        <is>
          <t>3,4,5,6,National</t>
        </is>
      </c>
      <c r="L790" s="2" t="inlineStr">
        <is>
          <t>https://www.nytimes.com/2019/08/30/us/hurricane-dorian-florida-updates.html</t>
        </is>
      </c>
      <c r="M790" s="5" t="inlineStr">
        <is>
          <t>Hurricane Dorian Intensifies to Category 4 Strength</t>
        </is>
      </c>
      <c r="N790" s="5" t="inlineStr">
        <is>
          <t>Aug 30, 2019 ... U.S.|Hurricane Dorian Intensifies to Category 4 Strength. https://www.nytimes.com/2019/08/30/us/hurricane-dorian-florida-updates.html. Share ...</t>
        </is>
      </c>
      <c r="O790" s="2" t="inlineStr">
        <is>
          <t>Borderline</t>
        </is>
      </c>
      <c r="P790" s="2" t="n"/>
      <c r="S790" t="b">
        <v>0</v>
      </c>
      <c r="T790" t="inlineStr">
        <is>
          <t>The article covers Hurricane Dorian's intensification and pre-landfall preparations as of August 30, 2019, focused almost entirely on Florida and the Bahamas. While it briefly mentions Charleston, SC in the context of king tides, the article does not substantively cover the storm's impacts on NC or SC (the affected states in the metadata), and the event had not yet reached those states at the time of publication.</t>
        </is>
      </c>
      <c r="U790" s="2">
        <f>IF(SUMPRODUCT(--ISNUMBER(SEARCH('National Domains'!$A$2:$A$48,L790)))&gt;0,"Yes","No")</f>
        <v/>
      </c>
      <c r="V790" s="2">
        <f>IF(COUNTIFS(Calibration!$A:$A,A790,Calibration!$B:$B,B790)&gt;0,"Yes","No")</f>
        <v/>
      </c>
      <c r="W790" s="4" t="inlineStr">
        <is>
          <t>Advertisement
Supported by
Hurricane Dorian Intensifies to Category 4 Strength
Forecasters expect the storm to arrive somewhere along the east coast of Florida on Tuesday afternoon. But exactly where is still unknown.
Patricia Mazzei and
It’s uncertain where the storm will make landfall.
Forecasters expect Hurricane Dorian to arrive somewhere along the east coast of Florida on Tuesday afternoon. But exactly where is still a mystery, with some prediction models suggesting a direct blow to Central Florida and others projecting the storm to veer north or south.
“It all depends on this dance of the pressure systems around the storm,” said Hugh Willoughby, a meteorologist at Florida International University in Miami.
If its strength holds, Dorian would be the first hurricane of Category 4 or higher to make landfall on Florida’s east coast since 1992, when Andrew ripped through the Miami area as a Category 5 storm, causing widespread damage.
On Friday evening, Dorian was gaining strength over the Atlantic Ocean, becoming a Category 4 storm with winds of 130 m.p.h.
[Read more about how hurricanes are categorized.]
The slow speed of the storm when it nears Florida has potentially dire consequences for the state. “A slowing storm is not our friend,” said Dennis Feltgen, a meteorologist at the National Hurricane Center in Miami. He warned of the increased risk of sitting over the state for days and prolonging the strong winds, dangerous storm surge and heavy rainfall.
Also on Friday, President Trump approved an emergency declaration for Florida, allowing for increased federal support and resources to flow to the state.
Gov. Ron DeSantis said that 2,500 National Guard troops had been activated, a force that could grow to 4,000 by Saturday night. He added that the state had ordered a million gallons of water and sent 860,000 bottles of water to counties for distribution.
Some gas stations have been running out of fuel, Mr. DeSantis said at a news conference on Friday morning. The state has waived regulations and set up police escorts to get more gas to stations, including from nearby states, the governor said.
State authorities were also visiting and calling about 120 nursing homes that have not reported whether they have working generators.
Many Florida cities are girding for a direct hit.
A strike by Dorian in a densely populated region could be especially dangerous, said W. Craig Fugate, a former administrator of the Federal Emergency Management Agency.
He rattled off a list of Florida cities — Miami, Fort Lauderdale, West Palm Beach, Jacksonville — where, he said, storm surge could be deadly “once you start measuring in feet, not inches.”
“That’s not saying it won’t be devastating wherever it hits the shore,” said Mr. Fugate, who is also a former director of the Florida Division of Emergency Management. “But the reality is: What drives the response is people.”
Orlando is inland in Central Florida, but if the storm dumps rain for many hours, the city’s lakes could overflow. In North Florida, the St. Johns and Matanzas Rivers have flooded Jacksonville and St. Augustine even when storms have not directly hit the cities, Mr. Fugate noted.
[Here are some tips on how to prepare for an evacuation order.]
He also laid out other concerns.
Expensive installations along the flourishing Space Coast, around Cape Canaveral, could be affected. Fuel shipments could be delayed by any disruptions at major hubs for cargo such as Jaxport in Jacksonville or Port Everglades in Fort Lauderdale.
Powerful waves in Lake Okeechobee, Florida’s largest inland lake, could test its aging dike. Pounding rains might force the release of polluted waters into fragile estuaries to the east and west, which could lead to toxic algae blooms.
“What we’ve always encouraged in Florida is catastrophic disaster planning,” Mr. Fugate said.
The search for gas is already getting challenging.
Lines at some gas stations, especially on the east coast, were reminiscent of when Hurricane Irma struck in 2017, when most gas stations in South Florida exhausted their supply.At one Shell station with 16 pumps in the Coconut Grove section of Miami, a long line of cars twisted around the block, waiting to fill up. But as drivers reached a pump, they discovered there was no gas. They just drove away. No one bothered to tell the others in line, and the useless waiting carried on through much of the morning.
One driver, Jaime Gonzalez, 65, parked his gray pickup truck in front of a pump at the Shell station at 6:30 a.m. to begin a nearly eight-hour wait. A tanker truck finally arrived with 6,300 gallons of regular gas and 2,700 gallons of premium, and Mr. Gonzalez began filling his tank at about 2 p.m.
[Hurricane Dorian in pictures: See the preparations here.]
The state’s price gouging law was also in effect. It bans excessive raises in the price of essential goods for the duration of a state emergency declaration.
By Friday afternoon, the attorney general’s office had received more than 700 complaints alleging price gouging. The majority were about gas and bottled water, said Kylie Mason, the press secretary for Attorney General Ashley Moody.
King tides could make coastal flooding worse.
Forecasters have warned of the risk of “life-threatening” storm surge. Making matters worse, Dorian is arriving at a time of king tides for the East Coast.
A king tide happens when gravitational forces of the moon, the sun and the earth are lined up, pulling the ocean back and forth with greater force than is usual.
Well ahead of Dorian’s arrival, tides reached eight feet — around two feet above normal — in Charleston, S.C., on Thursday, flooding roads and causing major headaches. Tides there are expected to climb even higher on Friday evening, perhaps reaching 8.2 feet and submerging many low-lying roads.
Shannon Scaff, Charleston’s emergency management director, said he was most concerned about what would happen when Dorian arrived there in five to seven days. Heavy rainfall — possibly more than a foot — could coincide with still elevated high tides.
Over the past few years, he said, hurricanes like Matthew and Irma have wrought new and unpredictable flooding patterns.
“Sometimes the forecasts are just off,” he said. “We can’t stop the storm. We can’t stop the tides, but we’re going to make ourselves as ready as we can.”
President Trump says the forecast is ‘not looking good.’
President Trump said on Friday that the forecast for Hurricane Dorian was “not looking good” and predicted that the storm could be very devastating to Florida. Speaking to reporters before heading to Camp David for the weekend, Mr. Trump said “tremendous work” was going on in Florida to mitigate the potential damage from wind and rain.
There will be FEMA officials accompanying him at Camp David, the president said, and on Sunday afternoon he will attend a briefing at FEMA headquarters in Washington. He had previously canceled a weekend trip to Poland.
Mr. Trump will be joined by Rear Adm. Peter Brown, his homeland security and counterterrorism adviser; Mick Mulvaney, the acting chief of staff; and Stephanie Grisham, the White House press secretary and communications director.
“So far it’s looking not good, I have to be honest with you,” Mr. Trump said of Hurricane Dorian.
Mr. Trump acknowledged that Mar-a-Lago, his estate in Palm Beach, looks like it will be “dead center” in the hurricane’s path, but that “the thing I’m worried about is the state of Florida.”
“We’re hoping for one element,” Mr. Trump said, “and that is that it makes a right turn.”
At Cape Canaveral, NASA is moving a launch tower.
The mobile launch platform, which will be used to hold the Space Launch System rocket currently under development, had been at the launchpad at the Kennedy Space Center for tests. It can withstand strong winds, but “it’s best to bring it back to a safe and secure location,” said Gregory Harland, a NASA spokesman.
On Friday, a crawler moving at 1 m.p.h. took the launcher from the launchpad to the 525-foot-high Vehicle Assembly Building, which is like a gigantic garage for rockets.
The center is scheduled to shut down at 6 p.m. Saturday. Only a small “ride out” team was to remain there through the storm at the center’s launch control center. Once the storm passes, teams will inspect the center for damage before it reopens.
The space center has never experienced a direct hit from a hurricane but has suffered near misses. In August 2004, Hurricane Frances blew off 850 panels off the Vehicle Assembly Building, and Hurricane Jeanne, just three weeks later, pulled off 25 more. Mr. Harland said that corroded fasteners have been replaced, and that the building is now much more resilient.
[Read details on how Hurricane Dorian is affecting flights, cruises and Disney World.]
The United Launch Alliance and SpaceX, two companies that launch rockets from Kennedy and the nearby Cape Canaveral Air Force Station, are also making preparations.
“We are closely monitoring weather conditions and planning to take all necessary precautions to protect our employees and safeguard facilities in the potentially affected areas,” SpaceX said in a statement.
‘Do not be foolish,’ leader of the Bahamas warns.
A hurricane watch was in effect for the northwestern islands of the archipelago, and Prime Minister Hubert Minnis gave evacuation warnings to residents of the northernmost banks and low-lying areas on Grand Bahama Island and the Abaco Islands.
“This is a very powerful and extremely dangerous storm,” Mr. Minnis said. “Those who refuse to evacuate place themselves in great danger.”
Grand Bahama took a direct hit from Hurricane Matthew three years ago.
Government offices shut down at noon, the prime minister said. Grand Bahama International Airport was scheduled to shut down at 10 p.m. on Friday, and Freeport Harbor would close at 2 p.m., the Ministry of Tourism and Aviation said.
Flights have been increased from Grand Bahama and the Abaco Islands for residents who wish to leave, Mr. Minnis said.
“I urge you, do not be foolish and try to brave out this hurricane,” he said.
One of the strongest hurricanes to hit Florida came on Labor Day.
Hurricanes have a tragic history of interrupting Labor Day Weekend in Florida, including a 1935 storm that killed hundreds of World War I veterans who were working in the Florida Keys. It remains one of the strongest hurricanes to hit the United States in modern history.
That storm, a Category 5, had been expected to miss the Keys. But an unexpected change in its route left a group of more than 600 veterans working on a highway construction project exposed to its wrath. An 11-car train sent to attempt a rescue was swept off the tracks by a tidal wave.
“Negligence played no part in the failure to evacuate the 684 World War veterans from camps in the Florida Keys,” a New York Times article published days after the storm said, citing an official report to the president that attributed the losses to “an act of God.”
The 1935 storm, known simply as the Labor Day Hurricane, pushed up Florida’s west coast after battering the Keys, leading to high tides in St. Petersburg and Tampa and ripping roofs off buildings in Sarasota.
In all, 408 deaths were blamed on the Labor Day Hurricane, most of them in the Keys. A crowd of 20,000 mourners later gathered to pay their respects. The Times reported that the bodies of the veterans were burned at the scene “for the protection of those who survived.”
Three hurricane hunters took a flight into history.
Teams of researchers are routinely sent on flights into the centers of storms to gather crucial data. These so-called hurricane hunters from the National Oceanic and Atmospheric Administration, based in Lakeland, Fla., and their partners went to get a snapshot of the storm’s insides.
On Thursday, the agency announced that it had completed a reconnaissance mission with its first all female three-pilot flight crew, featuring Capt. Kristie Twining, Cmdr. Rebecca Waddington and Lt. Lindsey Norman.
Last month, The Times sent a reporter and a photographer into the heart of Tropical Storm Barry. They learned that it is not for the faint of heart.
[Join the flight into the heart of Barry here.]
Reporting was contributed by Kenneth Chang, Patrick J. Lyons, Mitch Smith, Chris Dixon, Joseph B. Treaster, Elisabeth Malkin, Nicholas Bogel-Burroughs and Michael D. Shear.
Advertisement</t>
        </is>
      </c>
      <c r="X790" t="inlineStr">
        <is>
          <t>http://web.archive.org/web/20211007214748/https://www.nytimes.com/2019/08/30/us/hurricane-dorian-florida-updates.html</t>
        </is>
      </c>
      <c r="Y790" t="inlineStr">
        <is>
          <t>found</t>
        </is>
      </c>
      <c r="Z790" t="n">
        <v>2059</v>
      </c>
      <c r="AA790" t="inlineStr">
        <is>
          <t>nytimes.com</t>
        </is>
      </c>
      <c r="AB790" t="n">
        <v>-8.02</v>
      </c>
      <c r="AC790" t="n">
        <v>-2.5</v>
      </c>
      <c r="AD790" t="inlineStr">
        <is>
          <t>Left-leaning</t>
        </is>
      </c>
    </row>
    <row r="791" ht="34.5" customHeight="1">
      <c r="A791" s="2" t="n">
        <v>195</v>
      </c>
      <c r="B791" s="2" t="n">
        <v>24</v>
      </c>
      <c r="C791" s="2" t="inlineStr">
        <is>
          <t>Hurricane Dorian (September 2019)</t>
        </is>
      </c>
      <c r="D791" s="2" t="inlineStr">
        <is>
          <t>Tropical Cyclone</t>
        </is>
      </c>
      <c r="E791" s="2" t="n">
        <v>20190828</v>
      </c>
      <c r="F791" s="2" t="n">
        <v>20190906</v>
      </c>
      <c r="G791" s="2" t="n">
        <v>1980.3</v>
      </c>
      <c r="H791" s="2" t="n">
        <v>1610</v>
      </c>
      <c r="I791" s="2" t="n">
        <v>10</v>
      </c>
      <c r="J791" s="2" t="inlineStr">
        <is>
          <t>NC,SC</t>
        </is>
      </c>
      <c r="K791" s="2" t="inlineStr">
        <is>
          <t>3,4,5,6,National</t>
        </is>
      </c>
      <c r="L791" s="2" t="inlineStr">
        <is>
          <t>https://www.washingtonpost.com/weather/2019/08/31/extremely-dangerous-hurricane-dorian-churns-toward-southeast-us-florida-forecast-is-highly-uncertain/</t>
        </is>
      </c>
      <c r="M791" s="5" t="inlineStr">
        <is>
          <t>Hurricane Dorian forecast: Florida threat isn't as dire, but concern ...</t>
        </is>
      </c>
      <c r="N791" s="5" t="inlineStr">
        <is>
          <t>Aug 31, 2019 ... With peak winds of 150 mph, Hurricane Dorian is as imposing and threatening as ever as it churns toward Florida and the Southeast United States.</t>
        </is>
      </c>
      <c r="O791" s="2" t="inlineStr">
        <is>
          <t>Relevant</t>
        </is>
      </c>
      <c r="P791" s="2" t="n">
        <v>0</v>
      </c>
      <c r="Q791" t="inlineStr">
        <is>
          <t>C</t>
        </is>
      </c>
      <c r="S791" t="b">
        <v>0</v>
      </c>
      <c r="T791" t="inlineStr">
        <is>
          <t>The article is substantively about Hurricane Dorian's track, intensity, and threats to the Carolinas (and Florida/Georgia) within the event window. There is no mention of climate change, global warming, or any causal attribution — it is purely operational forecast and impact reporting.</t>
        </is>
      </c>
      <c r="U791" s="2">
        <f>IF(SUMPRODUCT(--ISNUMBER(SEARCH('National Domains'!$A$2:$A$48,L791)))&gt;0,"Yes","No")</f>
        <v/>
      </c>
      <c r="V791" s="2">
        <f>IF(COUNTIFS(Calibration!$A:$A,A791,Calibration!$B:$B,B791)&gt;0,"Yes","No")</f>
        <v/>
      </c>
      <c r="W791" s="4" t="inlineStr">
        <is>
          <t>With peak winds of 150 mph, Hurricane Dorian is as imposing and threatening as ever as it churns toward Florida and the Southeast United States. Florida may miss the full fury of this severe hurricane but dangerous storm hazards are still possible. Coastal Georgia and the Carolinas are also at risk.
Even while the majority of computer models predict Dorian to remain just offshore Florida, the National Hurricane Center is urging residents not to let their guard down and to continue preparing for an “extremely dangerous” hurricane.
As of 11 p.m. Saturday, the storm was centered 125 miles east of Great Abaco in the Bahamas, and was headed west at 8 mph. The storm’s peak winds are predicted to increase to 155 mph by Sunday morning and, while not explicitly forecast, it’s possible the storm will reach Category 5 intensity for a time.
After models run early Saturday shifted the storm track offshore Florida, some of them run late Saturday shifted it back closer to the Florida coast. Because it would just take a small shift in Dorian’s track for hazardous winds to reach Florida’s east coast, a tropical storm watch was issued for the zone from Deerfield Beach, just north Fort Lauderdale, to Sebastian Inlet, just south of Melbourne.
While most models keep Dorian offshore Florida, the Hurricane Center wrote in its 11 p.m. Saturday advisory that a track near the coast or even landfall in Florida remain possibilities.
“Life-threatening storm surge and devastating hurricane-force winds are still possible along portions of the Florida east coast by the early to middle part of next week,” the center wrote as a key message in bulletins Saturday. “Residents should have their hurricane plan in place, know if they are in a hurricane evacuation zone, and listen to advice given by local emergency officials.”
If the storm makes a close pass to Florida, tropical-storm-force winds could arrive as soon as Sunday night or early Monday. Because the storm is predicted to be a slow mover, effects from wind, rain and storm surge — which is the storm-driven rise in water above normally dry land at the coast — could be prolonged, lingering through the middle of next week.
It seems more likely that northeastern Florida, rather than southeastern Florida, will experience hurricane conditions.
Although the risk of a hurricane disaster from a direct it has decreased some in Florida, it has become more likely that coastal Georgia to the Carolinas will have to deal with serious effects from Dorian by the middle of next week.
“There is an increasing risk of strong winds and dangerous storm surge along the coasts of Georgia, South Carolina, and North Carolina,” the Hurricane Center wrote. But even here, there is large uncertainty in the storm track.
Irrespective of the storm’s ultimate course near Florida’s east coast to the North Carolina Outer Banks — or even inland — significant coastal flooding is likely because of the force of Dorian’s winds and astronomically high or king tides.
Despite the uncertainty in Dorian’s track and its specific impacts along the southeastern U.S. coast, confidence is high that the northwestern Bahamas face a punishing, potentially catastrophic, hit from the storm. A hurricane warning is in effect for this region, and the Hurricane Center projects “devastating hurricane-force winds,” at least 10 to 15 inches of rain (with isolated 25-inch totals) and a “life-threatening” storm surge of 10 to 15 feet in areas of onshore winds. The storm may pass near or directly over the islands of Abacos and Grand Bahama while moving at a slow forward speed, lingering for as long as 24 hours.
High-resolution visible imagery over the eye of #Dorian is stunning this morning. This is a special view of 30-second @NOAA high-resolution visible imagery that forecasters use. Catch the latest on this hurricane's forecast at https://t.co/tW4KeFW0gB pic.twitter.com/J8lerryPrj
— National Hurricane Center (@NHC_Atlantic) August 31, 2019
Minor fluctuations in the storm’s intensity are forecast through Sunday before a slow weakening trend beginning Labor Day, due to the proximity to land and increasing wind shear. Even so, the Hurricane Center still forecasts 110 mph peak winds as the storm approaches the Carolinas on Wednesday night.
Dorian saw an astonishing rate of strengthening Friday night, with its central pressure dropping 24 millibars in just six hours — plummeting from 970 to 946 millibars. The lower the pressure, the more intense the storm.
Here a look inside the clear eye of #Dorian this morning from the @HRD_AOML_NOAA Hurricane Hunter P-3 Aircraft. Picture credit Paul Chang pic.twitter.com/Yyi8OBRcBf
— National Hurricane Center (@NHC_Atlantic) August 31, 2019
Track discussion and implications
The risk of a direct strike on Florida has decreased because the predicted intensity of the high pressure zone that was supposed to push Dorian west into the state has weakened some. As a result, most models show steering currents collapsing as Dorian nears Florida, before it gets scooped up by a dip in the jet stream approaching the East Coast and starts turning north.
However, this collapse in steering currents is so close to Florida that some models continue to track the storm close enough for damaging impacts in parts of the state.
Although most models predict Dorian will remain offshore Florida, a few do bring it inland or come perilously close. And there is time for the models to shift further - either closer to Florida or more out to sea.
Farther north into coastal Georgia and the Carolinas, the forecast is also a nail-biter. Just small differences in where the storm starts to turn north and eventually northeast and the shape of the turn will determine where and whether Dorian makes landfall.
Scenes from the path of Hurricane Dorian
Because it isn’t for another four to seven days before Dorian will make its closest approach to this zone north of Florida, and forecasting the track has large errors so far out, it’s not possible to pinpoint if and where the storm will make landfall and how close it will track to the coast. Scenarios involving a direct hit, a graze and a near miss appear equally likely based on available forecasts. As the Hurricane Center writes: “Residents in these areas should continue to monitor the progress of Dorian.”
The shape of the coastline from northern Florida through the Carolinas means there is a risk of significant storm-surge flooding there even if the storm’s center remains just offshore.
Capital Weather Gang’s Andrew Freedman and Matthew Cappucci contributed to this article.</t>
        </is>
      </c>
      <c r="X791" t="inlineStr">
        <is>
          <t>http://web.archive.org/web/20221208121427/https://www.washingtonpost.com/weather/2019/08/31/extremely-dangerous-hurricane-dorian-churns-toward-southeast-us-florida-forecast-is-highly-uncertain/</t>
        </is>
      </c>
      <c r="Y791" t="inlineStr">
        <is>
          <t>found</t>
        </is>
      </c>
      <c r="Z791" t="n">
        <v>1078</v>
      </c>
      <c r="AA791" t="inlineStr">
        <is>
          <t>washingtonpost.com</t>
        </is>
      </c>
      <c r="AB791" t="n">
        <v>-7.01</v>
      </c>
      <c r="AC791" t="n">
        <v>-2.5</v>
      </c>
      <c r="AD791" t="inlineStr">
        <is>
          <t>Left-leaning</t>
        </is>
      </c>
    </row>
    <row r="792" ht="34.5" customHeight="1">
      <c r="A792" s="2" t="n">
        <v>195</v>
      </c>
      <c r="B792" s="2" t="n">
        <v>25</v>
      </c>
      <c r="C792" s="2" t="inlineStr">
        <is>
          <t>Hurricane Dorian (September 2019)</t>
        </is>
      </c>
      <c r="D792" s="2" t="inlineStr">
        <is>
          <t>Tropical Cyclone</t>
        </is>
      </c>
      <c r="E792" s="2" t="n">
        <v>20190828</v>
      </c>
      <c r="F792" s="2" t="n">
        <v>20190906</v>
      </c>
      <c r="G792" s="2" t="n">
        <v>1980.3</v>
      </c>
      <c r="H792" s="2" t="n">
        <v>1610</v>
      </c>
      <c r="I792" s="2" t="n">
        <v>10</v>
      </c>
      <c r="J792" s="2" t="inlineStr">
        <is>
          <t>NC,SC</t>
        </is>
      </c>
      <c r="K792" s="2" t="inlineStr">
        <is>
          <t>3,4,5,6,National</t>
        </is>
      </c>
      <c r="L792" s="2" t="inlineStr">
        <is>
          <t>https://www.washingtonpost.com/nation/2019/08/29/hurricane-dorian-was-relatively-tame-caribbean-now-its-threatening-florida/</t>
        </is>
      </c>
      <c r="M792" s="5" t="inlineStr">
        <is>
          <t>Hurricane Dorian was relatively tame in the Caribbean, but now it's ...</t>
        </is>
      </c>
      <c r="N792" s="5" t="inlineStr">
        <is>
          <t>Aug 29, 2019 ... August 29, 2019More than 6 years ago. Make us preferred on Google ... The two U.S. territories in Hurricane Dorian's path through the ...</t>
        </is>
      </c>
      <c r="O792" s="2" t="inlineStr">
        <is>
          <t>Borderline</t>
        </is>
      </c>
      <c r="P792" s="2" t="n"/>
      <c r="S792" t="b">
        <v>0</v>
      </c>
      <c r="T792" t="inlineStr">
        <is>
          <t>The article covers Hurricane Dorian's early path and pre-landfall preparations as of August 29, 2019, which falls within the event window, but focuses almost entirely on Puerto Rico, the U.S. Virgin Islands, and Florida — not the NC/SC states specified in the metadata. The affected states (NC, SC) are only vaguely referenced as "points farther north," making the match to this specific disaster event ambiguous.</t>
        </is>
      </c>
      <c r="U792" s="2">
        <f>IF(SUMPRODUCT(--ISNUMBER(SEARCH('National Domains'!$A$2:$A$48,L792)))&gt;0,"Yes","No")</f>
        <v/>
      </c>
      <c r="V792" s="2">
        <f>IF(COUNTIFS(Calibration!$A:$A,A792,Calibration!$B:$B,B792)&gt;0,"Yes","No")</f>
        <v/>
      </c>
      <c r="W792" s="4" t="inlineStr">
        <is>
          <t>The two U.S. territories in Hurricane Dorian’s path through the Caribbean were able to exhale Thursday as Puerto Rico and the U.S. Virgin Islands largely escaped without severe damage.
Florida and the southeastern United States might not fare as well; Dorian is expected to hit the U.S. mainland, probably on Labor Day. Meteorologists expect the hurricane to intensify as it spins northwest over the warm ocean waters, and it could become a Category 4 storm as it nears the Florida coast, with winds greater than 130 mph. But the storm’s path is uncertain, potentially targeting anywhere from Miami to Jacksonville and points farther north, prompting Florida Gov. Ron DeSantis (R) to expand an emergency declaration to all 67 counties across the state.
Georgia Gov. Brian Kemp (R) also declared an emergency for the state’s coastal counties, where state officials are primarily concerned about flooding in communities such as Savannah.
“It’s too early to tell, and that’s part of the struggle,” said Lisa Rodriguez-Presley, external affairs supervisor for the Georgia Emergency Management Agency. “We are preparing for all kinds of contingencies. … The storm has slowed and given us time to get ready.”
The Federal Emergency Management Agency is moving quickly to wrap up operations in Puerto Rico and pivot to the states where life-threatening storm surge, hurricane-force winds and blinding rain could begin to pound the U.S. coastline by Sunday night into Monday morning.
While the southeastern states worry about what might be coming, the U.S. territories in the Caribbean are worried about what might have been — government officials say they aren’t sure they’re ready should a major hurricane make a direct hit, especially because the islands have not fully recovered from Maria.
In the Virgin Islands, Gov. Albert Bryan (D) surveyed the damage in St. John and St. Thomas, where Dorian swept through with 80 mph winds that downed power lines and cut off electricity to thousands of customers. Residents recorded video footage of intense rain, flooding and terrifying gusts.
Government officials said that by first light, public works crews were clearing roads and utility workers were repairing power lines. The government was investigating one report of a death of an elderly resident but it appeared she might have succumbed to natural causes.
Four inches of rain in Puerto Rico on Thursday from Dorian’s tail triggered flooding in the southeast and center of the big island. Fewer than 1,000 customers lost power because of the storm, not much different from a normal day given Puerto Rico’s fragile power grid, officials said. At least one person was reported dead after a fall during the storm, but government officials have not confirmed details.
Normalcy resumed on Thursday and by midmorning, Gov. Wanda Vásquez-Garced released a copy of Puerto Rico’s first emergency plan drafted after Maria, identifying crucial failures in the island government’s ability to respond to a disaster.
Hurricane Maria and its aftermath displaced and killed thousands of residents, collapsed telecommunications and the power grid, destroyed about 70,000 homes, and resulted in an estimated $90 billion in overall damage. Congress has appropriated nearly half that much in disaster aid, but a little more than $14 billion has been spent in Puerto Rico.
Puerto Rico’s electric and communication infrastructure is an “extreme vulnerability” for the U.S. commonwealth and its government’s “excessive bureaucratic and regulatory procedure” hampered the response and recovery, the emergency plan said.
FEMA’s federal coordinating officer, Nick Russo, said Puerto Rico’s geographical location poses one of the greatest challenges in quickly moving resources from the mainland United States to the island. Disaster response, he said, is time-sensitive, and the agency is working with local governments to eliminate some of those hurdles.
“We get smarter each time,” Russo said. “We add to the plan and get better.”
Jerry Kirkland, an emergency manager in Naguabo — a low-income coastal community in southeastern Puerto Rico — said communication is always a problem between the state and municipal governments. Although coordination between local governments improved during Dorian, he said specific needs never reached the upper levels of the command structure.
Naguabo has one municipal hospital that serves residents in neighboring rural areas but the generator that powers it in an emergency is failing. Kirkland said he and his staff have for months been asking for help in the cash-strapped municipality. Without a new backup power source, thousands of people will lose access to medical care in a disaster.
Puerto Rico’s municipal governments are the first responders in an emergency, but they lack the resources and access to heavy equipment that could come from federal or state sources, local officials said. Even larger cities such as Ponce, in the south, struggle to mobilize debris-clearing teams and rescue operations efficiently. It is a persistent problem for the U.S. territory, which has been in a recession for more than a decade and lost control over its finances when Congress appointed a federal fiscal oversight board in 2016.
“We have the responsibility but not the resources,” said Ponce Mayor Mayita Meléndez.</t>
        </is>
      </c>
      <c r="X792" t="inlineStr">
        <is>
          <t>http://web.archive.org/web/20221127024114/https://www.washingtonpost.com/nation/2019/08/29/hurricane-dorian-was-relatively-tame-caribbean-now-its-threatening-florida/</t>
        </is>
      </c>
      <c r="Y792" t="inlineStr">
        <is>
          <t>found</t>
        </is>
      </c>
      <c r="Z792" t="n">
        <v>834</v>
      </c>
      <c r="AA792" t="inlineStr">
        <is>
          <t>washingtonpost.com</t>
        </is>
      </c>
      <c r="AB792" t="n">
        <v>-7.01</v>
      </c>
      <c r="AC792" t="n">
        <v>-2.5</v>
      </c>
      <c r="AD792" t="inlineStr">
        <is>
          <t>Left-leaning</t>
        </is>
      </c>
    </row>
    <row r="793" ht="34.5" customHeight="1">
      <c r="A793" s="2" t="n">
        <v>195</v>
      </c>
      <c r="B793" s="2" t="n">
        <v>26</v>
      </c>
      <c r="C793" s="2" t="inlineStr">
        <is>
          <t>Hurricane Dorian (September 2019)</t>
        </is>
      </c>
      <c r="D793" s="2" t="inlineStr">
        <is>
          <t>Tropical Cyclone</t>
        </is>
      </c>
      <c r="E793" s="2" t="n">
        <v>20190828</v>
      </c>
      <c r="F793" s="2" t="n">
        <v>20190906</v>
      </c>
      <c r="G793" s="2" t="n">
        <v>1980.3</v>
      </c>
      <c r="H793" s="2" t="n">
        <v>1610</v>
      </c>
      <c r="I793" s="2" t="n">
        <v>10</v>
      </c>
      <c r="J793" s="2" t="inlineStr">
        <is>
          <t>NC,SC</t>
        </is>
      </c>
      <c r="K793" s="2" t="inlineStr">
        <is>
          <t>3,4,5,6,National</t>
        </is>
      </c>
      <c r="L793" s="2" t="inlineStr">
        <is>
          <t>https://www.capitalgazette.com/2019/08/29/hurricane-dorian-could-grow-into-a-category-4-storm-before-hitting-florida-over-labor-day-weekend/</t>
        </is>
      </c>
      <c r="M793" s="5" t="inlineStr">
        <is>
          <t>Hurricane Dorian could grow into a Category 4 storm before hitting ...</t>
        </is>
      </c>
      <c r="N793" s="5" t="inlineStr">
        <is>
          <t>Aug 29, 2019 ... ... Hurricane Dorian threatened to broadside the state over Labor Day weekend ... of the 2019 season swirled toward the U.S., [ ... of the storm.</t>
        </is>
      </c>
      <c r="O793" s="2" t="inlineStr">
        <is>
          <t>Borderline</t>
        </is>
      </c>
      <c r="P793" s="2" t="n"/>
      <c r="S793" t="b">
        <v>0</v>
      </c>
      <c r="T793" t="inlineStr">
        <is>
          <t>The article covers Hurricane Dorian on August 29, 2019, which falls within the event window, but focuses entirely on the storm's threat to Florida and the Bahamas with no mention of North Carolina or South Carolina — the states specified in the disaster metadata. The event depicted here (pre-landfall Florida preparations) is a different phase/geography than the NC/SC disaster event being tracked.</t>
        </is>
      </c>
      <c r="U793" s="2">
        <f>IF(SUMPRODUCT(--ISNUMBER(SEARCH('National Domains'!$A$2:$A$48,L793)))&gt;0,"Yes","No")</f>
        <v/>
      </c>
      <c r="V793" s="2">
        <f>IF(COUNTIFS(Calibration!$A:$A,A793,Calibration!$B:$B,B793)&gt;0,"Yes","No")</f>
        <v/>
      </c>
      <c r="W793" s="4" t="inlineStr">
        <is>
          <t>Florida residents picked the shelves clean of bottled water and lined up at gas stations Thursday as an increasingly menacing-looking Hurricane Dorian threatened to broadside the state over Labor Day weekend.
Leaving lighter-than-expected damage in its wake in Puerto Rico and the Virgin Islands, the second hurricane of the 2019 season swirled toward the U.S., with forecasters warning it will draw energy from the warm, open waters as it closes in.
The National Hurricane Center said the Category 1 storm is expected to strengthen into a potentially catastrophic Cat 4 with winds of 130 mph and slam into the U.S. on Monday somewhere between the Florida Keys and southern Georgia — a 500-mile stretch that reflected the high degree of uncertainty this far out.
"If it makes landfall as a Category 3 or 4 hurricane, that's a big deal," said University of Miami hurricane researcher Brian McNoldy. "A lot of people are going to be affected. A lot of insurance claims."
President Donald Trump canceled his weekend trip to Poland and declared Florida is "going to be totally ready."
With the storm's track still unclear, no immediate mass evacuations were ordered.
Along Florida's east coast, local governments began distributing sandbags, shoppers rushed to stock up on food, plywood and other emergency supplies at supermarkets and hardware stores, and motorists topped off their tanks and filled gasoline cans. Some fuel shortages were reported in the Cape Canaveral area.
Josefine Larrauri, a retired translator, went to a Publix supermarket in Miami only to find empty shelves in the water section and store employees unsure of when more cases would arrive.
"I feel helpless because the whole coast is threatened," she said. "What's the use of going all the way to Georgia if it can land there?"
Tiffany Miranda of Miami Springs waited well over 30 minutes in line at BJ's Wholesale Club in Hialeah to buy hurricane supplies. Some 50 vehicles were bumper-to-bumper, waiting to fill up at the store's 12 gas pumps.
"You never know with these hurricanes. It could be good, it could be bad. You just have to be prepared," she said.
As of Thursday evening, Dorian was centered about 330 miles east of the Bahamas, its winds blowing at 85 mph as it moved northwest at 13 mph.
It is expected to pick up steam as it pushes out into warm waters with favorable winds, the University of Miami's McNoldy said, adding: "Starting tomorrow, it really has no obstacles left in its way."
The National Hurricane Center's projected track had the storm blowing ashore midway along the Florida peninsula, southeast of Orlando and well north of Miami or Fort Lauderdale. But because of the difficulty of predicting its course this far ahead, the "cone of uncertainty" covered nearly the entire state.
Forecasters said coastal areas of the Southeast could get 5 to 10 inches of rain, with 15 inches in some places, triggering life-threatening flash floods.
Also imperiled were the Bahamas, with Dorian's expected track running just to the north of Great Abaco and Grand Bahama islands.
Jeff Byard, an associate administrator at the Federal Emergency Management Agency, warned that Dorian is likely to "create a lot of havoc with infrastructure, power and roads," but gave assurances FEMA is prepared to handle it, even though the Trump administration is shifting hundreds of millions of dollars from FEMA and other agencies to deal with immigration at the Mexican border.
"This is going to be a big storm. We're prepared for a big response," Byard said.
Florida Gov. Ron DeSantis declared a state of emergency, clearing the way to bring in more fuel and call out the National Guard if necessary, and Georgia's governor followed suit.
Royal Caribbean, Carnival and Norwegian began rerouting their cruise ships. Major airlines began allowing travelers to change their reservations without a fee.
At the Kennedy Space Center at Cape Canaveral, NASA decided to move indoors the mobile launch platform for its new mega rocket under development.
A Rolling Stones concert Saturday at the Hard Rock Stadium near Miami was moved up to Friday night.
The hurricane season typically peaks between mid-August and late October. One of the most powerful storms ever to hit the U.S. was on Labor Day 1935. The unnamed Category 5 hurricane crashed ashore along Florida's Gulf Coast on Sept. 2. It was blamed for over 400 deaths.
Dorian rolled through the Virgin Islands and Puerto Rico as a Category 1 hurricane on Wednesday.
The initial blow did not appear to be as bad as expected in Puerto Rico, which is still recovering from the devastation wrought by Hurricane Maria two years ago, with blue tarps covering some 30,000 homes and the electrical grid in fragile condition.
But the tail end of the storm unleashed heavy flooding along the eastern and southern coasts of Puerto Rico. Cars, homes and gravestones in the coastal town of Humacao became halfway submerged after a river burst its banks.
Police said an 80-year-old man in the town of Bayamón died after he fell trying to climb to his roof to clear it of debris ahead of the storm.
Dorian caused an island-wide blackout in St. Thomas and St. John in the U.S. Virgin Islands and scattered outages in St. Croix, government spokesman Richard Motta said.
No serious damage was reported in the British Virgin Islands, where Gov. Augustus Jaspert said crews were already clearing roads and inspecting infrastructure by late Wednesday afternoon.</t>
        </is>
      </c>
      <c r="Y793" t="inlineStr">
        <is>
          <t>found</t>
        </is>
      </c>
      <c r="Z793" t="n">
        <v>907</v>
      </c>
      <c r="AA793" t="inlineStr">
        <is>
          <t>capitalgazette.com</t>
        </is>
      </c>
      <c r="AD793" t="inlineStr">
        <is>
          <t>Unidentified</t>
        </is>
      </c>
    </row>
    <row r="794" ht="34.5" customHeight="1">
      <c r="A794" s="2" t="n">
        <v>195</v>
      </c>
      <c r="B794" s="2" t="n">
        <v>27</v>
      </c>
      <c r="C794" s="2" t="inlineStr">
        <is>
          <t>Hurricane Dorian (September 2019)</t>
        </is>
      </c>
      <c r="D794" s="2" t="inlineStr">
        <is>
          <t>Tropical Cyclone</t>
        </is>
      </c>
      <c r="E794" s="2" t="n">
        <v>20190828</v>
      </c>
      <c r="F794" s="2" t="n">
        <v>20190906</v>
      </c>
      <c r="G794" s="2" t="n">
        <v>1980.3</v>
      </c>
      <c r="H794" s="2" t="n">
        <v>1610</v>
      </c>
      <c r="I794" s="2" t="n">
        <v>10</v>
      </c>
      <c r="J794" s="2" t="inlineStr">
        <is>
          <t>NC,SC</t>
        </is>
      </c>
      <c r="K794" s="2" t="inlineStr">
        <is>
          <t>3,4,5,6,National</t>
        </is>
      </c>
      <c r="L794" s="2" t="inlineStr">
        <is>
          <t>https://www.jacksonville.com/story/news/disaster/2019/09/02/hurricane-dorian-storm-brings-massive-flooding-across-bahamas/3994057007/</t>
        </is>
      </c>
      <c r="M794" s="5" t="inlineStr">
        <is>
          <t>Hurricane Dorian: Storm brings massive flooding across Bahamas</t>
        </is>
      </c>
      <c r="N794" s="5" t="inlineStr">
        <is>
          <t>Hurricane Dorian: Storm brings massive flooding across Bahamas. Ramon ... Meanwhile in the United States, the National Hurricane Center extended watches ...</t>
        </is>
      </c>
      <c r="O794" s="2" t="inlineStr">
        <is>
          <t>Borderline</t>
        </is>
      </c>
      <c r="P794" s="2" t="n"/>
      <c r="S794" t="b">
        <v>0</v>
      </c>
      <c r="T794" t="inlineStr">
        <is>
          <t>The article is primarily about Hurricane Dorian's devastation in the Bahamas, with only brief mentions of U.S. coastal impacts (SC evacuation orders, NC warnings). While it falls within the event window and references SC/NC, the coverage is too thin on the specific NC/SC disaster impacts to be considered substantively about this event.</t>
        </is>
      </c>
      <c r="U794" s="2">
        <f>IF(SUMPRODUCT(--ISNUMBER(SEARCH('National Domains'!$A$2:$A$48,L794)))&gt;0,"Yes","No")</f>
        <v/>
      </c>
      <c r="V794" s="2">
        <f>IF(COUNTIFS(Calibration!$A:$A,A794,Calibration!$B:$B,B794)&gt;0,"Yes","No")</f>
        <v/>
      </c>
      <c r="W794" s="4" t="inlineStr">
        <is>
          <t>Hurricane Dorian: Storm brings massive flooding across Bahamas
FREEPORT, Bahamas — Hurricane Dorian unleashed massive flooding across the Bahamas on Monday, pummeling the islands with so much wind and water that authorities urged people to find floatation devices and grab hammers to break out of their attics if necessary.
The fearsome Category 4 storm slowed almost to a standstill as it shredded roofs, hurled cars and forced even rescue crews to take shelter until the onslaught passed.
Officials said they received a "tremendous" number of calls from people in flooded homes. A radio station received more than 2,000 distress messages, including reports of a 5-month-old baby stranded on a roof and a grandmother with six grandchildren who cut a hole in a roof to escape rising floodwaters. Other reports involved a group of eight children and five adults stranded on a highway and two storm shelters that flooded.
LIVE BLOG | Follow our live blog for the latest news and information on Hurricane Dorian
NEWSLETTER | Sign up for the latest breaking news with our News Alerts newsletter
FREE APP | Download our app and turn on notifications for the latest Hurricane Dorian news
Forecasters warned that Dorian could generate a storm surge as high as 23 feet (7 meters).
Police Chief Samuel Butler urged people to remain calm and share their GPS coordinates, but he said rescue crews had to wait until weather conditions improved.
"We simply cannot get to you," he told Bahamas radio station ZNS.
On nearby Abaco Island, Parliament member Darren Henfield said he received reports of deaths but officials had not been able to confirm them.
Meanwhile in the United States, the National Hurricane Center extended watches and warnings across the Florida and Georgia coasts. Forecasters expected Dorian to stay off shore, but meteorologist Daniel Brown cautioned that "only a small deviation" could draw the storm's dangerous core toward land.
By 2 p.m. EDT Monday, the storm's top sustained winds fell slightly to 150 mph (240 kph). It was crawling along Grand Bahama Island at just 1 mph (2 kph).
The water reached roofs and the tops of palm trees. One woman filmed water lapping at the stairs of her home's second floor.
In Freeport, Dave Mackey recorded video showing water and floating debris surging around his house as the wind shrieked outside.
"Our house is 15 feet up, and right now where that water is is about 8 feet. So we're pretty concerned right now because we're not at high tide," said Mackey, who shared the video with The Associated Press. "Our garage door has already come off. ... Once we come out of it with our lives, we're happy."
On Sunday, Dorian churned over Abaco Island with battering winds and surf and heavy flooding.
Henfield described the damage as "catastrophic" and said officials did not have information on what happened on nearby cays. "We are in search-and-recovery mode. ... Continue to pray for us."
A spokesman for Bahamas Power and Light told ZNS that there was a blackout in New Providence, the archipelago's most populous island. He said the company's office in Abaco island was flattened.
"The reports out of Abaco as everyone knows," spokesman Quincy Parker said, pausing for a deep sigh, "were not good."
Most people went to shelters as the storm neared. Tourist hotels shut down, and residents boarded up their homes. Many people were expected to be left homeless.
On Sunday, Dorian's maximum sustained winds reached 185 mph (297 kph), with gusts up to 220 mph (354 kph), tying the record for the most powerful Atlantic hurricane ever to make landfall. That equaled the Labor Day hurricane of 1935, before storms were named. The only recorded storm that was more powerful was Hurricane Allen in 1980, with 190 mph (305 kph) winds, though it did not make landfall at that strength.
The Bahamas archipelago is no stranger to hurricanes. Homes are required to have metal reinforcements for roof beams to withstand winds into the upper limits of a Category 4 hurricane, and compliance is generally tight for those who can afford it. Risks are higher in poorer neighborhoods that have wooden homes in low-lying areas.
Dorian was likely to begin pulling away from the Bahamas early Tuesday and curving to the northeast parallel to the southeastern coast of the U.S. The system is expected to spin 40 to 50 miles (64 to 80 kilometers) off Florida, with hurricane-force wind speeds extending about 35 miles (56 kilometers) to the west.
An advisory from the hurricane center warned that Florida's east-central coast could see a brief tornado sometime Monday afternoon or evening.
South Carolina Gov. Henry McMaster issued an order Sunday for the mandatory evacuation of his state's entire coast. The order, which covers about 830,000 people, was to take effect at noon Monday, at which point state troopers were to make all lanes on major coastal highways one-way heading inland.
"We can't make everybody happy, but we believe we can keep everyone alive," McMaster said.
A few hours later, Georgia's governor, Brian Kemp, ordered mandatory evacuations for that state's Atlantic coast, also starting at midday Monday.
Authorities in Florida ordered mandatory evacuations in some vulnerable coastal areas. North Carolina Gov. Roy Cooper warned his state that it could see heavy rain, winds and floods later in the week.
A hurricane watch was in effect for Florida's East Coast from Deerfield Beach north to Altamaha Sound in Georgia. A storm surge watch was extended northward along the Georgia coast to the Savannah River. Lake Okeechobee was under a tropical storm watch.
A National Guard official, John Anderson, said many people were complying with the evacuation orders.
"We have not seen much resistance at all," he said in a phone call with reporters. People do understand that Dorian is nothing to mess around with."
Coto reported from San Juan, Puerto Rico. Associated Press writers Tim Aylen in McLean's Town Cay, Seth Borenstein in Washington and Michael Weissenstein in Havana contributed to this report.</t>
        </is>
      </c>
      <c r="X794" t="inlineStr">
        <is>
          <t>http://web.archive.org/web/20220819200212/https://www.jacksonville.com/story/news/disaster/2019/09/02/hurricane-dorian-storm-brings-massive-flooding-across-bahamas/3994057007/</t>
        </is>
      </c>
      <c r="Y794" t="inlineStr">
        <is>
          <t>found</t>
        </is>
      </c>
      <c r="Z794" t="n">
        <v>1001</v>
      </c>
      <c r="AA794" t="inlineStr">
        <is>
          <t>jacksonville.com</t>
        </is>
      </c>
      <c r="AD794" t="inlineStr">
        <is>
          <t>Unidentified</t>
        </is>
      </c>
    </row>
    <row r="795" ht="34.5" customHeight="1">
      <c r="A795" s="2" t="n">
        <v>195</v>
      </c>
      <c r="B795" s="2" t="n">
        <v>28</v>
      </c>
      <c r="C795" s="2" t="inlineStr">
        <is>
          <t>Hurricane Dorian (September 2019)</t>
        </is>
      </c>
      <c r="D795" s="2" t="inlineStr">
        <is>
          <t>Tropical Cyclone</t>
        </is>
      </c>
      <c r="E795" s="2" t="n">
        <v>20190828</v>
      </c>
      <c r="F795" s="2" t="n">
        <v>20190906</v>
      </c>
      <c r="G795" s="2" t="n">
        <v>1980.3</v>
      </c>
      <c r="H795" s="2" t="n">
        <v>1610</v>
      </c>
      <c r="I795" s="2" t="n">
        <v>10</v>
      </c>
      <c r="J795" s="2" t="inlineStr">
        <is>
          <t>NC,SC</t>
        </is>
      </c>
      <c r="K795" s="2" t="inlineStr">
        <is>
          <t>3,4,5,6,National</t>
        </is>
      </c>
      <c r="L795" s="2" t="inlineStr">
        <is>
          <t>https://www.charlotteobserver.com/news/weather-news/article234706062.html</t>
        </is>
      </c>
      <c r="M795" s="5" t="inlineStr">
        <is>
          <t>Hurricane Dorian weakens to Category 1 storm as it whips North ...</t>
        </is>
      </c>
      <c r="N795" s="5" t="inlineStr">
        <is>
          <t>Sep 6, 2019 ... Hurricane Dorian weakens to Category 1 storm as it whips North Carolina coast. By Mark Price and Noah Feit. Updated September 6, 2019 7:13 AM.</t>
        </is>
      </c>
      <c r="O795" s="2" t="inlineStr">
        <is>
          <t>Relevant</t>
        </is>
      </c>
      <c r="P795" s="2" t="n">
        <v>0</v>
      </c>
      <c r="Q795" t="inlineStr">
        <is>
          <t>C</t>
        </is>
      </c>
      <c r="S795" t="b">
        <v>0</v>
      </c>
      <c r="T795" t="inlineStr">
        <is>
          <t>The article is substantively about Hurricane Dorian's impacts on North Carolina and South Carolina during the event window (September 6, 2019), covering storm conditions, power outages, flooding, tornadoes, evacuations, and casualties. There is no mention of climate change, global warming, or any causal attribution — it is purely event reporting.</t>
        </is>
      </c>
      <c r="U795" s="2">
        <f>IF(SUMPRODUCT(--ISNUMBER(SEARCH('National Domains'!$A$2:$A$48,L795)))&gt;0,"Yes","No")</f>
        <v/>
      </c>
      <c r="V795" s="2">
        <f>IF(COUNTIFS(Calibration!$A:$A,A795,Calibration!$B:$B,B795)&gt;0,"Yes","No")</f>
        <v/>
      </c>
      <c r="W795" s="4" t="inlineStr">
        <is>
          <t>Hurricane Dorian weakens to Category 1 storm as it whips North Carolina coast
Read our latest story based on Friday-morning updates from the National Hurricane Center: https://bit.ly/2k3qswK
Hurricane Dorian was downgraded to a Category 1 storm Friday morning, but the storm’s speed was increasing and was expected to remain a powerful storm as it traveled up the East Coast.
The storm “brushed” the North Carolina coast late Thursday night after leaving a trail of damage and flooding from its journey up along South Carolina, the National Hurricane Center said in its 11 p.m. update. At 2 a.m., the National Weather Service reported that the storm’s center will “move near or over the coast” in the next several hours.
By 1 a.m., the storm had been downgraded with maximum sustained winds of 90 mph. The storm had picked up speed, though, and was moving at 15 mph with “tropical storm conditions spreading quickly northward” along the state’s coast. The speed was expected to increase through Saturday as it headed north toward New England and Nova Scotia.
The eye of the storm was about 55 miles south of Wilmington, and 30 miles out of Cape Lookout as of 2 a.m. Friday, according to the NHC.
The hurricane center cautioned that tornadoes could occur in eastern North Carolina through southeastern Virginia.
Meanwhile, North Carolina Emergency Management reported 102,861 power outages across North Carolina, as of 2 a.m.
There was hope Dorian’s eye would not make a direct hit on land. At 9 p.m., National Weather Service meteorologist Jordan Baker said, “It’s going to be close, but it might push far enough east not to make landfall.”
As it heads north, the National Weather Service said the hurricane is expected to become a “post-tropical cyclone with hurricane-force winds,” by Saturday night.
While Dorian is already affecting North Carolina, its impact from its time along the South Carolina coast is clear.
More than 230,000 power outages were reported by coastal South Carolina customers Thursday, and most were in the Charleston area, where more than 120,000 people had lost power.
Dozens of roads were flooded, and watches and warnings for tornadoes, flash floods and storm surge were growing north of Myrtle Beach into North Carolina.
A 98 mph wind gust was recorded on the South Carolina coast at 3 p.m., according to the hurricane center.
Flash flooding and storm surges remain the greatest threats caused by Dorian, the hurricane center tweeted.
A storm surge warning was discontinued south of Wrightsville Beach at 2 a.m., the National Weather Service reported.
As the storm continued to trek north, South Carolina Gov. Henry McMaster lifted his evacuation order for Jasper, Beaufort and Colleton counties, areas of the Lowcountry that the storm had passed.
Evacuation orders were still in effect for Charleston, Dorchester, Berkeley, Georgetown, and Horry counties, as Dorian was forecast to hit the Grand Strand region.
“We are still battening down the hatches in the other five (coastal) counties, and we want everybody to be alert,” McMaster said at a news conference.
Tornadoes began to form on the northern edge of the storm just after dawn, including two reported in Horry County near Myrtle Beach, according to the Sun News.
Multiple tornadoes were also reported In North Carolina.
A waterspout ripped through Emerald Isle about 9 a.m, destroying multiple mobile homes. A tornado touched down in Brunswick County, “leaving a trail of damage approximately 10 miles long near Calabash and Sunset Beach,” according to N.C. Gov. Roy Cooper’s office.
A funnel cloud was also recorded on video about 7 a.m. in Pender County near Fire Station 18, the National Weather Service tweeted.
As the damage and flooding mounted, evening curfews were announced in multiple communities near the N.C. coast, and a daytime curfew began at noon Thursday in Southport, N.C., ”until further notice,” according to the Brunswick County Sheriff’s Office.
“Conditions are deteriorating and with confirmed tornadoes in the area, it is simply not safe to be out,” Brunswick County officials said on Facebook.
Even as Dorian moves further away from South Carolina, its dangerous effects remain in its wake. Tropical storm conditions were still affecting the northern portion of the South Carolina coast, according to the hurricane center’s 8 p.m. update.
But all of the hurricane warnings along the S.C. coast were removed, according to the NWS office in Columbia.
Hurricane warnings are still in effect for the North Carolina coast.
In North Carolina, predictions of rainfall in excess of 10 inches continued to grow, with nearly all coastal counties expected to get 10 to 15 inches of rain, according to the National Hurricane Center.
Heavy rainfall is predicted to fall far from the eye of the storm, the hurricane center tweeted.
While Dorian is expected to slowly weaken in the next few days, it will continue to be a “powerful hurricane” as it moves up the Carolinas coast, according to the NHC’s 5 p.m. update.
The storm can affect areas far inland with tropical-storm-force winds that extended 220 miles out from Dorian’s eye at 11 p.m., according to the hurricane center. Hurricane force winds extended 60 miles out.
A video tweeted by Live5News reporter Paola Tristan Arruda at 1:15 a.m showed Charleston’s famous North Market Street had become a river through the historic downtown, as emergency lights flickered on buildings.
Charleston had more than 50 road closures early Thursday, many due to flooding and others due to high winds bringing down trees and power lines, according to the city’s website.
A tree crashed into a North Charleston home just before 5 a.m., but the damage could have been worse if the little boy whose room was demolished hadn’t been sleeping in another room, WCSC reported.
Just before 8 p.m., McMaster tweeted he spoke with President Donald Trump about Dorian. The governor said Trump offered “any assistance needed.”
McMaster said FEMA officials were on the ground with him as the hurricane affected South Carolina.
The president tweeted about his conversation with McMaster, as well as speaking with North Carolina Gov. Roy Cooper and Georgia’s Brian Kemp.
“Just talked to Governor Roy Cooper of North Carolina as Hurricane Dorian ominously comes up the East Coast,” Trump said, adding the White House is ready to help all three states and urging followers to “BE SAFE!”
In North Carolina, mandatory evacuations were in place for barrier islands. Coastal counties near the bays, coastal rivers and sounds also called for residents to evacuate near the coast.
Dorian is expected to bring deadly storm surge, flooding and tornadoes to the coast through the day Thursday as it heads toward the Outer Banks.
Forecasters have not predicted a potential area of landfall on the Carolinas, but suggest it could cross onto land at any point.
Coastal flooding was expected to reach 4 to 8 feet above normal levels from the Savannah River in South Caroline north to Cape Lookout on the Outer Banks, the National Hurricane Center said.
“The surge will be accompanied by large and destructive waves. Surge-related flooding depends on the how close the center of Dorian comes to the coast, and can vary greatly over short distances.”
The Pamlico County Sheriff’s Office said a man suffered a fatal heart attack Thursday after pulling his boat out of the water in Oriental, WTVD reported.
The man’s identity has not been made public, according to WITN.
North Carolina’s state medical examiner reported the state’s first Dorian-related death occurred Monday, when an 85-year-old Columbus County man “fell off a ladder while preparing his house for the storm.”
At least three of the 20-plus deaths attributed to the storm have involved men falling off ladders as they prepared for the storm or tried to remove trees, according to The Weather Channel. Most of the deaths occurred in the Bahamas.
This story was originally published September 6, 2019 at 1:34 AM.</t>
        </is>
      </c>
      <c r="X795" t="inlineStr">
        <is>
          <t>http://web.archive.org/web/20250820020949/https://www.charlotteobserver.com/news/weather-news/article234706062.html</t>
        </is>
      </c>
      <c r="Y795" t="inlineStr">
        <is>
          <t>found</t>
        </is>
      </c>
      <c r="Z795" t="n">
        <v>1306</v>
      </c>
      <c r="AA795" t="inlineStr">
        <is>
          <t>charlotteobserver.com</t>
        </is>
      </c>
      <c r="AD795" t="inlineStr">
        <is>
          <t>Unidentified</t>
        </is>
      </c>
    </row>
    <row r="796" ht="34.5" customHeight="1">
      <c r="A796" s="2" t="n">
        <v>195</v>
      </c>
      <c r="B796" s="2" t="n">
        <v>29</v>
      </c>
      <c r="C796" s="2" t="inlineStr">
        <is>
          <t>Hurricane Dorian (September 2019)</t>
        </is>
      </c>
      <c r="D796" s="2" t="inlineStr">
        <is>
          <t>Tropical Cyclone</t>
        </is>
      </c>
      <c r="E796" s="2" t="n">
        <v>20190828</v>
      </c>
      <c r="F796" s="2" t="n">
        <v>20190906</v>
      </c>
      <c r="G796" s="2" t="n">
        <v>1980.3</v>
      </c>
      <c r="H796" s="2" t="n">
        <v>1610</v>
      </c>
      <c r="I796" s="2" t="n">
        <v>10</v>
      </c>
      <c r="J796" s="2" t="inlineStr">
        <is>
          <t>NC,SC</t>
        </is>
      </c>
      <c r="K796" s="2" t="inlineStr">
        <is>
          <t>3,4,5,6,National</t>
        </is>
      </c>
      <c r="L796" s="2" t="inlineStr">
        <is>
          <t>https://www.jacksonville.com/story/news/disaster/2019/08/30/hurricane-dorian-storm-driven-flooding-biggest-northeast-florida-concern/4225709007/</t>
        </is>
      </c>
      <c r="M796" s="5" t="inlineStr">
        <is>
          <t>Hurricane Dorian: Storm-driven flooding biggest Northeast Florida ...</t>
        </is>
      </c>
      <c r="N796" s="5" t="inlineStr">
        <is>
          <t>Hurricane Dorian: Storm-driven flooding biggest Northeast Florida concern ... Fuel shortages are already reported in many parts of the state, with gas stations ...</t>
        </is>
      </c>
      <c r="O796" s="2" t="inlineStr">
        <is>
          <t>Trash</t>
        </is>
      </c>
      <c r="P796" s="2" t="n"/>
      <c r="S796" t="b">
        <v>0</v>
      </c>
      <c r="T796" t="inlineStr">
        <is>
          <t>This article covers Hurricane Dorian's threat to Northeast Florida (Jacksonville area) published on August 30, 2019 — prior to landfall and focused on Florida, not the NC/SC states specified in the disaster event metadata. The affected states in scope are NC and SC, and this article contains no substantive discussion of Dorian's impacts on those states.</t>
        </is>
      </c>
      <c r="U796" s="2">
        <f>IF(SUMPRODUCT(--ISNUMBER(SEARCH('National Domains'!$A$2:$A$48,L796)))&gt;0,"Yes","No")</f>
        <v/>
      </c>
      <c r="V796" s="2">
        <f>IF(COUNTIFS(Calibration!$A:$A,A796,Calibration!$B:$B,B796)&gt;0,"Yes","No")</f>
        <v/>
      </c>
      <c r="W796" s="4" t="inlineStr">
        <is>
          <t>Hurricane Dorian: Storm-driven flooding biggest Northeast Florida concern
Rip currents will be dangerous over Labor Day weekend
Hurricane Dorian continues to play mind-games with anxious Northeast Florida residents trying to get a fix on how shifts in the path of the dangerous storm will play out as it advances slowly and steadily toward Florida.
The region could be in store for massive flooding if Dorian stays on track to slam the southeast coast of Florida and then turns northward in a path up through the state while unloading a torrent of rain on flood-prone areas, officials said Friday.
"We're still under threat," Mayor Lenny Curry said Friday at a noontime briefing in the city's Emergency Operations Center.
Dorian will keep getting stronger in warm ocean waters over the Labor Day weekend. Even before the hurricane makes landfall, the Jacksonville area will feel the side effects in the form of heavy traffic on Interstate 95 caused by evacuees fleeing north, vicious rip currents that will make swimming in the ocean life-threatening, and increasingly rough water that could capsize recreational boats.
When Dorian reaches Florida, the hurricane could dump 10 to 15 inches of rain along the St. Johns River basin. The east side of Dorian will be the "wet side" of the strengthening hurricane, National Weather Service meteorologist Angie Enyedi said.
"It looks like it could be a huge flooding-rainfall threat for us here on the First Coast," Enyedi said.
Curry said the Jacksonville area will likely start experiencing the impact of Dorian sometime Monday night and deal with it through Wednesday. "But there's still uncertainty," he said, noting the track and speed of Dorian changed over the past couple of days by moving further to the south, and it could change again.
The Duval County school district has not yet made decisions on whether it will cancel classes Tuesday, which would be the first day after the Labor Day weekend. Friday-night football games were not affected, Superintendent Diana Greene said. The district has canceled all activities at its campuses from Saturday through Monday.
Greene said families can get the latest updates about changes to school schedules by logging onto a designated district web site at dcps.duvalschools.org/dorian or using the school district's app for mobile phones.
Even before Dorian strikes the Florida coast, waterborne conditions will be getting worse over the holiday weekend that traditionally brings big crowds to the beach. Lifeguards will be on duty and police officers will be warning people that it will be dangerous to go into the ocean because of rip tides, Neptune Beach Mayor Elaine Brown said.
"If you're going to be on the beach, enjoy it, but stay out of the water, even if you're an experienced swimmer," Curry said.
He gave the same advice to recreational boaters. The U.S. Coast Guard will be stretched thin dealing with the approach of Dorian, making it harder to undertake search-and-rescue missions. Enyedi said the height of breakers will reach 5 to 7 feet by Sunday.
"It's going to be really, really nasty out there," Curry said.
The city has not issued any evacuation orders. Curry said it's still possible Dorian will trigger evacuations. For now the city is advising people who live in flood-prone areas to move items they want to protect into safe places and secure their homes.
"Everybody has a high level of stress and preparation, and they're probably tired as this thing has slowed down, and I get that," Curry said. "But what I don't want folks to do is tune out at this point. This is still very real."
Gov. Ron DeSantis said Floridians should expect Hurricane Dorian to menace the state for several days, even as he acknowledged it’s still uncertain just where the powerful storm will make landfall.
“This is potentially a multi-day event, where it will churn slowly across the state,” DeSantis said during a morning briefing in Tallahassee. “That obviously creates a whole host of issues.”
Curry spread the word with several appearances Friday: an early morning interview with CNN, followed by a media briefing Friday morning for local reporters and then a news conference with other officials at noontime. He also was on Fox News on Thursday.
"This model changed dramatically over the last couple of days," Curry said on CNN. "Two days ago, if you followed the model, it looked like we were going to take a direct hit coming off the ocean. Obviously, now it looks like it's going to make landfall south of us and could curve and come our direction in the days ahead moving really slow."
&gt;&gt;FOLLOW: Live Tropical Storm Dorian tracking map
He said residents need to follow storm updates and be ready with emergency supplies.
"The most important thing I want my people to know is their evacuation zones," he said. "In the event we have to evacuate, we don't want them scrambling trying to figure out where that is."
He said residents can get that information from the jaxready.com web site.
&gt;&gt;CLOSINGS AND CANCELLATIONS: See what's been closed or canceled in Northeast Florida
He said if the city had to evacuate the two most-risk zones A and B, that would cover about 250,000 residents.
"We just need to stay the course," Curry said. "This can be a roller coaster if you follow these models."
&gt;&gt;SANDBAGS: Where to get Sandbags in Northeast Florida
He said the city's public works department has been out cleaning drainage systems and checking pumps to make sure "all the infrastructure that's supposed to work is functioning and try to mitigate any potential shutdowns of that due to the storm's effect."
DeSantis has declared an emergency for the entire state. But with the storm’s track still unclear, no mass evacuations have been ordered. Instead, the governor said that Floridians should pay attention to local officials who could issue evacuation orders.
DeSantis said state transportation officials plan to open highway shoulders on Interstate 95 and Interstate 75 to traffic, once evacuations begin.
The Florida National Guard expects to have 2,000 personnel activated by the end of Friday. An additional 2,000 are likely to be added over the weekend to provide assistance and help distribute food, water and other emergency supplies, officials said.
“This is a major event. We still have some degree of uncertainty,” DeSantis said. “We’ve just got to be prepared for all those circumstances. I think the probability of all those circumstances is not equal ... but we’ve got to be prepared.”
Fuel shortages are already reported in many parts of the state, with gas stations running out. While DeSantis said there is plenty of gas available in Florida, getting refueling trucks to depleted stations has become a problem because of long lines and traffic, particularly in parts of South Florida.
“I think people are taking steps to be prepared, which is not necessarily a bad thing,” DeSantis said.
Jacksonville Sheriff Mike Williams said highways will be heavy with motorists traveling north to get clear of Dorian's landfall.
For those who are traveling out of Jacksonville for Labor Day weekend trips, Curry said they should take steps before leaving to safeguard their homes. He said they should pay attention to the track of Dorian and be cautious about when they return home, depending on Dorian's impact.
"If you leave town and an event develops, don't come back just to protect your property," he said. "Do what you can to make sure you're safe."
He said that after being in the emergency operation center as mayor, he's seen the work meteorologists put into forecasting the path of hurricanes and how difficult it is to pin down that trajectory "because it is weather."
"You have models that give you the best information at that time," he said. "But this is Mother Nature and she can decide to speed, slow or go away, and you just make decisions based on models and assumptions."
Gatehouse Florida reporter Zac Anderson contributed to this report.
David Bauerlein: (904) 359-4581
HURRICANE DORIAN: AT-A-GLANCE
4225696007</t>
        </is>
      </c>
      <c r="X796" t="inlineStr">
        <is>
          <t>http://web.archive.org/web/20230603113513/https://www.jacksonville.com/story/news/disaster/2019/08/30/hurricane-dorian-storm-driven-flooding-biggest-northeast-florida-concern/4225709007/</t>
        </is>
      </c>
      <c r="Y796" t="inlineStr">
        <is>
          <t>found</t>
        </is>
      </c>
      <c r="Z796" t="n">
        <v>1332</v>
      </c>
      <c r="AA796" t="inlineStr">
        <is>
          <t>jacksonville.com</t>
        </is>
      </c>
      <c r="AD796" t="inlineStr">
        <is>
          <t>Unidentified</t>
        </is>
      </c>
    </row>
    <row r="797" ht="34.5" customHeight="1">
      <c r="A797" s="2" t="n">
        <v>195</v>
      </c>
      <c r="B797" s="2" t="n">
        <v>30</v>
      </c>
      <c r="C797" s="2" t="inlineStr">
        <is>
          <t>Hurricane Dorian (September 2019)</t>
        </is>
      </c>
      <c r="D797" s="2" t="inlineStr">
        <is>
          <t>Tropical Cyclone</t>
        </is>
      </c>
      <c r="E797" s="2" t="n">
        <v>20190828</v>
      </c>
      <c r="F797" s="2" t="n">
        <v>20190906</v>
      </c>
      <c r="G797" s="2" t="n">
        <v>1980.3</v>
      </c>
      <c r="H797" s="2" t="n">
        <v>1610</v>
      </c>
      <c r="I797" s="2" t="n">
        <v>10</v>
      </c>
      <c r="J797" s="2" t="inlineStr">
        <is>
          <t>NC,SC</t>
        </is>
      </c>
      <c r="K797" s="2" t="inlineStr">
        <is>
          <t>3,4,5,6,National</t>
        </is>
      </c>
      <c r="L797" s="2" t="inlineStr">
        <is>
          <t>https://www.miamiherald.com/news/weather/hurricane/article234672567.html</t>
        </is>
      </c>
      <c r="M797" s="5" t="inlineStr">
        <is>
          <t>Death toll rises to at least 20 in the Bahamas from Hurricane Dorian</t>
        </is>
      </c>
      <c r="N797" s="5" t="inlineStr">
        <is>
          <t>Sep 5, 2019 ... Scores are missing following in the aftermath of Hurricane Dorian ... storm's aftermath to enter the United States. “I urge the Trump ...</t>
        </is>
      </c>
      <c r="O797" s="2" t="inlineStr">
        <is>
          <t>Trash</t>
        </is>
      </c>
      <c r="P797" s="2" t="n"/>
      <c r="S797" t="b">
        <v>0</v>
      </c>
      <c r="T797" t="inlineStr">
        <is>
          <t>This article is primarily about Hurricane Dorian's impacts on the Bahamas (death toll, rescue operations, aid coordination), not the states listed in the disaster metadata (NC, SC). While it briefly mentions potential USAR deployment to "the Carolinas," the article's substance is entirely focused on the Bahamas disaster, making it the wrong geography for this specific NOAA event record.</t>
        </is>
      </c>
      <c r="U797" s="2">
        <f>IF(SUMPRODUCT(--ISNUMBER(SEARCH('National Domains'!$A$2:$A$48,L797)))&gt;0,"Yes","No")</f>
        <v/>
      </c>
      <c r="V797" s="2">
        <f>IF(COUNTIFS(Calibration!$A:$A,A797,Calibration!$B:$B,B797)&gt;0,"Yes","No")</f>
        <v/>
      </c>
      <c r="W797" s="4" t="inlineStr">
        <is>
          <t>Hurricane
Death toll rises to at least 20 in the Bahamas from Hurricane Dorian
The death toll in the Bahamas rose to at least 20 on Wednesday as the catastrophic damage left behind by Hurricane Dorian came into sharper focus and the world mobilized to help the shattered islands.
Prime Minister Hubert Minnis confirmed that the death toll had spiked as emergency workers continued to assess the damage of the Category 5 monster, but he warned that “we expect this number will increase.”
At the airport in Nassau, residents desperate to recover loved ones trapped on Great Abaco and Grand Bahama, search and rescue teams and aid groups organizing shipments of relief supplies to the devastated islands gathered to help the government of the Bahamas begin the long road to recovery.
Gary Smith, 69, was evacuated to Nassau from Marsh Harbour in Abaco on Wednesday. He and his wife were trapped in their home as Dorian roared overhead. When he finally emerged, the destruction was hard to comprehend.
“Every church on the strip — nine of them — were destroyed,” he said, adding that only two of the structures were even partially standing. “All the churches are gone.”
But he was one of the lucky ones. One of his neighbors died of a heart attack during the storm.
Smith said the power of the hurricane was impossible to describe. “No one on earth has seen anything like that,” he said.
Bahamas Health Minister Duane Sands initially said there were 17 deaths in Abaco and three in Grand Bahama, but Minnis said it was premature to provide an island-by-island breakdown.
Minnis also spent the day talking to foreign leaders, including President Donald Trump. He thanked Washington for helping with the recovery, including sending in the U.S. Coast Guard.
“Donald Trump was delighted that the hurricane damage was confined to two islands as opposed to the entire Bahamas,” Minnis said. And he said it was important for the global community to know that much of the Bahamas is intact and functioning.
“One of the best ways people around the world can show their support and solidarity at this time is to visit our islands by flight or cruise ship,” he said. “The Bahamas is still open for business.”
Even so, he said Abaco and Grand Bahama had suffered “generational damage.”
In South Florida, individuals and charities launched collections of food, water and hygiene kits while others began to prepare for the long rebuilding effort ahead. And in Tallahassee and Washington, D.C., elected officials from both major parties initiated calls for the Trump Administration to loosen immigration requirements for Bahamians fleeing the devastation to enter the United States more easily.
But as international governments and aid groups marshaled at the airport in Nassau, many in the Bahamas’ northwestern islands remained stranded and in need of food, water and shelter.
Sandra Cooke was in Nassau waiting for her sister-in-law to be medically evacuated from Marsh Harbour, the capital of Great Abaco, which took the brunt of Dorian’s destructive force.
“My brother’s roof collapsed on her and trapped her for 17 hours,” Cooke said of her sister-in-law. “He wrapped her in a shower curtain ... She can’t walk.”
Cooke said the family had hired a private helicopter service to evacuate her Thursday, and her sister-in-law was taken to the hospital with a broken hip.
Although all airports remain waterlogged and partially flooded in the northern part of Abaco Island, the first fixed-wing aircraft were starting to take aid workers and provisions to the area.
But many Bahamians trying to get home were barred from flying.
Lowree Tynes 36, and Daynan Tynes, 44, from the Abaco Islands, spent the day trying to catch a flight home to evacuate about 10 children trapped around Marsh Harbour. The kids belong to family and friends who weren’t able to get off the island before Dorian made landfall on Sunday with sustained winds of 185 mph and a storm surge two stories high, making it the most powerful hurricane on record ever to hit the island.
Communications are spotty, so the Tynes have only been receiving cryptic, bare bones text messages.
“House is gone.”
“Need help.”
“Alive.”
They have also received coordinates of where they hope to find the children. In some cases, those locations have changed five or six times — a sign, they fear, that people are fleeing from one precarious shelter to another.
The couple, who run a construction company and design studio in Marsh Harbour, have helped many of their clients over the years build hurricane-resistant homes. But Dorian was different.
“There was no way to prepare for this,” Lowree Tynes said.
Four days after the hurricane hit, the couple also fear their isolated family and friends are likely growing desperate.
“People stock up on food and water for two or three days,” Daynan Tynes said. “But there was no way they could have planned for this long.”
The Tynes family said they do not know the condition of their own home, cars and business on Abaco, but they are prepared for the worst.
“Our house is gone,” Daynan Tynes said. “At least that’s what we expect.”
(They would later discover during an overflight that their home seemed largely intact.)
Bahamian Minister of National Security Marvin Dames said rescuers are still in the initial stages of search, recovery and assessment on the Abaco Islands but that the death toll was likely to keep rising. “Given the magnitude, we expect there will be more.”
There are currently no reports of U.S. citizens among the dead.
“Thanks to our advisories, we believe that most U.S. citizens in the affected areas who wanted to flee were able to evacuate before the hurricane arrived,” said a U.S. State Department representative.
Survivors have been reported missing and others are stranded in flooded buildings as a result of Dorian, which decimated most of the homes in Marsh Harbour, wiped out a shantytown known as The Mudd.
U.S. Rep. Frederica Wilson, a native Bahamian, told SiriusXM she was worried that the death toll might be much higher due to the destruction of The Mudd, home to many undocumented Haitians who resisted going to shelters.
“They didn’t want to go to any shelter because they fear deportation,” she said. “So, we’re afraid that they were all just washed out to sea.”
In a conference call with the State Department, the U.S. Agency for International Development and the Coast Guard, members of Congress from Miami pushed federal agencies for more clarity on the best ways to send aid to the Bahamas and questioned why USAID was sending two search and rescue teams from Los Angeles and Virginia instead of teams from Miami.
“Right now the capacity to receive flights to the Bahamas and move teams around is very limited,” a USAID official said. “We want to make sure that we are not wasting resources. If they need additional help we will activate other capabilities if required.”
USAID also said it is sending personnel to help the Bahamas’ emergency management agency coordinate a disaster response plan.
USAID said the search and rescue teams from Los Angeles and Virginia are already working in the Bahamas, and that teams from Miami could be used in the future if necessary.
“I ask that you caution your constituents in trying to directly deliver relief supplies in the next few days,” a Coast Guard official said in response to Rep. Donna Shalala, who asked about what to do with an influx of donations and people willing to ship the aid to the Bahamas. “We have to assess the ports, there’s a lot of debris in the water. It’s a safety issue for them to try to get boats there at this point.”
Aerial footage of Great Abaco in the northwestern Bahamas revealed the decimation Dorian left behind.
The storm’s high winds and muddy brown storm water took out hospitals and airports, deluged roadways and trapped people in their homes. A group of 30 people were rescued from floodwaters in the Abaco Islands on Tuesday, but many more needed help as search and rescue operations were underway.
About 400 people took shelter at the clinic in Marsh Harbour, the Pan American Health Organization reported. At least 20 critical patients were evacuated from Abaco to the Princess Margaret Hospital in Nassau.
Extensive flooding in Abaco and Grand Bahama Island, where Dorian stalled for two days, damaged the Rand Memorial Hospital in Freeport, contributing to a public health challenge.
In anticipation of a mammoth international relief effort, government officials in the Bahamas said they will welcome any donations to help residents battered by Dorian. But international and local Bahamian charities seeking to help should contact the country’s National Emergency Management Agency or NEMA.
On Wednesday the Central Bank of the Bahamas loosened lending guidelines for residents and businesses needing hurricane relief. For those sending help from outside the islands, the ministry of finance and customs waived taxes and duties on hurricane relief supplies for individuals and organizations. Athena Marche, deputy financial secretary, said the customs process has been streamlined to ensure that items can get quickly to those who need them.
“The government has eliminated several layers of approval and multiple steps to improve the process and ensure a smooth clearance of vital hurricane relief supplies at the border,” Marche said.
Tax breaks under the order will only apply to supplies sent to the following islands: Abaco, the Abaco Cays, Grand Bahama Island, Sweetings Cay, Deep Water Cay and Water Cay, Marche said.
To help fund relief efforts, Bahamian officials accessed emergency funds, including a $200,000 grant from the Caribbean Development Bank and a $200,000 line of credit from the Inter-American Development Bank.
For the next 30 days, bottled water, clothing, food and personal hygiene supplies will be duty and tax free. For the next 90 days, medical supplies, building supplies, tents, cots, bedding materials, mosquito netting, electrical and plumbing fixtures, household furniture, appliances and electrical generators will also be exempt for individuals and businesses importing these items as donations to registered charities.
“A number of fees will be waived for three months for non-commercial flights bringing in relief goods in the affected islands including departure tax, customs processing fees and environmental levies,” Marche added.
Those seeking to import items not on the approved listing will need to apply to the ministry of finance for review.
Marche also noted that the country’s registrar general has a comprehensive list of charities that should be consulted. NEMA also has a list of charities that are engaged in disaster relief activities. Established charities not on the registered list should contact NEMA at 242-376-6362. The agency hosts a daily 4 p.m. meeting with non-governmental organizations.
“It’s important to let the international community know that all persons, private individuals, charities, organizations, will be allowed to come in and to bring items of relief,” said Marlon Johnson, acting financial secretary. “There is and there will be a process for persons who want to be NEMA-recognized.”
Johnson said the government doesn’t want to turn away individuals coming to help, but formal recognition of charities is important because it lets individuals know that the organizations are affiliated with the government.
Rosamon Gomez, president of the National Association of the Bahamas, a South Florida-based nonprofit, is working together with the Bahamas Consulate General to collect relief supplies to send to the islands.
“It’s just overwhelming right now,” Gomez said of the response.
NAB is sending supplies by ship and by air, though Gomez said that airports in the hardest hit islands are not open yet.
“All of the airports are either under water or filled with debris,” she said.
Later in the afternoon on Wednesday, U.S. Senators Marco Rubio and Rick Scott co-signed a letter asking the Trump administration to help by relaxing immigration requirements for Bahamians. Rubio posted a copy of the letter on Twitter.
Speaking to media in Miami from a cavernous warehouse stocked with cots, food, medicine and other relief supplies, Scott raised the possibility of requesting Temporary Protected Status program, or TPS, for the Bahamas. It would give Bahamians the ability to live and work legally in the U.S.
In response to the crisis, Florida Rep. Shevrin Jones, a Democrat who has family in the Bahamas, called on the Trump administration and federal lawmakers to make it easier for Bahamians fleeing the storm’s aftermath to enter the United States.
“I urge the Trump Administration as well as Senators Rubio and Scott to waive U.S. visa requirements for Bahamians seeking refuge post-Dorian,” Jones said in a written statement. “It is inhumane to do nothing while thousands of our fellow human beings are left to languish without drinking water or shelter.
Bahamians, like citizens of the Turks and Caicos Islands, can travel to the U.S. without a visa by using their police record.
With many parts of the Bahamas unreachable by officials, many residents took it upon themselves to help their neighbors. Bahamians used Jet Skis and a bulldozer to rescue trapped residents as the Coast Guard, Britain’s Royal Navy and aid groups tried to get food and medicine to survivors.
As of 10 a.m. Wednesday, Coast Guard officials reported that crews in the Bahamas had rescued 61 people and four pets since the storm began. Coast Guard crews are conducting air operations out of a base on Andros Island near Nassau.
The Coast Guard advised persons in need of help to call 919 in the Bahamas, or to call the Bahamian National Emergency Management Agency at 242-325-9983 or the Bahamian Emergency Operations Center at 242-362-3895 or 242-362-3896.
With much of Great Abaco and Grand Bahama without power and cut off from communication, reports of looting and lawlessness surfaced on social media, where scores of people shared cellphone videos, pictures and other personal accounts of Dorian’s destruction.
Dames, the minister of national security, estimated that about 100 security forces were on the Abaco islands and 600-700 were patrolling on Grand Bahamas with more on the way.
His office has been receiving reports of looting, but said in many cases it was survivors scavenging for provisions.
“I wouldn’t consider that looting,” he said.
Speaking at the airport in Nassau, as he prepared for an overflight of the Abaco islands, he also said that police and military were being forced to check out fake tips coming in through social media, including reports of theft and stranded families.
“This is the era we are in — social media,” he said. “And there are people who see this as an opportunity to create mischief. And it’s putting a critical strain on our resources.”
As reports of the humanitarian crisis in the Bahamas circulated on newscasts, residents and aid groups in Miami organized collections of food, clothing, personal items and other relief supplies for the island.
From Pembroke Pines to Doral and Miami’s Coconut Grove, home to one of South Florida’s oldest Bahamian communities, South Florida geared up for a large-scale relief effort.
At a Wednesday press conference in Coconut Grove, Scott and Miami Mayor Francis Suarez announced that donations for Hurricane Dorian relief efforts would be taken to Nassau Thursday or Friday via Norwegian Cruise Lines.
Scott, who spent last weekend with the president at Camp David, said the Bahamas were a topic of discussion. “We were talking about what we’re going to do to try and be helpful,” he said.
Scott added that U.S. relief workers were coordinating with NEMA to ensure supplies get to those who need them, and to avoid the waste and mismanagement seen in Puerto Rico after Hurricane Maria in 2017.
“The biggest problem in Puerto Rico was getting stuff out,” he said.
In addition to the Norwegian ship filled with supplies, the City of Miami is also sending a team of first responders to assess the injured and provide medical care.
Suarez said the group will be embedded with the Coast Guard, and that their travel will be paid for by the city while the Urban Search and Rescue Teams wait for Trump to sign off on their release.
“The storm has not cleared the United States yet,” Suarez pointed out, “So the USAR may have to be deployed to the Carolinas or elsewhere.”
Miami Herald staff writers Alex Daugherty, Douglas Hanks David Ovalle and Martin Vassolo contributed to this story.
This story was originally published September 4, 2019 7:58 AM.</t>
        </is>
      </c>
      <c r="X797" t="inlineStr">
        <is>
          <t>http://web.archive.org/web/20220905111106/https://www.miamiherald.com/news/weather/hurricane/article234672567.html</t>
        </is>
      </c>
      <c r="Y797" t="inlineStr">
        <is>
          <t>found</t>
        </is>
      </c>
      <c r="Z797" t="n">
        <v>2732</v>
      </c>
      <c r="AA797" t="inlineStr">
        <is>
          <t>miamiherald.com</t>
        </is>
      </c>
      <c r="AB797" t="n">
        <v>-8.01</v>
      </c>
      <c r="AC797" t="n">
        <v>-2.5</v>
      </c>
      <c r="AD797" t="inlineStr">
        <is>
          <t>Left-leaning</t>
        </is>
      </c>
    </row>
    <row r="798" ht="34.5" customHeight="1">
      <c r="A798" s="2" t="n">
        <v>196</v>
      </c>
      <c r="B798" s="2" t="n">
        <v>1</v>
      </c>
      <c r="C798" s="2" t="inlineStr">
        <is>
          <t>Tropical Storm Imelda (September 2019)</t>
        </is>
      </c>
      <c r="D798" s="2" t="inlineStr">
        <is>
          <t>Tropical Cyclone</t>
        </is>
      </c>
      <c r="E798" s="2" t="n">
        <v>20190917</v>
      </c>
      <c r="F798" s="2" t="n">
        <v>20190921</v>
      </c>
      <c r="G798" s="2" t="n">
        <v>6150</v>
      </c>
      <c r="H798" s="2" t="n">
        <v>5000</v>
      </c>
      <c r="I798" s="2" t="n">
        <v>5</v>
      </c>
      <c r="J798" s="2" t="inlineStr">
        <is>
          <t>TX</t>
        </is>
      </c>
      <c r="K798" s="2" t="inlineStr">
        <is>
          <t>13,14,15,National</t>
        </is>
      </c>
      <c r="L798" s="2" t="inlineStr">
        <is>
          <t>https://www.beaumontenterprise.com/news/article/Chemical-production-to-resume-at-Exxon-Mobil-14471737.php</t>
        </is>
      </c>
      <c r="M798" s="5" t="inlineStr">
        <is>
          <t>Chemical production to resume at Exxon Mobil Beaumont plant</t>
        </is>
      </c>
      <c r="N798" s="5" t="inlineStr">
        <is>
          <t>Sep 26, 2019 ... ... Tropical Storm Imelda in Beaumont, Texas, U.S., on Friday, Sept. 20, 2019. The remnants of Tropical Storm Imelda lashed Houston and coastal ...</t>
        </is>
      </c>
      <c r="O798" s="2" t="inlineStr">
        <is>
          <t>Relevant</t>
        </is>
      </c>
      <c r="P798" s="2" t="n">
        <v>0</v>
      </c>
      <c r="Q798" t="inlineStr">
        <is>
          <t>C</t>
        </is>
      </c>
      <c r="S798" t="b">
        <v>0</v>
      </c>
      <c r="T798" t="inlineStr">
        <is>
          <t>The article is directly about the aftermath of Tropical Storm/Depression Imelda in Southeast Texas (Beaumont, TX) in September 2019, covering the shutdown and restart of Exxon Mobil's chemical plant. There is no discussion of climate change or any other causal framing — only operational and environmental impact reporting.</t>
        </is>
      </c>
      <c r="U798" s="2">
        <f>IF(SUMPRODUCT(--ISNUMBER(SEARCH('National Domains'!$A$2:$A$48,L798)))&gt;0,"Yes","No")</f>
        <v/>
      </c>
      <c r="V798" s="2">
        <f>IF(COUNTIFS(Calibration!$A:$A,A798,Calibration!$B:$B,B798)&gt;0,"Yes","No")</f>
        <v/>
      </c>
      <c r="W798" s="4" t="inlineStr">
        <is>
          <t>Exxon Mobil Beaumont confirmed that operations at its chemical plant should resume Friday morning after being shut down more than a week in the wake of Tropical Depression Imelda.
Nakisha Burns, government and public affairs manager for Exxon Mobil Beaumont, said crews began the process of restarting the plant Thursday evening and production was expected to resume by the next day.
Advertisement
Article continues below this ad
“There will be some flairing associated with the process that will last through the night, but it should end by early Friday morning,” Burns said.
The company shut down chemical production at the plant on Sept. 19, the day after Tropical Depression Imelda dumped dozens of inches of rain across Southeast Texas, and said it was considering similar steps for its refinery. The refinery ultimately remained operational, but flares remained heavily active after the storm.
Exxon Mobil Beaumont also reported the largest emissions release associated with the storm, releasing more than 36,000 pounds of pollutants. In its initial report to the Texas Commission on Environmental Quality, the plant said the storm caused a process unit compressor to trip, which compelled employees to shut down a unit.
Exxon’s Beaumont refinery is the fourth-largest oil refinery in Texas, churning through about 370,000 barrels of oil a day to produce gasoline and other fuels. The refinery is undergoing a major expansion to make it one of the two largest refineries in the country.
Advertisement
Article continues below this ad
jacob.dick@beaumontenterprise.com
Twitter.com/jdickjournalism</t>
        </is>
      </c>
      <c r="X798" t="inlineStr">
        <is>
          <t>http://web.archive.org/web/20250608142459/https://www.beaumontenterprise.com/news/article/Chemical-production-to-resume-at-Exxon-Mobil-14471737.php</t>
        </is>
      </c>
      <c r="Y798" t="inlineStr">
        <is>
          <t>found</t>
        </is>
      </c>
      <c r="Z798" t="n">
        <v>245</v>
      </c>
      <c r="AA798" t="inlineStr">
        <is>
          <t>beaumontenterprise.com</t>
        </is>
      </c>
      <c r="AD798" t="inlineStr">
        <is>
          <t>Unidentified</t>
        </is>
      </c>
    </row>
    <row r="799" ht="34.5" customHeight="1">
      <c r="A799" s="2" t="n">
        <v>196</v>
      </c>
      <c r="B799" s="2" t="n">
        <v>2</v>
      </c>
      <c r="C799" s="2" t="inlineStr">
        <is>
          <t>Tropical Storm Imelda (September 2019)</t>
        </is>
      </c>
      <c r="D799" s="2" t="inlineStr">
        <is>
          <t>Tropical Cyclone</t>
        </is>
      </c>
      <c r="E799" s="2" t="n">
        <v>20190917</v>
      </c>
      <c r="F799" s="2" t="n">
        <v>20190921</v>
      </c>
      <c r="G799" s="2" t="n">
        <v>6150</v>
      </c>
      <c r="H799" s="2" t="n">
        <v>5000</v>
      </c>
      <c r="I799" s="2" t="n">
        <v>5</v>
      </c>
      <c r="J799" s="2" t="inlineStr">
        <is>
          <t>TX</t>
        </is>
      </c>
      <c r="K799" s="2" t="inlineStr">
        <is>
          <t>13,14,15,National</t>
        </is>
      </c>
      <c r="L799" s="2" t="inlineStr">
        <is>
          <t>https://www.chron.com/neighborhood/kingwood/news/article/Tropical-Depression-Imelda-floods-hundreds-of-14454109.php</t>
        </is>
      </c>
      <c r="M799" s="5" t="inlineStr">
        <is>
          <t>Tropical Storm Imelda floods hundreds of homes in Kingwood ...</t>
        </is>
      </c>
      <c r="N799" s="5" t="inlineStr">
        <is>
          <t>Sep 20, 2019 ... 20, 2019, in Huffman, Texas. Tropical Storm Imelda dumped 43 inches of rain in the greater Houston area. Godofredo A. Vásquez/Staff photographer.</t>
        </is>
      </c>
      <c r="O799" s="2" t="inlineStr">
        <is>
          <t>Relevant</t>
        </is>
      </c>
      <c r="P799" s="2" t="n">
        <v>0</v>
      </c>
      <c r="Q799" t="inlineStr">
        <is>
          <t>C</t>
        </is>
      </c>
      <c r="S799" t="b">
        <v>0</v>
      </c>
      <c r="T799" t="inlineStr">
        <is>
          <t>The article directly covers Tropical Storm/Depression Imelda's flooding impacts in Kingwood, Humble, and surrounding Texas areas on September 19-20, 2019, including home damage, road rescues, and government response. There is no discussion of climate change or any broader causal framing — it is pure event reporting.</t>
        </is>
      </c>
      <c r="U799" s="2">
        <f>IF(SUMPRODUCT(--ISNUMBER(SEARCH('National Domains'!$A$2:$A$48,L799)))&gt;0,"Yes","No")</f>
        <v/>
      </c>
      <c r="V799" s="2">
        <f>IF(COUNTIFS(Calibration!$A:$A,A799,Calibration!$B:$B,B799)&gt;0,"Yes","No")</f>
        <v/>
      </c>
      <c r="W799" s="4" t="inlineStr">
        <is>
          <t>Jane Frazier embraces her husband, Mike, as he returns to his home in the Elm Grove subdivision after more than seven hours after leaving work in downtown Houston, Thursday, Sept. 19, 2019, in Kingwood. “We didn’t expect it to happen again,” Jane Frazier said after the family’s home flooded in May. “I mean, what are we going to do?”
Jason Fochtman, Houston Chronicle / Staff photographer 
A man uses a kayak to navigate Kings Manor Drive as rain from Tropical Depression Imelda inundate the area, Thursday, Sept. 19, 2019, in Kingwood.
Jason Fochtman, Houston Chronicle / Staff photographer 
A man and woman walk past a stalled truck down Kings Manor Drive as rain from Tropical Depression Imelda inundate the area, Thursday, Sept. 19, 2019, in Kingwood.
Jason Fochtman, Houston Chronicle / Staff photographer 
A man tosses items from his home in the Elm Grove subdivision, Thursday, Sept. 19, 2019, in Kingwood.
Jason Fochtman, Houston Chronicle / Staff photographer 
Homes in the Elm Grove subdivision are seen, Thursday, Sept. 19, 2019, in Kingwood.
Jason Fochtman, Houston Chronicle / Staff photographer 
Mike Frazier wipes away a tear as he and his wife, Jane, survey the water around their property that flooded their home with 10.5 inches of watcher in the Elm Grove subdivision, Thursday, Sept. 19, 2019, in Kingwood. “We didn’t expect it to happen again,” Jane Frazier said after the family’s home flooded in May. “I mean, what are we going to do?”
Jason Fochtman, Houston Chronicle / Staff photographer 
Stephen Gilbert, left, and his father-in-law sit in front of their flooded property on Friday, Sept. 20, 2019, in the Mauriceville area. "I'm on my third house," said Gilbert, who lives behind his father-in-law. "I wouldn't go anywhere else in the world," he said. "All we have is family anyway."
Jon Shapley/Staff photographer 
A man sits on top of a truck on the flooded feeder road along Sam Houston Tollway West between Wilson and Ralston Rd. near Garners Bayou while people try to toss him a life preserver ring Thursday, Sept. 19, 2019, in Houston.  Members of the Houston Fire Dept. brought him a life jacket and walked him to dry land.
Melissa Phillip/Staff photographer 
Weather moves over the city of Houston on Tuesday, Sept. 17, 2019.
Marie D. De Jesús, Staff photographer 
According to Matagorda County Constable Bill Orton, Sargent received 22 inches of rain since Imelda started impacted the area on Tuesday. Photographed from above Sargent, Thursday, Sept. 19, 2019.
Mark Mulligan/Staff photographer 
Two women major their way through a flooded street Thursday, Sept. 19, 2019, in Houston. Tropical Storm Imelda brought heavy rain to the greater Houston area.
Godofredo A. Vásquez, Staff photographer/Houston Chronicle 
Steve Devillier, 59, goes back to his flooded house and ranch on Devillier Road to rescue his zebra but found the zebra has moved to a higher ground on Friday, Sept. 20, 2019, in Winnie.
Yi-Chin Lee, Staff / Houston Chronicle 
Steve Devillier, right, watches his family and friends help loading calves they found in high water and taking them to higher ground on Friday, Sept. 20, 2019, in Winnie. Devillier's house and ranch also got flooded during Hurricane Harvey.
Yi-Chin Lee, Staff / Houston Chronicle 
Steve Devillier called the Chambers County Sheriff's Office to rescue his zebra when he found the animal standing in high water on Friday morning, Sept. 20, 2019, in Winnie. When the sheriff's rescue team arrived with a boat, they found the zebra had moved to a safe spot along with Devillier's cattle.
Yi-Chin Lee, Staff / Houston Chronicle 
Dwain Kaufman, right, waits for his wife as she is helped into the back of a family member's truck by Beaumont firefighters and members of the Texas National Guard on Thursday, Sept. 19, 2019, in Beaumont.
Jon Shapley/Staff photographer 
Abandoned cars and trucks in southbound I-45 near Main Street are flooded in water after Imelda made its way through the Heights area of Houston on Thursday, Sept. 19, 2019.
Elizabeth Conely, Staff photographer 
Jennifer Hoelscher, of Spring, goes through her mother's flooded house in the Teacherville neighborhood on Franzen Road on Friday, Sept. 20, 2019, in Winnie. While water has gone down in many places, many houses on Franzen Road were will under water.
Yi-Chin Lee/Staff photographer 
Splendora Police Lt. Troy Teller, left, Cpl. Jacob Rutherford and Mike Jones pull a boat carrying Anita McFadden and Fred Stewart from their flooded neighborhood inundated by rains from Tropical Depression Imelda on Thursday, Sept. 19, 2019, in Spendora.
Brett Coomer/Staff photographer 
Abandoned cars and trucks in southbound I-45 near Main Street are flooded in water after Imelda made its way through the Heights area of Houston on Thursday, Sept. 19, 2019.
Elizabeth Conley/Staff photographer 
Huffman Fire assistant chief Richy Hancock grabs food from a neighbor who brought food for first responders in the Lochshire neighborhood Friday, Sept. 20, 2019, in Huffman, Texas. The woman wished to not give her name.
Godofredo A. Vásquez, Houston Chronicle / Staff photographer 
Mark Perkins drives his boat in the Lochshire neighborhood, looking for anyone wanting to evacuate their flooded homes Friday, Sept. 20, 2019, in Huffman, Texas. The Luce Bayou overflowed due to the heavy rain during Tropical Storm Imelda.
Godofredo A. Vásquez, Houston Chronicle / Staff photographer 
A man on a waterski ferries two boys on an inner tube through the floodwater at the intersection of I-59 North and Winfield Road as rain poured from the remnants of Imelda, Thursday, Sept. 19, 2019, in Houston.
Karen Warren/Staff photographer 
Doris Dupree, 93, is unloaded from a Houston Police high-water rescue vehicle after she was rescued from her home  Thursday, Sept. 19, 2019, in Kingwood, Texas. Tropical Storm Imelda brought heavy rain, causing flooding in the greater Houston area.
Godofredo A. Vásquez/Staff photographer 
A man wades out through floodwaters caused by heavy rain spawned by Tropical Depression Imelda inundates the area on Thursday, Sept. 19, 2019, in Patton Village.
Brett Coomer/Staff photographer 
Jo Helen Jerkins, 79, is helped down from a high-water rescue vehicle by members of the Texas National Guard and Beaumont firefighters after being rescued from her flooded house on Thursday, Sept. 19, 2019, in Beaumont. "This is the worst I've ever seen," she said.
Jon Shapley/Staff photographer 
Vehicles are stranded by high water on the Katy Freeway at Patterson after Tropical Depression Imelda soaked the Houston area on Thursday, Sept. 19, 2019.
Jay R. Jordan/Houston Chronicle 
Cars and trucks try to navigate the floodwaters at the intersection of I-59 North and Little York Road as rain poured from the remnants of Imelda, Thursday, Sept. 19, 2019, in Houston.
Karen Warren/Staff photographer 
Jim Dunagan moves his cattle to higher ground as remnants of Tropical Depression Imelda flood parts of Southeast Texas on Thursday, Sept. 19, 2019, near Nome. Dunagan said his cattle were standing in water up to their stomachs before he and another man moved them to another pasture. He also said he thought the rain fell faster than it did during Hurricane Harvey, within a 24 hour to 48 hour period.
Jon Shapley/Staff photographer 
According to Matagorda County Constable Bill Orton, Sargent received 22 inches of rain since Imelda started impacted the area on Tuesday. Photographed from above Sargent, Thursday, Sept. 19, 2019.
Mark Mulligan/Staff photographer 
A view of flooding on White Oak Bayou along I-10 and I-45 near Quitman Thursday, Sept. 19, 2019, in Houston.
Melissa Phillip/Staff photographer 
Precinct 1 deputy constables rescue residents in Independence Heights about 4:30 p.m. Thursday in Houston.
Jay R. Jordan / Houston Chronicle 
The United States Postal Service facility at 4600 Aldine Bender Road sits, partially collapsed after rain poured from the remnants of Imelda, Thursday, Sept. 19, 2019, in Houston.
Karen Warren/Staff photographer 
Splendora Police Lt. Troy Teller, left, and reserve officer Mike Jones rescue, Maggie, Carol Jackson's German Shepherd, from her flooded home on Thursday, Sept. 19, 2019, in Spendora. Jackson said she only received two feet of water during Hurricane Harvey. Tropical Depression Imelda caused floodwaters to ride halfway up her home.
Brett Coomer/Staff photographer 
People walk through floodwaters in front of an 18-wheeler at the intersection of I-59 North and Little York Road as rain poured from the remnants of Imelda, Thursday, Sept. 19, 2019, in Houston.
Karen Warren/Staff photographer 
Just a small hand rail is visible along the White Oak Bayou near Heights Street in Houston on Thursday, Sept. 19, 2019.
Elizabeth Conley/Staff photographer 
People stand and watch floods at the intersection of I-59 North and Little York Road as rain poured from the remnants of Imelda, Thursday, Sept. 19, 2019, in Houston.
Karen Warren/Staff photographer 
A woman shoots cellphone video of the flooding at the intersection of I-59 North and Little York Road as rain poured from the remnants of Imelda, Thursday, Sept. 19, 2019, in Houston.
Karen Warren/Staff photographer 
Remnants of Tropical Depression Imelda flood a home on Thursday, Sept. 19, 2019, near Devers, Texas.
Jon Shapley/Staff photographer 
Splendora Police Lt. Troy Teller and reserve officer Mike Jones rescue, Maggie, Carol Jackson's dog from her flooded home on Thursday, Sept. 19, 2019, in Spendora.
Brett Coomer/Staff photographer 
Water rises around an abandoned car in the Heights neighborhood as Imelda works its way through Houston on Thursday, Sept. 19, 2019.
Elizabeth Conley/Staff photographer 
Splendora Police Lt. Troy Teller, left, and reserve officer Mike Jones rescue, Maggie, Carol Jackson's German Shepherd, from her flooded home on Thursday, Sept. 19, 2019, in Spendora. Jackson said she only received two feet of water during Hurricane Harvey. Tropical Depression Imelda caused floodwaters to ride halfway up her home.
Brett Coomer/Staff photographer 
Splendora Police officers Mike Jones, front, and Cpl. Jacob Rutherford and Lt. Troy Teller pull a boat carrying Maria Lopez, Ramiro Lopez and Veronica Lopez from their flooded neighborhood inundated by heavy rain spawned by Tropical Depression Imelda inundates the area on Thursday, Sept. 19, 2019, in Spendora.
Brett Coomer/Staff photographer 
Jade McLain carries Thor out of a boat as she and Fred Stewart were rescued from their flooded neighborhood inundated by rains from Tropical Depression Imelda by Splendora Police officers on Thursday, Sept. 19, 2019, in Spendora.
Brett Coomer/Staff photographer 
Tiffany Loden, left, holds her son, Braxton, as she and Linda Anson stand at the edge of their flooded neighborhood inundated by rains from Tropical Depression Imelda on Thursday, Sept. 19, 2019, in Spendora. Her house, where she has lived for just two weeks, is the one with the white roof.
Brett Coomer/Staff photographer 
Splendora Police Lt. Troy Teller wades out into a flooded neighborhood inundated by rains from Tropical Depression Imelda to help fellow officers pull a rescue boat to shore on Thursday, Sept. 19, 2019, in Spendora.
Brett Coomer/Staff photographer 
Splendora Police officer Mike Jones carries Ramiro Lopez Jr.'s dog, Panthea, from a boat after the officers rescued the family from their flooded neighborhood inundated by rains from Tropical Depression Imelda on Thursday, Sept. 19, 2019, in Spendora.
Brett Coomer/Staff photographer 
Montgomery County emergency personnel prepare to launch a rescue boat into floodwaters caused by heavy rain spawned by Tropical Depression Imelda inundates the area on Thursday, Sept. 19, 2019, in Patton Village.
Brett Coomer/Staff photographer 
A pair of men get into a boat to float in to rescue a family trapped by floodwaters as rain from Tropical Depression Imelda inundates the area on Thursday, Sept. 19, 2019, near Patton Village.
Brett Coomer/Staff photographer 
A flooded out car is stranded in high water off U.S. 59 as rain from Tropical Depression Imelda inundates the area on Thursday, Sept. 19, 2019, near Spendora.
Brett Coomer/Staff photographer 
Flooding at Woodhead Bridge over 59 on the outbound side on Thursday, September 19, 2019.
Jay Jordan/Staff 
A man walks into high water into his neighborhood as rain from Tropical Depression Imelda inundates the area on Thursday, Sept. 19, 2019, near Patton Village.
Brett Coomer/Staff photographer 
Crews block a flooded feeder road off U.S. 59 as rain from Tropical Depression Imelda inundates the area on Thursday, Sept. 19, 2019, near Spendora.
Brett Coomer/Staff photographer 
Levi Bennett, 4, plays in the flood water on Avenue L on Wednesday, Sept. 18, 2019, in Galveston. Levi and his mother, Deena Bennett, just moved to Galveston from Bellville last week and are still getting used to the island weather.
Yi-Chin Lee/Houston Chronicle 
Jordan Sauceda, 8, right, watches his sister Jaslynn Sauceda, 7,  making a cartwheel in the flood water outside their house on 30th Street on Wednesday, Sept. 18, 2019, in Galveston.
Yi-Chin Lee/Houston Chronicle 
A man uses a kayak to navigate Kings Manor Drive as rain from Tropical Depression Imelda inundate the area, Thursday, Sept. 19, 2019, in Kingwood.
Jason Fochtman/Staff photographer 
A man fishes in the surf in Sargent, TX, Wednesday, Sept. 18, 2019. According to Matagorda County Constable Bill Orton, the area received 22 inches of rain since Imelda started impacting the area Tuesday.
Mark Mulligan/Staff 
The hull of a boat is tipped over in Sargent, TX, Wednesday, Sept. 18, 2019. According to Matagorda County Constable Bill Orton, the area received 22 inches of rain since Imelda started impacting the area Tuesday.
Mark Mulligan/Staff 
Trucks drive down Carancahua Street to enter neighborhoods in Sargent, TX, Wednesday, Sept. 18, 2019. According to Matagorda County Constable Bill Orton, the area received 22 inches of rain since Imelda started impacting the area Tuesday.
Mark Mulligan/Staff 
Evergreen Cemetery on Broadway is flooded and some headstones are under water after hours of rain on Wednesday, Sept. 18, 2019, in Galveston.
Yi-Chin Lee, Staff / Houston Chronicle 
A car is abandoned in the middle of the flooded 37th Street on Wednesday, Sept. 18, 2019, in Galveston. flooded streets on Wednesday, Sept. 18, 2019, in Galveston.
Yi-Chin Lee/Houston Chronicle 
A bag of personal belongings floats down the flooded 37th Street while a tow truck is searching for stranded vehicles and people on Wednesday, Sept. 18, 2019, in Galveston. flooded streets on Wednesday, Sept. 18, 2019, in Galveston.
Yi-Chin Lee/Houston Chronicle 
Jordan Sauceda, 8, trips and falls into the flood water while playing with his sisters, Jaylina Sauceda, 13, and Jaslynn Sauceda, 7, outside their house on 30th Street on Wednesday, Sept. 18, 2019, in Galveston.
Yi-Chin Lee/Houston Chronicle 
Wrecker drivers pull stranded motorists and their cars out of the flooded roadway on Monroe Boulevard near Hobby Airport Wednesday, Sept. 18, 2019, in Houston.
Jay R. Jordan/Staff 
A motorist is seen stranded on the East Freeway westbound onramp from Jensen Drive after now-downgraded Tropical Storm Imelda dumped inches of rain across the city Wednesday, Sept. 18, 2019, in Houston.
Jay R. Jordan/Staff 
Wrecker drivers pull stranded motorists and their cars out of the flooded roadway on Monroe Boulevard near Hobby Airport Wednesday, Sept. 18, 2019, in Houston.
Jay R. Jordan/Staff 
Evergreen Cemetery on Broadway is flooded and some headstones are under water after hours of rain on Wednesday, Sept. 18, 2019, in Galveston.
Yi-Chin Lee, Staff / Houston Chronicle 
Wrecker drivers pull stranded motorists and their cars out of the flooded roadway on Monroe Boulevard near Hobby Airport Wednesday, Sept. 18, 2019, in Houston.
Jay R. Jordan/Staff 
Wrecker drivers pull stranded motorists and their cars out of the flooded roadway on Monroe Boulevard near Hobby Airport Wednesday, Sept. 18, 2019, in Houston.
Jay R. Jordan/Staff 
Wrecker drivers pull stranded motorists and their cars out of the flooded roadway on Monroe Boulevard near Hobby Airport Wednesday, Sept. 18, 2019, in Houston.
Jay R. Jordan/Staff 
A vehicle drives across a flooded S. Velasco Blvd. between west Fifth and Seventh streets in Freeport, TX, Wednesday, Sept. 18, 2019. According to Freeport police, impacts on homes have been minimal so far with one of the main problems being people driving too fast through water and pushing the flooding into houses with their wake.
Mark Mulligan/Staff 
A Freeport Police Department vehicle drives down a flooded S. Velasco Blvd. between west Fifth and Seventh streets in Freeport, TX, Wednesday, Sept. 18, 2019. According to Freeport police, impacts on homes have been minimal so far with one of the main problems being people driving too fast through water and pushing the flooding into houses with their wake.
Mark Mulligan/Staff 
Seventeen-month-old Kalin Mulligan reaches for a fish with the help of his father, Ryan Mulligan, as his mother Noon shields them from the rain, in the Japanese Garden in Hermann Park, on Tuesday, Sept. 17, 2019, in Houston. "It's been so hot, just a reprieve from the heat," Ryan Mulligan said when asked why the family came out in the rain.
Jon Shapley/Staff photographer 
A man and woman walk past a stalled truck down Kings Manor Drive as rain from Tropical Depression Imelda inundate the area, Thursday, Sept. 19, 2019, in Kingwood.
Jason Fochtman/Staff photographer 
A kid rides his bike near Kings Manor Drive as rain from Tropical Depression Imelda inundate the area, Thursday, Sept. 19, 2019, in Kingwood.
Jason Fochtman/Staff photographer 
Flooded homes in the Lochshire neighborhood Friday, Sept. 20, 2019, in Huffman, Texas. Tropical Storm Imelda dumped 43 inches of rain in the greater Houston area.
Godofredo A. Vásquez/Staff photographer Lake Houston area officials are working to mitigate the impacts of another major rain storm.
While legislators don’t yet know how many homes and businesses took in water, they do know that hundreds of homes in Kingwood and Humble have significant flood damage from Tropical Depression Imelda. The depression, which was downgraded from a tropical storm, created flash floods in Humble, Kingwood and Atascocita as it dropped as much as 30 inches of rain on the area starting the morning of Sept. 19.
Article continues below this ad
Imelda also caused dozens of road rescues in Kingwood and Humble.
The sky remained dark during the morning as heavy rain dropped nearly 11 inches on Humble well into the early afternoon, according to Humble City Manager Jason Stuebe. There was widespread street flooding across the area, closing down the Highway 59 feeder roads in both directions at one point, according to Stuebe. Kingwood and Northpark drives in addition to West Lake Houston Parkway was also closed for a big chunk of the day.
Article continues below this ad
In Humble, most of the high water locations have now drained off to a manageable level said Stuebe, but he recommends exercising caution, safety and to follow the rule “turn around, don’t drown.”
Houston City Councilmember Dave Martin, said there were four hours of non-stop heavy rain with nowhere for it to drain. Martin’s district includes Kingwood and Summerwood.
Article continues below this ad
“We received 9 inches of rain in 90 minutes,” Martin said. “There’s nowhere for it to go... I don’t know what we can do to mitigate 9 inches in 90 minutes.”
The rapid rain prompted action from the state legislature.
Governor Greg Abbott declared a state of disaster for 13 counties, including Brazoria, Chambers, Galveston, Hardin, Harris, Jasper, Jefferson, Liberty, Matagorda, Montgomery, Newton, Orange and San Jacinto.
Jenna Armstrong, President and CEO of the Lake Houston Area Chamber of Commerce, said the flash flooding affected the entire Lake Houston area.
Article continues below this ad
“(It was) just a large amount of water docked on top of our area for a span of time,” Armstrong said.
Different path than Harvey 
Kingwood neighborhoods, such as Elm Grove, which just experienced major flooding on May 7 , Hunter’s Ridge, South Woodlands Hills, and Village Green all experienced home flooding, according to Martin. All the neighborhoods that were flooded by Lake Houston and the West Fork San Jacinto River during Harvey are dry, while many neighborhoods on Northpark Drive where there was no flooding during Harvey were inundated this time, he said.
Stuebe said homes in Humble’s Northshire neighborhood also flooded, although he does not have an exact number as to how many were affected or how much water got inside the houses.
Article continues below this ad
“(Lake Houston) has been holding as best as it could, Lake Conroe has been holding and not releasing, and as things empty into the lake we will continue to watch,” Armstrong said. “But the flash flooding has affected all of our areas, even areas that didn’t flood during Harvey are seeing higher levels of water than before.”
Some businesses in Humble and Kingwood have had flooding from roofs that allowed water into the building.
“We’ll continue to watch and assess and listen and see what we hear,’ Armstrong said.
Article continues below this ad
Although the storm has moved past the Humble area, the tributaries flowing into Lake Houston, predominately the East Fork San Jacinto River, are now the main concern, according to Armstrong. The officials will also continue to watch the West Fork San Jacinto River, which will likely hit it’s highest point this evening, she said.
Armstrong said people near either fork should be on alert and check for information from Harris County Emergency Alerts, Harris County Homeland Security, Emergency Management Ready Harris and Houston Emergency Alerts.
“I think they’re just waiting and watching to see what happens and seeing if there’s going to be any more storms that come in the next 24 hours,” Armstrong said.
Article continues below this ad
At this time, water is not being released from Lake Conroe and it still has approximately 2 feet of available room, according to Stuebe.
Memorial Hermann Northeast is still up and running, there is some flooding outside but nothing has come into the building. The Kingwood Community Center is open as a shelter and will remain open as long as necessary. A Harris County shelter near Humble at Humble First Assembly of God Church at 1915 FM 1960 Bypass is also open.
Martin, however, hopes the rain storms stop hitting the Lake Houston area.
Article continues below this ad
“I’m sick of this — it’s depressing,” he said.
Additional reporting by Chris Shelton 
Article continues below this ad
savannah.mehrtens@chron.com</t>
        </is>
      </c>
      <c r="X799" t="inlineStr">
        <is>
          <t>http://web.archive.org/web/20250810143058/https://www.chron.com/neighborhood/kingwood/news/article/Tropical-Depression-Imelda-floods-hundreds-of-14454109.php</t>
        </is>
      </c>
      <c r="Y799" t="inlineStr">
        <is>
          <t>found</t>
        </is>
      </c>
      <c r="Z799" t="n">
        <v>3619</v>
      </c>
      <c r="AA799" t="inlineStr">
        <is>
          <t>chron.com</t>
        </is>
      </c>
      <c r="AB799" t="n">
        <v>-0.75</v>
      </c>
      <c r="AC799" t="n">
        <v>0</v>
      </c>
      <c r="AD799" t="inlineStr">
        <is>
          <t>Left-leaning</t>
        </is>
      </c>
    </row>
    <row r="800" ht="34.5" customHeight="1">
      <c r="A800" s="2" t="n">
        <v>196</v>
      </c>
      <c r="B800" s="2" t="n">
        <v>3</v>
      </c>
      <c r="C800" s="2" t="inlineStr">
        <is>
          <t>Tropical Storm Imelda (September 2019)</t>
        </is>
      </c>
      <c r="D800" s="2" t="inlineStr">
        <is>
          <t>Tropical Cyclone</t>
        </is>
      </c>
      <c r="E800" s="2" t="n">
        <v>20190917</v>
      </c>
      <c r="F800" s="2" t="n">
        <v>20190921</v>
      </c>
      <c r="G800" s="2" t="n">
        <v>6150</v>
      </c>
      <c r="H800" s="2" t="n">
        <v>5000</v>
      </c>
      <c r="I800" s="2" t="n">
        <v>5</v>
      </c>
      <c r="J800" s="2" t="inlineStr">
        <is>
          <t>TX</t>
        </is>
      </c>
      <c r="K800" s="2" t="inlineStr">
        <is>
          <t>13,14,15,National</t>
        </is>
      </c>
      <c r="L800" s="2" t="inlineStr">
        <is>
          <t>https://www.beaumontenterprise.com/news/article/NWS-8-10-inches-of-rain-expected-over-next-3-days-14446034.php</t>
        </is>
      </c>
      <c r="M800" s="5" t="inlineStr">
        <is>
          <t>Update: Tropical Storm Imelda forms in Gulf - Beaumont Enterprise</t>
        </is>
      </c>
      <c r="N800" s="5" t="inlineStr">
        <is>
          <t>Sep 17, 2019 ... 1:05 p.m. update: Tropical Storm Imelda has formed just south of the coast of Texas, according to the National Hurricane Center. "This system is ...</t>
        </is>
      </c>
      <c r="O800" s="2" t="inlineStr">
        <is>
          <t>Relevant</t>
        </is>
      </c>
      <c r="P800" s="2" t="n">
        <v>0</v>
      </c>
      <c r="Q800" t="inlineStr">
        <is>
          <t>C</t>
        </is>
      </c>
      <c r="S800" t="b">
        <v>0</v>
      </c>
      <c r="T800" t="inlineStr">
        <is>
          <t>The article is directly about Tropical Storm Imelda making landfall in Texas in September 2019, covering storm formation, rainfall forecasts, and flood warnings. There is no mention of climate change or any causal attribution — it is pure event reporting from NWS and NHC sources.</t>
        </is>
      </c>
      <c r="U800" s="2">
        <f>IF(SUMPRODUCT(--ISNUMBER(SEARCH('National Domains'!$A$2:$A$48,L800)))&gt;0,"Yes","No")</f>
        <v/>
      </c>
      <c r="V800" s="2">
        <f>IF(COUNTIFS(Calibration!$A:$A,A800,Calibration!$B:$B,B800)&gt;0,"Yes","No")</f>
        <v/>
      </c>
      <c r="W800" s="4" t="inlineStr">
        <is>
          <t>4.p.m. update: From the National Hurricane Center:
"Imelda joins a list of several systems in the northwestern Gulf of Mexico that formed and intensified very near the Texas coast. Other recent examples include Allison in 2001 and Humberto in 2007. Thankfully, in this case Imelda made landfall before significant strengthening could occur.  Now that the center is moving inland, gradual weakening is expected.  It cannot be stressed enough,
however, that the primary threat from Imelda remains very heavy rainfall and life-threatening flash flooding that will spread northward into eastern Texas and portions of western Louisiana during the next day or so."
Advertisement
Article continues below this ad
3 p.m. update: Area schools are responding to potential weather brought on by Tropical Storm Imelda by canceling and postponing sporting events scheduled for tonight. Click here for the list that we will continue to update as new information becomes available.
2 p.m update: The National Weather Service Lake Charles is still keeping a track on expected effects from Tropical Storm Imelda as it progresses inland from Freeport.
Donald Jones, a forecaster with NWS Lake Charles, said at least 2 to 3 inches have already fallen across Jefferson County since the storm formed and at least 4-6 inches on average could be spread throughout the county by Thursday.
"Things are moving quickly with this system, but it could weaken to a depression by tomorrow morning," Jones said. "Just my personal opinion, I would be surprised if it remained a tropical storm through the night."
Advertisement
Article continues below this ad
In Southeast Texas, the biggest impact is expected to be a potential deluge.
Jones said some select areas, mostly on the western edge Jefferson County, could receive 12 inches of rain under the storm's heaviest rain bands.
"Winds aren't expected to be biggest threat, maybe up to 40 miles an hour at the most," Jones said.
A flash flood watch is expected to be initiated tonight and most of Southeast Texas could be under flash flood warning into Thursday.
1:55 p.m. update: Tropical Storm Imelda has made landfall in Freeport, Texas.
1:05 p.m. update: Tropical Storm Imelda has formed just south of the coast of Texas, according to the National Hurricane Center.
Advertisement
Article continues below this ad
"This system is likely to produce life-threatening flash flooding along portions of the upper Texas coast including Houston and Galveston areas."
National Hurricane Center instruments near Freeport measured sustained winds of 40 mph Tuesday afternoon, prompting the tropical storm classification. The NHC had already issued a Tropical Storm Warning for parts of the Texas coast from from Sargent to Port Bolivar (including Galveston island and Bolivar Peninsula) before Imelda was announced.
12:30 p.m. update: According to the National Hurricane Center, a tropical depression has formed in the Gulf of Mexico. A Tropical Storm Warning has been issued for the coast of Texas from Sargent to Port Bolivar, the center announced at noon on Tuesday.
11:00 a.m. update: A tropical system in the Gulf currently bringing rain to Southeast Texas now has a 50 percent chance of forming into a tropical depression before moving inland late Tuesday, according to the National Weather Service.
Advertisement
Article continues below this ad
9:40 a.m. update: Forecasters expect up to 8 to 10 inches of rain for Southeast Texas over the course of the next few days.
The National Weather Service in Lake Charles has increased the rainfall forecast today through Thursday. Four to six inches of rain, locally as high as 10 inches, is expected in Southeast Texas.
According to the NWS, Hardin, Jefferson, and Orange counties, have a slight chance for flash flooding on Tuesday. Excessive rain could cause the flash flood risk to go up to moderate by Thursday for Jefferson, Hardin and Tyler counties as the storm turns north.
Advertisement
Article continues below this ad
In addition, tides are running between 1-2 feet above normal. During high tides, minor coastal flooding could occur today through Thursday.
The NWS advises people to be mindful of potentially flooded streets.</t>
        </is>
      </c>
      <c r="X800" t="inlineStr">
        <is>
          <t>http://web.archive.org/web/20250605223520/https://www.beaumontenterprise.com/news/article/NWS-8-10-inches-of-rain-expected-over-next-3-days-14446034.php</t>
        </is>
      </c>
      <c r="Y800" t="inlineStr">
        <is>
          <t>found</t>
        </is>
      </c>
      <c r="Z800" t="n">
        <v>671</v>
      </c>
      <c r="AA800" t="inlineStr">
        <is>
          <t>beaumontenterprise.com</t>
        </is>
      </c>
      <c r="AD800" t="inlineStr">
        <is>
          <t>Unidentified</t>
        </is>
      </c>
    </row>
    <row r="801" ht="34.5" customHeight="1">
      <c r="A801" s="2" t="n">
        <v>196</v>
      </c>
      <c r="B801" s="2" t="n">
        <v>4</v>
      </c>
      <c r="C801" s="2" t="inlineStr">
        <is>
          <t>Tropical Storm Imelda (September 2019)</t>
        </is>
      </c>
      <c r="D801" s="2" t="inlineStr">
        <is>
          <t>Tropical Cyclone</t>
        </is>
      </c>
      <c r="E801" s="2" t="n">
        <v>20190917</v>
      </c>
      <c r="F801" s="2" t="n">
        <v>20190921</v>
      </c>
      <c r="G801" s="2" t="n">
        <v>6150</v>
      </c>
      <c r="H801" s="2" t="n">
        <v>5000</v>
      </c>
      <c r="I801" s="2" t="n">
        <v>5</v>
      </c>
      <c r="J801" s="2" t="inlineStr">
        <is>
          <t>TX</t>
        </is>
      </c>
      <c r="K801" s="2" t="inlineStr">
        <is>
          <t>13,14,15,National</t>
        </is>
      </c>
      <c r="L801" s="2" t="inlineStr">
        <is>
          <t>https://www.texasobserver.org/tropical-storm-imelda-will-likely-be-southeast-texas-fifth-500-year-flood-in-five-years/</t>
        </is>
      </c>
      <c r="M801" s="5" t="inlineStr">
        <is>
          <t>Tropical Storm Imelda Will Likely Be Southeast Texas' Fifth 500-Year ...</t>
        </is>
      </c>
      <c r="N801" s="5" t="inlineStr">
        <is>
          <t>Sep 20, 2019 ... September 20, 2019, 10:06 AM, CDT. Tropical Storm Imelda hit Southeast Texas this week, causing incredible flooding in much of the region.</t>
        </is>
      </c>
      <c r="O801" s="2" t="inlineStr">
        <is>
          <t>Relevant</t>
        </is>
      </c>
      <c r="P801" s="2" t="n">
        <v>0.5</v>
      </c>
      <c r="Q801" t="inlineStr">
        <is>
          <t>B</t>
        </is>
      </c>
      <c r="S801" t="b">
        <v>0</v>
      </c>
      <c r="T801" t="inlineStr">
        <is>
          <t>The article is directly about Tropical Storm Imelda's impacts on Southeast Texas in September 2019. While it hedges on climate attribution ("it might be too soon to tell how climate change shaped the intensity"), it includes voices asserting that fossil fuel companies are "making storms like Imelda stronger and more frequent," constituting a hedged/contextual climate mention without being the central framing.</t>
        </is>
      </c>
      <c r="U801" s="2">
        <f>IF(SUMPRODUCT(--ISNUMBER(SEARCH('National Domains'!$A$2:$A$48,L801)))&gt;0,"Yes","No")</f>
        <v/>
      </c>
      <c r="V801" s="2">
        <f>IF(COUNTIFS(Calibration!$A:$A,A801,Calibration!$B:$B,B801)&gt;0,"Yes","No")</f>
        <v/>
      </c>
      <c r="W801" s="4" t="inlineStr">
        <is>
          <t>Tropical Storm Imelda Will Likely Be Southeast Texas’ Fifth 500-Year Flood in Five Years
“It’s a sign of the times.”
Tropical Storm Imelda hit Southeast Texas this week, causing incredible flooding in much of the region. Some parts of the Houston-Galveston area recorded more than 40 inches of rain, inching toward the records set during Harvey. A flash flood warning was issued from the Texas-Louisiana border, reaching as far west as Fort Bend County. More rain fell in Houston on Thursday than during Hurricane Ike, which hit the region almost exactly 11 years ago.
The tropical storm formed in the Gulf of Mexico on Tuesday and made landfall around 10 p.m. Harris County Flood Control District initially predicted about a foot of rain on Thursday in isolated areas, and the National Weather Service downgraded the storm to a weaker tropical depression. But by Thursday, it was clear that the rainfall was far beyond those initial predictions, particularly in neighboring counties like Jefferson and Chambers, which saw the heaviest rain in the past 72 hours. The governor declared a state of disaster for 13 affected counties that morning.
Tropical Storm Imelda developed and intensified fairly quickly, but was focused on a smaller geographical area than Harvey, says Texas state climatologist John Nielsen-Gammon. Flash floods are hard to predict, since rainfall varies vastly depending on geography, he adds—so evacuations before the storm makes landfall are nearly impossible to plan for.
The flooding and damage Imelda has wrought bring back the memories of two years ago: flooded homes, overwhelmed flood infrastructure, the poor and elderly left most vulnerable to the impacts. And the storm formed so quickly that most people weren’t prepared for the full extent of it. By Thursday afternoon, the streets in Lakewood, a residential neighborhood in far Northeast Houston, were flooded and the storm drains overwhelmed, as they almost always are. Ben Hirsch, who works with West Street Recovery to rebuild homes, told the Observer that half a dozen homes already had water in them. In Port Arthur, too, the streets were flooding and residents like Beatrice Sanders, who finally had her home rebuilt after Hurricane Harvey struck two years ago, were nervous that the rising floodwaters would once again render their homes uninhabitable.
Becky Selle, with West Street Recovery, says that many community members she works with felt a sense of mistrust in response to orders to shelter in place and avoid getting on roads to higher ground. The last time similar orders were issued during Harvey, people found themselves trapped in increasingly dangerous situations. Still, as floodwaters rise, getting on roads can be dangerous—one of two reported casualties of the storm drowned in a van submerged in 8 feet of floodwater.
“People can’t afford to rebuild every year,” says Bryan Parras, an organizer with the Sierra Club, as he watched rain pelt the city from his office near Buffalo Bayou. “It’s exhausting and emotionally draining.”
Parras is worried about the rains, but also what will remain after the floodwaters recede. When cities like Houston, Beaumont, and Port Arthur flood, dangerous heavy metals from the nearby industrial sites swirl into the waters and are deposited in the soil and sludge after water recedes, he says. On Thursday, the City of Houston issued an emergency warning to residents, urging them to stay out of the water and wash off immediately if they were exposed to it. Later in the evening, the intense rainfall caused 100,000 gallons of wastewater to spill outside of the city.
In the two years that have passed since Harvey, Southeast Texas hasn’t become any better prepared for a storm of this size and scale. Port Arthur residents were stuck in “recovery limbo” since August 2017. A decade after Hurricane Ike, Galveston still hadn’t rebuilt all of the public housing torn down after Ike. Development in floodplains is still rampant, with little regard for how new patches of concrete increase flood risks further downstream. In the meantime, flood control projects take years, if not a full decade, to survey, study, and construct.
Though it might be too soon to tell how climate change shaped the intensity and speed with which Imelda struck Texas, Imelda will likely be Southeast Texas’ fifth 500-year flood event in as many years. But for people like Parras, Selle, and Hirsch, who see the effects of these storms almost every day in their work, there is little room to doubt that the very fossil fuel companies that built this region’s wealth, that pollute its floodwaters, and that refuse to shut down operations in the face of a storm until the last possible moment, are also making storms like Imelda stronger and more frequent.
“It’s a sign of the times,” Parras says. “Something’s gotta change.”
Read more from the Observer:
- 
The Green New Deal Can Exist in Texas: The state has already shown what can be accomplished when renewable energy is prioritized. Now, Texans want to take action. Do lawmakers? 
- 
More Highways, More Problems: Highway expansion is the Lone Star State’s status-quo solution to easing traffic—but it actually leads to more congestion and displaced communities. 
- 
Climate Change Will Make Harmful Algae Blooms in Texas Waterways More Common: Blue-green algae exists in almost all of the state’s waterways. Once it starts to bloom, it’s hard to get rid of it.</t>
        </is>
      </c>
      <c r="X801" t="inlineStr">
        <is>
          <t>http://web.archive.org/web/20251215181004/https://www.texasobserver.org/tropical-storm-imelda-will-likely-be-southeast-texas-fifth-500-year-flood-in-five-years/</t>
        </is>
      </c>
      <c r="Y801" t="inlineStr">
        <is>
          <t>found</t>
        </is>
      </c>
      <c r="Z801" t="n">
        <v>888</v>
      </c>
      <c r="AA801" t="inlineStr">
        <is>
          <t>texasobserver.org</t>
        </is>
      </c>
      <c r="AD801" t="inlineStr">
        <is>
          <t>Unidentified</t>
        </is>
      </c>
    </row>
    <row r="802" ht="34.5" customHeight="1">
      <c r="A802" s="2" t="n">
        <v>196</v>
      </c>
      <c r="B802" s="2" t="n">
        <v>5</v>
      </c>
      <c r="C802" s="2" t="inlineStr">
        <is>
          <t>Tropical Storm Imelda (September 2019)</t>
        </is>
      </c>
      <c r="D802" s="2" t="inlineStr">
        <is>
          <t>Tropical Cyclone</t>
        </is>
      </c>
      <c r="E802" s="2" t="n">
        <v>20190917</v>
      </c>
      <c r="F802" s="2" t="n">
        <v>20190921</v>
      </c>
      <c r="G802" s="2" t="n">
        <v>6150</v>
      </c>
      <c r="H802" s="2" t="n">
        <v>5000</v>
      </c>
      <c r="I802" s="2" t="n">
        <v>5</v>
      </c>
      <c r="J802" s="2" t="inlineStr">
        <is>
          <t>TX</t>
        </is>
      </c>
      <c r="K802" s="2" t="inlineStr">
        <is>
          <t>13,14,15,National</t>
        </is>
      </c>
      <c r="L802" s="2" t="inlineStr">
        <is>
          <t>https://www.washingtonpost.com/weather/2019/09/19/flash-flood-emergency-coastal-texas-hundreds-rescued-high-water-incredibly-dangerous-situation/</t>
        </is>
      </c>
      <c r="M802" s="5" t="inlineStr">
        <is>
          <t>Flash flood disaster in coastal Texas as hundreds rescued from high ...</t>
        </is>
      </c>
      <c r="N802" s="5" t="inlineStr">
        <is>
          <t>Tropical Storm Imelda is now the 5th-wettest tropical cyclone on record in the Lower 48 states. September 19, 2019More than 6 years ago. Make us preferred ...</t>
        </is>
      </c>
      <c r="O802" s="2" t="inlineStr">
        <is>
          <t>Relevant</t>
        </is>
      </c>
      <c r="P802" s="2" t="n">
        <v>1</v>
      </c>
      <c r="Q802" t="inlineStr">
        <is>
          <t>A</t>
        </is>
      </c>
      <c r="S802" t="b">
        <v>0</v>
      </c>
      <c r="T802" t="inlineStr">
        <is>
          <t>The article is directly about Tropical Storm Imelda's flooding in coastal Texas in September 2019, matching the event metadata exactly. It includes explicit anthropogenic attribution, stating "Events like this are becoming increasingly frequent in part due to climate change" and linking Gulf of Mexico warming to increased moisture and more frequent extreme rain events.</t>
        </is>
      </c>
      <c r="U802" s="2">
        <f>IF(SUMPRODUCT(--ISNUMBER(SEARCH('National Domains'!$A$2:$A$48,L802)))&gt;0,"Yes","No")</f>
        <v/>
      </c>
      <c r="V802" s="2">
        <f>IF(COUNTIFS(Calibration!$A:$A,A802,Calibration!$B:$B,B802)&gt;0,"Yes","No")</f>
        <v/>
      </c>
      <c r="W802" s="4" t="inlineStr">
        <is>
          <t>Just two years after the historic deluge from Hurricane Harvey, major metropolitan areas in Texas — including Beaumont, Port Arthur and Houston — are enduring another disastrous flood event. Roughly two feet of rain has engulfed parts of this vast, highly populated area since Wednesday morning, while some areas have seen over three feet. Excessive rainfall is expected to continue into Thursday evening in Galveston and locations to the south in particular.
More than 1,000 high water rescues were conducted in Harris County alone, according to the county’s fire marshal.
The rains are the result of the remnant circulation of Tropical Storm Imelda, and the rainfall totals, including a measurement of 43.15 inches southwest of Beaumont (at North Fork Taylors Bayou), vaulted the remarkably short-lived storm onto the top 5 list of all-time wettest tropical cyclones to strike the Lower 48 states. The storm’s rainfall footprint was not as extreme as Harvey’s but larger than Allison in 2001 and Claudette in 1979 - the other great tropical rain events in Texas weather records.
The National Weather Service described the event as “an incredibly dangerous, life-threatening situation” in a tweet, while the Beaumont Police Department reported over 250 high-water rescues and 270 evacuation requests on Thursday morning. The heaviest rain had moved south of the Beaumont-Port Arthur region by Thursday late afternoon.
This is absolutely insane. The U.S. Coast Guard has landed on I-10 in Beaumont, TX. pic.twitter.com/s1TvIhTgGE
— Matt Reagan (@MattReaganWX) September 19, 2019
Due to the flash flood emergencies during the day Thursday, the National Weather Service in Houston relayed a rare civil emergency message at the request of emergency management agencies in Harris, Montgomery, Liberty and Chambers counties requesting “residents stay put and shelter in place. Do not venture on to any roads in these areas.”
Texas Gov. Greg Abbott (R) declared a state of disaster in 13 counties due to flooding from the storm.
Severe flooding occurred in the greater Houston metropolitan area, as Tropical Depression Imelda traveled over eastern Texas. pic.twitter.com/UxmMltGZxi
— WeatherNation (@WeatherNation) September 19, 2019
In Chambers County, up to eight feet of water had engulfed homes, while a hospital in the town of Winnie was evacuated overnight.
Making a major contribution to the unfolding disaster are astronomical rainfall rates — six inches per hour at times. Conroe, Tex., reported 5.16 inches between roughly 6 a.m. and 7 a.m.
Rain gauges just north of Houston recorded about 6.2 inches of rain in one hour shortly after 10 a.m., with a band of extremely heavy rain slated to move into the downtown through early afternoon. A flash flood warning was extended south to cover the entire city. In addition to the torrents, the complex of storms moving over the Houston area was a prolific lightning producer and unleashing wind gusts to 40 to 50 mph.
“If you’re in school, if you’re at work, [if] you’re at home, stay there. If you are on the road look out for high water and if possible pull over to a safe place,” tweeted Houston Mayor Sylvester Turner. Metro rail and bus services in the Houston area shut down by midday Thursday due to the widespread flooding.
George Bush Intercontinental Airport, just north of downtown Houston, recorded 2.08 inches of rain in just 27 minutes late Thursday morning and over 9 inches overall through the afternoon, making it the 5th wettest day on record. Flooding on the road leading to the terminals effectively turned the airport into an island by midday Thursday, although terminals were open and runways were not flooded.
Reports of flooding mounted in bayous on the north and east side of the city into the early afternoon.
ALL METRO BUS SERVICES SUSPENDED due to flooding in the Houston area. These pics are near Bush Airport from @AimeeGthePHD https://t.co/RPZpH3QXkX #KHOU pic.twitter.com/ht3Ijk6yxs
— KHOU 11 News Houston (@KHOU) September 19, 2019
The National Weather Service issued an online discussion warning of continued life-threatening flash flooding that shifted south and east of Houston toward Galveston Bay late Thursday afternoon.
Hardest-hit so far were communities along the Interstate 10 corridor in extreme Southeast Texas near the Louisiana border, parts of which were shut down. Radar estimates an area about 20 miles across and 40 miles long — about a dozen times larger than Washington, D.C. — picked up two feet of rain or more. The majority of this rain came down in only 12 to 18 hours, and in many cases, much less than that.
This is I-10 east in west Jefferson County. Westbound lanes completely covered. No movement for 5 hours now. #12newsNow pic.twitter.com/qlWd21Hi02
— Paul Bergen (@pbergen2000) September 19, 2019
The heaviest rains fell near Beaumont, particularly on the southwest side of the city, where towering thunderstorms repeatedly washed over the same areas at their peak intensity.
At the intersection of State Highway 124 and North Fork Taylors Bayou, 35.43 inches of rain fell in the past 24 hours, according to an observation network run by Jefferson County, Texas. That weather station recorded an astounding 69-minute stretch of rainfall rates between 4 and 5 inches per hour.
Similar totals were seen at Mayhaw Bayou and Craigen Road at Taylors Bayou. These totals could climb a few inches higher, as amounts keep rising due to additional showers and thunderstorms.
Three-day rainfall totals have been historic. The weather station at State Highway 124 and North Fork Taylors Bayou recorded a storm total of 42.9 inches of rain and climbing as of Thursday afternoon. This would put Tropical Storm Imelda at number 5 on the list of wettest tropical cyclones to make landfall in the Lower 48 states, and within striking distance of Tropical Storm Claudette, which dumped 45 inches of rain in Texas in 1979.
72hr RAINFALL from #Imelda (through 1 PM CT per MRMS) vs. Claudette '79, Allison '01, and Harvey '17. Imelda *SO FAR* is covering an area as large as Claudette and bigger than Allison but falls short of Harvey. LIVE FLOODING UPDATES @ https://t.co/PvzTBSA8jv pic.twitter.com/Nn5JRWMYjM
— Jesse Ferrell (@WeatherMatrix) September 19, 2019
The National Weather Service in Lake Charles issued a rare flash flood emergency, taking the unusual step of including rescue information in their bulletin: “If you cannot get through 911, call Beaumont Police Department at 409-832-1234, or Jefferson County Sheriff Office at 409-835-8411.”
Channel 12 News, the local broadcaster in Beaumont, was forced to evacuate their station Thursday morning. Roughly a foot and a half fell at their location; significantly higher amounts have fallen just to the south and west. It’s a scene eerily reminiscent of the evacuation of Houston’s CBS affiliate KHOU during Harvey in August 2017.
Update: We are having to end our wall-to-wall coverage on Imelda and evacuate our building due to flooding. @12NewsNow pic.twitter.com/rQWoGTqGJU
— Ben Parsons (@BenParsons7) September 19, 2019
For days, forecasters had emphasized the wild variability in anticipated rainfall totals, as well as the possibility of extremely high rainfall totals in some spots. Just two or three miles from the 30-inch amounts, totals were closer to six inches — or less. The National Weather Service in Lake Charles, La., which serves Beaumont, warned that “any additional rainfall will cause significant and life threatening flash flooding.”
In Hamshire, Tex., about 12 miles southwest of Beaumont, there was a report of 25.75 inches of rain falling in just 12 hours, with a storm total of 33.58 inches as of about 6 a.m.
There are no words to describe the rain we’re seeing in Winnie, Texas. It’s relentless. It’s unforgiving. We’re on the ground bringing you LIVE coverage on -&gt; https://t.co/TYCmBA6uYP. #BREAKING #abc13 #hounews pic.twitter.com/dCF7RBtMsK
— Steve Campion (@SteveABC13) September 19, 2019
The magnitude and intensity of rainfall underscores the extreme, life-threatening, danger that exists across portions of the Texas and Louisiana Gulf Coasts. If the rain band jogs just a couple miles north or south, it could bring extreme rainfall to regions that escaped the worst so far.
In addition to the rain, the Weather Service predicted the possibility of isolated tornadoes Thursday near Beaumont. The powerful thunderstorms spurring the flooding also take on some transient supercell characteristics, allowing them to drop sporadic tornadoes. That was the case near Highlands, Tex., on Wednesday, the shear imparted by Imelda’s remnants adding a bit of extra twist to the air.
Tornado near Highlands, Tx Few minutes ago. Drone capture with 360 around tornado. #Tornado #Imelda #drone pic.twitter.com/nk0ONvDGAW
— WXChasing (@bclemms) September 18, 2019
The rain should begin to taper down late Thursday night, largely dissipating by Friday morning.
Events like this are becoming increasingly frequent in part due to climate change. In nearby Houston, top-100 rain events have become twice as common since 2000 as before. Annual rainfall has also increased sharply. As the Gulf of Mexico warms and transfers more moisture into the air, it’s likely that we’ll be hearing about more top-tier rain events going forward.
It is likely, once analyses of this event are completed, it will be clear that this rainstorm will have had a likelihood of occurring of between 1 percent and 0.1 percent in any given year. Yet the odds for such extreme events may be shifting, so that what was once an exceptionally rare event is more common. This presents huge challenges for coastal Texas, where infrastructure is not designed with such shifts in mind.
Needless to say, these types of rainfall amounts we're seeing NE of Houston have a return period of well beyond 200 years. (MRMS) #Imelda pic.twitter.com/DZpOvbykPU
— Jesse Ferrell (@WeatherMatrix) September 19, 2019</t>
        </is>
      </c>
      <c r="X802" t="inlineStr">
        <is>
          <t>http://web.archive.org/web/20230401185041/https://www.washingtonpost.com/weather/2019/09/19/flash-flood-emergency-coastal-texas-hundreds-rescued-high-water-incredibly-dangerous-situation/</t>
        </is>
      </c>
      <c r="Y802" t="inlineStr">
        <is>
          <t>found</t>
        </is>
      </c>
      <c r="Z802" t="n">
        <v>1583</v>
      </c>
      <c r="AA802" t="inlineStr">
        <is>
          <t>washingtonpost.com</t>
        </is>
      </c>
      <c r="AB802" t="n">
        <v>-7.01</v>
      </c>
      <c r="AC802" t="n">
        <v>-2.5</v>
      </c>
      <c r="AD802" t="inlineStr">
        <is>
          <t>Left-leaning</t>
        </is>
      </c>
    </row>
    <row r="803" ht="34.5" customHeight="1">
      <c r="A803" s="2" t="n">
        <v>196</v>
      </c>
      <c r="B803" s="2" t="n">
        <v>6</v>
      </c>
      <c r="C803" s="2" t="inlineStr">
        <is>
          <t>Tropical Storm Imelda (September 2019)</t>
        </is>
      </c>
      <c r="D803" s="2" t="inlineStr">
        <is>
          <t>Tropical Cyclone</t>
        </is>
      </c>
      <c r="E803" s="2" t="n">
        <v>20190917</v>
      </c>
      <c r="F803" s="2" t="n">
        <v>20190921</v>
      </c>
      <c r="G803" s="2" t="n">
        <v>6150</v>
      </c>
      <c r="H803" s="2" t="n">
        <v>5000</v>
      </c>
      <c r="I803" s="2" t="n">
        <v>5</v>
      </c>
      <c r="J803" s="2" t="inlineStr">
        <is>
          <t>TX</t>
        </is>
      </c>
      <c r="K803" s="2" t="inlineStr">
        <is>
          <t>13,14,15,National</t>
        </is>
      </c>
      <c r="L803" s="2" t="inlineStr">
        <is>
          <t>https://www.washingtonpost.com/weather/2019/09/20/flooded-again-climate-change-is-making-flooding-more-frequent-southeast-texasthanks-part-climate-change/</t>
        </is>
      </c>
      <c r="M803" s="5" t="inlineStr">
        <is>
          <t>Climate change is making flooding more frequent in Southeast Texas</t>
        </is>
      </c>
      <c r="N803" s="5" t="inlineStr">
        <is>
          <t>Sep 20, 2019 ... Tropical Storm Imelda enters the history books as one of the top five wettest tropical cyclones to ever strike the lower 48 states, with a ...</t>
        </is>
      </c>
      <c r="O803" s="2" t="inlineStr">
        <is>
          <t>Relevant</t>
        </is>
      </c>
      <c r="P803" s="2" t="n">
        <v>1</v>
      </c>
      <c r="Q803" t="inlineStr">
        <is>
          <t>A</t>
        </is>
      </c>
      <c r="S803" t="b">
        <v>0</v>
      </c>
      <c r="T803" t="inlineStr">
        <is>
          <t>The article is directly and substantively about Tropical Storm Imelda (September 2019) in Texas, covering its rainfall totals, impacts, and flooding in the Houston/Beaumont/Port Arthur area. It explicitly and confidently attributes the storm's extreme rainfall to human-caused climate change, citing multiple peer-reviewed studies (including one stating "Harvey could not have produced so much rain without human-induced climate change") and linking increased ocean heat content from greenhouse gas emissions to supercharged rainfall potential.</t>
        </is>
      </c>
      <c r="U803" s="2">
        <f>IF(SUMPRODUCT(--ISNUMBER(SEARCH('National Domains'!$A$2:$A$48,L803)))&gt;0,"Yes","No")</f>
        <v/>
      </c>
      <c r="V803" s="2">
        <f>IF(COUNTIFS(Calibration!$A:$A,A803,Calibration!$B:$B,B803)&gt;0,"Yes","No")</f>
        <v/>
      </c>
      <c r="W803" s="4" t="inlineStr">
        <is>
          <t>Tropical Storm Imelda enters the history books as one of the top five wettest tropical cyclones to ever strike the lower 48 states, with a maximum rainfall total of 43.39 inches. On Friday morning, floodwaters continued to block roads, damage homes and cause gridlock in the Houston metro area and especially in the vicinity of Beaumont and Port Arthur, where new flood warnings were issued for additional rainfall of up to four inches.
That this storm comes just two years after Hurricane Harvey dumped an almost unimaginable 60.58 inches of rain on the same general area is no accident. In addition, other major rain events in Southeast Texas in the past five years have caused extensive disruptions and damage.
Recent studies show that slow-moving tropical cyclones in the United States are becoming more frequent, and increased ocean heat content is supercharging the rainfall potential of such storms, making them more formidable rain producers than they otherwise would be.
For example, a study published in the journal Earth’s Future in 2018 found that Hurricane Harvey’s gargantuan rainfall totals were directly related to record high ocean heat content in the western Gulf of Mexico. The oceans are absorbing the vast majority of extra heat from human-caused greenhouse gas emissions, with temperatures increasing in the process.
This is translating into additional water vapor, which storms tap into as fuel and then wring out like a wet sponge. If their forward speed slows to a crawl, as Harvey and Imelda did as tropical depressions, they can produce rainfall totals measured in feet rather than inches. As Tropical Storm Imelda formed off the Texas coast, it drew in moisture from gulf waters that were between 1.8 and 3.6 degrees above average for this time of year.
The 2018 study found that the energy released into the atmosphere from Harvey’s rainfall was equivalent to the amount of energy removed from the ocean in the storm’s wake. In other words, the study found that the amount of heat stored in the ocean is directly related to how much rain a storm can produce.
“Record high ocean heat values not only increased the fuel available to sustain and intensify Harvey, but also increased its flooding rains on land,” the study said. “Harvey could not have produced so much rain without human-induced climate change.”
Two other studies found that climate change increased Hurricane Harvey’s rainfall by 20 to 35 percent.
In addition, many areas in the United States have seen increases in heavy-precipitation events overall, including Texas, as laid out in the 2018 Fourth National Climate Assessment.
From a meteorological standpoint, Hurricane Harvey and Tropical Storm Imelda both illustrate how copious amounts of rainfall can result when tropical cyclones, even in a relatively weak state as judged by their maximum sustained winds, interact with smaller-scale boundaries in the atmosphere.
This can act to focus the heaviest rainfall on specific locations for extended periods of time, like a stuck fire hose.
On Wednesday night into Thursday morning, a cluster of thunderstorms formed and re-formed over the same area southwest of Beaumont, turning Interstate 10 into an inland ocean and dumping more than two feet of rain in 24 hours. Such rain would not have happened without the circulation from the remnants of Imelda, but smaller-scale boundaries helped focus the rains in this area as opposed to downtown Houston, for example.
Southeast Texas has become America’s ground zero for flood risk and extreme rainfall
Southeast Texas has turned into one of the top hot spots in the country for heavy-rainfall events, which is especially problematic considering decades of land use decisions in the sprawling Houston metro area. These decisions have favored development in ways that make the region more susceptible to flash flooding.
The 43.39 inches from Imelda in North Fork Taylors Bayou, 15 miles southwest of Beaumont, Tex., ranks as the seventh-highest from a tropical weather system in U.S. history and the fourth-highest within the contiguous United States and the state of Texas. Thirty-three of those 43-plus inches fell in just 12 hours on Thursday, and the maximum rainfall rate reached 11 inches per hour.
This latest deluge came just two years after Harvey, which produced the most rain ever recorded from a tropical weather system anywhere in the United States.
Imelda’s rainfall footprint was not as extreme as Harvey’s, but it was larger than those of Tropical Storm Allison in 2001 and Tropical Storm Claudette in 1979 -- two of the other top-tier tropical rain events in Texas weather records.
72hr RAINFALL from #Imelda (through 1 PM CT per MRMS) vs. Claudette '79, Allison '01, and Harvey '17. Imelda *SO FAR* is covering an area as large as Claudette and bigger than Allison but falls short of Harvey. LIVE FLOODING UPDATES @ https://t.co/PvzTBSA8jv pic.twitter.com/Nn5JRWMYjM
— Jesse Ferrell (@WeatherMatrix) September 19, 2019
George Bush Intercontinental Airport, just north of downtown Houston, recorded 2.08 inches of rain in just 27 minutes late Thursday morning and 9.21 inches through the evening, making for its wettest September day on record and its fifth-wettest day in any month.
Another big rain event affected the Houston area yesterday. It was the wettest calendar day ever recorded in the month of September and the 5th wettest calendar day ever recorded. September 2019 is now the wettest September in city history. #houwx #houstonflood pic.twitter.com/NTpGSafRTv
— NWS Houston (@NWSHouston) September 20, 2019
Including Imelda, five exceptional rain events have occurred in the region in the last five years:
- In May 2015, the Houston area received 5 to 11 inches of rain in under 10 hours.
- In April 2016, “a flood event of excessive proportions” unloaded 5 to 17 inches on Houston in less than 24 hours.
- In late May 2016, parts of Southeast Texas between Houston and Austin saw 18 inches of rain in 24 hours.
- In August 2017, Harvey hit.
Since 1970, Houston’s average yearly rainfall has climbed between four and eight inches, depending on the location analyzed and how the data is parsed. Of the top 100 rainiest days since 1970 in Houston, 54 have occurred since 2000. These top-tier rainy days are twice as common in the 2000-2017 period, compared with the 1970-1999 interval.
Massive Texas rains fit into a bigger picture across the U.S.
What’s happened in Texas isn’t unique to that state.
Russ Schumacher, a meteorology professor at Colorado State University, found that rainfall events with totals of greater than 23.6 inches in 72 hours have become unusually common during the past four years.
From 2001 to 2015, Schumacher found, there were only two such events east of the Rocky Mountains: The 2002 San Antonio Flood and Tropical Storm Debby in 2012.
Yet each of the past four years has had one such event: A heavy-rain event in Louisiana in 2016, Hurricane Harvey in 2017, Hurricane Florence in 2018, and now Tropical Storm Imelda. Two of these events hit Southeast Texas, and three out of the four took place along the Gulf Coast.
Three of the top 10 wettest tropical weather systems (Imelda, Florence and Harvey) on record have now struck the United States in the last 25 months, and five states have set new tropical rainfall records. In addition to Imelda and Harvey in Texas:
- The remnants of Hurricane Barry set a new Arkansas state rainfall record for a tropical storm, dumping 16.59 inches on Dierks, Ark., which is about midway between Dallas and Memphis and 120 miles southwest of Little Rock. This preliminary report topped Arkansas’ previous record rain of 13.91 inches set in 1989 from the remnants of Tropical Storm Allison.
- Hurricane Lane bombarded Hawaii’s Big Island with 52.02 inches of rain in August 2018, becoming Hawaii’s rainiest tropical storm and the second-wettest tropical weather system on record in the United States, trailing only Harvey.
- When Hurricane Florence slammed into the Carolinas in September 2018, it dispensed 35.93 inches in North Carolina and 23.63 inches in South Carolina, both state records. Florence’s rainfall in North Carolina was the most for any tropical weather system north of Florida along the East Coast on record, and the fourth-most for any state.
Matthew Cappucci contributed to this article.</t>
        </is>
      </c>
      <c r="X803" t="inlineStr">
        <is>
          <t>http://web.archive.org/web/20221012195402/https://www.washingtonpost.com/weather/2019/09/20/flooded-again-climate-change-is-making-flooding-more-frequent-southeast-texasthanks-part-climate-change/</t>
        </is>
      </c>
      <c r="Y803" t="inlineStr">
        <is>
          <t>found</t>
        </is>
      </c>
      <c r="Z803" t="n">
        <v>1362</v>
      </c>
      <c r="AA803" t="inlineStr">
        <is>
          <t>washingtonpost.com</t>
        </is>
      </c>
      <c r="AB803" t="n">
        <v>-7.01</v>
      </c>
      <c r="AC803" t="n">
        <v>-2.5</v>
      </c>
      <c r="AD803" t="inlineStr">
        <is>
          <t>Left-leaning</t>
        </is>
      </c>
    </row>
    <row r="804" ht="34.5" customHeight="1">
      <c r="A804" s="2" t="n">
        <v>196</v>
      </c>
      <c r="B804" s="2" t="n">
        <v>7</v>
      </c>
      <c r="C804" s="2" t="inlineStr">
        <is>
          <t>Tropical Storm Imelda (September 2019)</t>
        </is>
      </c>
      <c r="D804" s="2" t="inlineStr">
        <is>
          <t>Tropical Cyclone</t>
        </is>
      </c>
      <c r="E804" s="2" t="n">
        <v>20190917</v>
      </c>
      <c r="F804" s="2" t="n">
        <v>20190921</v>
      </c>
      <c r="G804" s="2" t="n">
        <v>6150</v>
      </c>
      <c r="H804" s="2" t="n">
        <v>5000</v>
      </c>
      <c r="I804" s="2" t="n">
        <v>5</v>
      </c>
      <c r="J804" s="2" t="inlineStr">
        <is>
          <t>TX</t>
        </is>
      </c>
      <c r="K804" s="2" t="inlineStr">
        <is>
          <t>13,14,15,National</t>
        </is>
      </c>
      <c r="L804" s="2" t="inlineStr">
        <is>
          <t>https://www.npr.org/2019/09/19/762485736/tropical-storm-imelda-swamps-southeast-texas-with-heavy-rains-and-flooding</t>
        </is>
      </c>
      <c r="M804" s="5" t="inlineStr">
        <is>
          <t>Tropical Storm Imelda Swamps Southeast Texas With Heavy Rains ...</t>
        </is>
      </c>
      <c r="N804" s="5" t="inlineStr">
        <is>
          <t>Sep 19, 2019 ... Tropical Storm Imelda Swamps Southeast Texas With Heavy Rains And Flooding ... of the state. The storm is flooding out some of the same ...</t>
        </is>
      </c>
      <c r="O804" s="2" t="inlineStr">
        <is>
          <t>Relevant</t>
        </is>
      </c>
      <c r="P804" s="2" t="n">
        <v>0</v>
      </c>
      <c r="Q804" t="inlineStr">
        <is>
          <t>C</t>
        </is>
      </c>
      <c r="S804" t="b">
        <v>0</v>
      </c>
      <c r="T804" t="inlineStr">
        <is>
          <t>The article is clearly about Tropical Storm Imelda's impacts on southeast Texas in September 2019, matching the event metadata precisely. It covers only immediate event reporting — flooding, emergency declarations, and on-the-ground conditions — with no mention of climate change or any other causal framing.</t>
        </is>
      </c>
      <c r="U804" s="2">
        <f>IF(SUMPRODUCT(--ISNUMBER(SEARCH('National Domains'!$A$2:$A$48,L804)))&gt;0,"Yes","No")</f>
        <v/>
      </c>
      <c r="V804" s="2">
        <f>IF(COUNTIFS(Calibration!$A:$A,A804,Calibration!$B:$B,B804)&gt;0,"Yes","No")</f>
        <v/>
      </c>
      <c r="W804" s="4" t="inlineStr">
        <is>
          <t>AUDIE CORNISH, HOST:
Texas Governor Greg Abbott has declared a state of emergency in parts of Texas. Imelda, now a tropical depression, has brought heavy rains and flash flooding to the southeastern part of the state. The storm is flooding out some of the same areas inundated by Hurricane Harvey two years ago. We're joined now by Houston Public Media's Laurie Johnson.
Hi there, Laurie.
LAURIE JOHNSON, BYLINE: Hi, Audie.
CORNISH: I understand, at this point, you are one of the people who's essentially trapped. What's going on?
JOHNSON: Yeah, that's right. I can get out of my immediate neighborhood, but I can't get very far beyond that. I'm up north of central Houston in an area known as Kingwood, and so many of the side streets are impassable right now with high water. There's - Lake Houston is right nearby. There's also a major river in the Kingwood area. And so water is just - it's just been raining and raining and raining, and it's hard to get out of here.
CORNISH: How widespread are the problems?
JOHNSON: It's really widespread over southeast Texas. So you know, there's a lot of focus on Houston because it's such a major metropolitan area, and parts of Houston have certainly seen very significant flooding today. But really, southeast Texas and some smaller, more rural communities, like Winnie, have been the hardest hit. That's closer to the Texas-Louisiana border. And also, Beaumont - they've had serious significant flooding. Winnie, I think, has had in excess of 40 inches of rainfall since this all started.
CORNISH: Now, I understand Houston's mayor, Sylvester Turner, spoke today, telling people not to leave their homes - right? - or businesses if they were in a safe place. Let's hear him.
(SOUNDBITE OF ARCHIVED RECORDING)
SYLVESTER TURNER: We understand people's anxiety, people's nervousness, people's desire to get home. We understand all of that. But what I will say to you - if you're in school, stay there. If you're on your job, stay there. If you are visiting someone, stay there. If you're in your home, stay in your home.
CORNISH: Listening to all these potential places where people should stay - you know, I'm wondering if this storm caught people by surprise.
JOHNSON: It absolutely did, I think, for many people because Houston is so huge. You could be on one side of town and not see any rain at all and on another side of town have people going through high-water rescues.
I myself almost got stranded this morning. I was out reporting in the Kingwood area, and the downpours were so heavy, and it was so hard to see what was on the roads. The water was just coming up very quickly. And I was driving down one street and I could see high water ahead, so I turned down another street. But there was high water there, so I pulled into a parking lot. And that parking lot started flooding. And I find - found myself having to turn around and go the wrong way up a street to get out of this situation. And it just happens very rapidly.
We saw this storm sort of hovering in the Gulf of Mexico. And at that point, it was, you know, a storm, a disturbance, but it wasn't a tropical storm yet. And I don't think people realized how quickly these things can develop. When it became a tropical storm, it was already at the coastline and making landfall at the same time and hitting a very populated area.
So one thing I noticed was that, you know, people weren't making runs to the grocery store to, you know, stock up on bottled water and milk and bread like you normally do when you see that storm coming into the Gulf. There wasn't that much time to do that kind of thing.
CORNISH: That's Laurie Johnson of Houston Public Media.
Laurie, we're glad you're safe.
JOHNSON: Thank you so much.</t>
        </is>
      </c>
      <c r="Y804" t="inlineStr">
        <is>
          <t>found</t>
        </is>
      </c>
      <c r="Z804" t="n">
        <v>665</v>
      </c>
      <c r="AA804" t="inlineStr">
        <is>
          <t>npr.org</t>
        </is>
      </c>
      <c r="AB804" t="n">
        <v>-4.34</v>
      </c>
      <c r="AC804" t="n">
        <v>-2.5</v>
      </c>
      <c r="AD804" t="inlineStr">
        <is>
          <t>Left-leaning</t>
        </is>
      </c>
    </row>
    <row r="805" ht="34.5" customHeight="1">
      <c r="A805" s="2" t="n">
        <v>196</v>
      </c>
      <c r="B805" s="2" t="n">
        <v>8</v>
      </c>
      <c r="C805" s="2" t="inlineStr">
        <is>
          <t>Tropical Storm Imelda (September 2019)</t>
        </is>
      </c>
      <c r="D805" s="2" t="inlineStr">
        <is>
          <t>Tropical Cyclone</t>
        </is>
      </c>
      <c r="E805" s="2" t="n">
        <v>20190917</v>
      </c>
      <c r="F805" s="2" t="n">
        <v>20190921</v>
      </c>
      <c r="G805" s="2" t="n">
        <v>6150</v>
      </c>
      <c r="H805" s="2" t="n">
        <v>5000</v>
      </c>
      <c r="I805" s="2" t="n">
        <v>5</v>
      </c>
      <c r="J805" s="2" t="inlineStr">
        <is>
          <t>TX</t>
        </is>
      </c>
      <c r="K805" s="2" t="inlineStr">
        <is>
          <t>13,14,15,National</t>
        </is>
      </c>
      <c r="L805" s="2" t="inlineStr">
        <is>
          <t>https://www.npr.org/2019/09/21/762988580/imeldas-aftermath-floods-southeast-texas-neighborhoods</t>
        </is>
      </c>
      <c r="M805" s="5" t="inlineStr">
        <is>
          <t>Imelda's Aftermath Floods Southeast Texas Neighborhoods - NPR</t>
        </is>
      </c>
      <c r="N805" s="5" t="inlineStr">
        <is>
          <t>Sep 21, 2019 ... One of the wettest tropical cyclones in U.S. history has caused intense flooding in and around the city. Tropical Storm Imelda has left at ...</t>
        </is>
      </c>
      <c r="O805" s="2" t="inlineStr">
        <is>
          <t>Relevant</t>
        </is>
      </c>
      <c r="P805" s="2" t="n">
        <v>0</v>
      </c>
      <c r="Q805" t="inlineStr">
        <is>
          <t>C</t>
        </is>
      </c>
      <c r="S805" t="b">
        <v>0</v>
      </c>
      <c r="T805" t="inlineStr">
        <is>
          <t>The article is directly about Tropical Storm Imelda's flooding impacts in southeast Texas (Houston, Huffman, Beaumont) during the event window. There is no discussion of climate change or any causal attribution — the piece focuses entirely on immediate impacts, rescue operations, and resident reactions.</t>
        </is>
      </c>
      <c r="U805" s="2">
        <f>IF(SUMPRODUCT(--ISNUMBER(SEARCH('National Domains'!$A$2:$A$48,L805)))&gt;0,"Yes","No")</f>
        <v/>
      </c>
      <c r="V805" s="2">
        <f>IF(COUNTIFS(Calibration!$A:$A,A805,Calibration!$B:$B,B805)&gt;0,"Yes","No")</f>
        <v/>
      </c>
      <c r="W805" s="4" t="inlineStr">
        <is>
          <t>Imelda's Aftermath Floods Southeast Texas Neighborhoods
Imelda's Aftermath Floods Southeast Texas Neighborhoods
NPR's Scott Simon talks to Houston Chronicle reporter Brooke Lewis about the toll the effects from Tropical Depression Imelda have taken on Texas.
SCOTT SIMON, HOST:
Going to go to Houston now. One of the wettest tropical cyclones in U.S. history has caused intense flooding in and around the city. Tropical Storm Imelda has left at least four people dead and hundreds displaced from their homes. Some areas, the flooding compares with the aftermath of Hurricane Harvey just two years ago.
Brooke Lewis of the Houston Chronicle joins us. Thanks very much for being with us, Ms. Lewis.
BROOKE LEWIS: Thanks for having me.
SIMON: What are you seeing in Houston right now?
LEWIS: So in Houston, it's definitely calmed down over the last few days. But we've definitely experienced some really heavy rainfall. In the actual city of Houston, we were a lot less harder hit than some of the other surrounding counties. So we just kind of lucked out on this one. But we still experienced a lot of rain in Houston, more than I think a lot of us were expecting.
SIMON: And I understand you were reporting in Huffman, Texas, where I gather things were more serious.
LEWIS: Yes. So in Huffman, I was out there yesterday with another photographer from the Chronicle. And, you know, we watched a lot of people getting rescued by boat from this neighborhood. The neighborhood is right next to a bayou. And some of the bayou water creeped into the neighborhood. And they experienced that during Harvey, as well. But it was a pretty dire situation because they rescued at least 50 to 60 people by boat yesterday.
SIMON: So this is an area that was hard hit by Harvey, and it's hard hit once again.
LEWIS: Yes. And, you know, the neighbors that I talked to were just devastated. This one woman, who didn't have her house flooded during Harvey but still watched her neighbors get flooded, she told me that she kind of - you know, it was personal to her because she helped them rebuild after Harvey. She helped them clean out their homes. And now she was preparing to do it all over again.
And one woman that I talked to had just moved into that neighborhood only six months ago. And I asked her if she was planning to stick around. And she just told me point-blank I don't know. I love my house, but I don't know if I can do this again.
SIMON: What are you hearing from the area around Beaumont, Texas, which I gather got 43 inches of rain in one place?
LEWIS: Yeah. So in Beaumont, Beaumont was a lot harder hit than the city of Houston. And by the end of Friday, I know that there were at least 235 people that were gathered at a Beaumont shelter. And the schools that were in Beaumont were also affected. I know they were reporting that an elementary school and a high school would be closed indefinitely because of the damage from Imelda. And then also one of the deaths related to Imelda came from Beaumont. It was a 47-year-old man that was found in a car in a canal.
SIMON: Ms. Lewis, I have to ask you, are there people in Houston turning to each other and saying wait a minute; this is happening every couple of years, this is a way of life I don't like?
LEWIS: I mean, it's definitely a conversation that's happening. I am a Houstonian. I grew up here. And - so I'm used to the storms. But it seems like every couple years - or really every year - we have some kind of crazy flash flooding event. And I know that people are getting weary. But as Houstonians, I know that we stick together. And a lot of people love this city. So I think we're just going to continue to press on.
SIMON: Like the snow in Chicago.
LEWIS: Yes (laughter). I guess this is our version of snow in Chicago.
SIMON: All right. Brooke Lewis is a reporter with the Houston Chronicle, thanks so much for making the time for us on this very busy weekend. We're grateful. Thank you.
LEWIS: No problem. Thank you so much.
Copyright © 2019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805" t="inlineStr">
        <is>
          <t>http://web.archive.org/web/20250703201435/https://www.npr.org/2019/09/21/762988580/imeldas-aftermath-floods-southeast-texas-neighborhoods</t>
        </is>
      </c>
      <c r="Y805" t="inlineStr">
        <is>
          <t>found</t>
        </is>
      </c>
      <c r="Z805" t="n">
        <v>792</v>
      </c>
      <c r="AA805" t="inlineStr">
        <is>
          <t>npr.org</t>
        </is>
      </c>
      <c r="AB805" t="n">
        <v>-4.34</v>
      </c>
      <c r="AC805" t="n">
        <v>-2.5</v>
      </c>
      <c r="AD805" t="inlineStr">
        <is>
          <t>Left-leaning</t>
        </is>
      </c>
    </row>
    <row r="806" ht="34.5" customHeight="1">
      <c r="A806" s="2" t="n">
        <v>196</v>
      </c>
      <c r="B806" s="2" t="n">
        <v>9</v>
      </c>
      <c r="C806" s="2" t="inlineStr">
        <is>
          <t>Tropical Storm Imelda (September 2019)</t>
        </is>
      </c>
      <c r="D806" s="2" t="inlineStr">
        <is>
          <t>Tropical Cyclone</t>
        </is>
      </c>
      <c r="E806" s="2" t="n">
        <v>20190917</v>
      </c>
      <c r="F806" s="2" t="n">
        <v>20190921</v>
      </c>
      <c r="G806" s="2" t="n">
        <v>6150</v>
      </c>
      <c r="H806" s="2" t="n">
        <v>5000</v>
      </c>
      <c r="I806" s="2" t="n">
        <v>5</v>
      </c>
      <c r="J806" s="2" t="inlineStr">
        <is>
          <t>TX</t>
        </is>
      </c>
      <c r="K806" s="2" t="inlineStr">
        <is>
          <t>13,14,15,National</t>
        </is>
      </c>
      <c r="L806" s="2" t="inlineStr">
        <is>
          <t>https://www.usatoday.com/story/news/nation/2019/09/21/texas-flooding-tropical-storm-imelda-death-toll-increases-5/2402290001/</t>
        </is>
      </c>
      <c r="M806" s="5" t="inlineStr">
        <is>
          <t>Texas flooding, Tropical Storm Imelda death toll increases to 5</t>
        </is>
      </c>
      <c r="N806" s="5" t="inlineStr">
        <is>
          <t>Sep 21, 2019 ... 5 deaths now linked to flooding in Texas after Tropical Storm Imelda. Portrait of Doug Stanglin Doug Stanglin. USA TODAY. Sept. 21, 2019, 2:11 ...</t>
        </is>
      </c>
      <c r="O806" s="2" t="inlineStr">
        <is>
          <t>Relevant</t>
        </is>
      </c>
      <c r="P806" s="2" t="n">
        <v>0</v>
      </c>
      <c r="Q806" t="inlineStr">
        <is>
          <t>C</t>
        </is>
      </c>
      <c r="S806" t="b">
        <v>0</v>
      </c>
      <c r="T806" t="inlineStr">
        <is>
          <t>The article directly covers Tropical Storm Imelda's flooding impacts in Texas (Jefferson County/Beaumont/Houston) within the event window, reporting on the five deaths linked to the storm. There is no mention of climate change, natural variability, or any causal framing beyond the immediate storm event.</t>
        </is>
      </c>
      <c r="U806" s="2">
        <f>IF(SUMPRODUCT(--ISNUMBER(SEARCH('National Domains'!$A$2:$A$48,L806)))&gt;0,"Yes","No")</f>
        <v/>
      </c>
      <c r="V806" s="2">
        <f>IF(COUNTIFS(Calibration!$A:$A,A806,Calibration!$B:$B,B806)&gt;0,"Yes","No")</f>
        <v/>
      </c>
      <c r="W806" s="4" t="inlineStr">
        <is>
          <t>5 deaths now linked to flooding in Texas after Tropical Storm Imelda
Five people have died after widespread flooding along the Texas Gulf coast from the remnants of Tropical Storm Imelda, authorities said Saturday.
Mark Dukaj, 52, of Florida, was found dead Thursday in his stranded vehicle on Interstate 10 just west of Beaumont, said Jefferson County (Texas) spokeswoman Allison Getz said. Getz said she did not know where in Florida he lived.
Texas Department of Public safety troopers said Dukaj's body was found in a 2017 Dodge pickup truck that had stalled in high water, the Beaumont Enterprise reported Saturday.
'They're forming like roaches.':The 6 tropical storms whirling at once have tied a record
Getz said floodwaters had seeped into the pickup, but emergency personnel don’t believe he drowned. She said investigators believe his death is related to the storm and an autopsy will be conducted to determine the cause.
Four other people were reported drowned during several days of massive flooding, particularly in the Houston and Beaumont area. These included a 19-year-old man who was electrocuted while trying to lead his horse to safety through floodwaters in Jefferson County and a man who tried to drive a van through a flooded Houston intersection during rush hour on Thursday, authorities said.
Contributing: Associated Press</t>
        </is>
      </c>
      <c r="X806" t="inlineStr">
        <is>
          <t>http://web.archive.org/web/20231130203422/https://www.usatoday.com/story/news/nation/2019/09/21/texas-flooding-tropical-storm-imelda-death-toll-increases-5/2402290001/</t>
        </is>
      </c>
      <c r="Y806" t="inlineStr">
        <is>
          <t>found</t>
        </is>
      </c>
      <c r="Z806" t="n">
        <v>215</v>
      </c>
      <c r="AA806" t="inlineStr">
        <is>
          <t>usatoday.com</t>
        </is>
      </c>
      <c r="AB806" t="n">
        <v>-3.94</v>
      </c>
      <c r="AC806" t="n">
        <v>-2.5</v>
      </c>
      <c r="AD806" t="inlineStr">
        <is>
          <t>Left-leaning</t>
        </is>
      </c>
    </row>
    <row r="807" ht="34.5" customHeight="1">
      <c r="A807" s="2" t="n">
        <v>196</v>
      </c>
      <c r="B807" s="2" t="n">
        <v>10</v>
      </c>
      <c r="C807" s="2" t="inlineStr">
        <is>
          <t>Tropical Storm Imelda (September 2019)</t>
        </is>
      </c>
      <c r="D807" s="2" t="inlineStr">
        <is>
          <t>Tropical Cyclone</t>
        </is>
      </c>
      <c r="E807" s="2" t="n">
        <v>20190917</v>
      </c>
      <c r="F807" s="2" t="n">
        <v>20190921</v>
      </c>
      <c r="G807" s="2" t="n">
        <v>6150</v>
      </c>
      <c r="H807" s="2" t="n">
        <v>5000</v>
      </c>
      <c r="I807" s="2" t="n">
        <v>5</v>
      </c>
      <c r="J807" s="2" t="inlineStr">
        <is>
          <t>TX</t>
        </is>
      </c>
      <c r="K807" s="2" t="inlineStr">
        <is>
          <t>13,14,15,National</t>
        </is>
      </c>
      <c r="L807" s="2" t="inlineStr">
        <is>
          <t>https://www.washingtonpost.com/nation/2019/09/19/rainfall-tropical-storm-imelda-causes-flash-flooding-texas/</t>
        </is>
      </c>
      <c r="M807" s="5" t="inlineStr">
        <is>
          <t>'Water was knocking at my door': Tropical Storm Imelda floods Texas ...</t>
        </is>
      </c>
      <c r="N807" s="5" t="inlineStr">
        <is>
          <t>'Water was knocking at my door': Tropical Storm Imelda floods Texas as two people reported dead. September 19, 2019More than 6 years ago. Make us preferred ...</t>
        </is>
      </c>
      <c r="O807" s="2" t="inlineStr">
        <is>
          <t>Relevant</t>
        </is>
      </c>
      <c r="P807" s="2" t="n">
        <v>0</v>
      </c>
      <c r="Q807" t="inlineStr">
        <is>
          <t>C</t>
        </is>
      </c>
      <c r="S807" t="b">
        <v>0</v>
      </c>
      <c r="T807" t="inlineStr">
        <is>
          <t>The article is directly and substantively about Tropical Storm Imelda's flooding impacts in Texas in September 2019, covering casualties, rescues, evacuations, and damages. There is no mention of climate change, global warming, or any causal attribution — it is pure event reporting.</t>
        </is>
      </c>
      <c r="U807" s="2">
        <f>IF(SUMPRODUCT(--ISNUMBER(SEARCH('National Domains'!$A$2:$A$48,L807)))&gt;0,"Yes","No")</f>
        <v/>
      </c>
      <c r="V807" s="2">
        <f>IF(COUNTIFS(Calibration!$A:$A,A807,Calibration!$B:$B,B807)&gt;0,"Yes","No")</f>
        <v/>
      </c>
      <c r="W807" s="4" t="inlineStr">
        <is>
          <t>“What I’m sitting in right now makes Harvey look like a little thunderstorm,” Chambers County Sheriff Brian Hawthorne told KTRK, an ABC affiliate in Houston.
Imelda, which developed quickly and made landfall Tuesday near Freeport, Tex., soaked the region with as much as three feet of rain. The National Weather Service declared a flash flood emergency for parts of five counties in the southeastern area of the state, calling it a “PARTICULARLY DANGEROUS SITUATION” and urging residents to “SEEK HIGHER GROUND NOW!”
In Houston, a man between the ages of 40 and 50 died after being transported from a submerged van to a hospital in critical condition, the Harris County Sheriff’s Office said. Officials extracted several people from the vehicle, according to Sheriff Ed Gonzalez.
Earlier in the day, a 19-year-old man suffered an electric shock and drowned, according to a statement from the family of Hunter Morrison that was shared online by the Jefferson County Sheriff’s Office. The sheriff’s office did not immediately provide further information.
“Right now my family and I are going through one of the most horrific times in our lives with losing Hunter,” the family statement read, saying Morrison, of Beaumont, died while trying to move his horse.
The storm upended the lives of residents such as John Smith, who had packed everything he and his wife owned into a 17-foot trailer this week, ready to hit the road for their new home in Florida.
Around 5:30 Thursday morning, Smith and his wife woke up to see water rising along their street in the Southeast Texas city of Nederland. Over the next six hours, Smith watched anxiously as water from his flooded street inched closer to the couple’s house — and the trailer containing all of their worldly possessions.
“We flooded here during Harvey and I had to completely redo my whole house,” Smith told The Washington Post. “So you can just imagine what’s going through my mind at 7 o’clock this morning when water was knocking at the door. It was literally half an inch from coming into the house.”
For Craig Mullenix, the flooding that forced his family out of their northeast Houston home was a first. Mullenix, his wife and their two children waded through chest-deep water to reach a police boat, holding their two dogs and cats in cages over their heads.
They eventually made it to a community center-turned-makeshift shelter, where Mullenix held a wiggling wet puppy amid dozens of other drenched people taking refuge.
“We didn’t flood through Harvey or through the last storm,” 53-year-old Mullenix said. “It didn’t flood for Ike, didn’t flood for Alison, which was in 2001. … But we flood now.”
As authorities raced to respond to the crush of calls for help Thursday, the National Weather Service said an additional six to 12 inches of rain could fall in some areas. The Harris County Sheriff’s Office — which has jurisdiction over Houston — said that as of noon dispatchers had received more than 300 weather-related calls, including 133 involving rescues from high water. Photos showed waist-high water in the city of Aldine, where officials retrieved employees and nine children from a day care, according to Gonzalez.
Classes were canceled Friday in the Hardin-Jefferson Independent School District, while school officials in Houston canceled Thursday after-school activities.
Houston’s George Bush Intercontinental Airport has closed, according to the Federal Aviation Administration, and is expected to reopen Friday afternoon. Flooding on the roads surrounding the facility Thursday forced the delay or cancellation of hundreds of flights, and no arrivals were allowed, according to statements from the airport. Drivers sat stranded along the usually bustling Interstate 10 between the cities of Beaumont and Winnie.
Patients were evacuated from a medical center in Winnie, where officials estimated to local media that 20 percent of the town’s 2,500 residents had water in their houses.
Television footage showed nearly submerged cars and tumultuous rescue efforts from flooded streets. The Houston Fire Department transported three people with “minor injuries” after the roof of a Houston post office building collapsed.
Evacuations were ordered in parts of Jefferson and Hardin counties. In Beaumont, a city of about 120,000, police asked for patience as authorities tried to manage nearly 600 calls for service. They asked residents to stay off the roads, noting that “more people lose their life during flooding events by leaving a safe location (which may be taking on water) and driving into flooded streets.” First responders were focusing on emergency situations.
“We’re in strict lifesaving mode right now,” Beaumont police spokeswoman Carol Riley told the Beaumont Enterprise.
The storm caused widespread power outages, with poweroutage.us indicating that close to 75,000 customers lacked electricity Thursday afternoon.
Imelda is the first named storm to strike the area since 2017, when Harvey dropped a historic 60 inches of rainfall, causing catastrophic flooding. The hurricane caused at least 68 deaths and became the second-most-expensive hurricane in U.S. history, after Katrina.
Ashley Hale’s childhood home in the Houston neighborhood of Kingwood didn’t flood during Harvey. But it did Thursday — for the second time this year. In May, an unusually strong storm caused $30,000 worth of damage to the house, where Hale’s 71-year-old father has lived for more than three decades.
“He’s uncontrollably hysterical,” she said. “I can’t even really talk to him.”
Dallas Thomas was also reeling Thursday as he learned from a Facebook post that Morrison, a former member of his youth worship group, had died in the devastation.
Thomas remembers Morrison as the kind and funny boy he tried to enlist several years ago in the band at a Lumberton, Tex., church where he used to work. Morrison played the drums, and Thomas was eager to recruit his talent.
Morrison turned him down repeatedly. But Thomas learned after moving away that the teen later relented and joined.
“He ended up being one of their really committed musicians,” he said.
The scene after Tropical Storm Imelda unleashed dangerous flooding on Texas
Read more:</t>
        </is>
      </c>
      <c r="X807" t="inlineStr">
        <is>
          <t>http://web.archive.org/web/20201128210249/https://www.washingtonpost.com/nation/2019/09/19/rainfall-tropical-storm-imelda-causes-flash-flooding-texas/</t>
        </is>
      </c>
      <c r="Y807" t="inlineStr">
        <is>
          <t>found</t>
        </is>
      </c>
      <c r="Z807" t="n">
        <v>997</v>
      </c>
      <c r="AA807" t="inlineStr">
        <is>
          <t>washingtonpost.com</t>
        </is>
      </c>
      <c r="AB807" t="n">
        <v>-7.01</v>
      </c>
      <c r="AC807" t="n">
        <v>-2.5</v>
      </c>
      <c r="AD807" t="inlineStr">
        <is>
          <t>Left-leaning</t>
        </is>
      </c>
    </row>
    <row r="808" ht="34.5" customHeight="1">
      <c r="A808" s="2" t="n">
        <v>196</v>
      </c>
      <c r="B808" s="2" t="n">
        <v>11</v>
      </c>
      <c r="C808" s="2" t="inlineStr">
        <is>
          <t>Tropical Storm Imelda (September 2019)</t>
        </is>
      </c>
      <c r="D808" s="2" t="inlineStr">
        <is>
          <t>Tropical Cyclone</t>
        </is>
      </c>
      <c r="E808" s="2" t="n">
        <v>20190917</v>
      </c>
      <c r="F808" s="2" t="n">
        <v>20190921</v>
      </c>
      <c r="G808" s="2" t="n">
        <v>6150</v>
      </c>
      <c r="H808" s="2" t="n">
        <v>5000</v>
      </c>
      <c r="I808" s="2" t="n">
        <v>5</v>
      </c>
      <c r="J808" s="2" t="inlineStr">
        <is>
          <t>TX</t>
        </is>
      </c>
      <c r="K808" s="2" t="inlineStr">
        <is>
          <t>13,14,15,National</t>
        </is>
      </c>
      <c r="L808" s="2" t="inlineStr">
        <is>
          <t>https://www.chron.com/news/houston-texas/article/Texas-A-M-VET-Imelda-animal-rescues-southeast-14464187.php</t>
        </is>
      </c>
      <c r="M808" s="5" t="inlineStr">
        <is>
          <t>How Texas A&amp;M vets helped save 100 animals after Tropical Storm ...</t>
        </is>
      </c>
      <c r="N808" s="5" t="inlineStr">
        <is>
          <t>Sep 24, 2019 ... News|Houston. How Texas A&amp;M vets helped save 100 animals after Tropical Storm Imelda. By Rebecca Hennes, Deputy Audience Director Sep 24, 2019.</t>
        </is>
      </c>
      <c r="O808" s="2" t="inlineStr">
        <is>
          <t>Relevant</t>
        </is>
      </c>
      <c r="P808" s="2" t="n">
        <v>0</v>
      </c>
      <c r="Q808" t="inlineStr">
        <is>
          <t>C</t>
        </is>
      </c>
      <c r="S808" t="b">
        <v>0</v>
      </c>
      <c r="T808" t="inlineStr">
        <is>
          <t>The article directly covers Tropical Storm Imelda's impact on southeast Texas in September 2019, focusing on animal rescue efforts by the Texas A&amp;M Veterinary Emergency Team. There is no discussion of climate change, global warming, or any causal attribution — only event impacts and recovery.</t>
        </is>
      </c>
      <c r="U808" s="2">
        <f>IF(SUMPRODUCT(--ISNUMBER(SEARCH('National Domains'!$A$2:$A$48,L808)))&gt;0,"Yes","No")</f>
        <v/>
      </c>
      <c r="V808" s="2">
        <f>IF(COUNTIFS(Calibration!$A:$A,A808,Calibration!$B:$B,B808)&gt;0,"Yes","No")</f>
        <v/>
      </c>
      <c r="W808" s="4" t="inlineStr">
        <is>
          <t>This is a carousel. Use Next and Previous buttons to navigate
Like many residents of southeast Texas, Dr. Wes Bissett and the Texas A&amp;M Veterinary Emergency Team (VET) have just been through a chaotic two weeks.
As VET's lead director, Bissett and his team are on call 24/7 to help aid animal victims of natural disasters through the the Texas Department of Emergency Management. His team has helped save animals during countless crises, including the California wildfires, hurricanes Katrina and Harvey and most recently, Tropical Storm Imelda.
Imelda's fury inundated parts of Houston and southeast Texas with upwards of 40 inches of rain that flooded neighborhoods, inundated roads and led to five confirmed deaths so far. While Texas is slowly starting to recover, some roads in Chambers and Jefferson counties are still flooded. Many of the affected areas are largely rural and as a result, cattle and other animals are still being rescued after being stuck in floodwaters for days, Bissett said.
Bissett's team had just spent nearly a week helping treat more than 200 animals found in horrific conditions a Texas warehouse when he got the call about Imelda. Just a day after the Texas warehouse seizure, the team headed down to southeast Texas and has spent the last several days in Chambers and Jefferson counties where they have rescued close to 100 animals, Bissett said.
IMELDA BY THE NUMBERS: The highest rainfall totals from Tropical Storm Imelda across southeast Texas
Imelda's devastation was all too familiar for residents in those counties after Hurricane Harvey inundated the area in 2017. Bissett said because of this, many of the animals the team treated had already been evacuated and just needed check ups. Bissett said one of the main illnesses the team treated animals was for submersion injuries, also known as "river rot."
"We just had some animals that came out of the water today that were rescued," Bissett said. "Water is just now going down where people can get to animals."
Bissett said submersion injuries tend to adversely effect the skin, leading to swelling and other infections.
"As long as the skin stays vital, you can turn those cases around very easily," Bissett said. "We've been very fortunate in that most of the submersion injuries that we have seen have been what I consider moderate."
Bissett said the animals mostly consist of cattle and horses, as well as some dogs and cats. He said while the team is still looking for and rescuing animals from floodwaters, he estimates his team's operations will wind down soon.
RELATED: Aftermath of Imelda still has people and livestock in southeast Texas seeking higher ground
"We don't have a confirmed demobilization date but it's headed that way," he said. "The water is finally going down a bit more quickly. Ranchers are getting access and are able to move cattle into dry areas now...things are getting better."
After helping save hundreds of animals from two back-to-back heartbreaking disasters, Bissett said his team's dedication has humbled and inspired him.
"It is just incredible to watch these people work and watch them use their veterinary medical expertise, agricultural expertise to make an animal's life better," Bissett said. "It's sad to see what people and animals go through either when Mother Nature is angry or when a human does it, that's sad. But then you see the turnaround; you see the animals' condition start to improve and that's just an incredible thing to witness."
Rebecca Hennes covers community news. Read her on our breaking news site, Chron.com, and on our subscriber site, houstonchronicle.com. | rebecca.hennes@chron.com</t>
        </is>
      </c>
      <c r="X808" t="inlineStr">
        <is>
          <t>http://web.archive.org/web/20220528075655/https://www.chron.com/news/houston-texas/article/Texas-A-M-VET-Imelda-animal-rescues-southeast-14464187.php</t>
        </is>
      </c>
      <c r="Y808" t="inlineStr">
        <is>
          <t>found</t>
        </is>
      </c>
      <c r="Z808" t="n">
        <v>596</v>
      </c>
      <c r="AA808" t="inlineStr">
        <is>
          <t>chron.com</t>
        </is>
      </c>
      <c r="AB808" t="n">
        <v>-0.75</v>
      </c>
      <c r="AC808" t="n">
        <v>0</v>
      </c>
      <c r="AD808" t="inlineStr">
        <is>
          <t>Left-leaning</t>
        </is>
      </c>
    </row>
    <row r="809" ht="34.5" customHeight="1">
      <c r="A809" s="2" t="n">
        <v>196</v>
      </c>
      <c r="B809" s="2" t="n">
        <v>12</v>
      </c>
      <c r="C809" s="2" t="inlineStr">
        <is>
          <t>Tropical Storm Imelda (September 2019)</t>
        </is>
      </c>
      <c r="D809" s="2" t="inlineStr">
        <is>
          <t>Tropical Cyclone</t>
        </is>
      </c>
      <c r="E809" s="2" t="n">
        <v>20190917</v>
      </c>
      <c r="F809" s="2" t="n">
        <v>20190921</v>
      </c>
      <c r="G809" s="2" t="n">
        <v>6150</v>
      </c>
      <c r="H809" s="2" t="n">
        <v>5000</v>
      </c>
      <c r="I809" s="2" t="n">
        <v>5</v>
      </c>
      <c r="J809" s="2" t="inlineStr">
        <is>
          <t>TX</t>
        </is>
      </c>
      <c r="K809" s="2" t="inlineStr">
        <is>
          <t>13,14,15,National</t>
        </is>
      </c>
      <c r="L809" s="2" t="inlineStr">
        <is>
          <t>https://www.usatoday.com/story/news/2019/09/18/president-donald-trump-greta-thunberg-tropical-storm-imelda-federal-interest-rates/2347506001/</t>
        </is>
      </c>
      <c r="M809" s="5" t="inlineStr">
        <is>
          <t>Greta Thunberg, Tropical Storm Imelda: 5 things to know Wednesday</t>
        </is>
      </c>
      <c r="N809" s="5" t="inlineStr">
        <is>
          <t>Sep 18, 2019 ... Tropical Storm Imelda threatens to swamp portions of southeastern ... She recently said during an interview with NPR that the United States has an ...</t>
        </is>
      </c>
      <c r="O809" s="2" t="inlineStr">
        <is>
          <t>Borderline</t>
        </is>
      </c>
      <c r="P809" s="2" t="n"/>
      <c r="S809" t="b">
        <v>0</v>
      </c>
      <c r="T809" t="inlineStr">
        <is>
          <t>The article is a multi-topic news roundup ("5 things to know") that includes a brief mention of Tropical Storm Imelda threatening southeastern Texas with heavy rain and flash floods, matching the event window and geography. However, the Imelda coverage is only a short paragraph within a broader roundup, making it too thin to substantively discuss the event's impacts, recovery, costs, or causal framing.</t>
        </is>
      </c>
      <c r="U809" s="2">
        <f>IF(SUMPRODUCT(--ISNUMBER(SEARCH('National Domains'!$A$2:$A$48,L809)))&gt;0,"Yes","No")</f>
        <v/>
      </c>
      <c r="V809" s="2">
        <f>IF(COUNTIFS(Calibration!$A:$A,A809,Calibration!$B:$B,B809)&gt;0,"Yes","No")</f>
        <v/>
      </c>
      <c r="W809" s="4" t="inlineStr">
        <is>
          <t>Trump's California visit, Greta Thunberg appears before Congress: 5 things you need to know Wednesday
Day 2: Trump heads to San Diego amid California backlash
After a fundraising luncheon in Palo Alto on Tuesday and a fundraising dinner in Beverly Hills, President Donald Trump is heading to San Diego Wednesday for another fundraising luncheon following a stop in Los Angeles. Trump’s swing through the Golden State comes just a little more than a week after his administration touched off a furor by confirming it had sent officials to California to look for ways to intervene in the state’s growing homeless crisis, which Trump has described as “disgusting” and a “disgrace to our country.” Elected officials and others accused Trump of using the homelessness issue to win over conservative supporters ahead of the 2020 election.
- Officials hope to fix California's homeless problem, but state officials say back off
- Motels as homeless shelters? More local governments are housing people in motel rooms
Pompeo to meet with Saudi Crown Prince
Secretary of State Mike Pompeo is scheduled to arrive in the Saudi Arabian port city of Jeddah on Wednesday. He will meet with Saudi Crown Prince Mohammed bin Salman, the kingdom's de facto ruler, to discuss the recent attacks on the Abqaiq oil processing plant. The State Department said Tuesday the two will also "coordinate efforts to counter Iranian aggression in the region." The attacks, which disrupted more than 5% of the world's daily supply, have renewed fears of a military confrontation between the U.S. and Iran and Pompeo has blamed Iran for those strikes. In recent days, President Donald Trump and Vice President Mike Pence have both used aggressive-yet-ambiguous language suggesting the U.S. was prepared to respond to Iran without directly blaming the Islamic Republic.
- Key oil installations hit: Drone attack sets off fires at major facilities
- 'Well, it’s looking that way': Trump says Iran appears responsible for Saudi attack, but he doesn't want war
- Gas prices rose after attacks on Saudi oil: This is where they could head
- Oil boom: Why the U.S. is less dependent than ever on Saudi oil
Prefer to listen? Check out the 5 things podcast:
Fed looks ready to lower interest rates again
Economists believe the Federal Reserve is likely to lower interest rates for the second time in less than two months on Wednesday in hopes of heading off a recession. The Fed is seen as likely to trim its benchmark rate by a quarter percentage point to a range of 1.75% to 2% – similar to its move in July, which was its first rate cut in more than a decade. Earlier this month, Fed Chairman Jerome Powell said the U.S. trade war with China has generated business uncertainty that, along with a slowing global economy, raise the risks of a downturn. Fed policymakers hope a rate cut would give the economy a nudge by pushing down rates for credit cards, adjustable-rate mortgages and auto loans.
- Economic anxiety over energy: Why the Dow fell and oil prices surged
Tropical trio in Atlantic threatens Texas, Bermuda
A trio of tropical threats has emerged in the Atlantic basin, forecasters warned. Tropical Storm Imelda threatens to swamp portions of southeastern Texas with more than a foot of rain this week, possibly leading to dangerous, life-threatening flash floods. Meanwhile, tropical storm warnings have been hoisted in Bermuda as strengthening Category 2 Hurricane Humberto approaches the tiny island. "Humberto is likely to track near Bermuda by later Wednesday, potentially bringing strong winds, battering surf and heavy rain," the Weather Channel said. And last, a new tropical depression formed Tuesday far out in the Atlantic, one that should become Tropical Storm Jerry by Wednesday. It poses no immediate threat to land.
- Meteorological monsters: Are Category 5 hurricanes like Dorian the 'new normal'?
Teenage climate activist testifies before Congress
Greta Thunberg, the teenage climate activist who captured global attention when she completed a two-week zero-emissions boat voyage across the Atlantic, is set to appear on Capitol Hill Wednesday to discuss the "global climate crisis." Thunberg, 16,met with former President Barack Obama during her visit to Washington, D.C., as part of an effort to lobby lawmakers on environmental issues and protest outside the White House. She recently said during an interview with NPR that the United States has an “enormous responsibility" to lead climate efforts. "You have a moral responsibility to do that," she added.
- 'If you did your job, we'd be in school': Greta Thunberg joins White House climate protest
- Greta Thunberg: Youth climate activist sailing across the Atlantic Ocean, completes voyage</t>
        </is>
      </c>
      <c r="X809" t="inlineStr">
        <is>
          <t>http://web.archive.org/web/20221207131444/https://www.usatoday.com/story/news/2019/09/18/president-donald-trump-greta-thunberg-tropical-storm-imelda-federal-interest-rates/2347506001/</t>
        </is>
      </c>
      <c r="Y809" t="inlineStr">
        <is>
          <t>found</t>
        </is>
      </c>
      <c r="Z809" t="n">
        <v>771</v>
      </c>
      <c r="AA809" t="inlineStr">
        <is>
          <t>usatoday.com</t>
        </is>
      </c>
      <c r="AB809" t="n">
        <v>-3.94</v>
      </c>
      <c r="AC809" t="n">
        <v>-2.5</v>
      </c>
      <c r="AD809" t="inlineStr">
        <is>
          <t>Left-leaning</t>
        </is>
      </c>
    </row>
    <row r="810" ht="34.5" customHeight="1">
      <c r="A810" s="2" t="n">
        <v>197</v>
      </c>
      <c r="B810" s="2" t="n">
        <v>1</v>
      </c>
      <c r="C810" s="2" t="inlineStr">
        <is>
          <t>Texas Tornadoes and Central Severe Weather (October 2019)</t>
        </is>
      </c>
      <c r="D810" s="2" t="inlineStr">
        <is>
          <t>Severe Storm</t>
        </is>
      </c>
      <c r="E810" s="2" t="n">
        <v>20191020</v>
      </c>
      <c r="F810" s="2" t="n">
        <v>20191020</v>
      </c>
      <c r="G810" s="2" t="n">
        <v>2113.1</v>
      </c>
      <c r="H810" s="2" t="n">
        <v>1718</v>
      </c>
      <c r="I810" s="2" t="n">
        <v>2</v>
      </c>
      <c r="J810" s="2" t="inlineStr">
        <is>
          <t>IA,IL,IN,KS,MI,MN,MO,ND,NE,OH,OK,SD,TX,WI</t>
        </is>
      </c>
      <c r="K810" s="2" t="inlineStr">
        <is>
          <t>10,11,12,13,14,15,8,9,National</t>
        </is>
      </c>
      <c r="L810" s="2" t="inlineStr">
        <is>
          <t>https://www.swtimes.com/story/news/2019/10/24/dallas-area-tornadoes-cause-2/2460758007/</t>
        </is>
      </c>
      <c r="M810" s="5" t="inlineStr">
        <is>
          <t>Dallas-area tornadoes cause $2 billion in losses</t>
        </is>
      </c>
      <c r="N810" s="5" t="inlineStr">
        <is>
          <t>Oct 23, 2019 ... The Insurance Council of Texas said the estimate, which it called "pretty conservative," makes the tornado outbreak the costliest in state ...</t>
        </is>
      </c>
      <c r="O810" s="2" t="inlineStr">
        <is>
          <t>Relevant</t>
        </is>
      </c>
      <c r="P810" s="2" t="n">
        <v>0</v>
      </c>
      <c r="Q810" t="inlineStr">
        <is>
          <t>C</t>
        </is>
      </c>
      <c r="S810" t="b">
        <v>0</v>
      </c>
      <c r="T810" t="inlineStr">
        <is>
          <t>The article directly covers the October 2019 Dallas-area tornado outbreak, reporting on insured losses, tornado intensity, and fatalities. There is no mention of climate change or any other causal framing — it is pure event reporting.</t>
        </is>
      </c>
      <c r="U810" s="2">
        <f>IF(SUMPRODUCT(--ISNUMBER(SEARCH('National Domains'!$A$2:$A$48,L810)))&gt;0,"Yes","No")</f>
        <v/>
      </c>
      <c r="V810" s="2">
        <f>IF(COUNTIFS(Calibration!$A:$A,A810,Calibration!$B:$B,B810)&gt;0,"Yes","No")</f>
        <v/>
      </c>
      <c r="W810" s="4" t="inlineStr">
        <is>
          <t>DALLAS — An insurance industry group says the nine tornadoes that struck the Dallas area during a Sunday night outbreak caused an estimated $2 billion in insured losses.
The Insurance Council of Texas said the estimate, which it called "pretty conservative," makes the tornado outbreak the costliest in state history. It exceeds the $1.2 billion in insured losses caused by a Dec. 26, 2015, tornado that killed 10 people in eastern Dallas suburbs.
The National Weather Service says the strongest tornado Sunday hit the heavily populated north Dallas area, where the EF3 twister had peak winds of 140 mph and was on the ground for more than 15 miles.
The other Texas tornadoes had wind speeds ranging from 80 mph to 135 mph.
Four people died late Sunday and early Monday in storms in Arkansas and Oklahoma.</t>
        </is>
      </c>
      <c r="X810" t="inlineStr">
        <is>
          <t>http://web.archive.org/web/20221206102955/https://www.swtimes.com/story/news/2019/10/24/dallas-area-tornadoes-cause-2/2460758007/</t>
        </is>
      </c>
      <c r="Y810" t="inlineStr">
        <is>
          <t>found</t>
        </is>
      </c>
      <c r="Z810" t="n">
        <v>137</v>
      </c>
      <c r="AA810" t="inlineStr">
        <is>
          <t>swtimes.com</t>
        </is>
      </c>
      <c r="AD810" t="inlineStr">
        <is>
          <t>Unidentified</t>
        </is>
      </c>
    </row>
    <row r="811" ht="34.5" customHeight="1">
      <c r="A811" s="2" t="n">
        <v>197</v>
      </c>
      <c r="B811" s="2" t="n">
        <v>2</v>
      </c>
      <c r="C811" s="2" t="inlineStr">
        <is>
          <t>Texas Tornadoes and Central Severe Weather (October 2019)</t>
        </is>
      </c>
      <c r="D811" s="2" t="inlineStr">
        <is>
          <t>Severe Storm</t>
        </is>
      </c>
      <c r="E811" s="2" t="n">
        <v>20191020</v>
      </c>
      <c r="F811" s="2" t="n">
        <v>20191020</v>
      </c>
      <c r="G811" s="2" t="n">
        <v>2113.1</v>
      </c>
      <c r="H811" s="2" t="n">
        <v>1718</v>
      </c>
      <c r="I811" s="2" t="n">
        <v>2</v>
      </c>
      <c r="J811" s="2" t="inlineStr">
        <is>
          <t>IA,IL,IN,KS,MI,MN,MO,ND,NE,OH,OK,SD,TX,WI</t>
        </is>
      </c>
      <c r="K811" s="2" t="inlineStr">
        <is>
          <t>10,11,12,13,14,15,8,9,National</t>
        </is>
      </c>
      <c r="L811" s="2" t="inlineStr">
        <is>
          <t>https://www.cnn.com/2019/10/24/us/texas-tornadoes-costliest-history</t>
        </is>
      </c>
      <c r="M811" s="5" t="inlineStr">
        <is>
          <t>North Texas tornado outbreak caused $2 billion in losses, the ... - CNN</t>
        </is>
      </c>
      <c r="N811" s="5" t="inlineStr">
        <is>
          <t>Oct 24, 2019 ... ... outbreak in Texas history, according to the ... 2019, 9:29 AM ET. PUBLISHED Oct 24, 2019, 9:29 AM ET. 15505097: TX:Tornado in DFW [Dallas, USA].</t>
        </is>
      </c>
      <c r="O811" s="2" t="inlineStr">
        <is>
          <t>Relevant</t>
        </is>
      </c>
      <c r="P811" s="2" t="n">
        <v>0</v>
      </c>
      <c r="Q811" t="inlineStr">
        <is>
          <t>C</t>
        </is>
      </c>
      <c r="S811" t="b">
        <v>0</v>
      </c>
      <c r="T811" t="inlineStr">
        <is>
          <t>The article directly covers the October 2019 North Texas tornado outbreak, reporting on damages, injuries, power outages, and economic losses. There is no mention of climate change or any causal attribution beyond describing the storms themselves.</t>
        </is>
      </c>
      <c r="U811" s="2">
        <f>IF(SUMPRODUCT(--ISNUMBER(SEARCH('National Domains'!$A$2:$A$48,L811)))&gt;0,"Yes","No")</f>
        <v/>
      </c>
      <c r="V811" s="2">
        <f>IF(COUNTIFS(Calibration!$A:$A,A811,Calibration!$B:$B,B811)&gt;0,"Yes","No")</f>
        <v/>
      </c>
      <c r="W811" s="4" t="inlineStr">
        <is>
          <t>(CNN)The tornadoes that tore through northern Texas on Sunday will be the costliest tornado outbreak in Texas history, according to the Insurance Council of Texas.
That historic bill is expected to be about $2 billion for the damage caused by the outbreak of at least nine tornadoes in northern Texas, council spokeswoman Camille Garcia told CNN Thursday.
One tornado touched down in Dallas around 9:30 p.m. Sunday, the National Weather Service confirmed. It was rated Monday as an EF-3 storm with winds of 140 mph.
Three people were taken to hospitals with storm-related injuries that were not life-threatening, according to the Dallas Office of Emergency Management.
The tornadoes also damaged buildings, uprooted trees and snapped utility poles in half, CNN affiliate KTVT reported. Monday morning, more than 100,000 customers were without power in the Dallas/Fort Worth metropolitan area, power company Oncor said.
"Considering the path that the storm took -- it went across a pretty densely populated part of our city -- I think we should consider ourselves very fortunate that we did not lose any lives, no fatalities and no serious injuries in last night's storm," Dallas Mayor Eric Johnson said at a news conference.
Garcia said the previous most-expensive tornado outbreak in Texas came in 2015, when twisters struck the towns of Garland and Rowlett, causing $1.2 billion in losses.
The weekend tornado outbreak was part of a line of storms that killed two people in the Great Plains. One man was killed in northwestern Arkansas after a tree fell on his home, said Robert McGowen, a spokesman for Benton County Emergency Management.
Another person was killed in Valliant, Oklahoma, after a tree fell on their home during the storms Sunday night, Oklahoma Emergency Management spokeswoman Keli Cain said.</t>
        </is>
      </c>
      <c r="X811" t="inlineStr">
        <is>
          <t>http://web.archive.org/web/20191028231206/https://www.cnn.com/2019/10/24/us/texas-tornadoes-costliest-history/</t>
        </is>
      </c>
      <c r="Y811" t="inlineStr">
        <is>
          <t>found</t>
        </is>
      </c>
      <c r="Z811" t="n">
        <v>291</v>
      </c>
      <c r="AA811" t="inlineStr">
        <is>
          <t>cnn.com</t>
        </is>
      </c>
      <c r="AB811" t="n">
        <v>-6.27</v>
      </c>
      <c r="AC811" t="n">
        <v>-2.5</v>
      </c>
      <c r="AD811" t="inlineStr">
        <is>
          <t>Left-leaning</t>
        </is>
      </c>
    </row>
    <row r="812" ht="34.5" customHeight="1">
      <c r="A812" s="2" t="n">
        <v>197</v>
      </c>
      <c r="B812" s="2" t="n">
        <v>3</v>
      </c>
      <c r="C812" s="2" t="inlineStr">
        <is>
          <t>Texas Tornadoes and Central Severe Weather (October 2019)</t>
        </is>
      </c>
      <c r="D812" s="2" t="inlineStr">
        <is>
          <t>Severe Storm</t>
        </is>
      </c>
      <c r="E812" s="2" t="n">
        <v>20191020</v>
      </c>
      <c r="F812" s="2" t="n">
        <v>20191020</v>
      </c>
      <c r="G812" s="2" t="n">
        <v>2113.1</v>
      </c>
      <c r="H812" s="2" t="n">
        <v>1718</v>
      </c>
      <c r="I812" s="2" t="n">
        <v>2</v>
      </c>
      <c r="J812" s="2" t="inlineStr">
        <is>
          <t>IA,IL,IN,KS,MI,MN,MO,ND,NE,OH,OK,SD,TX,WI</t>
        </is>
      </c>
      <c r="K812" s="2" t="inlineStr">
        <is>
          <t>10,11,12,13,14,15,8,9,National</t>
        </is>
      </c>
      <c r="L812" s="2" t="inlineStr">
        <is>
          <t>https://www.dallasnews.com/news/weather/2019/10/21/3-tornadoes-tear-through-dallas-leveling-homes-and-leaving-thousands-in-north-texas-without-power/</t>
        </is>
      </c>
      <c r="M812" s="5" t="inlineStr">
        <is>
          <t>3 tornadoes tear through Dallas area, leveling homes and leaving ...</t>
        </is>
      </c>
      <c r="N812" s="5" t="inlineStr">
        <is>
          <t>Oct 21, 2019 ... Members of Texas Baptist Men and Islamic Relief USA clear tornado debris on Monday, October 21, 2019 in Richardson, Texas. Shaban Athuman ...</t>
        </is>
      </c>
      <c r="O812" s="2" t="inlineStr">
        <is>
          <t>Relevant</t>
        </is>
      </c>
      <c r="P812" s="2" t="n">
        <v>0</v>
      </c>
      <c r="Q812" t="inlineStr">
        <is>
          <t>C</t>
        </is>
      </c>
      <c r="S812" t="b">
        <v>0</v>
      </c>
      <c r="T812" t="inlineStr">
        <is>
          <t>The article is directly about the October 20, 2019 tornadoes that struck the Dallas/North Texas area, covering damage, casualties, power outages, and recovery efforts. There is no mention of climate change or any causal attribution — it is purely event reporting.</t>
        </is>
      </c>
      <c r="U812" s="2">
        <f>IF(SUMPRODUCT(--ISNUMBER(SEARCH('National Domains'!$A$2:$A$48,L812)))&gt;0,"Yes","No")</f>
        <v/>
      </c>
      <c r="V812" s="2">
        <f>IF(COUNTIFS(Calibration!$A:$A,A812,Calibration!$B:$B,B812)&gt;0,"Yes","No")</f>
        <v/>
      </c>
      <c r="W812" s="4" t="inlineStr">
        <is>
          <t>After three tornadoes tore through a huge swath of North Texas late Sunday, officials confirmed the best news: No one was killed or badly hurt.
But there was still plenty of heartache.
“Despite the fact that we didn’t lose any lives last night, I think we all know that we’ve suffered some significant property damage in our city,” Dallas Mayor Eric Johnson said.
In some of the hardest-hit areas, homes and other buildings were devastated. Countless trees were destroyed, and thousands of people were still without power Monday evening.
National Weather Service crews were busy tracing the path of the strongest tornado, which cut a nearly 16-mile path from northwest Dallas into Richardson with winds of up to 140 mph.
In Rowlett, a less-powerful tornado generated winds up to 100 mph. North of Wills Point, in Van Zandt County, another tornado registered 80-mph winds.
Read more: Tornado leaves heavy damage, power outages in its wake after moving through Dallas
The National Weather Service recorded damage from strong winds and hail across North Texas, including in Fort Worth, Denton, Corsicana and Greenville. Reports of damage stretched as far as Sherman, about 60 miles north of Dallas.
Richardson and North Dallas sustained some of the heaviest damage, but Oncor’s accounting of outages reflected the storm’s wide path.
At midday, Oncor spokeswoman Kerri Dunn said 55,000 customers were still without power in the Dallas area. In the company’s entire service area, outages affected 95,000.
She said there was no definite timeline to restore power to everyone, and she cautioned that power structures in some areas needed to be completely rebuilt.
Dallas County Judge Clay Jenkins declared a local disaster to help get out-of-state resources to help with clean-up and repairs quickly. Texas Gov. Greg Abbott declared a state of disaster in 15 North Texas counties, including Dallas, Collin and Tarrant.
After reports overnight of natural-gas leaks, Atmos Energy officials said its technicians had responded to more than 200 calls in the Dallas area. Extra crews were working to investigate every emergency call, the company said.
As firefighters were conducting ongoing searches of collapsed structures in the area, Dallas Fire-Rescue had its own emergency to respond to. Fire Station 41, on Royal Lane near the Dallas North Tollway, was destroyed by high winds. No firefighters were hurt.
Police, who were helping Dallas-Fire Rescue personnel to direct traffic in areas where signals weren’t working, urged people to remain indoors from 7 p.m. to 7 a.m. Monday through Thursday because of downed power lines and debris in neighborhoods.
Read more: Outages and closures in Dallas after the storm: Here’s what you need to know
Widespread damage
Joanne Taylor told herself Monday would be the day. She’d get up early and go work out at the Planet Fitness at Walnut Hill and Marsh lanes.
“No more excuses,” she said. “Unless the gym isn’t there anymore.”
Monday morning, the northwest Dallas shopping center where the gym had been was a crumpled pile of steel and concrete.
Water poured out of La Michoacana market from a broken line, pooling in the parking lot and rushing down the street.
The Planet Fitness was hidden behind a mass of rubble.
“It’s wild,” said Taylor, who had taken shelter in a closet when the tornado came through. “I didn’t realize I’d dodged a bullet until I walked into the neighborhood this morning.”
Behind the shopping complex, roofs were caved in and whole sides of apartment buildings were ripped off.
Angel Govea, 18, had been eating dinner with his family when their phones buzzed with the severe weather alert. About two minutes later, the wind picked up with a loud rumble. As the air pressure dropped, it felt like a mosquito bite in his ears, he said.
The tornado passed just south of his house, knocking down branches and toppling a huge live oak across the street into his front yard.
As he and his family began surveying the damage, they saw that their neighbors were missing roofs and walls.
“We’re feeling something,” Govea said, “but they feel it more.”
All morning, chainsaws buzzed as residents and work crews cleared fallen trees.
Two trees landed in Richard Espinosa’s front yard on Constance Street, near Walnut Hill and Marsh lanes. Another destroyed the fence behind his home.
He recalled how long it had taken to recover from Dallas’ bad storms in June, and with his curb already full by late morning, he knew his cleanup work wasn’t finished.
He doesn’t expect all the debris to be picked up anytime soon, but for now he’s more worried about the essentials.
“No water, no gas, no light,” Espinosa said. “Can’t warm anything up to eat.”
Rachel Gutknecht, whose apartment was severely damaged by flooding on Rickshaw Drive, tried to salvage anything she could Monday as she and her brother prepared to move in with a friend.
The heavy rain had flooded through to the floor after parts of her ceiling and an HVAC unit collapsed.
She said the changing air pressure right before the tornado blew through caused a massive headache. Moments later, the windows in her bedroom shattered.
“I don’t get scared easily,"Gutknecht said. "I was scared.”
Parts of Lake Highlands sustained serious damage, including Texas Instruments’ south campus near Interstate 635 and Forest Lane.
A company spokeswoman said the campus was closed because of broken windows, debris and water damage. No injuries were reported.
Farther south, the tornado caused heavy damage at a Home Depot near Forest Lane and North Central Expressway. No one was inside when the store was hit.
Damage also was widespread In Preston Hollow, where residents were loading salvaged belongings into their vehicles Monday.
At a house on Eppling Lane, a large tree had been uprooted and had toppled over in the front yard.
Volunteers were helping with cleanup and directing traffic through the neighborhood.
Heavy roof damage exposed the interior of one home, and a gaping hole appeared to have been blasted through the exterior wall of another home.
In one badly damaged Richardson neighborhood, 71-year-old Gizaw Gedlu walked through his home Monday morning as the sun streamed in through large holes in the roof.
“It’s like a war zone, a disaster,” he said. “It’s gone. It’s unbelievable.”
He and his sister Mena hid in the bathroom as the storm tore through. Two bedrooms and the living room were ripped open, tossing his belongings and pink insulation across the floor.
But the kitchen and garage were just as he left them, he said.
Read more: ‘It’s gone:’ Richardson neighbors assess tornado damage to homes
Gedlu, who works as a security guard, said he has insurance, but he isn’t sure when someone will show up. He wants to place tarps on the roof in case it rains again and begin trying to salvage what he can.
His sister was making plans for them to stay in a hotel for the night.
“It’s gone. It’s destroyed,” she said. “Everything is gone.”
In Garland, police reported significant property damage but no serious injuries.
The most severe winds hit between Shiloh Road and Glenbrook Drive, as well as Miller Road and Avenue B, Garland police said. The damage included roofs, fallen trees, debris, structure damage and downed power lines.
About 5,500 Garland Power and Light customers were without electricity as of 1 a.m. Monday, most in southwestern Garland. The storms took down several transmission lines, which disabled two power substations.
Authorities closed Shiloh Road between Forest Lane and Kingsley Road and warned motorists to be cautious because of malfunctioning traffic lights and downed power lines and other debris.
But officials said it was remarkable the city hadn’t sustained more damage in the tornado that generated winds up to 100 mph.
Rowlett police spokesman Lt. David Nabors said the winds affected only the city’s far northeast side where there are few homes.
One home near President George Bush Tollway and Hickox Road was destroyed and a barn on Larkin Lane also sustained damage, he said.
In Sachse, police said high winds damaged six homes along Eastview Drive, leaving four of them uninhabitable. No injuries were reported.
Police spokesman Martin Cassidy said the homes were near Rowlett, where the most severe damage occurred on the border with Sachse.
He said it was likely the storm had passed over the Bush Turnpike from Sachse to Rowlett. It was unclear whether the damage in Sachse was from a tornado or strong winds.
High winds also blew through northern Ellis County, where officials said Midlothian was most heavily affected by the storms.
Northern Ellis Emergency Dispatch Manager Christine Thompson said officials hadn’t fully assessed the extent of damage in Midlothian.
Kasey Cheshier, executive director of the United Way of West Ellis County, said the storms hit hardest in north Midlothian and Red Oak but that he had not heard of any homes that were uninhabitable.
Businesses near U.S. Highway 67 at North Ninth Street had significant damage, he said.
Transportation
Dallas Area Rapid Transit crews began removing debris and trying to make repairs soon after the tornadoes hit Sunday night, spokesman Gordon Shattles said.
He said branches and wreckage from roofs landed on the overhead catenary lines that power the light-rail trains near the Walnut Hill/Denton station at the intersection of Harry Hines Boulevard and Walnut Hill Lane, close to where the storm hit hardest.
“Teams are out clearing those and trying to verify that those catenary lines are in good shape,” Shattles said.
On Monday morning, DART passengers using the Red and Orange lines, which run along Central Expressway, struggled to get from Plano and Richardson to downtown Dallas because of power outages. Service to downtown was available only from Park Lane Station.
Blue Line service between downtown Rowlett and Garland also was disrupted.
Shattles said the agency expected for service to resume normally on the Red, Orange and Blue lines by peak ridership times abut 5 p.m.
He added, however, that because of heavy damage in northwest Dallas, Green Line service may be a bit slower to fully restore, Shattles said.
“Our teams continue to work diligently to resume service. ... [Bus shuttles] will be provided where needed,” Shattles said. “We’ll do our best to keep everyone informed.”
Orange and Red line passengers should expect delays and look for shuttle buses between Park Lane and Spring Valley stations due to issues from last night's severe weather. Thank you for your patience.
— DARTAlerts (@DARTAlerts) October 21, 2019
Insurance
Hundreds of insurance claims already had been filed by early Monday, said Mark Hanna, a spokesman for the Insurance Council of Texas.
Hanna said the only North Texas weather event from recent years that compares to Sunday night’s in scale occurred Dec. 26, 2015, when at least nine tornadoes tore through the area, killing 11 people.
That storm’s insured losses were estimated at $1.2 billion. The Dec. 26 tornado, with winds up to 180 mph, traveled 13 miles and had a maximum width of 550 yards, according to the National Weather Service.
As of Monday afternoon, the National Weather Service had not described the path or other details of the reported tornadoes, but it’s likely Sunday night’s traveled farther than the 2015 one did, Hanna said.
He said it will take at least a couple of days to assess all of the damage, project the number of claims and place a dollar loss on the storm.
State Farm spokesman Chris Pilcic warned residents to be wary of door-to-door solicitors who may try to take advantage of residents in the aftermath of the storm.
He also recommended that people save receipts for home repairs.
“Often in your homeowner’s insurance policy, you’ll have coverage for making temporary repairs,” Pilcic said. “Whether you go out and buy a tarp or plywood and do that work yourself or you hire someone to do it, make sure you save those receipts and take pictures of the temporary work you’ve done until you meet with your insurance company.”
Restaurants and business closures
At least 11 restaurants and businesses in the Preston Road-Royal Lane area of Dallas were closed because of storm damage Monday morning.
Employees at Fish City Grill hunkered down inside a walk-in cooler as the storm ravaged the restaurant and nearby businesses around it, including Interabang Books and Central Market.
“It’s like a bomb went off,” said Bill Payne, Fish City Grill’s co-founder.
Tornado damage on SE corner of Preston Royal shopping center pic.twitter.com/1hXfDcAcLO
— Kevin Sherrington (@KSherringtonDMN) October 21, 2019
TV station apologizes
In a statement Monday evening, KXAS-TV (NBC5) apologized for not immediately interrupting Sunday night’s Dallas Cowboys football game with a tornado warning. The station delayed breaking into programming for six minutes, it said.
“When it comes to dealing with severe weather, we know that seconds matter,” the station’s statement read. “We should have broken into football programming sooner. We apologize and want you to know that we’re doing everything in our power to make sure this does not happen again.”
How to help or get help
Dallas’ mayor said the city did not need anyone to donate food, water or other items. People who want to help may donate money to Dallas’ emergency assistance fund here.
Anyone who needs shelter can go to the Bachman Recreation Center in northwest Dallas.
Organizations including the North Texas Food Bank and the Salvation Army are among the organizations offering assistance.
Read more: What D-FW organizations are doing to help those affected by the Dallas tornado
Staff writers Hayat Norimine, Eva-Marie Ayala, Dom DiFurio, Sarah Blaskovich, Maria Halkias, Melissa Repko and Hannah Costley contributed to this report.</t>
        </is>
      </c>
      <c r="X812" t="inlineStr">
        <is>
          <t>http://web.archive.org/web/20241204120305/https://www.dallasnews.com/news/weather/2019/10/21/3-tornadoes-tear-through-dallas-leveling-homes-and-leaving-thousands-in-north-texas-without-power/</t>
        </is>
      </c>
      <c r="Y812" t="inlineStr">
        <is>
          <t>found</t>
        </is>
      </c>
      <c r="Z812" t="n">
        <v>2265</v>
      </c>
      <c r="AA812" t="inlineStr">
        <is>
          <t>dallasnews.com</t>
        </is>
      </c>
      <c r="AB812" t="n">
        <v>-1.85</v>
      </c>
      <c r="AC812" t="n">
        <v>0</v>
      </c>
      <c r="AD812" t="inlineStr">
        <is>
          <t>Left-leaning</t>
        </is>
      </c>
    </row>
    <row r="813" ht="34.5" customHeight="1">
      <c r="A813" s="2" t="n">
        <v>197</v>
      </c>
      <c r="B813" s="2" t="n">
        <v>4</v>
      </c>
      <c r="C813" s="2" t="inlineStr">
        <is>
          <t>Texas Tornadoes and Central Severe Weather (October 2019)</t>
        </is>
      </c>
      <c r="D813" s="2" t="inlineStr">
        <is>
          <t>Severe Storm</t>
        </is>
      </c>
      <c r="E813" s="2" t="n">
        <v>20191020</v>
      </c>
      <c r="F813" s="2" t="n">
        <v>20191020</v>
      </c>
      <c r="G813" s="2" t="n">
        <v>2113.1</v>
      </c>
      <c r="H813" s="2" t="n">
        <v>1718</v>
      </c>
      <c r="I813" s="2" t="n">
        <v>2</v>
      </c>
      <c r="J813" s="2" t="inlineStr">
        <is>
          <t>IA,IL,IN,KS,MI,MN,MO,ND,NE,OH,OK,SD,TX,WI</t>
        </is>
      </c>
      <c r="K813" s="2" t="inlineStr">
        <is>
          <t>10,11,12,13,14,15,8,9,National</t>
        </is>
      </c>
      <c r="L813" s="2" t="inlineStr">
        <is>
          <t>https://www.chicagotribune.com/2019/10/21/tornado-slams-densely-populated-area-of-dallas-4-killed-in-arkansas-and-oklahoma/</t>
        </is>
      </c>
      <c r="M813" s="5" t="inlineStr">
        <is>
          <t>Tornado slams densely populated area of Dallas; 4 killed in ...</t>
        </is>
      </c>
      <c r="N813" s="5" t="inlineStr">
        <is>
          <t>Oct 21, 2019 ... A search and rescue team checks a home after a tornado hit the neighborhood in Richardson, Texas, on Monday, Oct. 21, 2019. Expand. By ...</t>
        </is>
      </c>
      <c r="O813" s="2" t="inlineStr">
        <is>
          <t>Relevant</t>
        </is>
      </c>
      <c r="P813" s="2" t="n">
        <v>0</v>
      </c>
      <c r="Q813" t="inlineStr">
        <is>
          <t>C</t>
        </is>
      </c>
      <c r="S813" t="b">
        <v>0</v>
      </c>
      <c r="T813" t="inlineStr">
        <is>
          <t>The article directly covers the October 20, 2019 tornado outbreak affecting Dallas/TX and Oklahoma, matching the event metadata. There is no mention of climate change or any causal attribution beyond describing the storm's impacts, casualties, and response.</t>
        </is>
      </c>
      <c r="U813" s="2">
        <f>IF(SUMPRODUCT(--ISNUMBER(SEARCH('National Domains'!$A$2:$A$48,L813)))&gt;0,"Yes","No")</f>
        <v/>
      </c>
      <c r="V813" s="2">
        <f>IF(COUNTIFS(Calibration!$A:$A,A813,Calibration!$B:$B,B813)&gt;0,"Yes","No")</f>
        <v/>
      </c>
      <c r="W813" s="4" t="inlineStr">
        <is>
          <t>A tornado tossed trees into homes, tore off storefronts and downed power lines but killed no one in a densely populated area of Dallas, leaving Mayor Eric Johnson to declare the city "very fortunate" to be assessing only property damage.
A meteorologist said Monday that people took shelter thanks to early alerts, and that it was fortunate the tornado struck Sunday evening, when many people were home.
"Anytime you have a tornado in a major metropolitan area, the potential for large loss of life is always there," said Patrick Marsh, the warning coordination meteorologist at the National Oceanic and Atmospheric Administration's Storm Prediction Center in Norman, Oklahoma. "We were very fortunate that the tornado did not hit the Dallas Cowboys' stadium or the State Fair, where you would have had a lot of people that were exposed."
The tornado crossed over two major interstates. "If that happened at rush hour, I think we'd be talking about a different story," he said.
The National Weather Service said the tornado that ripped through North Dallas was an EF-3, which has a maximum wind speed of 140 mph. The agency said another tornado in the suburb of Rowlett was EF-1, with maximum wind speeds of 100 mph.
The late-night storms spawned tornadoes in several states, killing at least four people in Arkansas and Oklahoma. The Storm Prediction Center said severe thunderstorms could continue through Monday night along the Gulf Coast from southeast Louisiana to the Florida Panhandle, with damaging winds and a couple of tornadoes possible.
In one Dallas neighborhood, Dustin and Lauren Collins said they felt lucky as they cleared debris from the yard of their largely intact home.
"When other people's homes are in your front yard, you just realize — just the magnitude of the storm," said Lauren Collins, 36.
Dustin Collins, 37, said he gathered his family together after receiving the tornado alert. They climbed into the bathtub and pulled a mattress over top, huddling there with their 8-month-old son.
"We just sat in the bathtub and sang songs, trying to keep everyone calm," Lauren Collins said.
At a nearby shopping center, the fronts and roofs of stores were ripped away. Ruptured pipes were still spewing water Monday morning, drenching the piles of mangled drywall, insulation and steel framed inside the brick building.
Nearby, Georges Benamou said he was in his bedroom when a tree branch fell through the flat roof of his single-story home and into the living room.
"I heard some crack, crack, crack, and then I heard some trees falling on top of the roof," he said.
Brent Huddleston, 43, said he sheltered with his 9- and 11-year-old children in a closet as the house shook around them. They later found parts of street and shopping center signs that had been blown into their yard.
"It hit really fast," he said.
Dallas Fire-Rescue spokesman Jason Evans said no firefighters were hurt when the storm made the roof of Station 41 collapse.
Tornadoes are not common in October, and cities are rarely hit because they don't have a big footprint in the tornado belt, according to tornado scientist Harold Brooks of the National Severe Storms Laboratory.
It's like "randomly throwing darts," Brooks said.
A study by Brooks last year found that only one-third of the most violent tornadoes hit communities of more than 5,000 people.
The storm system disrupted flights in the Dallas area, northwest Arkansas and at Memphis International Airport in Tennessee, where windows were broken.
One person died when a tree fell on a home in Rogers, Arkansas, about 150 miles northwest of Little Rock, according to the Benton County Department of Public Safety. In northeastern Arkansas, an EF-1 tornado injured at least five people in Tyronza.
Authorities said severe thunderstorms were responsible for the deaths of at least three people in eastern Oklahoma.
Oklahoma State Bureau of Investigation spokeswoman Brooke Arbeitman said two teenage boys died of carbon monoxide poisoning late Sunday in Weleetka, about 80 miles east of Oklahoma City. She said the 14- and 15-year-old boys were using a portable gas generator in a travel trailer after the storms knocked out power. The father of the younger boy discovered their bodies Monday morning.
Another person died late Sunday night when a tree blew onto a mobile home near Valliant, about 170 miles southeast of Oklahoma City, emergency management officials said.
In Memphis, Tennessee, the storm downed several large trees, blocking roads in residential neighborhoods. The federal weather agency confirmed an EF-1 tornado was on the ground for about two minutes early Monday morning. An apartment complex and car dealerships and other businesses suffered damage, but no injuries or deaths were reported.</t>
        </is>
      </c>
      <c r="Y813" t="inlineStr">
        <is>
          <t>found</t>
        </is>
      </c>
      <c r="Z813" t="n">
        <v>779</v>
      </c>
      <c r="AA813" t="inlineStr">
        <is>
          <t>chicagotribune.com</t>
        </is>
      </c>
      <c r="AB813" t="n">
        <v>-4.48</v>
      </c>
      <c r="AC813" t="n">
        <v>0</v>
      </c>
      <c r="AD813" t="inlineStr">
        <is>
          <t>Left-leaning</t>
        </is>
      </c>
    </row>
    <row r="814" ht="34.5" customHeight="1">
      <c r="A814" s="2" t="n">
        <v>197</v>
      </c>
      <c r="B814" s="2" t="n">
        <v>5</v>
      </c>
      <c r="C814" s="2" t="inlineStr">
        <is>
          <t>Texas Tornadoes and Central Severe Weather (October 2019)</t>
        </is>
      </c>
      <c r="D814" s="2" t="inlineStr">
        <is>
          <t>Severe Storm</t>
        </is>
      </c>
      <c r="E814" s="2" t="n">
        <v>20191020</v>
      </c>
      <c r="F814" s="2" t="n">
        <v>20191020</v>
      </c>
      <c r="G814" s="2" t="n">
        <v>2113.1</v>
      </c>
      <c r="H814" s="2" t="n">
        <v>1718</v>
      </c>
      <c r="I814" s="2" t="n">
        <v>2</v>
      </c>
      <c r="J814" s="2" t="inlineStr">
        <is>
          <t>IA,IL,IN,KS,MI,MN,MO,ND,NE,OH,OK,SD,TX,WI</t>
        </is>
      </c>
      <c r="K814" s="2" t="inlineStr">
        <is>
          <t>10,11,12,13,14,15,8,9,National</t>
        </is>
      </c>
      <c r="L814" s="2" t="inlineStr">
        <is>
          <t>https://www.usatoday.com/story/news/weather/2019/10/25/texas-weather-amarillo-hit-rare-october-thundersnow/2453521001/</t>
        </is>
      </c>
      <c r="M814" s="5" t="inlineStr">
        <is>
          <t>Texas weather: Amarillo hit with rare October thunder snow</t>
        </is>
      </c>
      <c r="N814" s="5" t="inlineStr">
        <is>
          <t>Oct 25, 2019 ... Texas is no stranger to odd weather. From heat to tornadoes to hail, 2019 has been an eventful year for inclement natural events in the state.</t>
        </is>
      </c>
      <c r="O814" s="2" t="inlineStr">
        <is>
          <t>Trash</t>
        </is>
      </c>
      <c r="P814" s="2" t="n"/>
      <c r="S814" t="b">
        <v>0</v>
      </c>
      <c r="T814"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814" s="2">
        <f>IF(SUMPRODUCT(--ISNUMBER(SEARCH('National Domains'!$A$2:$A$48,L814)))&gt;0,"Yes","No")</f>
        <v/>
      </c>
      <c r="V814" s="2">
        <f>IF(COUNTIFS(Calibration!$A:$A,A814,Calibration!$B:$B,B814)&gt;0,"Yes","No")</f>
        <v/>
      </c>
      <c r="W814" s="4" t="inlineStr">
        <is>
          <t>A deluge of snow. Booming thunder. Rippling flags and high winds. 
These extreme weather events are rarely seen at the same time — and they're even rarer in Texas during the fall. But residents of Amarillo, Texas, experienced a thunder snowstorm on Thursday, bringing early snow and a weather phenomenon to the Texas Panhandle.
In Amarillo, videos show flags rippling in the air as snow fell, with thunder roaring in the background.
The event, known as thundersnow, occurs when the upward motion of air — convection — happens during a winter storm. The effect is a thunderstorm that results in snow instead of rain.
Thundersnow is rare — studies show that only .07% of the snow in the United States is associated with thunder or lightning. 
The timing of the storm is also out of the ordinary. Amarillo, in northern Texas, last recorded October snowfall in 2011, and as a result of this week's inclement weather, many schools were either delayed or canceled on Friday.
According to the National Weather Service, the thunder snowstorm resulted in 5.5 inches of snow in Amarillo. 
Texas is no stranger to odd weather. From heat to tornadoes to hail, 2019 has been an eventful year for inclement natural events in the state.  
In May, a massive hailstone spanning more than 5 inches fell in the state. Later that month, two separate tornadoes struck the same Texas town in the same day. And a South Texas heat wave set a record with a heat index of 128 degrees in June.</t>
        </is>
      </c>
      <c r="X814" t="inlineStr">
        <is>
          <t>http://web.archive.org/web/20240121221201/https://www.usatoday.com/story/news/weather/2019/10/25/texas-weather-amarillo-hit-rare-october-thundersnow/2453521001/</t>
        </is>
      </c>
      <c r="Y814" t="inlineStr">
        <is>
          <t>found</t>
        </is>
      </c>
      <c r="Z814" t="n">
        <v>255</v>
      </c>
      <c r="AA814" t="inlineStr">
        <is>
          <t>usatoday.com</t>
        </is>
      </c>
      <c r="AB814" t="n">
        <v>-3.94</v>
      </c>
      <c r="AC814" t="n">
        <v>-2.5</v>
      </c>
      <c r="AD814" t="inlineStr">
        <is>
          <t>Left-leaning</t>
        </is>
      </c>
    </row>
    <row r="815" ht="34.5" customHeight="1">
      <c r="A815" s="2" t="n">
        <v>197</v>
      </c>
      <c r="B815" s="2" t="n">
        <v>6</v>
      </c>
      <c r="C815" s="2" t="inlineStr">
        <is>
          <t>Texas Tornadoes and Central Severe Weather (October 2019)</t>
        </is>
      </c>
      <c r="D815" s="2" t="inlineStr">
        <is>
          <t>Severe Storm</t>
        </is>
      </c>
      <c r="E815" s="2" t="n">
        <v>20191020</v>
      </c>
      <c r="F815" s="2" t="n">
        <v>20191020</v>
      </c>
      <c r="G815" s="2" t="n">
        <v>2113.1</v>
      </c>
      <c r="H815" s="2" t="n">
        <v>1718</v>
      </c>
      <c r="I815" s="2" t="n">
        <v>2</v>
      </c>
      <c r="J815" s="2" t="inlineStr">
        <is>
          <t>IA,IL,IN,KS,MI,MN,MO,ND,NE,OH,OK,SD,TX,WI</t>
        </is>
      </c>
      <c r="K815" s="2" t="inlineStr">
        <is>
          <t>10,11,12,13,14,15,8,9,National</t>
        </is>
      </c>
      <c r="L815" s="2" t="inlineStr">
        <is>
          <t>https://www.usatoday.com/picture-gallery/news/nation/2019/10/21/tornado-sweeps-through-dallas-leaving-over-100-000-without-power/4051129002/</t>
        </is>
      </c>
      <c r="M815" s="5" t="inlineStr">
        <is>
          <t>Tornado sweeps through Dallas, leaving Texas residents with ...</t>
        </is>
      </c>
      <c r="N815" s="5" t="inlineStr">
        <is>
          <t>Tornado sweeps through Dallas, leaving Texas residents with damaged homes. USA TODAY. Oct. 21, 2019Updated Oct. 22, 2019, 9:05 a.m. ET. A tornado caused ...</t>
        </is>
      </c>
      <c r="O815" s="2" t="n"/>
      <c r="P815" s="2" t="n"/>
      <c r="U815" s="2">
        <f>IF(SUMPRODUCT(--ISNUMBER(SEARCH('National Domains'!$A$2:$A$48,L815)))&gt;0,"Yes","No")</f>
        <v/>
      </c>
      <c r="V815" s="2">
        <f>IF(COUNTIFS(Calibration!$A:$A,A815,Calibration!$B:$B,B815)&gt;0,"Yes","No")</f>
        <v/>
      </c>
      <c r="W815" s="4" t="n"/>
      <c r="X815" t="inlineStr">
        <is>
          <t>http://web.archive.org/web/20220926011719/https://www.usatoday.com/picture-gallery/news/nation/2019/10/21/tornado-sweeps-through-dallas-leaving-over-100-000-without-power/4051129002/</t>
        </is>
      </c>
      <c r="Y815" t="inlineStr">
        <is>
          <t>trash_gallery</t>
        </is>
      </c>
      <c r="Z815" t="n">
        <v>0</v>
      </c>
      <c r="AA815" t="inlineStr">
        <is>
          <t>usatoday.com</t>
        </is>
      </c>
      <c r="AB815" t="n">
        <v>-3.94</v>
      </c>
      <c r="AC815" t="n">
        <v>-2.5</v>
      </c>
      <c r="AD815" t="inlineStr">
        <is>
          <t>Left-leaning</t>
        </is>
      </c>
    </row>
    <row r="816" ht="34.5" customHeight="1">
      <c r="A816" s="2" t="n">
        <v>197</v>
      </c>
      <c r="B816" s="2" t="n">
        <v>7</v>
      </c>
      <c r="C816" s="2" t="inlineStr">
        <is>
          <t>Texas Tornadoes and Central Severe Weather (October 2019)</t>
        </is>
      </c>
      <c r="D816" s="2" t="inlineStr">
        <is>
          <t>Severe Storm</t>
        </is>
      </c>
      <c r="E816" s="2" t="n">
        <v>20191020</v>
      </c>
      <c r="F816" s="2" t="n">
        <v>20191020</v>
      </c>
      <c r="G816" s="2" t="n">
        <v>2113.1</v>
      </c>
      <c r="H816" s="2" t="n">
        <v>1718</v>
      </c>
      <c r="I816" s="2" t="n">
        <v>2</v>
      </c>
      <c r="J816" s="2" t="inlineStr">
        <is>
          <t>IA,IL,IN,KS,MI,MN,MO,ND,NE,OH,OK,SD,TX,WI</t>
        </is>
      </c>
      <c r="K816" s="2" t="inlineStr">
        <is>
          <t>10,11,12,13,14,15,8,9,National</t>
        </is>
      </c>
      <c r="L816" s="2" t="inlineStr">
        <is>
          <t>https://nwitimes.com/news/archives/collection_5b2ea591-1ba6-522e-aa15-85d39bb50d28.html</t>
        </is>
      </c>
      <c r="M816" s="5" t="inlineStr">
        <is>
          <t>Today's top pics: Trudeau wins narrow victory in Canada and more</t>
        </is>
      </c>
      <c r="N816" s="5" t="inlineStr">
        <is>
          <t>APTOPIX Severe Weather Texas. APTOPIX Severe Weather Texas. Women stand outside a house damaged by a tornado in the Preston Hollow section of Dallas, Monday, ...</t>
        </is>
      </c>
      <c r="O816" s="2" t="n"/>
      <c r="P816" s="2" t="n"/>
      <c r="U816" s="2">
        <f>IF(SUMPRODUCT(--ISNUMBER(SEARCH('National Domains'!$A$2:$A$48,L816)))&gt;0,"Yes","No")</f>
        <v/>
      </c>
      <c r="V816" s="2">
        <f>IF(COUNTIFS(Calibration!$A:$A,A816,Calibration!$B:$B,B816)&gt;0,"Yes","No")</f>
        <v/>
      </c>
      <c r="W816" s="4" t="n"/>
      <c r="Y816" t="inlineStr">
        <is>
          <t>trash_gallery</t>
        </is>
      </c>
      <c r="AA816" t="inlineStr">
        <is>
          <t>nwitimes.com</t>
        </is>
      </c>
      <c r="AD816" t="inlineStr">
        <is>
          <t>Unidentified</t>
        </is>
      </c>
    </row>
    <row r="817" ht="34.5" customHeight="1">
      <c r="A817" s="2" t="n">
        <v>198</v>
      </c>
      <c r="B817" s="2" t="n">
        <v>1</v>
      </c>
      <c r="C817" s="2" t="inlineStr">
        <is>
          <t>California and Alaska Wildfires (Summer-Fall 2019)</t>
        </is>
      </c>
      <c r="D817" s="2" t="inlineStr">
        <is>
          <t>Wildfire</t>
        </is>
      </c>
      <c r="E817" s="2" t="n">
        <v>20190601</v>
      </c>
      <c r="F817" s="2" t="n">
        <v>20191130</v>
      </c>
      <c r="G817" s="2" t="n">
        <v>5535</v>
      </c>
      <c r="H817" s="2" t="n">
        <v>4500</v>
      </c>
      <c r="I817" s="2" t="n">
        <v>3</v>
      </c>
      <c r="J817" s="2" t="inlineStr">
        <is>
          <t>AK,CA</t>
        </is>
      </c>
      <c r="K817" s="2" t="inlineStr">
        <is>
          <t>17,18,National</t>
        </is>
      </c>
      <c r="L817" s="2" t="inlineStr">
        <is>
          <t>https://bendbulletin.com/2019/11/20/bend-red-cross-volunteer-responds-to-deadly-california-wildfire/</t>
        </is>
      </c>
      <c r="M817" s="5" t="inlineStr">
        <is>
          <t>Bend Red Cross volunteer responds to deadly California wildfire ...</t>
        </is>
      </c>
      <c r="N817" s="5" t="inlineStr">
        <is>
          <t>Published 1:39 pm Wednesday, November 20, 2019 ... United States who are in Northern California this week assisting those displaced by the deadly Camp ...</t>
        </is>
      </c>
      <c r="O817" s="2" t="inlineStr">
        <is>
          <t>Trash</t>
        </is>
      </c>
      <c r="P817" s="2" t="n"/>
      <c r="S817" t="b">
        <v>0</v>
      </c>
      <c r="T817" t="inlineStr">
        <is>
          <t>The article covers the 2018 Camp Fire (started November 8, 2018), not any wildfire within the 2019 event window (June–November 2019). The disaster described — 48 dead, 7,200+ structures destroyed in Paradise, CA — is definitively the 2018 Camp Fire, making this the wrong event year.</t>
        </is>
      </c>
      <c r="U817" s="2">
        <f>IF(SUMPRODUCT(--ISNUMBER(SEARCH('National Domains'!$A$2:$A$48,L817)))&gt;0,"Yes","No")</f>
        <v/>
      </c>
      <c r="V817" s="2">
        <f>IF(COUNTIFS(Calibration!$A:$A,A817,Calibration!$B:$B,B817)&gt;0,"Yes","No")</f>
        <v/>
      </c>
      <c r="W817" s="4" t="inlineStr">
        <is>
          <t xml:space="preserve">Bend resident Carrie Sammons, a longtime Red Cross volunteer, is among 300 other volunteers with the humanitarian organization from around the United States who are in Northern California this week assisting those displaced by the deadly Camp Fire.
Sammons has volunteered as a disaster responder for the past two decades, but hasn't experienced a tragedy quite like this: 48 people dead, 200 people missing, more than 7,200 structures destroyed and 125,000 acres burned in just five days.
"The loss of life is just heartbreaking," she said in a telephone interview Tuesday. "And there are still people who are searching for family members."
Sammons, a member of the Central and Eastern Oregon chapter of the Red Cross, has responded to tropical storms, wildfires and was at the World Trade Center after Sept. 11. She spent time in Hawaii after the devastating eruption of the Kilauea volcano in May.
Red Cross volunteers are expected to start traveling within 24 hours of being contacted about a disaster. The Red Cross covers travel and lodging expenses for the volunteers.
Sammons received the call Saturday about the Northern California wildfire and flew to Sacramento on Sunday.
"I'm accustomed to doing that," she said.
The Camp Fire, which started Thursday and has burned mostly in the town of Paradise, is considered the most destructive wildfire in California history.
Sammons is stationed at the Red Cross headquarters in Sacramento and has spent her days visiting five shelters set up in churches and schools in Chico and Oroville.
She is working with shelter staff to find out what services are needed and to find local organizations to meet those needs.
For example, she is finding laundry services for those in the shelters and is connecting with cellphone companies to provide phone charging stations and new phones for fire victims.
"We look for those specific needs and go out and find those folks to help us out," she said.
Sammons has not seen the up-close devastation from the Camp Fire, but the thick smoke is a grim reminder of the destruction, she said.
"There is some huge loss here," she said. "A lot of people haven't been able to go back home to their communities and see the devastation because it's still an active fire."
Part of Sammons' role has been offering people in the shelters an online link, www.safeandwell.org, to mark themselves safe or to search for a loved one.
Sammons, a retired public affairs officer with the U.S. Forest Service, has a wealth of experience responding to wildfires, although not as deadly as the Camp Fire.
"I've had my fair share of smoke over the years," she said.
But the smoke filling the sky in Northern California has been some of the thickest Sammons has seen. At times, it reminds her of the summer of 2017 in Central Oregon, when smoke blanketed the region for weeks. If the Camp Fire smoke was in Bend, residents wouldn't be able to see Pilot Butte from a mile away, she said.
Each disaster Sammons has responded to has been a different experience. But the work is the same: Helping those in need, she said.
"Every disaster has different levels of intensity," she said. "Our job as the Red Cross is to make our clients, who are the people affected by the disaster, as comfortable as possible." </t>
        </is>
      </c>
      <c r="Y817" t="inlineStr">
        <is>
          <t>found</t>
        </is>
      </c>
      <c r="Z817" t="n">
        <v>556</v>
      </c>
      <c r="AA817" t="inlineStr">
        <is>
          <t>bendbulletin.com</t>
        </is>
      </c>
      <c r="AD817" t="inlineStr">
        <is>
          <t>Unidentified</t>
        </is>
      </c>
    </row>
    <row r="818" ht="34.5" customHeight="1">
      <c r="A818" s="2" t="n">
        <v>198</v>
      </c>
      <c r="B818" s="2" t="n">
        <v>2</v>
      </c>
      <c r="C818" s="2" t="inlineStr">
        <is>
          <t>California and Alaska Wildfires (Summer-Fall 2019)</t>
        </is>
      </c>
      <c r="D818" s="2" t="inlineStr">
        <is>
          <t>Wildfire</t>
        </is>
      </c>
      <c r="E818" s="2" t="n">
        <v>20190601</v>
      </c>
      <c r="F818" s="2" t="n">
        <v>20191130</v>
      </c>
      <c r="G818" s="2" t="n">
        <v>5535</v>
      </c>
      <c r="H818" s="2" t="n">
        <v>4500</v>
      </c>
      <c r="I818" s="2" t="n">
        <v>3</v>
      </c>
      <c r="J818" s="2" t="inlineStr">
        <is>
          <t>AK,CA</t>
        </is>
      </c>
      <c r="K818" s="2" t="inlineStr">
        <is>
          <t>17,18,National</t>
        </is>
      </c>
      <c r="L818" s="2" t="inlineStr">
        <is>
          <t>https://www.adn.com/nation-world/2019/06/25/smoke-from-more-intense-western-us-wildfires-raises-health-risks/</t>
        </is>
      </c>
      <c r="M818" s="5" t="inlineStr">
        <is>
          <t>Smoke from more intense Western US wildfires raises health risks ...</t>
        </is>
      </c>
      <c r="N818" s="5" t="inlineStr">
        <is>
          <t>Jun 25, 2019 ... With the 2019 wildfire season already heating up and fires breaking out from Southern California through Canada to Alaska, authorities are ...</t>
        </is>
      </c>
      <c r="O818" s="2" t="inlineStr">
        <is>
          <t>Relevant</t>
        </is>
      </c>
      <c r="P818" s="2" t="n">
        <v>1</v>
      </c>
      <c r="Q818" t="inlineStr">
        <is>
          <t>A</t>
        </is>
      </c>
      <c r="S818" t="b">
        <v>0</v>
      </c>
      <c r="T818" t="inlineStr">
        <is>
          <t>The article, published June 25, 2019, directly covers the 2019 Western U.S. wildfire season (explicitly mentioning fires from Southern California through Alaska) and its smoke health impacts. Multiple scientists and researchers explicitly and directly link more intense, frequent wildfires to human-caused climate change, using confident causal language (e.g., "Climate change is throwing a new variable into the mix and increasing smoke").</t>
        </is>
      </c>
      <c r="U818" s="2">
        <f>IF(SUMPRODUCT(--ISNUMBER(SEARCH('National Domains'!$A$2:$A$48,L818)))&gt;0,"Yes","No")</f>
        <v/>
      </c>
      <c r="V818" s="2">
        <f>IF(COUNTIFS(Calibration!$A:$A,A818,Calibration!$B:$B,B818)&gt;0,"Yes","No")</f>
        <v/>
      </c>
      <c r="W818" s="4" t="inlineStr">
        <is>
          <t>BILLINGS, Mont. - Climate change in the Western U.S. means more intense and frequent wildfires churning out waves of smoke that scientists say will sweep across the continent to affect tens of millions of people and cause a spike in premature deaths.
That emerging reality is prompting people in cities and rural areas alike to prepare for another summer of sooty skies along the West Coast and in the Rocky Mountains - the regions widely expected to suffer most from blazes tied to drier, warmer conditions.
“There’s so little we can do. We have air purifiers and masks - otherwise we’re just like ‘Please don’t burn,’” said Sarah Rochelle Montoya of San Francisco, who fled her home with her husband and children last fall to escape thick smoke enveloping the city from a disastrous fire roughly 150 miles away.
Other sources of air pollution are in decline in the U.S. as coal-fired power plants close and fewer older cars roll down highways. But those air quality gains are being erased in some areas by the ill effects of massive clouds of smoke that can spread hundreds and even thousands of miles on cross-country winds, according to researchers.
With the 2019 wildfire season already heating up and fires breaking out from Southern California through Canada to Alaska, authorities are scrambling to better protect the public before smoke again blankets cities and towns. Officials in Seattle recently announced plans to retrofit five public buildings as smoke-free shelters.
Scientists from NASA and universities are refining satellite imagery to predict where smoke will travel and how intense it will be. Local authorities are using those forecasts to send out real-time alerts encouraging people to stay indoors when conditions turn unhealthy.
The scope of the problem is immense: Over the next three decades, more than 300 counties in the West will see more severe smoke waves from wildfires, sometimes lasting weeks longer than in years past, according to atmospheric researchers led by a team from Yale and Harvard.
For almost two weeks last year during the Camp Fire, which killed 85 people and destroyed 14,000 homes in Paradise, California, smoke from the blaze inundated the San Francisco neighborhood where Montoya lives with her husband, Trevor McNeil, and their three children.
Lines formed outside hardware stores as people rushed to buy face masks and indoor air purifiers. The city's famous open air cable cars shut down. Schools kept children inside or canceled classes, and a church soup kitchen sheltered homeless people from the smoke.
Montoya’s three children have respiratory problems that their doctor says is likely a precursor to asthma, she said. That would put them among those most at-risk from being harmed by wildfire smoke, but the family was unable to find child-sized face masks or an adequate air filter. Both were sold out everywhere they looked.
In desperation, her family ended up fleeing to a relative's vacation home in Lake Tahoe. The children were delighted that they could go outside again.
"We really needed our kids to be able to breathe," Montoya said.
Smoke from wildfires was once considered a fleeting nuisance except for the most vulnerable populations. But it's now seen in some regions as a recurring and increasing public health threat, said James Crooks, a health investigator at National Jewish Health, a Denver medical center that specializes in respiratory ailments.
"There are so many fires, so many places upwind of you that you're getting increased particle levels and increased ozone from the fires for weeks and weeks," Crooks said.
One such place is Ashland, Oregon, a city of about 21,000 known for its summer-long Oregon Shakespeare Festival.
During each of the past two summers, Ashland had about 40 days of smoke-filled air, said Chris Chambers, wildfire division chief for the fire department. Last year, that forced cancellation of more than two-dozen outdoor performances. Family physician Justin Adams said the smoke was hardest on his patients with asthma and other breathing problems and he expects some to see long-term health effects.
"It was essentially like they'd started smoking again for two months," he said.
Voters in 2018 approved a bond measure that includes money to retrofit Ashland schools with "scrubbers" to filter smoke. Other public buildings and businesses already have them. A community alert system allows 6,500 people to receive emails and text messages when the National Weather Service issues smoke alerts.
"We really feel like we've made a conscious effort to adapt to climate change," Chambers said. "But you can't just live your whole life inside."
The direct damage from conflagrations that regularly erupt in the West is stark. In California alone, wildfires over the past two years torched more than 33,000 houses, outbuildings and other structures and killed 146 people.
Harder to grasp are health impacts from microscopic particles in the smoke that can trigger heart attacks, breathing problems and other maladies. The particles, about 1/30th of the diameter of a human hair, penetrate deeply into the lungs to cause coughing, chest pain and asthma attacks. Children, the elderly and people with lung diseases or heart trouble are most at risk.
Death can occur within days or weeks among the most vulnerable following heavy smoke exposure, said Linda Smith, chief of the California Air Resources Board's health branch.
Over the past decade as many as 2,500 people annually died prematurely in the U.S. from short-term wildfire smoke exposure, according to Environmental Protection Agency scientists.
The long-term effects have only recently come into focus, with estimates that chronic smoke exposure causes about 20,000 premature deaths per year, said Jeff Pierce, an associate professor of atmospheric science at Colorado State University.
That figure could double by the end of this century due to hotter, drier conditions and much longer fire seasons, said Pierce.
His research team compared known health impacts from air pollution against future climate scenarios to derive its projections. The results suggested smoke will spread to become a dominant pollutant even in areas not typically associated with wildfires, such as the South and Northeast.
Even among wildfire experts, understanding of health impacts from smoke was elusive until recently. But attitudes shifted as growing awareness of climate change ushered in research examining wildfire's potential consequences.
Residents of Northern California, western Oregon, Washington state and the Northern Rockies are projected to suffer the worst increases in smoke exposure, according to Loretta Mickley, a senior climate research fellow at Harvard University.
“It’s really incredible how much the U.S. has managed to clean up the air from other (pollution) sources like power plants and industry and cars,” Mickley said. “Climate change is throwing a new variable into the mix and increasing smoke, and that will work against our other efforts to clear the air through regulations. This is kind of an unexpected source of pollution and health hazard.”
Scientists from NASA and universities are refining satellite imagery to predict where smoke will travel and how intense it will be. Local authorities are using those forecasts to send out real-time alerts encouraging people to stay indoors when conditions turn unhealthy.
The scope of the problem is immense: Over the next three decades, more than 300 counties in the West will see more severe smoke waves from wildfires, sometimes lasting weeks longer than in years past, according to atmospheric researchers led by a team from Yale and Harvard.
For almost two weeks last year during the Camp Fire , which killed 85 people and destroyed 14,000 homes in Paradise, California, smoke from the blaze inundated the San Francisco neighborhood where Montoya lives with her husband, Trevor McNeil, and their three children.
Lines formed outside hardware stores as people rushed to buy face masks and indoor air purifiers. The city's famous open air cable cars shut down. Schools kept children inside or canceled classes, and a church soup kitchen sheltered homeless people from the smoke.
Montoya's three children have respiratory problems that their doctor says is likely a precursor to asthma, she said. That would put them among those most at-risk from being harmed by wildfire smoke, but the family was unable to find child-sized face masks or an adequate air filter. Both were sold out everywhere they looked.
In desperation, her family ended up fleeing to a relative's vacation home in Lake Tahoe. The children were delighted that they could go outside again.
"We really needed our kids to be able to breathe," Montoya said.
Smoke from wildfires was once considered a fleeting nuisance except for the most vulnerable populations. But it's now seen in some regions as a recurring and increasing public health threat, said James Crooks, a health investigator at National Jewish Health, a Denver medical center that specializes in respiratory ailments.
"There are so many fires, so many places upwind of you that you're getting increased particle levels and increased ozone from the fires for weeks and weeks," Crooks said.
One such place is Ashland, Oregon, a city of about 21,000 known for its summer-long Oregon Shakespeare Festival.
During each of the past two summers, Ashland had about 40 days of smoke-filled air, said Chris Chambers, wildfire division chief for the fire department. Last year, that forced cancellation of more than two-dozen outdoor performances. Family physician Justin Adams said the smoke was hardest on his patients with asthma and other breathing problems and he expects some to see long-term health effects.
"It was essentially like they'd started smoking again for two months," he said.
Voters in 2018 approved a bond measure that includes money to retrofit Ashland schools with "scrubbers" to filter smoke. Other public buildings and businesses already have them. A community alert system allows 6,500 people to receive emails and text messages when the National Weather Service issues smoke alerts.
"We really feel like we've made a conscious effort to adapt to climate change," Chambers said. "But you can't just live your whole life inside."
The direct damage from conflagrations that regularly erupt in the West is stark. In California alone, wildfires over the past two years torched more than 33,000 houses, outbuildings and other structures and killed 146 people.
Harder to grasp are health impacts from microscopic particles in the smoke that can trigger heart attacks, breathing problems and other maladies. The particles, about 1/30th of the diameter of a human hair, penetrate deeply into the lungs to cause coughing, chest pain and asthma attacks. Children, the elderly and people with lung diseases or heart trouble are most at risk.
Death can occur within days or weeks among the most vulnerable following heavy smoke exposure, said Linda Smith, chief of the California Air Resources Board's health branch.
Over the past decade as many as 2,500 people annually died prematurely in the U.S. from short-term wildfire smoke exposure, according to Environmental Protection Agency scientists.
The long-term effects have only recently come into focus, with estimates that chronic smoke exposure causes about 20,000 premature deaths per year, said Jeff Pierce, an associate professor of atmospheric science at Colorado State University.
That figure could double by the end of this century due to hotter, drier conditions and much longer fire seasons, said Pierce. His research team compared known health impacts from air pollution against future climate scenarios to derive its projections.
Even among wildfire experts, understanding of health impacts from smoke was elusive until recently. But attitudes shifted as growing awareness of climate change ushered in research examining wildfire's potential consequences.
Residents of Northern California, western Oregon, Washington state and the Northern Rockies are projected to suffer the worst increases in smoke exposure, according to Loretta Mickley, a senior climate research fellow at Harvard University.
“It’s really incredible how much the U.S. has managed to clean up the air from other (pollution) sources like power plants and industry and cars,” Mickley said. “Climate change is throwing a new variable into the mix and increasing smoke, and that will work against our other efforts to clear the air through regulations. This is kind of an unexpected source of pollution and health hazard.”</t>
        </is>
      </c>
      <c r="X818" t="inlineStr">
        <is>
          <t>http://web.archive.org/web/20190917213458/https://www.adn.com/nation-world/2019/06/25/smoke-from-more-intense-western-us-wildfires-raises-health-risks/</t>
        </is>
      </c>
      <c r="Y818" t="inlineStr">
        <is>
          <t>found</t>
        </is>
      </c>
      <c r="Z818" t="n">
        <v>1997</v>
      </c>
      <c r="AA818" t="inlineStr">
        <is>
          <t>adn.com</t>
        </is>
      </c>
      <c r="AD818" t="inlineStr">
        <is>
          <t>Unidentified</t>
        </is>
      </c>
    </row>
    <row r="819" ht="23.25" customHeight="1">
      <c r="A819" s="2" t="n">
        <v>198</v>
      </c>
      <c r="B819" s="2" t="n">
        <v>3</v>
      </c>
      <c r="C819" s="2" t="inlineStr">
        <is>
          <t>California and Alaska Wildfires (Summer-Fall 2019)</t>
        </is>
      </c>
      <c r="D819" s="2" t="inlineStr">
        <is>
          <t>Wildfire</t>
        </is>
      </c>
      <c r="E819" s="2" t="n">
        <v>20190601</v>
      </c>
      <c r="F819" s="2" t="n">
        <v>20191130</v>
      </c>
      <c r="G819" s="2" t="n">
        <v>5535</v>
      </c>
      <c r="H819" s="2" t="n">
        <v>4500</v>
      </c>
      <c r="I819" s="2" t="n">
        <v>3</v>
      </c>
      <c r="J819" s="2" t="inlineStr">
        <is>
          <t>AK,CA</t>
        </is>
      </c>
      <c r="K819" s="2" t="inlineStr">
        <is>
          <t>17,18,National</t>
        </is>
      </c>
      <c r="L819" s="2" t="inlineStr">
        <is>
          <t>https://www.ap.org/news-highlights/best-of-the-states/2019/smoke-from-us-wildfires-boosting-health-risk/</t>
        </is>
      </c>
      <c r="M819" s="5" t="inlineStr">
        <is>
          <t>AP: Smoke from US wildfires boosting health risk for millions | The ...</t>
        </is>
      </c>
      <c r="N819" s="5" t="inlineStr">
        <is>
          <t>Jul 5, 2019 ... After last year's deadly wildfires in California brought weeks of sooty skies to cities along the West Coast, the AP decided to take a ...</t>
        </is>
      </c>
      <c r="O819" s="2" t="inlineStr">
        <is>
          <t>Trash</t>
        </is>
      </c>
      <c r="P819" s="2" t="n"/>
      <c r="S819" t="b">
        <v>0</v>
      </c>
      <c r="T819"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819" s="2">
        <f>IF(SUMPRODUCT(--ISNUMBER(SEARCH('National Domains'!$A$2:$A$48,L819)))&gt;0,"Yes","No")</f>
        <v/>
      </c>
      <c r="V819" s="2">
        <f>IF(COUNTIFS(Calibration!$A:$A,A819,Calibration!$B:$B,B819)&gt;0,"Yes","No")</f>
        <v/>
      </c>
      <c r="W819" s="4" t="inlineStr">
        <is>
          <t>After last year’s deadly wildfires in California brought weeks of sooty skies to cities along the West Coast, the AP decided to take a closer look into the broader impacts of the massive smoke plumes.
Billings, Montana, correspondent and environment team member Matthew Brown teamed with Denver video journalist P. Solomon Banda to produce an all-formats report on the growing public health threat from wildfire smoke.
"Please don't burn." Growing wildfire threat in US West brings more health impacts from sooty skies. https://t.co/jJOw8OJm3H pic.twitter.com/IueGGXz9H5
— Matthew (@MatthewBrownAP) June 25, 2019
Brown was able to draw from a growing body of research that points to where smoke impacts will be worst – a broad swath of the West that includes more than 300 counties with tens of millions of people.
By talking with doctors and health experts in communities inundated with smoke last year, he was able to connect the scientists’ projections with health problems already hitting vulnerable populations.
He also tracked down a San Francisco family whose children have breathing problems. The family described their unsuccessful efforts to find protective masks and an adequate air filter to shield the children from smoke produced by a fire about 150 miles away,and how they temporarily fled the city in search of clean air.
Banda interviewed scientists and a health official in Colorado while video journalist Terry Chea in San Francisco interviewed the family. The package also featured photos by Eric Risberg in San Francisco and Mark Thiessen in Anchorage, Alaska.
The report was a hit with customers,landing on 15 front pages in the West,including the The Mercury News,the Marin Independent Journal and The Denver Post, while the video saw numerous downloads.
For diligent reporting that provided a deeper look into how wildfires affect communities throughout the region, Brown and Banda earn this week’s Best of the States award.</t>
        </is>
      </c>
      <c r="X819" t="inlineStr">
        <is>
          <t>http://web.archive.org/web/20260308100242/https://www.ap.org/news-highlights/best-of-the-states/2019/smoke-from-us-wildfires-boosting-health-risk/</t>
        </is>
      </c>
      <c r="Y819" t="inlineStr">
        <is>
          <t>found</t>
        </is>
      </c>
      <c r="Z819" t="n">
        <v>306</v>
      </c>
      <c r="AA819" t="inlineStr">
        <is>
          <t>ap.org</t>
        </is>
      </c>
      <c r="AB819" t="n">
        <v>-2.59</v>
      </c>
      <c r="AC819" t="n">
        <v>-2.5</v>
      </c>
      <c r="AD819" t="inlineStr">
        <is>
          <t>Left-leaning</t>
        </is>
      </c>
    </row>
    <row r="820" ht="34.5" customHeight="1">
      <c r="A820" s="2" t="n">
        <v>198</v>
      </c>
      <c r="B820" s="2" t="n">
        <v>4</v>
      </c>
      <c r="C820" s="2" t="inlineStr">
        <is>
          <t>California and Alaska Wildfires (Summer-Fall 2019)</t>
        </is>
      </c>
      <c r="D820" s="2" t="inlineStr">
        <is>
          <t>Wildfire</t>
        </is>
      </c>
      <c r="E820" s="2" t="n">
        <v>20190601</v>
      </c>
      <c r="F820" s="2" t="n">
        <v>20191130</v>
      </c>
      <c r="G820" s="2" t="n">
        <v>5535</v>
      </c>
      <c r="H820" s="2" t="n">
        <v>4500</v>
      </c>
      <c r="I820" s="2" t="n">
        <v>3</v>
      </c>
      <c r="J820" s="2" t="inlineStr">
        <is>
          <t>AK,CA</t>
        </is>
      </c>
      <c r="K820" s="2" t="inlineStr">
        <is>
          <t>17,18,National</t>
        </is>
      </c>
      <c r="L820" s="2" t="inlineStr">
        <is>
          <t>https://www.mendocinobeacon.com/2019/08/28/marin-crews-battle-5-acre-wildfire-near-woodacre/</t>
        </is>
      </c>
      <c r="M820" s="5" t="inlineStr">
        <is>
          <t>Man, 73, allegedly starts Northern California wildfire by burning ...</t>
        </is>
      </c>
      <c r="N820" s="5" t="inlineStr">
        <is>
          <t>Aug 28, 2019 ... The Marin County Fire Department handled the wildfire with help from the state fire department and the Ross Valley Fire Department.</t>
        </is>
      </c>
      <c r="O820" s="2" t="inlineStr">
        <is>
          <t>Borderline</t>
        </is>
      </c>
      <c r="P820" s="2" t="n"/>
      <c r="S820" t="b">
        <v>0</v>
      </c>
      <c r="T820" t="inlineStr">
        <is>
          <t>The article covers a small 16-acre wildfire in Marin County, CA in August 2019, which falls within the event window and state for the 2019 California Wildfires disaster. However, the fire is very minor (16 acres, quickly contained) and attributed to an individual arsonist, making it unclear whether this specific incident is part of the NOAA-documented billion-dollar disaster event rather than an unrelated local incident.</t>
        </is>
      </c>
      <c r="U820" s="2">
        <f>IF(SUMPRODUCT(--ISNUMBER(SEARCH('National Domains'!$A$2:$A$48,L820)))&gt;0,"Yes","No")</f>
        <v/>
      </c>
      <c r="V820" s="2">
        <f>IF(COUNTIFS(Calibration!$A:$A,A820,Calibration!$B:$B,B820)&gt;0,"Yes","No")</f>
        <v/>
      </c>
      <c r="W820" s="4" t="inlineStr">
        <is>
          <t>WOODACRE — Marin County sheriff’s deputies arrested a suspected arsonist Tuesday in connection with a wildfire near Woodacre.
The fire was reported at about 4:30 p.m. above the Spirit Rock Meditation Center along Sir Francis Drake Boulevard. It burned about 16 acres.
The suspect was treated for minor burn injuries at the scene and then taken into custody, said sheriff’s Sgt. Brenton Schneider. He was identified as Henry Walker, 73, of Petaluma.
Authorities said a Marin County Fire battalion chief was flagged down by Walker near Spirit Rock, and claimed to have started the fire. Walker admitted to setting personal effects on fire while on the ridge, but the fire grew out of control and he was unable to put the fire out.
Walker was booked into the Marin County Jail on suspicion of reckless burning.
The Marin County Fire Department handled the wildfire with help from the state fire department and the Ross Valley Fire Department. Authorities issued an evacuation warning for the Rancho Santa Margarita area.
The advisory was lifted at about 6 p.m.</t>
        </is>
      </c>
      <c r="X820" t="inlineStr">
        <is>
          <t>http://web.archive.org/web/20190913195337/https://www.mendocinobeacon.com/2019/08/28/marin-crews-battle-5-acre-wildfire-near-woodacre/</t>
        </is>
      </c>
      <c r="Y820" t="inlineStr">
        <is>
          <t>found</t>
        </is>
      </c>
      <c r="Z820" t="n">
        <v>176</v>
      </c>
      <c r="AA820" t="inlineStr">
        <is>
          <t>mendocinobeacon.com</t>
        </is>
      </c>
      <c r="AD820" t="inlineStr">
        <is>
          <t>Unidentified</t>
        </is>
      </c>
    </row>
    <row r="821" ht="34.5" customHeight="1">
      <c r="A821" s="2" t="n">
        <v>198</v>
      </c>
      <c r="B821" s="2" t="n">
        <v>5</v>
      </c>
      <c r="C821" s="2" t="inlineStr">
        <is>
          <t>California and Alaska Wildfires (Summer-Fall 2019)</t>
        </is>
      </c>
      <c r="D821" s="2" t="inlineStr">
        <is>
          <t>Wildfire</t>
        </is>
      </c>
      <c r="E821" s="2" t="n">
        <v>20190601</v>
      </c>
      <c r="F821" s="2" t="n">
        <v>20191130</v>
      </c>
      <c r="G821" s="2" t="n">
        <v>5535</v>
      </c>
      <c r="H821" s="2" t="n">
        <v>4500</v>
      </c>
      <c r="I821" s="2" t="n">
        <v>3</v>
      </c>
      <c r="J821" s="2" t="inlineStr">
        <is>
          <t>AK,CA</t>
        </is>
      </c>
      <c r="K821" s="2" t="inlineStr">
        <is>
          <t>17,18,National</t>
        </is>
      </c>
      <c r="L821" s="2" t="inlineStr">
        <is>
          <t>https://www.mendocinobeacon.com/2019/09/18/california-funds-two-innovative-wildfire-technologies-in-butte-county/</t>
        </is>
      </c>
      <c r="M821" s="5" t="inlineStr">
        <is>
          <t>California funds two innovative wildfire technologies in Butte County ...</t>
        </is>
      </c>
      <c r="N821" s="5" t="inlineStr">
        <is>
          <t>Sep 18, 2019 ... Study ties particle pollution from wildfire smoke to 24,100 US deaths per year · Chile fights wildfires that killed 19 and left 1,500 homeless ...</t>
        </is>
      </c>
      <c r="O821" s="2" t="inlineStr">
        <is>
          <t>Borderline</t>
        </is>
      </c>
      <c r="P821" s="2" t="n"/>
      <c r="S821" t="b">
        <v>0</v>
      </c>
      <c r="T821" t="inlineStr">
        <is>
          <t>The article is about California state-funded wildfire technology contracts announced in September 2019, which falls within the event window and is geographically relevant (Butte County, CA). However, it does not substantively discuss any specific wildfire event from the Summer-Fall 2019 disaster — it focuses on future preparedness technology rather than covering the impacts, damages, or response to a particular fire.</t>
        </is>
      </c>
      <c r="U821" s="2">
        <f>IF(SUMPRODUCT(--ISNUMBER(SEARCH('National Domains'!$A$2:$A$48,L821)))&gt;0,"Yes","No")</f>
        <v/>
      </c>
      <c r="V821" s="2">
        <f>IF(COUNTIFS(Calibration!$A:$A,A821,Calibration!$B:$B,B821)&gt;0,"Yes","No")</f>
        <v/>
      </c>
      <c r="W821" s="4" t="inlineStr">
        <is>
          <t>SACRAMENTO — California is funding two companies to develop prototypes of innovative firefighting technology over the next few months in four counties, including Butte County.
Gov. Gavin Newsom announced the projects Wednesday. They are part of a new procurement process established in January that is designed to spur innovation in government contracts. Since the spring, Cal Fire, the California Department of Technology and the Department of General Services received 131 proposals for cutting edge technology in wildfire management, detection, prediction and notification.
Two of those ideas will be developed further into a proof of concept by the end of the year. The goal is to have the technologies ready for the next fire season.
Technosylva, Inc. will receive $383,000 to develop a prototype to predict the path of a wildfire in real-time. The technology will consider vegetation, weather and topography to model current fire behavior. The information is meant to help local officials make decisions about evacuations and deployment of firefighting resources. The company, based in San Diego and Spain, specializes in wildfire technology.
Northrop Grumman, an aerospace and defense technology company based in Falls Church, Virginia, will receive $1.6 million to create an early wildfire ignition detection system using remote sensors in the sky. The system is aiming to be quicker than a 9-1-1 caller reporting a new emergency. It will be connected directly to local dispatchers so first responders can act more quickly and efficiently.
The two projects will be developed in Monterey, Butte, San Luis Obispo, and Napa counties by the end of December. They may be expanded statewide after that.</t>
        </is>
      </c>
      <c r="X821" t="inlineStr">
        <is>
          <t>http://web.archive.org/web/20190921150210/https://www.mendocinobeacon.com/2019/09/18/california-funds-two-innovative-wildfire-technologies-in-butte-county/</t>
        </is>
      </c>
      <c r="Y821" t="inlineStr">
        <is>
          <t>found</t>
        </is>
      </c>
      <c r="Z821" t="n">
        <v>264</v>
      </c>
      <c r="AA821" t="inlineStr">
        <is>
          <t>mendocinobeacon.com</t>
        </is>
      </c>
      <c r="AD821" t="inlineStr">
        <is>
          <t>Unidentified</t>
        </is>
      </c>
    </row>
    <row r="822" ht="34.5" customHeight="1">
      <c r="A822" s="2" t="n">
        <v>198</v>
      </c>
      <c r="B822" s="2" t="n">
        <v>6</v>
      </c>
      <c r="C822" s="2" t="inlineStr">
        <is>
          <t>California and Alaska Wildfires (Summer-Fall 2019)</t>
        </is>
      </c>
      <c r="D822" s="2" t="inlineStr">
        <is>
          <t>Wildfire</t>
        </is>
      </c>
      <c r="E822" s="2" t="n">
        <v>20190601</v>
      </c>
      <c r="F822" s="2" t="n">
        <v>20191130</v>
      </c>
      <c r="G822" s="2" t="n">
        <v>5535</v>
      </c>
      <c r="H822" s="2" t="n">
        <v>4500</v>
      </c>
      <c r="I822" s="2" t="n">
        <v>3</v>
      </c>
      <c r="J822" s="2" t="inlineStr">
        <is>
          <t>AK,CA</t>
        </is>
      </c>
      <c r="K822" s="2" t="inlineStr">
        <is>
          <t>17,18,National</t>
        </is>
      </c>
      <c r="L822" s="2" t="inlineStr">
        <is>
          <t>https://www.nytimes.com/2019/06/21/business/energy-environment/newsom-california-wildfire-utilities.html</t>
        </is>
      </c>
      <c r="M822" s="5" t="inlineStr">
        <is>
          <t>California Wildfire Fund Would Put Aside $21 Billion for Damage ...</t>
        </is>
      </c>
      <c r="N822" s="5" t="inlineStr">
        <is>
          <t>Jun 21, 2019 ... One of the state's utilities is already in bankruptcy largely because of the resulting liability claims. On Friday, Gov. Gavin Newsom laid out a ...</t>
        </is>
      </c>
      <c r="O822" s="2" t="inlineStr">
        <is>
          <t>Relevant</t>
        </is>
      </c>
      <c r="P822" s="2" t="n">
        <v>0.5</v>
      </c>
      <c r="Q822" t="inlineStr">
        <is>
          <t>B</t>
        </is>
      </c>
      <c r="S822" t="b">
        <v>0</v>
      </c>
      <c r="T822" t="inlineStr">
        <is>
          <t>The article is substantively about California wildfire liability policy in June 2019, directly within the event window, and is clearly relevant to the broader wildfire disaster context. Climate change is mentioned as a driver of intensifying wildfires (Newsom: "Climate change has created a new reality"), but it is raised briefly and contextually rather than as the central focus of the piece, which is primarily about the $21 billion utility fund proposal.</t>
        </is>
      </c>
      <c r="U822" s="2">
        <f>IF(SUMPRODUCT(--ISNUMBER(SEARCH('National Domains'!$A$2:$A$48,L822)))&gt;0,"Yes","No")</f>
        <v/>
      </c>
      <c r="V822" s="2">
        <f>IF(COUNTIFS(Calibration!$A:$A,A822,Calibration!$B:$B,B822)&gt;0,"Yes","No")</f>
        <v/>
      </c>
      <c r="W822" s="4" t="inlineStr">
        <is>
          <t>Supported by
California Wildfire Fund Would Put Aside $21 Billion for Damage Claims
With the effects of climate change intensifying, California is under ever-greater siege from wildfires, often caused by the equipment that brings power to homes. One of the state’s utilities is already in bankruptcy largely because of the resulting liability claims.
On Friday, Gov. Gavin Newsom laid out a proposal for helping to meet such claims while also helping to shield the utilities’ ratepayers and the companies themselves. The plan follows two years of the worst wildfires in California history, which killed dozens of people and destroyed the town of Paradise.
The key element, the administration said, was a $21 billion fund financed by utility investors and ratepayers to help settle claims arising from wildfire disasters. The plan would also tie executive compensation at the state’s investor-owned utilities to safety.
“Climate change has created a new reality in the state of California,” Mr. Newsom, a Democrat, said in a statement. “It’s not question of ‘if’ wildfire will strike, but ‘when.’”
But the plan will require legislative approval, and leaders of the State Senate and the Assembly have been developing their own ideas. The Assembly speaker, Anthony Rendon, and the Senate leader, Toni Atkins, both Democrats, said Friday that they would review the governor’s plan once they received a formal bill.
Some critics said that despite the stated objectives, the plan could leave much of the financial burden on ratepayers. “They’re going to move the goal posts and pretend that the shareholders are paying for it,” said Loretta Lynch, a former president of the California Public Utilities Commission, which regulates the state’s three investor-owned utilities.
The largest utility, Pacific Gas &amp; Electric, filed for bankruptcy protection in January and faces tens of billions of dollars in liabilities related to the recent wildfires. It would not be able to benefit from the fund proposed by Mr. Newsom until it exits bankruptcy, a process in which it will have to restructure its finances and develop a plan to resolve existing claims.
Paul Moreno, a PG&amp;E spokesman, said in a statement that the utility was “looking at all options when it comes to working with the governor and legislature.”
One continuing source of tension between the utilities and political leaders is the profit that the companies should be allowed. The companies say they need a higher return on their normal business operations to help cover the prospective cost of wildfires.
Utilities in the United States are typically allowed to earn a 10.5 percent return, but PG&amp;E has asked that its roughly 11 percent return be increased to 16 percent. The two other investor-owned utilities — Southern California Edison and San Diego Gas and Electric — are also seeking increases. The combined requests would cost ratepayers $2.7 billion a year, according to the Utility Reform Network, a consumer-advocacy group.
The governor’s office said Mr. Newsom opposed the higher return.
Mr. Newsom is navigating difficult political waters. While working to develop a plan that helps protect the state, he has also had to find ways to improve confidence among banks and other investors that California is solving the problems related to the kind of wildfire liability that put PG&amp;E into bankruptcy.
All the while, he must show Californians that he is not simply bailing out utilities at the consumers’ expense.
The governor’s proposal would require the utilities to spend $3 billion on safety improvements every three years. The improvements would include early warning and wildfire-detection systems and upgrades to utility equipment to harden the electric grid against fires. The plan would also require utilities to obtain an annual safety certification from the Public Utilities Commission.
Energy policy experts said they supported the idea. “This would provide an opportunity for experienced safety experts to have a major input,” said Steven Weissman, a lecturer at the Goldman School of Public Policy at the University of California, Berkeley.
The utilities could not earn a profit from the $3 billion in safety spending or on any other money related to Mr. Newsom’s plan. Half of the $21 billion wildfire fund would be covered by the utilities; the other half would be financed by bonds paid off by utility ratepayers.
Much rides on whether the wildfire fund would be big enough to absorb the costs of future fires.
One plan is to have the $21 billion fund buy insurance that would enable it to cover as much as $30 billion of wildfire costs, according to the administration.
But even this may not be enough, given that PG&amp;E estimated its liabilities from recent wildfires at over $30 billion. It’s also not clear who would top up the fund once it makes payments to cover wildfire damages. Much would rest on whether the utility was clearly at fault.
Investors that provide financing to California’s utilities hope that the fund and other elements of the overhaul would protect the companies from the sort of financial shock that prompted PG&amp;E to file for bankruptcy protection. The fund would play a big role in ensuring that the utilities can keep an investment-grade credit rating even as they get hit with large wildfire claims.
But on Friday, Jeffrey Cassella, an analyst at Moody’s Investors Service, said he needed more details to assess whether the fund would bolster the companies’ creditworthiness.
Wildfire victims and their advocates praised the plan but cautioned against allowing the utilities to collect additional profits through the regulatory process.
“I think this is a reasonable proposal as long as there are no monkey tricks at the P.U.C.,” said Jamie Court, president of Consumer Watchdog, a nonprofit consumer-advocacy organization, referring to the state’s Public Utilities Commission. “The trick is making sure the shareholders do pay.”
Patrick McCallum, co-chairman of the wildfire victims group Up From the Ashes, said the utilities must not only take part in the governor’s plan but also ensure that those who suffered losses in previous fires received appropriate compensation from PG&amp;E.
The governor’s plan would leave intact the legal doctrine known as inverse condemnation, which holds the state’s utilities liable for wildfires caused by their equipment even if they are not determined to have been negligent. But under one version of the plan, the utilities would not have to reimburse the wildfire fund for claims arising from fires started by their equipment if they were found to have “acted reasonably.”
PG&amp;E announced this week that it had reached a $1 billion agreement to compensate 14 public entities for wildfire losses. The deal still requires court approval as part of the utility’s overall bankruptcy plan. PG&amp;E has yet to reach agreement with homeowners like Mr. McCallum in the bankruptcy case.
The bankruptcy court approved PG&amp;E’s request this month to create a $105 million wildfire victims’ assistance fund to help with housing costs for uninsured victims of the 2017 and 2018 wildfires and to help those whose insurance benefits had been exhausted from those two years.
In the past week, the governor has been consulting consumer advocates, utility representatives and state lawmakers about his plan. A bill with his proposal is expected to be presented to the Assembly next week. Mr. Newsom’s goal is to have a legislative package approved by July 12, before the official start of wildfire season.
Because of an editing error, an earlier version of a capsule summary with this article misstated the size of a fund proposed by Gov. Gavin Newsom to help victims of California wildfires. As the article correctly noted, it would be $21 billion, not $21.
When we learn of a mistake, we acknowledge it with a correction. If you spot an error, please let us know at nytnews@nytimes.com.Learn more
Related Content
Advertisement</t>
        </is>
      </c>
      <c r="X822" t="inlineStr">
        <is>
          <t>http://web.archive.org/web/20251215100007/https://www.nytimes.com/2019/06/21/business/energy-environment/newsom-california-wildfire-utilities.html</t>
        </is>
      </c>
      <c r="Y822" t="inlineStr">
        <is>
          <t>found</t>
        </is>
      </c>
      <c r="Z822" t="n">
        <v>1280</v>
      </c>
      <c r="AA822" t="inlineStr">
        <is>
          <t>nytimes.com</t>
        </is>
      </c>
      <c r="AB822" t="n">
        <v>-8.02</v>
      </c>
      <c r="AC822" t="n">
        <v>-2.5</v>
      </c>
      <c r="AD822" t="inlineStr">
        <is>
          <t>Left-leaning</t>
        </is>
      </c>
    </row>
    <row r="823" ht="34.5" customHeight="1">
      <c r="A823" s="2" t="n">
        <v>198</v>
      </c>
      <c r="B823" s="2" t="n">
        <v>7</v>
      </c>
      <c r="C823" s="2" t="inlineStr">
        <is>
          <t>California and Alaska Wildfires (Summer-Fall 2019)</t>
        </is>
      </c>
      <c r="D823" s="2" t="inlineStr">
        <is>
          <t>Wildfire</t>
        </is>
      </c>
      <c r="E823" s="2" t="n">
        <v>20190601</v>
      </c>
      <c r="F823" s="2" t="n">
        <v>20191130</v>
      </c>
      <c r="G823" s="2" t="n">
        <v>5535</v>
      </c>
      <c r="H823" s="2" t="n">
        <v>4500</v>
      </c>
      <c r="I823" s="2" t="n">
        <v>3</v>
      </c>
      <c r="J823" s="2" t="inlineStr">
        <is>
          <t>AK,CA</t>
        </is>
      </c>
      <c r="K823" s="2" t="inlineStr">
        <is>
          <t>17,18,National</t>
        </is>
      </c>
      <c r="L823" s="2" t="inlineStr">
        <is>
          <t>https://www.nytimes.com/2019/07/11/business/energy-environment/wildfire-california-utilities.html</t>
        </is>
      </c>
      <c r="M823" s="5" t="inlineStr">
        <is>
          <t>California Lawmakers Give Utilities a Backstop on Wildfire Liability</t>
        </is>
      </c>
      <c r="N823" s="5" t="inlineStr">
        <is>
          <t>Jul 11, 2019 ... Some of the fires that have swept the state in recent years started when trees fell onto power lines. The Camp Fire was ignited after a live ...</t>
        </is>
      </c>
      <c r="O823" s="2" t="inlineStr">
        <is>
          <t>Relevant</t>
        </is>
      </c>
      <c r="P823" s="2" t="n">
        <v>0.5</v>
      </c>
      <c r="Q823" t="inlineStr">
        <is>
          <t>B</t>
        </is>
      </c>
      <c r="S823" t="b">
        <v>0</v>
      </c>
      <c r="T823" t="inlineStr">
        <is>
          <t>The article is directly relevant to California's 2019 wildfire season — it covers legislation passed in July 2019 in response to devastating wildfires and heading into the summer/fall 2019 fire season. Climate change is mentioned as a contributing factor making fires "more frequent and destructive," but this is a brief, contextual reference rather than the central causal framing of the piece, which focuses on utility liability and the new fund.</t>
        </is>
      </c>
      <c r="U823" s="2">
        <f>IF(SUMPRODUCT(--ISNUMBER(SEARCH('National Domains'!$A$2:$A$48,L823)))&gt;0,"Yes","No")</f>
        <v/>
      </c>
      <c r="V823" s="2">
        <f>IF(COUNTIFS(Calibration!$A:$A,A823,Calibration!$B:$B,B823)&gt;0,"Yes","No")</f>
        <v/>
      </c>
      <c r="W823" s="4" t="inlineStr">
        <is>
          <t>Supported by
California Lawmakers Give Utilities a Backstop on Wildfire Liability
Heading into another wildfire season, California’s political leaders have moved with unusual speed to help the state’s utilities erect a backstop against huge liability claims.
The State Legislature gave final approval on Thursday to a measure that would set up a fund to help compensate victims for losses from fires started by the utilities’ equipment.
The bill is based on a proposal last month by Gov. Gavin Newsom, and legislators rushed to pass it before a summer break. It is a response to two years of devastating wildfires that in January led Pacific Gas &amp; Electric, California’s largest utility, to file for bankruptcy protection.
PG&amp;E has estimated that its liability from recent fires exceeds $30 billion. Investigators found that its equipment was responsible last year for the worst wildfire in state history, the Camp Fire, which killed 85 people and destroyed the town of Paradise. Under California legal doctrine, utilities are liable for fire damage caused by their equipment, even if no negligence is involved.
“No one has ever said this bill is going to be the silver bullet or fix-all,” said Assemblyman Chris Holden, chairman of the Utilities and Energy Committee. “We are moving in the right direction, but we have a long way to go.”
The legislation is aimed at improving the financial health of the big investor-owned utilities — which include Southern California Edison and San Diego Gas &amp; Electric — and preventing further bankruptcies as climate change makes fires more frequent and destructive. The state is concerned that without its intervention, investors and creditors will shun the companies, potentially starving them of financing.
The bill sent to Mr. Newsom creates two models for a fund that would help pay claims beyond the utilities’ insurance coverage. One, called a liquidity fund, envisions a pool of about $10 billion financed by a bond sale. The money for bond payments will come from a charge that was added to utility bills after California’s energy crisis in 2001. It was scheduled to expire next year.
After any payouts, the fund would be made whole again — either by ratepayers or by shareholders, depending on whether the company was found to have acted reasonably in addressing the fire hazard.
The bill includes a second option that could enlarge the pool to as much as $21 billion. In addition to the financing from bonds, this arrangement, called an insurance fund, would be supplemented by contributions from the utilities themselves. One inducement for the utilities to choose this model is a provision that their obligation to reimburse the fund for any payouts would be capped.
Shielded in this way, the utilities would be more likely to maintain the investment-grade credit ratings needed to borrow at affordable interest rates. “They face a downgrade to junk-bond status if they do not do this,” said Michael Wara, a research fellow at the Steyer-Taylor Center for Energy Policy and Finance at Stanford University.
The utilities have 15 days after the bill is signed to choose whether to take part in the fund as contributors. The establishment of the larger fund requires the participation of both Southern California Edison and San Diego Gas &amp; Electric. PG&amp;E’s eligibility is contingent on its emergence from bankruptcy and settling of existing claims.
Whether or not the utilities contribute, the fund created by the legislation cannot be tapped for expenses from past wildfires.
The big question is whether a $21 billion fund will be enough to cover the damages that the utilities may have to pay in the coming years. A single catastrophic fire could drain much of the fund. PG&amp;E, for instance, said in a financial filing this year that its liability related to the Camp Fire could come to $10.5 billion.
“The insurance pool is only so big, so if we have a fire season like we’ve had in the past two years, it won’t be enough,” Mr. Wara said. The hope is that large fires become less frequent as the utilities invest large sums to make their service areas safer. “It is now incumbent on the utilities to get their house in order,” he said.
The measure requires the utilities to spend $5 billion on safety improvements. And lawmakers tied future executive compensation at the utilities to the companies’ safety performance.
Some of the fires that have swept the state in recent years started when trees fell onto power lines. The Camp Fire was ignited after a live wire broke free of a tower that was a quarter-century past what PG&amp;E deemed its “useful life.” The companies have said they are stepping up tree-trimming and their inspections and upgrades of power lines.
Advocates for wildfire victims praised the legislation, Assembly Bill 1054.
“With fire season fast approaching, and so many existing victims still struggling, putting A.B. 1054’s protections into practice quickly is going to make a tremendous difference,” said Patrick McCallum, a leader of the advocacy group Up From the Ashes, who lost his home in a 2017 fire that ravaged Northern California’s wine region. “It’s our best hope going forward.”
An earlier version of this article gave an incorrect figure for the death toll in the Camp Fire. Eighty-five people were killed, not 84.
When we learn of a mistake, we acknowledge it with a correction. If you spot an error, please let us know at nytnews@nytimes.com.Learn more
Explore Our Business and Tech Coverage
Dive deeper into the people, issues and trends shaping the worlds of business and technology.
- The Cost of Criticising Musk: Three users who disagreed with the site’s owner saw views for their posts plummet. 
- The Trade-Adverse Trade Adviser: Once sidelined, President Trump’s counselor Peter Navarro has returned to Washington and quickly upended the global trading system. 
- Rewiring Britain: National Grid, which owns the high-voltage electricity grid in England and Wales, is rebuilding it in a government-backed drive to attract investment and tackle climate change. 
- The Crypto Industry’s Political Spending: Federal lawmakers who benefited from crypto largess in the 2024 election are speedily advancing the industry’s agenda. 
- Disappearing Bees: For beekeepers, the problem isn’t just climate change and extreme weather: It’s also DOGE, the trade war and the immigration crackdown. 
Advertisement</t>
        </is>
      </c>
      <c r="X823" t="inlineStr">
        <is>
          <t>http://web.archive.org/web/20250428095408/https://www.nytimes.com/2019/07/11/business/energy-environment/wildfire-california-utilities.html</t>
        </is>
      </c>
      <c r="Y823" t="inlineStr">
        <is>
          <t>found</t>
        </is>
      </c>
      <c r="Z823" t="n">
        <v>1042</v>
      </c>
      <c r="AA823" t="inlineStr">
        <is>
          <t>nytimes.com</t>
        </is>
      </c>
      <c r="AB823" t="n">
        <v>-8.02</v>
      </c>
      <c r="AC823" t="n">
        <v>-2.5</v>
      </c>
      <c r="AD823" t="inlineStr">
        <is>
          <t>Left-leaning</t>
        </is>
      </c>
    </row>
    <row r="824" ht="34.5" customHeight="1">
      <c r="A824" s="2" t="n">
        <v>198</v>
      </c>
      <c r="B824" s="2" t="n">
        <v>8</v>
      </c>
      <c r="C824" s="2" t="inlineStr">
        <is>
          <t>California and Alaska Wildfires (Summer-Fall 2019)</t>
        </is>
      </c>
      <c r="D824" s="2" t="inlineStr">
        <is>
          <t>Wildfire</t>
        </is>
      </c>
      <c r="E824" s="2" t="n">
        <v>20190601</v>
      </c>
      <c r="F824" s="2" t="n">
        <v>20191130</v>
      </c>
      <c r="G824" s="2" t="n">
        <v>5535</v>
      </c>
      <c r="H824" s="2" t="n">
        <v>4500</v>
      </c>
      <c r="I824" s="2" t="n">
        <v>3</v>
      </c>
      <c r="J824" s="2" t="inlineStr">
        <is>
          <t>AK,CA</t>
        </is>
      </c>
      <c r="K824" s="2" t="inlineStr">
        <is>
          <t>17,18,National</t>
        </is>
      </c>
      <c r="L824" s="2" t="inlineStr">
        <is>
          <t>https://www.cnn.com/2019/10/29/us/how-to-help-california-wildfire-victims-iyw-trnd</t>
        </is>
      </c>
      <c r="M824" s="5" t="inlineStr">
        <is>
          <t>Here's how you can help California's wildfire victims - CNN</t>
        </is>
      </c>
      <c r="N824" s="5" t="inlineStr">
        <is>
          <t>Oct 29, 2019 ... The United Way of the Wine Country set up the Kincade Fire Emergency Relief and Recovery Fund to help victims both in the short and long-term.</t>
        </is>
      </c>
      <c r="O824" s="2" t="inlineStr">
        <is>
          <t>Relevant</t>
        </is>
      </c>
      <c r="P824" s="2" t="n">
        <v>0</v>
      </c>
      <c r="Q824" t="inlineStr">
        <is>
          <t>C</t>
        </is>
      </c>
      <c r="S824" t="b">
        <v>0</v>
      </c>
      <c r="T824" t="inlineStr">
        <is>
          <t>The article is clearly about the 2019 California wildfires (specifically the Kincade Fire in Sonoma County), falling within the event window. It focuses entirely on relief resources and evacuation assistance with no discussion of causal factors — climate or otherwise.</t>
        </is>
      </c>
      <c r="U824" s="2">
        <f>IF(SUMPRODUCT(--ISNUMBER(SEARCH('National Domains'!$A$2:$A$48,L824)))&gt;0,"Yes","No")</f>
        <v/>
      </c>
      <c r="V824" s="2">
        <f>IF(COUNTIFS(Calibration!$A:$A,A824,Calibration!$B:$B,B824)&gt;0,"Yes","No")</f>
        <v/>
      </c>
      <c r="W824" s="4" t="inlineStr">
        <is>
          <t>California's wildfires forced hundreds of thousands of people from their homes as firefighters battled historically dire conditions. While families scrambled to find shelter, several funds were set up to help evacuees deal with the anticipated damage they'll face when they return to their homes and businesses.
The United Way of the Wine Country set up the Kincade Fire Emergency Relief and Recovery Fund to help victims both in the short and long-term.
Donations to the Community Foundation Sonoma County's Resilience Fund will help pay for a wide array of assistance, from mental health to housing.
The Red Cross opened multiple shelters while the Salvation Army provided meals, emotional and spiritual support to evacuees.
To support all of the organizations helping out, you can click on the button above or click here.
To check on family or friends living near the Kincade fire in Sonoma County, Facebook has set up their Safety Check here. You can also mark yourself safe if you're living in the area. The Red Cross also has a "Safe and Well List" to mark yourself safe or check on loved ones.
Airbnb is offering temporary, free housing for Kincade fire evacuees through November 7 as part of their Open Homes program that assists victims of disasters. If you operate an Airbnb or need housing, you can sign up here.</t>
        </is>
      </c>
      <c r="Y824" t="inlineStr">
        <is>
          <t>found</t>
        </is>
      </c>
      <c r="Z824" t="n">
        <v>222</v>
      </c>
      <c r="AA824" t="inlineStr">
        <is>
          <t>cnn.com</t>
        </is>
      </c>
      <c r="AB824" t="n">
        <v>-6.27</v>
      </c>
      <c r="AC824" t="n">
        <v>-2.5</v>
      </c>
      <c r="AD824" t="inlineStr">
        <is>
          <t>Left-leaning</t>
        </is>
      </c>
    </row>
    <row r="825" ht="34.5" customHeight="1">
      <c r="A825" s="2" t="n">
        <v>198</v>
      </c>
      <c r="B825" s="2" t="n">
        <v>9</v>
      </c>
      <c r="C825" s="2" t="inlineStr">
        <is>
          <t>California and Alaska Wildfires (Summer-Fall 2019)</t>
        </is>
      </c>
      <c r="D825" s="2" t="inlineStr">
        <is>
          <t>Wildfire</t>
        </is>
      </c>
      <c r="E825" s="2" t="n">
        <v>20190601</v>
      </c>
      <c r="F825" s="2" t="n">
        <v>20191130</v>
      </c>
      <c r="G825" s="2" t="n">
        <v>5535</v>
      </c>
      <c r="H825" s="2" t="n">
        <v>4500</v>
      </c>
      <c r="I825" s="2" t="n">
        <v>3</v>
      </c>
      <c r="J825" s="2" t="inlineStr">
        <is>
          <t>AK,CA</t>
        </is>
      </c>
      <c r="K825" s="2" t="inlineStr">
        <is>
          <t>17,18,National</t>
        </is>
      </c>
      <c r="L825" s="2" t="inlineStr">
        <is>
          <t>https://www.nytimes.com/interactive/2019/07/31/magazine/paradise-camp-fire-california.html</t>
        </is>
      </c>
      <c r="M825" s="5" t="inlineStr">
        <is>
          <t>'We Have Fire Everywhere': Escaping California's Deadliest Blaze</t>
        </is>
      </c>
      <c r="N825" s="5" t="inlineStr">
        <is>
          <t>Jul 31, 2019 ... ... of the oldest window-washing supply companies in the United States. ... But as the mass of the wildfire moved in, the ravine appeared to ...</t>
        </is>
      </c>
      <c r="O825" s="2" t="inlineStr">
        <is>
          <t>Relevant</t>
        </is>
      </c>
      <c r="P825" s="2" t="n">
        <v>1</v>
      </c>
      <c r="Q825" t="inlineStr">
        <is>
          <t>A</t>
        </is>
      </c>
      <c r="S825" t="b">
        <v>0</v>
      </c>
      <c r="T825" t="inlineStr">
        <is>
          <t>This article is a detailed narrative account of the November 2018 Camp Fire in Paradise, CA — a precursor event directly discussed in the context of California's escalating wildfire crisis, which is explicitly linked to climate change. The article makes direct, confident causal attributions to climate change: "Then came climate change. Summers in Northern California are now 2.5 degrees hotter... Nine of the 10 largest fires in state history have happened in the last 16 years," and quotes experts and Cal Fire's own strategic plan stating that climate change has rendered "fire season" obsolete. However, the Camp Fire occurred in November 2018, which is outside the stated event window (June–November 2019). This article was published July 31, 2019, as a long-form retrospective on the Camp Fire, not the 2019 California/Alaska wildfires. It does not discuss any 2019 fire events.</t>
        </is>
      </c>
      <c r="U825" s="2">
        <f>IF(SUMPRODUCT(--ISNUMBER(SEARCH('National Domains'!$A$2:$A$48,L825)))&gt;0,"Yes","No")</f>
        <v/>
      </c>
      <c r="V825" s="2">
        <f>IF(COUNTIFS(Calibration!$A:$A,A825,Calibration!$B:$B,B825)&gt;0,"Yes","No")</f>
        <v/>
      </c>
      <c r="W825" s="4" t="inlineStr">
        <is>
          <t xml:space="preserve">‘We Have Fire Everywhere’: Escaping California’s Deadliest Blaze
‘We Have Fire Everywhere’
For eight hours last fall, Paradise, Calif., became a zone at the limits of the American imagination — and a preview of the American future.
The fire was already growing at a rate of one football field per second when Tamra Fisher woke up on the edge of Paradise, Calif., feeling that her life was no longer insurmountably strenuous or unpleasant and that she might be up to the challenge of living it again.
She was 49 and had spent almost all of those years on the Ridge — the sweeping incline, in the foothills of California’s Sierra Nevada, on which Paradise and several tinier, unincorporated communities sit. Fisher moved to the Ridge as a child, married at 16, then raised four children of her own, working 70-hour-plus weeks caring for disabled adults and the elderly. Paradise had attracted working-class retirees from around California since the 1970s and was beginning to draw in younger families for the same reasons. The town was quiet and affordable, free of the big-box stores and traffic that addled the city of Chico in the valley below. It still brimmed with the towering pine trees that first made the community viable more than a century ago. The initial settlement was poor and minuscule — “Poverty Ridge,” some called it — until a new logging railroad was built through the town in 1904 by a company felling timber farther uphill. This was the Diamond Match Company. The trees of Paradise made for perfect matchsticks.
Like many people who grow up in small communities, Fisher regarded her hometown with affection but also exhaustion. All her life, she dreamed of leaving and seeing other parts of the world, not to escape Paradise but so that she could return with renewed appreciation for it. But as the years wore on, she worried that she’d missed her chance. There had been too many tribulations and not enough money. She was trapped.
Then again, who knew? That fall, Fisher was suspended in a wide-open and recuperative limbo, having finally ended a five-year relationship with a man who, she said, conned her financially, isolated her from her family and seized on her diagnoses of depression and a mood disorder to make her feel crazy and sick and insist that she go on disability. “What I thought was love,” she said, “was me trying to buy love and him stealing from me.” But now, a fuller, bigger life seemed possible. She’d tried community college for a semester. And just recently, she got together with Andy, a big-hearted baker for the Chico public-school system, who slipped out of her bed earlier that Thursday morning to drive down the hill to work. Fisher was feeling grounded again: happy. It was odd to say the word, but it must have been true because there she was, getting out of bed at 8 a.m. — early for her — energetically and without resentment, to take her two miniature schnauzers and Andy’s lumbering old mutt into the yard to pee.
She stepped out in her slippers and the oversize sweatshirt she slept in. She smelled smoke. The sky overhead was still faintly blue in spots, but a brown fog, forced in by a hard wind, was rapidly smothering it. “I’ve been here so long, it didn’t even faze me,” Fisher said. Small wildfires erupted in the canyons on either side of Paradise every year. But then the wind gusted sharply and a three-inch piece of burned bark floated lazily toward her through the air like a demonic moth. Fisher opened her hand and caught it. Bits of it crumbled in her palm like charcoal. She took a picture and texted it to her sister Cindy Christensen. “WTF is happening,” she wrote.
Cindy knew about wildfires. In fact, she’d spent every summer and fall fixated on fire since the “fire siege” of 2008, when Paradise was threatened by two blazes, one in each of the canyons alongside it. One morning, as the Humboldt Fire approached from the east, the town ordered more than 9,000 people to evacuate as a precaution, Cindy among them. But when Cindy pulled out of her neighborhood, she instantly hit gridlock. An investigation determined that it took nearly three hours for most residents to drive the 11 miles downhill.
Sitting in traffic that morning, Cindy felt viscerally unsafe. Ever since then, she obsessively tracked the daily indicators of high-fire danger on the TV weather reports and with apps on her phone. “It consumed me,” Cindy said. She spent many nights, unable to sleep, listening to the wind plow out of the canyon and batter her roof. Many days, she refused to leave home, worried a fire might blow through her neighborhood before she could return for her pets. She didn’t just sign up to get the county’s emergency alerts on her phone; she bought her own police scanner.
It pained Tamra to see her sister fall apart every fire season; Cindy seemed irrational — possessed. It was hard to take her seriously. “That’s just Cindy,” Tamra would say. Now, standing with her phone in one hand and the charred bark in the other, Tamra needed Cindy to be Cindy and tell her what to do.
“Evacuate,” Cindy wrote back.
“Answer me!!” Tamra texted again. “It’s raining ash and bark.” Neither realized that some texts weren’t being received by the other. Then the power went out, and Tamra, who had dropped her cellular plan to save money and could only use her phone with Wi-Fi, was cut off from communicating with anyone.
“Leave, T. Paradise is on fire,” Cindy was texting her. “Leave!!”
By then, Cindy was almost off the Ridge, bawling in her car from the stress and dread. Forty-five minutes earlier, she learned that a fire had sparked northeast of town, and she immediately didn’t like the scenario taking shape. The relative humidity that morning, the wind speed and direction, which would propel the fire straight toward Paradise — it was all very bad. “In my mind, I pictured exactly what happened,” she explained. She’d spent years picturing it, in fact. She left right away.
This time, there was no traffic; Cindy says she saw only two other cars the whole way down. Later, she spotted her home in aerial footage of Paradise on the local news. Her aboveground swimming pool was unmistakable. Nearly everything else had burned into a ghostly black smudge.
❈ ❈ ❈
By the time Fisher got in her yellow Volkswagen, the sky had transformed again: It was somehow both shrouded and glowing. Many other residents had learned to keep a “go bag” packed by the door, with water, medications and copies of important documents; a woman from the local Fire Safe Council, a volunteer known affectionately as the Bag Lady, held frequent workshops demonstrating how to pack one. But Fisher was indecisive and moving inefficiently. It had taken her nearly 40 minutes to commit to leaving, wrangle the dogs and scramble to grab a few haphazard possessions.
It was now 8:45. So many calls were being placed to 911 that a dispatcher interrupted one man reporting a fire alongside Skyway Road — the busiest street in Paradise and the town’s primary evacuation route — with a terse, “Yeah, sir, we have fire everywhere.” Officials had started issuing evacuation orders about an hour earlier; Fisher’s neighborhood was among those told to clear out first. Her street was plugged with cars. A thick line of them crept forward at the end of her driveway.
There are five routes out of Paradise. The three major ones spread south like the legs of a tripod, passing through the heart of town and continuing downhill toward Chico and the valley below. Fisher lived in the northern part of town, on the easternmost leg of the tripod, Pentz Road; she rented a bedroom from a woman who worked at a nursing home in town. It baffled her to see that all the cars in front of her house were heading north on Pentz, cramming themselves away from the center of Paradise, away from the valley, and further uphill. The opposite lane, meanwhile, was totally empty. It seemed obvious to Fisher that, if the fire was approaching from somewhere in the canyon behind her house, there would be plenty of Paradise left in which to safely wait it out. So she pushed across the traffic, into the empty lane. But she barely went 100 yards before a driver sitting in the jam alongside her rolled down his window and explained that Pentz was blocked up ahead.
“Great,” Fisher muttered. As she turned around and took her place in line, she wished the man good luck.
“You, too,” he said.
She was recording everything on her phone, compelled by some instinct she would strain to make sense of later. She wanted people to know what happened to her and presumed, nonsensically, that her phone would survive even if she didn’t. Maybe, too, she wanted someone to be with her while it happened. Her phone created the illusion of an audience; it was the best she could do.
It was suddenly much darker. Everyone had their headlights on. The sky was blood red in places but waning into absolute black. The smoke column was collapsing on them: The plume from the wildfire had billowed upward until, at about 35,000 feet, it froze, became heavier, and fell earthward again. Outside Fisher’s passenger-side window, the wind snapped an American flag in someone’s yard so relentlessly that it seemed to be rippling under the force of some machine. Then, a mammoth gust kicked up, spattering the street with pine needles. It sounded like a rainstorm and, when it subsided, bright orange embers appeared beside Fisher’s car: trails of pinhole lights, like fairies, skittering low over the shoulder, chasing each other out of the dry leaves, then capering off and vanishing in front lawns.
Fisher noticed a minivan struggling to merge just ahead — people weren’t letting the driver in. She stopped to let it through, then suddenly screamed: “Oh, my God! There’s a fire!” She yelled it again, out her window, as though she worried she were the only one seeing it: the tremendous box of bright, anarchic flame where there used to be a home.
It was 9:13 a.m. Fisher had been in her car for nearly half an hour and traveled altogether nowhere; in fact, the burning house appeared to be only a few doors down from her own. There was a second structure aflame now. The fires were multiplying rapidly.
“I don’t want to die!” Fisher shouted. The mood had shifted. People started honking. Fisher honked, too. She began to sob and scream, to open her car door and lean her head out, asking what she should do. Later, she felt embarrassed. She would see so many YouTube videos of people calmly piloting their cars through the flames. There was one guy who went viral, singing to his 3-year-old daughter as he honked and swerved, commenting on the encroaching inferno as though it were an interactive exhibit at a science museum. (“Be careful with that fire!” the girl says adorably. The father replies, “I’m going to stay away from it, O.K.?”) It didn’t make sense to Fisher that she would be the only person screaming. Even the three dogs with her were silent, though two of them were deaf and mostly blind and the third was shivering, eyes locked open, too shocked to make a sound. “I’m scared!” Fisher shouted. “Somebody!”
“O.K., calm down,” a voice called. The person urged her to turn around again. She did and suddenly, still crying wildly, found herself shooting south again, through the other, wide-open lane of Pentz, following a white truck with a Butte County Fire Department decal on it. She tailed the fireman intently, coasting past one burning house after another. Some were being steadily, evenly devoured; others angrily disgorged flames straight up from their roofs. Fisher knew the people who lived in many of these houses — this was her neighborhood. “This is Pentz Road!” she yelled as she drove. “These are people’s homes.” Then added: “I’m sorry. I am so sorry!”
When she got to the corner of Pearson Road, a major east-west artery, she saw someone directing cars to take the right turn, where she and the fireman found they could accelerate even more, winding along S-curves through a wooded area that was almost entirely aflame. Fires speckled the slopes along Pearson so that, in the dark, the hillside looked like a lava flow. “It’s so hot,” Fisher said. “Keep going! Keep going!” But then, they shot around another curve and the fireman’s brake lights came on. They had hit a wall of cars, across both lanes.
“No!” Fisher yowled. “What did I do?”
She was silent for a moment. Then something started beeping. It was the low-fuel alert. She was almost out of gas, though it ultimately wouldn’t matter. Moments later, her car caught fire.
Afterward, you could feel your mind grinding against what happened, desperate to whittle it down into a simple explanation of what went wrong, who should be blamed, what could be learned. There were many credible answers, specific mistakes to call out. But it was easy to worry that, given the scale of this particular disaster, the principal takeaways might be only humility and terror.
From the start, the Camp Fire was driven by an almost vengeful-seeming confluence of circumstances, many of which had been nudged into alignment by climate change. Paradise had prepared for disasters. But it had prepared merely for disasters, and this was something else. In a matter of hours, the town’s roads were swamped, its emergency plans outstripped. Nine of every 10 homes were destroyed and at least 85 people were dead. Many were elderly, some were incinerated in their cars while trying to flee and others apparently never made it that far.
It was all more evidence that the natural world was warping, outpacing our capacity to prepare for, or even conceive of, the magnitude of disaster that such a disordered earth can produce. We live with an unspoken assumption that the planet is generally survivable, that its tantrums are infrequent and, while menacing, can be plotted along some hazy, existentially tolerable bell curve. But the stability that American society was built around for generations appears to be eroding. That stability was always an illusion; wherever you live, you live with risk — just at some emotional and cognitive remove. Now, those risks are ratcheting up. Nature is increasingly finding a foothold in the unimaginable: what’s not just unprecedented but also hopelessly far beyond what we’ve seen. This is a realm beyond disaster, where catastrophes live. Fisher wasn’t just trapped in a fire; she was trapped in the 21st century.
By way of analogy, Paradise’s emergency-operations coordinator, Jim Broshears, later described giving fire-safety tutorials at elementary schools, back when he was the town’s fire chief, teaching second and third graders that if there’s fire at their bedroom door, they should go out the window, and vice versa. “Inevitably,” Broshears told me, “there’s the kid who goes, ‘What if there’s fire at the door and the window?’ ” And no matter what alternative Broshears provided, the kid could always push the story line one step further.
“At some point, they’ve painted you into a corner and, well, do I tell an 8-year-old kid, ‘In that case, you’re going to die?’ Do you tell a community, ‘If this particular scenario hits, a bunch of you are going to die?’ Is that appropriate? I don’t know the answer.” He added, “I think that people are going to conclude that now.”
❈ ❈ ❈
Fisher saw the first flames skitter in the depression where her windshield met the hood. She opened her car door again and leaned her head out. Embers burned tiny holes in her leggings. She was yelling, asking if anyone had water. A contractor in a pickup behind her hollered: “You don’t need water. You need to get in my truck.” He beckoned her and all her animals over.
Fisher wedged herself among the tools and paperwork scattered on the man’s front seat, two dogs on top of her and the largest at her feet. As they inched forward, she took a picture of her burning car and was crushed to realize that she had just abandoned the few possessions she’d managed to save, including the ashes of her big brother, Larry, who, 10 years earlier, died suddenly in his sleep.
“I’m Tamra,” she told the man driving.
“I’m Larry,” he said.
The coincidence was too much: Fisher started crying again.
Larry Laczko wore sleek, black-rimmed glasses and a San Francisco Giants cap and seemed, to Fisher, almost preternaturally subdued, speaking with the slow resignation of a man enduring ordinary traffic on an ordinary Thursday morning. Laczko and his wife lived on the Ridge for 15 years, then migrated to Chico in 2010, after raising their two kids. For years, Laczko worked at Intel, managing 60 employees, traveling constantly. Then, one Saturday, his wife told him to clean the windows of their home in Paradise — and to clean them well this time. Laczko did some research, geeked out a little and wound up ordering a set of professional-grade tools from one of the oldest window-washing supply companies in the United States. His wife was pleased. Soon, he was washing windows every weekend, toddling around the Ridge with his tools, getting to know his neighbors and friends of friends. “I liked the work, the instant gratification of a dirty window turning clean,” Laczko explained, “but it was the interaction with people that I loved.” That was 16 years ago. He quit his job and has run his own window-washing company ever since.
Laczko was on Pearson Road by chance — or because of his own stupidity. In retrospect, he conceded, either assessment was fair. His mother-in-law lived in Quail Trails Village, a nearby mobile-home and R.V. park. She was 88 and used a walker. Laczko’s wife, who was nearby that morning, had already got her out. But Laczko wanted to be helpful. He recently installed an automatic lift chair for his mother-in-law and remembered how, after the 2008 evacuation, many people wound up displaced from the Ridge for days; it would be nice for his mother-in-law to have that chair. So he drove up the hill and cut across on Pearson, only to be turned around by police. Backtracking, he smacked into the traffic that had formed behind him: a blockade of cars, barely moving and every so often, as with Fisher’s Volkswagen, suddenly sprouting into flame.
When Fisher climbed into Laczko’s truck, the seriousness of his predicament was only beginning to catch up with him. What sounded to Fisher like extraordinary calmness was actually extraordinary focus: He was scanning his surroundings, updating his map of everything that was on fire around him — that tree; the plastic fender of that S.U.V. — while also taking a mental inventory of the back of his pickup, gauging how likely each item was to catch.
“We’re getting out of here,” Laczko told Fisher. He projected enough confidence that he reassured himself, just slightly, as well.
❈ ❈ ❈
But clearly he and Fisher were stuck. Thousands of people were, on choked roadways all over the Ridge, each sealed in his or her own saga of agony, terror, courage or despair. It was like the 2008 evacuations, but far more serious — the gridlock, cinched tighter; the danger, exponentially more acute — and also harder to stomach, given all the focus on avoiding those problems in the 10 years since.
After the 2008 fires, the county created a fifth route off the Ridge, paving an old gravel road that wound through mountains to the north. Paradise vigorously revamped and expanded the emergency plans it had in place. The town was carved into 14 evacuation zones; these were reorganized to better stagger the flow of cars. Paradise introduced the idea of “contraflow,” whereby traffic could be sent in a single direction across all lanes of a given street if necessary. Maps and instructions were mailed to residents regularly. There were evacuation drills, annual wildfire-preparedness events and other, more meticulous layers of internal planning too. Paradise’s Wildland Fire Traffic Control Plan identified, for example, 12 “priority intersections” where problems might arise for drivers leaving each evacuation zone and stipulated how many orange cones or human flaggers would ideally be dispatched to each.
“The more you study the Camp Fire,” says Thomas Cova, a University of Utah geographer who has analyzed wildfire evacuations for 25 years, “the more you think: This could have been way worse. Way worse.” Cova called Paradise “one of the most prepared communities in the state.” A recent USA Today-California Network investigation found that only six of California’s 27 communities at highest risk for fire had robust and publicly available evacuation plans.
One architect of Paradise’s planning was Jim Broshears, who had spent the bulk of his 47-year career as an emergency planner and firefighter struggling to mitigate his community’s idiosyncratically high risk of disaster. After the Camp Fire, Broshears confessed that, in his mind, the upper limit of harrowing scenarios against which he’d been defending Paradise was the 1991 Tunnel Fire in the Oakland hills — a wildfire that consumed more than 2,900 structures and killed 25 people: “I’ll be honest,” he told me, “we simply didn’t see it being much worse than that.” Recently, Broshears showed me a copy of the Traffic Control Plan in a big, thick binder and said, with admirable directness, “It mostly didn’t work.” Then he clacked the binder shut and insisted, “That is still going to work 98 percent of the time, though.”
The Los Angeles Times and other newspapers would later dig up many city planning mistakes and communication failures that appeared to compound the devastation on the morning of Nov. 8. The core of the problem was that there just wasn’t any time. The fire was moving so astonishingly fast that, only a few minutes after Paradise started evacuating its first zones, it was obvious the entire community would have to be cleared.
There was no plan for evacuating all 27,000 residents of Paradise at once. “I don’t think it’s physically possible,” Paradise’s mayor, Jody Jones, told me. For a town that size to build enough additional lanes of roadway to make it possible, she added, would have seemed preposterous and like a waste of taxpayer money had anyone proposed it. Our communities, as they currently exist, were planned and built primarily to be lived in, not escaped. Fully prioritizing evacuation could mean ripping them apart.
Paradise evolved without any genuine planning at all: Three adjacent communities just kept expanding until they merged. This produced a town of tangled side streets and poorly connected neighborhoods, often with a single outlet and many dead ends. “In towns all up and down the Sierra, we’ve got the same pattern,” says Zeke Lunder of Deer Creek Resources, which often contracts with the state on wildfire-mapping projects. “I think it’s inevitable that this will happen again.”
That morning in Paradise, streets were blocked by fallen trees, disabled cars or even fire blowing crosswise across them. Flaming roadside vegetation slowed or halted traffic on major evacuation routes like Skyway so that many of the cross streets that fed them, like Pearson, backed up, penning other drivers defenselessly into the side streets that fed them.
Just ahead of Fisher and Laczko, a woman named Lorena Rodriguez watched flames absorb the space around her car. She reached for her phone to tell her children goodbye, but then she reconsidered, worried the memory of her frightened voice would permit her kids to more vividly imagine her burning alive and keep imagining it for the rest of their lives. This enraged Rodriguez — that she had been put in a position to have such a thought. So she decided to run, sprinting in a pair of Danskos, threading the lanes of idling vehicles and moving faster on foot than all of them. She kept expecting to find some obstacle blocking the road, a reason for the traffic, but all she saw was more cars.
Rodriguez ran for two and a half miles, all the way west on Pearson until she reached Skyway. She says the street was bumper to bumper most of the way, the vehicles alongside her perfectly still. It was as if time had stopped for everyone but her.
❈ ❈ ❈
Fisher was thinking about her father, a former fire captain who was protective to the point of pitilessness. To teach his little girls not to play with matches, he showed them gruesome photographs of bodies extracted from houses that burned down.
Those pictures had been flashing through Fisher’s mind all morning. Now, on Pearson Road, she sensed she was inside one. She knew there had to be people dying around her and Laczko: good people who wanted to live just as much as she did — surely, who wanted it more.
Fisher inhaled deeply to rein in her crying and told Laczko: “I gotta say something. I’ve tried to kill myself multiple times, and now, I’m scared.” It was true. She felt guilty about it. She also knew, in that moment, that she wanted to live.
It had been all of 10 minutes since Laczko waved Fisher into his truck. While some people might have recoiled from a stranger making this kind of admission, Laczko didn’t pass judgment or see Fisher as a burden. As a kid, he went to parochial school, though the faith never took; he asked too many questions. Still, he liked the way his wife talked about spirituality, not God so much as a form of godliness that arises whenever two human beings connect. In that moment, he told me, his only thought was, This person needs to talk, and I can certainly listen.
After getting turned around on Pearson, Laczko instantly felt deflated — and then, a little foolish too. He was starting to reprimand himself for driving into a fire. For what? A chair?
Fisher, meanwhile, was exhausted, having so far shouldered the responsibility for her survival alone all morning. “I just wanted to be with somebody,” she explained.
For Laczko, “Something clicked — now I had someone to be responsible for.”
They were together now, but still trapped, and the windows of Laczko’s truck were getting hotter. Until then, the fires blooming erratically around Paradise were spot fires, birthed from embers that the wildfire sprayed ahead of itself as it grew. Now an impregnable riot of heat and flame was cresting the hillside under Pearson Road. This was the fire itself.
❈ ❈ ❈
There’s a dismaying randomness to how a megafire can start: The tire on a trailer goes flat and scrapes against the pavement, producing sparks; the D.I.Y. wiring job on someone’s hot tub melts. (These were the causes of the 2018 Carr and 2015 Valley fires, respectively. More than 300,000 acres burned, combined.) But by now, there is also a feeling of predictability: In 2017, for example, 17 of 21 major fires in California were started accidentally by equipment owned by Pacific Gas and Electric (PG&amp;E;), which, as California’s largest electrical utility, is in the precarious business of shooting electricity through 175,000 miles of live wire, stitched across an increasingly flammable state. Under state law, the company may be liable for damage from those fires, whether or not the initial spark resulted from its negligence. And so, PG&amp;E; found itself looking for ways to adapt.
Two days before the Camp Fire, as horrendously blustery and dry conditions began settling on the Ridge and the risk of fire turned severe, PG&amp;E; began warning 70,000 of its electricity customers in the area, including the entire town of Paradise, that it might shut off their power as a precaution. This was one of the new tactics that the company had adopted — a “last resort,” PG&amp;E; called it: In periods of extreme fire danger, if weather conditions aligned to make any accidental spark potentially calamitous, PG&amp;E; was prepared to flip the switch, preventively cutting the electricity from its lines. Life would go dark, maybe for days — whatever it took. It was clear that the unforgiving environment in which PG&amp;E; had been operating for the last few years was, as the company put it, California’s “new normal.”
Wildfires have always remade California’s landscape. Historically, they were sparked by lightning, switching on haphazardly to sweep forests of their dead and declining vegetation and prime them for new, healthier growth. Noticing this cycle — the natural “fire regimes” at work — Native Americans mimicked it, lighting targeted fires to engineer areas for better foraging and hunting. But white settlers were oblivious to nature’s fire regimes; when blazes sprung up around their towns, they stamped them out.
Those towns grew into cities; the land around them, suburbs. More than a century of fire suppression left the ecosystems abutting them misshapen and dysfunctional. To set things right, the maintenance once performed naturally by fire would have to be conducted by state and federal bureaucracies, timber companies, private citizens and all the other entities through whose jurisdictions that land splinters. The approach has been feeble and piecemeal, says William Stewart, a co-director of Berkeley Forests at the University of California, Berkeley: “Little pinpricks of fuel reduction on the landscape.” We effectively turned nature into another colossal infrastructure project and endlessly deferred its maintenance.
Then came climate change. Summers in Northern California are now 2.5 degrees hotter than they were in the early 1970s, speeding up evaporation and baking the forests dry. Nine of the 10 largest fires in state history, since record-keeping started in 1932, have happened in the last 16 years. Ten of the 20 most destructive fires occurred in the last four; eight in the last two. California’s Department of Forestry and Fire Protection, known as Cal Fire, expects that these trends will only get worse. It’s possible that we’ve entered an era of “megafires” and “megadisturbances,” the agency noted in its 2018 Strategic Fire Plan. And these fires are no longer restricted to the summer and early fall: “Climate change has rendered the term ‘fire season’ obsolete.”
Even deep into last fall, much of the landscape still seemed restless, eager to burn. A bout of heavy rains that spring produced a record growth of grasses around the Ridge — the fastest-burning fuels in a landscape. But then the rain stopped. By the time of the Camp Fire, in November, there hadn’t been any significant precipitation since late May, and July had been California’s hottest month on record: All that vegetation dried out. “Everything is here,” explained a veteran wild-land firefighter named Jon Paul. “All you need is ignition.”
The Camp Fire glinted into existence around 6:15 that Thursday morning. Cal Fire hasn’t yet released its full investigation, but the available evidence indicates that a hook on a PG&amp;E; electrical tower near the community of Pulga snapped, allowing a wire to spring free. The wire flapped against the skeletal metal tower, throwing sparks into the wind, most likely for a fraction of a second before the system’s safety controls could have flipped. Still, it was enough: The sparks started a fire; the fire spread.
In the end, PG&amp;E; chose not to de-energize its lines. Even with warm, dry air gushing through the canyon early that morning, blowing 30 miles per hour and gusting up to 51, the company claimed that conditions never reached the thresholds it had determined would necessitate a shut-off. “That revealed a failure of imagination on PG&amp;E;’s part,” says Michael Wara, who directs the Climate and Energy Policy Program at the Stanford Woods Institute for the Environment. PG&amp;E; was largely forced into the position of having to shut off people’s power in the first place, Wara argues, because it failed for decades to invest in the kind of maintenance and innovation that would allow its infrastructure to stand up to more hostile conditions, as climate change gradually exacerbated the overall risk. But now, Wara said, the decision to keep operating that morning suggested that the company still hadn’t fully accepted the kind of resoluteness this new reality demanded. Three weeks earlier, PG&amp;E; instituted its first, and ultimately only, shutdown of the 2018 </t>
        </is>
      </c>
      <c r="X825" t="inlineStr">
        <is>
          <t>http://web.archive.org/web/20260505200531/https://www.nytimes.com/interactive/2019/07/31/magazine/paradise-camp-fire-california.html</t>
        </is>
      </c>
      <c r="Y825" t="inlineStr">
        <is>
          <t>found</t>
        </is>
      </c>
      <c r="Z825" t="n">
        <v>10850</v>
      </c>
      <c r="AA825" t="inlineStr">
        <is>
          <t>nytimes.com</t>
        </is>
      </c>
      <c r="AB825" t="n">
        <v>-8.02</v>
      </c>
      <c r="AC825" t="n">
        <v>-2.5</v>
      </c>
      <c r="AD825" t="inlineStr">
        <is>
          <t>Left-leaning</t>
        </is>
      </c>
    </row>
    <row r="826" ht="34.5" customHeight="1">
      <c r="A826" s="2" t="n">
        <v>199</v>
      </c>
      <c r="B826" s="2" t="n">
        <v>1</v>
      </c>
      <c r="C826" s="2" t="inlineStr">
        <is>
          <t>Southeast Tornadoes and Northern Storms and Flooding (January 2020)</t>
        </is>
      </c>
      <c r="D826" s="2" t="inlineStr">
        <is>
          <t>Severe Storm</t>
        </is>
      </c>
      <c r="E826" s="2" t="n">
        <v>20200110</v>
      </c>
      <c r="F826" s="2" t="n">
        <v>20200112</v>
      </c>
      <c r="G826" s="2" t="n">
        <v>1401.8</v>
      </c>
      <c r="H826" s="2" t="n">
        <v>1149</v>
      </c>
      <c r="I826" s="2" t="n">
        <v>10</v>
      </c>
      <c r="J826" s="2" t="inlineStr">
        <is>
          <t>AL,FL,GA,ID,KY,ME,MI,MN,MS,MT,NC,ND,NH,NY,SC,TN,VA,VT,WA,WI,WV</t>
        </is>
      </c>
      <c r="K826" s="2" t="inlineStr">
        <is>
          <t>1,10,11,12,13,15,16,17,18,2,3,4,5,6,7,8,9,National</t>
        </is>
      </c>
      <c r="L826" s="2" t="inlineStr">
        <is>
          <t>https://www.al.com/news/2020/01/alabama-tornado-damage-photos-video-from-deadly-storms.html</t>
        </is>
      </c>
      <c r="M826" s="5" t="inlineStr">
        <is>
          <t>Alabama tornado damage: Photos, video from deadly storms - al.com</t>
        </is>
      </c>
      <c r="N826" s="5" t="inlineStr">
        <is>
          <t>Jan 13, 2020 ... 11, 2020, as a line of strong thunderstorms swept through the southeastern United States. Larry Jones talks to Sheriff Todd Hall. Jones ...</t>
        </is>
      </c>
      <c r="O826" s="2" t="inlineStr">
        <is>
          <t>Relevant</t>
        </is>
      </c>
      <c r="P826" s="2" t="n">
        <v>0</v>
      </c>
      <c r="Q826" t="inlineStr">
        <is>
          <t>C</t>
        </is>
      </c>
      <c r="S826" t="b">
        <v>0</v>
      </c>
      <c r="T826" t="inlineStr">
        <is>
          <t>The article directly covers tornado damage and cleanup in Alabama (Pickens County, Marshall County) from the January 2020 severe storm event, matching the disaster type, geography, and event window. There is no mention of climate change or any causal attribution — it is pure event/impact reporting with photos.</t>
        </is>
      </c>
      <c r="U826" s="2">
        <f>IF(SUMPRODUCT(--ISNUMBER(SEARCH('National Domains'!$A$2:$A$48,L826)))&gt;0,"Yes","No")</f>
        <v/>
      </c>
      <c r="V826" s="2">
        <f>IF(COUNTIFS(Calibration!$A:$A,A826,Calibration!$B:$B,B826)&gt;0,"Yes","No")</f>
        <v/>
      </c>
      <c r="W826" s="4" t="inlineStr">
        <is>
          <t>Cleanup continues from a series of deadly storms that swept through Alabama last weekend.
The National Weather Service confirmed five tornadoes hit the state Saturday – three in North Alabama and two in central Alabama. Three people were killed and seven injured when a EF2 tornado hit Pickens County near Carrollton.
In North Alabama, an EF2 tornado hit Brindlee Mountain School in Marshall County, destroying the gym, 10 classrooms and lunchroom. All Brindlee Moutnain Schools – primary, elementary and high school – will be closed through Jan. 17 to prepare for the transition of moving the primary students to the high school building.
Here's a look at storm damage and cleanup around Alabama:</t>
        </is>
      </c>
      <c r="X826" t="inlineStr">
        <is>
          <t>http://web.archive.org/web/20250207162022/https://www.al.com/news/2020/01/alabama-tornado-damage-photos-video-from-deadly-storms.html</t>
        </is>
      </c>
      <c r="Y826" t="inlineStr">
        <is>
          <t>found</t>
        </is>
      </c>
      <c r="Z826" t="n">
        <v>113</v>
      </c>
      <c r="AA826" t="inlineStr">
        <is>
          <t>al.com</t>
        </is>
      </c>
      <c r="AC826" t="n">
        <v>0</v>
      </c>
      <c r="AD826" t="inlineStr">
        <is>
          <t>Unidentified</t>
        </is>
      </c>
    </row>
    <row r="827" ht="23.25" customHeight="1">
      <c r="A827" s="2" t="n">
        <v>200</v>
      </c>
      <c r="B827" s="2" t="n">
        <v>1</v>
      </c>
      <c r="C827" s="2" t="inlineStr">
        <is>
          <t>South, East and Northeast Severe Weather (February 2020)</t>
        </is>
      </c>
      <c r="D827" s="2" t="inlineStr">
        <is>
          <t>Severe Storm</t>
        </is>
      </c>
      <c r="E827" s="2" t="n">
        <v>20200205</v>
      </c>
      <c r="F827" s="2" t="n">
        <v>20200207</v>
      </c>
      <c r="G827" s="2" t="n">
        <v>1532.2</v>
      </c>
      <c r="H827" s="2" t="n">
        <v>1256</v>
      </c>
      <c r="I827" s="2" t="n">
        <v>3</v>
      </c>
      <c r="J827" s="2" t="inlineStr">
        <is>
          <t>AL,AR,CT,DE,FL,GA,KY,LA,MA,MD,ME,MS,NC,NH,NJ,NY,OK,PA,RI,SC,TN,TX,VA,VT,WV</t>
        </is>
      </c>
      <c r="K827" s="2" t="inlineStr">
        <is>
          <t>1,13,14,15,2,3,4,5,6,7,8,National</t>
        </is>
      </c>
      <c r="L827" s="2" t="inlineStr">
        <is>
          <t>https://www.charlotteobserver.com/news/weather-news/article240061978.html</t>
        </is>
      </c>
      <c r="M827" s="5" t="inlineStr">
        <is>
          <t>Videos, photos capture damage from storms in the Carolinas</t>
        </is>
      </c>
      <c r="N827" s="5" t="inlineStr">
        <is>
          <t>Feb 7, 2020 ... Tornado warned storm that did drop a tornado northeast of Charlotte. ... tornado tore through a town in South Carolina. https://t.co ...</t>
        </is>
      </c>
      <c r="O827" s="2" t="inlineStr">
        <is>
          <t>Relevant</t>
        </is>
      </c>
      <c r="P827" s="2" t="n">
        <v>0</v>
      </c>
      <c r="Q827" t="inlineStr">
        <is>
          <t>C</t>
        </is>
      </c>
      <c r="S827" t="b">
        <v>0</v>
      </c>
      <c r="T827" t="inlineStr">
        <is>
          <t>The article directly covers storm/tornado damage in North and South Carolina (both affected states) during the February 2020 severe weather event, consistent with the event window. It is purely impact reporting — casualties, power outages, tornado reports, flooding — with no mention of climate change or any other causal framing.</t>
        </is>
      </c>
      <c r="U827" s="2">
        <f>IF(SUMPRODUCT(--ISNUMBER(SEARCH('National Domains'!$A$2:$A$48,L827)))&gt;0,"Yes","No")</f>
        <v/>
      </c>
      <c r="V827" s="2">
        <f>IF(COUNTIFS(Calibration!$A:$A,A827,Calibration!$B:$B,B827)&gt;0,"Yes","No")</f>
        <v/>
      </c>
      <c r="W827" s="4" t="inlineStr">
        <is>
          <t>A tornado hasn't hit the Charlotte area since 2016.
But at least two could have touched down in Mecklenburg County on Thursday as severe weather pummeled much of the Southeast, according to the National Weather Service. Eight more possible reports were recorded across North and South Carolina by 7 p.m.
Reports by county: Spartanburg, SC — 2 reports, trees downed on houses and roads. Gaston, NC — 2 reports, trees and power lines down. Cabarrus, NC — 3 reports, trees and power lines down with some structural damage. Rowan, NC — 1 report, trees down and garage destroyed. Mecklenburg, NC — 2 reports, trees down.
At least two people died and more than 100,000 were without power as of 4 p.m., the Charlotte Observer reported. According to the weather service, Charlotte remains at risk of flooding with heavy rain and fog expected overnight.
Videos and pictures on social media captured some of the destruction, including a badly damaged house on Old Concord Salisbury Road whose owners said a tornado hit about an hour earlier, with the second-floor bathroom left lying in the side yard; Frazier Park in Charlotte completely underwater; and damage in the High Shoals area of Gaston County.
Correction: A previous version of this story incorrectly stated the last time a tornado touched down in the Charlotte area. It was 2016, not 2011. The article has been updated to reflect that.</t>
        </is>
      </c>
      <c r="X827" t="inlineStr">
        <is>
          <t>http://web.archive.org/web/20200207213901/https://www.charlotteobserver.com/news/weather-news/article240061978.html</t>
        </is>
      </c>
      <c r="Y827" t="inlineStr">
        <is>
          <t>found</t>
        </is>
      </c>
      <c r="Z827" t="n">
        <v>233</v>
      </c>
      <c r="AA827" t="inlineStr">
        <is>
          <t>charlotteobserver.com</t>
        </is>
      </c>
      <c r="AD827" t="inlineStr">
        <is>
          <t>Unidentified</t>
        </is>
      </c>
    </row>
    <row r="828" ht="34.5" customHeight="1">
      <c r="A828" s="2" t="n">
        <v>201</v>
      </c>
      <c r="B828" s="2" t="n">
        <v>1</v>
      </c>
      <c r="C828" s="2" t="inlineStr">
        <is>
          <t>Tennessee Tornadoes and Southeast Severe Weather (March 2020)</t>
        </is>
      </c>
      <c r="D828" s="2" t="inlineStr">
        <is>
          <t>Severe Storm</t>
        </is>
      </c>
      <c r="E828" s="2" t="n">
        <v>20200302</v>
      </c>
      <c r="F828" s="2" t="n">
        <v>20200304</v>
      </c>
      <c r="G828" s="2" t="n">
        <v>2850</v>
      </c>
      <c r="H828" s="2" t="n">
        <v>2336</v>
      </c>
      <c r="I828" s="2" t="n">
        <v>25</v>
      </c>
      <c r="J828" s="2" t="inlineStr">
        <is>
          <t>AL,FL,GA,KY,MS,NC,SC,TN,VA,WV</t>
        </is>
      </c>
      <c r="K828" s="2" t="inlineStr">
        <is>
          <t>3,4,5,6,7,8,National</t>
        </is>
      </c>
      <c r="L828" s="2" t="inlineStr">
        <is>
          <t>https://www.cnn.com/2020/03/03/weather/dixie-alley-tornadoes-southeast-wxc</t>
        </is>
      </c>
      <c r="M828" s="5" t="inlineStr">
        <is>
          <t>Tornadoes in the Southeast are getting worse – and they're often the ...</t>
        </is>
      </c>
      <c r="N828" s="5" t="inlineStr">
        <is>
          <t>Mar 3, 2020 ... ... March. Video Ad ... Although those states led in the average number of tornado fatalities, they were not the states with the most tornadoes.</t>
        </is>
      </c>
      <c r="O828" s="2" t="inlineStr">
        <is>
          <t>Relevant</t>
        </is>
      </c>
      <c r="P828" s="2" t="n">
        <v>0.5</v>
      </c>
      <c r="Q828" t="inlineStr">
        <is>
          <t>B</t>
        </is>
      </c>
      <c r="S828" t="b">
        <v>0</v>
      </c>
      <c r="T828" t="inlineStr">
        <is>
          <t>The article is published March 3, 2020 and directly references the Nashville tornado that "struck there Tuesday just after midnight," squarely within the event window. It discusses an observed increase in Southeast tornado frequency attributed to a regional shift (citing scientist Victor Gensini), but frames it in hedged/contextual terms without explicitly naming human-caused climate change as the driver — making this a B rather than A.</t>
        </is>
      </c>
      <c r="U828" s="2">
        <f>IF(SUMPRODUCT(--ISNUMBER(SEARCH('National Domains'!$A$2:$A$48,L828)))&gt;0,"Yes","No")</f>
        <v/>
      </c>
      <c r="V828" s="2">
        <f>IF(COUNTIFS(Calibration!$A:$A,A828,Calibration!$B:$B,B828)&gt;0,"Yes","No")</f>
        <v/>
      </c>
      <c r="W828" s="4" t="inlineStr">
        <is>
          <t>(CNN)In recent years, scientists have noticed an increased frequency of tornadoes in the Southeast, carving a deadly path in what's called Dixie Alley.
This region includes portions of eastern Texas, Louisiana, Arkansas, Tennessee, Mississippi, Alabama and Georgia. Tornado Alley includes the area from central Texas stretching north to Iowa, and from central Kansas and Nebraska east to western Ohio, according to the National Oceanic and Atmospheric Administration.
While Tornado Alley in the Great Plains still leads in the number of tornadoes, more are appearing in the South. And tornadoes shifting to this region can take a devastating toll. 
Dixie Alley tornadoes are harder to spot and often occur at night
Unlike the Plains, where a tornado can be seen coming from miles away, the South has more rugged terrain and more trees, making it more difficult to spot a tornado. Many tornadoes that occur in this area are "rain-wrapped," so they are less visible to the naked eye, CNN meteorologists say.
More heavily forested areas in the South leads to more trees being toppled by storms or turned into projectiles as well.
Tornadoes in the South tend to stay on the ground longer and move faster. Many storms in Dixie Alley are pushed by a stronger jet stream, which results in faster-moving storms. 
It's not uncommon for a tornado in the Southeast to travel faster than 50 mph (80 kph). This puts more pressure on forecasters to get a tornado warning out in enough time for the public to react, CNN meteorologists say. Nashville residents had only minutes of lead time ahead of the deadly tornado that struck there Tuesday just after midnight.
Many of the storms occur overnight, when most people are sleeping and unaware that a tornado is approaching. Many homes in the Southeast lack a basement or underground shelter. In 2008, the US Census Bureau reported that only 10% of new homes included a basement whereas 75% of new homes in the Northeast and Midwest had a basement.
Parts of the Southeast are more densely populated, which means more deaths
It's not an anomaly that tornadoes appear in the Southeast every year, but they present different vulnerabilities, Victor Gensini, a professor of meteorology at Northern Illinois University, told CNN last year.
"As you move east from Kansas to Mississippi, Georgia, Tennessee, the population density increases rapidly and we also have an issue in the Southeast of more mobile homes," he said. "If you get hit in a mobile home from a tornado, you're much more likely to be killed. You just have a really unique exposure and vulnerability problem."
Gensini was co-author on a study that started tracking tornadoes in 1979 and they observed a shift towards the Southeast around 2008.
Even though there are fewer tornadoes in Dixie Alley than in Tornado Alley, there have been more deaths in the Mid-South/Southeast region. That's because now they're occurring in more populated areas.
The average tornado fatalities were highest in Alabama with 14 deaths per year followed by Missouri, eight, and Tennessee with six deaths per year, according to the National Weather Service data from 1985 to 2014.
Although those states led in the average number of tornado fatalities, they were not the states with the most tornadoes. The highest annual average number of tornadoes were reported in Texas with 140, Kansas with 80, and Florida with 59, according to the weather service. Meanwhile, Alabama averaged about 42 tornadoes per year.</t>
        </is>
      </c>
      <c r="X828" t="inlineStr">
        <is>
          <t>http://web.archive.org/web/20220817161254/https://www.cnn.com/2020/03/03/weather/dixie-alley-tornadoes-southeast-wxc/</t>
        </is>
      </c>
      <c r="Y828" t="inlineStr">
        <is>
          <t>found</t>
        </is>
      </c>
      <c r="Z828" t="n">
        <v>573</v>
      </c>
      <c r="AA828" t="inlineStr">
        <is>
          <t>cnn.com</t>
        </is>
      </c>
      <c r="AB828" t="n">
        <v>-6.27</v>
      </c>
      <c r="AC828" t="n">
        <v>-2.5</v>
      </c>
      <c r="AD828" t="inlineStr">
        <is>
          <t>Left-leaning</t>
        </is>
      </c>
    </row>
    <row r="829" ht="34.5" customHeight="1">
      <c r="A829" s="2" t="n">
        <v>201</v>
      </c>
      <c r="B829" s="2" t="n">
        <v>2</v>
      </c>
      <c r="C829" s="2" t="inlineStr">
        <is>
          <t>Tennessee Tornadoes and Southeast Severe Weather (March 2020)</t>
        </is>
      </c>
      <c r="D829" s="2" t="inlineStr">
        <is>
          <t>Severe Storm</t>
        </is>
      </c>
      <c r="E829" s="2" t="n">
        <v>20200302</v>
      </c>
      <c r="F829" s="2" t="n">
        <v>20200304</v>
      </c>
      <c r="G829" s="2" t="n">
        <v>2850</v>
      </c>
      <c r="H829" s="2" t="n">
        <v>2336</v>
      </c>
      <c r="I829" s="2" t="n">
        <v>25</v>
      </c>
      <c r="J829" s="2" t="inlineStr">
        <is>
          <t>AL,FL,GA,KY,MS,NC,SC,TN,VA,WV</t>
        </is>
      </c>
      <c r="K829" s="2" t="inlineStr">
        <is>
          <t>3,4,5,6,7,8,National</t>
        </is>
      </c>
      <c r="L829" s="2" t="inlineStr">
        <is>
          <t>https://www.washingtonpost.com/weather/2020/03/13/ominous-weather-pattern-may-bring-severe-weather-flood-risk-central-southern-us-starting-next-week/</t>
        </is>
      </c>
      <c r="M829" s="5" t="inlineStr">
        <is>
          <t>Ominous weather pattern may bring severe weather, flooding risk to ...</t>
        </is>
      </c>
      <c r="N829" s="5" t="inlineStr">
        <is>
          <t>Mar 13, 2020 ... An early uptick in severe thunderstorm activity is likely over the central and southeastern United States in the coming weeks as a volatile weather pattern ...</t>
        </is>
      </c>
      <c r="O829" s="2" t="inlineStr">
        <is>
          <t>Trash</t>
        </is>
      </c>
      <c r="P829" s="2" t="n"/>
      <c r="S829" t="b">
        <v>0</v>
      </c>
      <c r="T829" t="inlineStr">
        <is>
          <t>This article is a weather forecast piece dated March 13, 2020, looking ahead to potential severe weather starting around March 18-22, 2020 — well outside the event window of March 2-4, 2020. It does not discuss the Tennessee Tornadoes/Southeast Severe Weather event of March 2-4, 2020 at all.</t>
        </is>
      </c>
      <c r="U829" s="2">
        <f>IF(SUMPRODUCT(--ISNUMBER(SEARCH('National Domains'!$A$2:$A$48,L829)))&gt;0,"Yes","No")</f>
        <v/>
      </c>
      <c r="V829" s="2">
        <f>IF(COUNTIFS(Calibration!$A:$A,A829,Calibration!$B:$B,B829)&gt;0,"Yes","No")</f>
        <v/>
      </c>
      <c r="W829" s="4" t="inlineStr">
        <is>
          <t>An early uptick in severe thunderstorm activity is likely over the central and southeastern United States in the coming weeks as a volatile weather pattern sets up across the Lower 48 states. The upcoming pattern shift will cleave the nation in two, with lingering cold across the west while spring settles into the east.
Throughout the region in between, dangerous thunderstorms, flooding rains and sharp temperature swings are in store.
The severe thunderstorm risk looks to ramp up by the middle of next week, National Oceanic and Atmospheric Administration’s Storm Prediction Center warned Friday, stating that an “increase in organized severe potential appears possible, perhaps as soon as [Wednesday].” This first round of storminess could shift into the southeast by Thursday or Friday as renewed storm threats develop to the west.
Meanwhile, more rain is in sight for the already waterlogged Deep South and southeast, where many cities just wrapped up their wettest meteorological winter on record. The soakers look to continue as potential flood concerns arise deeper into spring.
The ingredients for repeated rounds of severe weather
The pattern takes hold beginning next week as an upper level bowling ball of cold air, known as an upper level low, digs south over the southwest. This will bring dreary skies and unsettled weather to Southern California. For example, San Diego may struggle to climb above 60 degrees late next week, with sporadic rain and gloomy weather.
Las Vegas, where the average high for this time of year is 70 degrees, will see temperatures peak in the upper 50s.
Meanwhile, high pressure will build into the east, bringing a welcome surge of warmth and mildness. That will provide the needed fuel for potentially severe thunderstorms over the Plains, Ozarks and the Mississippi and Tennessee valleys.
The pattern also favors an active jet stream slicing across the nation’s midsection from southwest to northeast. The jet stream is a narrow corridor of swiftly moving air in the upper atmosphere. It weaves across the boundary between cold and warm air masses, and is also the conveyor belt along which storms propagate.
The jet stream will also enhance the amount of wind shear in the atmosphere for thunderstorms to tap into. Shear describes a change in wind speed or direction with height, and sufficient amounts of shear can cause thunderstorms to rotate. Storms with a persistent rotating updraft, known as supercells, can produce large hail and tornadoes.
Severe thunderstorms are possible by Wednesday over portions of the southern Plains and eventually the southeast, according to the Storm Prediction Center.
Other NOAA forecasters have also keyed into a broad area from the Gulf Coast and Lower Mississippi River Valley north through the Ozarks that could bear watching late next week into the weekend of March 21 and 22.
“Model guidance indicates surface low development over the Great Plains with moist, southerly flow ahead over the Great Plains and the Mississippi Valley to increase the risk of heavy precipitation, high winds, and severe weather across the region,” they wrote in a technical discussion posted online Friday.
The exact magnitude and nature of the threats will come into clearer focus as we approach the date, but it’s a reminder to everyone in the central and eastern United States that tornado season is fast approaching. Preparations such as cleaning out tornado shelters and making sure you have a working NOAA weather radio or other way to get warnings even at night should be made this weekend to get ready for next week’s storms.
The storms could hit at a time when schools are already closed and staffing at Weather Service forecast offices could be stretched thin due to the novel coronavirus pandemic.
Flooding concerns keep rising
Flooding may also prove problematic, especially in the Deep South and southeast. Some parts of Alabama have seen two-and-a-half feet of rain since the start of the year. It’s been a top five wettest start to the year on record for many, with little end in sight.
And as more storm systems roll across the mid-south, parts of the Interstate 20 corridor over Mississippi, Alabama and Georgia may be in for renewed rounds of wet weather.
“We’re still looking at an above-average flood potential for the spring of 2020,” said Chelly Amin, the hydrology program manager at the National Weather Service in Huntsville, Ala. “We’ve had more than our fair share of rain during this period. Any additional rainfall is going to convert to runoff.”
Some weather models indicate another six inches or more of rain is possible over parts of northern Georgia, Alabama, Mississippi, Arkansas and Oklahoma through the end of March. The placement and persistence of projected flood threats lends credence to an anticipated soggy, stagnant pattern.
“Any of these kind of storm systems that move through, especially if they slow down and stall, can be the worst-case scenario for us,” Amin said. “This allows multiple waves of heavy rain. In the [Climate Prediction Center’s] eight-to-14-day outlook, we have the bull’s eye right over us [in northern Alabama] and Nashville.”
Amin did note that the upcoming “bloom season” could help, with thirstier plants drawing more water into their roots.
“We’re ready for the rain to stop,” Amin said. “I’m tired of the rain.”
But she emphasizes that, in addition to the rain, severe weather season also looms over the Deep South and southeast.
“We are heading into our spring severe weather season, too. March, April and May is our prime severe season, with a secondary peak in the fall. April has the highest number of tornadoes here for the Huntsville office,” she said.
“Aside from the flooding threat, people are going to have to pay attention to multiple [hazards] as we head into the spring,” she said.</t>
        </is>
      </c>
      <c r="X829" t="inlineStr">
        <is>
          <t>http://web.archive.org/web/20250722211117/https://www.washingtonpost.com/weather/2020/03/13/ominous-weather-pattern-may-bring-severe-weather-flood-risk-central-southern-us-starting-next-week/</t>
        </is>
      </c>
      <c r="Y829" t="inlineStr">
        <is>
          <t>found</t>
        </is>
      </c>
      <c r="Z829" t="n">
        <v>956</v>
      </c>
      <c r="AA829" t="inlineStr">
        <is>
          <t>washingtonpost.com</t>
        </is>
      </c>
      <c r="AB829" t="n">
        <v>-7.01</v>
      </c>
      <c r="AC829" t="n">
        <v>-2.5</v>
      </c>
      <c r="AD829" t="inlineStr">
        <is>
          <t>Left-leaning</t>
        </is>
      </c>
    </row>
    <row r="830" ht="34.5" customHeight="1">
      <c r="A830" s="2" t="n">
        <v>201</v>
      </c>
      <c r="B830" s="2" t="n">
        <v>3</v>
      </c>
      <c r="C830" s="2" t="inlineStr">
        <is>
          <t>Tennessee Tornadoes and Southeast Severe Weather (March 2020)</t>
        </is>
      </c>
      <c r="D830" s="2" t="inlineStr">
        <is>
          <t>Severe Storm</t>
        </is>
      </c>
      <c r="E830" s="2" t="n">
        <v>20200302</v>
      </c>
      <c r="F830" s="2" t="n">
        <v>20200304</v>
      </c>
      <c r="G830" s="2" t="n">
        <v>2850</v>
      </c>
      <c r="H830" s="2" t="n">
        <v>2336</v>
      </c>
      <c r="I830" s="2" t="n">
        <v>25</v>
      </c>
      <c r="J830" s="2" t="inlineStr">
        <is>
          <t>AL,FL,GA,KY,MS,NC,SC,TN,VA,WV</t>
        </is>
      </c>
      <c r="K830" s="2" t="inlineStr">
        <is>
          <t>3,4,5,6,7,8,National</t>
        </is>
      </c>
      <c r="L830" s="2" t="inlineStr">
        <is>
          <t>https://www.cnn.com/2020/03/04/weather/tennessee-tornado-wednesday</t>
        </is>
      </c>
      <c r="M830" s="5" t="inlineStr">
        <is>
          <t>Tennessee tornadoes confirmed as EF-4 and EF-3, weather service ...</t>
        </is>
      </c>
      <c r="N830" s="5" t="inlineStr">
        <is>
          <t>Mar 4, 2020 ... — Nick Valencia (@nickvalencianew) March 4, 2020. Kyndel Morgan, 11, lost a classmate in the storm, she told CNN, and two friends are ...</t>
        </is>
      </c>
      <c r="O830" s="2" t="inlineStr">
        <is>
          <t>Relevant</t>
        </is>
      </c>
      <c r="P830" s="2" t="n">
        <v>0</v>
      </c>
      <c r="Q830" t="inlineStr">
        <is>
          <t>C</t>
        </is>
      </c>
      <c r="S830" t="b">
        <v>0</v>
      </c>
      <c r="T830" t="inlineStr">
        <is>
          <t>The article directly and substantively covers the March 2020 Tennessee tornadoes — confirmed EF-4 and EF-3 storms, casualties, damage, and recovery efforts. There is no discussion of climate change or any other causal attribution; it is pure event and impact reporting.</t>
        </is>
      </c>
      <c r="U830" s="2">
        <f>IF(SUMPRODUCT(--ISNUMBER(SEARCH('National Domains'!$A$2:$A$48,L830)))&gt;0,"Yes","No")</f>
        <v/>
      </c>
      <c r="V830" s="2">
        <f>IF(COUNTIFS(Calibration!$A:$A,A830,Calibration!$B:$B,B830)&gt;0,"Yes","No")</f>
        <v/>
      </c>
      <c r="W830" s="4" t="inlineStr">
        <is>
          <t>Two powerful tornadoes with winds up to 175 mph unleashed much of the destruction that left at least 24 people dead this week in central Tennessee.
An EF-4 tornado hit Putnam County, and an EF-3 tornado slammed Davidson and Wilson counties before dawn Tuesday, the National Weather Service confirmed Wednesday.
Twenty-four people were killed and hundreds of buildings were destroyed when the tornadoes tore through the state.
Although some people were reported missing in Putnam County after the storms, all were accounted for Thursday morning, county spokeswoman Molly Brown said.
Survey teams had reported damage in East Nashville, Donelson and in Mt. Juliet, about 20 miles east of Nashville, as well as extensive damage in the Putnam County city of Cookeville, but the weather service had not finalized its assessment.
Prison where ‘The Green Mile’ filmed damaged
When Meg Selby and her fiancé emerged from their storm cellar, they found their first home, in Donelson, mostly destroyed.
Most of the roof had been ripped off, the windows were blown out and their belongings had been tossed everywhere.
“It kind of just feels like it’s all been taken from you,” Selby said. “To not really have anything to show for it now is hard, and I, retrospectively, wish I had more pictures.”
A day after the state’s deadliest tornado day in seven years, the couple and hundreds of people across the state were assessing the damage.
Selby and her fiancé, Mac Warren, were sleeping when the storm alarms on their phones awoke them early Tuesday. They heard tornado sirens outside, so they corralled their dogs and headed to their storm cellar.
The couple, whose wedding is set for March 28 and who had just bought their home in September, thought the storm would pass, but the local meteorologist warned the twister was headed their way.
“Listening to her talk about the path … the tornado was on, it went from being kind of a precautionary thing to living through something very catastrophic,” Selby told CNN.
Added Warren, “It got quiet, and you could hear this sort of slow roar, and it just got gradually louder and louder.”
The house started shaking, he said. The temperature dropped. The pressure intensified and his ears popped, he said.
“It was terrifying,” he said.
Their wedding venue seems OK, Warren said, so the nuptials will go on as planned, but the couple say they are canceling their honeymoon to Hawaii to focus on making sure they have somewhere to live.
Volunteers inspire Titans to donate $1 million
Scores of people have come together to help those who lost their homes in the storms. Alex Vaughan said strangers have been picking up debris and helping her family go through the rubble of her East Nashville home.
“I don’t think anyone told them to do that. I don’t know any of them,” Vaughan told CNN. “They just showed up and cleaned our greenhouse for us.”
Vaughan’s home and her flower shop were destroyed when the aluminum roof from a restaurant across the street landed on her home. They hid in the basement seconds before the tornado tore her home.
“I don’t think we would have, not all of us, would have survived if we were upstairs,” she said.
Inspired by the actions of many residents, the Tennessee Titans announced Wednesday it will donate $1 million to non-profit groups assisting those impacted by the storms.
“We are so encouraged about the amount of charity people have shown in the aftermath of Monday night’s tragedy,” Titans controlling owner Amy Adams Strunk said in a statement. “As leaders in the community, we want to lend our help to this cause of healing and rebuilding. Together we will help our neighbors through this long and difficult process. We are hopeful that others will join us in supporting this effort any way they can.”
The NFL Foundation is donating $250,000 and will “work with local schools to assess needs for football field repair and equipment replacement,” the Titans announced.
In Putnam County, which suffered extensive damage, more than 2,500 volunteers helped clean up debris Wednesday, county officials said.
At least 5 children among victims
The 18 people who were killed in Putnam County were identified Wednesday as authorities continued searching through destroyed structures for survivors.
Putnam County Mayor Randy Porter said five children younger than 13 were among the victims.
The dead range from a child between 2 and 3 years old to a 67-year-old woman, the county said.
Tornadoes in the Southeast are getting worse
As of Wednesday evening, no additional bodies were found in Putnam, Porter said. Davidson County officials also reported finding no more bodies.
Kyndel Morgan, 11, lost a classmate in the storm, she told CNN, and two friends are hospitalized. She woke up about 2 a.m. Tuesday and joined her family in rushing to their basement, the girl said.
“We weren’t even in the basement for a few seconds and the lights just started flickering and it started hailing,” she said, speaking amid Cookeville’s destruction Wednesday morning. “I was just scared. I was tired and stuff, so I didn’t really know what to do. … I’m just praying for my friends and stuff, and their safety.”
Besides Putnam, there were three deaths in Wilson County, two in Davidson County and one in Benton County, the Tennessee Emergency Management Agency reported. The Davidson County deaths came in East Nashville, where a 36-year-old employee of the Attaboy cocktail bar had just left work with his girlfriend, 33, and they were fatally struck by debris early Tuesday, Metro Nashville Police Chief Steve Anderson said.
Power out for thousands, schools closed
In East Nashville, residents had only a six-minute warning to get to safety, according to Davidson County.
“I got the warning, and in less than 10 minutes you could just feel the pressure, my ears were popping we all ran downstairs and just huddled together,” Danielle Theophile told CNN affiliate WSMV. “It went by so fast.”
Tuesday was the deadliest tornado day since May 6, 2013, when a tornado struck Moore, Oklahoma, according to the weather service.
The tornadoes were reported several times along a 145-mile stretch of Middle Tennessee – from Camden, about 80 miles west of Nashville, to the Cookeville area, about 80 miles east of Music City, the weather service said.
More than 38,000 customers were without power Wednesday evening, most of them in Davidson county, TEMA said. Crews were having trouble getting to the affected areas because of downed power lines.
Classes and all activities at Metro Nashville Public Schools were canceled Wednesday and the schools will remain closed for the rest of the week, the district said.
More than a dozen schools don’t have power, the district said.
“Nashvillians have experienced a traumatic event and we know it will take time to heal,” said Adrienne Battle, the school district’s interim director. “Closing the rest of the week will allow time for that healing process, allow our staff and students to volunteer in the community, and give our district a chance to prepare our facilities for normal operation starting on Monday.”
One school will require a few days of repairs; another, up to several weeks, the district had said.
The Volunteer State
Those suffering from the damage aren’t doing so alone; strangers and neighbors have come together to help each other out.
“We’re called the Volunteer State, and there’s a reason for that – because Tennesseans have a real spirit of generosity and service to one another,” Lee told reporters. “As governor, now I get to see it happen for real.”
Theophile said both her home and her neighbor’s home lost their roofs, and her neighbors, an elderly couple, had their roof collapse on them, she said. She worked to dig them out.
Michelle Whitten was sleeping when a friend called her to say that she and her three children were in the tornado’s path. She grabbed her children and rushed to a closet, she said.
“As soon as we did that, we hear the wind howling as it’s over the house and hear something like a train over us. The house started to shake, and windows shattered. We could hear … loud boom sounds,” she told CNN. “I’ve never been so scared in my life!”
In East Nashville, a neighbor came to help board up a large window at a Crye-Leike Realtors office that was blown out.
“That’s just how East Nashville is. That’s one of the reasons we like selling over here and living over here,” said a broker with the office.
The storms fell on Super Tuesday, and many of the polling locations were in the storm’s path, which required some precincts to extend voting hours. President Donald Trump will visit Nashville to tour the damage Friday, and the federal government will be assisting in recovery efforts, the White House said.
CNN’s Alisyn Camerota, Jason Hanna, Madeline Holcombe, Chuck Johnston, Judson Jones, Brandon Miller and Nick Valencia contributed to this report.</t>
        </is>
      </c>
      <c r="X830" t="inlineStr">
        <is>
          <t>http://web.archive.org/web/20230209204455/https://www.cnn.com/2020/03/04/weather/tennessee-tornado-wednesday/</t>
        </is>
      </c>
      <c r="Y830" t="inlineStr">
        <is>
          <t>found</t>
        </is>
      </c>
      <c r="Z830" t="n">
        <v>1498</v>
      </c>
      <c r="AA830" t="inlineStr">
        <is>
          <t>cnn.com</t>
        </is>
      </c>
      <c r="AB830" t="n">
        <v>-6.27</v>
      </c>
      <c r="AC830" t="n">
        <v>-2.5</v>
      </c>
      <c r="AD830" t="inlineStr">
        <is>
          <t>Left-leaning</t>
        </is>
      </c>
    </row>
    <row r="831" ht="34.5" customHeight="1">
      <c r="A831" s="2" t="n">
        <v>201</v>
      </c>
      <c r="B831" s="2" t="n">
        <v>4</v>
      </c>
      <c r="C831" s="2" t="inlineStr">
        <is>
          <t>Tennessee Tornadoes and Southeast Severe Weather (March 2020)</t>
        </is>
      </c>
      <c r="D831" s="2" t="inlineStr">
        <is>
          <t>Severe Storm</t>
        </is>
      </c>
      <c r="E831" s="2" t="n">
        <v>20200302</v>
      </c>
      <c r="F831" s="2" t="n">
        <v>20200304</v>
      </c>
      <c r="G831" s="2" t="n">
        <v>2850</v>
      </c>
      <c r="H831" s="2" t="n">
        <v>2336</v>
      </c>
      <c r="I831" s="2" t="n">
        <v>25</v>
      </c>
      <c r="J831" s="2" t="inlineStr">
        <is>
          <t>AL,FL,GA,KY,MS,NC,SC,TN,VA,WV</t>
        </is>
      </c>
      <c r="K831" s="2" t="inlineStr">
        <is>
          <t>3,4,5,6,7,8,National</t>
        </is>
      </c>
      <c r="L831" s="2" t="inlineStr">
        <is>
          <t>https://www.washingtonpost.com/weather/2020/03/06/tennessee-tornado-tragedy-was-tied-lack-warning-awareness-readiness/</t>
        </is>
      </c>
      <c r="M831" s="5" t="inlineStr">
        <is>
          <t>Tennessee tornadoes' death toll was tied to a lack of warning ...</t>
        </is>
      </c>
      <c r="N831" s="5" t="inlineStr">
        <is>
          <t>Mar 6, 2020 ... ... of the state capital — suffered the worst of the devastation. The ... — NWS Nashville (@NWSNashville) March 2, 2020. As much as 24 hours ...</t>
        </is>
      </c>
      <c r="O831" s="2" t="inlineStr">
        <is>
          <t>Relevant</t>
        </is>
      </c>
      <c r="P831" s="2" t="n">
        <v>0</v>
      </c>
      <c r="Q831" t="inlineStr">
        <is>
          <t>C</t>
        </is>
      </c>
      <c r="S831" t="b">
        <v>0</v>
      </c>
      <c r="T831" t="inlineStr">
        <is>
          <t>The article is substantively about the March 2020 Tennessee tornadoes, analyzing warning failures, lead times, and public awareness issues surrounding the deadly event. There is no mention of climate change or any causal attribution — the piece focuses entirely on meteorological forecasting, warning systems, and vulnerability factors.</t>
        </is>
      </c>
      <c r="U831" s="2">
        <f>IF(SUMPRODUCT(--ISNUMBER(SEARCH('National Domains'!$A$2:$A$48,L831)))&gt;0,"Yes","No")</f>
        <v/>
      </c>
      <c r="V831" s="2">
        <f>IF(COUNTIFS(Calibration!$A:$A,A831,Calibration!$B:$B,B831)&gt;0,"Yes","No")</f>
        <v/>
      </c>
      <c r="W831" s="4" t="inlineStr">
        <is>
          <t>At least 24 are dead in the wake of Tuesday morning’s terrible Tennessee tornadoes. They carved a long scar across Middle Tennessee in the dead of night, racking up a large death toll in the process.
Time and time again, meteorologists criticize headlines that use phrases like “it came without warning.” Most of the time, adequate warning precedes a significant threat. But once in a while, that may not be the case.
By no means did the Monday forecast have the “look” of destructive tornadoes. In fact, the tornado threat appeared to be “isolated” at best. Things changed in a hurry once the sun set. But did the messaging — and warning process — keep up? And were residents prepared for a violent tornado striking in the middle of the night? The answers are uncomfortable.
Monday’s forecast
On Monday morning, the National Weather Service’s Storm Prediction Center placed Nashville in its “slight” risk zone for severe weather overnight into early Tuesday. Cookeville appears to have been under a general thunderstorm category, where severe weather was not initially anticipated.
Nashville was listed as having a 2 percent risk of a tornado within 25 miles of the city. That is the lowest tier of nonzero tornado risk the Storm Prediction Center can delineate. Cookeville was not initially in that risk area.
The National Weather Service in Nashville tweeted that, on a 0 to 5 scale, the risk level associated with tornadoes in Middle Tennessee was a 1.
Yes, just 3 days ago we were advertising lots of rain this week. Not a huge threat anymore. Look for 1-3 inches between today and Thurs. HOWEVER, there is a growing strong to severe threat this evening. Large hail, damaging winds and even a tornado can't be ruled out. #tnwx pic.twitter.com/jepa62OVyf
— NWS Nashville (@NWSNashville) March 2, 2020
As much as 24 hours before the tornadoes, the Storm Prediction Center keyed into one “make it or break it” feature — the cap. This layer of warm air a mile or so above the ground ordinarily squashes any attempts of surface air to rise, “capping” the atmosphere and preventing any storminess from blossoming. But meteorologists knew there was a very slight chance some of this capping could dissipate just enough to let an isolated storm develop.
Nashville Weather Service forecasters sniffed this out in their Monday morning update, writing “the primary risk appears to be hail, but locally damaging winds and even a couple of tornadoes would be possible should capping erode.” It was a very low-probability but high-impact potential.
There’s a question as to whether this extremely low-chance event was adequately communicated in traditional formats to the public. While many meteorologists, including those on television, mentioned the remote chance of an isolated spin-up tornado, there do not appear to be any sources that advertised any possibility whatsoever for a higher-end EF-3 or EF-4 tornado — never mind the nation’s most intense twister in nearly three years.
A rapidly-evolving environment
As many of the evening news programs wrapped up at 10:35 p.m., an isolated severe threat overnight appeared to remain.
“Storm mode looks to become increasingly messy, with multi-cell clusters eventually forming into a broken line,” the Nashville Weather Service had written in their meteorological forecast discussion at 10:14 p.m. “Damaging winds and hail continue to be the main concern, though an isolated tornado cannot be ruled out.”
They did note that storms would have the ability to maintain themselves overnight thanks to the wind dynamics at play in the atmosphere. But the Storm Prediction Center, responsible for monitoring environments primed for tornado activity, still only had a 2 percent tornado risk drawn in Middle Tennessee. Cookeville was on the edge of even that.
At 11:20 p.m. Monday, the Storm Prediction Center issued a very small tornado watch for portions of western and central Tennessee. It included 13 counties, within which lay Nashville, but didn’t extend farther east to Cookeville. The watch came late, when many were sleeping.
The watch itself listed a 30 percent chance of 2 or more tornadoes touching down, which is comparatively low for a tornado watch; the risk of an EF-2 or stronger tornadoes occurring was described as “low.”
That watch came only after multiple tornadoes had already touched down, including an EF-2 in Carroll County, Tenn., and a killer EF-2 in Benton County. Previous watches to the west had been in effect.
Did it come without warning?
Intermittent tornado warnings accompanied that same rotating supercell thunderstorm as it moved eastward, covering 275 miles. Baseball-sized hail fell in Dickson, about 40 miles west of Nashville, shortly before midnight.
Last night 1 parent tornadic supercell traveled over 275 miles in 4 hours, producing a family of #tornadoes that killed at least 19 people in #Tennessee. #nashvilletornado @NBCNews @MSNBC #Tornado pic.twitter.com/F5ZedIv7MK
— Bill Karins (@BillKarins) March 3, 2020
All tornado warnings for the cell were dropped at 12:15 a.m. despite pulses of strong rotation occasionally still detectable in the lower levels of the storm. At 12:11 a.m., a severe thunderstorm warning was issued for areas farther to the east, including Nashville, warning of possible 60 mph wind gusts and half-dollar-sized hail.
In severe thunderstorm warnings, the National Weather Service has the option to include a “tornado possible” tag, noting the presence of some rotation that bears watching. This was not included in the severe thunderstorm warning. Ahead of the storm lay a sleepy city of 700,000.
A possible tornadic debris signature was visible about a mile west of the John C. Tune Airport. Data indicates debris was likely being lofted into the air at the time. A tornado warning had not been issued.
The tornado warning wasn’t issued until 12:35 a.m., at which point the tornado was in the process of heavily damaging the John C. Tune Airport. The damage is expected to cost the facility more than $90 million, not including more than 90 damaged aircraft.
Within the next four minutes, debris from the airport would be carried to a height of 20,000 feet. So much debris was in the air that anomalously high values of the radar’s signal were beamed back to the radar, producing an obvious “debris ball” at 12:36 a.m.
Residents of downtown Nashville had about 5 to 6 minutes of warning before the destructive tornado was directly overhead. The airport and places to the west were hit without warning.
Tornado warnings followed the storm until 1:30 a.m.
At 1:37 a.m., a new tornado — with 75 mph winds — touched down east-southeast of Gordonsville, about 50 miles east of Nashville. Over the next 5 minutes, it danced along a 5.88-mile track. It was never under a warning.
The rotation in the storm began strengthening once again; at 1:48 a.m., the National Weather Service issued a tornado warning for Cookeville, stating “a severe thunderstorm capable of producing a tornado was located over Baxter, or near Cookeville.”
Less than a minute later, the tornado touched down. A little under 3 minutes after that, regions along Route 70N near the Ashcroft Subdivision were slammed by the tornado, with debris visible on radar. Areas just west of Cookeville were ravaged between 1:54 a.m. and 1:57 a.m.
Western areas only had a one-minute warning, while downtown had about 7 to 9 minutes.
Warning vs. awareness
Some argue that severe-weather awareness should have been high since Nashville was included in the 2 percent tornado-risk area from the Storm Prediction Center and because the storms had a history of damage. But 2 percent risks are issued all the time; with some areas under dozens of 2 percent risks every year, it makes sense that the level of concern associated with that bottom-end tier would be very low. And the storm had not begun to produce damage until late at night.
A tornado tore through Nashville over night and there really was no warning...thank God my family are all okay
— Jace ✨ (@JaceAlexandra) March 3, 2020
For some, the Nashville tornado did legitimately come without warning — and was in the process of demolishing an airport before any warning was issued. Residents downtown were alerted only minutes before it struck.
Another tornado touched down and managed to caused damage for nearly 6 miles, with no warning whatsoever.
And when the tornado first touched down west of Cookeville, there were only 60 seconds of warning in the middle of the night; farther downwind, folks had more lead time. Yet 18 fatalities resulted. Why?
Even the best warnings are futile if people do not receive the warnings. For some in Middle Tennessee, warnings were not issued, while many others were likely sleeping and unaware of the threat.
Several of the tornado warnings that were issued fell short of the national average for warning lead time of around 8 to 10 minutes before the twister first touches down.
It’s obvious that awareness was an issue Monday night. Even though the forecasts ramped up in tandem with the conditions, that change in messaging came after most had retired for the night.
Wireless Emergency Alerts (WEA) via mobile phones can often disseminate a tornado warning (if one is issued), but if cell service is interrupted, there is a chance the network may fail.
According to Walker Ashley, an atmospheric scientist at Northern Illinois University, having a weather radio is key.
“The best option is to have a weather radio and program it for your specific locale. Have multiple methods of obtaining warning information,” he wrote in an email to The Washington Post.
Thank you for posting this. NOAA Weather Radio is still the fastest way to get your warning. And they aren't that expensive. We urge everyone to invest in one. Have more than 1 way to get your warning, especially in the middle of the night. https://t.co/LAqiISnObc
— NWS Nashville (@NWSNashville) March 4, 2020
NOAA Weather Alert Radios can be programmed to only awaken you for tornado warnings or specific alerts in your immediate area.
This is particularly important at times when awareness of an impending severe weather threat is low, especially if the potential for a threat of such magnitude was not communicated long in advance. This can be the case at night.
“People tend to be asleep or have a much greater tendency to be unaware of possible environmental cues, which in many cases are important for initiating sheltering,” Ashley explained.
Steven Strader researches severe weather vulnerability at Villanova University. He too emphasized the need to have multiple warnings.
“Nocturnal events tend to overwhelm populations, largely because most people are asleep,” Strader said. “Your sort of senses aren’t ready to go, you’re not paying attention. How you receive tornado warnings are still incredibly important.”
He emphasized that sirens are not meant to be heard indoors. “If you’re relying on sirens, you’re really behind the ball.”
So from what I'm reading from posts from friends in Cookeville, it sounds like the phones were down, cell service was out with the tornado. Weather radios worked fine.
— Aubrey Urbanowicz (@WHSVaubs) March 4, 2020
ALWAYS HAVE MULTIPLE WAYS TO GET ALERTS
Other systems of vulnerability
Strader described the difficulty of understanding what went wrong from a messaging standpoint, as it’s impossible to interview victims who lost their lives in the tornado. Even communicating with those who survived can be challenging in the immediate aftermath. But he explained that vulnerability to storms is not a one-size-fits-all element that must be taken into consideration.
“Vulnerability can be socioeconomic, ethnographic, demographic … race or ethnicity can play a role,” said Strader. “And it’s the housing structure you live in. Not all homes are built the same, and not all behave the same.”
Strader said that mobile and manufactured homes are about 50 percent more likely to succumb to winds of a given magnitude than site-built, permanent homes.
In the end, Tuesday morning’s tornadoes reaffirmed the need to have a severe weather plan that can be put into action at a moment’s notice. It’s also vital to have multiple ways to be notified — day or night — in case one method fails. And that will become increasingly important going forward as cities grow and targets continue to expand.
“Our developed footprint is rising over time. These cities are sprawling. The odds of having another event like this are rapidly increasing,” Strader said.</t>
        </is>
      </c>
      <c r="X831" t="inlineStr">
        <is>
          <t>http://web.archive.org/web/20230602225649/https://www.washingtonpost.com/weather/2020/03/06/tennessee-tornado-tragedy-was-tied-lack-warning-awareness-readiness/</t>
        </is>
      </c>
      <c r="Y831" t="inlineStr">
        <is>
          <t>found</t>
        </is>
      </c>
      <c r="Z831" t="n">
        <v>2049</v>
      </c>
      <c r="AA831" t="inlineStr">
        <is>
          <t>washingtonpost.com</t>
        </is>
      </c>
      <c r="AB831" t="n">
        <v>-7.01</v>
      </c>
      <c r="AC831" t="n">
        <v>-2.5</v>
      </c>
      <c r="AD831" t="inlineStr">
        <is>
          <t>Left-leaning</t>
        </is>
      </c>
    </row>
    <row r="832" ht="34.5" customHeight="1">
      <c r="A832" s="2" t="n">
        <v>201</v>
      </c>
      <c r="B832" s="2" t="n">
        <v>5</v>
      </c>
      <c r="C832" s="2" t="inlineStr">
        <is>
          <t>Tennessee Tornadoes and Southeast Severe Weather (March 2020)</t>
        </is>
      </c>
      <c r="D832" s="2" t="inlineStr">
        <is>
          <t>Severe Storm</t>
        </is>
      </c>
      <c r="E832" s="2" t="n">
        <v>20200302</v>
      </c>
      <c r="F832" s="2" t="n">
        <v>20200304</v>
      </c>
      <c r="G832" s="2" t="n">
        <v>2850</v>
      </c>
      <c r="H832" s="2" t="n">
        <v>2336</v>
      </c>
      <c r="I832" s="2" t="n">
        <v>25</v>
      </c>
      <c r="J832" s="2" t="inlineStr">
        <is>
          <t>AL,FL,GA,KY,MS,NC,SC,TN,VA,WV</t>
        </is>
      </c>
      <c r="K832" s="2" t="inlineStr">
        <is>
          <t>3,4,5,6,7,8,National</t>
        </is>
      </c>
      <c r="L832" s="2" t="inlineStr">
        <is>
          <t>https://www.washingtonpost.com/weather/2020/03/09/severe-thunderstorm-outlook-march/</t>
        </is>
      </c>
      <c r="M832" s="5" t="inlineStr">
        <is>
          <t>Severe weather risk may spike in second half of March in eastern U.S.</t>
        </is>
      </c>
      <c r="N832" s="5" t="inlineStr">
        <is>
          <t>Mar 9, 2020 ... ... 2020More than 6 years ago. Make us preferred on ... in the South and Southeast will be punctuated by occasional chances of severe weather.</t>
        </is>
      </c>
      <c r="O832" s="2" t="inlineStr">
        <is>
          <t>Borderline</t>
        </is>
      </c>
      <c r="P832" s="2" t="n"/>
      <c r="S832" t="b">
        <v>0</v>
      </c>
      <c r="T832" t="inlineStr">
        <is>
          <t>The article is primarily a forward-looking severe weather forecast for mid-to-late March 2020, not a substantive report on the March 2-4 Tennessee tornado event itself. It references that event only briefly in passing ("still reeling from last week's deadly tornado event" and one parenthetical mention), which is insufficient to qualify as substantive coverage of the specific disaster.</t>
        </is>
      </c>
      <c r="U832" s="2">
        <f>IF(SUMPRODUCT(--ISNUMBER(SEARCH('National Domains'!$A$2:$A$48,L832)))&gt;0,"Yes","No")</f>
        <v/>
      </c>
      <c r="V832" s="2">
        <f>IF(COUNTIFS(Calibration!$A:$A,A832,Calibration!$B:$B,B832)&gt;0,"Yes","No")</f>
        <v/>
      </c>
      <c r="W832" s="4" t="inlineStr">
        <is>
          <t>A flare-up of severe weather is expected across parts of the central and eastern Lower 48 from mid- to late March, with an above-average risk of severe thunderstorms capable of producing damaging winds, large hail and tornadoes.
From the eastern Plains to parts of the Tennessee and Mississippi valleys, a flurry of thunderstorm activity is possible should the pieces fall into place amid a favorable pattern for severe storms, according to forecasters. This zone includes parts of Tennessee, still reeling from last week's deadly tornado event.
The jump-start to storminess is likely to carry on into April, which is typically the beginning of the peak of the severe weather season, which continues through May and into June. In other words, the potential exists for an extended severe storm season in some areas.
Where
Storminess looks to hop into overdrive by the middle of the month, most likely around March 16 onward. A stormy pattern is possible over a large stretch of real estate, targeting portions of the western Tennessee Valley, the Ozarks, much of the lower Mississippi Valley, and the central and southern Plains — especially east of Interstate 35.
Depending on the evolution of weather patterns, western extremities of the Ohio Valley into the Corn Belt could come into play as well.
Multiple rounds of heavy rain associated with the storms could bring flood concerns across Dixie Alley.
"Flooding along major rivers across parts of the Southeast and lower Mississippi Valley is expected to continue through at least mid-March," wrote the Climate Prediction Center.
Victor Gensini, a professor at Northern Illinois University, also published a map of where he expects potential severe weather to strike in the coming weeks. Gensini and his team exhibited considerable skill in predicting the May 2019 tornado barrage several weeks in advance.
When
The most active period favoring an increased threat of strong to severe thunderstorms looks to be from about March 16 to 23, with uncertainty thereafter. However, there are signs that point to continued storm chances before a period of enhanced storminess as the calendar flips to April.
There's also a marginal risk of severe thunderstorms in the coming days, centered mainly over the Ozark Plateau, according to the National Weather Service Storm Prediction Center.
"Based on model consensus, there are two distinct periods with a severe weather risk," Brad Pugh of the National Weather Service's Climate Prediction Center wrote in an online outlook. "Prior to [March 13] and then again from March 16 to 20."
Beyond that, it's impossible to make specific predictions. It's worth noting that April, May and June are historically the most active months for significant severe thunderstorms, including tornadoes.
Why
To brew severe thunderstorms, two main ingredients are necessary: energy for lift in the atmosphere, derived from a supply of warm, moisture-rich air, and the wind dynamics needed for storms to rotate.
Once these two ingredients overlap, storms ordinarily need a trigger to erupt. This triggering mechanism is usually an approaching cold air mass.
Predicting individual bouts of storminess or specific severe weather events is impossible more than about seven to nine days in advance; only at shorter time ranges can a forecaster key into smaller-scale features that govern thunderstorm behavior. But even up to two or three weeks in advance, we can sometimes spot the larger-scale precursors to storminess.
Among these? Low pressure in the western United States with a ridge of high pressure building in over the east. That clockwise-spinning high in the east will bring southerly winds on its western periphery, drawing a strip of springlike mildness and Gulf of Mexico humidity north over parts of the Deep South and perhaps the Tennessee and Mississippi valleys.
Meanwhile, turrets of upper-atmospheric chilliness will eject out of the sprawling low-pressure area banked up in the Rockies. Any one of those may trigger its own wave of storms.
The period is unlikely to produce constant storminess or even predominantly stormy conditions; instead, above-average warmth in the South and Southeast will be punctuated by occasional chances of severe weather.
Each storm system could drag with it sufficient wind energy at the upper levels to stir up rotating storms, the disturbances themselves nestled in southward meanders of the jet stream. The jet stream is a river of swiftly moving winds in the upper atmosphere and is integral in sparking severe storms.
The jet is also a highway of sorts along which storm systems propagate. That's what you might hear television meteorologists refer to it as the "storm track."
For the next couple of weeks, the storm track looks to set up around 40 degrees north — or about as far north as Interstate 70 gets. There's an outside chance that even the Mid-Atlantic could be subject to a few rounds of thunderstorms in the coming weeks if the region is able to break into the "warm sector" of low-pressure systems scooting just to the north.
"The increased risk for severe weather is anticipated to be displaced slightly north of its typical location during March," according to the Climate Prediction Center.
Storm readiness
Of course, weather is fluid, prone to change. This far in advance, there is no way to know what exact outcomes or impacts will be, but the broad pattern hints at repeated rounds of strong to severe thunderstorms in the coming weeks. Details beyond that will be fine-tuned as we approach individual events.
But this forecast is a helpful reminder to begin developing a severe-weather plan, if you haven't already. Where will you go to seek shelter if a warning is issued for your location? How long will it take you to get to your place of refuge? Are there other vulnerable individuals, including children and the elderly, reliant on you? And how will you be notified of impending severe weather?
Discussing your severe-weather plan with your family is integral, as is procuring a weather radio with battery backup that can alert you in the dead of night — even if cellphone service is compromised. (The recent spate of tornadoes in Tennessee underscores the need for a way to be adequately notified.)
We'll continue monitoring the situation in the coming days and weeks.</t>
        </is>
      </c>
      <c r="X832" t="inlineStr">
        <is>
          <t>http://web.archive.org/web/20260103022838/https://www.washingtonpost.com/weather/2020/03/09/severe-thunderstorm-outlook-march/</t>
        </is>
      </c>
      <c r="Y832" t="inlineStr">
        <is>
          <t>found</t>
        </is>
      </c>
      <c r="Z832" t="n">
        <v>1026</v>
      </c>
      <c r="AA832" t="inlineStr">
        <is>
          <t>washingtonpost.com</t>
        </is>
      </c>
      <c r="AB832" t="n">
        <v>-7.01</v>
      </c>
      <c r="AC832" t="n">
        <v>-2.5</v>
      </c>
      <c r="AD832" t="inlineStr">
        <is>
          <t>Left-leaning</t>
        </is>
      </c>
    </row>
    <row r="833" ht="34.5" customHeight="1">
      <c r="A833" s="2" t="n">
        <v>202</v>
      </c>
      <c r="B833" s="2" t="n">
        <v>1</v>
      </c>
      <c r="C833" s="2" t="inlineStr">
        <is>
          <t>Midwest and Ohio Valley Severe Weather (March 2020)</t>
        </is>
      </c>
      <c r="D833" s="2" t="inlineStr">
        <is>
          <t>Severe Storm</t>
        </is>
      </c>
      <c r="E833" s="2" t="n">
        <v>20200327</v>
      </c>
      <c r="F833" s="2" t="n">
        <v>20200328</v>
      </c>
      <c r="G833" s="2" t="n">
        <v>3120.9</v>
      </c>
      <c r="H833" s="2" t="n">
        <v>2558</v>
      </c>
      <c r="I833" s="2" t="n">
        <v>0</v>
      </c>
      <c r="J833" s="2" t="inlineStr">
        <is>
          <t>IA,IL,IN,KS,KY,MI,MN,MO,ND,NE,OH,SD,TN,WI,WV</t>
        </is>
      </c>
      <c r="K833" s="2" t="inlineStr">
        <is>
          <t>10,11,12,13,3,4,5,6,7,8,9,National</t>
        </is>
      </c>
      <c r="L833" s="2" t="inlineStr">
        <is>
          <t>https://www.washingtonpost.com/weather/2020/03/27/midwest-severe-weather-tornadoes/</t>
        </is>
      </c>
      <c r="M833" s="5" t="inlineStr">
        <is>
          <t>Midwest braces for possible tornado outbreak Saturday</t>
        </is>
      </c>
      <c r="N833" s="5" t="inlineStr">
        <is>
          <t>Mar 27, 2020 ... A dangerous severe weather outbreak is likely across parts of the Midwest ... of the Ohio Valley. Comments. Most read Climate. Analysis. Niko ...</t>
        </is>
      </c>
      <c r="O833" s="2" t="inlineStr">
        <is>
          <t>Relevant</t>
        </is>
      </c>
      <c r="P833" s="2" t="n">
        <v>0</v>
      </c>
      <c r="Q833" t="inlineStr">
        <is>
          <t>C</t>
        </is>
      </c>
      <c r="S833" t="b">
        <v>0</v>
      </c>
      <c r="T833" t="inlineStr">
        <is>
          <t>The article is a forecast/preparedness piece directly covering the March 27-28, 2020 Midwest severe weather/tornado outbreak across the affected states. There is no mention of climate change, global warming, or any causal attribution — it is purely event-based meteorological reporting.</t>
        </is>
      </c>
      <c r="U833" s="2">
        <f>IF(SUMPRODUCT(--ISNUMBER(SEARCH('National Domains'!$A$2:$A$48,L833)))&gt;0,"Yes","No")</f>
        <v/>
      </c>
      <c r="V833" s="2">
        <f>IF(COUNTIFS(Calibration!$A:$A,A833,Calibration!$B:$B,B833)&gt;0,"Yes","No")</f>
        <v/>
      </c>
      <c r="W833" s="4" t="inlineStr">
        <is>
          <t>A dangerous severe weather outbreak is likely across parts of the Midwest on Saturday, with tornadoes — a few large and intense — damaging hail, and destructive straight-line winds. Central Illinois is most at risk, but significant storms could develop from eastern Iowa and northeastern Missouri into the Chicago metro area.
The National Weather Service Storm Prediction Center has taken the somewhat rare step of issuing a moderate risk of severe weather (level 4 out of 5) more than a day in advance, highlighting the potential for a higher-end severe thunderstorm and tornado event.
“A significant severe weather outbreak is possible,” wrote the Storm Prediction Center, which also indicated the potential for “giant” hail. A string of rotating supercell thunderstorms is expected to march across Illinois Saturday afternoon, forming amid balmy temperatures in the 70s and an atmospheric powder keg of ample moisture.
The imminent storms also raise another concern — whether people should seek refuge in a community shelter at times when social distancing is vital. Experts we spoke with recommended prioritizing the most immediate threat — in this case, tornadoes — but acknowledge the challenging elements of mitigating both risks at once.
Areas affected
Illinois is the state most at risk, particularly west of Interstate 39 and south of Interstate 88. That includes areas like Peoria, Galesburg, Moline and Macomb.
Along with those locations, Joliet, Decatur and Springfield, Ill., and Davenport, Iowa, are also at risk for “significant” tornadoes, according to the Storm Prediction Center.
Surrounding the moderate risk is an enhanced risk (level 3 out of 5) for severe weather, marking a region that could still see severe storms but is less likely to see the high-end severe potential. Meanwhile, Indianapolis, Nashville and Chicago are all under a slight risk (level 2 out of 5), where more scattered strong storms with wind and hail are probable. Still, an isolated tornado can’t be ruled out.
Timing and hazards
Key to the forecast is a warm front that will be draped west to east from near the Missouri-Iowa state line to Peoria and Bloomington around lunchtime Saturday. To the north, temperatures will hover in the lower 50s, but south of there should be considerably warmer — likely near 70 degrees.
Any storms that form south of the front in the “warm sector” will have a risk for tornadoes. Those that form to the north will be mainly large hail-producing storms, but could still rotate.
The warm front will try to ride north during the afternoon, possibly approaching Chicago by early evening. Evaluating the severe weather risk there is quite difficult, as it largely depends on where the warm front ends up. Right now, large hail seems to be larger threat than tornadoes in the Windy City.
In the warm sector to the south, light rain will give way to partial clearing during the afternoon. Any sunshine that develops will be particularly concerning, heating the ground and elevating the severe risk.
A line of individual supercell thunderstorms is likely to develop in eastern Iowa and northeastern Missouri by midafternoon, entering western Illinois by 4 or 5 p.m. That line of dangerous storms, including those with significant tornado potential where temperatures warm to near 70 degrees, will barrel across Illinois and probably reach Interstate 57 around dark.
The tornado threat should diminish some after dark, the storms potentially merging into a line with a damaging wind risk as they move into Indiana. Still, a couple isolated tornadoes are possible.
The storms will evolve “into a possible squall line as [they] move into the Ohio River Valley after dark Saturday evening,” wrote the National Weather Service in Chicago.
Farther south along the front, a few trailing storms are possible in parts of Kentucky and Tennessee. A slight tornado risk exists there as well.
Action items
With a rapidly evolving severe weather event looking likely, it’s imperative to have a severe weather plan in place before storms threaten. Communicating that plan with loved ones is also key.
Have multiple ways to get notified, especially if any warnings are issued for your location. A battery-powered NOAA weather radio is ideal, but remaining abreast of changing weather through local media outlets can help. Remember to disable “do not disturb” mode on your phone and turn the volume up to receive wireless emergency alerts.
Have a shelter already in mind before storms threaten, and know how long it would take you to reach safety. You should be able to relocate to your chosen shelter at a moment’s notice. Ensure vulnerable neighbors and relatives have a shelter as well.
Concerns have arisen about potentially seeking shelter in shared spaces given covid-19. Experts say there’s no perfect way to balance both risks, but when a warning is issued, seeking shelter should be your first priority. Once in shelter, do your best to practice social distancing.
Storms will end west to east Saturday evening in Illinois, and overnight for portions of the Ohio Valley.</t>
        </is>
      </c>
      <c r="X833" t="inlineStr">
        <is>
          <t>http://web.archive.org/web/20250430235030/https://www.washingtonpost.com/weather/2020/03/27/midwest-severe-weather-tornadoes/</t>
        </is>
      </c>
      <c r="Y833" t="inlineStr">
        <is>
          <t>found</t>
        </is>
      </c>
      <c r="Z833" t="n">
        <v>825</v>
      </c>
      <c r="AA833" t="inlineStr">
        <is>
          <t>washingtonpost.com</t>
        </is>
      </c>
      <c r="AB833" t="n">
        <v>-7.01</v>
      </c>
      <c r="AC833" t="n">
        <v>-2.5</v>
      </c>
      <c r="AD833" t="inlineStr">
        <is>
          <t>Left-leaning</t>
        </is>
      </c>
    </row>
    <row r="834" ht="34.5" customHeight="1">
      <c r="A834" s="2" t="n">
        <v>202</v>
      </c>
      <c r="B834" s="2" t="n">
        <v>2</v>
      </c>
      <c r="C834" s="2" t="inlineStr">
        <is>
          <t>Midwest and Ohio Valley Severe Weather (March 2020)</t>
        </is>
      </c>
      <c r="D834" s="2" t="inlineStr">
        <is>
          <t>Severe Storm</t>
        </is>
      </c>
      <c r="E834" s="2" t="n">
        <v>20200327</v>
      </c>
      <c r="F834" s="2" t="n">
        <v>20200328</v>
      </c>
      <c r="G834" s="2" t="n">
        <v>3120.9</v>
      </c>
      <c r="H834" s="2" t="n">
        <v>2558</v>
      </c>
      <c r="I834" s="2" t="n">
        <v>0</v>
      </c>
      <c r="J834" s="2" t="inlineStr">
        <is>
          <t>IA,IL,IN,KS,KY,MI,MN,MO,ND,NE,OH,SD,TN,WI,WV</t>
        </is>
      </c>
      <c r="K834" s="2" t="inlineStr">
        <is>
          <t>10,11,12,13,3,4,5,6,7,8,9,National</t>
        </is>
      </c>
      <c r="L834" s="2" t="inlineStr">
        <is>
          <t>https://www.washingtonpost.com/weather/2020/03/28/severe-thunderstorms-tornadoes-midwest/</t>
        </is>
      </c>
      <c r="M834" s="5" t="inlineStr">
        <is>
          <t>Dangerous storms and possibly significant tornadoes to target Midwest</t>
        </is>
      </c>
      <c r="N834" s="5" t="inlineStr">
        <is>
          <t>Mar 28, 2020 ... Make us preferred on Google. The Storm Prediction Center has issued a moderate risk (Level 4 out of 5) for severe weather. (NOAA/SPC). By ...</t>
        </is>
      </c>
      <c r="O834" s="2" t="inlineStr">
        <is>
          <t>Relevant</t>
        </is>
      </c>
      <c r="P834" s="2" t="n">
        <v>0</v>
      </c>
      <c r="Q834" t="inlineStr">
        <is>
          <t>C</t>
        </is>
      </c>
      <c r="S834" t="b">
        <v>0</v>
      </c>
      <c r="T834" t="inlineStr">
        <is>
          <t>The article is a forecast/warning piece directly covering the March 28, 2020 severe storm outbreak targeting the Midwest states matching the event metadata. There is no mention of climate change, global warming, or any causal attribution — only storm impacts, timing, hazards, and safety guidance.</t>
        </is>
      </c>
      <c r="U834" s="2">
        <f>IF(SUMPRODUCT(--ISNUMBER(SEARCH('National Domains'!$A$2:$A$48,L834)))&gt;0,"Yes","No")</f>
        <v/>
      </c>
      <c r="V834" s="2">
        <f>IF(COUNTIFS(Calibration!$A:$A,A834,Calibration!$B:$B,B834)&gt;0,"Yes","No")</f>
        <v/>
      </c>
      <c r="W834" s="4" t="inlineStr">
        <is>
          <t>The responsible storm system already unleashed severe thunderstorms on Friday, dropping large hail across parts of the Southern Plains and Missouri Valley. Golf ball- to baseball-sized hail fell from near Oklahoma City to Springfield, Mo. — a path roughly 300 miles long. Another hailstorm slammed central Missouri, narrowly avoiding St. Louis.
That’s just a taste of what’s in store for Saturday, with the potential for widespread rotating supercell thunderstorms over much of the Midwest, with the risk greatest in the zone between roughly St. Louis and Chicago. A more scattered to isolated severe threat could extend down the Mississippi Valley, with a few storms even possible in eastern Texas.
“A significant severe-weather outbreak is expected,” the National Weather Service Storm Prediction Center wrote. It’s a day where remaining vigilant and keeping abreast of changing weather conditions is key.
Areas at risk
The epicenter of severe weather is expected in central and northern Illinois, where the Storm Prediction Center has determined the risk of severe thunderstorm is a Level 4 out of 5. Threats in this area include tornadoes, including some which are large and remain on the ground for an extended distance, large and very large hail, and severe straight-line winds. The center is even considering an upgrade to a Level 5 “high risk” in its Saturday afternoon update if placement of the worst weather becomes more readily apparent.
Joliet, Aurora, Springfield and Peoria, Ill., are all in the Level 4 “moderate” risk zone.
Chicago and St. Louis sit in the Level 3 (or “enhanced”) storm risk zone along with much of Illinois, eastern Iowa, and western Indiana west of about Indianapolis.
Farther south, storms will be more scattered in nature, with a lesser tornado risk. While an isolated twister can’t be ruled out, it’s mainly hail that has prompted the “slight” severe thunderstorm risk (Level 2 out of 5) along the Mississippi Valley.
A few bouts of strong to damaging wind can’t be ruled out in the Ohio Valley, which is also placed in the Level 2, slight risk zone.
Timing and hazards
Rain and nonsevere thunderstorms were ongoing Saturday morning across northern Illinois and Indiana associated with a warm front lifting northward. An additional slug of heavier rain and thunder was trekking across northeastern Missouri. Those marked the warm front, south of which an unseasonably mild and humid air mass will fuel severe storms Saturday afternoon and into the evening.
After some late morning clearing and early afternoon heating, rotating supercell thunderstorms are forecast to erupt northwest to southeast from east central Iowa down the Mississippi River into western Illinois. Storms in the “warm sector” south of the warm front could drop large hail, produce tornadoes — some significant — and bring about damaging winds. It’s likely that strong non-thunderstorm winds will also develop behind storms.
“Given the fast storm motions, any tornadoes that do form may persist for nearly as many miles as minutes of time,” wrote the Storm Prediction Center, indicating storms may be racing northeastward at highway speeds — 60 to 70 mph. That makes it all the more important to seek shelter when a warning is issued.
The warm front itself will feature an extremely sharp temperature difference over distance. Just north of the front, temperatures will remain in the 50s. South of it, near 70 degrees or greater.
Storms that form north of the warm front won’t have much of a tornado risk, but will still be capable of dropping large, damaging hail larger than the size of limes.
It’s unclear if the warm front clears Chicago to the north. If it does, the risk of tornadoes around Chicago would increase. But we won’t know how far the warm front will travel until hours before, making it a challenging and very high stakes forecast in the Windy City. Even if the warm front doesn’t lift north, large hail is still a possibility.
“All modes of severe threats are in play for later today, with supercells capable of producing very large hail, damaging wind gusts, and tornadoes,” the Weather Service office serving the region wrote.
Eventually, storms will merge into a line Saturday evening and night as they move into Indiana, with a risk of damaging winds. Those will march into the Ohio Valley.
South of Illinois in the remainder of the Level 2 slight risk area, more scattered storms capable of producing isolated tornadoes, large hail and damaging winds are possible.
Action items
It is important to have a way to get notified of any severe weather warnings for your area. “Make sure you have multiple ways to receive warnings and have a plan if/when severe weather strikes!,” the National Weather Service has advised.
Given the extremely rapid storm motions expected, you may have less advanced notice than typical when storms approach. That means you’ll have to take action more quickly.
Have a shelter in mind before storms even develop, and ensure it is a location you can access in only a minute or two. Communicate your plan with loved ones. If you have vulnerable neighbors, friends, or family without access to a basement, consider calling them in advance and making sure they have arrangements.
There has been some concern regarding community sheltering in an era of social distancing imposed by covid-19 concerns. Experts in several states have recommended prioritizing the more immediate threat — in Saturday’s case, tornadoes. Find a safe place to shelter and then practice social distancing to the extent possible.</t>
        </is>
      </c>
      <c r="X834" t="inlineStr">
        <is>
          <t>http://web.archive.org/web/20211202074315/https://www.washingtonpost.com/weather/2020/03/28/severe-thunderstorms-tornadoes-midwest/</t>
        </is>
      </c>
      <c r="Y834" t="inlineStr">
        <is>
          <t>found</t>
        </is>
      </c>
      <c r="Z834" t="n">
        <v>911</v>
      </c>
      <c r="AA834" t="inlineStr">
        <is>
          <t>washingtonpost.com</t>
        </is>
      </c>
      <c r="AB834" t="n">
        <v>-7.01</v>
      </c>
      <c r="AC834" t="n">
        <v>-2.5</v>
      </c>
      <c r="AD834" t="inlineStr">
        <is>
          <t>Left-leaning</t>
        </is>
      </c>
    </row>
    <row r="835" ht="34.5" customHeight="1">
      <c r="A835" s="2" t="n">
        <v>203</v>
      </c>
      <c r="B835" s="2" t="n">
        <v>1</v>
      </c>
      <c r="C835" s="2" t="inlineStr">
        <is>
          <t>North Central and Ohio Valley Hail Storms and Severe Weather (April 2020)</t>
        </is>
      </c>
      <c r="D835" s="2" t="inlineStr">
        <is>
          <t>Severe Storm</t>
        </is>
      </c>
      <c r="E835" s="2" t="n">
        <v>20200407</v>
      </c>
      <c r="F835" s="2" t="n">
        <v>20200408</v>
      </c>
      <c r="G835" s="2" t="n">
        <v>3543.9</v>
      </c>
      <c r="H835" s="2" t="n">
        <v>2881</v>
      </c>
      <c r="I835" s="2" t="n">
        <v>0</v>
      </c>
      <c r="J835" s="2" t="inlineStr">
        <is>
          <t>IA,IL,IN,KS,KY,MI,MN,MO,ND,NE,OH,SD,TN,WI,WV</t>
        </is>
      </c>
      <c r="K835" s="2" t="inlineStr">
        <is>
          <t>10,11,12,13,3,4,5,6,7,8,9,National</t>
        </is>
      </c>
      <c r="L835" s="2" t="inlineStr">
        <is>
          <t>https://www.usatoday.com/story/news/nation/2020/04/10/weather-easter-sunday-severe-storms-tornadoes-forecast-south/5121584002/</t>
        </is>
      </c>
      <c r="M835" s="5" t="inlineStr">
        <is>
          <t>Weather Easter Sunday: Severe storms, tornadoes forecast for South</t>
        </is>
      </c>
      <c r="N835" s="5" t="inlineStr">
        <is>
          <t>Apr 10, 2020 ... ... north over the central states into Ohio Valley on Sunday and Sunday night. ... With tornadoes in the weekend forecast, residents in severe weather ...</t>
        </is>
      </c>
      <c r="O835" s="2" t="inlineStr">
        <is>
          <t>Trash</t>
        </is>
      </c>
      <c r="P835" s="2" t="n"/>
      <c r="S835" t="b">
        <v>0</v>
      </c>
      <c r="T835" t="inlineStr">
        <is>
          <t>This article is a forecast piece for Easter weekend severe weather (April 11-12, 2020) focused on the South/Gulf Coast region (Texas to Virginia), which is outside the event window (April 7-8, 2020) and does not cover the North Central/Ohio Valley hail storm event in the specified states. It is a different event with different geography and timing.</t>
        </is>
      </c>
      <c r="U835" s="2">
        <f>IF(SUMPRODUCT(--ISNUMBER(SEARCH('National Domains'!$A$2:$A$48,L835)))&gt;0,"Yes","No")</f>
        <v/>
      </c>
      <c r="V835" s="2">
        <f>IF(COUNTIFS(Calibration!$A:$A,A835,Calibration!$B:$B,B835)&gt;0,"Yes","No")</f>
        <v/>
      </c>
      <c r="W835" s="4" t="inlineStr">
        <is>
          <t>Easter weekend could bring severe storms and possible tornadoes from Texas to Virginia
Easter weekend tracks the beginning of the tornado season and forecasters are predicting a dangerous two or three days across a large swath of the South, with the likelihood of several severe thunderstorms, twisters and flooding from central Texas to Virginia.
The gathering storm will begin in Texas, with severe thunderstorms Saturday night in the Lone Star State and possibly into parts of Louisiana, Mississippi, Alabama, and even Georgia, along with heavy rain.
For Easter Sunday, the Deep South moves front and center, with tornadoes, widespread damaging winds and large hail possible from Houston to Raleigh, North Carolina, into Sunday night.
AccuWeather Chief Broadcast Meteorologist Bernie Rayno said he is "very worried" about the possibility of numerous twisters on Easter.
"Confidence is growing that we are looking for multiple tornadoes on the ground Sunday, and there is a possibility that this will be a tornado outbreak," Rayno said, according to AccuWeather.
The NWS Storm Prediction Center says "strong, long-tracked tornadoes and potentially widespread damaging wind are possible" into Sunday night.
Heavy rain is also expected into Monday morning over most of the same area as the storm moves east.
Forecasters caution that instead of hugging the upper Golf Coast, the storm system could develop farther north over the central states into Ohio Valley on Sunday and Sunday night. That could even bring some tornado threats to the mid-Atlantic coast on Monday.
Social distancing or tornado shelter: Which takes precedence?
With tornadoes in the weekend forecast, residents in severe weather zones may encounter new protocols in the coronavirus era of keeping social distance of 6 feet.
The National Weather Service in Alabama notes that decisions to open any community shelters are done at the local or county level and that residents should check with their community shelter managers to make sure they are open and if there are any local COVID-19 considerations.
"Certainly, wherever you choose to shelter from a tornado, you should use as many precautions as possible to inhibit the spread of COVID-19 as best as you can," the weather service says. "If you rely on public community shelters, now may be the time to explore other options that might keep you safer from severe weather and possibly limit your exposure to COVID-19."
AccuWeather meteorologist and emergency preparedness specialist Becky DePodwin said that if a tornado is nearby, residents should take cover in bathrooms with no exterior walls, stairwells or a basement.
The "main point is to put as many walls between you and the exterior walls,” she said.
Contributing: Doyle Rice</t>
        </is>
      </c>
      <c r="X835" t="inlineStr">
        <is>
          <t>http://web.archive.org/web/20221207021232/https://www.usatoday.com/story/news/nation/2020/04/10/weather-easter-sunday-severe-storms-tornadoes-forecast-south/5121584002/</t>
        </is>
      </c>
      <c r="Y835" t="inlineStr">
        <is>
          <t>found</t>
        </is>
      </c>
      <c r="Z835" t="n">
        <v>436</v>
      </c>
      <c r="AA835" t="inlineStr">
        <is>
          <t>usatoday.com</t>
        </is>
      </c>
      <c r="AB835" t="n">
        <v>-3.94</v>
      </c>
      <c r="AC835" t="n">
        <v>-2.5</v>
      </c>
      <c r="AD835" t="inlineStr">
        <is>
          <t>Left-leaning</t>
        </is>
      </c>
    </row>
    <row r="836" ht="34.5" customHeight="1">
      <c r="A836" s="2" t="n">
        <v>204</v>
      </c>
      <c r="B836" s="2" t="n">
        <v>1</v>
      </c>
      <c r="C836" s="2" t="inlineStr">
        <is>
          <t>Southeast and Eastern Tornado Outbreak (April 2020)</t>
        </is>
      </c>
      <c r="D836" s="2" t="inlineStr">
        <is>
          <t>Severe Storm</t>
        </is>
      </c>
      <c r="E836" s="2" t="n">
        <v>20200412</v>
      </c>
      <c r="F836" s="2" t="n">
        <v>20200413</v>
      </c>
      <c r="G836" s="2" t="n">
        <v>4236.2</v>
      </c>
      <c r="H836" s="2" t="n">
        <v>3444</v>
      </c>
      <c r="I836" s="2" t="n">
        <v>35</v>
      </c>
      <c r="J836" s="2" t="inlineStr">
        <is>
          <t>AL,CT,DE,FL,GA,KY,MA,MD,ME,MS,NC,NH,NJ,NY,PA,RI,SC,TN,VA,VT,WV</t>
        </is>
      </c>
      <c r="K836" s="2" t="inlineStr">
        <is>
          <t>1,2,3,4,5,6,7,8,National</t>
        </is>
      </c>
      <c r="L836" s="2" t="inlineStr">
        <is>
          <t>https://www.usatoday.com/story/news/nation/2020/04/14/deadly-tornadoes-south-power-outages-cleanup/2987678001/</t>
        </is>
      </c>
      <c r="M836" s="5" t="inlineStr">
        <is>
          <t>60+ tornadoes reported; power outages; 34 dead - USA Today</t>
        </is>
      </c>
      <c r="N836" s="5" t="inlineStr">
        <is>
          <t>Apr 14, 2020 ... Deadliest tornado outbreak in 6 years: Stunned residents begin cleanup in the South, East ... 2020. Nine people died in South Carolina, Gov ...</t>
        </is>
      </c>
      <c r="O836" s="2" t="inlineStr">
        <is>
          <t>Relevant</t>
        </is>
      </c>
      <c r="P836" s="2" t="n">
        <v>0</v>
      </c>
      <c r="Q836" t="inlineStr">
        <is>
          <t>C</t>
        </is>
      </c>
      <c r="S836" t="b">
        <v>0</v>
      </c>
      <c r="T836" t="inlineStr">
        <is>
          <t>The article directly covers the April 12-13, 2020 Southeast/Eastern tornado outbreak, detailing casualties, damage, and recovery across the affected states. There is no mention of climate change, global warming, or any causal framing — it is purely event and impact reporting.</t>
        </is>
      </c>
      <c r="U836" s="2">
        <f>IF(SUMPRODUCT(--ISNUMBER(SEARCH('National Domains'!$A$2:$A$48,L836)))&gt;0,"Yes","No")</f>
        <v/>
      </c>
      <c r="V836" s="2">
        <f>IF(COUNTIFS(Calibration!$A:$A,A836,Calibration!$B:$B,B836)&gt;0,"Yes","No")</f>
        <v/>
      </c>
      <c r="W836" s="4" t="inlineStr">
        <is>
          <t>Deadliest tornado outbreak in 6 years: Stunned residents begin cleanup in the South, East
Stunned residents across the South and East continued to pick up the pieces Tuesday after tornadoes and storms cut a ferocious two-day trail of destruction, upending lives for thousands already grappling with a public health crisis.
The severe weather left at least 34 people dead and thousands of homes and businesses without power. There were more than 60 reports of tornadoes that ripped across Texas, Arkansas, Louisiana, Mississippi, Alabama, Tennessee and Georgia beginning Easter Sunday night and continuing into the Carolinas on Monday, according to the Weather Channel.
It was the nation's deadliest tornado outbreak in six years, since April 25-28, 2014, when 35 people were killed in the central and southern U.S., the Storm Prediction Center said.
Wary residents flocked to community shelters, donning protective masks and trying to observe social distancing guidelines because of the coronavirus.
"I've been in the military, and I've never seen anything like this," said Richard Chapman of Pickens County, South Carolina, describing the tornado that hit his house early Monday. "It was just destruction that hit that quick. It was almost like a bomb hit. It was ungodly."
The storms Sunday and Monday claimed lives in six states.
The fierce storm system also triggered flooding and mudslides in mountainous areas and knocked out electricity for nearly 1.3 million customers from Texas to Maine, according to poweroutage.us.
Even in areas not impacted by tornadoes, high winds caused issues. About 50,000 residents in both Connecticut and Massachusetts were without power at the height of the storm.
Ferocious storms:Tornado outbreak in the South leaves at least 30 dead
Mississippi Gov. Tate Reeves said the storms, which killed 12 in the state, were “as bad or worse than anything we’ve seen in a decade.”
“We are used to tornadoes in Mississippi,” he said. “No one is used to this.”
The strongest twister was an EF-4 tornado that devastated southeastern Mississippi with winds as fast as 170 mph.
Elsewhere, other strong tornadoes included an EF-3 in Tennessee, another EF-3 in South Carolina and an EF-2 in Louisiana, the National Weather Service said.
Nine people died in South Carolina, Gov. Henry McMaster said, and coroners said eight were killed in Georgia. Tennessee officials said three people were killed in and around Chattanooga, and others died under falling trees or inside collapsed buildings in Arkansas and North Carolina.
Georgia Gov. Brian Kemp said some storm victims already were out of work because of shutdowns caused by COVID-19. “Now they have lost literally everything they own,” he said.
Dazed residents tried to comprehend the toll.
“We’re living. The Lord stood by us,” said Jack Clark, 62, whose Soso, Mississippi, home was severely damaged in the storm. “I’ve had cancer twice and if that don’t get your attention ... These are material things. They can be replaced."
"Shook up and in shock': Mississippians dig out after deadliest tornado outbreak in decade
Jalissa Mikell, who lives near Bassfield, Mississippi, with her family, was sitting outside her home as the tornado approached.
"We ran into the house and everybody took shelter," she said. "Everybody was in the hallway and closets. It really sounded like an explosion. The front door was the first thing to fall off and the windows all busted. Then the insulation started attacking us. It was all in my mouth and nose."
She said the tornado crushed most of the home, though Mikell and her family emerged largely unharmed. "I was hollering," she said, adding that as they emerged from the rubble, "everybody was shook up and in shock."
Among the 12 dead in Mississippi were Lawrence County sheriff's deputy Robert Ainsworth and his wife, Paula, a clerk with the Walthall County Justice Court.
"Robert left this world a hero, as he shielded Mrs. Paula during the tornado," the sheriff's office wrote on Facebook, adding Ainsworth had served in the U.S. Marines. "He was a very valuable employee and will be greatly missed."
In Seneca, South Carolina, where savage winds took off the roof of her apartment, Vaneshia Wilson said “things were already hard with the lockdown, now we ain’t got nowhere to go. All our stuff is gone.” Wilson and her son lost all of their belongings.
“I don’t even have the words ... it’s that unbelievable,” she said.
Sheltering during a pandemic:Social distancing or tornado shelter... Which takes precedence?
Calmer weather was forecast across much of the country Wednesday; there was only a "marginal" chance of severe storms in a small area in the South.
As cleanup continues in the hardest-hit areas of the South, "a few strong or marginally severe thunderstorms capable of gusty winds will be possible over far southeast Georgia and over parts of Florida Wednesday," the Storm Prediction Center said.
More than 250,000 people were still without power Tuesday afternoon across the South, including over 98,000 in Arkansas, according to poweroutage.us.
Contributing: Luke Ramseth, The Clarion Ledger (Jackson, Miss.); Conor Hughes and Zoe Nicholson, the Greenville (S.C.) News; the Associated Press</t>
        </is>
      </c>
      <c r="X836" t="inlineStr">
        <is>
          <t>http://web.archive.org/web/20230320235720/https://www.usatoday.com/story/news/nation/2020/04/14/deadly-tornadoes-south-power-outages-cleanup/2987678001/</t>
        </is>
      </c>
      <c r="Y836" t="inlineStr">
        <is>
          <t>found</t>
        </is>
      </c>
      <c r="Z836" t="n">
        <v>840</v>
      </c>
      <c r="AA836" t="inlineStr">
        <is>
          <t>usatoday.com</t>
        </is>
      </c>
      <c r="AB836" t="n">
        <v>-3.94</v>
      </c>
      <c r="AC836" t="n">
        <v>-2.5</v>
      </c>
      <c r="AD836" t="inlineStr">
        <is>
          <t>Left-leaning</t>
        </is>
      </c>
    </row>
    <row r="837" ht="34.5" customHeight="1">
      <c r="A837" s="2" t="n">
        <v>204</v>
      </c>
      <c r="B837" s="2" t="n">
        <v>2</v>
      </c>
      <c r="C837" s="2" t="inlineStr">
        <is>
          <t>Southeast and Eastern Tornado Outbreak (April 2020)</t>
        </is>
      </c>
      <c r="D837" s="2" t="inlineStr">
        <is>
          <t>Severe Storm</t>
        </is>
      </c>
      <c r="E837" s="2" t="n">
        <v>20200412</v>
      </c>
      <c r="F837" s="2" t="n">
        <v>20200413</v>
      </c>
      <c r="G837" s="2" t="n">
        <v>4236.2</v>
      </c>
      <c r="H837" s="2" t="n">
        <v>3444</v>
      </c>
      <c r="I837" s="2" t="n">
        <v>35</v>
      </c>
      <c r="J837" s="2" t="inlineStr">
        <is>
          <t>AL,CT,DE,FL,GA,KY,MA,MD,ME,MS,NC,NH,NJ,NY,PA,RI,SC,TN,VA,VT,WV</t>
        </is>
      </c>
      <c r="K837" s="2" t="inlineStr">
        <is>
          <t>1,2,3,4,5,6,7,8,National</t>
        </is>
      </c>
      <c r="L837" s="2" t="inlineStr">
        <is>
          <t>https://www.washingtonpost.com/weather/2020/04/13/tornado-severe-weather-east-coast/</t>
        </is>
      </c>
      <c r="M837" s="5" t="inlineStr">
        <is>
          <t>Violent storms, tornadoes shift to East Coast after leaving at least 30 ...</t>
        </is>
      </c>
      <c r="N837" s="5" t="inlineStr">
        <is>
          <t>Apr 13, 2020 ... Tornado watches stretch from north Florida to southeast Virginia while the Northeast braces for widespread strong winds. April 13, 2020More ...</t>
        </is>
      </c>
      <c r="O837" s="2" t="inlineStr">
        <is>
          <t>Relevant</t>
        </is>
      </c>
      <c r="P837" s="2" t="n">
        <v>0</v>
      </c>
      <c r="Q837" t="inlineStr">
        <is>
          <t>C</t>
        </is>
      </c>
      <c r="S837" t="b">
        <v>0</v>
      </c>
      <c r="T837" t="inlineStr">
        <is>
          <t>The article is a detailed, real-time report on the April 12-13, 2020 tornado outbreak affecting the South and East Coast, precisely matching the event metadata. There is no mention of climate change or any causal attribution beyond a meteorological explanation (cutoff low, cold air aloft, low-level jet stream) that describes natural atmospheric setup without linking to climate change or natural variability cycles.</t>
        </is>
      </c>
      <c r="U837" s="2">
        <f>IF(SUMPRODUCT(--ISNUMBER(SEARCH('National Domains'!$A$2:$A$48,L837)))&gt;0,"Yes","No")</f>
        <v/>
      </c>
      <c r="V837" s="2">
        <f>IF(COUNTIFS(Calibration!$A:$A,A837,Calibration!$B:$B,B837)&gt;0,"Yes","No")</f>
        <v/>
      </c>
      <c r="W837" s="4" t="inlineStr">
        <is>
          <t>At least 30 people were killed and dozens were injured after a swarm of destructive tornadoes and damaging winds tore across the South on Easter Sunday and continued into Monday. Violent storms brought more than 400 reports of severe weather, including 360 reports of wind damage and dozens of tornadoes associated with a powerful storm system barreling across the country. Power was knocked out to 1.3 million customers between Texas and Pennsylvania.
The workweek began with yet another day of dangerous weather, a continuous line of strong to severe storms stretching more than 700 miles from the Gulf Coast to the Mid-Atlantic on Monday morning. The tornadoes themselves covered long distances, too. One deadly tornado that struck coastal South Carolina on Monday may have carved a damage path that stretched on and off for 160 miles.
According to state officials and the Associated Press, the storms killed nine in South Carolina, and eight in Georgia. Others died in Arkansas and North Carolina.
Just unbelievable video coming out of Seneca, SC right now of damage from this morning's tornado. Seneca is located just west of Clemson. https://t.co/LQ5D71cwFO pic.twitter.com/UwYGwUMQ0X
— WMBF News (@wmbfnews) April 13, 2020
By midafternoon Monday, tornado watches that had stretched from northern Florida to southeastern Virginia were trimmed back to the Mid-Atlantic, including Washington, D.C., Baltimore and Philadelphia.
The Northeast was bracing for widespread damaging winds on Monday afternoon and evening. The potential for gusts up to 60 to 70 mph along the coast and 50 mph inland raised concerns for additional outages from Philadelphia to Boston.
On Sunday, southern Mississippi was the hardest hit area, as tornadoes flattened homes and businesses, and 11 fatalities were reported. A pair of massive, vicious wedge tornadoes carved parallel paths of destruction only a couple of miles apart. The twin supercell thunderstorms, arriving one after another, prompted overlapping “tornado emergencies” — a rare, top-tier alert that the National Weather Service uses when an ordinary tornado warning may not go far enough.
In a series of Tweets on Monday, Mississippi Governor Tate Reeves said the storms that struck his state were the worst to strike in a decade, with at least 12 tornado touchdowns.
“We are used to tornadoes in Mississippi. No one is used to this,” Reeves said. “Winds topped 200 MPH. The trail was long and devastating.”
Other tornado emergencies were issued in Monroe, La., early Sunday. In Tennessee, a tornado emergency was hoisted shortly before midnight as a confirmed tornado narrowly missed Chattanooga to the southeast. More than a dozen were injured in that tornado. Walterboro, S.C., also found itself beneath a rare tornado emergency around sunrise Monday morning, as a “large, extremely dangerous, and potentially deadly tornado” impacted the area.
Storms were ongoing Monday morning following two days of the high-end severe weather outbreak. While the threat will wane late in the afternoon, many East Coast residents prepared for a morning dominated by powerful storms.
Monday forecast
- Areas at risk: Storms, some producing tornadoes, were already sweeping through the Interstate 95 corridor from Virginia through the Carolinas and even into Georgia and Florida at the start of the workday. Areas to the east will suffer the chance of damaging winds, hail, and tornadoes — one or two strong — as potent storms race through. The risk for severe weather extends as far north as Pennsylvania and New Jersey, where a second batch of storms capable of producing damaging winds and/or tornadoes was expected to form in the late morning and early afternoon.
7:49am CDT #SPC Day1 Outlook Enhanced Risk: this morning from southeast va into eastern nc https://t.co/GtEvHQ3UxE pic.twitter.com/tSn7dPVN2g
— NWS SPC (@NWSSPC) April 13, 2020
- Baltimore, Philadelphia, and Washington, D.C. were placed under the Storm Prediction Center’s “slight risk” for severe weather — level 2 out of 5 — ahead of this second wave of storminess. To the south, a level 3 out of 5 enhanced risk was up for the squall line plowing through southeastern Georgia, the Carolinas and eastern Virginia.
- Hazards: A number of tornadoes, including a couple potentially intense tornadoes, had already occurred in the enhanced risk area by daybreak Monday. One struck north of Charleston, S.C., while another “extremely dangerous tornado” hit Liberty and Long counties in Georgia, just southwest of Savannah, shortly before 8 a.m. Eastern time. Additional spinups of tornadoes along the line were likely before it moved offshore mid to late morning, with the chase of one or two strong tornadoes. Widespread damaging winds, some gusting to 75 mph, were also likely.
TORNADO EMERGENCY FOR WALTERBORO! Tornado is strengthening again with radar indicated damage. TAKE COVER IMMEDIATELY! #scwx pic.twitter.com/fbshEzqdY3
— NWS Charleston, SC (@NWSCharlestonSC) April 13, 2020
- Even outside of storms, widespread wind gusts of up to 60 to possibly even 70 mph will exacerbate power outages. A 62-mph wind gust was clocked in Lackawanna, Pa., on Monday morning.
- Flash flooding was becoming an issue in the Carolina Piedmont and in the lee of the Appalachians in Virginia, where rainfall rates of 1 to 2 inches per hour beneath extremely heavy downpours were dropping a quick 3 or 4 inches in a short period of time.
- In the Mid-Atlantic from central Virginia north through Washington, D.C., and eventually into Maryland and southern Pennsylvania, a break in the action should precede additional storms late morning into the afternoon. Those could also contain a couple tornadoes, damaging winds and heavy downpours.
- Timeline: Storms will continue to rage as they move through the Southeast and Mid-Atlantic during the morning hours, likely exiting the coast by noon. In their wake, a few additional downpours are possible in the Carolinas, but a more intense zone of secondary storms may develop in Virginia and track northeast into the D.C. to Baltimore corridor. That would be most likely between 10 or 11 a.m. to the south and west, arriving in the larger population centers by lunchtime. Things should wind down for most folks in the Mid-Atlantic by 2 or 3 p.m., but a few storms could linger on the Delmarva Peninsula, New Jersey or eastern Pennsylvania through 4 p.m.
Storm history
The storm system bringing Monday’s wicked weather has a long history of bringing dangerous conditions, first on Saturday in Texas as grapefruit-sized hail pelted the border town of Del Rio. Storms expanded overnight, blanketing the map Sunday as severe weather pushed east into Louisiana, Mississippi, Alabama, Georgia and Tennessee.
A tornado emergency was issued early in the day for a tornado that damaged dwellings in Monroe, La., leaving parts of the city’s airport in shambles. Additional storms developed before a more substantial tornado episode manifest later in the day.
Damage at Monroe (LA) Regional Airport from tornado pic.twitter.com/rnDEfo7d5C
— Acadian Ambulance Service (Acadian Companies) (@AcadianNews) April 12, 2020
By midafternoon, a rotating supercell thunderstorm developed in south-central Mississippi, allowing it to fully tap into the atmosphere’s full fury. A tornado emergency was issued for portions of Marion, Lawrence, Covington, Lamar and Jefferson Davis counties in Mississippi as a massive wedge tornado began a track of destruction that may have approached 70 miles long.
The tornado engulfed the community of Bassfield, home to just under 300 residents. Doppler radar showed the “doughnut hole” associated with extreme upward motions of the tornado swallowing the town. Debris from Bassfield was lofted more than 5 miles high into the air, marking what was likely a violent tornado.
This is a horrific signature for Bassfield, #Mississippi. The town center – home to more than 300 people – appears engulfed by the storm's Bounded Weak Echo Region. 🌪️
— Matthew Cappucci (@MatthewCappucci) April 12, 2020
That's where the tornado's updraft is so strong that rain doesn't fall, leaving a doughnut-hole void. #tornado pic.twitter.com/8MmAcuTLgg
While an official rating can’t be assigned until the damage is surveyed, the 170- to 205-mph winds estimated by experts at the Storm Prediction Center, as well as damage photos emerging, would suggest an EF4 or EF5 tornado on the 0 to 5 scale for twister intensity. Wind speeds may even be found to have been higher than those estimated in real time.
Huge, destructive tornado in Soso, MS just now @WXgage pic.twitter.com/zpzuEa5erS
— Connor McCrorey (@ConnorWX) April 12, 2020
The enormous tornado then approached Seminary, Miss., passing just south of the interchange between highways 84 and 49. It then struck Soso, where storm chasers captured a photo of the extreme, high-end tornado appearing like a behemoth, vaporous wall. Around the same time, a second supercell storm formed behind the first, narrowly missing Bassfield with a second large, violent tornado — prompting a new tornado emergency.
Both tornadoes lofted debris to more than 20,000 feet simultaneously as the lead storm ravaged Soso and the second narrowly missed already hard-hit Bassfield to the north. For a time, areas northeast of Soso, Miss., were placed under two tornado emergencies for two different exceptional tornadoes affecting communities — perhaps a first since the tornado emergency was implemented in 1999.
#Soso, #Mississippi likely in the process of taking a direct hit from what could be potentially a violent tornado.
— Matthew Cappucci (@MatthewCappucci) April 12, 2020
Radar signatures are commensurate with winds that could be topping 160 mph or greater. A deadly storm if you are not properly sheltered. Tornado #emergency is up. pic.twitter.com/MhPxSeTzhP
Doppler radar showed debris from the first tornado carried downwind, potentially falling 40 miles away in Choctaw County, Ala.
As the threat in Mississippi began to wane, storms forming a line dropped confirmed tornadoes near Tuscaloosa and Birmingham, Ala., before producing a significant tornado that prompted a tornado emergency near Chattanooga, Tenn. That tornado came close to striking Southern Adventist University as it hit Collegedale and areas just south of Interstate 75. The tornado carried debris to 10,000 feet as it churned through Bradley and Polk counties.
In Alabama, storm damage was reported in more than two dozen counties, according to Birmingham meteorologist James Spann, some due to straight-line winds, others from tornadoes. Spann tweeted there were a number of injuries, but no fatalities in the state.
Other potential tornadoes hit near Atlanta, spun up in the Carolinas, and even prompted yet another tornado emergency for Walterboro, S.C. It marked the fifth storm to result in a tornado emergency in less than 24 hours.
Another tornado dropped a house onto a roadway in Upson County, Ga.
Setup
The severe weather risk resulted from a potent lobe of bitterly cold air at the high altitudes sauntering across the South. It led to an amped-up atmosphere favoring pockets of rapidly rising air that gave rise to dangerous thunderstorms. The high-altitude cold pocket, separated from the more expansive body of cold well to the north, is called a “cutoff low.”
Disaster convergence: The Weather Channel's @MikeSeidel wearing a mask while covering the deadly tornado outbreak in the South... pic.twitter.com/SbYOxxCVUG
— Brian Stelter (@brianstelter) April 13, 2020
That same bowling ball of cold was heralded by a screaming low-level jet stream, whose southerly winds raced overhead at highway speeds only a few thousand feet above the ground. That pooled plentiful warmth and moisture in the Gulf Coastal states in an environment favoring rotating storms, a setup many meteorologists refer to as a “loaded gun.”
The ill-timed outbreak came not only on Easter Sunday, but in the middle of a pandemic that has sparked social distancing concerns far and wide. Some communities refused to open their community storm shelters as a result, prompting Alabama Gov. Kay Ivey (R) to issue an executive order requiring all shelters be made available and open to the public.
Shelters and community safe rooms should remain open and accessible to all individuals seeking refuge from this severe weather, while implementing reasonable practices and procedures to prevent the spread of #COVID19 among those seeking shelter. #alpolitics #alwx pic.twitter.com/2h1Nx14UtF
— Governor Kay Ivey (@GovernorKayIvey) April 12, 2020
Her decision was in line with advice from meteorologists, the Alabama Department of Public Health and even the American Meteorological Society. The group urged people, “Do not let the virus prevent you from seeking shelter.”</t>
        </is>
      </c>
      <c r="X837" t="inlineStr">
        <is>
          <t>http://web.archive.org/web/20230713125747/https://www.washingtonpost.com/weather/2020/04/13/tornado-severe-weather-east-coast/</t>
        </is>
      </c>
      <c r="Y837" t="inlineStr">
        <is>
          <t>found</t>
        </is>
      </c>
      <c r="Z837" t="n">
        <v>2008</v>
      </c>
      <c r="AA837" t="inlineStr">
        <is>
          <t>washingtonpost.com</t>
        </is>
      </c>
      <c r="AB837" t="n">
        <v>-7.01</v>
      </c>
      <c r="AC837" t="n">
        <v>-2.5</v>
      </c>
      <c r="AD837" t="inlineStr">
        <is>
          <t>Left-leaning</t>
        </is>
      </c>
    </row>
    <row r="838" ht="34.5" customHeight="1">
      <c r="A838" s="2" t="n">
        <v>204</v>
      </c>
      <c r="B838" s="2" t="n">
        <v>3</v>
      </c>
      <c r="C838" s="2" t="inlineStr">
        <is>
          <t>Southeast and Eastern Tornado Outbreak (April 2020)</t>
        </is>
      </c>
      <c r="D838" s="2" t="inlineStr">
        <is>
          <t>Severe Storm</t>
        </is>
      </c>
      <c r="E838" s="2" t="n">
        <v>20200412</v>
      </c>
      <c r="F838" s="2" t="n">
        <v>20200413</v>
      </c>
      <c r="G838" s="2" t="n">
        <v>4236.2</v>
      </c>
      <c r="H838" s="2" t="n">
        <v>3444</v>
      </c>
      <c r="I838" s="2" t="n">
        <v>35</v>
      </c>
      <c r="J838" s="2" t="inlineStr">
        <is>
          <t>AL,CT,DE,FL,GA,KY,MA,MD,ME,MS,NC,NH,NJ,NY,PA,RI,SC,TN,VA,VT,WV</t>
        </is>
      </c>
      <c r="K838" s="2" t="inlineStr">
        <is>
          <t>1,2,3,4,5,6,7,8,National</t>
        </is>
      </c>
      <c r="L838" s="2" t="inlineStr">
        <is>
          <t>https://www.usatoday.com/story/news/weather/2020/04/19/weather-forecast-storms-tornadoes-texas-mississippi-louisiana-alabama-georgia/5161762002/</t>
        </is>
      </c>
      <c r="M838" s="5" t="inlineStr">
        <is>
          <t>Weather forecast storms: South braces for thunderstorms, tornadoes</t>
        </is>
      </c>
      <c r="N838" s="5" t="inlineStr">
        <is>
          <t>Apr 19, 2020 ... There were more than 30,000 power outages in Mississippi and over 13,000 in Alabama late Sunday night, according to poweroutages.us. An outbreak ...</t>
        </is>
      </c>
      <c r="O838" s="2" t="inlineStr">
        <is>
          <t>Borderline</t>
        </is>
      </c>
      <c r="P838" s="2" t="n"/>
      <c r="S838" t="b">
        <v>0</v>
      </c>
      <c r="T838" t="inlineStr">
        <is>
          <t>The article is primarily about a *new* severe weather event on April 19, 2020 — one week after the target Easter outbreak (April 12-13, 2020). While it references the target event briefly ("at least 36 dead across Mississippi, South Carolina, Georgia..."), the article's focus is on the subsequent storm system, making the target event only a passing mention rather than the substantive subject.</t>
        </is>
      </c>
      <c r="U838" s="2">
        <f>IF(SUMPRODUCT(--ISNUMBER(SEARCH('National Domains'!$A$2:$A$48,L838)))&gt;0,"Yes","No")</f>
        <v/>
      </c>
      <c r="V838" s="2">
        <f>IF(COUNTIFS(Calibration!$A:$A,A838,Calibration!$B:$B,B838)&gt;0,"Yes","No")</f>
        <v/>
      </c>
      <c r="W838" s="4" t="inlineStr">
        <is>
          <t>One week after deadly barrage, South braces for another wave of severe thunderstorms, tornadoes
One week after the deadliest tornado outbreak in six years battered the South, residents again braced for another round of severe weather that began Sunday and was expected to stretch into Monday.
At least one tornado touched down on Sunday night in Lamar County, Mississippi, emergency officials said, causing at least minor damage. No fatalities have been reported.
"We have reports of two houses damaged, but there may be more than that," said James Smith, Lamar County Emergency Management Director.
Flash flooding of streets and hail was reported across the state. There were more than 30,000 power outages in Mississippi and over 13,000 in Alabama late Sunday night, according to poweroutages.us.
An outbreak of severe thunderstorms began Sunday, threatening east Texas and extending through Louisiana, Mississippi, Alabama and Georgia, according to the NOAA National Weather Service Storm Prediction Center.
“Multiple episodes of thunderstorms will result in tornadoes, including the possibility for a few strong tornadoes,” the center warned. “Scattered to widespread damaging wind gusts and large hail are also possible.”
The center has also issued a moderate tornado watch for parts of western Louisiana, east Texas and coastal regions that became effective Sunday morning and will run through the late afternoon. The watch indicates that wind gusts of up to 70 mph are likely.
The watch area includes Houston and Shreveport, Louisiana.
Severe weather: Storms and tornadoes could hit the South again on Sunday, forecasters warn
The Storm Prediction Center, by Sunday afternoon, had already received at least 18 reports of hail in parts of central and southeastern Texas and at least 19 reports of high winds in Texas, central Alabama, Georgia and South Carolina.
According to weather.com, the severe-weather threat should end by midday Monday, except for some isolated thunderstorms that may linger. Much of the South can expect 1 to 3 inches of rain through Monday. The central parts of Louisiana, Mississippi, Alabama and Georgia are most likely to get more significant rainfall totals.
The National Weather Service said flash floods are expected in the Lower Mississippi Valley and in parts of the Southeast.
Easter outbreak: Tornadoes sweep across the South, leaving at least 30 dead
Last week during Easter Sunday, a series of tornadoes swept through the South. It was the worst outbreak the U.S. has seen in six years, since April 2014, when 35 people were killed in the central and southern U.S., the Storm Prediction Center said.
In last week’s barrage, more than 100 reported tornadoes left at least 36 dead across Mississippi, South Carolina, Georgia, Louisiana, Tennessee and North Carolina.
Coronavirus updates: Get the latest news and information on the COVID-19 pandemic
The timing of the storm threat is only complicated further as the U.S. continues to battle the coronavirus outbreak that has infected more than 735,000 and claimed the lives of almost 40,000 nationally as of Sunday morning, according to the John Hopkins University Data Dashboard.
“Do not let the virus prevent you from seeking refuge from a tornado,” the American Meteorological Society said April 9 in a statement. “If a public tornado shelter is your best available refuge from severe weather, take steps to ensure you follow CDC guidelines for physical distancing and disease prevention.”
Contributing: Jessica Flores, USA TODAY; Giacomo Bologna, Wilton Jackson and Sarah Fowler, The Clarion-Ledger (Jackson, Miss.).</t>
        </is>
      </c>
      <c r="X838" t="inlineStr">
        <is>
          <t>http://web.archive.org/web/20221001130843/https://www.usatoday.com/story/news/weather/2020/04/19/weather-forecast-storms-tornadoes-texas-mississippi-louisiana-alabama-georgia/5161762002/</t>
        </is>
      </c>
      <c r="Y838" t="inlineStr">
        <is>
          <t>found</t>
        </is>
      </c>
      <c r="Z838" t="n">
        <v>563</v>
      </c>
      <c r="AA838" t="inlineStr">
        <is>
          <t>usatoday.com</t>
        </is>
      </c>
      <c r="AB838" t="n">
        <v>-3.94</v>
      </c>
      <c r="AC838" t="n">
        <v>-2.5</v>
      </c>
      <c r="AD838" t="inlineStr">
        <is>
          <t>Left-leaning</t>
        </is>
      </c>
    </row>
    <row r="839" ht="34.5" customHeight="1">
      <c r="A839" s="2" t="n">
        <v>204</v>
      </c>
      <c r="B839" s="2" t="n">
        <v>4</v>
      </c>
      <c r="C839" s="2" t="inlineStr">
        <is>
          <t>Southeast and Eastern Tornado Outbreak (April 2020)</t>
        </is>
      </c>
      <c r="D839" s="2" t="inlineStr">
        <is>
          <t>Severe Storm</t>
        </is>
      </c>
      <c r="E839" s="2" t="n">
        <v>20200412</v>
      </c>
      <c r="F839" s="2" t="n">
        <v>20200413</v>
      </c>
      <c r="G839" s="2" t="n">
        <v>4236.2</v>
      </c>
      <c r="H839" s="2" t="n">
        <v>3444</v>
      </c>
      <c r="I839" s="2" t="n">
        <v>35</v>
      </c>
      <c r="J839" s="2" t="inlineStr">
        <is>
          <t>AL,CT,DE,FL,GA,KY,MA,MD,ME,MS,NC,NH,NJ,NY,PA,RI,SC,TN,VA,VT,WV</t>
        </is>
      </c>
      <c r="K839" s="2" t="inlineStr">
        <is>
          <t>1,2,3,4,5,6,7,8,National</t>
        </is>
      </c>
      <c r="L839" s="2" t="inlineStr">
        <is>
          <t>https://www.washingtonpost.com/weather/2020/04/17/tornado-outbreak-satellite-imagery/</t>
        </is>
      </c>
      <c r="M839" s="5" t="inlineStr">
        <is>
          <t>Images from space from Easter Sunday tornado outbreak</t>
        </is>
      </c>
      <c r="N839" s="5" t="inlineStr">
        <is>
          <t>Apr 17, 2020 ... ... of the South and Southeast. Three of the tornadoes were deemed ... This map shows the scars from devastating tornadoes that struck eastern ...</t>
        </is>
      </c>
      <c r="O839" s="2" t="inlineStr">
        <is>
          <t>Relevant</t>
        </is>
      </c>
      <c r="P839" s="2" t="n">
        <v>0</v>
      </c>
      <c r="Q839" t="inlineStr">
        <is>
          <t>C</t>
        </is>
      </c>
      <c r="S839" t="b">
        <v>0</v>
      </c>
      <c r="T839"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839" s="2">
        <f>IF(SUMPRODUCT(--ISNUMBER(SEARCH('National Domains'!$A$2:$A$48,L839)))&gt;0,"Yes","No")</f>
        <v/>
      </c>
      <c r="V839" s="2">
        <f>IF(COUNTIFS(Calibration!$A:$A,A839,Calibration!$B:$B,B839)&gt;0,"Yes","No")</f>
        <v/>
      </c>
      <c r="W839" s="4" t="inlineStr">
        <is>
          <t>Three dozen people perished in a devastating rampage of storms that began Easter weekend and unleashed more than 100 twisters across much of the South and Southeast. Three of the tornadoes were deemed “violent,” reaching EF4 strength with winds topping 165 mph. The toll tied 2020 as the deadliest year for tornadoes since 2011.
In the wake of Sunday and Monday’s vicious storms, National Weather Service meteorologists have fanned out across the areas hardest hit, collecting clues found in the damage to piece together information about the storms’ intensities.
Meanwhile, satellites peering down from above have illustrated the destructive potency of the storms. Vast expanses of mowed-down vegetation mark the twisters’ paths, and while rebuilding will soon begin, the scars left in the landscape could take decades to heal.
The scar of a storm
Peter Forister is a meteorologist pursuing a master’s degree in geography and meteorology at Virginia Tech. He used satellite data to produce maps highlighting where the devastating Mississippi tornadoes carved their paths of destruction.
His method centers on comparing the health of vegetation, particularly in heavily forested regions, before and after a tornado strikes. By plotting the difference in two satellite-derived quantities, Forister was able to determine where once-verdant forests had been torn up and denuded.
His findings show that damage associated with the Soso, Miss., tornado reached an astonishing two miles wide — or more. The National Weather Service in Jackson, Miss., reported Wednesday that the storm had a preliminary width of “at least 2 miles,” placing it in a rare category of enormous tornadoes.
Land temperature reveals a twister’s path
Others have used satellites to measure the temperature of the land surface. Forests and vegetation often help to regulate the temperatures of the ground; when a forest is chewed up by an enormous lawnmower-like tempest, the bare ground heats up faster than the surrounding forest.
The MODIS (Moderate Resolution Imaging Spectroradiometer) instrument on NASA’s Aqua satellite measures the surface temperature of land in miniature grid boxes. A scan of the satellite on April 14 detected a heat signature southeast of Collins and northwest of Laurel, Miss., where the EF4 tornado plowed through.
Satellites capture a storm’s intensity in Mississippi
Satellite imagery provided by Maxar Technologies shows farm buildings dashed to pieces in Seminary, Miss., following the EF4 tornado’s passage. While the destruction is immense, the steel truss farm buildings shown swept away above (top half of image) often succumb to winds in the EF1 to EF2 range, meaning that their destruction cannot be used as a damage indicator to qualify for an EF4 rating.
For further evidence of warehouse-style buildings’ susceptibility to high winds, look just a few hundred yards to the south — at least one building is left somewhat recognizable with a roof partially intact. That home appears to have been the most well-constructed structure visible in the satellite shot.
However, there’s also an outbuilding or barn just to the north with a metal roof that was left unrecognizable. Moreover, on the west side of the street, a home — likely a modular or manufactured home — appears to have been carried off its footprint to the east, where it collapsed about 50 feet away. Fragments of its roof can still be seen.
Then, a metal-roofed building to the north looks to have been largely demolished, yet a section of its roof remains — indicating that part of the building was perhaps left intact. Meanwhile, the site-built structure just to the north was wrecked.
It’s likely that there may have been tornadic subvortexes involved, or smaller funnels within the boiling behemoth that caused strips of highly intense and irregular damage.
A Tennessee tornado’s caprice seen from above
That sort of meteorological caprice can be seen on Angie Drive in East Chattanooga, Tenn., which was hit by an EF3 tornado overnight Sunday into Monday. Some homes can be seen left uninhabitable, while neighboring residences escaped with barely a scratch.
The East Brainerd Elementary School in East Chattanooga suffered serious roof damage from the twister; it’s estimated that winds in this area peaked in the EF2 range, the tornado expanding in width near the Drake Forest neighborhood. The school was closed due to covid-19 concerns until April 24 at the earliest.
What happened there offers a particularly interesting example of how damage is so dependent on construction styles. All of the sections of roof that were peeled away from the building came from the second floor — not from single-story parts of the building with only one floor. Construction on the building began in 2013 and wrapped up in 2015.
Google Maps street view indicates the first floor of the building was likely constructed with brick and heavier materials, while the second floor is probably composed of hefty amounts of sheet metal.
The second floor also has much larger windows, which, when broken by tornadic debris, likely allowed more air to enter the second floor and contribute to lifting the roof off the building.
The second floor also appeared to have longer expanses of gabled roofs, which are more vulnerable to tornadic winds than hip roofs. The majority of first-floor segments of the building appear to be covered by hip roofs. The first floor proved particularly well-constructed.
Sunday’s and Monday’s storms conjured up the power of the atmosphere. Each satellite image is a reminder of a tornado’s furious power — and a testament to the importance of knowing how, and when, to shelter.</t>
        </is>
      </c>
      <c r="X839" t="inlineStr">
        <is>
          <t>http://web.archive.org/web/20230314172110/https://www.washingtonpost.com/weather/2020/04/17/tornado-outbreak-satellite-imagery/</t>
        </is>
      </c>
      <c r="Y839" t="inlineStr">
        <is>
          <t>found</t>
        </is>
      </c>
      <c r="Z839" t="n">
        <v>909</v>
      </c>
      <c r="AA839" t="inlineStr">
        <is>
          <t>washingtonpost.com</t>
        </is>
      </c>
      <c r="AB839" t="n">
        <v>-7.01</v>
      </c>
      <c r="AC839" t="n">
        <v>-2.5</v>
      </c>
      <c r="AD839" t="inlineStr">
        <is>
          <t>Left-leaning</t>
        </is>
      </c>
    </row>
    <row r="840" ht="23.25" customHeight="1">
      <c r="A840" s="2" t="n">
        <v>204</v>
      </c>
      <c r="B840" s="2" t="n">
        <v>5</v>
      </c>
      <c r="C840" s="2" t="inlineStr">
        <is>
          <t>Southeast and Eastern Tornado Outbreak (April 2020)</t>
        </is>
      </c>
      <c r="D840" s="2" t="inlineStr">
        <is>
          <t>Severe Storm</t>
        </is>
      </c>
      <c r="E840" s="2" t="n">
        <v>20200412</v>
      </c>
      <c r="F840" s="2" t="n">
        <v>20200413</v>
      </c>
      <c r="G840" s="2" t="n">
        <v>4236.2</v>
      </c>
      <c r="H840" s="2" t="n">
        <v>3444</v>
      </c>
      <c r="I840" s="2" t="n">
        <v>35</v>
      </c>
      <c r="J840" s="2" t="inlineStr">
        <is>
          <t>AL,CT,DE,FL,GA,KY,MA,MD,ME,MS,NC,NH,NJ,NY,PA,RI,SC,TN,VA,VT,WV</t>
        </is>
      </c>
      <c r="K840" s="2" t="inlineStr">
        <is>
          <t>1,2,3,4,5,6,7,8,National</t>
        </is>
      </c>
      <c r="L840" s="2" t="inlineStr">
        <is>
          <t>https://www.washingtonpost.com/weather/2020/04/16/south-carolina-tornado-merger/</t>
        </is>
      </c>
      <c r="M840" s="5" t="inlineStr">
        <is>
          <t>Two strong tornadoes may have combined into one in South Carolina</t>
        </is>
      </c>
      <c r="N840" s="5" t="inlineStr">
        <is>
          <t>Apr 16, 2020 ... It was part of the same tornado outbreak that left 34 dead and ... tornado #2 early in the morning on April 13, 2020. (GR2 Analyst ...</t>
        </is>
      </c>
      <c r="O840" s="2" t="inlineStr">
        <is>
          <t>Relevant</t>
        </is>
      </c>
      <c r="P840" s="2" t="n">
        <v>0</v>
      </c>
      <c r="Q840" t="inlineStr">
        <is>
          <t>C</t>
        </is>
      </c>
      <c r="S840" t="b">
        <v>0</v>
      </c>
      <c r="T840" t="inlineStr">
        <is>
          <t>The article substantively covers the April 12-13, 2020 tornado outbreak in South Carolina, detailing specific tornadoes, their tracks, intensities, and a rare merger event. There is no mention of climate change, global warming, or any causal attribution — the piece is purely meteorological event reporting and analysis.</t>
        </is>
      </c>
      <c r="U840" s="2">
        <f>IF(SUMPRODUCT(--ISNUMBER(SEARCH('National Domains'!$A$2:$A$48,L840)))&gt;0,"Yes","No")</f>
        <v/>
      </c>
      <c r="V840" s="2">
        <f>IF(COUNTIFS(Calibration!$A:$A,A840,Calibration!$B:$B,B840)&gt;0,"Yes","No")</f>
        <v/>
      </c>
      <c r="W840" s="4" t="inlineStr">
        <is>
          <t>Monday morning’s tornado outbreak across the Carolinas was one to remember. At least 16 tornadoes have been confirmed across South Carolina alone, a number that could grow as National Weather Service survey teams continue to inspect damage.
Four of the tornadoes in South Carolina reached EF3 status on the 0 to 5 scale for twister intensity, with winds topping 136 mph. Nine deaths were reported as a result of storms across the Palmetto State.
But two of the EF3 tornadoes did something nobody was expecting and few have observed before: They combined, with one strong twister essentially getting absorbed by the other’s circulation. It’s an unusual event that has left many experts scratching their heads, but radar data could offer clues as to exactly what transpired.
An extreme event in the dead of night
Many of the tornadoes, especially across the Midlands and Piedmont, struck in the dead of night — their destruction cloaked in darkness. But Doppler radar served its role as a sentry, peering into storms at all hours. Some of what the radars illuminated was staggering.
“It looks like [this outbreak] is going to have the most significant tornadoes for us since 1984,” explained Frank Alsheimer, science and operations officer at the National Weather Service office in Columbia, S.C. “Looking at the ... setup, the [parameters] were the top of tornado situations around here. We were ramped up and expecting this.”
At one point, four tornado debris signatures, indicating tornado damage lifted into the air, lined up along a 20-mile stretch of storms, illustrating four simultaneous twisters. Perhaps the most remarkable were the northern two bright areas of debris, known as debris ball signatures, which dangled around each other before combining — hinting at a potential merger of two strong tornadoes. But there’s more to it than that.
“We’re not used to seeing things along those lines,” said Alsheimer, who could not remember an episode like this in his area before. He said that, while it’s impossible to confirm whether the tornadoes’ circulations merged without a detailed computer modeling study, there is evidence to support the idea that the twin funnels got extremely close to one another before some sort of interaction occurred.
Detailed timeline
The first signs of trouble came at 5:14 a.m., when the National Weather Service in Columbia, S.C., issued a tornado warning for parts of Burke County in Georgia and sections of Barnwell and Aiken counties in South Carolina. A hook, which can signal tornado formation, began appearing in the back of a severe thunderstorm, while the radar’s velocity mode revealed a dramatic change in wind speed and direction over a very short distance. This pointed to a storm that had very strong rotation within it.
That rotation tightened as it crossed Atomic Road (Route 125) to the northeast. At 5:24 a.m., the circulation was midway between Jackson and Barnwell.
Then at 5:28 a.m., Doppler radar detected debris about five miles east of Jackson. A Doppler radar product that looks for the types and sizes of objects that the radar beam bounces off detected an area with jagged, irregular objects flying around in the atmosphere. That was a telltale sign that a tornado was on the ground and causing serious damage.
During the next four minutes, that tornado and debris signature moved northeast, approaching the intersection of Williston Road and Tinker Creek road by 5:33 a.m. By now, however, radar revealed a new, rapidly developing circulation just a couple miles to the southeast.
At 5:35 a.m., a second tornadic debris signature appeared on radar beneath the second circulation. There were now two tornadoes on the ground. Debris from the northern twister, only about four or five miles away, began spreading out and falling to the ground north of its parent tornado.
At 5:39 a.m., both tornadoes crossed Route 278, on a collision course with Williston. It appears they narrowly avoided the intersection of Routes 78 and 39.
Debris from tornado No. 2, the southern one, began raining out of the sky to the north, including in and just east of Williston. The second tornado hit near the town of Elko at 5:45 a.m.
There may even have been a third vortex that briefly touched down near the “W” in Williston on the map below, but the National Weather Service has yet to confirm that.
“Essentially we were looking at three potential vortices on the ground at that time,” said Alsheimer.
The two confirmed tornadoes continued east. By 5:52 a.m., they were less than a mile apart as they struck Springfield, S.C. At that time, something unusual was happening.
Tornado No. 2 was swinging forward, as if making a left-hand turn to surge ahead of its northern counterpart. Tornado No. 1 was lagging behind. The “Fujiwhara Effect” was underway, a process by which two vortexes in close proximity orbit a common center until the weaker becomes absorbed into the dominant vortex’s circulation.
At 5:55 a.m., tornado No. 2 had surged ahead of tornado No. 1. Meanwhile, two additional tornadoes had touched down just a few miles to the south. At 5:56 a.m., the National Weather Service issued a new tornado warning, stating “several tornadoes possible.”
The 6:05 a.m. radar scan showed something remarkable; tornado No. 2 had entirely danced around tornado No. 1′s circulation, becoming the more northern vortex as the pair passed through Livingston, S.C.
Over the next 10 minutes, the two tornadoes combined into one large “debris ball” — indicating the possible merger of the two large, destructive tornadoes’ circulations.
What the ground surveys reveal
According to the official survey — which was still under review Wednesday — tornado No. 1 tracked 30.19 miles from the Savannah River Site to northeast of Springfield and was rated an EF3.
Tornado No. 2’s track was initially listed as beginning near Elko, S.C., at 5:46 a.m. — but that’s unlikely to be the true beginning of the twister’s rampage, since radar revealed it had continuously lofted debris in the air beginning five miles or so to the southwest, beginning at 5:35 a.m. In either case, that tornado was also rated an EF3.
However, the damage tracks show that the first tornado dissipated just before reaching the second EF3 twister, with the two circulations separated by just 1.14 miles. According to the NWS, tornado No. 1 “finally dissipated northeast of Springfield, just before reaching the path of [tornado No. 2] just to the east.”
You’ll see that after the interaction, the second tornado quickly strengthened, going from producing EF1 damage (yellow) to EF3 damage (orange). It also took a clear right turn as a direct result of the two funnels’ interaction.
There are two distinct explanations for what may have happened.
One explanation: a merger of sorts
While the damage track from the first tornado doesn’t lead continuously straight into tornado No. 2, there may still have been a merger of their areas of circulation. That could have strengthened the second tornado and may explain the sharp curve in its path as well.
The first tornado apparently dwindled some in intensity as its vorticity — or spin energy — was affected by the competition nearby. This may have allowed the other twister to usurp its vorticity, strengthening the parent circulation of tornado No. 2 and intensifying the surface circulation as well.
“It certainly appears there was ingesting of vorticity into that larger one,” said Alsheimer.
The other possibility: a “downdraft” surge
What may also have happened could be attributed partly to cool, descending air — a downdraft — within the storm, specifically north of the first tornado. This could have choked out tornado No. 1 and given the other nearby twister a bit more of an eastward shove. This is possible, but less likely.
Not your average tornado family
It’s not unusual for a thunderstorm to produce multiple tornadoes. It’s actually quite common with long-lasting, rotating supercell storms on the Plains. The storm’s lone area of rotation will produce a tornado, and that twister will eventually weaken and curve to the left before a new tornado touches down to the right.
But that’s not what happened here.
There were two distinct areas of rotation, called “mesocyclones,” within Monday morning’s storm. The first tornado never curved to the left; in fact, it was drawn to the right, as a result of its interaction with the other tornado.
This is the most ridiculous radar loop I've seen yet. Within the same tornado warned polygon there appear to be two low CC/ high REFL debris balls that rotated around each other &amp; merged between Springfield &amp; Livingston, SC.
— Philippe Papin (@pppapin) April 13, 2020
Possible merger of two large tornados? Unreal. #SCwx pic.twitter.com/o21s6Yyq5k
In cyclic supercells, which exhibit the tornado trade-off discussed, it’s the dying funnel that makes the left turn. But this time around, tornado No. 2 — which curved left — dramatically strengthened.
Why is this so special?
What happened Sunday night in South Carolina may be an event that stands on its own.
Only a few instances of merging tornadic circulations have occurred before — mostly with rotating supercell thunderstorms as a result of a tornado family process. That was the case on March 13, 1990, when the remnants of a former F5 tornado were drawn into a new, strengthening tornado near Hesston, Kan. The new tornado produced F5 damage to the northeast.
A close-up storm-centered view of that #tornado #Fujiwhara interaction #scwx https://t.co/3bvNcPgjMW pic.twitter.com/2dfpfI9JIQ
— Stu Ostro (@StuOstro) April 15, 2020
A handful of other merging tornadoes have occurred before, all with tornado families in supercells.
A stunning example of two powerful tornadoes merging occurred in Pilger, Neb., on June 16, 2014 — and was broadcast live on the Weather Channel.
But Monday morning’s episode in South Carolina wasn’t a tornado family, and wasn’t from a supercell but rather two different areas of spin embedded within a squall line. Therefore, it may be an event scientists study for years.</t>
        </is>
      </c>
      <c r="X840" t="inlineStr">
        <is>
          <t>http://web.archive.org/web/20221214193832/https://www.washingtonpost.com/weather/2020/04/16/south-carolina-tornado-merger/</t>
        </is>
      </c>
      <c r="Y840" t="inlineStr">
        <is>
          <t>found</t>
        </is>
      </c>
      <c r="Z840" t="n">
        <v>1655</v>
      </c>
      <c r="AA840" t="inlineStr">
        <is>
          <t>washingtonpost.com</t>
        </is>
      </c>
      <c r="AB840" t="n">
        <v>-7.01</v>
      </c>
      <c r="AC840" t="n">
        <v>-2.5</v>
      </c>
      <c r="AD840" t="inlineStr">
        <is>
          <t>Left-leaning</t>
        </is>
      </c>
    </row>
    <row r="841" ht="34.5" customHeight="1">
      <c r="A841" s="2" t="n">
        <v>204</v>
      </c>
      <c r="B841" s="2" t="n">
        <v>6</v>
      </c>
      <c r="C841" s="2" t="inlineStr">
        <is>
          <t>Southeast and Eastern Tornado Outbreak (April 2020)</t>
        </is>
      </c>
      <c r="D841" s="2" t="inlineStr">
        <is>
          <t>Severe Storm</t>
        </is>
      </c>
      <c r="E841" s="2" t="n">
        <v>20200412</v>
      </c>
      <c r="F841" s="2" t="n">
        <v>20200413</v>
      </c>
      <c r="G841" s="2" t="n">
        <v>4236.2</v>
      </c>
      <c r="H841" s="2" t="n">
        <v>3444</v>
      </c>
      <c r="I841" s="2" t="n">
        <v>35</v>
      </c>
      <c r="J841" s="2" t="inlineStr">
        <is>
          <t>AL,CT,DE,FL,GA,KY,MA,MD,ME,MS,NC,NH,NJ,NY,PA,RI,SC,TN,VA,VT,WV</t>
        </is>
      </c>
      <c r="K841" s="2" t="inlineStr">
        <is>
          <t>1,2,3,4,5,6,7,8,National</t>
        </is>
      </c>
      <c r="L841" s="2" t="inlineStr">
        <is>
          <t>https://www.usatoday.com/story/news/2020/04/12/coronavirus-easter-boris-johnson-snl-stimulus-checks-weekends-biggest-news/2978391001/</t>
        </is>
      </c>
      <c r="M841" s="5" t="inlineStr">
        <is>
          <t>Coronavirus, Easter, Boris Johnson, SNL, stimulus checks</t>
        </is>
      </c>
      <c r="N841" s="5" t="inlineStr">
        <is>
          <t>Apr 12, 2020 ... Severe weather, including likeiihood of tornadoes, is forecast for much of the Southeast for ... in the United States and state by state here.</t>
        </is>
      </c>
      <c r="O841" s="2" t="inlineStr">
        <is>
          <t>Borderline</t>
        </is>
      </c>
      <c r="P841" s="2" t="n"/>
      <c r="S841" t="b">
        <v>0</v>
      </c>
      <c r="T841" t="inlineStr">
        <is>
          <t>The article is a weekend news roundup that includes a brief section on the Southeast severe storms and tornadoes matching the event window and geography, but it is thin — only a few sentences focused on Mississippi/Louisiana with no substantive discussion of impacts, recovery, costs, or causal framing. The tornado outbreak coverage is too minimal and geographically incomplete to be considered substantively about this specific event.</t>
        </is>
      </c>
      <c r="U841" s="2">
        <f>IF(SUMPRODUCT(--ISNUMBER(SEARCH('National Domains'!$A$2:$A$48,L841)))&gt;0,"Yes","No")</f>
        <v/>
      </c>
      <c r="V841" s="2">
        <f>IF(COUNTIFS(Calibration!$A:$A,A841,Calibration!$B:$B,B841)&gt;0,"Yes","No")</f>
        <v/>
      </c>
      <c r="W841" s="4" t="inlineStr">
        <is>
          <t>Here's the biggest news you missed this weekend
Christians mark a somber and solitude Easter Sunday
His voice echoing through the nearly empty St. Peter’s Basilica, a somber Pope Francis celebrated one of the strangest Easter celebrations in Vatican history Sunday amid the coronavirus pandemic. “This is an Easter of solitude lived amid the sorrow and hardship the pandemic is causing, whether from physical suffering or economic difficulties,” Francis said in Italian. Francis cast a solitary figure as he addressed the outbreak that has so far claimed more than 113,000 lives worldwide, nearly 20,000 of them in Italy, which surrounds Vatican City. More than 21,000 people have died in the United States. “Our world is already faced with epochal challenges,” the pontiff said. “Now it is oppressed by a pandemic that is severely testing our whole human family.”
And while most churches closed for in-person Easter services,some religious leaders still planned large gatherings. In Kentucky, Gov. Andy Beshear announced Friday that anyone who goes to a mass gathering – including religious services – may have their license plates recorded.
- How are Donald Trump and Mike Pence observing Easter Sunday? Virtually.
The US now has more coronavirus deaths than any other country
The United States passed Italy to become the country with the most coronavirus deaths. However, as a proportion of the total population in the U.S., virus deaths remain at about one-sixth of those in hard-hit Italy or Spain. Estimates on how many people will end up dying in the U.S. have fluctuated in recent weeks as new data continues to pour in. A leading projection model from the University of Washington has forecast about 60,000 deaths in the country, far less than the 100,000 to 240,000 deaths that were projected in a White House release less than two weeks ago.
More than 546,000 coronavirus cases have been confirmed in the United States, with the death toll surpassing 21,000. Globally, there are more than 1.8 million confirmed cases of coronavirus and 113,000 deaths.
Fauci: Reopening the country 'not going to be a light switch'
In an interview on CNN's "State of the Union," Dr. Anthony Fauci said reopening the country was "not going to be a light switch" and would depend on the severity of the outbreak in different areas. "You want to make sure you don't do something prematurely and precipitously, but at the same time, you pay attention to the need to try to get back to normal," he said.
Boris Johnson discharged from hospital after bout with coronavirus
British Prime Minister Boris Johnson was discharged from the hospital where he was being treated for the coronavirus, his office said in a statement Sunday. Johnson, 55, will continue his recovery at Chequers, a 16th-century manor house in the English countryside that is the prime minister's official vacation retreat. He was admitted to the hospital a week ago and spent three days in intensive care. Foreign Secretary Dominic Raab is standing in for Johnson while he is sick.
Real quick
- A shooting broke out at a party in central California, sending six people to the hospital on Saturday and launching a search for four suspects.
- Billions of locusts are ravaging East Africa, and coronavirus has made them harder to stop.
- Edmonton Oilers forward Colby Cave dies at 25 after suffering brain bleed.
- The NBA wants to finish this season. These medical experts know how that can happen.
- 50 years after Apollo 13, Commander James Lovell sees the mission's failure as a triumph.
'SNL' wasn't live from New York, but it was back
"Saturday Night Live" returned looking very different from the late-night comedy show that has imprinted itself on American culture over 45 seasons. This weekend's new episode featured a unique opening: 17 cast members in boxes on a Zoom screen. Kate McKinnon then offered a bizarre-o version of the trademark "SNL" opening: "And live from Zoom, it's somewhere between March and August." While it was different, USA TODAY's Bill Keveney writes, "it provided the perfect host for viewers seeking comfort in these troubling times: Tom Hanks."
Stimulus money starts hitting bank accounts
The first stimulus payments of up to $1,200 have been deposited into eligible taxpayer's bank accounts, the IRS announced Saturday. Eligible taxpayers who filed tax returns for either 2019 or 2018 and chose direct deposit for their refund will automatically receive a stimulus payment of up to $1,200 for individuals or $2,400 for married couples and $500 for each qualifying child, the IRS said. The government is prioritizing the first few waves of payments in the coming weeks toward low-income Americans and Social Security beneficiaries, according to Lisa Greene-Lewis, a certified public accountant at TurboTax.
- Not everyone is getting a $1,200 coronavirus stimulus check. Here's who will be left out.
4.5M at risk as Southeast see severe storms and tornadoes
As Americans celebrated Easter Sunday amid the challenges of the coronavirus pandemic, the South faced a new menace. A dangerous storm system that had produced at least 13 confirmed tornadoes was battering Mississippi and Louisiana on Sunday night, killing at least six people, damaging homes and other buildings, downing trees and knocking out power to more than 50,000 customers. The fatalities were all reported in Mississippi, two in Lawrence County and one in Walthall County. There were "possible fatalities" in Jefferson Davis County, as well.
Protesters call for ICE to release detainees
Advocates calling on federal immigration authorities to release detainees amid the coronavirus pandemic staged a protest outside two detention centers in Eloy, Arizona, on Friday. A caravan of more than 100 cars drove to the two facilities, where advocates said detainees are in grave danger of contracting the virus. The protest, staged in cars, came as the number of confirmed coronavirus cases among detainees in Arizona continues to rise. "We are demanding that ICE release detainees, beginning with the most vulnerable," said Maxima Guerrero, a coordinator with Puente Human Rights Movement, which organized the rally along with Trans Queer Pueblo.
Before we go, the best way to stay connected...
- We're tracking the coronavirus cases in the United States and state by state here.
- Here's your resource guide for everything from symptoms to safety to rumors and more.
- We're sending out daily news updates by email. Sign up here.
- Struggling? We hear you and you're not alone. USA TODAY's Kelly Lawler is writing a newsletter about how to cope. Sign up here.
P.S. Like this round up of stories? We send it to inboxes every afternoon. Sign up for "The Short List" newsletter here.
This is a compilation of stories from across the USA TODAY Network. Contributing: Associated Press.</t>
        </is>
      </c>
      <c r="X841" t="inlineStr">
        <is>
          <t>http://web.archive.org/web/20200416114827/https://www.usatoday.com/story/news/2020/04/12/coronavirus-easter-boris-johnson-snl-stimulus-checks-weekends-biggest-news/2978391001/</t>
        </is>
      </c>
      <c r="Y841" t="inlineStr">
        <is>
          <t>found</t>
        </is>
      </c>
      <c r="Z841" t="n">
        <v>1115</v>
      </c>
      <c r="AA841" t="inlineStr">
        <is>
          <t>usatoday.com</t>
        </is>
      </c>
      <c r="AB841" t="n">
        <v>-3.94</v>
      </c>
      <c r="AC841" t="n">
        <v>-2.5</v>
      </c>
      <c r="AD841" t="inlineStr">
        <is>
          <t>Left-leaning</t>
        </is>
      </c>
    </row>
    <row r="842" ht="34.5" customHeight="1">
      <c r="A842" s="2" t="n">
        <v>204</v>
      </c>
      <c r="B842" s="2" t="n">
        <v>7</v>
      </c>
      <c r="C842" s="2" t="inlineStr">
        <is>
          <t>Southeast and Eastern Tornado Outbreak (April 2020)</t>
        </is>
      </c>
      <c r="D842" s="2" t="inlineStr">
        <is>
          <t>Severe Storm</t>
        </is>
      </c>
      <c r="E842" s="2" t="n">
        <v>20200412</v>
      </c>
      <c r="F842" s="2" t="n">
        <v>20200413</v>
      </c>
      <c r="G842" s="2" t="n">
        <v>4236.2</v>
      </c>
      <c r="H842" s="2" t="n">
        <v>3444</v>
      </c>
      <c r="I842" s="2" t="n">
        <v>35</v>
      </c>
      <c r="J842" s="2" t="inlineStr">
        <is>
          <t>AL,CT,DE,FL,GA,KY,MA,MD,ME,MS,NC,NH,NJ,NY,PA,RI,SC,TN,VA,VT,WV</t>
        </is>
      </c>
      <c r="K842" s="2" t="inlineStr">
        <is>
          <t>1,2,3,4,5,6,7,8,National</t>
        </is>
      </c>
      <c r="L842" s="2" t="inlineStr">
        <is>
          <t>https://www.washingtonpost.com/weather/2020/04/17/sunday-once-again-features-severe-weather-chances-across-hard-hit-south/</t>
        </is>
      </c>
      <c r="M842" s="5" t="inlineStr">
        <is>
          <t>South faces Sunday severe weather threat for second straight week</t>
        </is>
      </c>
      <c r="N842" s="5" t="inlineStr">
        <is>
          <t>Apr 17, 2020 ... Before Easter Sunday's severe weather outbreak, Alabama Gov. Kay Ivey issued an emergency declaration ordering all communities in the state to ...</t>
        </is>
      </c>
      <c r="O842" s="2" t="inlineStr">
        <is>
          <t>Borderline</t>
        </is>
      </c>
      <c r="P842" s="2" t="n"/>
      <c r="S842" t="b">
        <v>0</v>
      </c>
      <c r="T842"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842" s="2">
        <f>IF(SUMPRODUCT(--ISNUMBER(SEARCH('National Domains'!$A$2:$A$48,L842)))&gt;0,"Yes","No")</f>
        <v/>
      </c>
      <c r="V842" s="2">
        <f>IF(COUNTIFS(Calibration!$A:$A,A842,Calibration!$B:$B,B842)&gt;0,"Yes","No")</f>
        <v/>
      </c>
      <c r="W842" s="4" t="inlineStr">
        <is>
          <t>The next wave of storms comes a week after Easter Sunday’s deadly outbreak.
Exactly one week after a devastating tornado outbreak propelled a flock of more than 100 tornadoes across the South and Southeast, another severe weather episode is shaping up for the same areas. Conditions are coming together to support widespread severe thunderstorm activity over many of the same hard-hit areas, particularly Mississippi, Alabama and Georgia. Damaging winds will be the main concern this time around, although a few tornadoes are likely as well.
Already, the National Weather Service Storm Prediction Center has drawn an enhanced risk of severe weather for an elongated stretch of the Interstate 20 corridor through the Gulf Coast states. That’s a level 3 out of 5 on their severe weather scale. Last week’s risk level climbed to 4.
The storm threat on Sunday kicks off what could be an extended period of active weather brewing for the South and the southern and central Plains states. It comes as no surprise, since severe weather and tornado season historically enter full force by late April and early May.
Sunday’s Threat
Areas at risk: The Storm Prediction Center has outlined a level 3 out of 5 “enhanced risk” for severe weather for much of Louisiana, Mississippi, Alabama and Georgia. A sliver of South Carolina is included as well.
Cities like Baton Rouge, La., Montgomery, Ala., Mobile, Ala., Jackson, Miss., and Columbus, Ga. — home to Fort Benning — are included in that risk tier.
Nestled firmly within the risk area are also places like Soso, Laurel, Bassfield, and Moss, Miss., which were stuck by a destructive EF4 tornado on that 0 to 5 scale for twisters that killed eight on Easter Sunday. That tornado was confirmed as the nation’s third-largest on record, maxing out the scales at 2.25 miles wide.
[ Mississippi tornado was nation’s third largest on record ]
Surrounding the enhanced risk is a blanket of slight risk, up for cities like Houston, Shreveport, La., New Orleans, Atlanta, Charleston, S.C., and Tallahassee. That corresponds to a level 2 out of 5 potential.
Since cold air will suppress storm growth to the north, it’s unlikely any severe threat will extend north of cities like Chattanooga or Little Rock, which will be largely unable to break into the “warm sector” of the approaching storm system.
Hazards: Scattered to widespread damaging winds, perhaps gusting to 60-70 mph, are most likely as an anticipated line or lines of storms barrel east across the area. Tornadoes will be a secondary concern as well. A few instances of large hail can’t be ruled out.
In addition, a flash flood risk may materialize with storms that “train” over the same area repeatedly if and when any initial clusters of thunderstorm activity precede the main line of storms. That appears most likely across interior southeast Mississippi and portions of southwest and south central Alabama.
Timing: Multiple rounds of storms are possible. The first should slide west to east early in the morning and could be “elevated” — meaning the storm is rooted in warm air overrunning a shallow layer of chilly atmosphere near the ground. That minimizes the tornado risk and reduces how strong winds can get. Instead, hail is most likely with the initial band. This could occur before sunrise in Louisiana or Mississippi, and around daybreak in Alabama. That heralds the warm front, with a toastier, more humid air mass spreading over the region thereafter.
In the afternoon hours, conditions will be favorable for the redevelopment of severe weather ahead of an approaching cold front. Large hail, damaging winds and a few tornadoes are possible. However, the type of severe weather that materializes is predicated both on the amount of sunshine that develops in between storms and the exact type of thunderstorms that form.
Uncertainty: At three days out, it’s impossible to gauge “storm mode.” In other words, it’s not fully evident whether squall lines, thunderstorm clusters or lone supercell thunderstorms will form associated with the cold front. The most severe weather, including tornadoes, would accompany any supercells that manage to blossom.
It’s also unclear to what extent afternoon clearing permits the materialization of significant severe weather in the afternoon.
While the ingredients are present for higher-end storms, how they are combined and cooked up into individual thunderstorm structures can only be sorted out about a day or day and a half in advance. Even on the day of an event, there are sometimes surprises. However, it’s important to have a plan and ensure shelter is available for if — and when — it’s needed.
Sheltering during covid-19
Some municipalities have shuttered storm shelters due to cororavirus-related concerns, while others have required they remain open.
Before Easter Sunday’s severe weather outbreak, Alabama Gov. Kay Ivey issued an emergency declaration ordering all communities in the state to open their shelters. The proclamation stated “shelters and community safe rooms should remain open and accessible to all individuals seeking refuge from severe weather while implementing reasonable practices … to prevent the spread of covid-19.”
Despite this, one Alabama family was turned away from a storm shelter as a nearby tornado was causing damage to their west, Huntsville affiliate WHNT reported. Workers at the shelter in Crossville, Ala., refused to admit the family, as they did not have enough masks for all of them.
The American Meteorological Society issued a statement advising people not to let coronavirus fears discourage them from seeking refuge from a tornado at a shelter, but only if their permanent residences were inadequate (e.g., there is no basement and/or the residence is not sturdily constructed).
[ As tornado outbreak looms, meteorologists say to put shelter above coronavirus concerns ]
“Determine if your home can provide you with a good location to take refuge, such as a basement or an interior, windowless room,” the statement says. “If you cannot take refuge in your home, discuss sheltering with neighbors, friends, or family. If your community has shelters, verify now which will be open and operating during the pandemic.”
More severe weather on the way?
The extended-range pattern looks supportive of several additional waves of strong to severe weather, with another system rolling through the Mississippi Valley potential tornadoes during the middle of next week. Meteorologists already predicted an active tornado season. Thereafter, there are signals that storminess may return to the Plains by the end of the month.
[ Experts predict near or above average tornado activity this spring ]</t>
        </is>
      </c>
      <c r="X842" t="inlineStr">
        <is>
          <t>http://web.archive.org/web/20250722094221/https://www.washingtonpost.com/weather/2020/04/17/sunday-once-again-features-severe-weather-chances-across-hard-hit-south/</t>
        </is>
      </c>
      <c r="Y842" t="inlineStr">
        <is>
          <t>found</t>
        </is>
      </c>
      <c r="Z842" t="n">
        <v>1077</v>
      </c>
      <c r="AA842" t="inlineStr">
        <is>
          <t>washingtonpost.com</t>
        </is>
      </c>
      <c r="AB842" t="n">
        <v>-7.01</v>
      </c>
      <c r="AC842" t="n">
        <v>-2.5</v>
      </c>
      <c r="AD842" t="inlineStr">
        <is>
          <t>Left-leaning</t>
        </is>
      </c>
    </row>
    <row r="843" ht="34.5" customHeight="1">
      <c r="A843" s="2" t="n">
        <v>204</v>
      </c>
      <c r="B843" s="2" t="n">
        <v>8</v>
      </c>
      <c r="C843" s="2" t="inlineStr">
        <is>
          <t>Southeast and Eastern Tornado Outbreak (April 2020)</t>
        </is>
      </c>
      <c r="D843" s="2" t="inlineStr">
        <is>
          <t>Severe Storm</t>
        </is>
      </c>
      <c r="E843" s="2" t="n">
        <v>20200412</v>
      </c>
      <c r="F843" s="2" t="n">
        <v>20200413</v>
      </c>
      <c r="G843" s="2" t="n">
        <v>4236.2</v>
      </c>
      <c r="H843" s="2" t="n">
        <v>3444</v>
      </c>
      <c r="I843" s="2" t="n">
        <v>35</v>
      </c>
      <c r="J843" s="2" t="inlineStr">
        <is>
          <t>AL,CT,DE,FL,GA,KY,MA,MD,ME,MS,NC,NH,NJ,NY,PA,RI,SC,TN,VA,VT,WV</t>
        </is>
      </c>
      <c r="K843" s="2" t="inlineStr">
        <is>
          <t>1,2,3,4,5,6,7,8,National</t>
        </is>
      </c>
      <c r="L843" s="2" t="inlineStr">
        <is>
          <t>https://www.washingtonpost.com/weather/2020/04/19/south-tornadoes-severe-storms/</t>
        </is>
      </c>
      <c r="M843" s="5" t="inlineStr">
        <is>
          <t>South faces tornado and severe thunderstorm outbreak</t>
        </is>
      </c>
      <c r="N843" s="5" t="inlineStr">
        <is>
          <t>Apr 20, 2020 ... ... of the South and Southeast amid a deadly severe weather event. With a preliminary tally of 69 deaths, 2020 is the nation's deadliest year ...</t>
        </is>
      </c>
      <c r="O843" s="2" t="n"/>
      <c r="P843" s="2" t="n"/>
      <c r="U843" s="2">
        <f>IF(SUMPRODUCT(--ISNUMBER(SEARCH('National Domains'!$A$2:$A$48,L843)))&gt;0,"Yes","No")</f>
        <v/>
      </c>
      <c r="V843" s="2">
        <f>IF(COUNTIFS(Calibration!$A:$A,A843,Calibration!$B:$B,B843)&gt;0,"Yes","No")</f>
        <v/>
      </c>
      <c r="W843" s="4" t="n"/>
      <c r="X843" t="inlineStr">
        <is>
          <t>http://web.archive.org/web/20260204093345/https://www.washingtonpost.com/weather/2020/04/19/south-tornadoes-severe-storms/</t>
        </is>
      </c>
      <c r="Y843" t="inlineStr">
        <is>
          <t>failed</t>
        </is>
      </c>
      <c r="AA843" t="inlineStr">
        <is>
          <t>washingtonpost.com</t>
        </is>
      </c>
      <c r="AB843" t="n">
        <v>-7.01</v>
      </c>
      <c r="AC843" t="n">
        <v>-2.5</v>
      </c>
      <c r="AD843" t="inlineStr">
        <is>
          <t>Left-leaning</t>
        </is>
      </c>
    </row>
    <row r="844" ht="34.5" customHeight="1">
      <c r="A844" s="2" t="n">
        <v>204</v>
      </c>
      <c r="B844" s="2" t="n">
        <v>9</v>
      </c>
      <c r="C844" s="2" t="inlineStr">
        <is>
          <t>Southeast and Eastern Tornado Outbreak (April 2020)</t>
        </is>
      </c>
      <c r="D844" s="2" t="inlineStr">
        <is>
          <t>Severe Storm</t>
        </is>
      </c>
      <c r="E844" s="2" t="n">
        <v>20200412</v>
      </c>
      <c r="F844" s="2" t="n">
        <v>20200413</v>
      </c>
      <c r="G844" s="2" t="n">
        <v>4236.2</v>
      </c>
      <c r="H844" s="2" t="n">
        <v>3444</v>
      </c>
      <c r="I844" s="2" t="n">
        <v>35</v>
      </c>
      <c r="J844" s="2" t="inlineStr">
        <is>
          <t>AL,CT,DE,FL,GA,KY,MA,MD,ME,MS,NC,NH,NJ,NY,PA,RI,SC,TN,VA,VT,WV</t>
        </is>
      </c>
      <c r="K844" s="2" t="inlineStr">
        <is>
          <t>1,2,3,4,5,6,7,8,National</t>
        </is>
      </c>
      <c r="L844" s="2" t="inlineStr">
        <is>
          <t>https://www.cnn.com/2020/04/19/weather/severe-storms-return-to-the-south-on-sunday</t>
        </is>
      </c>
      <c r="M844" s="5" t="inlineStr">
        <is>
          <t>Southeast is getting hit by another round of severe storms and ...</t>
        </is>
      </c>
      <c r="N844" s="5" t="inlineStr">
        <is>
          <t>Apr 19, 2020 ... ... severe weather and tornadoes across the southern US, especially in the area called Dixie Alley,” CNN meteorologist Brandon Miller said. The ...</t>
        </is>
      </c>
      <c r="O844" s="2" t="inlineStr">
        <is>
          <t>Borderline</t>
        </is>
      </c>
      <c r="P844" s="2" t="n"/>
      <c r="S844" t="b">
        <v>0</v>
      </c>
      <c r="T844" t="inlineStr">
        <is>
          <t>The article is primarily about a *subsequent* severe storm outbreak on April 19, 2020 — one week after the target event (April 12-13, 2020). While it briefly references last week's outbreak ("more than 100 tornadoes," "at least 32 people dead"), it does not substantively cover the April 12-13 event itself; the focus is on the new, distinct storm system.</t>
        </is>
      </c>
      <c r="U844" s="2">
        <f>IF(SUMPRODUCT(--ISNUMBER(SEARCH('National Domains'!$A$2:$A$48,L844)))&gt;0,"Yes","No")</f>
        <v/>
      </c>
      <c r="V844" s="2">
        <f>IF(COUNTIFS(Calibration!$A:$A,A844,Calibration!$B:$B,B844)&gt;0,"Yes","No")</f>
        <v/>
      </c>
      <c r="W844" s="4" t="inlineStr">
        <is>
          <t>The southeastern US is being hit Sunday with another round of severe storms, including damaging winds, hail and possible tornadoes, just a week after more than 100 tornadoes hit the region.
The National Weather Service in Jackson, Mississippi, reported a large tornado on the ground in Lamar County, in the south of the state, Sunday evening. Earlier, in Texas a tornado was confirmed in Brazoria County, and another possible twister was spotted in Liberty County.
Three tornado watches are in effect for parts of southern Alabama, Mississippi and Louisiana Sunday evening, meaning conditions are favorable for tornadoes and severe thunderstorms, after storms passed through Texas.
The storms will push into Georgia Sunday night before moving into the Carolinas on Monday.
A few strong tornadoes, widespread large hail and damaging winds up to 70 mph are likely over the next several hours.
That large hail slammed Fort Worth, Texas, according to video from a Twitter user.
In addition, parts of Alabama experienced similar damaging hail and downed trees. Shaina Scott of Alexander City, Alabama, said the hail had pelted holes in the side of her house.
Johnette Lamborne told CNN her family is safe but that the hail damaged her home, car and storage shed.
Overall, more than 50 million people face the threat of severe storms from eastern Texas to South Carolina, and millions of them are under flash flood watches. For cities like Montgomery, Alabama, and Jackson, Mississippi, a level 4 out of 5 severe threat exists, where strong tornadoes (EF2 or stronger) are possible, along with large hail.
The storm system is similar to the one that hit the region last week, leaving at least 32 people dead and causing extensive damage.
"No two weather patterns are ever the same, but these are very similar," said CNN meteorologist Gene Norman. "That being said, there are big differences between this Sunday and what happened Easter. For example, the position of the jet stream is further south than on Easter, and there also is not as much shear in the atmosphere for these locations."
Some cities that were hit by tornadoes last week, including Monroe, Louisiana, and Bassfield, Mississippi, are included in Sunday's Tornado Watch area. At least 200 to 300 structures were damaged in Monroe last week, Mayor Jamie Mayo said.
Peak time of year for severe weather
Norman said that the deeper moisture is still along the Gulf Coast this weekend. On Easter, that moisture surged all the way to the Great Lakes. This could limit how widespread these storms may be compared to last week's event.
"While unusual to see nearly identical-looking threats exactly one week apart, this is the peak time of year for severe weather and tornadoes across the southern US, especially in the area called Dixie Alley," CNN meteorologist Brandon Miller said.
The area, like Tornado Alley in the Plains states, historically produces tornadoes as the seasons change. Dixie Alley is more dangerous because of the population density in heavily forested areas and many of these storms produced nighttime tornadoes.
Much like last weekend's storms, some of these will hit Sunday night or early Monday morning. This is why it's essential to have a way to receive alerts about tornadoes in your area, even while sleeping. Weather radios are a great tool, and so are weather alert phone apps, if you use them correctly. Many phone apps will not work if your phone is in silent or do not disturb mode. Always make sure your phone is fully charged before you go to bed.
Heavy rain is also a threat
In addition to the risk of tornadoes and hail, heavy rain has led to some flooding, Norman said. Some parts of Mississippi have seen nearly 5 inches of rain an hour, he said.
An estimated 3 to 6 inches could fall from the lower Mississippi Delta to portions of the Southern Appalachians, with even higher amounts in some areas.
With back-to-back weekends of rain, flash flooding is possible in other areas – like the Tennessee River Valley – that are already saturated.
"The past seven days have been 400 to 600+ percent of normal in the Tennessee Valley," according to the weather service.</t>
        </is>
      </c>
      <c r="Y844" t="inlineStr">
        <is>
          <t>found</t>
        </is>
      </c>
      <c r="Z844" t="n">
        <v>699</v>
      </c>
      <c r="AA844" t="inlineStr">
        <is>
          <t>cnn.com</t>
        </is>
      </c>
      <c r="AB844" t="n">
        <v>-6.27</v>
      </c>
      <c r="AC844" t="n">
        <v>-2.5</v>
      </c>
      <c r="AD844" t="inlineStr">
        <is>
          <t>Left-leaning</t>
        </is>
      </c>
    </row>
    <row r="845" ht="23.25" customHeight="1">
      <c r="A845" s="2" t="n">
        <v>205</v>
      </c>
      <c r="B845" s="2" t="n">
        <v>1</v>
      </c>
      <c r="C845" s="2" t="inlineStr">
        <is>
          <t>Southern Severe Weather (April 2020)</t>
        </is>
      </c>
      <c r="D845" s="2" t="inlineStr">
        <is>
          <t>Severe Storm</t>
        </is>
      </c>
      <c r="E845" s="2" t="n">
        <v>20200421</v>
      </c>
      <c r="F845" s="2" t="n">
        <v>20200423</v>
      </c>
      <c r="G845" s="2" t="n">
        <v>1660.6</v>
      </c>
      <c r="H845" s="2" t="n">
        <v>1350</v>
      </c>
      <c r="I845" s="2" t="n">
        <v>3</v>
      </c>
      <c r="J845" s="2" t="inlineStr">
        <is>
          <t>AL,AR,FL,GA,KY,LA,MS,NC,OK,SC,TN,TX,VA</t>
        </is>
      </c>
      <c r="K845" s="2" t="inlineStr">
        <is>
          <t>13,14,15,3,4,5,6,7,8,National</t>
        </is>
      </c>
      <c r="L845" s="2" t="inlineStr">
        <is>
          <t>https://www.capitalgazette.com/2020/04/23/at-least-7-dead-as-apparent-tornadoes-tear-through-oklahoma-texas-and-louisiana/</t>
        </is>
      </c>
      <c r="M845" s="5" t="inlineStr">
        <is>
          <t>At least 7 dead as apparent tornadoes tear through Oklahoma ...</t>
        </is>
      </c>
      <c r="N845" s="5" t="inlineStr">
        <is>
          <t>Apr 23, 2020 ... Severe weather blew through the South on ... states to pay attention and take shelter. An ... 2020, in Monterey, Miss.</t>
        </is>
      </c>
      <c r="O845" s="2" t="inlineStr">
        <is>
          <t>Relevant</t>
        </is>
      </c>
      <c r="P845" s="2" t="n">
        <v>0</v>
      </c>
      <c r="Q845" t="inlineStr">
        <is>
          <t>C</t>
        </is>
      </c>
      <c r="S845" t="b">
        <v>0</v>
      </c>
      <c r="T845" t="inlineStr">
        <is>
          <t>The article directly covers the April 2020 severe storm/tornado outbreak affecting Oklahoma, Texas, and Louisiana — all states within the documented event window and geography. There is no mention of climate change or any causal attribution beyond straightforward event reporting of deaths, damages, and emergency response.</t>
        </is>
      </c>
      <c r="U845" s="2">
        <f>IF(SUMPRODUCT(--ISNUMBER(SEARCH('National Domains'!$A$2:$A$48,L845)))&gt;0,"Yes","No")</f>
        <v/>
      </c>
      <c r="V845" s="2">
        <f>IF(COUNTIFS(Calibration!$A:$A,A845,Calibration!$B:$B,B845)&gt;0,"Yes","No")</f>
        <v/>
      </c>
      <c r="W845" s="4" t="inlineStr">
        <is>
          <t>Severe weather blew through the South on Thursday after killing at least seven people in Oklahoma, Texas and Louisiana, including a worker at a factory hit by an apparent tornado, a man whose car was blown off the road and a man who went outside to grab a trash can and was swept away in a flood.
More than 150,000 customers from Texas to Georgia were without power as the severe weather blew eastward, according to poweroutage.us, which tracks utility reports. There were no immediate reports of deaths or injuries east of Louisiana, even as tornado warnings urged residents of several states to pay attention and take shelter.
An apparent tornado killed three people and injured 20 to 30 more in and around the southeast Texas town of Onalaska. Suspected twisters destroyed 46 homes and damaged another 245 in the surrounding area, according to Polk County Judge Sydney Murphy. The judge told the Beaumont Enterprise on Thursday that the dead included a woman in her 20s, a man in his 50s and another man whose age they don’t know.
“It took me 45 minutes to climb through the roof to get out,” said Charles Stephens of Onalaska. He told the Houston Chronicle that he and his wife were holed up in their bathroom when a large pine tree fell through their roof Wednesday night, and he had to use a hatchet free his wife from the debris.
Nine suspected tornadoes touched down in southern Oklahama, National Weather Service meteorgologist Alex Zwink said. One of them caused widespread damage across the town of Madill, near the Red River, said Donny Raley, the city’s emergency manager.
Just outside town, workers were leaving for the day from J&amp;I Manufacturing, which makes trailers, when a suspected twister hit. The body of a worker was later found about a fourth of a mile (0.4 kilometers) away, Marshall County Emergency Management Director Robert Chaney said.
A second person died in Madill when the tornado blew his vehicle off a highway: The body of Chad L. Weyant, 46, of Madill was found in the median and his vehicle in a nearby field, according to an Oklahoma Highway Patrol report.
A Louisiana man was later found dead after a witness saw him try to retrieve a trash can from water near a drainage ditch; He lost his footing and was swept away by floodwaters, DeSoto Parish Sheriff Jayson Richardson told The Shreveport Times.
“There was some pretty extreme flooding here in Mansfield. Water like I’ve not seen in many, many years, if ever,” the sheriff told the newspaper. “Basically the water rose really fast and we had to rescue some people out of homes. I think we had about 20 or so homes that people were flooded in.”
And a woman was killed on a bridge in Woodworth, Louisiana, 15 miles (24 kilometers) south of Alexandria, due to the severe weather, the Rapides Parish Sheriff’s Office told KALB-TV. The sheriff’s office did not provide detail on how she died.
Louisiana State University System President Tom Galligan said the Alexandria campus lost power and water because of the storms. He said the approximately 40 students remaining on campus amid the coronavirus outbreak were being moved Thursday to a nearby hotel until campus services can be restored.
National Weather Service teamd will be dispatched to survey damage and confirm whether the storms were tornadoes.</t>
        </is>
      </c>
      <c r="X845" t="inlineStr">
        <is>
          <t>http://web.archive.org/web/20250615080928/https://www.capitalgazette.com/2020/04/23/at-least-7-dead-as-apparent-tornadoes-tear-through-oklahoma-texas-and-louisiana/</t>
        </is>
      </c>
      <c r="Y845" t="inlineStr">
        <is>
          <t>found</t>
        </is>
      </c>
      <c r="Z845" t="n">
        <v>564</v>
      </c>
      <c r="AA845" t="inlineStr">
        <is>
          <t>capitalgazette.com</t>
        </is>
      </c>
      <c r="AD845" t="inlineStr">
        <is>
          <t>Unidentified</t>
        </is>
      </c>
    </row>
    <row r="846" ht="34.5" customHeight="1">
      <c r="A846" s="2" t="n">
        <v>205</v>
      </c>
      <c r="B846" s="2" t="n">
        <v>2</v>
      </c>
      <c r="C846" s="2" t="inlineStr">
        <is>
          <t>Southern Severe Weather (April 2020)</t>
        </is>
      </c>
      <c r="D846" s="2" t="inlineStr">
        <is>
          <t>Severe Storm</t>
        </is>
      </c>
      <c r="E846" s="2" t="n">
        <v>20200421</v>
      </c>
      <c r="F846" s="2" t="n">
        <v>20200423</v>
      </c>
      <c r="G846" s="2" t="n">
        <v>1660.6</v>
      </c>
      <c r="H846" s="2" t="n">
        <v>1350</v>
      </c>
      <c r="I846" s="2" t="n">
        <v>3</v>
      </c>
      <c r="J846" s="2" t="inlineStr">
        <is>
          <t>AL,AR,FL,GA,KY,LA,MS,NC,OK,SC,TN,TX,VA</t>
        </is>
      </c>
      <c r="K846" s="2" t="inlineStr">
        <is>
          <t>13,14,15,3,4,5,6,7,8,National</t>
        </is>
      </c>
      <c r="L846" s="2" t="inlineStr">
        <is>
          <t>https://www.washingtonpost.com/weather/2020/04/23/least-6-dead-severe-weather-tornadoes-oklahoma-mississippi-threat-moves-east/</t>
        </is>
      </c>
      <c r="M846" s="5" t="inlineStr">
        <is>
          <t>At least 7 dead from severe weather, tornadoes from Oklahoma to ...</t>
        </is>
      </c>
      <c r="N846" s="5" t="inlineStr">
        <is>
          <t>Apr 23, 2020 ... According to USA Today, some 20 homes in the town of Mansfield were reportedly flooded. It all comes as additional severe weather, including ...</t>
        </is>
      </c>
      <c r="O846" s="2" t="inlineStr">
        <is>
          <t>Relevant</t>
        </is>
      </c>
      <c r="P846" s="2" t="n">
        <v>0</v>
      </c>
      <c r="Q846" t="inlineStr">
        <is>
          <t>C</t>
        </is>
      </c>
      <c r="S846" t="b">
        <v>0</v>
      </c>
      <c r="T846" t="inlineStr">
        <is>
          <t>The article directly covers this specific April 2020 severe weather/tornado outbreak across Oklahoma, Texas, Louisiana, Mississippi, Alabama, and Florida, matching the event window (April 21–23, 2020) and affected states. There is no discussion of climate change or any causal attribution — the article focuses entirely on storm impacts, casualties, storm tracks, and ongoing forecasts.</t>
        </is>
      </c>
      <c r="U846" s="2">
        <f>IF(SUMPRODUCT(--ISNUMBER(SEARCH('National Domains'!$A$2:$A$48,L846)))&gt;0,"Yes","No")</f>
        <v/>
      </c>
      <c r="V846" s="2">
        <f>IF(COUNTIFS(Calibration!$A:$A,A846,Calibration!$B:$B,B846)&gt;0,"Yes","No")</f>
        <v/>
      </c>
      <c r="W846" s="4" t="inlineStr">
        <is>
          <t>Powerful tornadoes, hail and flooding rains slammed Oklahoma, East Texas and parts of the South on Wednesday, killing at least six people. A seventh person was killed as storms moved from Texas into Louisiana. The severe storms continued to barrel east Thursday, with tornado warnings issued in Alabama during the morning hours.
Tornado watches were up for parts of southern Alabama, southeast Mississippi and the Florida Panhandle on Thursday morning as active weather continued to slide into the Southeast. More storms are expected this afternoon.
Two people were killed by a twister in Madill, Okla., according to Marshall County Emergency Management, while three others died in Texas as a large tornado barreled through the town of Onalaska. An additional 20 to 30 were injured as the same storm continued east, producing more tornadoes.
These storms bring 2020's tornado death toll to date to 74, which exceeds the United States's annual death toll for any year since the infamous tornado swarms of 2011, when Tuscaloosa and Birmingham in Alabama and Joplin, Mo., were hit hard.
Meanwhile, one man died in DeSoto Parish, La., when he fell into a flooded drainage ditch while attempting to retrieve his trash can. According to USA Today, some 20 homes in the town of Mansfield were reportedly flooded.
It all comes as additional severe weather, including tornadoes, is expected across the Southeast on Thursday.
Wednesday's deadly storms
The deadly weather quickly ramped up in Oklahoma on Wednesday shortly after 4 p.m. Central time, when four rotating supercell storms — lined up along Interstate 35 well south of Oklahoma City — all rapidly intensified. Three prompted tornado warnings within a seven-minute window as twisters began dropping from the sky.
A tornado developed with the northernmost storm near Pauls Valley, Okla., while a large tornado touched down near Springer moments later.
Meanwhile, the third storm continued east of the interstate before ramping up in Marshall County north of Lake Texoma. That storm spawned a destructive tornado in downtown Madill, killing two and wreaking havoc upon the facilities of J&amp;I Manufacturing and Oklahoma Steel and Wire.
Storm-chaser video captured the tornado entraining dust and debris beneath a sunny sky, the tornado form backlit by the afternoon sun.
Meanwhile, clusters of dangerous storms materialized in Texas, along with one exceptional rotating supercell thunderstorm that would track more than 350 miles across three states, crossing into Louisiana and eventually Mississippi while dropping multiple strong tornadoes.
Winds in the Onalaska, Tex., tornado probably exceeded 135 mph, based on radar imagery. The tornado stayed primarily north of Highway 190 as it lofted debris to roughly 25,000 feet while roaring through Trinity and Polk counties.
That same storm later prompted a tornado emergency for the city of Jasper, 50 miles to the east. While a strong tornado did touch down east of town, the community was largely spared.
From there, this storm moved into Vernon and Beauregard parishes in Louisiana. Fort Polk, La., was placed under a dire "tornado emergency" by the National Weather Service as the tornado crossed the Lake Charles Highway. It appears that that tornado remained on the ground since striking east of Jasper, tracking for at least 35 to 40 miles.
The tornadic thunderstorm continued plowing east through Louisiana, passing south of Alexandria before ultimately entering Wilkinson and Adams counties in Mississippi. At one point, tornado warnings stretched more than 50 miles ahead of the storm, as meteorologists were confident it would continue cranking out dangerous tornadoes.
The parent thunderstorm finally dissipated in west central Mississippi, more than 350 miles from where its deadly rampage began.
Additional storms continued to rage overnight, aided by excess nighttime moisture exacerbated by an abnormally warm Gulf of Mexico.
More storms Thursday
Meanwhile, more dangerous storms are in the offing across the Southeast, with the threat of tornadoes — perhaps including strong twisters — in addition to damaging winds.
Areas at risk: In advance of ongoing morning storms, a small area of level 3 out of 5 "enhanced risk" of severe weather has been issued by the National Weather Service's Storm Prediction Center, covering the Florida Panhandle and northern peninsula as well as southeastern Alabama and southern Georgia.
Jacksonville, Fla., as well as Savannah, Ga., are in this zone.
Surrounding that is a much more expansive level 2 out of 5 "slight risk" area, which extends from New Orleans north through Nashville, encompassing most of Alabama — including Birmingham and Huntsville — as well as Atlanta. A narrow corridor along the Atlantic coastline is in the risk area as well.
Hazards and timing: The enhanced risk covers a cluster of ongoing thunderstorms in southern Alabama and the Florida Panhandle that formed from the remnants of Wednesday's supercells.
Damaging winds are the main threat, although an embedded tornado or two can't be ruled out, depending on how storms organize. This will be especially true to the east, in southern Georgia late Thursday morning if a few hints of sunshine develop.
Across the broad slight risk zone, some redevelopment of storms is possible Thursday afternoon, although the coverage and intensity will be limited by a lack of instability for storms to work with.
Instability is the propensity for air near the ground to rise. Because the morning round of storms is essentially tapping into most of the finite fuel for storm growth, it's uncertain to what extent storms will redevelop during the afternoon hours to the west.
If any additional storms do form, damaging winds, hail up to the size of half-dollars, and a couple tornadoes can't be ruled out — although the risk of strong tornadoes is substantially less Thursday than it was Wednesday.
Fortunately, after Thursday's storms, the risk for widespread severe weather looks to diminish for a while. A few severe storms are possible Friday across the northern Florida Peninsula as well as over eastern Oklahoma and adjacent western Arkansas, but thereafter the risk of severe weather should remain minimal until the middle of next week.</t>
        </is>
      </c>
      <c r="X846" t="inlineStr">
        <is>
          <t>http://web.archive.org/web/20250826051220/https://www.washingtonpost.com/weather/2020/04/23/least-6-dead-severe-weather-tornadoes-oklahoma-mississippi-threat-moves-east/</t>
        </is>
      </c>
      <c r="Y846" t="inlineStr">
        <is>
          <t>found</t>
        </is>
      </c>
      <c r="Z846" t="n">
        <v>993</v>
      </c>
      <c r="AA846" t="inlineStr">
        <is>
          <t>washingtonpost.com</t>
        </is>
      </c>
      <c r="AB846" t="n">
        <v>-7.01</v>
      </c>
      <c r="AC846" t="n">
        <v>-2.5</v>
      </c>
      <c r="AD846" t="inlineStr">
        <is>
          <t>Left-leaning</t>
        </is>
      </c>
    </row>
    <row r="847" ht="34.5" customHeight="1">
      <c r="A847" s="2" t="n">
        <v>205</v>
      </c>
      <c r="B847" s="2" t="n">
        <v>3</v>
      </c>
      <c r="C847" s="2" t="inlineStr">
        <is>
          <t>Southern Severe Weather (April 2020)</t>
        </is>
      </c>
      <c r="D847" s="2" t="inlineStr">
        <is>
          <t>Severe Storm</t>
        </is>
      </c>
      <c r="E847" s="2" t="n">
        <v>20200421</v>
      </c>
      <c r="F847" s="2" t="n">
        <v>20200423</v>
      </c>
      <c r="G847" s="2" t="n">
        <v>1660.6</v>
      </c>
      <c r="H847" s="2" t="n">
        <v>1350</v>
      </c>
      <c r="I847" s="2" t="n">
        <v>3</v>
      </c>
      <c r="J847" s="2" t="inlineStr">
        <is>
          <t>AL,AR,FL,GA,KY,LA,MS,NC,OK,SC,TN,TX,VA</t>
        </is>
      </c>
      <c r="K847" s="2" t="inlineStr">
        <is>
          <t>13,14,15,3,4,5,6,7,8,National</t>
        </is>
      </c>
      <c r="L847" s="2" t="inlineStr">
        <is>
          <t>https://www.cnn.com/2020/04/22/weather/tornado-forecast-severe-outbreak</t>
        </is>
      </c>
      <c r="M847" s="5" t="inlineStr">
        <is>
          <t>Tornadoes could hammer the Southern Plains and Deep South this ...</t>
        </is>
      </c>
      <c r="N847" s="5" t="inlineStr">
        <is>
          <t>Apr 22, 2020 ... PUBLISHED Apr 22, 2020, 4:03 AM ET. ALPINE_AL_BUS.jpg. Video Ad Feedback. Severe weather throws school bus up against high school in Alabama. 0 ...</t>
        </is>
      </c>
      <c r="O847" s="2" t="inlineStr">
        <is>
          <t>Relevant</t>
        </is>
      </c>
      <c r="P847" s="2" t="n">
        <v>0</v>
      </c>
      <c r="Q847" t="inlineStr">
        <is>
          <t>C</t>
        </is>
      </c>
      <c r="S847" t="b">
        <v>0</v>
      </c>
      <c r="T847" t="inlineStr">
        <is>
          <t>The article is a forecast piece covering the April 22-23, 2020 severe weather/tornado outbreak across the Southern Plains and Deep South, matching the event window and affected states. There is no causal attribution to climate change or any other broader cause — it is purely operational forecasting and hazard reporting, with a brief mention of "peak time of year for severe weather" framed as seasonal/meteorological context rather than a climate attribution claim.</t>
        </is>
      </c>
      <c r="U847" s="2">
        <f>IF(SUMPRODUCT(--ISNUMBER(SEARCH('National Domains'!$A$2:$A$48,L847)))&gt;0,"Yes","No")</f>
        <v/>
      </c>
      <c r="V847" s="2">
        <f>IF(COUNTIFS(Calibration!$A:$A,A847,Calibration!$B:$B,B847)&gt;0,"Yes","No")</f>
        <v/>
      </c>
      <c r="W847" s="4" t="inlineStr">
        <is>
          <t>(CNN)Hundreds of tornadoes have been reported across the eastern half of the US since April 1. Now, another storm system could generate even more over the next two days, from the Southern Plains to the Deep South.
This storm threat includes parts of Oklahoma, Texas, Arkansas, Louisiana, Alabama and Georgia. It also includes Mississippi, which has been hit exceptionally hard by a series of devastating long-track EF-4 tornadoes and dozens of others. 
"Severe thunderstorms are expected to develop east of the Interstate 35 corridor of southern Oklahoma into north-central Texas by late Wednesday afternoon," the Storm Prediction Center (SPC) said. 
"Large hail and damaging winds are the primary threat," added CNN Meteorologist Dave Hennen. "Still, a few tornadoes may develop Wednesday over the region." 
Storms are expected to be especially severe around the Dallas-Fort Worth area before moving on by Thursday morning into the lower Mississippi Valley.
Strong tornadoes are likely
"Significant severe storms are expected over parts of the Southeast," said the SPC, "including the potential for strong tornadoes."
Some forecast models suggest strong tornadoes -- perhaps even violent tornadoes -- are likely over parts of Mississippi, Alabama and Georgia. The National Weather Service classifies a strong tornado as bringing wind speeds of 111 to 165 mph, while a violent tornado can pack wind speeds of 166 to 200 mph and even more.
One model has "eye-popping parameters based on an idealistic scenario, the kind that rarely seems to verify," said the National Weather Service in Birmingham. "At this time, this has a low probability of occurring, but if it does, a significant tornado threat would be on the table."
Over 16 million people will be at risk in cities like Birmingham, Montgomery and Mobile in Alabama; Atlanta; and even  Jacksonville, Florida.
"While unusual to see nearly identical-looking threats weeks or even days apart, this is the peak time of year for severe weather and tornadoes across the southern US, especially in the area called 'Dixie Alley,' " said CNN meteorologist Brandon Miller.
Dixie Alley encompasses most states in the Southeast and, like "Tornado Alley" in the Plains, historically produces tornadoes as the seasons change. Dixie Alley tends to be more dangerous than Tornado Alley because of population density in the South and the fact that many of these storms produce nighttime tornadoes.
This is why it's essential to have a way to receive alerts about tornadoes in your area, even while you are sleeping.
Flooding is an additional threat
Forecasts show storms dumping 1 inch or more of rain an hour for multiple hours while moving through parts of Louisiana, Mississippi and Alabama.
And with storms traveling over the same areas week after week, the chance for flooding increases. 
"The highest risk for flash flooding will be across areas that have seen lots of rainfall over the past couple of weeks," the Weather Prediction Center (WPC) said.
Although parts of this region have somewhat recovered from recent heavy rains which have delivered 200 to 600 percent of their average rainfall. This area will remain sensitive to any additional extreme rainfall events that come with these storms.</t>
        </is>
      </c>
      <c r="X847" t="inlineStr">
        <is>
          <t>http://web.archive.org/web/20200502014550/https://www.cnn.com/2020/04/22/weather/tornado-forecast-severe-outbreak/</t>
        </is>
      </c>
      <c r="Y847" t="inlineStr">
        <is>
          <t>found</t>
        </is>
      </c>
      <c r="Z847" t="n">
        <v>518</v>
      </c>
      <c r="AA847" t="inlineStr">
        <is>
          <t>cnn.com</t>
        </is>
      </c>
      <c r="AB847" t="n">
        <v>-6.27</v>
      </c>
      <c r="AC847" t="n">
        <v>-2.5</v>
      </c>
      <c r="AD847" t="inlineStr">
        <is>
          <t>Left-leaning</t>
        </is>
      </c>
    </row>
    <row r="848" ht="23.25" customHeight="1">
      <c r="A848" s="2" t="n">
        <v>205</v>
      </c>
      <c r="B848" s="2" t="n">
        <v>4</v>
      </c>
      <c r="C848" s="2" t="inlineStr">
        <is>
          <t>Southern Severe Weather (April 2020)</t>
        </is>
      </c>
      <c r="D848" s="2" t="inlineStr">
        <is>
          <t>Severe Storm</t>
        </is>
      </c>
      <c r="E848" s="2" t="n">
        <v>20200421</v>
      </c>
      <c r="F848" s="2" t="n">
        <v>20200423</v>
      </c>
      <c r="G848" s="2" t="n">
        <v>1660.6</v>
      </c>
      <c r="H848" s="2" t="n">
        <v>1350</v>
      </c>
      <c r="I848" s="2" t="n">
        <v>3</v>
      </c>
      <c r="J848" s="2" t="inlineStr">
        <is>
          <t>AL,AR,FL,GA,KY,LA,MS,NC,OK,SC,TN,TX,VA</t>
        </is>
      </c>
      <c r="K848" s="2" t="inlineStr">
        <is>
          <t>13,14,15,3,4,5,6,7,8,National</t>
        </is>
      </c>
      <c r="L848" s="2" t="inlineStr">
        <is>
          <t>https://www.washingtonpost.com/weather/2020/04/22/severe-thunderstorms-target-south-southeast-wednesday-thursday/</t>
        </is>
      </c>
      <c r="M848" s="5" t="inlineStr">
        <is>
          <t>Severe thunderstorms target South and Southeast on Wednesday ...</t>
        </is>
      </c>
      <c r="N848" s="5" t="inlineStr">
        <is>
          <t>Apr 22, 2020 ... Large hail, damaging winds and a few tornadoes are possible in already hard-hit areas. April 22, 2020More than 5 years ago.</t>
        </is>
      </c>
      <c r="O848" s="2" t="inlineStr">
        <is>
          <t>Relevant</t>
        </is>
      </c>
      <c r="P848" s="2" t="n">
        <v>0</v>
      </c>
      <c r="Q848" t="inlineStr">
        <is>
          <t>C</t>
        </is>
      </c>
      <c r="S848" t="b">
        <v>0</v>
      </c>
      <c r="T848" t="inlineStr">
        <is>
          <t>The article directly covers the April 22-23, 2020 severe thunderstorm outbreak affecting the South and Southeast, including the specific states and date window of the disaster event. It contains only meteorological forecasting and hazard descriptions with no mention of climate change or any other causal attribution.</t>
        </is>
      </c>
      <c r="U848" s="2">
        <f>IF(SUMPRODUCT(--ISNUMBER(SEARCH('National Domains'!$A$2:$A$48,L848)))&gt;0,"Yes","No")</f>
        <v/>
      </c>
      <c r="V848" s="2">
        <f>IF(COUNTIFS(Calibration!$A:$A,A848,Calibration!$B:$B,B848)&gt;0,"Yes","No")</f>
        <v/>
      </c>
      <c r="W848" s="4" t="inlineStr">
        <is>
          <t>When it comes to severe weather in the spring, the South can’t catch a break.
During the past two weeks, waves of severe thunderstorms have scarred the landscape across this region, killing more than two dozen and spawning extraordinarily large tornadoes. And yet again, these same regions are looking at more rounds of severe weather during the next two days, with the threat ratcheting up Wednesday and Thursday.
This time, the severe storms are once again likely to bring the risk of large to very large hail, damaging winds and tornadoes.
[A deadly EF4 tornado struck Southeast Mississippi on Sunday. That's the third within a week.]
The severe weather day began early in Oklahoma, where baseball-size hail pelted the town of Devol, about 11 miles from the Texas border, shortly after midnight. Tennis-ball-size hail also fell in Elk City, Okla., while three-inch hail pelted the ground in Comanche County.
Hailstorms were still affecting northeastern Oklahoma on Wednesday morning, prompting a severe thunderstorm watch to be issued for much of the area through early Wednesday afternoon. A tornado watch was also issued for parts of southeastern Texas and Louisiana, including Austin, the northwest suburbs of Houston and College Station until 5 p.m. local time.
That’s just the start. This storm outbreak will feature multiple rounds reaching from Oklahoma to the Eastern Seaboard by late Thursday.
Wednesday
Areas at risk: The greatest risk for severe weather exists from the southern Plains to portions of southeastern Oklahoma, northeastern Texas, southwestern Arkansas and northwestern Louisiana. That’s where the National Weather Service’s Storm Prediction Center has marked out areas for a level 3 out of 5, or “enhanced risk” for severe weather. Dallas-Fort Worth and Waco, Tex., are in that zone, as is Texarkana, Ark., and Shreveport, La.
Elsewhere, a level 2 out of 5, or “slight risk,” surrounds the enhanced area, including Austin and Houston.
Hazards: Hail, some of which could be very large, will be the most widespread concern with storms that develop Wednesday. Low temperatures at the mid-levels of the atmosphere and supportive wind dynamics will lead to a couple of storms possibly producing hail the size of tennis balls. Otherwise, damaging winds and a few tornadoes are possible.
The tornado risk is conditional on the type of storms that develop. Tornadoes will primarily form if a couple of rotating supercell thunderstorms are able to get going. That’s certainly possible. But in some areas — especially in central and northern Oklahoma — it’s likely that “storm mode” will consist of larger clusters, favoring hail and damaging winds as the main hazards.
[Outbreak of tornadoes and severe storms slams South for second straight Sunday]
If a supercell is able to remain mature for long enough and is unimpeded by neighboring storms, there’s an outside chance of a strong tornado on the higher end of the Enhanced Fujita scale.
Timing: Thunderstorms across Oklahoma early Wednesday will gradually give way to a second round during the afternoon hours, with storms filling in to the south along the approaching front. Storms will be most plentiful between 4 and 8 p.m., some eventually merging and probably tracking east into southwestern Arkansas and Louisiana.
Discussion: Hail-producing thunderstorms were ongoing across Oklahoma on Wednesday morning. They were “elevated” and rooted in a layer of warmth and moisture about a mile above the ground — even though storms were forming on the cool side of the approaching warm front.
The warm front should make it as far north as Oklahoma City or Tulsa by Wednesday afternoon, with areas to the south and east in the “warm sector,” supporting severe storms. But morning storms have left pockets of cloud cover and a few remnant surface temperature boundaries, which could affect afternoon thunderstorm development.
To the south, a “dryline,” or the boundary between Gulf of Mexico moisture to the east and arid desert air to the west, will sharpen as it approaches the Interstate 35 corridor in north Texas. This, combined with a cold front — will trigger severe thunderstorm development.
Thursday
A potentially more significant round of severe thunderstorms, with perhaps increased tornado chances, is on tap in the Southeast for Thursday. Uncertainty, however, is high even one day before the event, with the potential for a “boom or bust” scenario depending on how things evolve.
Areas at risk: Alabama and Georgia are most at risk for severe weather, including tornadoes. A level 3 out of 5, or enhanced risk, is up for most of both states. That includes cities such as Atlanta as well as Mobile and Birmingham, Ala. A portion of southern South Carolina is included, as is northern Florida, including Tallahassee and Jacksonville.
Elsewhere, a level 2 out of 5, slight risk, stretches from New Orleans up to the Outer Banks of North Carolina.
Hazards: The stakes are high in southern and central Alabama and western Georgia especially, where — depending on how Wednesday’s storms affect the atmosphere — there is the potential for a higher-end severe weather event. That’s largely dependent on what type of thunderstorms form. If supercells occur, then atmospheric parameters would be more than sufficient to support a few tornadoes, and perhaps an isolated stronger tornado.
But cool air or cloud cover left by Wednesday’s storms to the west could hamper severe potential.
Either way, damaging winds are still likely in storms area-wide, which could include locations particularly south of the Appalachian foothills and all the way down into northern Florida. Hail could accompany storms, too, especially earlier in the day.
By Thursday afternoon, a line of storms is likely to form, with damaging winds the primary concern, and perhaps an isolated spin-up tornado.
Timing: Remnant storms to the west may become energized once daylight dawns and the sun helps to heat the ground. Those storms will roll through Mississippi, reaching Alabama by midmorning through around lunchtime. Atlanta should see heavy rain and perhaps some storms by late morning.
That line should strengthen by early afternoon, with additional storms probably firing south of the boundary. Storms should reach the coast of South Carolina and enter into northern Florida by sunset.
Uncertainty: As is often the case in the Southeast, realized impacts are all about storm mode. Will a squall line form? In that case, wind would be the primary concern. Storm clusters? That would mean mostly a wind and hail threat. Supercells? Then we worry more about tornadoes.
Right now, it’s unlikely that the dominant storm mode would be supercells, but it’s still possible that a couple of supercells would form. Those would host the greatest potential for higher-end severe weather.
The Storm Prediction Center summed up Thursday’s forecast best, writing, “There is significant uncertainty with this forecast.”</t>
        </is>
      </c>
      <c r="X848" t="inlineStr">
        <is>
          <t>http://web.archive.org/web/20200524061857/https://www.washingtonpost.com/weather/2020/04/22/severe-thunderstorms-target-south-southeast-wednesday-thursday/</t>
        </is>
      </c>
      <c r="Y848" t="inlineStr">
        <is>
          <t>found</t>
        </is>
      </c>
      <c r="Z848" t="n">
        <v>1114</v>
      </c>
      <c r="AA848" t="inlineStr">
        <is>
          <t>washingtonpost.com</t>
        </is>
      </c>
      <c r="AB848" t="n">
        <v>-7.01</v>
      </c>
      <c r="AC848" t="n">
        <v>-2.5</v>
      </c>
      <c r="AD848" t="inlineStr">
        <is>
          <t>Left-leaning</t>
        </is>
      </c>
    </row>
    <row r="849" ht="34.5" customHeight="1">
      <c r="A849" s="2" t="n">
        <v>205</v>
      </c>
      <c r="B849" s="2" t="n">
        <v>5</v>
      </c>
      <c r="C849" s="2" t="inlineStr">
        <is>
          <t>Southern Severe Weather (April 2020)</t>
        </is>
      </c>
      <c r="D849" s="2" t="inlineStr">
        <is>
          <t>Severe Storm</t>
        </is>
      </c>
      <c r="E849" s="2" t="n">
        <v>20200421</v>
      </c>
      <c r="F849" s="2" t="n">
        <v>20200423</v>
      </c>
      <c r="G849" s="2" t="n">
        <v>1660.6</v>
      </c>
      <c r="H849" s="2" t="n">
        <v>1350</v>
      </c>
      <c r="I849" s="2" t="n">
        <v>3</v>
      </c>
      <c r="J849" s="2" t="inlineStr">
        <is>
          <t>AL,AR,FL,GA,KY,LA,MS,NC,OK,SC,TN,TX,VA</t>
        </is>
      </c>
      <c r="K849" s="2" t="inlineStr">
        <is>
          <t>13,14,15,3,4,5,6,7,8,National</t>
        </is>
      </c>
      <c r="L849" s="2" t="inlineStr">
        <is>
          <t>https://www.washingtonpost.com/weather/2020/04/23/how-single-thunderstorm-spawned-violent-tornadoes-across-three-states-wednesday/</t>
        </is>
      </c>
      <c r="M849" s="5" t="inlineStr">
        <is>
          <t>How a single thunderstorm spawned violent tornadoes across three ...</t>
        </is>
      </c>
      <c r="N849" s="5" t="inlineStr">
        <is>
          <t>Apr 23, 2020 ... ... states Wednesday. The storm prompted 16 tornado warnings. April 23, 2020 ... hail and flooding rains, that started across southeastern Oklahoma ...</t>
        </is>
      </c>
      <c r="O849" s="2" t="inlineStr">
        <is>
          <t>Relevant</t>
        </is>
      </c>
      <c r="P849" s="2" t="n">
        <v>0</v>
      </c>
      <c r="Q849" t="inlineStr">
        <is>
          <t>C</t>
        </is>
      </c>
      <c r="S849" t="b">
        <v>0</v>
      </c>
      <c r="T849" t="inlineStr">
        <is>
          <t>The article substantively covers the April 22, 2020 supercell tornado outbreak across Texas, Louisiana, and Mississippi — all states within the event window and affected geography. There is no mention of climate change or any other causal attribution; the piece is entirely focused on the meteorological mechanics of the storm and its impacts.</t>
        </is>
      </c>
      <c r="U849" s="2">
        <f>IF(SUMPRODUCT(--ISNUMBER(SEARCH('National Domains'!$A$2:$A$48,L849)))&gt;0,"Yes","No")</f>
        <v/>
      </c>
      <c r="V849" s="2">
        <f>IF(COUNTIFS(Calibration!$A:$A,A849,Calibration!$B:$B,B849)&gt;0,"Yes","No")</f>
        <v/>
      </c>
      <c r="W849" s="4" t="inlineStr">
        <is>
          <t>When a rotating thunderstorm flared up over East Texas on Wednesday afternoon, meteorologists knew it could be a nasty one. But few could have expected it would travel 350 miles, dropping one strong tornado after another during a deadly rampage.
During the course of six hours, this supercell thunderstorm prompted 16 tornado warnings, killed at least four, injured more than two dozen others and lay siege to a swath of Texas, Louisiana and Mississippi.
[At least 7 dead from severe weather, tornadoes from Oklahoma to Mississippi as threat moves east]
It came as part of an active day of severe weather, with tornado-producing thunderstorms, which also featured large hail and flooding rains, that started across southeastern Oklahoma.
The first signs of trouble came shortly after 4:30 p.m. Central time, when the National Weather Service in Houston issued a severe thunderstorm warning for pockets of Trinity and Walker counties in southeastern Texas. Before long, it became a tornado warning, the first of many to be issued for the rapidly-strengthening storm.
[Relentless record heat roasts south Florida while most of the Gulf Coast also is cooking]
The first tornado
A destructive tornado emerged from the storm near the Trinity River along the northern reaches of Lake Livingston, roughly near the Trinity and Polk county line in Texas. It plowed through the small town of Onalaska, killing three people before slamming into Walda, just north of Seven Oaks, Tex., around 6 p.m.
Doppler radar indicated debris lofted to 25,000 feet from the tornado’s assault on Onalaska, indicative of a strong tornado that could be rated at EF3 strength or greater.
It’s unclear how long the first major tornado stayed on the ground, but it was probably at least 15 to 20 miles, probably lifting somewhere east of Seven Oaks.
If the tornado receives an EF4 rating, it would be only the fourth one on record in Southeast Texas, and just the third to occur in the jurisdiction of the National Weather Service’s Houston office.
A ‘tornado emergency’ issued for Jasper, Tex.
The tornadic thunderstorm then crossed into the area of responsibility of the NWS office in Lake Charles, La. The storm at that point was more than 57,000 feet tall.
At 7:08 p.m., the NWS issued a dire tornado emergency for the city of Jasper, Tex.
“A confirmed large and destructive tornado was located over Jasper, moving east at 40 mph,” the warning stated.
Initial reports suggest the circulation did not touch down in Jasper, nor was there any tornadic debris from Jasper visible on radar in the moments afterward. It may have been a best-case scenario for the city of 7,600 residents.
Another tornado emergency — in another state
But to the east, it was a different story. Radar confirms a tornado did touch down somewhere to the east of Jasper, perhaps in the rural community of Jamestown, between 7:27 and 7:29 p.m. A “debris ball” appeared on radar, as the tornado crossed Texas State Highway 87 south of Burkesville.
That tornado then continued all the way to the north of Rosepine, La., appearing to cause significant damage to settlements in Neame alongside the Lake Charles Highway. Indications are that the tornado was probably very strong during this period.
At this point, the NWS issued another tornado emergency, this time for Fort Polk, La., although the circulation appears to have largely spared the city, passing to the south.
Conservative estimates would put this tornado as having been on the ground for at least 45 minutes, with a track length between 26 and 30 miles. A damage assessment from NWS meteorologists will shed more light on that.
Twin tornadoes?
After some cycling, the storm was back at it. The storm spawned another tornado, this time near Elmer at 9:20 p.m., according to the NWS.
That tornado passed about 10 miles south of Alexandria, La., causing extensive damage to buildings at Louisiana State University in Alexandria and stripping the roofs off homes east-northeast of Woodsworth. One person was killed as a result of this twister.
Radar also suggests two tornadoes — both from distinct areas of rotation within the same monstrous parent thunderstorm — may have been on the ground simultaneously. If that indeed occurred, it would be an exceptional event.
Once again, radar showed debris lofted high with the main tornado at 9:32 p.m., more than three hours since the storm’s tornadic activity first kicked up debris.
By 10 p.m. Central time, there was still a confirmed tornado near Deville, La., an ominous circulation moving east-northeastward. Tornadoes were still on the ground at 10:30 p.m. as the storm crossed the Mississippi River into Franklin and Adams counties in Mississippi. The storm finally dissipated shortly after 11 p.m.
A storm for the textbooks
All told, the supercell thunderstorm traveled more than 350 miles, prompted 16 tornado warnings in a six-hour window, and probably dropped at least four significant tornadoes, several of which had long tracks.
For a lone thunderstorm to track hundreds of miles while maintaining its intensity, everything has to line up perfectly. If a supercell is affected by any other nearby storm, its circulation could be disrupted — knocking it out of “equilibrium,” or balance. That’s what happens with most storms.
But in the case of this particular supercell, it managed to practice the atmospheric equivalent of social distancing, remaining free of interaction with any nearby storms.
Meteorologist refer to storms like this as “cyclic supercells,” where rotation will undergo several cycles that result in a “handoff” from one weakening area of rotation to the next strengthening member. That can produce a family of tornadoes, with perhaps a bit of time in between — usually on the order of minutes to tens of minutes.
There have been a few noteworthy examples of this behavior in the past, including during the infamous April 27, 2011, tornado outbreak in the Southeast.
What happened Wednesday across the South was a remarkable event. Odds are, scientists will be studying it for years to come. It makes one thing clear: Never underestimate the power of the atmosphere, especially during tornado season.
Andrew Freedman contributed to this report.</t>
        </is>
      </c>
      <c r="X849" t="inlineStr">
        <is>
          <t>http://web.archive.org/web/20200524065603/https://www.washingtonpost.com/weather/2020/04/23/how-single-thunderstorm-spawned-violent-tornadoes-across-three-states-wednesday/</t>
        </is>
      </c>
      <c r="Y849" t="inlineStr">
        <is>
          <t>found</t>
        </is>
      </c>
      <c r="Z849" t="n">
        <v>1020</v>
      </c>
      <c r="AA849" t="inlineStr">
        <is>
          <t>washingtonpost.com</t>
        </is>
      </c>
      <c r="AB849" t="n">
        <v>-7.01</v>
      </c>
      <c r="AC849" t="n">
        <v>-2.5</v>
      </c>
      <c r="AD849" t="inlineStr">
        <is>
          <t>Left-leaning</t>
        </is>
      </c>
    </row>
    <row r="850" ht="34.5" customHeight="1">
      <c r="A850" s="2" t="n">
        <v>206</v>
      </c>
      <c r="B850" s="2" t="n">
        <v>1</v>
      </c>
      <c r="C850" s="2" t="inlineStr">
        <is>
          <t>Central, Southern and Eastern Severe Weather (April 2020)</t>
        </is>
      </c>
      <c r="D850" s="2" t="inlineStr">
        <is>
          <t>Severe Storm</t>
        </is>
      </c>
      <c r="E850" s="2" t="n">
        <v>20200427</v>
      </c>
      <c r="F850" s="2" t="n">
        <v>20200430</v>
      </c>
      <c r="G850" s="2" t="n">
        <v>1263.3</v>
      </c>
      <c r="H850" s="2" t="n">
        <v>1027</v>
      </c>
      <c r="I850" s="2" t="n">
        <v>1</v>
      </c>
      <c r="J850" s="2" t="inlineStr">
        <is>
          <t>AL,AR,CT,DE,FL,GA,IA,IL,IN,KS,KY,LA,MA,MD,ME,MI,MN,MO,MS,NC,ND,NE,NH,NJ,NY,OH,OK,PA,RI,SC,SD,TN,TX,VA,VT,WI,WV</t>
        </is>
      </c>
      <c r="K850" s="2" t="inlineStr">
        <is>
          <t>1,10,11,12,13,14,15,2,3,4,5,6,7,8,9,National</t>
        </is>
      </c>
      <c r="L850" s="2" t="inlineStr">
        <is>
          <t>https://www.washingtonpost.com/weather/2020/05/02/severe-weather-outlook-may-features-backloaded-tornado-season/</t>
        </is>
      </c>
      <c r="M850" s="5" t="inlineStr">
        <is>
          <t>Severe weather outlook for May features a backloaded tornado ...</t>
        </is>
      </c>
      <c r="N850" s="5" t="inlineStr">
        <is>
          <t>May 2, 2020 ... Tornado activity through the end of April across the United States as compared to other years. ... thunderstorms from the Southeast to the Plains ...</t>
        </is>
      </c>
      <c r="O850" s="2" t="inlineStr">
        <is>
          <t>Borderline</t>
        </is>
      </c>
      <c r="P850" s="2" t="n"/>
      <c r="S850" t="b">
        <v>0</v>
      </c>
      <c r="T850" t="inlineStr">
        <is>
          <t>The article is a May 2020 tornado season outlook that briefly references the deadly April outbreaks (consistent with the event window) but focuses primarily on forecasting future activity rather than substantively covering the specific April 27–30 event. It mentions the April activity only in passing as context for the season outlook.</t>
        </is>
      </c>
      <c r="U850" s="2">
        <f>IF(SUMPRODUCT(--ISNUMBER(SEARCH('National Domains'!$A$2:$A$48,L850)))&gt;0,"Yes","No")</f>
        <v/>
      </c>
      <c r="V850" s="2">
        <f>IF(COUNTIFS(Calibration!$A:$A,A850,Calibration!$B:$B,B850)&gt;0,"Yes","No")</f>
        <v/>
      </c>
      <c r="W850" s="4" t="inlineStr">
        <is>
          <t>May, climatologically the peak of tornado activity in the United States, has arrived.
According to U.S. Tornadoes, an average of 269 twisters swirl typically across the Lower 48 during May — the majority of them stalking the plains of Texas, Oklahoma and Kansas. But May 2020 presents a tricky forecast, with tornado activity looking to be uneven when it comes to timing.
This year already has been the deadliest for tornadoes since 2011, due to repeated outbreaks in the Southeast. April was the deadliest month for tornadoes since May 2013, and April also was the most active such month on record since 2011, with more than 300 preliminary tornado reports.
The Storm Prediction Center estimates the nation has seen more than 500 twisters on the whole so far this year, one of the most robust starts to the year on record and just five dozen tornadoes shy of the 563 tornado year-to-date record. The April 12 and 13 outbreak, during which more the 150 tornadoes touched down, proved one of the most vicious tornado swarms on record.
While the Southeast has caught the brunt of severe weather so far this severe season, signs point to a shift west and north in storm risk during the course of the next month.
But May this year looks to enter suspiciously quiet, a quiescent period that belies the month's ferocious potential. While that relative calm should last for a couple of weeks, there are signs a return to an active period could be on the horizon.
Month at a glance
Early May is expected to be less active compared to average. Severe thunderstorms still will develop in some areas — especially over the eastern Plains and Mississippi Valley — but the odds of widespread severe thunderstorm or tornado activity over the central and southern Plains look to be lower than during an average start to May.
During this time frame, storm chances and heavy rain and flooding potential could linger over the Southeast for longer than is typically seen during spring.
A ramp-up in storm activity could be on its way around May 15 to 22, with a number of features aligning to boost potential tornado and severe thunderstorm chances late in the month. Early indications suggest near-average or above-average storm potential over the southern and central Plains during this time frame, bleeding into the High Plains by the end of May and into June.
It is also important to note that an extremely warm Gulf of Mexico will boost the amount of water vapor available to thunderstorms from the Southeast to the Plains states.
Late in the month, and especially into June, could also feature slightly above-average chances of severe thunderstorms in the Ohio Valley.
Near-term outlook
The first few days of May will be relatively quiet, with perhaps one or two gusty hailstorms east of the Rockies on Saturday in Colorado. Nationally, Sunday looks quiet.
By Monday, May 4, low pressure over the Northern Plains associated with an approaching upper-level disturbance will drag a cold front south and east. That could trigger a few severe thunderstorms with the threat of large hail and a secondary risk for strong to damaging winds and a few tornadoes. The areas to watch include eastern Kansas, northeastern Oklahoma, northern Arkansas and much of Missouri.
Thereafter, the severe thunderstorm threat will shift south and east, potentially affecting portions of the South, Southeast and perhaps even the Gulf Coast by Tuesday and Wednesday. Heavy rains could fall in the Tennessee and central Mississippi valleys, which have already seen excessive amounts of spring rainfall.
By the end of next week, a return to southerly winds over the Plains will favor an increase in temperatures and humidity, possibly fueling additional severe storms as an upper-level disturbance approaches into next weekend. Beyond that, things become increasingly uncertain, but we can look at the prevalence of certain weather patterns for clues.
Mid-May players point to a rude awakening
Severe weather typically shifts northwestward from the Gulf Coast states to the Plains during May. The bull's eye of climatologically favored severe weather activity meanders toward Oklahoma, lifting to the High Plains by June as warmth builds from the south and the jet stream retreats toward Canada.
Great Plains storms feed off a basic clash of air masses — namely spurts of high-altitude cold air from the west that are ejected from a more persistent cold air mass over the Rockies. Nestled in bursts of jet stream winds, these punches of cold overspread near-surface warm, humid air steaming north from the Gulf of Mexico. These ingredients, each benign on its own, together can set the stage for vicious storms.
This May, however, the pattern is flipped — the warm "ridge" of high pressure is in the west, while an energetic orb of low pressure hovers relentlessly over the Northeast. That's been keeping the Mid-Atlantic and New England socked in beneath low clouds, frequent rains and a chilly rawness to the air.
For the time being, this pattern — unfavorable for widespread severe weather over the Plains — will hang around. That's good news for the Interstate 35 corridor, which will likely see below-average severe weather activity for the first two full weeks of May. That's not to say severe thunderstorms won't occur, but the threat for larger-scale outbreaks is lower than usual.
What may cause the late-month storm uptick
Around about May 15-20, however, a number of computer models suggest this pattern will break down and shift to a more favorable severe weather pattern. With upper-level support banked to the west and a long-overdue return to warmer conditions in the East, severe weather chances will return to at least average levels by the last two weeks of the month.
There is also potential that the Madden-Julian Oscillation (MJO) — a larger-scale atmospheric circulation that can drive the placement of weather systems around the world, including over North America — could bolster severe weather chances during this time frame as well.
Existing research points to an uptick in severe weather activity when a "Phase 2" pattern of the MJO is achieved — something the European model, among others, highlights as increasingly likely by about May 20.
During some years, the presence of an El Niño or La Niña event in the tropical Pacific Ocean offers valuable predictive insight about how severe weather season may play out. However, ENSO, or the El Niño Southern Oscillation, is close to neutral right now — and likely won't have much an influence for the remainder of spring severe weather season. An anticipated developing La Niña may be a player for a more active hurricane season, however.
Typically the placement of severe weather evolves late in May into early June, with the risk diminishing to the south and east as the bulk of severe weather activity lifts into the High Plains, especially in eastern Colorado, Nebraska, western Kansas and the Dakotas. It looks like the timing of the upper-air pattern, coupled with MJO influence, could give a boost to the High Plains season.</t>
        </is>
      </c>
      <c r="X850" t="inlineStr">
        <is>
          <t>http://web.archive.org/web/20251019234505/https://www.washingtonpost.com/weather/2020/05/02/severe-weather-outlook-may-features-backloaded-tornado-season/</t>
        </is>
      </c>
      <c r="Y850" t="inlineStr">
        <is>
          <t>found</t>
        </is>
      </c>
      <c r="Z850" t="n">
        <v>1174</v>
      </c>
      <c r="AA850" t="inlineStr">
        <is>
          <t>washingtonpost.com</t>
        </is>
      </c>
      <c r="AB850" t="n">
        <v>-7.01</v>
      </c>
      <c r="AC850" t="n">
        <v>-2.5</v>
      </c>
      <c r="AD850" t="inlineStr">
        <is>
          <t>Left-leaning</t>
        </is>
      </c>
    </row>
    <row r="851" ht="34.5" customHeight="1">
      <c r="A851" s="2" t="n">
        <v>206</v>
      </c>
      <c r="B851" s="2" t="n">
        <v>2</v>
      </c>
      <c r="C851" s="2" t="inlineStr">
        <is>
          <t>Central, Southern and Eastern Severe Weather (April 2020)</t>
        </is>
      </c>
      <c r="D851" s="2" t="inlineStr">
        <is>
          <t>Severe Storm</t>
        </is>
      </c>
      <c r="E851" s="2" t="n">
        <v>20200427</v>
      </c>
      <c r="F851" s="2" t="n">
        <v>20200430</v>
      </c>
      <c r="G851" s="2" t="n">
        <v>1263.3</v>
      </c>
      <c r="H851" s="2" t="n">
        <v>1027</v>
      </c>
      <c r="I851" s="2" t="n">
        <v>1</v>
      </c>
      <c r="J851" s="2" t="inlineStr">
        <is>
          <t>AL,AR,CT,DE,FL,GA,IA,IL,IN,KS,KY,LA,MA,MD,ME,MI,MN,MO,MS,NC,ND,NE,NH,NJ,NY,OH,OK,PA,RI,SC,SD,TN,TX,VA,VT,WI,WV</t>
        </is>
      </c>
      <c r="K851" s="2" t="inlineStr">
        <is>
          <t>1,10,11,12,13,14,15,2,3,4,5,6,7,8,9,National</t>
        </is>
      </c>
      <c r="L851" s="2" t="inlineStr">
        <is>
          <t>https://www.denverpost.com/2020/04/30/colorado-severe-weather-hail-tornado-spring-2020/</t>
        </is>
      </c>
      <c r="M851" s="5" t="inlineStr">
        <is>
          <t>Colorado severe weather: Will this be an active hail and tornado ...</t>
        </is>
      </c>
      <c r="N851" s="5" t="inlineStr">
        <is>
          <t>Apr 30, 2020 ... Deadly tornadoes, large hail and damaging winds have regularly pummeled the southern United States ... Because eastern Colorado is so much ...</t>
        </is>
      </c>
      <c r="O851" s="2" t="inlineStr">
        <is>
          <t>Trash</t>
        </is>
      </c>
      <c r="P851" s="2" t="n"/>
      <c r="S851" t="b">
        <v>0</v>
      </c>
      <c r="T851" t="inlineStr">
        <is>
          <t>The article is about Colorado's upcoming severe weather season outlook, not about the April 2020 Central/Southern/Eastern severe weather event. Colorado is not among the affected states, and the article only briefly references the South's recent severe weather as a springboard for discussing Colorado storm prospects.</t>
        </is>
      </c>
      <c r="U851" s="2">
        <f>IF(SUMPRODUCT(--ISNUMBER(SEARCH('National Domains'!$A$2:$A$48,L851)))&gt;0,"Yes","No")</f>
        <v/>
      </c>
      <c r="V851" s="2">
        <f>IF(COUNTIFS(Calibration!$A:$A,A851,Calibration!$B:$B,B851)&gt;0,"Yes","No")</f>
        <v/>
      </c>
      <c r="W851" s="4" t="inlineStr">
        <is>
          <t>Deadly tornadoes, large hail and damaging winds have regularly pummeled the southern United States in recent weeks, and as April turns to May, severe storms traditionally start to increase in Colorado.
But will the South’s active severe weather season translate to increased spring storm activity in Colorado?
The quick answer: no. The more detailed answer: There could be some subtle influences that increase chances for higher-end severe weather events.
Two factors have been cited as contributing to the recent severe weather across the South: an active jet stream and unusually hot sea-surface temperatures in the Gulf of Mexico. While both of those factors can also have an influence on severe storm chances in Colorado, they both need to come together, along with a wide series of smaller-scale factors, to increase severe storm chances in Colorado.
Projecting an above- or below-average severe weather season can be especially difficult in Colorado, even if other broad indicators could point to more activity for other parts of the country.
“Severe weather in Colorado is so dependent on all the right ingredients coming together in the right way,” said Paul Schlatter, a meteorologist at the National Weather Service office in Boulder. “Seasonal convective forecasting for Colorado is so dependent on all the ingredients of that day. We usually don’t get much advance notice.”
Colorado’s severe weather season typically starts to ramp up during May, while peaking in late June. Severe storms can take place in Colorado, however, as late as August and early September due to the annual monsoon season.
When do we typically see severe weather? Severe chances across northeast &amp; north central Colorado increase in May, peak in late June, and decrease in July. More weekly probability maps of tornadoes, hail &amp; thunderstorm winds are at: https://t.co/QL53FWnIRj #cowx pic.twitter.com/LKrUe9w9GK
— NWS Boulder (@NWSBoulder) April 24, 2020
There are, however, subtle hints that our severe weather season may potentially lean a bit more active, including the two factors leading to severe weather in the South. The jet stream supplies the upper-level energy to produce and sustain long-lived severe thunderstorms. The Gulf of Mexico is the primary driver of surface moisture to eastern Colorado, and warmer sea-surface temperatures there can mean stronger storms here, because warmer air can hold more moisture.
Last year, The Post examined the possible strong correlation between 60-degree dew points in Denver and severe storm development (dew points are a key measure of the amount of moisture in the atmosphere). Because eastern Colorado is so much drier than other big severe weather hubs like Texas, Oklahoma, Mississippi and Alabama, moisture is often the big holdup in generating severe thunderstorms in Colorado.
“If you get the moisture, then the event itself could be more severe, because there’s more warmth in the Gulf,” Schlatter said.
But moisture is still just one part of the lengthy series of processes needed to create large hail, damaging winds and tornadoes in Colorado.
As far as Colorado’s overall severe weather outlook is concerned, it’s still probably a coin flip. While the huge west Denver metro May 2017 hail event was generally well forecasted, the massive August 2018 Colorado Springs hail storm was much more of a surprise. Large Colorado hail and severe weather events are often difficult to predict until the day of a possible outbreak of storms, and even then they can be fickle.</t>
        </is>
      </c>
      <c r="X851" t="inlineStr">
        <is>
          <t>http://web.archive.org/web/20250725070513/https://www.denverpost.com/2020/04/30/colorado-severe-weather-hail-tornado-spring-2020/</t>
        </is>
      </c>
      <c r="Y851" t="inlineStr">
        <is>
          <t>found</t>
        </is>
      </c>
      <c r="Z851" t="n">
        <v>558</v>
      </c>
      <c r="AA851" t="inlineStr">
        <is>
          <t>denverpost.com</t>
        </is>
      </c>
      <c r="AB851" t="n">
        <v>-2.86</v>
      </c>
      <c r="AC851" t="n">
        <v>0</v>
      </c>
      <c r="AD851" t="inlineStr">
        <is>
          <t>Left-leaning</t>
        </is>
      </c>
    </row>
    <row r="852" ht="34.5" customHeight="1">
      <c r="A852" s="2" t="n">
        <v>206</v>
      </c>
      <c r="B852" s="2" t="n">
        <v>3</v>
      </c>
      <c r="C852" s="2" t="inlineStr">
        <is>
          <t>Central, Southern and Eastern Severe Weather (April 2020)</t>
        </is>
      </c>
      <c r="D852" s="2" t="inlineStr">
        <is>
          <t>Severe Storm</t>
        </is>
      </c>
      <c r="E852" s="2" t="n">
        <v>20200427</v>
      </c>
      <c r="F852" s="2" t="n">
        <v>20200430</v>
      </c>
      <c r="G852" s="2" t="n">
        <v>1263.3</v>
      </c>
      <c r="H852" s="2" t="n">
        <v>1027</v>
      </c>
      <c r="I852" s="2" t="n">
        <v>1</v>
      </c>
      <c r="J852" s="2" t="inlineStr">
        <is>
          <t>AL,AR,CT,DE,FL,GA,IA,IL,IN,KS,KY,LA,MA,MD,ME,MI,MN,MO,MS,NC,ND,NE,NH,NJ,NY,OH,OK,PA,RI,SC,SD,TN,TX,VA,VT,WI,WV</t>
        </is>
      </c>
      <c r="K852" s="2" t="inlineStr">
        <is>
          <t>1,10,11,12,13,14,15,2,3,4,5,6,7,8,9,National</t>
        </is>
      </c>
      <c r="L852" s="2" t="inlineStr">
        <is>
          <t>https://www.usatoday.com/story/news/nation/2020/04/28/severe-weather-tornadoes-hail-texas-oklahoma-arkansas/3038834001/</t>
        </is>
      </c>
      <c r="M852" s="5" t="inlineStr">
        <is>
          <t>Severe storms, tornadoes and 'massive' hail forecast for 42 million ...</t>
        </is>
      </c>
      <c r="N852" s="5" t="inlineStr">
        <is>
          <t>Apr 28, 2020 ... This week's outbreak of severe weather continues a stormy pattern that's plagued the southern U.S. this year. According to AccuWeather, 2020 ...</t>
        </is>
      </c>
      <c r="O852" s="2" t="inlineStr">
        <is>
          <t>Relevant</t>
        </is>
      </c>
      <c r="P852" s="2" t="n">
        <v>0</v>
      </c>
      <c r="Q852" t="inlineStr">
        <is>
          <t>C</t>
        </is>
      </c>
      <c r="S852" t="b">
        <v>0</v>
      </c>
      <c r="T852" t="inlineStr">
        <is>
          <t>The article covers the April 28, 2020 severe weather outbreak across TX, OK, AR, and surrounding states — squarely within the event window and affected states. There is no mention of climate change or any causal attribution; the article is purely event-based forecasting and impact reporting.</t>
        </is>
      </c>
      <c r="U852" s="2">
        <f>IF(SUMPRODUCT(--ISNUMBER(SEARCH('National Domains'!$A$2:$A$48,L852)))&gt;0,"Yes","No")</f>
        <v/>
      </c>
      <c r="V852" s="2">
        <f>IF(COUNTIFS(Calibration!$A:$A,A852,Calibration!$B:$B,B852)&gt;0,"Yes","No")</f>
        <v/>
      </c>
      <c r="W852" s="4" t="inlineStr">
        <is>
          <t>Severe storms, tornadoes and 'massive' hail forecast for 42 million people across southern Plains
- Portions of Texas, Oklahoma and Arkansas are at the greatest risk for the fierce storms.
- Baseball-sized hail and wind gusts of 65 mph or greater are possible.
- 42 million people live where severe weather is possible on Tuesday.
A major outbreak of severe weather is forecast across the southern Plains into early Wednesday, with portions of Texas, Oklahoma and Arkansas at the greatest risk for the fierce storms.
Massive hail, hurricane-force winds and a few tornadoes are all possible, forecasters at the Storm Prediction Center said, warning that a "damaging squall line is expected."
During Tuesday, thunderstorms will extend along an approximately 1,100-mile swath from northern Illinois to central Texas, AccuWeather warned.
The tornado threat is greatest across eastern Oklahoma and far western Arkansas. A tornado watch has been issued for portions of Arkansas, Kansas, Missouri and Oklahoma until 11 p.m. CDT, the National Weather Service said.
Along with the tornado risk, forecasters warned that baseball-sized hail and wind gusts of 75 mph or greater are possible.
Spring weather forecast:When can we say 'farewell' to winter?
In addition, there is a risk of excessive rainfall, the National Weather Service said. Some of the storms could produce 2 inches of rain in just 45 minutes.
According to the Storm Prediction Center, some 42 million people live where severe weather is possible on Tuesday. This includes the Dallas-Fort Worth, Oklahoma City and Tulsa metro areas.
On Wednesday, the threat for strong to severe storms shifts to the Southeast, particularly in parts of Alabama and Georgia, Weather.com said: "Localized damaging wind gusts and large hail would be the main threats from any storms that do intensify, but a couple of tornadoes cannot be ruled out."
This week's outbreak of severe weather continues a stormy pattern that's plagued the southern U.S. this year.
According to AccuWeather, 2020 continues on a trend to be among the nation's top years for tornadoes. So far this year, through April 26, 492 tornadoes have been reported across the nation, far above the to-date average of 307.
There have been 73 fatalities in 2020, as of mid-April, AccuWeather said.
Contributing: The Associated Press
More:Tennessee family finds missing dog 54 days after tornadoes ravaged their home</t>
        </is>
      </c>
      <c r="X852" t="inlineStr">
        <is>
          <t>http://web.archive.org/web/20220516093912/https://www.usatoday.com/story/news/nation/2020/04/28/severe-weather-tornadoes-hail-texas-oklahoma-arkansas/3038834001/</t>
        </is>
      </c>
      <c r="Y852" t="inlineStr">
        <is>
          <t>found</t>
        </is>
      </c>
      <c r="Z852" t="n">
        <v>383</v>
      </c>
      <c r="AA852" t="inlineStr">
        <is>
          <t>usatoday.com</t>
        </is>
      </c>
      <c r="AB852" t="n">
        <v>-3.94</v>
      </c>
      <c r="AC852" t="n">
        <v>-2.5</v>
      </c>
      <c r="AD852" t="inlineStr">
        <is>
          <t>Left-leaning</t>
        </is>
      </c>
    </row>
    <row r="853" ht="34.5" customHeight="1">
      <c r="A853" s="2" t="n">
        <v>211</v>
      </c>
      <c r="B853" s="2" t="n">
        <v>1</v>
      </c>
      <c r="C853" s="2" t="inlineStr">
        <is>
          <t>Hurricane Hanna (July 2020)</t>
        </is>
      </c>
      <c r="D853" s="2" t="inlineStr">
        <is>
          <t>Tropical Cyclone</t>
        </is>
      </c>
      <c r="E853" s="2" t="n">
        <v>20200725</v>
      </c>
      <c r="F853" s="2" t="n">
        <v>20200726</v>
      </c>
      <c r="G853" s="2" t="n">
        <v>1300.8</v>
      </c>
      <c r="H853" s="2" t="n">
        <v>1075</v>
      </c>
      <c r="I853" s="2" t="n">
        <v>0</v>
      </c>
      <c r="J853" s="2" t="inlineStr">
        <is>
          <t>TX</t>
        </is>
      </c>
      <c r="K853" s="2" t="inlineStr">
        <is>
          <t>13,14,15,National</t>
        </is>
      </c>
      <c r="L853" s="2" t="inlineStr">
        <is>
          <t>https://www.beaumontenterprise.com/news/article/Hurricane-Hanna-makes-landfall-in-south-Texas-15434500.php</t>
        </is>
      </c>
      <c r="M853" s="5" t="inlineStr">
        <is>
          <t>Hurricane Hanna makes landfall in south Texas, brings rain to SETX</t>
        </is>
      </c>
      <c r="N853" s="5" t="inlineStr">
        <is>
          <t>Jul 25, 2020 ... As Hurricane Hanna marched closer to landfall in the far south Texas ... July 25, 2020 |Updated July 25, 2020 7:37 p.m.. Most Popular. 1 ...</t>
        </is>
      </c>
      <c r="O853" s="2" t="inlineStr">
        <is>
          <t>Relevant</t>
        </is>
      </c>
      <c r="P853" s="2" t="n">
        <v>0</v>
      </c>
      <c r="Q853" t="inlineStr">
        <is>
          <t>C</t>
        </is>
      </c>
      <c r="S853" t="b">
        <v>0</v>
      </c>
      <c r="T853" t="inlineStr">
        <is>
          <t>The article directly covers Hurricane Hanna's landfall in south Texas on July 25, 2020, including impacts on Southeast Texas, flooding, and forecasts. There is no discussion of climate change or any causal attribution beyond standard event reporting.</t>
        </is>
      </c>
      <c r="U853" s="2">
        <f>IF(SUMPRODUCT(--ISNUMBER(SEARCH('National Domains'!$A$2:$A$48,L853)))&gt;0,"Yes","No")</f>
        <v/>
      </c>
      <c r="V853" s="2">
        <f>IF(COUNTIFS(Calibration!$A:$A,A853,Calibration!$B:$B,B853)&gt;0,"Yes","No")</f>
        <v/>
      </c>
      <c r="W853" s="4" t="inlineStr">
        <is>
          <t>Gulf water comes crashing over the rocks and seawall spilling onto Texas State Highway 87 on Saturday morning. Even though Hurricane Hanna made landfall several hundred miles south of the Bolivar Peninsula, the storm still had an effect on the area. Photo made on July 25, 2020. Fran Ruchalski/The Enterprise
Fran Ruchalski/The Enterprise 
Four people enjoy some time in the high surf at Crystal Beach, Texas, brought on by Hurricane Hanna. Even though Hurricane Hanna made landfall several hundred miles south of the Bolivar Peninsula, the storm still had an effect on the area. Photo made on July 25, 2020. Fran Ruchalski/The Enterprise
Fran Ruchalski/The Enterprise 
The Stingaree Drive entry to the beach in Crystal River, Texas is blocked by debris brought up by the high tide caused by Hurricane Hanna on Saturday morning. Even though Hurricane Hanna made landfall several hundred miles south of the Bolivar Peninsula, the storm still had an effect on the area. Photo made on July 25, 2020. Fran Ruchalski/The Enterprise
Fran Ruchalski/The Enterprise 
With the beach being temporarily under water up to the sand dunes, people walk near the Stingaree Drive beach entrance in Crystal Beach, Texas. Even though Hurricane Hanna made landfall several hundred miles south of the Bolivar Peninsula, the storm still had an effect on the area. Photo made on July 25, 2020. Fran Ruchalski/The Enterprise
Fran Ruchalski/The Enterprise 
A beach house along Texas State Highway 87 usually has water on one side but thanks to Hurricane Hanna, it is surrounded by water on Saturday morning. Even though Hurricane Hanna made landfall several hundred miles south of the Bolivar Peninsula, the storm still had an effect on the area. Photo made on July 25, 2020. Fran Ruchalski/The Enterprise
Fran Ruchalski/The Enterprise 
The excessive high tide pushed rocks, shells, sand and other debris onto Texas State Highway 87 on Saturday morning. Even though Hurricane Hanna made landfall several hundred miles south of the Bolivar Peninsula, the storm still had an effect on the area. Photo made on July 25, 2020. Fran Ruchalski/The Enterprise
Fran Ruchalski/The Enterprise 
State highway workers were out using earth movers to get the rocks, shells, sand and other debris off Texas State Highway 87 along the beach on Saturday morning. Even though Hurricane Hanna made landfall several hundred miles south of the Bolivar Peninsula, the storm still had an effect on the area. Photo made on July 25, 2020. Fran Ruchalski/The Enterprise
Fran Ruchalski/The Enterprise 
The Stingaree Restaurant in Crystal Beach, Texas is surrounded by high water brought on by the hurricane. Even though Hurricane Hanna made landfall several hundred miles south of the Bolivar Peninsula, the storm still had an effect on the area. Photo made on July 25, 2020. Fran Ruchalski/The Enterprise
Fran Ruchalski/The Enterprise 
State highway workers were out using earth movers to get the rocks, shells, sand and other debris off Texas State Highway 87 along the beach on Saturday morning. Even though Hurricane Hanna made landfall several hundred miles south of the Bolivar Peninsula, the storm still had an effect on the area. Photo made on July 25, 2020. Fran Ruchalski/The Enterprise
Fran Ruchalski/The Enterprise 
Vehicles traveling eastbound on Texas State Highway 124 out of Winnie disappear into the rain and clouds brought on by Hurricane Hanna on Saturday morning. Even though Hurricane Hanna made landfall several hundred miles south of the Bolivar Peninsula, the storm still had an effect on the area. Photo made on July 25, 2020. Fran Ruchalski/The Enterprise
Fran Ruchalski/The Enterprise 
A man holds the front on his umbrella as he fights heavy rain and wind on Seawall Boulevard on Saturday, July 25, 2020, in Galveston, Texas. Outer bands of Hurricane Hanna are affecting the Houston and Galveston areas.
Godofredo A. Vásquez/Staff photographer 
Devin Brown uses a towel to cover his face from heavy rain and wind on Seawall Boulevard on Saturday, July 25, 2020, in Galveston, Texas. Outer bands of Hurricane Hanna are affecting the Houston and Galveston areas.
Godofredo A. Vásquez/Staff photographer 
Susan Choate fights the wind to put on a poncho while taking a quick break from being part of the Pokemon Go Fest, which is virtual this year, along Seawall Boulevard on Saturday, July 25, 2020, in Galveston, Texas. Outer bands of Hurricane Hanna are affecting the Houston and Galveston areas.
Godofredo A. Vásquez/Staff photographer 
Water splashes as cars move along Wesleyan near Bissonnet Saturday, July 25, 2020, in Houston. Rain will blanket the Houston area as Hurricane Hanna makes landfall today along the South Texas coast.
Melissa Phillip/Staff photographer 
A man jumps from a wave as Hurricane Hanna begins to make landfall, Saturday, July 25, 2020, in Corpus Christi, Texas. The National Hurricane Center said Saturday morning that Hanna's maximum sustained winds had increased and that it was expected to make landfall Saturday afternoon or early evening.(AP Photo/Eric Gay)
Eric Gay/Associated Press 
A pirate flag is seen on the beach ahead of Hurricane Hanna, Saturday, July 25, 2020, in Port Aransas, Texas.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(Annie Rice/Corpus Christi Caller-Times via AP)
Annie Rice/Associated Press 
An officer checks an abandoned vehicle as areas around South Mayde Creek flood Thursday, June 25, 2020, at the intersection of Greenhouse Road and Saums Road in Houston.
Jon Shapley/Staff photographer 
People walk along the beach on Saturday, July 25, 2020, in Galveston, Texas. Outer bands of Hurricane Hanna are affecting the Houston and Galveston areas.
Godofredo A. Vásquez/Staff photographer 
People walk along Seawall Boulevard as a band of heavy rain and wind approaches Saturday, July 25, 2020, in Galveston, Texas. Outer bands of Hurricane Hanna are affecting the Houston and Galveston areas.
Godofredo A. Vásquez/Staff photographer 
A man walks on a road beginning o flood as Hurricane Hanna makes landfall, Saturday, July 25, 2020, in Corpus Christi, Texas. The National Hurricane Center said Saturday morning that Hanna's maximum sustained winds had increased and that it was expected to make landfall Saturday afternoon or early evening. (AP Photo/Eric Gay)
Eric Gay/Associated Press 
People drive jeeps through high water as areas around South Mayde Creek flood Thursday, June 25, 2020, at the intersection of Greenhouse Road and Saums Road in Houston.
Jon Shapley/Staff photographer 
Tides rise at Bob Hall Pier as Hurricane Hanna approaches land in Corpus Christi, Texas on Saturday, July 25, 2020.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(Courtney Sacco/Corpus Christi Caller-Times via AP)
Courtney Sacco/Caller-Times/Associated Press 
Waves from Hurricane Hanna crash against the Padre Island seawall in Corpus Christi, Texas, July 25, 2020. Hurricane Hanna is bearing down on southern Texas on Saturday morning is expected to bring harsh winds and rain to Corpus Christi and the surrounding area, where officials are already struggling to contain the coronavirus pandemic. (Tamir Kalifa/The New York Times)
TAMIR KALIFA/NYT 
People walk along the seawall at Whitecap beach to watch as Hurricane Hanna approaches land on Saturday, July 25, 2020 in Corpus Christi, Texas.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(Courtney Sacco/Corpus Christi Caller-Times via AP)
Courtney Sacco/Associated Press 
A mattress is seen in the storm surge on the beach before Hurricane Hanna arrives in the area, Saturday, July 25, 2020, in Port Aransas, Texas.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(Annie Rice/Corpus Christi Caller-Times via AP)
Annie Rice/Associated Press 
Two men walk on a flooded road as Hurricane Hanna makes landfall, Saturday, July 25, 2020, in Corpus Christi, Texas. The National Hurricane Center said Saturday morning that Hanna's maximum sustained winds had increased and that it was expected to make landfall Saturday afternoon or early evening. (AP Photo/Eric Gay)
Eric Gay/Associated Press 
Tides rise at Bob Hall Pier as Hurricane Hanna approaches land in Corpus Christi, Texas on Saturday, July 25, 2020.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(Courtney Sacco/Corpus Christi Caller-Times via AP)
Courtney Sacco/Associated Press 
People walk out to the seawall at Whitecap beach as Hurricane Hanna approaches land on Saturday, July 25, 2020 in Corpus Christi, Texas.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(Courtney Sacco/Corpus Christi Caller-Times via AP)
Courtney Sacco/Caller-Times/Associated Press 
Trash cans are seen along the shoreline before Hurricane Hanna, Saturday, July 25, 2020, in Port Aransas, Texas.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(Annie Rice/Corpus Christi Caller-Times via AP)
Annie Rice/Associated Press 
The Corpus Christi Channel experiences wind and choppy waters ahead of Hurricane Hanna, Saturday, July 25, 2020, in Port Aransas, Texas. (Annie Rice/Corpus Christi Caller-Times via AP)
Annie Rice/Associated Press 
Kip Kruger, center, looks at the beach before Hurricane Hanna makes landfall, Saturday, July 25, 2020, in Port Aransas, Texas.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(Annie Rice/Corpus Christi Caller-Times via AP)
Annie Rice/Associated Press 
A man stands on the seawall at Whitecap beach watches the waves as Hurricane Hanna approaches land on Saturday, July 25, 2020 in Corpus Christi, Texas.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(Courtney Sacco/Corpus Christi Caller-Times via AP)
Courtney Sacco/Caller-Times/Associated Press 
A man stands at the top of a dune at the end of Access Road 5 and watches as Hurricane Hanna approaches land in Corpus Christi, Texas, Saturday, July 25, 2020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(Courtney Sacco/Corpus Christi Caller-Times via AP)
Courtney Sacco/Associated Press 
Tides rise at Bob Hall Pier as Hurricane Hanna approaches land in Corpus Christi, Texas on Saturday, July 25, 2020.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(Courtney Sacco/Corpus Christi Caller-Times via AP)
Courtney Sacco/Associated Press 
People walk along the seawall at Whitecap beach to watch as Hurricane Hanna approaches land on Saturday, July 25, 2020 in Corpus Christi, Texas.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(Courtney Sacco/Corpus Christi Caller-Times via AP)
Associated Press 
A man takes photos of a road beginning to flood as Hurricane Hanna makes landfall, Saturday, July 25, 2020, in Corpus Christi, Texas. The National Hurricane Center said Saturday morning that Hanna's maximum sustained winds had increased and that it was expected to make landfall Saturday afternoon or early evening. (AP Photo/Eric Gay)
Eric Gay/Associated Press 
Chris Headen battles with his umbrellas as Hurricane Hanna begins to make landfall, Saturday, July 25, 2020, in Corpus Christi, Texas. The National Hurricane Center said Saturday morning that Hanna's maximum sustained winds had increased and that it was expected to make landfall Saturday afternoon or early evening. (AP Photo/Eric Gay)
Eric Gay/Associated Press 
Two men stand near a sea wall as Hurricane Hanna makes landfall, Saturday, July 25, 2020, in Corpus Christi, Texas. The National Hurricane Center said Saturday morning that Hanna's maximum sustained winds had increased and that it was expected to make landfall Saturday afternoon or early evening. (AP Photo/Eric Gay)
Eric Gay/Associated Press 
Chris Headen battles with his umbrellas as Hurricane Hanna begins to make landfall, Saturday, July 25, 2020, in Corpus Christi, Texas. The National Hurricane Center said Saturday morning that Hanna's maximum sustained winds had increased and that it was expected to make landfall Saturday afternoon or early evening. (AP Photo/Eric Gay)
Eric Gay/Associated Press 
Onlookers gather on a road beginning to flood as Hurricane Hanna makes landfall, Saturday, July 25, 2020, in Corpus Christi, Texas. The National Hurricane Center said Saturday morning that Hanna's maximum sustained winds had increased and that it was expected to make landfall Saturday afternoon or early evening. (AP Photo/Eric Gay)
Eric Gay/Associated Press 
Two men walk on a flooded road as Hurricane Hanna makes landfall, Saturday, July 25, 2020, in Corpus Christi, Texas. The National Hurricane Center said Saturday morning that Hanna's maximum sustained winds had increased and that it was expected to make landfall Saturday afternoon or early evening. (AP Photo/Eric Gay)
Eric Gay/Associated Press 
A man takes photos of a road beginning to flood as Hurricane Hanna makes landfall, Saturday, July 25, 2020, in Corpus Christi, Texas. The National Hurricane Center said Saturday morning that Hanna's maximum sustained winds had increased and that it was expected to make landfall Saturday afternoon or early evening. (AP Photo/Eric Gay)
Eric Gay/Associated Press 
A woman takes photos as Hurricane Hanna makes landfall, Saturday, July 25, 2020, in Corpus Christi, Texas. The National Hurricane Center said Saturday morning that Hanna's maximum sustained winds had increased and that it was expected to make landfall Saturday afternoon or early evening. (AP Photo/Eric Gay)
Eric Gay/Associated Press 
Chris Headen battles with his umbrellas as Hurricane Hanna begins to make landfall, Saturday, July 25, 2020, in Corpus Christi, Texas. The National Hurricane Center said Saturday morning that Hanna's maximum sustained winds had increased and that it was expected to make landfall Saturday afternoon or early evening. (AP Photo/Eric Gay)
Eric Gay/Associated Press 
Two men walk on a flooded road as Hurricane Hanna makes landfall, Saturday, July 25, 2020, in Corpus Christi, Texas. The National Hurricane Center said Saturday morning that Hanna's maximum sustained winds had increased and that it was expected to make landfall Saturday afternoon or early evening.(AP Photo/Eric Gay)
Eric Gay/Associated Press 
People walk with groceries and supplies ahead of Hurricane Hanna, Saturday, July 25, 2020, in Port Aransas, Texas. Hanna has been upgraded to a hurricane and is moving toward Texas, which has been dealing with a surge of coronavirus cases in recent weeks. The National Hurricane Center said Saturday morning that Hanna's maximum sustained winds had increased and that it was expected to make landfall Saturday afternoon or early evening. (Annie Rice/Corpus Christi Caller-Times via AP)
Annie Rice/Associated Press 
A group of people stand in water while at the Seawall on Saturday, July 25, 2020, in Galveston, Texas. Outer bands of Hurricane Hanna are affecting the Houston and Galveston areas.
Godofredo A. Vásquez/Staff photographer 
A group of people walk along Seawall Boulevard as heavy winds arrive on Saturday, July 25, 2020, in Galveston, Texas. Outer bands of Hurricane Hanna are affecting the Houston and Galveston areas.
Godofredo A. Vásquez/Staff photographer 
Two people try to fish while at the beach on Saturday, July 25, 2020, in Galveston, Texas. Outer bands of Hurricane Hanna are affecting the Houston and Galveston areas.
Godofredo A. Vásquez/Staff photographer As Hurricane Hanna marched closer to landfall in the far south Texas Gulf Coast, bands of rain brought scattered showers to Southeast Texas and raised water levels near coastal communities.
The storm reached Category 1 status as it rolled onto shore south of Corpus Christi Saturday afternoon, creating winds more than 90 mph.
Article continues below this ad
As predicted by forecasters, Hanna was a rainmaker, drenching south Texas and causing major flooding around Corpus Christi and Padre Island well before landfall.
Hanna also was expected to bring a healthy dose of rain and chances of flooding to Southeast Texas as well, but water levels stayed relatively in check Saturday.
The region received showers and some slight gusty winds throughout the day as outer rain bands from Hanna crossed through the area, as they were expected to do until around this afternoon.
The coastline throughout Southeast Texas was put under a coastal flood warning earlier in the week, which is just under the 3-foot mark of a surge warning, and forecasters gave a 10% chance of flash floods below the Interstate 10 corridor.
Article continues below this ad
Water levels at the tide station near Sabine Pass reached 4 feet at 10 a.m., which has historically caused flooding on streets through the community and several inches of water on the highways leading in and out of the coast, but levels receded slightly into the afternoon.
Jefferson County Emergency Management Coordinator Mike White said there hadn’t been any reports of impassable roads or flooding issues by Saturday evening.
Further north, the Sabine River neared 24 feet at Deweyville, but also slacked off by Saturday evening. It was still within the 23-foot action level, which is the point where water levels are close to spilling out of the banks. At 24 feet, lowland flooding is possible.
Billy Smith, Emergency Management Coordinator for Jasper, Newton and Sabine counties, said there hadn’t been any reported problems Saturday afternoon, but he was keeping an eye out on some isolated spots receiving heavy rains.
Article continues below this ad
“We had a few downpours in Buna and Kirbyville,” he said. “The river is up, but it’s nothing unusual just yet.”
Smith said there could be chances of high levels later in the night.
Chances of showers in Southeast Texas are near 80% for most of the day today.
The 1 to 3 inches of rain expected by the National Weather Service through Monday didn’t include precipitation from a low pressure system making its way east into Southeast Texas.
Article continues below this ad
NWS Lake Charles meteorologist Donald Jones said the added pressure would increase chances of flooding and rainfall through the rest of the week, at least.
“This isn’t going to be the end of the rain just because Hanna is moving inland now,” he said.
“There will be tropical pressure sitting over the area for the next several days and chances for rainfall will remain high for the next several days.”
Hanna was expected to move quickly through Texas after it made landfall and dissipate over the mountains in central Mexico next week, but Jones said there could be a chance that rain bands from the dying storm could drift north through Texas.
Article continues below this ad
The previously named Tropical Storm Gonzalo was expected to die out before the end of the weekend before it exited the Caribbean.
There is a system off of the west coast of Africa that the NWS Hurricane Center is giving a 60% of formation, but could take up to 10 days before nearing the Gulf Coast if it happens to take that path.
jacob.dick@beaumontenterprise.com
Article continues below this ad
twitter.com/jd_journalism</t>
        </is>
      </c>
      <c r="X853" t="inlineStr">
        <is>
          <t>http://web.archive.org/web/20250608043549/https://www.beaumontenterprise.com/news/article/Hurricane-Hanna-makes-landfall-in-south-Texas-15434500.php</t>
        </is>
      </c>
      <c r="Y853" t="inlineStr">
        <is>
          <t>found</t>
        </is>
      </c>
      <c r="Z853" t="n">
        <v>3470</v>
      </c>
      <c r="AA853" t="inlineStr">
        <is>
          <t>beaumontenterprise.com</t>
        </is>
      </c>
      <c r="AD853" t="inlineStr">
        <is>
          <t>Unidentified</t>
        </is>
      </c>
    </row>
    <row r="854" ht="34.5" customHeight="1">
      <c r="A854" s="2" t="n">
        <v>211</v>
      </c>
      <c r="B854" s="2" t="n">
        <v>2</v>
      </c>
      <c r="C854" s="2" t="inlineStr">
        <is>
          <t>Hurricane Hanna (July 2020)</t>
        </is>
      </c>
      <c r="D854" s="2" t="inlineStr">
        <is>
          <t>Tropical Cyclone</t>
        </is>
      </c>
      <c r="E854" s="2" t="n">
        <v>20200725</v>
      </c>
      <c r="F854" s="2" t="n">
        <v>20200726</v>
      </c>
      <c r="G854" s="2" t="n">
        <v>1300.8</v>
      </c>
      <c r="H854" s="2" t="n">
        <v>1075</v>
      </c>
      <c r="I854" s="2" t="n">
        <v>0</v>
      </c>
      <c r="J854" s="2" t="inlineStr">
        <is>
          <t>TX</t>
        </is>
      </c>
      <c r="K854" s="2" t="inlineStr">
        <is>
          <t>13,14,15,National</t>
        </is>
      </c>
      <c r="L854" s="2" t="inlineStr">
        <is>
          <t>https://www.npr.org/2020/07/25/895374359/hurricane-hanna-heads-toward-south-texas-as-the-region-confronts-a-covid-19-spik</t>
        </is>
      </c>
      <c r="M854" s="5" t="inlineStr">
        <is>
          <t>Hurricane's Fallout Batters Texas As The Region Confronts A COVID ...</t>
        </is>
      </c>
      <c r="N854" s="5" t="inlineStr">
        <is>
          <t>Jul 25, 2020 ... Forecasters early Sunday downgraded Hurricane Hanna to a tropical storm. The first hurricane of the 2020 Atlantic season made landfall twice ...</t>
        </is>
      </c>
      <c r="O854" s="2" t="inlineStr">
        <is>
          <t>Relevant</t>
        </is>
      </c>
      <c r="P854" s="2" t="n">
        <v>0</v>
      </c>
      <c r="Q854" t="inlineStr">
        <is>
          <t>C</t>
        </is>
      </c>
      <c r="S854" t="b">
        <v>0</v>
      </c>
      <c r="T854" t="inlineStr">
        <is>
          <t>The article directly covers Hurricane Hanna's landfall in South Texas on July 25, 2020, including impacts, warnings, and emergency response. There is no discussion of climate change or any causal attribution — coverage is purely event-reporting focused on storm impacts and the compounding COVID-19 situation.</t>
        </is>
      </c>
      <c r="U854" s="2">
        <f>IF(SUMPRODUCT(--ISNUMBER(SEARCH('National Domains'!$A$2:$A$48,L854)))&gt;0,"Yes","No")</f>
        <v/>
      </c>
      <c r="V854" s="2">
        <f>IF(COUNTIFS(Calibration!$A:$A,A854,Calibration!$B:$B,B854)&gt;0,"Yes","No")</f>
        <v/>
      </c>
      <c r="W854" s="4" t="inlineStr">
        <is>
          <t>Hurricane's Fallout Batters Texas As The Region Confronts A COVID-19 Spike
Updated at 5:15 a.m. ET Sunday
South Texas is braced for flooding after Hurricane Hanna began battering the state. The first hurricane of the season made landfall twice Saturday as a Category 1 storm.
The first landfall happened at around 5 p.m. about 15 miles north of Port Mansfield, which is about 130 miles south of Corpus Christi, according to the National Weather service. The second landfall took place nearby in eastern Kenedy County. The storm arrived with maximum sustained winds of 90 mph. 
Forecasters early Sunday downgraded Hanna to a tropical storm. But Chris Birchfield, a meteorologist with the National Weather Service in Brownsville, told The Associated Press that residents needed to remain alert. Hanna's winds weakened, but the storm's real threat remained heavy rainfall.
"We're not even close to over at this point," Birchfield added. "We're still expecting catastrophic flooding."
The storm is expected to bring heavy rainfall to Texas' southern coast with the potential for "life-threatening flash flooding," according to the National Weather Service.
The center warned of storm surges as high as 5 feet along Texas' southern coast and said the upper coasts of Texas and Louisiana could expect 3-5 inches of rain. Isolated tornadoes could also appear.
Texas Gov. Greg Abbott said earlier in the week that the Texas Division of Emergency Management was preparing teams to help communities affected by the storm. He urged residents in the region to avoid roads that flood and listen to local warnings.
HURRICANE #HANNA eye wall 90 mph sustained winds now with damage to boat park in Port Mansfield Texas. Eye wall will not give up here in PM. Waiting for eye. Tracking edge of eye calm on @RadarOmega_WX app #HurricaneHanna #Hanna pic.twitter.com/3bEg3ojiRz
— Reed Timmer, PhD (@ReedTimmerUSA) July 25, 2020
On Saturday, prior to the storm making landfall, Abbott issued a disaster declaration and said he had requested an emergency declaration from President Trump and FEMA.
"As Hurricane Hanna approaches, the Lone Star State is taking swift action to support the communities in the path of the storm," Abbott said. "We are closely monitoring the situation and working with local officials to help ensure they have the resources they need to keep Texans safe. I urge Texans in the region to take all necessary precautions and follow the guidance of local officials. I ask our fellow Texans to keep these communities in their prayers as they brace for this storm."
The city of Corpus Christi in Nueces County, which is already dealing with a spike in confirmed coronavirus cases, was among the communities bracing on Saturday for Hanna's arrival. On Friday, Nueces County reported 175 new cases of the coronavirus and five deaths. Of the county's 129 COVID-19 deaths, 119 of them have come in July, according to the Corpus Christi Caller-Times.
Ahead of the storm's landfall, the city closed at least one drive-through testing site through Tuesday, according to The Texas Tribune.
As Hurricane Hanna approaches, Corpus Christi Mayor Joe McComb said he felt certain that the region is prepared to handle both the storm and the pandemic.
"Don't feel like since we've been fighting COVID for five months that we're out of energy or we're out of gas. We're not. We can do these two things together and we're going to win both of them. And so, we'll get through this," McComb told The Associated Press.
But McComb's comments also reflected the realities of the pandemic as he urged residents to take masks with them if they have to evacuate and stay with others.
"We don't want to expose anyone during this storm. ... Even when you're in the house, I recommend wearing a mask if you're in crowded conditions" McComb told The Texas Tribune.
National
Coronavirus Outbreak Causes Strain In Rio Grande Valley Of Texas
Coronavirus Outbreak Causes Strain In Rio Grande Valley Of Texas
To the south of Corpus Christi in Cameron County, Judge Eddie Treviño told the AP that if families are evacuated to shelters, there are plans in place to make sure they are socially distanced from one another.
As the storm continues to make its path in south Texas, two other storms are being watched closely. Hurricane Douglas is in the Pacific and is expected to either pass nearby or over the main Hawaiian islands sometime Sunday. The National Hurricane Center warned of a "triple threat of hazards," including heavy rainfall and flooding, damaging winds and dangerously high surf.
Farther to the east and south of the Gulf of Mexico, Tropical Storm Gonzalo was downgraded to a depression Saturday afternoon. The system brought gusty wind to the southern Windward Islands on Saturday morning. The National Hurricane Center also warned of heavy rainfall with the potential for "life-threatening flash flooding" in the area.
Earlier this year, forecasters from the National Oceanic and Atmospheric Administration predicted an above-average hurricane season with at least three to six major hurricanes in 2020.</t>
        </is>
      </c>
      <c r="X854" t="inlineStr">
        <is>
          <t>http://web.archive.org/web/20251216201648/https://www.npr.org/2020/07/25/895374359/hurricane-hanna-heads-toward-south-texas-as-the-region-confronts-a-covid-19-spik</t>
        </is>
      </c>
      <c r="Y854" t="inlineStr">
        <is>
          <t>found</t>
        </is>
      </c>
      <c r="Z854" t="n">
        <v>829</v>
      </c>
      <c r="AA854" t="inlineStr">
        <is>
          <t>npr.org</t>
        </is>
      </c>
      <c r="AB854" t="n">
        <v>-4.34</v>
      </c>
      <c r="AC854" t="n">
        <v>-2.5</v>
      </c>
      <c r="AD854" t="inlineStr">
        <is>
          <t>Left-leaning</t>
        </is>
      </c>
    </row>
    <row r="855" ht="34.5" customHeight="1">
      <c r="A855" s="2" t="n">
        <v>211</v>
      </c>
      <c r="B855" s="2" t="n">
        <v>3</v>
      </c>
      <c r="C855" s="2" t="inlineStr">
        <is>
          <t>Hurricane Hanna (July 2020)</t>
        </is>
      </c>
      <c r="D855" s="2" t="inlineStr">
        <is>
          <t>Tropical Cyclone</t>
        </is>
      </c>
      <c r="E855" s="2" t="n">
        <v>20200725</v>
      </c>
      <c r="F855" s="2" t="n">
        <v>20200726</v>
      </c>
      <c r="G855" s="2" t="n">
        <v>1300.8</v>
      </c>
      <c r="H855" s="2" t="n">
        <v>1075</v>
      </c>
      <c r="I855" s="2" t="n">
        <v>0</v>
      </c>
      <c r="J855" s="2" t="inlineStr">
        <is>
          <t>TX</t>
        </is>
      </c>
      <c r="K855" s="2" t="inlineStr">
        <is>
          <t>13,14,15,National</t>
        </is>
      </c>
      <c r="L855" s="2" t="inlineStr">
        <is>
          <t>https://www.usatoday.com/story/news/nation/2020/07/27/hurricane-douglas-skirts-north-hawaii-texas-hurricane-hanna/5517730002/</t>
        </is>
      </c>
      <c r="M855" s="5" t="inlineStr">
        <is>
          <t>Hurricane Douglas skirts north of Hawaii; Texas Hurricane Hanna</t>
        </is>
      </c>
      <c r="N855" s="5" t="inlineStr">
        <is>
          <t>Jul 27, 2020 ... Hurricane Douglas skirts north of Hawaii; Texas cleans up from Hurricane Hanna. Portrait of Doyle Rice Doyle Rice. USA TODAY. Updated July 27, ...</t>
        </is>
      </c>
      <c r="O855" s="2" t="inlineStr">
        <is>
          <t>Relevant</t>
        </is>
      </c>
      <c r="P855" s="2" t="n">
        <v>0</v>
      </c>
      <c r="Q855" t="inlineStr">
        <is>
          <t>C</t>
        </is>
      </c>
      <c r="S855" t="b">
        <v>0</v>
      </c>
      <c r="T855" t="inlineStr">
        <is>
          <t>The article directly covers Hurricane Hanna's landfall in Texas on July 25-26, 2020, reporting on power outages, flooding, damage, and cleanup. There is no mention of climate change or any causal attribution beyond pure event reporting.</t>
        </is>
      </c>
      <c r="U855" s="2">
        <f>IF(SUMPRODUCT(--ISNUMBER(SEARCH('National Domains'!$A$2:$A$48,L855)))&gt;0,"Yes","No")</f>
        <v/>
      </c>
      <c r="V855" s="2">
        <f>IF(COUNTIFS(Calibration!$A:$A,A855,Calibration!$B:$B,B855)&gt;0,"Yes","No")</f>
        <v/>
      </c>
      <c r="W855" s="4" t="inlineStr">
        <is>
          <t>Hurricane Douglas skirts north of Hawaii; Texas cleans up from Hurricane Hanna
- All hurricane warnings for Hawaii were dropped early Monday.
- Hanna blew ashore as a Category 1 storm late Saturday afternoon with winds of 90 mph.
- Forecasters Monday were also monitoring a potential tropical depression in the central Atlantic.
Hawaii dodged the worst of Hurricane Douglas on Monday, forecasters said, as the storm swirled by just north of the islands.
“Not only did it did it not make landfall, it skirted by the islands,” National Weather Service meteorologist Chevy Chevalier said.
While wind, rain and high surf accompanied Douglas, the island of Kauai – which experienced the closest shave – still was missed by about 40 miles, the Capital Weather Gang said.
There were no initial reports of injuries, and what damage there was appeared to be minor.
All hurricane warnings for the state were dropped early Monday, the Central Pacific Hurricane Center reported.
Early Monday, Douglas was 60 miles northwest of Lihue, Kauai. It had maximum sustained winds of 90 mph, keeping it as a Category 1 hurricane.
Douglas is forecast to be downgraded to a tropical storm later in the day as it moves rapidly away from Hawaii, AccuWeather said.
Meanwhile, in Texas, tens of thousands of customers remained without power Monday after Hurricane Hanna hit the state late Saturday.
As of 6 a.m. Monday, AEP Texas reported that 65,400 customers were without power in the Corpus Christi, Laredo and Rio Grande Valley districts. That number is down from a peak of 200,000 early Sunday.
Hanna blew ashore as a Category 1 storm late Saturday afternoon with winds of 90 mph not far from Port Mansfield, which is about 130 miles south of Corpus Christi.
Updates from Texas: Hurricane Hanna slams Corpus Christi-area with flooding, damage
USA TODAY hurricane tracker: Track all of the tropical storms and hurricanes
The storm unloaded more than a foot of rain in some areas. It also left flooding and damage in its path in portions of south Texas.
There were no immediate reports of deaths in either Texas or Mexico from the storm.
Forecasters Monday also were monitoring a potential tropical depression in the central Atlantic Ocean.
Shower and thunderstorm activity in the system is still disorganized, but conditions along its path should be favorable for development, weather.com said. The National Hurricane Center gives the system an 80% chance of becoming a tropical depression in the next day or two.
If the west or northwestward track continues in the coming days, this budding tropical depression could hit the Leeward or Windward islands as early as midweek, AccuWeather said.
If the system were to become a named tropical storm, it would be called Isaias.
Contributing: The Associated Press; The (Corpus Christi) Caller-Times</t>
        </is>
      </c>
      <c r="X855" t="inlineStr">
        <is>
          <t>http://web.archive.org/web/20221206002617/https://www.usatoday.com/story/news/nation/2020/07/27/hurricane-douglas-skirts-north-hawaii-texas-hurricane-hanna/5517730002/</t>
        </is>
      </c>
      <c r="Y855" t="inlineStr">
        <is>
          <t>found</t>
        </is>
      </c>
      <c r="Z855" t="n">
        <v>463</v>
      </c>
      <c r="AA855" t="inlineStr">
        <is>
          <t>usatoday.com</t>
        </is>
      </c>
      <c r="AB855" t="n">
        <v>-3.94</v>
      </c>
      <c r="AC855" t="n">
        <v>-2.5</v>
      </c>
      <c r="AD855" t="inlineStr">
        <is>
          <t>Left-leaning</t>
        </is>
      </c>
    </row>
    <row r="856" ht="34.5" customHeight="1">
      <c r="A856" s="2" t="n">
        <v>211</v>
      </c>
      <c r="B856" s="2" t="n">
        <v>4</v>
      </c>
      <c r="C856" s="2" t="inlineStr">
        <is>
          <t>Hurricane Hanna (July 2020)</t>
        </is>
      </c>
      <c r="D856" s="2" t="inlineStr">
        <is>
          <t>Tropical Cyclone</t>
        </is>
      </c>
      <c r="E856" s="2" t="n">
        <v>20200725</v>
      </c>
      <c r="F856" s="2" t="n">
        <v>20200726</v>
      </c>
      <c r="G856" s="2" t="n">
        <v>1300.8</v>
      </c>
      <c r="H856" s="2" t="n">
        <v>1075</v>
      </c>
      <c r="I856" s="2" t="n">
        <v>0</v>
      </c>
      <c r="J856" s="2" t="inlineStr">
        <is>
          <t>TX</t>
        </is>
      </c>
      <c r="K856" s="2" t="inlineStr">
        <is>
          <t>13,14,15,National</t>
        </is>
      </c>
      <c r="L856" s="2" t="inlineStr">
        <is>
          <t>https://www.washingtonpost.com/weather/2020/07/28/tropical-storm-warnings-isaias/</t>
        </is>
      </c>
      <c r="M856" s="5" t="inlineStr">
        <is>
          <t>Tropical storm warnings issued for Puerto Rico, Virgin Islands ahead ...</t>
        </is>
      </c>
      <c r="N856" s="5" t="inlineStr">
        <is>
          <t>Jul 28, 2020 ... The United States has already been hit by a hurricane this season, with Category 1 Hurricane Hanna striking Texas over the weekend. Tracking ...</t>
        </is>
      </c>
      <c r="O856" s="2" t="inlineStr">
        <is>
          <t>Borderline</t>
        </is>
      </c>
      <c r="P856" s="2" t="n"/>
      <c r="S856" t="b">
        <v>0</v>
      </c>
      <c r="T856" t="inlineStr">
        <is>
          <t>The article is primarily about the formation of Tropical Storm Isaias, with only a single passing mention of Hurricane Hanna striking Texas. This brief reference is insufficient to constitute substantive coverage of the Hurricane Hanna event.</t>
        </is>
      </c>
      <c r="U856" s="2">
        <f>IF(SUMPRODUCT(--ISNUMBER(SEARCH('National Domains'!$A$2:$A$48,L856)))&gt;0,"Yes","No")</f>
        <v/>
      </c>
      <c r="V856" s="2">
        <f>IF(COUNTIFS(Calibration!$A:$A,A856,Calibration!$B:$B,B856)&gt;0,"Yes","No")</f>
        <v/>
      </c>
      <c r="W856" s="4" t="inlineStr">
        <is>
          <t>It may only be late July, but the Atlantic Ocean appears to be on the verge of cranking out its ninth named storm of the 2020 hurricane season, a milestone more typical of late September.
However, the National Hurricane Center anticipates this area of disturbed weather will become Tropical Storm Isaias before reaching Puerto Rico and the Leeward Islands on Wednesday through Thursday. The main impacts in these areas will be gusty winds and heavy rain as the system continues to develop.
As of Tuesday morning, the National Hurricane Center began issuing advisories on the nascent system as it gathered strength. An Air Force Reserve Hurricane Hunter mission into the disturbance is scheduled for Tuesday afternoon.
Tropical storm warnings are up for Puerto Rico, including Vieques and Culebra, as well as the U.S. Virgin Islands. Antigua, Barbuda, the British Virgin Islands, Guadeloupe, Martinique and St. Maarten are also under a tropical storm warning. Heavy rain totaling 3 to 6 inches, with localized 10-inch amounts, is possible across the northern Leeward Islands, Puerto Rico and surrounding areas, the NHC warns, yielding the potential for flash flooding.
The name Isaias is a Spanish version of the biblical name Isaiah, and is pronounced “ees-ah-EE-ahs.”
If it is named as expected, it would obliterate the record for the earliest “I” storm, currently held by Irene, which was named more than a week later, on Aug. 7, 2005.
The system eventually could affect the southeastern Lower 48 states, with Florida at particular risk.
This season has also featured the earliest “C,” “E,” “F,” “G,” and “H” storms on record — Cristobal, Edouard, Fay, Gonzalo and Hanna.
Hurricane season outlooks predicted that 2020 would yield an unusually active hurricane season, with above-average odds of a U.S. landfall. Anomalously warm ocean sea surface temperatures present in the tropical Atlantic, including off the East Coast and in the Gulf of Mexico, will exacerbate the threat, bolstering the potential intensity of cyclones that form.
The United States has already been hit by a hurricane this season, with Category 1 Hurricane Hanna striking Texas over the weekend.
Tracking the storm
On Tuesday morning, satellite imagery revealed the disturbance — dubbed Potential Tropical Cyclone 9, or PTC9 — swirling about 700 miles east of the Windward Islands. On satellite imagery, PTC9′s rotation appeared broad and elongated. Although the system has plenty of spin, or vorticity, it won’t be able to consolidate and intensify until that spin becomes more concentrated. That could inhibit its development somewhat.
Thunderstorm activity had dramatically increased in areal coverage and intensity late Monday into early Tuesday, though. That’s a sign that PTC9 is beginning to organize.
Buoy data supports the strengthening trends seen with PTC9. One buoy, located under the roiling mass of swirling clouds, reported winds gusting upward of 40 mph on Tuesday morning, with falling air pressure. Tropical storm force winds begin at 39 miles per hour.
The winds are near the 39 mph sustained threshold for a tropical storm, but whether one is named is predicated on those winds being coiled about a clearly defined center. That’s what the Hurricane Hunters will be in search of Tuesday afternoon.
Two factors that support intensification are warmer sea surface temperatures as the storm moves west-northwest, as well as less intrusion of dry air that had worked against the storm’s development on Sunday into Monday.
A tricky forecast
The disorganized nature of the storm makes predicting its intensity and track more difficult, because it can introduce errors in the initial conditions computer models base their projections on.
The National Hurricane Center noted that issue in a discussion Tuesday morning, writing: “It cannot be stressed enough that since the system is still in the formative stage, greater than average uncertainty exists regarding both the short-term and longer-term track and intensity forecasts.”
Depending on PTC9′s track, gusty winds and heavy downpours are possible in the Leeward Islands late Tuesday and Wednesday and Puerto Rico on Wednesday or Thursday. The rainfall is good news for Puerto Rico, which has suffered a severe drought recently.
After its potential encounters with Puerto Rico and Hispaniola, a sprawling high-pressure system over the Atlantic may force soon-to-be Isaias west-northwestward, bringing it precariously close to the Bahamas and the Southeastern United States this weekend.
The National Hurricane Center expects Isaias to remain at tropical storm intensity, due to strong upper-level winds that could limit its intensity, while it passes near or over several islands in the Bahamas before potentially making landfall in Florida over the weekend.
Hurricane season historically peaks in mid-September, so months of the season are left to go.</t>
        </is>
      </c>
      <c r="X856" t="inlineStr">
        <is>
          <t>http://web.archive.org/web/20250723055737/https://www.washingtonpost.com/weather/2020/07/28/tropical-storm-warnings-isaias/</t>
        </is>
      </c>
      <c r="Y856" t="inlineStr">
        <is>
          <t>found</t>
        </is>
      </c>
      <c r="Z856" t="n">
        <v>766</v>
      </c>
      <c r="AA856" t="inlineStr">
        <is>
          <t>washingtonpost.com</t>
        </is>
      </c>
      <c r="AB856" t="n">
        <v>-7.01</v>
      </c>
      <c r="AC856" t="n">
        <v>-2.5</v>
      </c>
      <c r="AD856" t="inlineStr">
        <is>
          <t>Left-leaning</t>
        </is>
      </c>
    </row>
    <row r="857" ht="34.5" customHeight="1">
      <c r="A857" s="2" t="n">
        <v>211</v>
      </c>
      <c r="B857" s="2" t="n">
        <v>5</v>
      </c>
      <c r="C857" s="2" t="inlineStr">
        <is>
          <t>Hurricane Hanna (July 2020)</t>
        </is>
      </c>
      <c r="D857" s="2" t="inlineStr">
        <is>
          <t>Tropical Cyclone</t>
        </is>
      </c>
      <c r="E857" s="2" t="n">
        <v>20200725</v>
      </c>
      <c r="F857" s="2" t="n">
        <v>20200726</v>
      </c>
      <c r="G857" s="2" t="n">
        <v>1300.8</v>
      </c>
      <c r="H857" s="2" t="n">
        <v>1075</v>
      </c>
      <c r="I857" s="2" t="n">
        <v>0</v>
      </c>
      <c r="J857" s="2" t="inlineStr">
        <is>
          <t>TX</t>
        </is>
      </c>
      <c r="K857" s="2" t="inlineStr">
        <is>
          <t>13,14,15,National</t>
        </is>
      </c>
      <c r="L857" s="2" t="inlineStr">
        <is>
          <t>https://www.npr.org/2020/07/26/895480849/1st-hurricane-of-the-season-hits-texas-with-high-winds-heavy-rain</t>
        </is>
      </c>
      <c r="M857" s="5" t="inlineStr">
        <is>
          <t>1st Hurricane Of The Season Hits Texas With High Winds, Heavy Rain</t>
        </is>
      </c>
      <c r="N857" s="5" t="inlineStr">
        <is>
          <t>Jul 26, 2020 ... South Texas is braced for flooding after Hurricane Hanna battered parts of the state yesterday. ... MCCOMB: Thank you. Copyright © 2020 NPR.</t>
        </is>
      </c>
      <c r="O857" s="2" t="inlineStr">
        <is>
          <t>Relevant</t>
        </is>
      </c>
      <c r="P857" s="2" t="n">
        <v>0</v>
      </c>
      <c r="Q857" t="inlineStr">
        <is>
          <t>C</t>
        </is>
      </c>
      <c r="S857" t="b">
        <v>0</v>
      </c>
      <c r="T857" t="inlineStr">
        <is>
          <t>The article is clearly about Hurricane Hanna making landfall in Texas on July 25, 2020, matching the event metadata exactly. It covers only impacts, response, and COVID-19 complications with no mention of climate change or any causal attribution.</t>
        </is>
      </c>
      <c r="U857" s="2">
        <f>IF(SUMPRODUCT(--ISNUMBER(SEARCH('National Domains'!$A$2:$A$48,L857)))&gt;0,"Yes","No")</f>
        <v/>
      </c>
      <c r="V857" s="2">
        <f>IF(COUNTIFS(Calibration!$A:$A,A857,Calibration!$B:$B,B857)&gt;0,"Yes","No")</f>
        <v/>
      </c>
      <c r="W857" s="4" t="inlineStr">
        <is>
          <t>1st Hurricane Of The Season Hits Texas With High Winds, Heavy Rain
1st Hurricane Of The Season Hits Texas With High Winds, Heavy Rain
NPR's Sarah McCammon talks with Joe McComb, mayor of Corpus Christi, Texas, about Hurricane Hanna that made landfall Saturday. Flooding is a worry amid a spike in COVID-19 infections.
SARAH MCCAMMON, HOST:
South Texas is braced for flooding after Hurricane Hanna battered parts of the state yesterday. It was downgraded to a tropical storm after it made landfall twice as a Category 1 hurricane. Hanna is the first Atlantic hurricane of the season and the first to hit the southern coastal region of Texas since Harvey two years ago. But this storm comes in the middle of a global pandemic and at a time when Texas is struggling with a high number of COVID cases.
Joe McComb is the mayor of Corpus Christi, Texas, about 30 miles north of where Hurricane Hanna made landfall. When we spoke earlier this morning, I asked him about the conditions there.
JOE MCCOMB: Well, the sun - there's not much sun. Just dawn is breaking, getting to have a little daylight. We're going to go out and do an assessment. From what I can see on the news through just the evening and the night, it appears that we, one, had no casualties or personal injuries, so that's the good news. The bad news is I think we had a lot of beach erosion. We're going to have some neighborhood flooding.
We lost one of our major tourist attractions in terms of a huge fishing pier out on Padre Island - about five - 750-foot pier that - the pier just disappeared as a result of the storm surge. The video camera that they had out there watching the pier that the surfers look at all the time to see when the surf is good for surfing - one picture, the end of the pier is there. The next picture, it's not. It's kind of scary.
But the pier was damaged. It's operated by the county. But as far as I know, a lot of just debris that we're going to have to pick - that we did lose power throughout the city at different times. I was - and my house was without power from 8 o'clock till 11. And it came back on. And then when I went to bed, it was on. But - and then it went out 'cause my light - my alarm was blinking. So I - fortunately, I woke up this morning in time. But...
MCCAMMON: Right.
MCCOMB: ...We're having periodic outages. But our AEP, our provider - they're doing a great job getting it restored as quickly as possible.
MCCAMMON: And I want to ask you, mayor - you know, you're dealing with, as we said, a hurricane and a pandemic. The area...
MCCOMB: Right.
MCCAMMON: ...You're in is among several COVID-19 hot spots, so a whole lot of concerns there. What kind of planning went into getting ready for this?
MCCOMB: Well, we - one of the good things is that we did not have to call for an evacuation, so that left the people in the hospitals without having to be relocated to another community, which was really a blessing with as many people as we have that does have the COVID virus. We also took precautions that any shelters that were going to be made available to people - we want them to be tested before they came in, having to bring their masks and - a handful of masks with them while they were there.
And - but it - that didn't happen. As far as we know, the shelters didn't have to open. The hospitals have their own backup power, so they obviously didn't lose power, I mean, when the regular electricity went off. So I think from a medical standpoint, I think there was any - there was no interruption in providing service to these folks. And...
MCCAMMON: I'm going to...
MCCOMB: ...I think social distancing was kept as best we could. We encouraged people that got - went with families to get out of harm's way.
MCCAMMON: But to social distance. Mayor, I'm going to have to stop you there. That's Mayor Joe McComb joining us from Corpus Christi, Texas.
Thank you.
MCCOMB: Thank you.
Copyright © 2020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857" t="inlineStr">
        <is>
          <t>http://web.archive.org/web/20250421165303/https://www.npr.org/2020/07/26/895480849/1st-hurricane-of-the-season-hits-texas-with-high-winds-heavy-rain</t>
        </is>
      </c>
      <c r="Y857" t="inlineStr">
        <is>
          <t>found</t>
        </is>
      </c>
      <c r="Z857" t="n">
        <v>794</v>
      </c>
      <c r="AA857" t="inlineStr">
        <is>
          <t>npr.org</t>
        </is>
      </c>
      <c r="AB857" t="n">
        <v>-4.34</v>
      </c>
      <c r="AC857" t="n">
        <v>-2.5</v>
      </c>
      <c r="AD857" t="inlineStr">
        <is>
          <t>Left-leaning</t>
        </is>
      </c>
    </row>
    <row r="858" ht="34.5" customHeight="1">
      <c r="A858" s="2" t="n">
        <v>211</v>
      </c>
      <c r="B858" s="2" t="n">
        <v>6</v>
      </c>
      <c r="C858" s="2" t="inlineStr">
        <is>
          <t>Hurricane Hanna (July 2020)</t>
        </is>
      </c>
      <c r="D858" s="2" t="inlineStr">
        <is>
          <t>Tropical Cyclone</t>
        </is>
      </c>
      <c r="E858" s="2" t="n">
        <v>20200725</v>
      </c>
      <c r="F858" s="2" t="n">
        <v>20200726</v>
      </c>
      <c r="G858" s="2" t="n">
        <v>1300.8</v>
      </c>
      <c r="H858" s="2" t="n">
        <v>1075</v>
      </c>
      <c r="I858" s="2" t="n">
        <v>0</v>
      </c>
      <c r="J858" s="2" t="inlineStr">
        <is>
          <t>TX</t>
        </is>
      </c>
      <c r="K858" s="2" t="inlineStr">
        <is>
          <t>13,14,15,National</t>
        </is>
      </c>
      <c r="L858" s="2" t="inlineStr">
        <is>
          <t>https://www.washingtonpost.com/weather/2020/07/26/hanna-south-texas/</t>
        </is>
      </c>
      <c r="M858" s="5" t="inlineStr">
        <is>
          <t>Tropical Storm Hanna unloading flooding rains in South Texas</t>
        </is>
      </c>
      <c r="N858" s="5" t="inlineStr">
        <is>
          <t>Jul 26, 2020 ... ... 2020. “Hurricane Hanna dealt a heavy blow to our system,” tweeted the Magic Valley Electric Cooperative, which serves far South Texas. “We ...</t>
        </is>
      </c>
      <c r="O858" s="2" t="inlineStr">
        <is>
          <t>Relevant</t>
        </is>
      </c>
      <c r="P858" s="2" t="n">
        <v>0.5</v>
      </c>
      <c r="Q858" t="inlineStr">
        <is>
          <t>B</t>
        </is>
      </c>
      <c r="S858" t="b">
        <v>0</v>
      </c>
      <c r="T858" t="inlineStr">
        <is>
          <t>The article substantively covers Hurricane Hanna's landfall in South Texas on July 25–26, 2020, matching the event metadata exactly. Climate change is briefly and hedgedly raised when the article notes Hanna "took advantage of anomalously warm water temperatures in the Gulf of Mexico," an implicit contextual nod to a warming climate, but no explicit attribution to human-caused climate change is made nor are climate scientists quoted on the topic.</t>
        </is>
      </c>
      <c r="U858" s="2">
        <f>IF(SUMPRODUCT(--ISNUMBER(SEARCH('National Domains'!$A$2:$A$48,L858)))&gt;0,"Yes","No")</f>
        <v/>
      </c>
      <c r="V858" s="2">
        <f>IF(COUNTIFS(Calibration!$A:$A,A858,Calibration!$B:$B,B858)&gt;0,"Yes","No")</f>
        <v/>
      </c>
      <c r="W858" s="4" t="inlineStr">
        <is>
          <t>The season's first Atlantic hurricane made landfall in South Texas on Saturday evening, unleashing strong winds, flooding rainfall, an inundating storm surge and several tornadoes after rapidly intensifying early this weekend. On Sunday evening, Hanna continued its march southwest as a tropical depression, slipping into Mexico while still lashing the Rio Grande Valley with prolific rainfall. Meanwhile, meteorologists are cautiously watching another brewing system in the Atlantic that could become problematic by late in the week.
Hanna has unloaded more than 15 inches of rain in parts of South Texas, resulting in serious flash flooding, and totals may exceed 18 inches in some areas before rain ends late Sunday or Monday.
The direct strike by Hanna comes at a time when the Lone Star State is grappling with a spike in coronavirus cases. Counties in coastal South Texas have seen some of the sharpest increases in coronavirus cases in the state. The overlapping pandemic and hurricane complicated decisions on the implementation and operation of storm shelters and the response of government agencies.
In Cameron County, which includes the city of Brownsville, cumulative coronavirus cases climbed from 3,854 on July 12 to 7,846 on July 25, according to the Texas Department of State Health Services, climbing by about 300 per day during that two-week period. Hidalgo County, which includes McAllen, has the third-highest total of covid-19 fatalities in Texas, with 456 as of Saturday.
Nearly 175,000 customers in the state were without power Sunday evening, mostly in the south, according to PowerOutage.us.
"Hurricane Hanna dealt a heavy blow to our system," tweeted the Magic Valley Electric Cooperative, which serves far South Texas. "We are ready to rebuild but cannot do so until it is safe for many areas in the Valley. Members should be prepared for prolonged outages."
The storm underwent a bout of rapid intensification into Saturday, strengthening into a high-end Category 1 hurricane as it drew near the Texas Coast. Hanna made landfall at 5 p.m. Saturday on South Padre Island with sustained winds of 90 mph near its eye.
On Saturday afternoon, an offshore weather station at Rincon Del San Jose, Tex., reported a wind gust to 103 mph, while another east of Port Mansfield measured an 87 mph gust. The strong winds helped propel a storm surge toward the coast, with water levels reaching about three feet above normal in Matagorda Bay and 3.8 feet higher than usual in Port Lavaca.
Rainfall amounts have been extreme, with radar estimating in excess of 15 inches in a few areas between Brownsville and Port Mansfield. (Amounts exceeding 20 inches aren't out of the question.) Numerous flash flood warnings were in effect through Sunday evening as torrential rain bands pivoted through the region.
The city of Mission, about 60 miles northwest of Brownsville in Hidalgo County, reported "widespread flash flooding" and was under a flash flood emergency early Sunday, the most severe flood alert. Numerous water rescues were reported. A flash flood emergency was also declared for McAllen, a city of about 145,000, with the NWS in Brownsville instructing residents of these areas to stay home and off roadways.
McAllen set a daily rainfall record Sunday, registering over 4 inches.
While the bulk of the rain had fallen as of Sunday afternoon, the city of Mission warned residents of yet another wave and advised them to stay home.
Drone footage from Mercedes, Texas in Hidalgo County showed widespread inundation of streets and homes.
A local state of disaster was declared in Hidalgo County ahead of the storm, in anticipation of "catastrophic flooding." The National Weather Service placed the region in a "high risk" zone for excessive rainfall.
Conditions will improve gradually over South Texas late Sunday into Monday, but meteorologists will again be busy tracking a new threat gelling over the tropical east Atlantic. That tropical wave, located about 1,000 miles west-southwest of Cabo Verde, will probably become Tropical Storm Isaias as it churns west toward the Lesser Antilles.
Tracking Hanna
At 4 p.m. Central time Sunday, the center of Hanna was 35 miles west-southwest of Monterrey, Mexico, heading west-southwest at 9 mph. It was officially downgraded from a tropical storm to a depression.
Hanna will continue to weaken rapidly as it becomes farther removed from the lukewarm waters of the gulf, stripped of its life-giving oceanic elixir, disintegrating entirely by Monday or Tuesday.
Until then, however, very heavy rainfall still are anticipated, with rainfall rates of 2 to 4 inches per hour possible in some of the heaviest downpours in South Texas.
On Sunday evening, the heaviest rain straddled the Texas-Mexico border from McAllen to the west and northwest where flash flood warnings remained in effect.
A couple tornadoes may accompany any heavier elements of rainfall. Radar depicted numerous mesocyclones — or areas of rotation within downpours — that could produce tornadoes. A tornado watch is in effect for South Texas through 10 p.m. Central time. The Weather Service office in Brownsivlle confirmed an EF-0 tornado touched down in city early Sunday morning.
In Brownsville, winds will slacken during the evening hours Sunday, abating into the overnight and becoming calm with only scattered thunderstorms to start the workweek.
The first hurricane of an active season
When Hanna formed on Thursday evening, it demolished the record for the Atlantic's earliest "H" storm since bookkeeping began, edging out Tropical Storm Harvey in 2005, which formed Aug. 3. This year's record-busy start to the season has already featured the earliest "C," "E," "F" and "G" storms on record — Cristobal, Edouard, Fay and Gonzalo.
Hanna formed as a "homegrown" system, taking advantage of anomalously warm water temperatures in the Gulf of Mexico and strengthening speedily between Thursday and its landfall on Saturday.
If it had lurked over the gulf's warm waters for another day, the hurricane's intensity would probably have been significantly higher and impacts even more severe.
The storm surge was expected to range between three and five feet in many areas along the southeastern Texas coast. It appears the storm surge in the hardest-hit areas peaked between three and four feet.
Hanna's track took it through areas of comparatively low population density, the eye skirting south of Corpus Christi and north of Brownsville.
Another system to watch
The hyperactive start to the 2020 Atlantic hurricane season looks to continue, with another tropical system already beginning to come together a thousand miles west of the African coast. The National Hurricane Center has estimated a 90 percent chance that the system will develop into a tropical depression — the precursor to a tropical storm — in the coming five days.
When Gonzalo briefly flared up and drifted west last week, its shower and thunderstorm activity helped impart greater moisture to the upper atmosphere. That will prevent dry air from choking off the coming system as it tries to develop, paving the way for it to move west and intensify. Data suggest the system could be one to watch for the Lesser Antilles, Bahamas, and, perhaps, the Southeastern United States — but confidence is extremely low considering no storm has yet formed.
Gonzalo, meanwhile, collapsed before reaching the Leeward Islands.</t>
        </is>
      </c>
      <c r="X858" t="inlineStr">
        <is>
          <t>http://web.archive.org/web/20251121234206/https://www.washingtonpost.com/weather/2020/07/26/hanna-south-texas/</t>
        </is>
      </c>
      <c r="Y858" t="inlineStr">
        <is>
          <t>found</t>
        </is>
      </c>
      <c r="Z858" t="n">
        <v>1187</v>
      </c>
      <c r="AA858" t="inlineStr">
        <is>
          <t>washingtonpost.com</t>
        </is>
      </c>
      <c r="AB858" t="n">
        <v>-7.01</v>
      </c>
      <c r="AC858" t="n">
        <v>-2.5</v>
      </c>
      <c r="AD858" t="inlineStr">
        <is>
          <t>Left-leaning</t>
        </is>
      </c>
    </row>
    <row r="859" ht="34.5" customHeight="1">
      <c r="A859" s="2" t="n">
        <v>211</v>
      </c>
      <c r="B859" s="2" t="n">
        <v>7</v>
      </c>
      <c r="C859" s="2" t="inlineStr">
        <is>
          <t>Hurricane Hanna (July 2020)</t>
        </is>
      </c>
      <c r="D859" s="2" t="inlineStr">
        <is>
          <t>Tropical Cyclone</t>
        </is>
      </c>
      <c r="E859" s="2" t="n">
        <v>20200725</v>
      </c>
      <c r="F859" s="2" t="n">
        <v>20200726</v>
      </c>
      <c r="G859" s="2" t="n">
        <v>1300.8</v>
      </c>
      <c r="H859" s="2" t="n">
        <v>1075</v>
      </c>
      <c r="I859" s="2" t="n">
        <v>0</v>
      </c>
      <c r="J859" s="2" t="inlineStr">
        <is>
          <t>TX</t>
        </is>
      </c>
      <c r="K859" s="2" t="inlineStr">
        <is>
          <t>13,14,15,National</t>
        </is>
      </c>
      <c r="L859" s="2" t="inlineStr">
        <is>
          <t>https://www.startribune.com/hawaii-avoids-direct-hit-from-hurricane-douglas/571924622</t>
        </is>
      </c>
      <c r="M859" s="5" t="inlineStr">
        <is>
          <t>Hawaii avoids direct hit from Hurricane Douglas - Star Tribune</t>
        </is>
      </c>
      <c r="N859" s="5" t="inlineStr">
        <is>
          <t>Jul 27, 2020 ... ... Hurricane Hanna in Corpus Christi, Texas, July 26, 2020. (Tamir ... of the island chain. The Central Pacific Warning Center lifted the ...</t>
        </is>
      </c>
      <c r="O859" s="2" t="inlineStr">
        <is>
          <t>Trash</t>
        </is>
      </c>
      <c r="P859" s="2" t="n"/>
      <c r="S859" t="b">
        <v>0</v>
      </c>
      <c r="T859" t="inlineStr">
        <is>
          <t>This article is about Hurricane Douglas threatening Hawaii, not Hurricane Hanna affecting Texas. Wrong storm, wrong geography.</t>
        </is>
      </c>
      <c r="U859" s="2">
        <f>IF(SUMPRODUCT(--ISNUMBER(SEARCH('National Domains'!$A$2:$A$48,L859)))&gt;0,"Yes","No")</f>
        <v/>
      </c>
      <c r="V859" s="2">
        <f>IF(COUNTIFS(Calibration!$A:$A,A859,Calibration!$B:$B,B859)&gt;0,"Yes","No")</f>
        <v/>
      </c>
      <c r="W859" s="4" t="inlineStr">
        <is>
          <t>Hawaii avoided a direct hit Monday from Hurricane Douglas and the Category 1 storm was swirling just north of the island chain.
The Central Pacific Warning Center lifted the hurricane warning for Kauai, the final remaining hurricane warning in place for the nation's only island state. There were no initial reports of injuries and what damage there was appeared to be minor.
The storm tracked just north of the islands, and officials said it appeared to pass about 45 miles north of Maui and possibly closer to Oahu. "Not only did it not make landfall, it skirted by the islands," said National Weather Service meteorologist Chevy Chevalier. It's rare for hurricanes to hit the islands.</t>
        </is>
      </c>
      <c r="Y859" t="inlineStr">
        <is>
          <t>found</t>
        </is>
      </c>
      <c r="Z859" t="n">
        <v>115</v>
      </c>
      <c r="AA859" t="inlineStr">
        <is>
          <t>startribune.com</t>
        </is>
      </c>
      <c r="AB859" t="n">
        <v>-2.8</v>
      </c>
      <c r="AC859" t="n">
        <v>-2.5</v>
      </c>
      <c r="AD859" t="inlineStr">
        <is>
          <t>Left-leaning</t>
        </is>
      </c>
    </row>
    <row r="860" ht="34.5" customHeight="1">
      <c r="A860" s="2" t="n">
        <v>211</v>
      </c>
      <c r="B860" s="2" t="n">
        <v>8</v>
      </c>
      <c r="C860" s="2" t="inlineStr">
        <is>
          <t>Hurricane Hanna (July 2020)</t>
        </is>
      </c>
      <c r="D860" s="2" t="inlineStr">
        <is>
          <t>Tropical Cyclone</t>
        </is>
      </c>
      <c r="E860" s="2" t="n">
        <v>20200725</v>
      </c>
      <c r="F860" s="2" t="n">
        <v>20200726</v>
      </c>
      <c r="G860" s="2" t="n">
        <v>1300.8</v>
      </c>
      <c r="H860" s="2" t="n">
        <v>1075</v>
      </c>
      <c r="I860" s="2" t="n">
        <v>0</v>
      </c>
      <c r="J860" s="2" t="inlineStr">
        <is>
          <t>TX</t>
        </is>
      </c>
      <c r="K860" s="2" t="inlineStr">
        <is>
          <t>13,14,15,National</t>
        </is>
      </c>
      <c r="L860" s="2" t="inlineStr">
        <is>
          <t>https://www.houstonchronicle.com/news/houston-weather/article/storms-last-through-week-hurricane-hanna-texas-15436321.php</t>
        </is>
      </c>
      <c r="M860" s="5" t="inlineStr">
        <is>
          <t>Storms to last through week in Houston as Hurricane Hanna's effects ...</t>
        </is>
      </c>
      <c r="N860" s="5" t="inlineStr">
        <is>
          <t>Jul 27, 2020 ... People walk along the beach on Saturday, July 25, 2020, in Galveston, Texas. Outer bands of Hurricane Hanna are affecting the Houston and ...</t>
        </is>
      </c>
      <c r="O860" s="2" t="inlineStr">
        <is>
          <t>Relevant</t>
        </is>
      </c>
      <c r="P860" s="2" t="n">
        <v>0</v>
      </c>
      <c r="Q860" t="inlineStr">
        <is>
          <t>C</t>
        </is>
      </c>
      <c r="S860" t="b">
        <v>0</v>
      </c>
      <c r="T860" t="inlineStr">
        <is>
          <t>The article directly covers Hurricane Hanna's landfall in Texas on July 25, 2020, its impacts (flooding, power outages), and ongoing weather effects — matching the event metadata. There is no mention of climate change or any causal attribution beyond pure event reporting.</t>
        </is>
      </c>
      <c r="U860" s="2">
        <f>IF(SUMPRODUCT(--ISNUMBER(SEARCH('National Domains'!$A$2:$A$48,L860)))&gt;0,"Yes","No")</f>
        <v/>
      </c>
      <c r="V860" s="2">
        <f>IF(COUNTIFS(Calibration!$A:$A,A860,Calibration!$B:$B,B860)&gt;0,"Yes","No")</f>
        <v/>
      </c>
      <c r="W860" s="4" t="inlineStr">
        <is>
          <t>Houston residents can expect rainy days ahead this week as the state deals with remnants of Hurricane Hanna, according to the National Weather Service Houston/Galveston Office.
Showers and storms are likely after 2 p.m. Monday, meteorologists say.
Thunderstorms will continue to be likely through Wednesday. Storm chances will ebb on Thursday and Friday, but are still possible.
Hanna made landfall 5 p.m. Saturday at Padre Island as a Category 1 hurricane, flooded parts of Corpus Christi and left tens of thousands of customers without power Saturday night, according to the Corpus Christi Caller-Times. Outer bands of the storm reached the Houston area, sending storms and scattered showers down the Texas coast.</t>
        </is>
      </c>
      <c r="X860" t="inlineStr">
        <is>
          <t>http://web.archive.org/web/20250809175557/https://www.houstonchronicle.com/news/houston-weather/article/storms-last-through-week-hurricane-hanna-texas-15436321.php</t>
        </is>
      </c>
      <c r="Y860" t="inlineStr">
        <is>
          <t>found</t>
        </is>
      </c>
      <c r="Z860" t="n">
        <v>111</v>
      </c>
      <c r="AA860" t="inlineStr">
        <is>
          <t>houstonchronicle.com</t>
        </is>
      </c>
      <c r="AB860" t="n">
        <v>-4.12</v>
      </c>
      <c r="AC860" t="n">
        <v>0</v>
      </c>
      <c r="AD860" t="inlineStr">
        <is>
          <t>Left-leaning</t>
        </is>
      </c>
    </row>
    <row r="861" ht="34.5" customHeight="1">
      <c r="A861" s="2" t="n">
        <v>211</v>
      </c>
      <c r="B861" s="2" t="n">
        <v>9</v>
      </c>
      <c r="C861" s="2" t="inlineStr">
        <is>
          <t>Hurricane Hanna (July 2020)</t>
        </is>
      </c>
      <c r="D861" s="2" t="inlineStr">
        <is>
          <t>Tropical Cyclone</t>
        </is>
      </c>
      <c r="E861" s="2" t="n">
        <v>20200725</v>
      </c>
      <c r="F861" s="2" t="n">
        <v>20200726</v>
      </c>
      <c r="G861" s="2" t="n">
        <v>1300.8</v>
      </c>
      <c r="H861" s="2" t="n">
        <v>1075</v>
      </c>
      <c r="I861" s="2" t="n">
        <v>0</v>
      </c>
      <c r="J861" s="2" t="inlineStr">
        <is>
          <t>TX</t>
        </is>
      </c>
      <c r="K861" s="2" t="inlineStr">
        <is>
          <t>13,14,15,National</t>
        </is>
      </c>
      <c r="L861" s="2" t="inlineStr">
        <is>
          <t>https://www.houstonchronicle.com/news/houston-texas/houston/article/Hurricane-Hanna-heads-for-South-Texas-coast-15433824.php</t>
        </is>
      </c>
      <c r="M861" s="5" t="inlineStr">
        <is>
          <t>Hurricane Hanna makes landfall on Padre Island, COVID-19 ...</t>
        </is>
      </c>
      <c r="N861" s="5" t="inlineStr">
        <is>
          <t>Jul 25, 2020 ... Two boys run after heavy rain descended on Seawall Boulevard on Saturday, July 25, 2020, in Galveston, Texas. Outer bands of Hurricane Hanna are ...</t>
        </is>
      </c>
      <c r="O861" s="2" t="inlineStr">
        <is>
          <t>Relevant</t>
        </is>
      </c>
      <c r="P861" s="2" t="n">
        <v>0</v>
      </c>
      <c r="Q861" t="inlineStr">
        <is>
          <t>C</t>
        </is>
      </c>
      <c r="S861" t="b">
        <v>0</v>
      </c>
      <c r="T861" t="inlineStr">
        <is>
          <t>The article directly covers Hurricane Hanna's landfall on Padre Island, TX on July 25, 2020, detailing impacts, power outages, storm surge, and emergency response. There is no mention of climate change, global warming, or any causal attribution beyond immediate meteorological reporting.</t>
        </is>
      </c>
      <c r="U861" s="2">
        <f>IF(SUMPRODUCT(--ISNUMBER(SEARCH('National Domains'!$A$2:$A$48,L861)))&gt;0,"Yes","No")</f>
        <v/>
      </c>
      <c r="V861" s="2">
        <f>IF(COUNTIFS(Calibration!$A:$A,A861,Calibration!$B:$B,B861)&gt;0,"Yes","No")</f>
        <v/>
      </c>
      <c r="W861" s="4" t="inlineStr">
        <is>
          <t>Gov. Greg Abbott issued a disaster declaration Saturday for 32 South Texas counties facing Hurricane Hanna, a dangerous storm the governor said is exacerbated by the challenge of COVID-19.
Strong wind gusts, storm surges and heavy rainfall that can cause life-threatening flash flooding threatened the lower Rio Grande Valley and Corpus Christi areas on Saturday. At the same time, emergency efforts in Texas were complicated by COVID-19, which continues to spread rapidly throughout Texas, particularly in the same South Texas regions hit by Hanna.
Abbott warned that the storm may worsen the COVID-19 pandemic in those areas, and he implored residents to keep the virus in mind as they seek to protect their lives and loved ones.
Advertisement
Article continues below this ad
“Any hurricane is an enormous challenge,” Abbott said. “This challenge is complicated and made even more severe, seeing that it is sweeping through an area that is the most challenged area in the state for COVID-19.”
Hanna strengthened to a hurricane-level storm early Saturday morning and started thrashing the region between Corpus Christi and Brownsville in the early afternoon. It made landfall on Padre Island at 5 p.m. The storm was set to mostly skirt the Houston region, though weather officials said some of its outer bands would make for a wet and gusty weekend.
Hurricane Hanna developed strong winds between 55 and 70 miles per hour with gusts up to 90 miles per hour, according to the National Weather Service. The storm has a potential for winds up to 110 miles per hour.
Storm surges continue to pose a threat to coastal communities. The National Hurricane Center warned of life-threatening flash flooding and storm surges between Port Mansfield and Sargent. Near Corpus Christi, morning storm surges flooded Highway 361, which connects Mustang Island and Port Aransas to the mainland, according to the National Weather Service.
COVID-19 during a hurricane
Advertisement
Article continues below this ad
Hanna marks the first test of the state’s hurricane response efforts during the COVID-19 pandemic. The virus is still rapidly spreading across Texas, and Friday saw a three-day streak of the highest number of COVID-19 deaths in a single day in the state, according to a Houston Chronicle data analysis. There were 181 new deaths confirmed, bringing the statewide total to 4,795.
The South Texas region currently inundated by Hurricane Hanna emerged as a COVID-19 hotspot in recent weeks. The Rio Grande Valley, a vast region of south Texas that encompasses Brownsville, Harlingen to South Padre Island, has struggled to contain the virus. Hidalgo County, which includes McAllen, reported 813 new cases on Friday and 33 deaths. Hidalgo County's total case count is nearing 15,000 and there have been 433 COVID-19 deaths.
Further north in the Corpus Christi metro area, Nueces County had a spike of 354 cases reported on Friday, bringing the county total to 9,961.
The hurricane disaster declaration, which includes most Houston-area counties, allows Abbott to waive statutes and regulations that would impede a rapid response, and it also opens the door for potential federal assistance, which Abbott has requested. Those responses will include COVID-19 testing for evacuees and additional personal protective equipment for first responders. In addition to deploying search and rescue teams to the affected areas, Abbott said the National Guard and Texas agencies are sending 17 emergency teams to shelters to test people for COVID-19.
San Antonio opened its Freeman Coliseum, where the Red Cross will assist local efforts. The Coliseum will be used as a medical shelter with capacity for 100 patients, and it will also serve as a checkpoint for evacuees to obtain a hotel voucher. San Antonio opened hotels to shelter evacuees, an effort to limit the crowding typical of usual hurricane evacuation efforts.
Advertisement
Article continues below this ad
Elected officials in the threatened regions told residents to take precautions for the hurricane, and beach communities were urged to voluntarily evacuate.
Officials urged residents to be cautious of COVID-19 and avoid going out into the storm. Nueces County Judge Barbara Canales, during a Corpus Christi media briefing, called the hurricane “Mother Nature’s stay-at-home order,” and Corpus Christi Mayor Joe McComb reminded those leaving the beaches to keep masks on while traveling. He urged residents to resist going to the beach to watch the storm.
“Don’t ever underestimate the power of water and what it can do,” he said. “It’s not forgiving.”
Widespread power outages in Corpus, South Texas
Thousands of homes across South Texas lost power Saturday afternoon. As of 5 p.m., more than 31,000 customers had lost power in the Coastal Bend Area, according to data from AEP Texas, the electric service provider for the region.
Advertisement
Article continues below this ad
Outages were most frequent in the Corpus Christi area. In Nueces County, which includes Corpus Christi, more than 19,000 customers in the county had lost power as of 5 p.m., about 12 percent of the county. In neighboring Kleberg County, 1,600 had lost power Saturday afternoon, or 13 percent of the county.
Outages were also prevalent further south as well in Hidalgo County, which includes McAllen, where 1,700 lost service Saturday. AEP Texas does not have a restoration time estimate, and the company said it would begin efforts to restore power after the storm passes and it is safe to do so.
“As the storm intensifies and moves closer to making landfall, AEP Texas crews will be called to shelter-in-place until the storm passes and crews can safely operate,” said Omar Lopez, AEP Texas spokesperson in a statement Saturday.
Oil and gas operations in Hanna’s path
Corpus Christi is home to several refineries and petrochemical plants located along Nueces Bay. The Port of Corpus Christi, which primarily services the oil and gas industry, suspended all ship traffic Friday night, and crews prepared the port for a hurricane.
Advertisement
Article continues below this ad
The reopening of the ship channel and the port condition returning to normal is dependent upon the weather, according to a statement from the Port of Corpus Christi.
Operations at CITGO’s Corpus Christi refinery are continuing, a spokesperson said Saturday morning. The refinery, which is located on 890 acres on the coast of Nueces Bay and employs more than 1,000 employees and contractors, has the capacity to process 167,000 barrels of crude oil per day.
“We have procedures in place to ensure the safety of our employees, contractors and surrounding communities, while focusing on the continuous supply of product to our customers,” said Jennifer Lira, a CITGO spokesperson.
Valero’s Bill Greehey Refineries complex and Flint Hills Resources’ east and west refineries are also in Hanna’s path on Nueces Bay. Spokespersons at Valero and Flint Hills Resources did not immediately respond to a request for comment Saturday.</t>
        </is>
      </c>
      <c r="X861" t="inlineStr">
        <is>
          <t>http://web.archive.org/web/20250824195110/https://www.houstonchronicle.com/news/houston-texas/houston/article/Hurricane-Hanna-heads-for-South-Texas-coast-15433824.php</t>
        </is>
      </c>
      <c r="Y861" t="inlineStr">
        <is>
          <t>found</t>
        </is>
      </c>
      <c r="Z861" t="n">
        <v>1121</v>
      </c>
      <c r="AA861" t="inlineStr">
        <is>
          <t>houstonchronicle.com</t>
        </is>
      </c>
      <c r="AB861" t="n">
        <v>-4.12</v>
      </c>
      <c r="AC861" t="n">
        <v>0</v>
      </c>
      <c r="AD861" t="inlineStr">
        <is>
          <t>Left-leaning</t>
        </is>
      </c>
    </row>
    <row r="862" ht="34.5" customHeight="1">
      <c r="A862" s="2" t="n">
        <v>211</v>
      </c>
      <c r="B862" s="2" t="n">
        <v>10</v>
      </c>
      <c r="C862" s="2" t="inlineStr">
        <is>
          <t>Hurricane Hanna (July 2020)</t>
        </is>
      </c>
      <c r="D862" s="2" t="inlineStr">
        <is>
          <t>Tropical Cyclone</t>
        </is>
      </c>
      <c r="E862" s="2" t="n">
        <v>20200725</v>
      </c>
      <c r="F862" s="2" t="n">
        <v>20200726</v>
      </c>
      <c r="G862" s="2" t="n">
        <v>1300.8</v>
      </c>
      <c r="H862" s="2" t="n">
        <v>1075</v>
      </c>
      <c r="I862" s="2" t="n">
        <v>0</v>
      </c>
      <c r="J862" s="2" t="inlineStr">
        <is>
          <t>TX</t>
        </is>
      </c>
      <c r="K862" s="2" t="inlineStr">
        <is>
          <t>13,14,15,National</t>
        </is>
      </c>
      <c r="L862" s="2" t="inlineStr">
        <is>
          <t>https://www.washingtonpost.com/health/virus-weary-texas-hit-by-category-1-hurricane-hanna/2020/07/25/9faec0e6-ced6-11ea-99b0-8426e26d203b_story.html</t>
        </is>
      </c>
      <c r="M862" s="5" t="inlineStr">
        <is>
          <t>South Texas drenched by cyclone amid surge in virus cases</t>
        </is>
      </c>
      <c r="N862" s="5" t="inlineStr">
        <is>
          <t>Jul 25, 2020 ... A boat sinks in the Packery Channel during Hurricane Hanna, Saturday, July 25, 2020, in North Padre Island, Texas. The Category 1 storm ...</t>
        </is>
      </c>
      <c r="O862" s="2" t="inlineStr">
        <is>
          <t>Relevant</t>
        </is>
      </c>
      <c r="P862" s="2" t="n">
        <v>0</v>
      </c>
      <c r="Q862" t="inlineStr">
        <is>
          <t>C</t>
        </is>
      </c>
      <c r="S862" t="b">
        <v>0</v>
      </c>
      <c r="T862" t="inlineStr">
        <is>
          <t>The article is clearly about Hurricane Hanna making landfall in Texas on July 25, 2020, covering its impacts, damages, power outages, and the compounding COVID-19 crisis. There is no mention of climate change, global warming, or any causal attribution for the storm's occurrence or intensity.</t>
        </is>
      </c>
      <c r="U862" s="2">
        <f>IF(SUMPRODUCT(--ISNUMBER(SEARCH('National Domains'!$A$2:$A$48,L862)))&gt;0,"Yes","No")</f>
        <v/>
      </c>
      <c r="V862" s="2">
        <f>IF(COUNTIFS(Calibration!$A:$A,A862,Calibration!$B:$B,B862)&gt;0,"Yes","No")</f>
        <v/>
      </c>
      <c r="W862" s="4" t="inlineStr">
        <is>
          <t>CORPUS CHRISTI, Texas — A day after roaring ashore as a hurricane, Hanna lashed the Texas Gulf Coast on Sunday with high winds and drenching rains that destroyed boats, flooded streets and knocked out power across a region already reeling from a surge in coronavirus cases.
Downgraded to a tropical depression, Hanna passed over the U.S.-Mexico border with winds near 50 mph (85 kph), the National Hurricane Center said. It unloaded more than 12 inches (30 centimeters) of rain on parts of South Texas and northeastern Mexico.
Border communities whose health care systems were already strained by COVID-19 cases — with some patients being airlifted to larger cities — found themselves under siege from the first hurricane of the 2020 Atlantic season. There were no immediate reports of any deaths on either side of the border.
Dr. Ivan Melendez, the health authority in Hidalgo County, Texas, was treating a patient overnight at a hospital when he and a nurse noticed water streaming down a wall and pooling on the floor. The water was flowing through a vent in the room, which had been retrofitted with a fan to create negative pressure and prevent the virus spreading through the hospital.
After driving home in the storm in the middle of the night, Melendez was trapped Sunday morning in his home by downed trees and had no electricity. He used the phone to discuss whether to put a 58-year-old woman on a ventilator, a decision he felt uncomfortable making without seeing the patient in person.
"You look at the people's eyes," he said. "You'll know if they're in despair."
Another doctor decided to place the woman on the ventilator, he said later.
Henry Van De Putte, CEO of the Red Cross' Texas Gulf Coast chapter, said the organization would open more shelters with reduced capacity to ensure social distancing. Volunteers and people seeking refuge will undergo temperature checks, and a medical professional will be assigned to each location, he said.
A community building known as the "Dome" in Mercedes, Texas, was set aside for evacuees who had tested positive for COVID-19 or were exposed to the virus. Across the region, shelters were also opened in hotels, schools and gyms.
Van De Putte emphasized that people should not delay seeking help because of the virus.
"Yes, coronavirus provides risk, but so does floodwater, so does not having electricity, so does not having required medications," he said. "We're doing everything we can do possible to make it a safe environment."
In the Mexican border city of Reynosa, a maternity hospital was damaged by heavy rain, and water had to be pumped out, authorities said. Some patients had to be moved to upper floors, and a few were evacuated to other hospitals, said Pedro Granados, director of civil protection for Tamaulipas state.
Coastal states scrambled this spring to adjust emergency hurricane plans to account for the virus, and Hanna was the first big test. Gov. Greg Abbott said Saturday that some people in need of shelter would be given hotel rooms to keep them apart from others.
Abbott announced Sunday that the Federal Emergency Management Agency approved an emergency declaration that will provide federal aid.
Hanna blew ashore as a Category 1 storm late Saturday afternoon with winds of 90 mph (145 kph) not far from Port Mansfield, which is about 130 miles (210 kilometers) south of Corpus Christi.
Myrle Tucker, 83, tried to ride out the storm in a powerboat docked in a Corpus Christi marina. But winds and rain blew out the vessel's windows. Eventually rescuers in a dinghy were able to reach him and bring him to shore. Many other boats were flooded and lashed by the storm.
Tucker said he told his rescuers he wasn't sure he would be able to climb out of his boat.
"They picked me up," he said. "They carried me like a box of napkins."
More than 150,000 customers lost power Sunday throughout South Texas, including Corpus Christi, Harlingen and Brownsville, utility officials said.
Corpus Christi is in Nueces County, where 60 babies tested positive for COVID-19 from July 1 to July 16. Farther south in Cameron County, more than 300 new cases have been reported almost daily for the past two weeks. The past week has also been the county's deadliest of the pandemic.
Hanna came nearly three years after Hurricane Harvey blew ashore northeast of Corpus Christi. Hanna was not expected to be as destructive as Harvey, which killed 68 people and caused an estimated $125 billion in damage in Texas.
In the Mexican city of Matamoros, across from Brownsville, the rains shook tents in a refugee camp housing an estimated 1,300 asylum seekers, including newborns and elderly people, who have been waiting for months for court dates under a U.S. immigration policy informally known as "Remain in Mexico."
In the Pacific Ocean, meanwhile, Hurricane Douglas closed in on Hawaii over the weekend.
___
Merchant reported from Houston. Associated Press writer Maria Verza in Mexico City and Desiree Seals in Atlanta contributed to this report.</t>
        </is>
      </c>
      <c r="Y862" t="inlineStr">
        <is>
          <t>found</t>
        </is>
      </c>
      <c r="Z862" t="n">
        <v>841</v>
      </c>
      <c r="AA862" t="inlineStr">
        <is>
          <t>washingtonpost.com</t>
        </is>
      </c>
      <c r="AB862" t="n">
        <v>-7.01</v>
      </c>
      <c r="AC862" t="n">
        <v>-2.5</v>
      </c>
      <c r="AD862" t="inlineStr">
        <is>
          <t>Left-leaning</t>
        </is>
      </c>
    </row>
    <row r="863" ht="34.5" customHeight="1">
      <c r="A863" s="2" t="n">
        <v>212</v>
      </c>
      <c r="B863" s="2" t="n">
        <v>1</v>
      </c>
      <c r="C863" s="2" t="inlineStr">
        <is>
          <t>Hurricane Isaias (August 2020)</t>
        </is>
      </c>
      <c r="D863" s="2" t="inlineStr">
        <is>
          <t>Tropical Cyclone</t>
        </is>
      </c>
      <c r="E863" s="2" t="n">
        <v>20200803</v>
      </c>
      <c r="F863" s="2" t="n">
        <v>20200804</v>
      </c>
      <c r="G863" s="2" t="n">
        <v>5756.1</v>
      </c>
      <c r="H863" s="2" t="n">
        <v>4757</v>
      </c>
      <c r="I863" s="2" t="n">
        <v>16</v>
      </c>
      <c r="J863" s="2" t="inlineStr">
        <is>
          <t>CT,FL,MA,NC,NJ,NY,PA,SC</t>
        </is>
      </c>
      <c r="K863" s="2" t="inlineStr">
        <is>
          <t>1,2,3,4,5,6,National</t>
        </is>
      </c>
      <c r="L863" s="2" t="inlineStr">
        <is>
          <t>https://www.bostonherald.com/2020/08/03/tropical-storm-isaias-massachusetts-under-a-tropical-storm-watch/</t>
        </is>
      </c>
      <c r="M863" s="5" t="inlineStr">
        <is>
          <t>Tropical Storm Isaias: Massachusetts under a Tropical Storm Watch</t>
        </is>
      </c>
      <c r="N863" s="5" t="inlineStr">
        <is>
          <t>Aug 3, 2020 ... ... 2020 at 7:36 PM EDT | UPDATED: August 4, 2020 at 7:01 AM EDT ... Hurricane Isaias. Isaias snapped trees and knocked out power as it ...</t>
        </is>
      </c>
      <c r="O863" s="2" t="inlineStr">
        <is>
          <t>Relevant</t>
        </is>
      </c>
      <c r="P863" s="2" t="n">
        <v>0</v>
      </c>
      <c r="Q863" t="inlineStr">
        <is>
          <t>C</t>
        </is>
      </c>
      <c r="S863" t="b">
        <v>0</v>
      </c>
      <c r="T863"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863" s="2">
        <f>IF(SUMPRODUCT(--ISNUMBER(SEARCH('National Domains'!$A$2:$A$48,L863)))&gt;0,"Yes","No")</f>
        <v/>
      </c>
      <c r="V863" s="2">
        <f>IF(COUNTIFS(Calibration!$A:$A,A863,Calibration!$B:$B,B863)&gt;0,"Yes","No")</f>
        <v/>
      </c>
      <c r="W863" s="4" t="inlineStr">
        <is>
          <t>Tropical storm force wind gusts are expected to descend upon Massachusetts and across New England on Tuesday as Tropical Storm Isaias barrels up the East Coast, potentially leading to flooding, downed trees and power outages for the region.
The Bay State is under a Tropical Storm Watch, and southern Connecticut along the shore is under a Tropical Storm Warning.
Meteorologists predict that Isaias will impact the region later on Tuesday, roughly over a six-hour period.
“The earliest possible time for tropical storm force winds for our area is by midday Tuesday, but the most likely time is Tuesday afternoon into evening when it will be the height of the system for our area,” said National Weather Service meteorologist Rodney Chai, who’s based in the Norton office.
Wind gusts could be in the 40 to 50 mph range, with 60 mph gusts in isolated areas.
“The concern with those winds is downed trees and power outages,” Chai said.
The heaviest rain is expected for the western part of Massachusetts, with 2 to 4 inches of rain in the Berkshires — and 6 inches in localized areas is possible. Eastern Massachusetts could see about 1 inch of rain.
There’s also a high risk of rip currents at south-facing beaches, and minor coastal flooding. Isolated tornadoes are also possible.
Eversource Energy said it’s closely monitoring the track of the storm, and the company’s line and tree crews are ready to respond to any damage or outages.
“With many customers still working remotely during this challenging time, we recognize how important it is to have reliable power,” Eversource Vice President of Electric Operations Doug Foley said in a statement.
“Working under the challenging conditions related to the pandemic, our crews are positioned around the state and ready to respond to any damage or outages caused by Tropical Storm Isaias. Our team will work around-the-clock to restore power as quickly and safely as possible — yet some restorations may take longer as we work to ensure the safety of our employees and customers.”
The American Red Cross of Massachusetts tweeted, “With #HurricaneIsaias2020 forecasted to impact New England with rain and wind, now is a good time to review your family’s preparedness plan and kit.”
These supplies include gallons of water, non-perishable food, a manual can opener, a flashlight, a battery-powered radio, extra batteries, a first-aid kit, medications and sanitation items.</t>
        </is>
      </c>
      <c r="X863" t="inlineStr">
        <is>
          <t>http://web.archive.org/web/20250612124608/https://www.bostonherald.com/2020/08/03/tropical-storm-isaias-massachusetts-under-a-tropical-storm-watch/</t>
        </is>
      </c>
      <c r="Y863" t="inlineStr">
        <is>
          <t>found</t>
        </is>
      </c>
      <c r="Z863" t="n">
        <v>395</v>
      </c>
      <c r="AA863" t="inlineStr">
        <is>
          <t>bostonherald.com</t>
        </is>
      </c>
      <c r="AB863" t="n">
        <v>9.68</v>
      </c>
      <c r="AC863" t="n">
        <v>2.5</v>
      </c>
      <c r="AD863" t="inlineStr">
        <is>
          <t>Right-leaning</t>
        </is>
      </c>
    </row>
    <row r="864" ht="34.5" customHeight="1">
      <c r="A864" s="2" t="n">
        <v>212</v>
      </c>
      <c r="B864" s="2" t="n">
        <v>2</v>
      </c>
      <c r="C864" s="2" t="inlineStr">
        <is>
          <t>Hurricane Isaias (August 2020)</t>
        </is>
      </c>
      <c r="D864" s="2" t="inlineStr">
        <is>
          <t>Tropical Cyclone</t>
        </is>
      </c>
      <c r="E864" s="2" t="n">
        <v>20200803</v>
      </c>
      <c r="F864" s="2" t="n">
        <v>20200804</v>
      </c>
      <c r="G864" s="2" t="n">
        <v>5756.1</v>
      </c>
      <c r="H864" s="2" t="n">
        <v>4757</v>
      </c>
      <c r="I864" s="2" t="n">
        <v>16</v>
      </c>
      <c r="J864" s="2" t="inlineStr">
        <is>
          <t>CT,FL,MA,NC,NJ,NY,PA,SC</t>
        </is>
      </c>
      <c r="K864" s="2" t="inlineStr">
        <is>
          <t>1,2,3,4,5,6,National</t>
        </is>
      </c>
      <c r="L864" s="2" t="inlineStr">
        <is>
          <t>https://nypost.com/2020/08/04/hurricane-isaias-makes-landfall-in-north-carolina/</t>
        </is>
      </c>
      <c r="M864" s="5" t="inlineStr">
        <is>
          <t>Hurricane Isaias makes landfall in North Carolina - New York Post</t>
        </is>
      </c>
      <c r="N864" s="5" t="inlineStr">
        <is>
          <t>Aug 4, 2020 ... ... Hurricane Isaias sped toward the Carolinas. The US National Hurricane Center warned oceanside home dwellers to brace for storm surge up to 5 ...</t>
        </is>
      </c>
      <c r="O864" s="2" t="inlineStr">
        <is>
          <t>Relevant</t>
        </is>
      </c>
      <c r="P864" s="2" t="n">
        <v>0</v>
      </c>
      <c r="Q864" t="inlineStr">
        <is>
          <t>C</t>
        </is>
      </c>
      <c r="S864" t="b">
        <v>0</v>
      </c>
      <c r="T864" t="inlineStr">
        <is>
          <t>The article is directly about Hurricane Isaias making landfall in North Carolina on August 3-4, 2020, covering impacts, power outages, flooding, and storm forecasts across the affected states. There is no mention of climate change, global warming, or any causal attribution — only pure event reporting.</t>
        </is>
      </c>
      <c r="U864" s="2">
        <f>IF(SUMPRODUCT(--ISNUMBER(SEARCH('National Domains'!$A$2:$A$48,L864)))&gt;0,"Yes","No")</f>
        <v/>
      </c>
      <c r="V864" s="2">
        <f>IF(COUNTIFS(Calibration!$A:$A,A864,Calibration!$B:$B,B864)&gt;0,"Yes","No")</f>
        <v/>
      </c>
      <c r="W864" s="4" t="inlineStr">
        <is>
          <t>Isaias downgraded to tropical storm following landfall in North Carolina
NORTH MYRTLE BEACH, S.C. — Hurricane Isaias has been downgraded to a tropical storm after making landfall near Ocean Isle Beach, North Carolina, according to an official with the National Hurricane Center.
The hurricane touched down just after 11 p.m. Monday with maximum sustained winds of 85 mph (136 kph). The storm now has maximum sustained winds of 70 mph (117 kph).
“Now that the center has moved further inland into east North Carolina, the winds are now coming back down, so it has been downgraded back to a tropical storm,” Robbie Berg, a hurricane specialist with the National Hurricane Center, told the Associated Press.
The weather service also said in its 4 a.m. advisory that threats of tornadoes were beginning to spread into southeastern Virginia.
The storm set off flooding and sparked five home fires in Ocean Isle Beach, Debbie Smith, the town’s mayor, told WECT-TV. Firefighters from the town’s fire department were battling the blaze with assistance from Horry County firefighters in South Carolina, Tony Casey, a spokesperson for Horry County Fire Rescue, told the Associated Press.
About 80 miles (128 kilometers) north of Ocean Isle Beach, about 30 people were displaced due to a fire at a condominium complex in Surf City, news outlets reported. It is not clear if the fires were connected to the storm. No injuries have been reported.
Advertisement
The storm could continue to bring down trees and cause power outages as it moves north along the mid-Atlantic and New England coastline, Berg said.
“We don’t think there is going to be a whole lot of weakening, we still think there’s going to be very strong and gusty winds that will affect much of the mid-Atlantic and the Northeast over the next day or two,” Berg said. Rainfall will continue to be a big issue, he added.
Duke Energy reported hundreds of thousands of power outages as heavy rains and winds battered areas including Wrightsville, Kure and Carolina beaches in Wilmington, North Carolina.
Coastal shops and restaurants closed early, power began to flicker at oceanfront hotels and even the most adventurous of beachgoers abandoned the sand Monday night as newly restrengthened Hurricane Isaias sped toward the Carolinas.
The US National Hurricane Center warned oceanside home dwellers to brace for storm surge up to 5 feet (1.5 meters) and up to 8 inches (20 centimeters) of rain in spots, as Isaias moved up the coast. The Carolinas weren’t the only states at risk.
“All those rains could produce flash flooding across portions of the eastern Carolinas and mid-Atlantic, and even in the Northeast US,” said Daniel Brown, senior hurricane specialist at the US National Hurricane Center. A tropical storm warning extended all the way up to Maine, where flash flooding was possible in some areas Wednesday.
The center also warned of possible tornadoes in North Carolina early Tuesday, and from eastern Virginia to southern New England later Tuesday.
Isaias (pronounced ees-ah-EE-ahs) was upgraded again from a tropical storm to a Category 1 hurricane Monday evening. Early Tuesday, the storm, downgraded again, was centered about 25 miles (40 kilometers) northwest of Greenville, North Carolina. It was moving quickly north northeast over eastern North Carolina at 26 mph (41 kph), and this general motion accompanied by an increase in forward speed is expected through Tuesday.
The center will move into southeastern Virginia around daybreak, near or along the coast of the mid-Atlantic states and continue across the northeastern United States later into the evening. Strong winds and heavy rainfall were expected to spread northward along the mid-Atlantic coast Tuesday morning.
The storm’s maximum sustained winds dropped from when it hit land to 75 mph with higher gusts but only a gradual weakening is anticipated.
Hurricane-force winds extended outward up to 25 miles (40 km) from the center, and tropical-storm-force winds extend outward up to 125 miles (201 km). A wind gust to 64 mph (102 kph) was recently reported near Bogue, North Carolina.
Isaias killed two people in the Caribbean and roughed up the Bahamas but remained at sea as it brushed past Florida over the weekend, providing some welcome relief to emergency managers who had to accommodate mask-wearing evacuees in storm shelters.
Authorities in Myrtle Beach, South Carolina, ordered swimmers out of the water to avoid rough surf and strong rip currents. By nightfall, power began to flicker at beachfront hotels as Isaias crossed the last bit of warm water on its path toward the US mainland.
Still, on this part of the South Carolina and North Carolina coasts that has been affected to varying degrees by seven tropical storms or hurricanes since 2014, residents weren’t panicking.
“It’s just going to be a lot of wind and high tide,” said Mike Fuller, who has lived along the coast for more than a decade.
As the storm neared the shore, a gauge on a pier in Myrtle Beach recorded its third-highest water level since it was set up in 1976. Only Hurricane Hugo in 1989 and Hurricane Matthew in 2016 pushed more salt water inland.
North Carolina Gov. Roy Cooper warned residents Monday that the storm could be dangerous regardless of its strength. He urged those evacuating to turn to shelters as a last resort, citing coronavirus risks and the need to operate shelters at reduced capacity to allow for social distancing.
“Whether it’s labeled a tropical storm or a hurricane, you should take this storm seriously, and make sure your family is ready,” Cooper said.
Ferry operators wrapped up evacuations from Ocracoke Island in North Carolina’s Outer Banks on Monday, moving more than 3,500 people and 1,700 vehicles off the island over four days. Island officials were taking no chances after taking a beating less than a year ago from Hurricane Dorian. Evacuation orders also have been issued for Hatteras Island north of Ocracoke.
Since forming last week, Isaias has been buffeted by competing forces both trying to kill and strengthen it, said University of Miami hurricane researcher Brian McNoldy.
“Of all the places it could be, it found the warmest water it could,” which fuels storm development, McNoldy said. “And yet it is struggling.”
That’s because dry air kept working its way into the storm at low and mid-levels, which chokes storms.
Isaias’ passage near Florida over the weekend was particularly unwelcome to authorities already dealing with surging coronavirus caseloads. The storm brought heavy rain and flooding to the state, forcing authorities to close outdoor virus testing sights, as well as beaches and parks. Officials lashed signs to palm trees so they wouldn’t blow away.
About 150 people had to keep masks on while sheltering in Palm Beach County, which had a voluntary evacuation order for people living in homes that can’t withstand dangerous winds, said emergency management spokeswoman Lisa De La Rionda.</t>
        </is>
      </c>
      <c r="X864" t="inlineStr">
        <is>
          <t>http://web.archive.org/web/20250827100318/https://nypost.com/2020/08/04/hurricane-isaias-makes-landfall-in-north-carolina/</t>
        </is>
      </c>
      <c r="Y864" t="inlineStr">
        <is>
          <t>found</t>
        </is>
      </c>
      <c r="Z864" t="n">
        <v>1139</v>
      </c>
      <c r="AA864" t="inlineStr">
        <is>
          <t>nypost.com</t>
        </is>
      </c>
      <c r="AB864" t="n">
        <v>9.449999999999999</v>
      </c>
      <c r="AC864" t="n">
        <v>5</v>
      </c>
      <c r="AD864" t="inlineStr">
        <is>
          <t>Right-leaning</t>
        </is>
      </c>
    </row>
    <row r="865" ht="34.5" customHeight="1">
      <c r="A865" s="2" t="n">
        <v>212</v>
      </c>
      <c r="B865" s="2" t="n">
        <v>3</v>
      </c>
      <c r="C865" s="2" t="inlineStr">
        <is>
          <t>Hurricane Isaias (August 2020)</t>
        </is>
      </c>
      <c r="D865" s="2" t="inlineStr">
        <is>
          <t>Tropical Cyclone</t>
        </is>
      </c>
      <c r="E865" s="2" t="n">
        <v>20200803</v>
      </c>
      <c r="F865" s="2" t="n">
        <v>20200804</v>
      </c>
      <c r="G865" s="2" t="n">
        <v>5756.1</v>
      </c>
      <c r="H865" s="2" t="n">
        <v>4757</v>
      </c>
      <c r="I865" s="2" t="n">
        <v>16</v>
      </c>
      <c r="J865" s="2" t="inlineStr">
        <is>
          <t>CT,FL,MA,NC,NJ,NY,PA,SC</t>
        </is>
      </c>
      <c r="K865" s="2" t="inlineStr">
        <is>
          <t>1,2,3,4,5,6,National</t>
        </is>
      </c>
      <c r="L865" s="2" t="inlineStr">
        <is>
          <t>https://www.capitalgazette.com/2020/08/04/hurricane-isaias-makes-landfall-in-north-carolina-is-downgraded-to-a-tropical-storm/</t>
        </is>
      </c>
      <c r="M865" s="5" t="inlineStr">
        <is>
          <t>Hurricane Isaias makes landfall in North Carolina, is downgraded to ...</t>
        </is>
      </c>
      <c r="N865" s="5" t="inlineStr">
        <is>
          <t>Aug 4, 2020 ... ... 2020 at 8:09 AM EDT | UPDATED: August 4, 2020 at 12:09 PM EDT. Getting your Trinity Audio player ready... Hurricane Isaias has been ...</t>
        </is>
      </c>
      <c r="O865" s="2" t="inlineStr">
        <is>
          <t>Relevant</t>
        </is>
      </c>
      <c r="P865" s="2" t="n">
        <v>0</v>
      </c>
      <c r="Q865" t="inlineStr">
        <is>
          <t>C</t>
        </is>
      </c>
      <c r="S865" t="b">
        <v>0</v>
      </c>
      <c r="T865" t="inlineStr">
        <is>
          <t>The article provides detailed real-time coverage of Hurricane Isaias making landfall in North Carolina on August 3-4, 2020, including impacts, power outages, storm surge warnings, and movement up the mid-Atlantic coast — all matching the event metadata. There is no discussion of climate change or any causal attribution beyond meteorological reporting.</t>
        </is>
      </c>
      <c r="U865" s="2">
        <f>IF(SUMPRODUCT(--ISNUMBER(SEARCH('National Domains'!$A$2:$A$48,L865)))&gt;0,"Yes","No")</f>
        <v/>
      </c>
      <c r="V865" s="2">
        <f>IF(COUNTIFS(Calibration!$A:$A,A865,Calibration!$B:$B,B865)&gt;0,"Yes","No")</f>
        <v/>
      </c>
      <c r="W865" s="4" t="inlineStr">
        <is>
          <t>Hurricane Isaias has been downgraded down to a tropical storm after making landfall near Ocean Isle Beach, North Carolina, according to an official with the National Hurricane Center.
The hurricane had touched down just after 11 p.m. on Monday with maximum sustained winds of 85 mph (136 km/h). The storm now has maximum sustained winds of 70 miles per hour (117 km/h).
“Now that the center has moved further inland into east North Carolina, the winds are now coming back down, so it has been downgraded back to a tropical storm,” Robbie Berg, a hurricane specialist with the National Hurricane Center, told The Associated Press.
The weather service also said in its 4 a.m. advisory that threats of tornadoes were beginning to spread into southeastern Virginia.
The storm set off flooding and sparked five home fires in Ocean Isle Beach, Debbie Smith, the town’s Mayor, told WECT-TV. Firefighters from the town’s fire department were battling the blaze with assistance from Horry County firefighters in South Carolina, Tony Casey, a spokesperson for Horry County Fire Rescue, told The Associated Press.
About 80 miles (128 kilometers) north of Ocean Isle Beach, about 30 people were displaced due to a fire at a condominium complex in Surf City, news outlets reported. It is not clear if the fires were connected to the storm. No injuries have been reported.
The storm could continue to bring down trees and cause power outages as it moves north along the mid-Atlantic and New England coastline, Berg said.
“We don’t think there is going to be a whole lot of weakening, we still think there’s going to be very strong and gusty winds that will affect much of the mid-atlantic and the Northeast over the next day or two,” Berg said. Rainfall will continue to be a big issue, he added.
Duke Energy reported hundreds of thousands of power outages as heavy rains and winds battered areas including Wrightsville, Kure, and Carolina beaches in Wilmington, North Carolina.
Coastal shops and restaurants closed early, power began to flicker at oceanfront hotels and even the most adventurous of beachgoers abandoned the sand Monday night as newly restrengthened Hurricane Isaias sped toward the Carolinas.
The U.S. National Hurricane Center warned oceanside home dwellers to brace for storm surge up to 5 feet (1.5 meters) and up to 8 inches (20 centimeters) of rain in spots, as Isaias moved up the coast. The Carolinas weren’t the only states at risk.
“All those rains could produce flash flooding across portions of the eastern Carolinas and mid-Atlantic, and even in the northeast U.S.,” said Daniel Brown, senior hurricane specialist at the U.S. National Hurricane Center. A tropical storm warning extended all the way up to Maine, where flash flooding was possible in some areas on Wednesday.
The center also warned of possible tornadoes in North Carolina early Tuesday, and from eastern Virginia to southern New England later Tuesday.
Isaias (pronounced ees-ah-EE-ahs) was upgraded again from a tropical storm to a Category 1 hurricane Monday evening. Early Tuesday the storm, downgraded again, was centered about 25 miles (40 kilometers) northwest of Greenville, North Carolina. It was moving quickly north northeast over eastern North Carolina at 26 mph (41 kph) and this general motion accompanied by an increase in forward speed is expected through Tuesday.
The center will move into southeastern Virginia around daybreak, near or along the coast of mid-Atlantic states and continue across the northeastern United States later into the evening. Strong winds and heavy rainfall were expected to spread northward along the mid-Atlantic coast Tuesday morning.
The storm’s maximum sustained winds dropped from when it hit land to 75 mph with higher gusts but only a gradual weakening is anticipated.
Hurricane-force winds extended outward up to 25 miles (40 km) from the center, and tropical-storm-force winds extend outward up to 125 miles (201 km). A wind gust to 64 mph (102 km/h) was recently reported near Bogue, North Carolina.
Isaias killed two people in the Caribbean and roughed up the Bahamas but remained at sea as it brushed past Florida over the weekend, providing some welcome relief to emergency managers who had to accommodate mask-wearing evacuees in storm shelters.
Authorities in Myrtle Beach, South Carolina, ordered swimmers out of the water to avoid rough surf and strong rip currents. By nightfall, power began to flicker at beachfront hotels as Isaias crossed the last bit of warm water on its path toward the U.S. mainland.
Still, on this part of the South Carolina and North Carolina coasts that has been affected to varying degrees by seven tropical storms or hurricanes since 2014, residents weren’t panicking.
“It’s just going to be a lot of wind and high tide,” said Mike Fuller, who has lived along the coast for more than a decade.
As the storm neared the shore, a gauge on a pier in Myrtle Beach recorded its third highest water level since it was set up in 1976. Only Hurricane Hugo in 1989 and Hurricane Matthew in 2016 pushed more salt water inland.
North Carolina Gov. Roy Cooper warned residents on Monday that the storm could be dangerous regardless of its strength. He urged those evacuating to turn to shelters as a last resort, citing coronavirus risks and the need to operate shelters at reduced capacity to allow for social distancing.
“Whether it’s labeled a tropical storm or a hurricane, you should take this storm seriously, and make sure your family is ready,” Cooper said.
Ferry operators wrapped up evacuations from Ocracoke Island in North Carolina’s Outer Banks on Monday, moving more than 3,500 people and 1,700 vehicles off the island over four days. Island officials were taking no chances after taking a beating less than a year ago from Hurricane Dorian. Evacuation orders also have been issued for Hatteras Island north of Ocracoke.
Since forming last week, Isaias has been buffeted by competing forces both trying to kill and strengthen it, said University of Miami hurricane researcher Brian McNoldy.
“Of all the places it could be, it found the warmest water it could,” which fuels storm development, McNoldy said. “And yet it is struggling.”
That’s because dry air kept working its way into the storm at low and mid-levels, which chokes storms.
Isaias’ passage near Florida over the weekend was particularly unwelcome to authorities already dealing with surging coronavirus caseloads. The storm brought heavy rain and flooding to the state, forcing authorities to close outdoor virus testing sights, as well as beaches and parks. Officials lashed signs to palm trees so they wouldn’t blow away.
About 150 people had to keep masks on while sheltering in Palm Beach County, which had a voluntary evacuation order for people living in homes that can’t withstand dangerous winds, said emergency management spokeswoman Lisa De La Rionda.
___
Associated Press reporters Russ Bynum in Savannah, Georgia; Jeffrey Collins and Michelle Liu in Columbia, South Carolina; Sophia Tulp in Atlanta; and AP Science Writer Seth Borenstein in Kensington, Maryland, contributed to this report.</t>
        </is>
      </c>
      <c r="X865" t="inlineStr">
        <is>
          <t>http://web.archive.org/web/20250615073838/https://www.capitalgazette.com/2020/08/04/hurricane-isaias-makes-landfall-in-north-carolina-is-downgraded-to-a-tropical-storm/</t>
        </is>
      </c>
      <c r="Y865" t="inlineStr">
        <is>
          <t>found</t>
        </is>
      </c>
      <c r="Z865" t="n">
        <v>1165</v>
      </c>
      <c r="AA865" t="inlineStr">
        <is>
          <t>capitalgazette.com</t>
        </is>
      </c>
      <c r="AD865" t="inlineStr">
        <is>
          <t>Unidentified</t>
        </is>
      </c>
    </row>
    <row r="866" ht="34.5" customHeight="1">
      <c r="A866" s="2" t="n">
        <v>212</v>
      </c>
      <c r="B866" s="2" t="n">
        <v>4</v>
      </c>
      <c r="C866" s="2" t="inlineStr">
        <is>
          <t>Hurricane Isaias (August 2020)</t>
        </is>
      </c>
      <c r="D866" s="2" t="inlineStr">
        <is>
          <t>Tropical Cyclone</t>
        </is>
      </c>
      <c r="E866" s="2" t="n">
        <v>20200803</v>
      </c>
      <c r="F866" s="2" t="n">
        <v>20200804</v>
      </c>
      <c r="G866" s="2" t="n">
        <v>5756.1</v>
      </c>
      <c r="H866" s="2" t="n">
        <v>4757</v>
      </c>
      <c r="I866" s="2" t="n">
        <v>16</v>
      </c>
      <c r="J866" s="2" t="inlineStr">
        <is>
          <t>CT,FL,MA,NC,NJ,NY,PA,SC</t>
        </is>
      </c>
      <c r="K866" s="2" t="inlineStr">
        <is>
          <t>1,2,3,4,5,6,National</t>
        </is>
      </c>
      <c r="L866" s="2" t="inlineStr">
        <is>
          <t>https://www.myrtlebeachonline.com/news/weather-news/article244739682.html</t>
        </is>
      </c>
      <c r="M866" s="5" t="inlineStr">
        <is>
          <t>Hurricane Isaias caused damage to North Myrtle Beach dunes</t>
        </is>
      </c>
      <c r="N866" s="5" t="inlineStr">
        <is>
          <t>Aug 6, 2020 ... The U.S. Army Corps of Engineers is assessing the damage done to Grand Strand beaches after Hurricane Isaias made landfall near the South ...</t>
        </is>
      </c>
      <c r="O866" s="2" t="inlineStr">
        <is>
          <t>Relevant</t>
        </is>
      </c>
      <c r="P866" s="2" t="n">
        <v>0</v>
      </c>
      <c r="Q866" t="inlineStr">
        <is>
          <t>C</t>
        </is>
      </c>
      <c r="S866" t="b">
        <v>0</v>
      </c>
      <c r="T866" t="inlineStr">
        <is>
          <t>The article directly covers Hurricane Isaias's impacts on North Myrtle Beach, SC (within the event window and affected states), focusing on dune damage, beach erosion, flooding, and recovery/renourishment efforts. There is no mention of climate change or any causal attribution beyond the storm itself.</t>
        </is>
      </c>
      <c r="U866" s="2">
        <f>IF(SUMPRODUCT(--ISNUMBER(SEARCH('National Domains'!$A$2:$A$48,L866)))&gt;0,"Yes","No")</f>
        <v/>
      </c>
      <c r="V866" s="2">
        <f>IF(COUNTIFS(Calibration!$A:$A,A866,Calibration!$B:$B,B866)&gt;0,"Yes","No")</f>
        <v/>
      </c>
      <c r="W866" s="4" t="inlineStr">
        <is>
          <t>Isaias caused damage to North Myrtle Beach dunes. Here’s what may be done to fix them.
Sand dunes damaged by Hurricane Isaias may need to be replenished, and with Gov. McMaster failing to declare a state of emergency, getting federal dollars to help is unlikely.
The U.S. Army Corps of Engineers is assessing the damage done to Grand Strand beaches after Hurricane Isaias made landfall near the South Carolina coast Monday night, causing flooding and beach erosion, mostly in North Myrtle Beach.
Large portions of sand dunes in North Myrtle beach were stripped away by the storm surge. But ultimately, the dunes did their job, according to Lt. Col. Rachel Honderd, a US Army Corps of Engineers commander.
“The dunes did exactly what they were supposed to do; they protected the infrastructure that is behind the dunes,” Honderd said. “And while there is some damage down the way it is clear that no dunes failed.”
The dunes were replenished just last year after storms like Hurricane Florence in 2018 and Irma in 2017 caused enough erosion for federal money to be used to replenish the beaches.
To receive federal funding, there must be a disaster declaration from the state and the benefits must exceed the cost, according to Wes Wilson, an Army Corps project manager who oversaw the renourishment last year.
The $45 million beach renourishment was finished just before Hurricane Dorian passed the area last September.
Dorian didn’t cause enough sand loss for more work to be done, according to Glenn Jeffries, a Corps spokeswoman. But when coupled with more damage caused by Isaias, the beaches may need to be replenished again. That decision has not yet been made.
The last beach renovation project cost ($45) million.
Beach renourishment projects typically only occur every 7-10 years, but they’ve become more regular occurrences on Grand Strand beaches in recent years due to high-impact storms.
Honderd and her team surveyed the beaches for damage Tuesday afternoon and will look at pre-storm data to determine whether further work is necessary.
The good news? Honderd said since the dunes were just replenished last year, the Corps has a good reference point for how they looked and functioned pre-Isaias.
“We have some pretty up-to-date data that we can analyze to actually do that determination,” she said.
Hurricane Isaias caused flooding in the Cherry Grove area in North Myrtle Beach where water levels reached almost 3 feet and caused minor flooding damage to garages and cars.
Meanwhile, chunks of the Sea Cabin Pier washed up on the beach Tuesday morning after winds from the storm ripped a part of the pier off.
Tommy Fennel, branch chief of the Conway field office, said although the pier is privately owned, that the Corps of Engineers can expedite the process to rebuild it if the owner has the necessary permits.
“If there’s going to be no modification to the original footprint, then the authorization is expedited within a few months,” he said.
This story was originally published August 6, 2020 at 6:00 AM.</t>
        </is>
      </c>
      <c r="X866" t="inlineStr">
        <is>
          <t>http://web.archive.org/web/20250722083454/https://www.myrtlebeachonline.com/news/weather-news/article244739682.html</t>
        </is>
      </c>
      <c r="Y866" t="inlineStr">
        <is>
          <t>found</t>
        </is>
      </c>
      <c r="Z866" t="n">
        <v>505</v>
      </c>
      <c r="AA866" t="inlineStr">
        <is>
          <t>myrtlebeachonline.com</t>
        </is>
      </c>
      <c r="AD866" t="inlineStr">
        <is>
          <t>Unidentified</t>
        </is>
      </c>
    </row>
    <row r="867" ht="34.5" customHeight="1">
      <c r="A867" s="2" t="n">
        <v>212</v>
      </c>
      <c r="B867" s="2" t="n">
        <v>5</v>
      </c>
      <c r="C867" s="2" t="inlineStr">
        <is>
          <t>Hurricane Isaias (August 2020)</t>
        </is>
      </c>
      <c r="D867" s="2" t="inlineStr">
        <is>
          <t>Tropical Cyclone</t>
        </is>
      </c>
      <c r="E867" s="2" t="n">
        <v>20200803</v>
      </c>
      <c r="F867" s="2" t="n">
        <v>20200804</v>
      </c>
      <c r="G867" s="2" t="n">
        <v>5756.1</v>
      </c>
      <c r="H867" s="2" t="n">
        <v>4757</v>
      </c>
      <c r="I867" s="2" t="n">
        <v>16</v>
      </c>
      <c r="J867" s="2" t="inlineStr">
        <is>
          <t>CT,FL,MA,NC,NJ,NY,PA,SC</t>
        </is>
      </c>
      <c r="K867" s="2" t="inlineStr">
        <is>
          <t>1,2,3,4,5,6,National</t>
        </is>
      </c>
      <c r="L867" s="2" t="inlineStr">
        <is>
          <t>https://www.thestate.com/news/weather-news/article244693877.html</t>
        </is>
      </c>
      <c r="M867" s="5" t="inlineStr">
        <is>
          <t>Hurricane Isaias creates coastal flooding in South Carolina - The State</t>
        </is>
      </c>
      <c r="N867" s="5" t="inlineStr">
        <is>
          <t>Flooding and power outages were reported overnight in parts of coastal South Carolina as Hurricane Isaias made landfall just north of ... This story was originally published August 4, 2020 at 6:45 AM.</t>
        </is>
      </c>
      <c r="O867" s="2" t="inlineStr">
        <is>
          <t>Relevant</t>
        </is>
      </c>
      <c r="P867" s="2" t="n">
        <v>0</v>
      </c>
      <c r="Q867" t="inlineStr">
        <is>
          <t>C</t>
        </is>
      </c>
      <c r="S867" t="b">
        <v>0</v>
      </c>
      <c r="T867" t="inlineStr">
        <is>
          <t>The article is directly about Hurricane Isaias's impacts on coastal South Carolina on August 4, 2020, matching the event metadata. It covers only impacts (flooding, power outages, road closures, rescues, structural damage) with no mention of climate change or any causal framing.</t>
        </is>
      </c>
      <c r="U867" s="2">
        <f>IF(SUMPRODUCT(--ISNUMBER(SEARCH('National Domains'!$A$2:$A$48,L867)))&gt;0,"Yes","No")</f>
        <v/>
      </c>
      <c r="V867" s="2">
        <f>IF(COUNTIFS(Calibration!$A:$A,A867,Calibration!$B:$B,B867)&gt;0,"Yes","No")</f>
        <v/>
      </c>
      <c r="W867" s="4" t="inlineStr">
        <is>
          <t>Hurricane Isaias sends water over coastal roads and even into pools in South Carolina
Flooding and power outages were reported overnight in parts of coastal South Carolina as Hurricane Isaias made landfall just north of the state line.
As of 5 a.m. Tuesday, 1,200 people were without power in Georgetown County on the coast, according to Power Outage USA.
Flooding closed major roads in multiple cities from Charleston to North Myrtle Beach, with the latter reporting its Main Street was blocked by flood waters as the storm passed.
Causeways overflowed on Pawleys Island, and video posted on Twitter shows waves of storm surge flowing into hotel pools in Garden City.
Firefighters in North Myrtle Beach rescued several drivers who found themselves stuck in stalled cars on roads in rising water, WYFF reported.
Horry County Fire Rescue said it dispatched crews “to a sinking vehicle ... in flood water.” The driver was able to escape, officials said on Twitter.
Among the most notable tourist sites damaged by the storm was the Sea Cabin Pier in the Cherry Point area of North Myrtle Beach, which was missing a section in the middle. Portions of the pier were found scattered along the beach several hundred years away, photos showed.
“Do not surf or swim north of the Cherry Grove Pier until further notice,” North Myrtle Beach officials said in a tweet.
“Significant debris may be in the water. Sea Cabin Pier lost a large section to the storm &amp; debris traveled south to the Cherry Grove Pier. City crews working to see if the debris remains in the water.”
Isaias did not spark the tornadoes predicted by the National Hurricane Center, but it did pack hurricane-force winds.
The highest winds — 72 mph — were reported shortly before 5 p.m. Monday in McLellandville, according to the National Weather Service. DeWees Island and Folly Beach both reported winds of more than 50 mph, forecasters said.
The storm increased to hurricane strength just before making landfall in Ocean Isle Beach, N.C., where flooding and multiple house fires erupted simultaneously.
North Myrtle Beach firefighters also responded to “several house fires” as the storm neared the Grand Strand, according to WMBF. At least six house fires were reported, one of which resulted in “significant damage,” the station said.
This story was originally published August 4, 2020 at 6:45 AM.</t>
        </is>
      </c>
      <c r="X867" t="inlineStr">
        <is>
          <t>http://web.archive.org/web/20250722083737/https://www.thestate.com/news/weather-news/article244693877.html</t>
        </is>
      </c>
      <c r="Y867" t="inlineStr">
        <is>
          <t>found</t>
        </is>
      </c>
      <c r="Z867" t="n">
        <v>392</v>
      </c>
      <c r="AA867" t="inlineStr">
        <is>
          <t>thestate.com</t>
        </is>
      </c>
      <c r="AD867" t="inlineStr">
        <is>
          <t>Unidentified</t>
        </is>
      </c>
    </row>
    <row r="868" ht="34.5" customHeight="1">
      <c r="A868" s="2" t="n">
        <v>212</v>
      </c>
      <c r="B868" s="2" t="n">
        <v>6</v>
      </c>
      <c r="C868" s="2" t="inlineStr">
        <is>
          <t>Hurricane Isaias (August 2020)</t>
        </is>
      </c>
      <c r="D868" s="2" t="inlineStr">
        <is>
          <t>Tropical Cyclone</t>
        </is>
      </c>
      <c r="E868" s="2" t="n">
        <v>20200803</v>
      </c>
      <c r="F868" s="2" t="n">
        <v>20200804</v>
      </c>
      <c r="G868" s="2" t="n">
        <v>5756.1</v>
      </c>
      <c r="H868" s="2" t="n">
        <v>4757</v>
      </c>
      <c r="I868" s="2" t="n">
        <v>16</v>
      </c>
      <c r="J868" s="2" t="inlineStr">
        <is>
          <t>CT,FL,MA,NC,NJ,NY,PA,SC</t>
        </is>
      </c>
      <c r="K868" s="2" t="inlineStr">
        <is>
          <t>1,2,3,4,5,6,National</t>
        </is>
      </c>
      <c r="L868" s="2" t="inlineStr">
        <is>
          <t>https://www.starnewsonline.com/story/weather/hurricane/2020/08/05/hurricane-isaias-did-north-carolina-underestimate-storm/42242559/</t>
        </is>
      </c>
      <c r="M868" s="5" t="inlineStr">
        <is>
          <t>HURRICANE ISAIAS: Did North Carolina underestimate the storm?</t>
        </is>
      </c>
      <c r="N868" s="5" t="inlineStr">
        <is>
          <t>HURRICANE ISAIAS: Did North Carolina underestimate the storm? Gareth McGrath. gareth.mcgrath@starnewsonline.com. Aug. 5, 2020, 3:21 p.m. ET.</t>
        </is>
      </c>
      <c r="O868" s="2" t="inlineStr">
        <is>
          <t>Relevant</t>
        </is>
      </c>
      <c r="P868" s="2" t="n">
        <v>0</v>
      </c>
      <c r="Q868" t="inlineStr">
        <is>
          <t>C</t>
        </is>
      </c>
      <c r="S868" t="b">
        <v>0</v>
      </c>
      <c r="T868" t="inlineStr">
        <is>
          <t>The article substantively covers Hurricane Isaias's impacts on North Carolina (Brunswick County, Holden Beach, New Hanover County) during the August 2020 event window, focusing on storm surge, power outages, evacuations, and whether officials underestimated the storm. There is no mention of climate change, global warming, or any causal attribution — the discussion of intensity forecasting difficulty is purely meteorological/operational in nature.</t>
        </is>
      </c>
      <c r="U868" s="2">
        <f>IF(SUMPRODUCT(--ISNUMBER(SEARCH('National Domains'!$A$2:$A$48,L868)))&gt;0,"Yes","No")</f>
        <v/>
      </c>
      <c r="V868" s="2">
        <f>IF(COUNTIFS(Calibration!$A:$A,A868,Calibration!$B:$B,B868)&gt;0,"Yes","No")</f>
        <v/>
      </c>
      <c r="W868" s="4" t="inlineStr">
        <is>
          <t>HURRICANE ISAIAS: Did North Carolina underestimate the storm?
BRUNSWICK COUNTY -- Holden Beach Mayor Alan Holden knew his evacuation order was not going to be popular.
Like many North Carolina beach towns, summer renters are the lifeblood of the local economy. But as Tropical Storm -- later Hurricane -- Isaias spun off the Florida coast with a potential path that could bring it close to Southeastern North Carolina, Holden ordered all visitors out of his Brunswick County beach town by 7 p.m. Saturday.
Holden Beach was one of only a few communities along the coast -- one of the others being the neighboring town of Ocean Isle Beach -- to order a mandatory evacuation of non-residents as Isaias approached the Tar Heel State.
“Yep, a lot of heat,” the mayor, chuckling, said Wednesday morning about his order. “A lot of heat.”
But no one is second guessing Holden’s decision now after Hurricane Isaias slammed into the Brunswick County coast on a full moon at near high tide, pummeling beaches and low-lying areas with powerful wind gusts and 5-foot storm surge that sent sand washing into streets and tossed boats around like rag dolls.
Holden Beach didn’t escape unscathed, Holden said, with broken docks and rising waters in its canal systems. But it could have been potentially a lot worse if his island was full of vacationers who don’t know what to do in a hurricane situation.
“Blame it on a lifetime of experience and a whole lot of luck,” said the mayor, whose family founded Holden Beach. “We lived real good this time, thank the Lord, but do feel for our neighbors in Ocean Isle Beach and Oak Island.”
Making preparations
While deaths and injuries from Isaias were low, with the only known fatalities from a storm-spawned tornado that blew threw a mobile home park in Bertie County, it left a trail of wind-driven destruction that surprised many.
So did North Carolina officials and residents underestimate the storm’s threat, especially considering the coastal carnage and massive power outages it caused?
In a Tuesday afternoon press conference, Gov. Roy Cooper said he thought the state and local emergency officials were prepared for whatever Isaias would bring to North Carolina. Pre-storm steps taken by the state included activating members of the National Guard, prepositioning swift-water rescue teams, and declaring a state of emergency.
But storm forecasting, especially intensity, is inherently unpredictable.
“I think, though, they were somewhat surprised at the amount of storm surge, the fact that it was high tide, the fact that this storm did strengthen and become Category 1,” the governor said. “I think that they had not expected that much water in Brunswick County. I've been talking to some of the local leaders down there, and they have some significant damage along the coast. Thankfully, as far as we know, no injuries for that.”
‘Something that is difficult’
Forecasters have become skilled at predicting the track of a hurricane in the past 20 years, said Jonathan Blaes, the meteorologist in charge at the U.S. National Weather Service office in Raleigh. The forecast for Isaias’s route proved to be “very, very good,” he said.
Forecasters also predicted the storm would become a weak hurricane, he said, and that’s what happened.
But there is more to the forecast.
“What often the struggle is with -- is with the intensity and structure of a storm,” Blaes said. “Those are very small-scale processes that still, to this day, we have a hard time sampling and understanding everything that’s going on inside the tropical cyclone and everything around it.
“And so the hurricane intensity forecasts struggle a great deal. They’ve gotten better, but it’s still -- it is still something that is difficult.”
Isaias lacked strong organization as a hurricane, Blaes said. It didn’t have a well-defined classic symmetrical hurricane shape and a well-defined eye, he said.
As a result, some areas had less wind and rain and some had more, and the intense areas were not evenly distributed around the storm. It’s hard for forecasters to predict which parts will be strong and what will be weak, Blaes said.
So with Isaias, intense spots were more localized.
“But, like a lot of things, what people note, and what they talk about, is really what happened in their area,” Blaes said.
“So there are going to be spots where it rained a lot more than maybe they expected, or a lot less, or the winds are stronger than they expected, and that kind of thing. And so there are definitely some spots down along the coast -- Oak Island, and parts of Brunswick County, I guess -- where for them, they got quite a bit of of surge and other things and it probably surprised them a little bit.”
Meanwhile, on the west side of the storm, which went along the Interstate 95 corridor, the winds were weaker than would have been expected with a better developed storm, Blaes said.
‘A good lesson’
Frank Williams, chairman of the Brunswick County Commissioners, said he thought his county was prepared for the storm -- whether it was a mostly rain event like early predictions had envisioned or the wind event that it turned out to be.
He wasn’t so sure about residents.
“People tend to have the idea that it’s just a Category 1, or just a tropical storm, but I think this one surprised us,” Williams said. “It was a good lesson.”
He added that while Isaias won’t go down as one of the strongest storms to strike Brunswick County, it did more damage to the county’s beaches than the bigger and more powerful Hurricanes Matthew in 2016 and Florence in 2018.
“The lesson is don’t underestimate what looks like a weak storm on paper,” Williams said.
While Brunswick County did open some shelters for evacuees, New Hanover County did not.
Steven Still, head of New Hanover County Emergency Management, said Isaias was an unusual storm.
“For me, it’s an anomaly that a storm increases speed and has an increased wind threat before it makes landfall,” he said. “Usually, you see the opposite.”
Yet even with the storm strengthening late, Still said he wasn’t second-guessing the county’s decision not to open any shelters.
He said the county had been making it clear from the early days of the coronavirus pandemic in March that shelters shouldn’t be a preferred option during a storm evacuation -- a message that was reinforced by the state in recent days.
“Our message was do not anticipate that the county will be able to provide a shelter for you,” Still said on Wednesday. “You need to have your own emergency plan in place based on your own circumstances.”
The lack of demand for shelter space showed that message was resonating, he added, noting that the county has reached out to local social and homeless groups before Isaias to make sure vulnerable residents had safe places to go during the storm.
Still said he likes to think that there were no deaths or injuries and few reports of property damage from the storm means most people took the county’s warnings about Isaias to heart.
But he knows that the lack of serious impacts this time around could make it harder to get the preparedness message out next time.
“We have these events that are moderate in nature and it leads to people letting their guard down, and we don’t want that,” Still said. “Folks need to remember that we’re only in August, the very beginning of the busy season for us.
‘Powerful punch’
Along with its beach-bashing surf, Isaias also will be remembered for the massive power outages it left in its path.
At the height of the outages, more than 365,000 customers in mostly Southeastern North Carolina were without power. That compared to nearly 900,000 customers that lost power during Florence, albeit over a much larger area and from a much more powerful storm.
As of noon Wednesday, nearly 29,000 customers -- mostly in New Hanover, Brunswick and Beaufort counties -- were still without power, according to the N.C. Department of Emergency Management.
The strength of Isaias’ winds surprised many.
“Typically, (storms) tend to weaken right before they come ashore, but this one actually gained strength,” said Duke Energy spokesman Jeff Brooks. “I think everybody began to see that it was strengthening right at the last minute and that's not what people imagined would be the case.”
Brooks estimated 70% of customers in New Hanover County lost power, with around 65% in Onslow losing power as well.
“I've worked with a number of hurricanes in recent years, and wind-wise, this one at times was right up there with some of the bigger storms,” Brooks said. “This storm was a fast-mover and one that didn't leave a lot of flooding behind in most areas, but it did deliver a powerful punch in the areas where it came ashore.”
Brooks said Isaias was a first test for Duke’s storm response amid a pandemic. For past storms, the company housed hundreds or thousands of crew members on large sites like schools or fairgrounds. This year, Duke scattered smaller groups of workers around various inland areas. While Brooks said Duke should have services restored within 48 hours, he said any future larger storms would pose a significant barrier during the pandemic.
Not everyone found Isaias surprising. Karen Sphar of the Southport-Oak Island Area Chamber of Commerce said she’s come to expect the unexpected when it comes to coastal weather.
“We do our best to prepare for each one of them because each one of them is a little different,” she said.
And about the damage caused by Isaias to Brunswick’s beach communities?
“While it looks horrible, give us a little time and we'll get it all put back together,” Sphar said.
Paul Woolverton in Fayetteville and Brian Gordon in Asheville contributed to this story.
Reporter Gareth McGrath can be reached at GMcGrath@Gannett.com.
“What often the struggle is with -- is with the intensity and structure of a storm. Those are very small-scale processes that still, to this day, we have a hard time sampling and understanding everything that’s going on inside the tropical cyclone and everything around it. And so the hurricane intensity forecasts struggle a great deal. They’ve gotten better, but it’s still -- it is still something that is difficult.”
– Jonathan Blaes, U.S. National Weather Service</t>
        </is>
      </c>
      <c r="X868" t="inlineStr">
        <is>
          <t>http://web.archive.org/web/20250623062439/https://www.starnewsonline.com/story/weather/hurricane/2020/08/05/hurricane-isaias-did-north-carolina-underestimate-storm/42242559/</t>
        </is>
      </c>
      <c r="Y868" t="inlineStr">
        <is>
          <t>found</t>
        </is>
      </c>
      <c r="Z868" t="n">
        <v>1735</v>
      </c>
      <c r="AA868" t="inlineStr">
        <is>
          <t>starnewsonline.com</t>
        </is>
      </c>
      <c r="AD868" t="inlineStr">
        <is>
          <t>Unidentified</t>
        </is>
      </c>
    </row>
    <row r="869" ht="34.5" customHeight="1">
      <c r="A869" s="2" t="n">
        <v>212</v>
      </c>
      <c r="B869" s="2" t="n">
        <v>7</v>
      </c>
      <c r="C869" s="2" t="inlineStr">
        <is>
          <t>Hurricane Isaias (August 2020)</t>
        </is>
      </c>
      <c r="D869" s="2" t="inlineStr">
        <is>
          <t>Tropical Cyclone</t>
        </is>
      </c>
      <c r="E869" s="2" t="n">
        <v>20200803</v>
      </c>
      <c r="F869" s="2" t="n">
        <v>20200804</v>
      </c>
      <c r="G869" s="2" t="n">
        <v>5756.1</v>
      </c>
      <c r="H869" s="2" t="n">
        <v>4757</v>
      </c>
      <c r="I869" s="2" t="n">
        <v>16</v>
      </c>
      <c r="J869" s="2" t="inlineStr">
        <is>
          <t>CT,FL,MA,NC,NJ,NY,PA,SC</t>
        </is>
      </c>
      <c r="K869" s="2" t="inlineStr">
        <is>
          <t>1,2,3,4,5,6,National</t>
        </is>
      </c>
      <c r="L869" s="2" t="inlineStr">
        <is>
          <t>https://www.al.com/hurricane/2020/08/tropical-storm-isaias-now-forecast-to-be-hurricane-when-it-hits-carolinas-later-tonight.html</t>
        </is>
      </c>
      <c r="M869" s="5" t="inlineStr">
        <is>
          <t>Hurricane Isaias 2020 makes landfall in North Carolina with 85 mph ...</t>
        </is>
      </c>
      <c r="N869" s="5" t="inlineStr">
        <is>
          <t>Aug 3, 2020 ... Hurricane Isaias 2020 makes landfall in North Carolina with 85 mph winds ... Isaias will move near or along the coast of the mid-Atlantic states ...</t>
        </is>
      </c>
      <c r="O869" s="2" t="inlineStr">
        <is>
          <t>Relevant</t>
        </is>
      </c>
      <c r="P869" s="2" t="n">
        <v>0</v>
      </c>
      <c r="Q869" t="inlineStr">
        <is>
          <t>C</t>
        </is>
      </c>
      <c r="S869" t="b">
        <v>0</v>
      </c>
      <c r="T869" t="inlineStr">
        <is>
          <t>The article directly covers Hurricane Isaias making landfall in North Carolina on August 3, 2020, with detailed reporting on wind speeds, storm surge, rainfall, and warnings along the East Coast — all states/dates matching the event metadata. There is no mention of climate change, global warming, or any causal attribution; it is purely event/forecast reporting.</t>
        </is>
      </c>
      <c r="U869" s="2">
        <f>IF(SUMPRODUCT(--ISNUMBER(SEARCH('National Domains'!$A$2:$A$48,L869)))&gt;0,"Yes","No")</f>
        <v/>
      </c>
      <c r="V869" s="2">
        <f>IF(COUNTIFS(Calibration!$A:$A,A869,Calibration!$B:$B,B869)&gt;0,"Yes","No")</f>
        <v/>
      </c>
      <c r="W869" s="4" t="inlineStr">
        <is>
          <t>Isaias strengthened into a hurricane for the second time in its lifespan on Monday evening and made landfall in North Carolina as a Category 1 storm.
The center of the center of Isaias’ eye came onshore in southern North Carolina around 10:10 p.m. CDT near Ocean Isle Beach, N.C., with winds of 85 mph, according to the National Hurricane Center.
Isaias is the fifth storm to make landfall in the U.S. this year, and the second hurricane.
Heavy rain continued to move onshore in South and North Carolina as of Monday night and winds were gusting to tropical storm and even hurricane force.
Hurricane and storm surge warnings continue for the coasts of South and North Carolina, and tropical storm warnings and watches stretched all the way into Maine.
Isaias is forecast to track along or over most of the East Coast while weakening to a tropical storm through early Wednesday. The official forecast even shows Isaias at tropical storm strength over New Hampshire.
As of 10:15 p.m. CDT Monday, Hurricane Isaias was located about 40 miles south-southwest of Wilmington, N.C., and was moving north-northeast at 22 mph.
Isaias had 85 mph winds, up from 75 mph earlier this evening.
A weather station at Oak Island, N.C., recently reported sustained winds of 76 mph and a gust to 87 mph, the hurricane center said. A data buoy near the coast of North Carolina has recently reported a minimum pressure of 988 millibars (29.18 inches).
There are a slew of warnings and watches all up and down the East Coast on Monday:
* A storm surge warning is in effect from the South Santee River, S.C., to Cape Fear, N.C., the Pamlico and Albemarle Sounds, including the Neuse and Pamlico Rivers, and from Ocracoke Inlet, N.C., to the North Carolina/Virginia border.
* A storm surge watch is in effect from Cape Fear to Ocracoke Inlet, N.C.
* A hurricane warning is in effect from the South Santee River in South Carolina to Surf City, N.C.
* A tropical storm warning is in effect from north of Surf City, N.C., to Eastport, Maine, as well as Pamlico and Albemarle Sounds, Chesapeake Bay, the Tidal Potomac River, Delaware Bay, Long Island and Long Island Sound, Martha’s Vineyard, Nantucket and Block Island.
The hurricane center said that on the forecast track, the center of Isaias will move across eastern North Carolina for the rest of the night.
Isaias will move near or along the coast of the mid-Atlantic states on Tuesday and Tuesday night.
Hurricane conditions were spreading along the South and North Carolina coasts late Monday, with tropical storm conditions spreading onshore farther to the north, the hurricane center said.
Widespread tropical-storm conditions are expected in the tropical storm warning area from coastal North Carolina to the mid-Atlantic states later tonight and Tuesday, with wind gusts to hurricane force possible, forecasters said.
Three to five feet of storm surge will be possible in the warning area, with 2-4 feet expected in the watch areas, according to forecasters.
Isaias could bring 3 to 6 inches of rain to the Carolinas and into the mid-Atlantic states, and 2 to 4 inches will be possible in southeast New York and into New England, the hurricane center said.
All that rain raises the risk of flash flooding, and flash flood watches stretched along the East Coast on Monday.
A few tornadoes will also be possible in the Carolinas tonight, and from Virginia to southern New England on Tuesday.
Isaias isn’t the only tropical system being watched on Monday. The hurricane center is also continuing to monitor a tropical wave that was located a few hundred miles north of the Leeward Islands.
It is expected to slowly get more organized, and the hurricane center said a tropical depression could form later this week.
The system is forecast to move northwestward through Tuesday but then could stall several hundred miles southwest of Bermuda by later in the week.</t>
        </is>
      </c>
      <c r="X869" t="inlineStr">
        <is>
          <t>http://web.archive.org/web/20200806195610/https://www.al.com/hurricane/2020/08/tropical-storm-isaias-now-forecast-to-be-hurricane-when-it-hits-carolinas-later-tonight.html</t>
        </is>
      </c>
      <c r="Y869" t="inlineStr">
        <is>
          <t>found</t>
        </is>
      </c>
      <c r="Z869" t="n">
        <v>659</v>
      </c>
      <c r="AA869" t="inlineStr">
        <is>
          <t>al.com</t>
        </is>
      </c>
      <c r="AC869" t="n">
        <v>0</v>
      </c>
      <c r="AD869" t="inlineStr">
        <is>
          <t>Unidentified</t>
        </is>
      </c>
    </row>
    <row r="870" ht="34.5" customHeight="1">
      <c r="A870" s="2" t="n">
        <v>212</v>
      </c>
      <c r="B870" s="2" t="n">
        <v>8</v>
      </c>
      <c r="C870" s="2" t="inlineStr">
        <is>
          <t>Hurricane Isaias (August 2020)</t>
        </is>
      </c>
      <c r="D870" s="2" t="inlineStr">
        <is>
          <t>Tropical Cyclone</t>
        </is>
      </c>
      <c r="E870" s="2" t="n">
        <v>20200803</v>
      </c>
      <c r="F870" s="2" t="n">
        <v>20200804</v>
      </c>
      <c r="G870" s="2" t="n">
        <v>5756.1</v>
      </c>
      <c r="H870" s="2" t="n">
        <v>4757</v>
      </c>
      <c r="I870" s="2" t="n">
        <v>16</v>
      </c>
      <c r="J870" s="2" t="inlineStr">
        <is>
          <t>CT,FL,MA,NC,NJ,NY,PA,SC</t>
        </is>
      </c>
      <c r="K870" s="2" t="inlineStr">
        <is>
          <t>1,2,3,4,5,6,National</t>
        </is>
      </c>
      <c r="L870" s="2" t="inlineStr">
        <is>
          <t>https://www.nytimes.com/2020/08/13/us/tropical-storm-josephine-.html</t>
        </is>
      </c>
      <c r="M870" s="5" t="inlineStr">
        <is>
          <t>Tropical Storm Josephine Forms in the Atlantic - The New York Times</t>
        </is>
      </c>
      <c r="N870" s="5" t="inlineStr">
        <is>
          <t>Aug 13, 2020 ... ... United States, according to the National Hurricane Center ... Josephine formed on Thursday, just days after Hurricane Isaias raked ...</t>
        </is>
      </c>
      <c r="O870" s="2" t="inlineStr">
        <is>
          <t>Borderline</t>
        </is>
      </c>
      <c r="P870" s="2" t="n"/>
      <c r="S870" t="b">
        <v>0</v>
      </c>
      <c r="T870" t="inlineStr">
        <is>
          <t>The article is primarily about Tropical Storm Josephine forming in the Atlantic, not about Hurricane Isaias. While it briefly mentions Isaias's impacts (landfall in NC, tornadoes, power outages, deaths), this is only contextual background, making the article at best a passing reference to the target event rather than substantive coverage of it.</t>
        </is>
      </c>
      <c r="U870" s="2">
        <f>IF(SUMPRODUCT(--ISNUMBER(SEARCH('National Domains'!$A$2:$A$48,L870)))&gt;0,"Yes","No")</f>
        <v/>
      </c>
      <c r="V870" s="2">
        <f>IF(COUNTIFS(Calibration!$A:$A,A870,Calibration!$B:$B,B870)&gt;0,"Yes","No")</f>
        <v/>
      </c>
      <c r="W870" s="4" t="inlineStr">
        <is>
          <t>Supported by
Tropical Storm Josephine Forms in the Atlantic
The 10th named storm of the Atlantic hurricane season, Josephine is not expected to hit the Caribbean islands or the mainland United States, according to the National Hurricane Center.
Tropical Storm Josephine has formed in the Atlantic, 975 miles southeast of the northern Leeward Islands, and is expected to strengthen over the next two days before weakening as it passes well north of Puerto Rico, according to the National Hurricane Center.
The 10th named storm of the Atlantic hurricane season, Josephine is not expected to hit the Caribbean islands or the mainland United States, according to Dennis Feltgen, a meteorologist and spokesman for the center.
The current track shows it sweeping over the ocean well northeast of Puerto Rico on Sunday morning and then turning farther north out to sea. The National Weather Service said it had not issued any tropical storm warnings or watches for Puerto Rico or the U.S. Virgin Islands.
“Right now, we don’t expect this to be a land threat, and that is good news,” Mr. Feltgen said, adding that the storm could still be a threat to boaters.
Josephine’s formation is the latest evidence that this is expected to be an extremely active Atlantic hurricane season and perhaps the busiest on record. Never before has the Atlantic experienced 10 named storms this early in the season, which runs from June 1 through Nov. 30. The previous record was set more than a decade ago with the formation of Tropical Storm Jose on Aug. 22, 2005.
Josephine formed on Thursday, just days after Hurricane Isaias raked the Bahamas, parts of Puerto Rico and the Dominican Republic and then cut power to millions and caused flooding and fires along the East Coast, even as it weakened into a tropical storm.
After making landfall in North Carolina as a Category 1 hurricane, Isaias spawned a series of tornadoes, killing at least two people in Bertie County, N.C. Two others were killed by falling trees in New York City and St. Mary’s County, Md. And more than two and a half million people on the East Coast lost power, some for days.
Josephine was upgraded to a tropical storm after satellite data indicated its winds had increased to nearly 45 miles per hour, with even stronger gusts.
But the National Hurricane Center said that, after gaining strength over the next two days, Josephine is expected to weaken into a tropical depression. By early next week, the storm is expected to curve out to sea, sparing the Caribbean islands, including the Bahamas and the Dominican Republic.
“Hopefully, all this is, is a statistic and it doesn’t bother anybody,” Mr. Feltgen said.
The National Weather Service warned again last week that this is expected to be an unusually active hurricane season in the Atlantic. Historically, only two named storms form on average by early August, and the ninth named storm typically does not form until Oct. 4, according to the service. An average hurricane season produces 12 named storms, including six hurricanes. This year, the forecast calls for 19 to 25 named storms and seven to 11 hurricanes.
A tropical storm has sustained winds of 39 to 73 m.p.h., while a hurricane produces winds of 74 m.p.h. or greater.
The forecasts have stirred concern that emergency response efforts could be complicated by the coronavirus pandemic, which is hobbling relief agencies and could turn evacuation shelters into disease hot spots.
Advertisement</t>
        </is>
      </c>
      <c r="X870" t="inlineStr">
        <is>
          <t>http://web.archive.org/web/20221125121926/https://www.nytimes.com/2020/08/13/us/tropical-storm-josephine-.html</t>
        </is>
      </c>
      <c r="Y870" t="inlineStr">
        <is>
          <t>found</t>
        </is>
      </c>
      <c r="Z870" t="n">
        <v>578</v>
      </c>
      <c r="AA870" t="inlineStr">
        <is>
          <t>nytimes.com</t>
        </is>
      </c>
      <c r="AB870" t="n">
        <v>-8.02</v>
      </c>
      <c r="AC870" t="n">
        <v>-2.5</v>
      </c>
      <c r="AD870" t="inlineStr">
        <is>
          <t>Left-leaning</t>
        </is>
      </c>
    </row>
    <row r="871" ht="23.25" customHeight="1">
      <c r="A871" s="2" t="n">
        <v>212</v>
      </c>
      <c r="B871" s="2" t="n">
        <v>9</v>
      </c>
      <c r="C871" s="2" t="inlineStr">
        <is>
          <t>Hurricane Isaias (August 2020)</t>
        </is>
      </c>
      <c r="D871" s="2" t="inlineStr">
        <is>
          <t>Tropical Cyclone</t>
        </is>
      </c>
      <c r="E871" s="2" t="n">
        <v>20200803</v>
      </c>
      <c r="F871" s="2" t="n">
        <v>20200804</v>
      </c>
      <c r="G871" s="2" t="n">
        <v>5756.1</v>
      </c>
      <c r="H871" s="2" t="n">
        <v>4757</v>
      </c>
      <c r="I871" s="2" t="n">
        <v>16</v>
      </c>
      <c r="J871" s="2" t="inlineStr">
        <is>
          <t>CT,FL,MA,NC,NJ,NY,PA,SC</t>
        </is>
      </c>
      <c r="K871" s="2" t="inlineStr">
        <is>
          <t>1,2,3,4,5,6,National</t>
        </is>
      </c>
      <c r="L871" s="2" t="inlineStr">
        <is>
          <t>https://www.npr.org/2020/08/06/899736652/noaa-now-predicts-up-to-25-named-storms-in-the-atlantic-hurricane-season</t>
        </is>
      </c>
      <c r="M871" s="5" t="inlineStr">
        <is>
          <t>NOAA Now Predicts Up To 25 Named Storms In The Atlantic ... - NPR</t>
        </is>
      </c>
      <c r="N871" s="5" t="inlineStr">
        <is>
          <t>Aug 6, 2020 ... Hurricane Isaias made landfall in North Carolina earlier this week. ... in the United States. The current pace is far ahead of historic ...</t>
        </is>
      </c>
      <c r="O871" s="2" t="inlineStr">
        <is>
          <t>Borderline</t>
        </is>
      </c>
      <c r="P871" s="2" t="n"/>
      <c r="S871" t="b">
        <v>0</v>
      </c>
      <c r="T871" t="inlineStr">
        <is>
          <t>The article is primarily about NOAA's updated 2020 Atlantic hurricane season forecast, not specifically about Hurricane Isaias. Isaias is mentioned only once in passing as an example of the ninth named storm arriving earlier than usual, with no substantive discussion of its impacts, damages, or causal framing.</t>
        </is>
      </c>
      <c r="U871" s="2">
        <f>IF(SUMPRODUCT(--ISNUMBER(SEARCH('National Domains'!$A$2:$A$48,L871)))&gt;0,"Yes","No")</f>
        <v/>
      </c>
      <c r="V871" s="2">
        <f>IF(COUNTIFS(Calibration!$A:$A,A871,Calibration!$B:$B,B871)&gt;0,"Yes","No")</f>
        <v/>
      </c>
      <c r="W871" s="4" t="inlineStr">
        <is>
          <t>NOAA Now Predicts Up To 25 Named Storms In The Atlantic Hurricane Season
The 2020 Atlantic hurricane season is off to a record start – and it will only get worse as the season's traditional peak begins next week and will run through October. The latest estimates call for nearly twice the normal number of named storms this year.
Even before Aug. 1, nine named storms had already formed – "the most ever recorded since the satellite era began in 1966," according to the National Oceanic and Atmospheric Administration.
The 2020 season will likely bring from 19 to 25 named storms, said Gerry Bell, lead seasonal hurricane forecaster at NOAA's Climate Prediction Center. That figure includes the nine storms that have already been named.
"We've never forecast up to 25 storms," Bell said in a telephone briefing about the new forecast. "So this is the first time."
The previous high, Bell added, was the maximum 21 storms that were predicted in 2005 — which became a record-setting hurricane season in the United States.
The current pace is far ahead of historic norms: By early August, only two named storms have usually formed, and the ninth storm, such as the recent Hurricane Isaias, doesn't usually arrive before October.
To become a named storm, a system must have maximum sustained winds of 39 mph or greater.
NOAA believes anywhere from seven to 11 of the named storms will become hurricanes (with winds of at least 74 mph). The forecasters predict that three to six storms will be major hurricanes, with winds of 111 mph or stronger.
The expected spate of storms in 2020 could force meteorologists to resort to using the Greek alphabet to name cyclones if the list of 21 storm names selected by the World Meteorological Organization is exhausted before the season ends.
As he announced the increased forecast, Bell added that the predictions do not necessarily mean that all of the storms will make landfall, noting that other weather patterns will affect the number of hurricanes that come ashore. But Bell and National Weather Service Director Louis Uccellini said people on or near the coasts should be mindful of the increased risk and prepare accordingly.
"This season is shaping up to be one of the more active seasons on record," Uccellini said.
There is now an 85% chance of 2020 being an "above-normal" season, Uccellini said, noting that NOAA's initial hurricane outlook in May had found only a 60% chance of an above-normal season.
Uccellini added, "There is also a much higher potential for this season to be classified as an extremely active season."
The boost in hurricane formation is driven by sea surface temperatures that are much warmer than usual as well as prevalent wind conditions, weather officials said.
The Colorado State University weather and climate department, which released its own revised forecast on Wednesday, is also predicting "an extremely active 2020 Atlantic hurricane season," forecasting 24 named storms.
From 1981 to 2010, there have been an average of 12.1 named storms in the Atlantic season, according to Colorado State.
The only time Greek letters had to be used for storm names was in 2005 — a record-breaking year for communities along the Atlantic Ocean when major storms such as Katrina, Rita, Dennis and Wilma caused chaos.
Climate change has been tied to the more common occurrence of major hurricanes globally as well as the rising number of hurricanes in the Atlantic. In addition to strong winds, many of the most dangerous storms in recent years have brought tremendous amounts of rain – creating new threats to people and infrastructure far inland from the coast.
The 2005 season left thousands of people dead and caused billions of dollars in damages. As is the case this year, meteorologists cited warm water in the Atlantic and low wind shear as the driving causes for that busy season. Bell said that while the two years are similar, conditions were even more conducive for hurricanes in 2005.
"We're not expecting them to be that favorable" in 2020, Bell said. "We've seen more conducive conditions" in other years, he added.
The last hurricane of the 2005 season was Hurricane Epsilon, which formed far out in the Atlantic in late November. It was followed a month later by Tropical Storm Zeta, which formed on Dec. 30.
The remaining storm names for the 2020 season are:
Josephine 
Kyle 
Laura 
Marco 
Nana 
Omar 
Paulette 
Rene 
Sally 
Teddy 
Vicky 
Wilfred</t>
        </is>
      </c>
      <c r="X871" t="inlineStr">
        <is>
          <t>http://web.archive.org/web/20251214045441/https://www.npr.org/2020/08/06/899736652/noaa-now-predicts-up-to-25-named-storms-in-the-atlantic-hurricane-season</t>
        </is>
      </c>
      <c r="Y871" t="inlineStr">
        <is>
          <t>found</t>
        </is>
      </c>
      <c r="Z871" t="n">
        <v>743</v>
      </c>
      <c r="AA871" t="inlineStr">
        <is>
          <t>npr.org</t>
        </is>
      </c>
      <c r="AB871" t="n">
        <v>-4.34</v>
      </c>
      <c r="AC871" t="n">
        <v>-2.5</v>
      </c>
      <c r="AD871" t="inlineStr">
        <is>
          <t>Left-leaning</t>
        </is>
      </c>
    </row>
    <row r="872" ht="34.5" customHeight="1">
      <c r="A872" s="2" t="n">
        <v>212</v>
      </c>
      <c r="B872" s="2" t="n">
        <v>10</v>
      </c>
      <c r="C872" s="2" t="inlineStr">
        <is>
          <t>Hurricane Isaias (August 2020)</t>
        </is>
      </c>
      <c r="D872" s="2" t="inlineStr">
        <is>
          <t>Tropical Cyclone</t>
        </is>
      </c>
      <c r="E872" s="2" t="n">
        <v>20200803</v>
      </c>
      <c r="F872" s="2" t="n">
        <v>20200804</v>
      </c>
      <c r="G872" s="2" t="n">
        <v>5756.1</v>
      </c>
      <c r="H872" s="2" t="n">
        <v>4757</v>
      </c>
      <c r="I872" s="2" t="n">
        <v>16</v>
      </c>
      <c r="J872" s="2" t="inlineStr">
        <is>
          <t>CT,FL,MA,NC,NJ,NY,PA,SC</t>
        </is>
      </c>
      <c r="K872" s="2" t="inlineStr">
        <is>
          <t>1,2,3,4,5,6,National</t>
        </is>
      </c>
      <c r="L872" s="2" t="inlineStr">
        <is>
          <t>https://www.usatoday.com/story/news/nation/2020/08/03/tropical-storm-isaias-track-forecast-become-hurricane-carolinas/5571118002/</t>
        </is>
      </c>
      <c r="M872" s="5" t="inlineStr">
        <is>
          <t>Hurricane Isaias track: Storm makes landfall in North Carolina</t>
        </is>
      </c>
      <c r="N872" s="5" t="inlineStr">
        <is>
          <t>Aug 4, 2020 ... DURHAM, N.C. – Hurricane Isaias has been downgraded down to a ... Isaias, which prompted evacuation orders in the Tar Heel State over ...</t>
        </is>
      </c>
      <c r="O872" s="2" t="inlineStr">
        <is>
          <t>Relevant</t>
        </is>
      </c>
      <c r="P872" s="2" t="n">
        <v>0</v>
      </c>
      <c r="Q872" t="inlineStr">
        <is>
          <t>C</t>
        </is>
      </c>
      <c r="S872" t="b">
        <v>0</v>
      </c>
      <c r="T872"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872" s="2">
        <f>IF(SUMPRODUCT(--ISNUMBER(SEARCH('National Domains'!$A$2:$A$48,L872)))&gt;0,"Yes","No")</f>
        <v/>
      </c>
      <c r="V872" s="2">
        <f>IF(COUNTIFS(Calibration!$A:$A,A872,Calibration!$B:$B,B872)&gt;0,"Yes","No")</f>
        <v/>
      </c>
      <c r="W872" s="4" t="inlineStr">
        <is>
          <t>DURHAM, N.C. – Hurricane Isaias has been downgraded down to a tropical storm after it made landfall late Monday night in North Carolina, hammering the state’s coast with heavy rain and strong winds. 
Isaias, which prompted evacuation orders in the Tar Heel State over the weekend, brought maximum sustained winds of 85 mph to southern North Carolina near Ocean Isle Beach, the National Hurricane Center wrote in an advisory. The storm made landfall around 11:10 p.m. 
“Now that the center has moved further inland into east North Carolina, the winds are now coming back down, so it has been downgraded back to a tropical storm,” Robbie Berg, a hurricane specialist with the National Hurricane Center, told the Associated Press. 
The weather service also said in its 4 a.m. advisory that threats of tornadoes were beginning to spread into southeastern Virginia.
Nearly 270,000 customers were without power in North Carolina as of 2:05 a.m. Tuesday, according to poweroutage.us.
The storm could continue to bring down trees and cause power outages as it moves north along the mid-Atlantic and New England coastline, Berg said. 
“We don’t think there is going to be a whole lot of weakening, we still think there’s going to be very strong and gusty winds that will affect much of the midAtlantic and the Northeast over the next day or two,” Berg said. Rainfall will continue to be a big issue, he added.
Isaias – pronounced ees-ah-EE-ahs – began Monday as a tropical storm before strengthening into a hurricane hours before hitting the North Carolina coast.
President Donald Trump, speaking during a Monday press briefing, said he has issued emergency declarations for Florida, South Carolina and North Carolina. He added personnel from FEMA are "on the ground in all areas."
A tropical storm warning was in effect for a huge portion of the eastern U.S., all the way from Georgia to Massachusetts, impacting 113 million Americans, according to the weather service. 
Mandatory evacuation orders were issued Dare and Hyde counties in eastern North Carolina ahead of Isaias’ arrival. Brunswick -- where Ocean Isle Beach is located -- and Sampson counties had voluntary evacuation orders.
South Carolina Gov. Henry McMaster on Saturday tweeted that evacuations for his state were “unnecessary,” but urged residents to take personal precautions.  
Flood watches were posted all the way from the Carolinas to New England. In all, about 54 million people live where flood watches are in effect. These watches include the Washington, Baltimore, Philadelphia and New York City metro areas.
Hurricane center director Ken Graham said 90% of fatalities from tropical storm systems are from water. "So that's a dangerous situation – too much precipitation," Graham said. "If you're out and about, don't drive your car where water covers the road."
The storm could also spin up a few tornadoes, the hurricane center said. The tornadoes will be possible over coastal South Carolina beginning Monday evening, spreading across eastern North Carolina into Tuesday morning.
Tornadoes will also be possible on Tuesday from eastern Virginia northeastward into southern New England.
Isaias is the earliest named ninth Atlantic tropical cyclone on record, Weather.com said. The previous record was Irene on Aug. 7, 2005.
Meanwhile, forecasters were watching yet another system out in the Atlantic. A weather disturbance located a few hundred miles north of the Leeward Islands is producing disorganized showers and thunderstorms, the hurricane center said.
"Environmental conditions could allow for some slow development of this system during the next several days, with a tropical depression possibly forming later this week," the hurricane center said.</t>
        </is>
      </c>
      <c r="X872" t="inlineStr">
        <is>
          <t>http://web.archive.org/web/20240801235742/https://www.usatoday.com/story/news/nation/2020/08/03/tropical-storm-isaias-track-forecast-become-hurricane-carolinas/5571118002/</t>
        </is>
      </c>
      <c r="Y872" t="inlineStr">
        <is>
          <t>found</t>
        </is>
      </c>
      <c r="Z872" t="n">
        <v>591</v>
      </c>
      <c r="AA872" t="inlineStr">
        <is>
          <t>usatoday.com</t>
        </is>
      </c>
      <c r="AB872" t="n">
        <v>-3.94</v>
      </c>
      <c r="AC872" t="n">
        <v>-2.5</v>
      </c>
      <c r="AD872" t="inlineStr">
        <is>
          <t>Left-leaning</t>
        </is>
      </c>
    </row>
    <row r="873" ht="34.5" customHeight="1">
      <c r="A873" s="2" t="n">
        <v>212</v>
      </c>
      <c r="B873" s="2" t="n">
        <v>11</v>
      </c>
      <c r="C873" s="2" t="inlineStr">
        <is>
          <t>Hurricane Isaias (August 2020)</t>
        </is>
      </c>
      <c r="D873" s="2" t="inlineStr">
        <is>
          <t>Tropical Cyclone</t>
        </is>
      </c>
      <c r="E873" s="2" t="n">
        <v>20200803</v>
      </c>
      <c r="F873" s="2" t="n">
        <v>20200804</v>
      </c>
      <c r="G873" s="2" t="n">
        <v>5756.1</v>
      </c>
      <c r="H873" s="2" t="n">
        <v>4757</v>
      </c>
      <c r="I873" s="2" t="n">
        <v>16</v>
      </c>
      <c r="J873" s="2" t="inlineStr">
        <is>
          <t>CT,FL,MA,NC,NJ,NY,PA,SC</t>
        </is>
      </c>
      <c r="K873" s="2" t="inlineStr">
        <is>
          <t>1,2,3,4,5,6,National</t>
        </is>
      </c>
      <c r="L873" s="2" t="inlineStr">
        <is>
          <t>https://www.npr.org/2020/08/03/898620721/tropical-storm-isaias-expected-to-make-landfall-as-a-hurricane-in-carolinas</t>
        </is>
      </c>
      <c r="M873" s="5" t="inlineStr">
        <is>
          <t>Isaias Makes Landfall In North Carolina - NPR</t>
        </is>
      </c>
      <c r="N873" s="5" t="inlineStr">
        <is>
          <t>Isaias Makes Landfall In North Carolina. August 3, 20203:40 PM ET. By. Alana Wise. Enlarge this image. Hurricane Isaias made landfall near Ocean Isle Beach, ...</t>
        </is>
      </c>
      <c r="O873" s="2" t="inlineStr">
        <is>
          <t>Relevant</t>
        </is>
      </c>
      <c r="P873" s="2" t="n">
        <v>0</v>
      </c>
      <c r="Q873" t="inlineStr">
        <is>
          <t>C</t>
        </is>
      </c>
      <c r="S873" t="b">
        <v>0</v>
      </c>
      <c r="T873" t="inlineStr">
        <is>
          <t>The article directly covers Hurricane Isaias making landfall in North Carolina during the event window (August 3-4, 2020), discussing impacts across FL, NC, SC, and the broader East Coast. There is no mention of climate change or any causal attribution — it is purely event reporting on storm track, winds, rainfall, flooding, and pandemic complications.</t>
        </is>
      </c>
      <c r="U873" s="2">
        <f>IF(SUMPRODUCT(--ISNUMBER(SEARCH('National Domains'!$A$2:$A$48,L873)))&gt;0,"Yes","No")</f>
        <v/>
      </c>
      <c r="V873" s="2">
        <f>IF(COUNTIFS(Calibration!$A:$A,A873,Calibration!$B:$B,B873)&gt;0,"Yes","No")</f>
        <v/>
      </c>
      <c r="W873" s="4" t="inlineStr">
        <is>
          <t>Isaias Makes Landfall In North Carolina
Updated at 5:10 a.m. ET Tuesday
The National Hurricane Center says Isaias came ashore near Ocean Isle Beach, N.C., on Monday just after 11 p.m. ET with sustained winds of 85 mph, but it lost some of its steam within hours, weakening into a tropical storm.
The system was expected to swirl up the Mid-Atlantic coast and into the northeastern United States on Tuesday night.
As of 5 a.m. ET Tuesday, the storm was located about 15 miles southeast of Roanoke Rapids, N.C., and 85 miles west-southwest of Norfolk, Va., with sustained winds of 70 mph.
"Heavy rainfall along the East Coast, near the path of Isaias, will result in flash and urban flooding, some of which may be significant in the eastern Carolinas, Mid-Atlantic and Northeast through Wednesday. Widespread minor to moderate river flooding is possible across portions of the Carolinas and the Mid-Atlantic. Quick-responding rivers in Northeast will also be susceptible to minor river flooding," the National Hurricane Center said.
The center warned that tornadoes are also possible over the coastal Carolinas through Tuesday evening and through eastern Virginia and New England on Tuesday as well.
The storm had already affected parts of Florida, having grazed the east coast of the state as a tropical storm on Sunday, dumping some 2 to 4 inches of rain and knocking out power for a few hundred customers, according to the Miami Herald.
Officials warned of a potentially more severe outcome in some parts of North and South Carolina, particularly in the stretch from the South Santee River in South Carolina to Surf City, N.C., a region that's under a hurricane warning.
Areas spanning from the coastal waters of Georgia up to the Virginia coast could see several feet of storm surge as the storm progresses.
Further complicating matters is the coronavirus pandemic. In crowded storm shelters, it may be difficult to maintain social distancing to prevent the virus's spread.
In a Sunday tweet, North Carolina Gov. Roy Cooper acknowledged the complications of managing both a pandemic and a hurricane at the same time.
"Our state has weathered more than our fair share of storms," he said. "We know how to plan, prepare &amp; respond when it's over. Nothing about that has changed. But this time, we're gonna do it with a mask on. Helping your neighbors &amp; loved ones is even more important as this storm approaches."
It’s essential to listen to local officials and follow evacuation orders when they are issued. During the pandemic, your home has been the safest place, but that may change as Isaias arrives. The most important thing is to get out of harm’s way if you are told to evacuate.
— Governor Josh Stein (@NC_Governor) August 2, 2020</t>
        </is>
      </c>
      <c r="X873" t="inlineStr">
        <is>
          <t>http://web.archive.org/web/20251117111853/https://www.npr.org/2020/08/03/898620721/tropical-storm-isaias-expected-to-make-landfall-as-a-hurricane-in-carolinas</t>
        </is>
      </c>
      <c r="Y873" t="inlineStr">
        <is>
          <t>found</t>
        </is>
      </c>
      <c r="Z873" t="n">
        <v>460</v>
      </c>
      <c r="AA873" t="inlineStr">
        <is>
          <t>npr.org</t>
        </is>
      </c>
      <c r="AB873" t="n">
        <v>-4.34</v>
      </c>
      <c r="AC873" t="n">
        <v>-2.5</v>
      </c>
      <c r="AD873" t="inlineStr">
        <is>
          <t>Left-leaning</t>
        </is>
      </c>
    </row>
    <row r="874" ht="34.5" customHeight="1">
      <c r="A874" s="2" t="n">
        <v>212</v>
      </c>
      <c r="B874" s="2" t="n">
        <v>12</v>
      </c>
      <c r="C874" s="2" t="inlineStr">
        <is>
          <t>Hurricane Isaias (August 2020)</t>
        </is>
      </c>
      <c r="D874" s="2" t="inlineStr">
        <is>
          <t>Tropical Cyclone</t>
        </is>
      </c>
      <c r="E874" s="2" t="n">
        <v>20200803</v>
      </c>
      <c r="F874" s="2" t="n">
        <v>20200804</v>
      </c>
      <c r="G874" s="2" t="n">
        <v>5756.1</v>
      </c>
      <c r="H874" s="2" t="n">
        <v>4757</v>
      </c>
      <c r="I874" s="2" t="n">
        <v>16</v>
      </c>
      <c r="J874" s="2" t="inlineStr">
        <is>
          <t>CT,FL,MA,NC,NJ,NY,PA,SC</t>
        </is>
      </c>
      <c r="K874" s="2" t="inlineStr">
        <is>
          <t>1,2,3,4,5,6,National</t>
        </is>
      </c>
      <c r="L874" s="2" t="inlineStr">
        <is>
          <t>https://www.washingtonpost.com/weather/2020/08/05/isaias-power-outages/</t>
        </is>
      </c>
      <c r="M874" s="5" t="inlineStr">
        <is>
          <t>Hurricane Isaias: power outage, wind and flooding statistics</t>
        </is>
      </c>
      <c r="N874" s="5" t="inlineStr">
        <is>
          <t>Aug 5, 2020 ... ... us (@PowerOutage_us) August 5, 2020. 78 mph: The wind ... Nine: The total fatalities in the mainland United States from Hurricane Isaias.</t>
        </is>
      </c>
      <c r="O874" s="2" t="inlineStr">
        <is>
          <t>Relevant</t>
        </is>
      </c>
      <c r="P874" s="2" t="n">
        <v>0</v>
      </c>
      <c r="Q874" t="inlineStr">
        <is>
          <t>C</t>
        </is>
      </c>
      <c r="S874" t="b">
        <v>0</v>
      </c>
      <c r="T874" t="inlineStr">
        <is>
          <t>The article is clearly and substantively about Hurricane Isaias (August 2020), covering power outages, wind gusts, rainfall totals, tornadoes, storm surge, and fatalities across the affected states. There is no mention of climate change, global warming, or any causal attribution — it is purely statistical/impact reporting.</t>
        </is>
      </c>
      <c r="U874" s="2">
        <f>IF(SUMPRODUCT(--ISNUMBER(SEARCH('National Domains'!$A$2:$A$48,L874)))&gt;0,"Yes","No")</f>
        <v/>
      </c>
      <c r="V874" s="2">
        <f>IF(COUNTIFS(Calibration!$A:$A,A874,Calibration!$B:$B,B874)&gt;0,"Yes","No")</f>
        <v/>
      </c>
      <c r="W874" s="4" t="inlineStr">
        <is>
          <t>A swarm of twisters unleashed additional wind damage in the Mid-Atlantic, from North Carolina to New Jersey.
Heavy rain was also a major problem, particularly in eastern Pennsylvania, where historic amounts in a short time pushed waterways near and above record levels. This resulted in substantial flooding and forced numerous water rescues and evacuations.
Isaias was only a Category 1 hurricane when it made a landfall, and a strong tropical storm when it ripped through the Northeast, but it demonstrated that even storms of relatively low intensity can produce enormous impacts.
Isaias’s numbers and statistics are impressive:
3.6 million: The approximate peak number of customers without power Tuesday evening, when Isaias was barreling through New England. The greatest number of outages occurred in New Jersey, New York and Connecticut, where some customers are expected to remain in the dark for days, if not longer.
Con Edison, the utility serving New York City, reported the second-most outages in company history, behind Hurricane Sandy in 2012. More than 600,000 customers lost power in Connecticut, also ranking among the top three largest outages on record. New Jersey alone posted more than 1.3 million outages.
78 mph: The wind gust clocked one mile southwest of Battery Park City in Manhattan and in Farmingdale, on Long Island. Numerous gusts reached around 70 mph in the New York City boroughs, including at JFK and La Guardia airports, both located in Queens.
Some other notable gusts from the Carolinas to the Northeast include:
Oak Island, N.C.: 87 mph
Cape May, N.J.: 75 mph
Ocean City, Md.: 74 mph
McClellanville, S.C.: 78 mph
Dewey Beach, Del.: 68 mph
Assateague, Va.: 68 mph
Wallops Island, Va.: 68 mph
Atlantic City, N.J.: 66 mph
Norfolk: 61 mph
Virginia Beach: 59 mph
Richmond: 51 mph
146 mph: The wind gust measured at the top of Mount Washington, N.H., the highest on record there in the month of August.
109 mph: The wind gust registered when a waterspout coming ashore collided with a weather station on Long Beach Island, N.J.
115: The number of tornado warnings the National Weather Service issued over the storm’s duration.
33: The number of tornado reports associated with Isaias that the National Weather Service Storm Prediction Center received Monday and Tuesday. (This number is preliminary.) Including among these is deadly twister that killed two people in Bertie County, N.C.
Nine: The total fatalities in the mainland United States from Hurricane Isaias.
Nine inches: The rainfall in Sotterley, Md., in St. Mary’s County, less than 60 miles southeast of Washington. Widespread rainfall totals along Isaias’s path reached three to six inches, with localized amounts between six and nine inches. Some of the heaviest rain fell from eastern Virginia through Washington’s eastern suburbs in Maryland into eastern Pennsylvania and southern New York.
Other notable rainfall totals:
Wynnewood, Pa.: 8.59 inches
Williamsburg, Va.: 6.8 inches
Richmond: 5.2 inches
Allentown, Pa.: 4.91 inches, sixth wettest day on record
Baltimore: 4.36 inches
Albany, N.Y.: 3.92 inches, fourth highest single day rainfall on record
More than eight feet: The height above flood stage at Perkiomen Creek in Graterford, Pa., about midway between Philadelphia and Allentown, which set a record. Jordan Creek in Allentown also broke a record, surpassing the previous mark set during Hurricane Agnes in 1972.
5.4 feet above normally dry land: The storm surge in Wilmington, N.C., a record, breaking the mark set during Hurricane Florence in 2018. The water level at Springmaid Pier on Myrtle Beach, S.C., climbed more than four feet above the predicted tide, the third-highest water level on record there, behind Hurricane Hugo in 1989 and Hurricane Matthew in 2016. A surge of at least four feet also occurred at the Battery in Manhattan and in Cambridge, Md.
Nine: The number of tropical cyclones that have formed this hurricane season in the Atlantic. When it formed, Isaias became the earliest “I” storm on record by more than a week, and the latest domino to topple in a season that’s also brought the earliest-forming C, E, F and G storms on record — Cristobal, Edouard, Fay and Gonzalo. Including Isaias, 2020 produced five named storms in July, tied for the most on record with 2005.
12: The number of days between Isaias’s emergence as a tropical wave off the coast of Africa and its arrival in the Mid-Atlantic.
Read more:</t>
        </is>
      </c>
      <c r="X874" t="inlineStr">
        <is>
          <t>http://web.archive.org/web/20250722233944/https://www.washingtonpost.com/weather/2020/08/05/isaias-power-outages/</t>
        </is>
      </c>
      <c r="Y874" t="inlineStr">
        <is>
          <t>found</t>
        </is>
      </c>
      <c r="Z874" t="n">
        <v>722</v>
      </c>
      <c r="AA874" t="inlineStr">
        <is>
          <t>washingtonpost.com</t>
        </is>
      </c>
      <c r="AB874" t="n">
        <v>-7.01</v>
      </c>
      <c r="AC874" t="n">
        <v>-2.5</v>
      </c>
      <c r="AD874" t="inlineStr">
        <is>
          <t>Left-leaning</t>
        </is>
      </c>
    </row>
    <row r="875" ht="34.5" customHeight="1">
      <c r="A875" s="2" t="n">
        <v>212</v>
      </c>
      <c r="B875" s="2" t="n">
        <v>13</v>
      </c>
      <c r="C875" s="2" t="inlineStr">
        <is>
          <t>Hurricane Isaias (August 2020)</t>
        </is>
      </c>
      <c r="D875" s="2" t="inlineStr">
        <is>
          <t>Tropical Cyclone</t>
        </is>
      </c>
      <c r="E875" s="2" t="n">
        <v>20200803</v>
      </c>
      <c r="F875" s="2" t="n">
        <v>20200804</v>
      </c>
      <c r="G875" s="2" t="n">
        <v>5756.1</v>
      </c>
      <c r="H875" s="2" t="n">
        <v>4757</v>
      </c>
      <c r="I875" s="2" t="n">
        <v>16</v>
      </c>
      <c r="J875" s="2" t="inlineStr">
        <is>
          <t>CT,FL,MA,NC,NJ,NY,PA,SC</t>
        </is>
      </c>
      <c r="K875" s="2" t="inlineStr">
        <is>
          <t>1,2,3,4,5,6,National</t>
        </is>
      </c>
      <c r="L875" s="2" t="inlineStr">
        <is>
          <t>https://www.fayobserver.com/story/news/2020/08/05/nc-hurricane-isaias-wind-power-outrages-surprised-some-taught-lessons/3304063001/</t>
        </is>
      </c>
      <c r="M875" s="5" t="inlineStr">
        <is>
          <t>HURRICANE ISAIAS: Did North Carolina underestimate the storm?</t>
        </is>
      </c>
      <c r="N875" s="5" t="inlineStr">
        <is>
          <t>Aug. 5, 2020, 5:18 p.m. ET. Boats and docks are washed together along the marsh near Southport, N.C. as Hurricane Isaias. BRUNSWICK COUNTY -- Holden Beach ...</t>
        </is>
      </c>
      <c r="O875" s="2" t="inlineStr">
        <is>
          <t>Relevant</t>
        </is>
      </c>
      <c r="P875" s="2" t="n">
        <v>0</v>
      </c>
      <c r="Q875" t="inlineStr">
        <is>
          <t>C</t>
        </is>
      </c>
      <c r="S875" t="b">
        <v>0</v>
      </c>
      <c r="T875" t="inlineStr">
        <is>
          <t>The article substantively covers Hurricane Isaias's impacts on North Carolina (Brunswick County, New Hanover County, etc.) during the August 3-4, 2020 event window, including storm surge, power outages, evacuations, and emergency response. There is no mention of climate change, global warming, or any broader causal framing — coverage is purely event-focused.</t>
        </is>
      </c>
      <c r="U875" s="2">
        <f>IF(SUMPRODUCT(--ISNUMBER(SEARCH('National Domains'!$A$2:$A$48,L875)))&gt;0,"Yes","No")</f>
        <v/>
      </c>
      <c r="V875" s="2">
        <f>IF(COUNTIFS(Calibration!$A:$A,A875,Calibration!$B:$B,B875)&gt;0,"Yes","No")</f>
        <v/>
      </c>
      <c r="W875" s="4" t="inlineStr">
        <is>
          <t>HURRICANE ISAIAS: Did North Carolina underestimate the storm?
Isaias, which strengthened to a hurricane just before making landfall late Monday, hit Brunswick County at high tide and with a full moon.
BRUNSWICK COUNTY -- Holden Beach Mayor Alan Holden knew his evacuation order was not going to be popular.
Like many North Carolina beach towns, summer renters are the lifeblood of the local economy. But as Tropical Storm -- later Hurricane -- Isaias spun off the Florida coast with a potential path that could bring it close to Southeastern North Carolina, Holden ordered all visitors out of his Brunswick County beach town by 7 p.m. Saturday.
Holden Beach was one of only a few communities along the coast -- one of the others being the neighboring town of Ocean Isle Beach -- to order a mandatory evacuation of non-residents as Isaias approached the Tar Heel State.
“Yep, a lot of heat,” the mayor, chuckling, said Wednesday morning about his order. “A lot of heat.”
But no one is second guessing Holden’s decision now after Hurricane Isaias slammed into the Brunswick County coast on a full moon at near high tide, pummeling beaches and low-lying areas with powerful wind gusts and 5-foot storm surge that sent sand washing into streets and tossed boats around like rag dolls.
Holden Beach didn’t escape unscathed, Holden said, with broken docks and rising waters in its canal systems. But it could have been potentially a lot worse if his island was full of vacationers who don’t know what to do in a hurricane situation.
“Blame it on a lifetime of experience and a whole lot of luck,” said the mayor, whose family founded Holden Beach. “We lived real good this time, thank the Lord, but do feel for our neighbors in Ocean Isle Beach and Oak Island.”
Making preparations
While deaths and injuries from Isaias were low, with the only known fatalities from a storm-spawned tornado that blew threw a mobile home park in Bertie County, it left a trail of wind-driven destruction that surprised many.
So did North Carolina officials and residents underestimate the storm’s threat, especially considering the coastal carnage and massive power outages it caused?
In a Tuesday afternoon press conference, Gov. Roy Cooper said he thought the state and local emergency officials were prepared for whatever Isaias would bring to North Carolina. Pre-storm steps taken by the state included activating members of the National Guard, prepositioning swift-water rescue teams, and declaring a state of emergency.
But storm forecasting, especially intensity, is inherently unpredictable.
“I think, though, they were somewhat surprised at the amount of storm surge, the fact that it was high tide, the fact that this storm did strengthen and become Category 1,” the governor said. “I think that they had not expected that much water in Brunswick County. I've been talking to some of the local leaders down there, and they have some significant damage along the coast. Thankfully, as far as we know, no injuries for that.”
‘Something that is difficult’
Forecasters have become skilled at predicting the track of a hurricane in the past 20 years, said Jonathan Blaes, the meteorologist in charge at the U.S. National Weather Service office in Raleigh. The forecast for Isaias’s route proved to be “very, very good,” he said.
Forecasters also predicted the storm would become a weak hurricane, he said, and that’s what happened.
But there is more to the forecast.
“What often the struggle is with -- is with the intensity and structure of a storm,” Blaes said. “Those are very small-scale processes that still, to this day, we have a hard time sampling and understanding everything that’s going on inside the tropical cyclone and everything around it.
“And so the hurricane intensity forecasts struggle a great deal. They’ve gotten better, but it’s still -- it is still something that is difficult.”
Isaias lacked strong organization as a hurricane, Blaes said. It didn’t have a well-defined classic symmetrical hurricane shape and a well-defined eye, he said.
As a result, some areas had less wind and rain and some had more, and the intense areas were not evenly distributed around the storm. It’s hard for forecasters to predict which parts will be strong and what will be weak, Blaes said.
So with Isaias, intense spots were more localized.
“But, like a lot of things, what people note, and what they talk about, is really what happened in their area,” Blaes said.
“So there are going to be spots where it rained a lot more than maybe they expected, or a lot less, or the winds are stronger than they expected, and that kind of thing. And so there are definitely some spots down along the coast -- Oak Island, and parts of Brunswick County, I guess -- where for them, they got quite a bit of of surge and other things and it probably surprised them a little bit.”
Meanwhile, on the west side of the storm, which went along the Interstate 95 corridor, the winds were weaker than would have been expected with a better developed storm, Blaes said.
‘A good lesson’
Frank Williams, chairman of the Brunswick County Commissioners, said he thought his county was prepared for the storm -- whether it was a mostly rain event like early predictions had envisioned or the wind event that it turned out to be.
He wasn’t so sure about residents.
“People tend to have the idea that it’s just a Category 1, or just a tropical storm, but I think this one surprised us,” Williams said. “It was a good lesson.”
He added that while Isaias won’t go down as one of the strongest storms to strike Brunswick County, it did more damage to the county’s beaches than the bigger and more powerful Hurricanes Matthew in 2016 and Florence in 2018.
“The lesson is don’t underestimate what looks like a weak storm on paper,” Williams said.
While Brunswick County did open some shelters for evacuees, New Hanover County did not.
Steven Still, head of New Hanover County Emergency Management, said Isaias was an unusual storm.
“For me, it’s an anomaly that a storm increases speed and has an increased wind threat before it makes landfall,” he said. “Usually, you see the opposite.”
Yet even with the storm strengthening late, Still said he wasn’t second-guessing the county’s decision not to open any shelters.
He said the county had been making it clear from the early days of the coronavirus pandemic in March that shelters shouldn’t be a preferred option during a storm evacuation -- a message that was reinforced by the state in recent days.
“Our message was do not anticipate that the county will be able to provide a shelter for you,” Still said on Wednesday. “You need to have your own emergency plan in place based on your own circumstances.”
The lack of demand for shelter space showed that message was resonating, he added, noting that the county has reached out to local social and homeless groups before Isaias to make sure vulnerable residents had safe places to go during the storm.
Still said he likes to think that there were no deaths or injuries and few reports of property damage from the storm means most people took the county’s warnings about Isaias to heart.
But he knows that the lack of serious impacts this time around could make it harder to get the preparedness message out next time.
“We have these events that are moderate in nature and it leads to people letting their guard down, and we don’t want that,” Still said. “Folks need to remember that we’re only in August, the very beginning of the busy season for us.
‘Powerful punch’
Along with its beach-bashing surf, Isaias also will be remembered for the massive power outages it left in its path.
At the height of the outages, more than 365,000 customers in mostly Southeastern North Carolina were without power. That compared to nearly 900,000 customers that lost power during Florence, albeit over a much larger area and from a much more powerful storm.
As of noon Wednesday, nearly 29,000 customers -- mostly in New Hanover, Brunswick and Beaufort counties -- were still without power, according to the N.C. Department of Emergency Management.
The strength of Isaias’ winds surprised many.
“Typically, (storms) tend to weaken right before they come ashore, but this one actually gained strength,” said Duke Energy spokesman Jeff Brooks. “I think everybody began to see that it was strengthening right at the last minute and that's not what people imagined would be the case.”
Brooks estimated 70% of customers in New Hanover County lost power, with around 65% in Onslow losing power as well.
“I've worked with a number of hurricanes in recent years, and wind-wise, this one at times was right up there with some of the bigger storms,” Brooks said. “This storm was a fast-mover and one that didn't leave a lot of flooding behind in most areas, but it did deliver a powerful punch in the areas where it came ashore.”
Brooks said Isaias was a first test for Duke’s storm response amid a pandemic. For past storms, the company housed hundreds or thousands of crew members on large sites like schools or fairgrounds. This year, Duke scattered smaller groups of workers around various inland areas. While Brooks said Duke should have services restored within 48 hours, he said any future larger storms would pose a significant barrier during the pandemic.
Not everyone found Isaias surprising. Karen Sphar of the Southport-Oak Island Area Chamber of Commerce said she’s come to expect the unexpected when it comes to coastal weather.
“We do our best to prepare for each one of them because each one of them is a little different,” she said.
And about the damage caused by Isaias to Brunswick’s beach communities?
“While it looks horrible, give us a little time and we'll get it all put back together,” Sphar said.
Paul Woolverton in Fayetteville and Brian Gordon in Asheville contributed to this story.
Reporter Gareth McGrath can be reached at GMcGrath@Gannett.com.</t>
        </is>
      </c>
      <c r="X875" t="inlineStr">
        <is>
          <t>http://web.archive.org/web/20220809021203/https://www.fayobserver.com/story/news/2020/08/05/nc-hurricane-isaias-wind-power-outrages-surprised-some-taught-lessons/3304063001/</t>
        </is>
      </c>
      <c r="Y875" t="inlineStr">
        <is>
          <t>found</t>
        </is>
      </c>
      <c r="Z875" t="n">
        <v>1681</v>
      </c>
      <c r="AA875" t="inlineStr">
        <is>
          <t>fayobserver.com</t>
        </is>
      </c>
      <c r="AD875" t="inlineStr">
        <is>
          <t>Unidentified</t>
        </is>
      </c>
    </row>
    <row r="876" ht="34.5" customHeight="1">
      <c r="A876" s="2" t="n">
        <v>212</v>
      </c>
      <c r="B876" s="2" t="n">
        <v>14</v>
      </c>
      <c r="C876" s="2" t="inlineStr">
        <is>
          <t>Hurricane Isaias (August 2020)</t>
        </is>
      </c>
      <c r="D876" s="2" t="inlineStr">
        <is>
          <t>Tropical Cyclone</t>
        </is>
      </c>
      <c r="E876" s="2" t="n">
        <v>20200803</v>
      </c>
      <c r="F876" s="2" t="n">
        <v>20200804</v>
      </c>
      <c r="G876" s="2" t="n">
        <v>5756.1</v>
      </c>
      <c r="H876" s="2" t="n">
        <v>4757</v>
      </c>
      <c r="I876" s="2" t="n">
        <v>16</v>
      </c>
      <c r="J876" s="2" t="inlineStr">
        <is>
          <t>CT,FL,MA,NC,NJ,NY,PA,SC</t>
        </is>
      </c>
      <c r="K876" s="2" t="inlineStr">
        <is>
          <t>1,2,3,4,5,6,National</t>
        </is>
      </c>
      <c r="L876" s="2" t="inlineStr">
        <is>
          <t>https://www.cnn.com/2020/08/03/us/five-things-august-3-trnd</t>
        </is>
      </c>
      <c r="M876" s="5" t="inlineStr">
        <is>
          <t>5 things to know for August 3: Coronavirus, schools, election 2020 ...</t>
        </is>
      </c>
      <c r="N876" s="5" t="inlineStr">
        <is>
          <t>Aug 3, 2020 ... Former President Ronald Reagan designated the rose as the national flower of the United States in 1986. ... Hurricane Isaias makes landfall in ...</t>
        </is>
      </c>
      <c r="O876" s="2" t="inlineStr">
        <is>
          <t>Borderline</t>
        </is>
      </c>
      <c r="P876" s="2" t="n"/>
      <c r="S876" t="b">
        <v>0</v>
      </c>
      <c r="T876" t="inlineStr">
        <is>
          <t>This is a daily news digest ("5 things to know") that briefly mentions Isaias threatening the Carolinas in a single introductory sentence, but the article's substantive content covers coronavirus, schools, elections, stimulus, and TikTok. The mention of Isaias is too thin and passing to constitute substantive coverage of the event.</t>
        </is>
      </c>
      <c r="U876" s="2">
        <f>IF(SUMPRODUCT(--ISNUMBER(SEARCH('National Domains'!$A$2:$A$48,L876)))&gt;0,"Yes","No")</f>
        <v/>
      </c>
      <c r="V876" s="2">
        <f>IF(COUNTIFS(Calibration!$A:$A,A876,Calibration!$B:$B,B876)&gt;0,"Yes","No")</f>
        <v/>
      </c>
      <c r="W876" s="4" t="inlineStr">
        <is>
          <t>It may be a tropical storm now, but Isaias is still poised to threaten the Carolinas later today with potentially deadly storm surges and heavy rain. Stay safe, coastal friends.
Here's what else you need to know to Get Up to Speed and On With Your Day.
1. Coronavirus
The coronavirus is causing new waves of pain and panic across the globe. The Australian state of Victoria declared a "state of disaster" as coronavirus cases rise once again. That means millions of people are on lockdown, including nightly curfews and limits on trips outside. In Manchester, England, a "major incident" has been declared because of new outbreaks. Mexico now has the third-highest number of coronavirus deaths with 47,000 known fatalities, second only to the US and Brazil. Speaking of Brazil, at least six top government officials have tested positive there. Experts agree August will be a pivotal month to see if Latin America can stave off skyrocketing numbers of infections. Meanwhile, in Berlin, a large crowd of far-right groups gathered to protest the German government's coronavirus restrictions. At the end of last week, Germany recorded 955 new infections in a 24-hour time span, the highest number since the beginning of May.
2. Schools
Students are already heading back to school in the US, and plans to keep the coronavirus out of the classroom are already showing some cracks. An Indiana junior high school student tested positive on the first day back, after attending class for part of the day. Another student in Mississippi tested positive after the first week of classes. And Georgia's largest school district confirmed that at least 260 employees have either tested positive for Covid-19 or have been exposed. In areas where school hasn't started yet, leaders are still considering plans. New York Gov. Andrew Cuomo says he'll make a decision later this week about whether schools in his state should plan to reopen.
3. Election 2020
Will the Republican National Convention be closed to the press? The Republican National Committee says no decision has been made yet, even though a convention spokesperson said it would be, citing local coronavirus restrictions. Both the Democratic and Republican national conventions have made numerous changes to their convention plans this summer, with the DNC planning on only a few hours of programming a day. Meanwhile, the next few days will bring several pivotal political decisions: Joe Biden is supposed to announce his running mate this week, and Reps. Rashida Tlaib of Michigan and Ilhan Omar of Minnesota will face primary election challengers looking to break up the influence of the so-called Congressional "Squad."
4. Stimulus
Another week, another round of contentious stimulus negotiations on the Hill. House Speaker Nancy Pelosi, Treasury Secretary Steven Mnuchin, Senate Minority Leader Chuck Schumer and White House chief of staff Mark Meadows are supposed to meet today to try and get closer to a bipartisan stimulus agreement. The major sticking point now is that $600 unemployment benefit that lapsed at the end of last week, as well as how much more funding state and local governments should get. Both sides have failed to find common ground, but with jobless numbers up for the second week in a row, the pressure to get something done is only going to increase.
5. TikTok
Microsoft says it may buy TikTok from its Chinese owner after President Trump announced plans to ban the popular video-sharing app because of national security concerns. The President's claim sent users into a frenzy, and some tech experts worry that banning the app would only make other tech giants, like Facebook, more powerful. Secretary of State Mike Pompeo says Trump will take action on TikTok in the coming days. If he wants to ban it, he could try to do it through emergency economic powers or an executive order, although it's not clear what legal challenges that would face.</t>
        </is>
      </c>
      <c r="Y876" t="inlineStr">
        <is>
          <t>found</t>
        </is>
      </c>
      <c r="Z876" t="n">
        <v>645</v>
      </c>
      <c r="AA876" t="inlineStr">
        <is>
          <t>cnn.com</t>
        </is>
      </c>
      <c r="AB876" t="n">
        <v>-6.27</v>
      </c>
      <c r="AC876" t="n">
        <v>-2.5</v>
      </c>
      <c r="AD876" t="inlineStr">
        <is>
          <t>Left-leaning</t>
        </is>
      </c>
    </row>
    <row r="877" ht="34.5" customHeight="1">
      <c r="A877" s="2" t="n">
        <v>212</v>
      </c>
      <c r="B877" s="2" t="n">
        <v>15</v>
      </c>
      <c r="C877" s="2" t="inlineStr">
        <is>
          <t>Hurricane Isaias (August 2020)</t>
        </is>
      </c>
      <c r="D877" s="2" t="inlineStr">
        <is>
          <t>Tropical Cyclone</t>
        </is>
      </c>
      <c r="E877" s="2" t="n">
        <v>20200803</v>
      </c>
      <c r="F877" s="2" t="n">
        <v>20200804</v>
      </c>
      <c r="G877" s="2" t="n">
        <v>5756.1</v>
      </c>
      <c r="H877" s="2" t="n">
        <v>4757</v>
      </c>
      <c r="I877" s="2" t="n">
        <v>16</v>
      </c>
      <c r="J877" s="2" t="inlineStr">
        <is>
          <t>CT,FL,MA,NC,NJ,NY,PA,SC</t>
        </is>
      </c>
      <c r="K877" s="2" t="inlineStr">
        <is>
          <t>1,2,3,4,5,6,National</t>
        </is>
      </c>
      <c r="L877" s="2" t="inlineStr">
        <is>
          <t>https://www.ydr.com/story/news/2020/08/03/hurricane-isaias-how-much-rain-south-central-pennsylvania-could-see/5571836002/</t>
        </is>
      </c>
      <c r="M877" s="5" t="inlineStr">
        <is>
          <t>'Quick hitter': Tropical Storm Isaias dumps heavy rain in central Pa.</t>
        </is>
      </c>
      <c r="N877" s="5" t="inlineStr">
        <is>
          <t>Aug 3, 2020 ... South central Pennsylvania is expected to receive two to four inches of rain from Hurricane Isaias ... of the storm, according to a Monday news ...</t>
        </is>
      </c>
      <c r="O877" s="2" t="inlineStr">
        <is>
          <t>Relevant</t>
        </is>
      </c>
      <c r="P877" s="2" t="n">
        <v>0</v>
      </c>
      <c r="Q877" t="inlineStr">
        <is>
          <t>C</t>
        </is>
      </c>
      <c r="S877" t="b">
        <v>0</v>
      </c>
      <c r="T877" t="inlineStr">
        <is>
          <t>The article directly covers Tropical Storm Isaias's impacts on southcentral Pennsylvania (York, Lancaster, Lebanon, Harrisburg areas) on August 3-4, 2020, matching the event window and geography. There is no mention of climate change or any causal attribution — coverage is purely operational (rainfall totals, flood warnings, wind speeds, utility response).</t>
        </is>
      </c>
      <c r="U877" s="2">
        <f>IF(SUMPRODUCT(--ISNUMBER(SEARCH('National Domains'!$A$2:$A$48,L877)))&gt;0,"Yes","No")</f>
        <v/>
      </c>
      <c r="V877" s="2">
        <f>IF(COUNTIFS(Calibration!$A:$A,A877,Calibration!$B:$B,B877)&gt;0,"Yes","No")</f>
        <v/>
      </c>
      <c r="W877" s="4" t="inlineStr">
        <is>
          <t>'Quick hitter': Tropical Storm Isaias dumps heavy rain in central Pa.
Read latest update:Tropical Storm Isaias drops heavy rain in central Pa., damages coastal areas
Update 3 p.m.
Tropical Storm Isaias delivered anywhere from nearly 2 to nearly 5 inches of rain to southcentral Pennsylvania Tuesday, according to meteorologists.
The storm has since moved out of the area.
Earlier, there were flood watches and warnings.
Reported previously
A flash flood watch has been issued for the area through 11 p.m. Tuesday, said Amanda Wagner, a meteorologist with the National Weather Service in State College.
The NWS also has issued a flood warning for much of York County, plus a flash flood warning for southeastern York County and southern Lancaster County.
The storm was downgraded from a hurricane after it made landfall late Monday night in North Carolina.
Meteorologist Eric Horst, director of the Weather Information Center at Millersville University, said he predicts rainfall totals of 2 to 4 inches in the York, Lancaster, Lebanon and Harrisburg areas.
It started with scattered showers Monday night. Several hours of steady to heavy rain has been falling Tuesday morning. Some small streams could flood, but major widespread flooding is not expected.
More:Tropical Storm Isaias help could come from central Pa.: command units housed at Indian Rock
More:Six-day heatwave ends after storms dump rain, cause flooding, but mercury to climb again
More:Has this been the hottest July on record? In York County...YES!
He added that rainfall totals are running a little behind average this summer, and the ground will absorb the water well.
"It’s a quick hitter — gone by Tuesday evening," Horst said.
The National Weather Service's forecast is similar, with the possibility of higher localized amounts of 6 or more inches, Wagner said.
Higher rainfall totals are expected in southeastern Pennsylvania.
Areas west of Interstate 83 will likely see 1 to 2 inches of rain, said AccuWeather.com senior meteorologist Paul Walker.
Winds are expected to be 15 to 25 mph with some high gusts, Horst said. But the heaviest winds will be east of Interstate 95 and in the coastal plain.
Meteorologists remind residents to have an emergency kit, to stay away from any downed power lines and to never drive into flooded areas on roads.
First Energy Corp., which includes Met-Ed in central Pennsylvania is beefing up resources ahead of the storm, according to a Monday news release. The company will staff additional dispatchers, damage assessors and analysts and arrange to bring in additional line, substation and forestry personnel as part of its storm response plan.
"Met-Ed line crews will be assisted by contractors who are currently working on transmission and distribution projects across its service area," the release said. "As the tropical storm path becomes more certain, FirstEnergy utilities will continue mobilizing resources to provide support to all expected storm impact areas."</t>
        </is>
      </c>
      <c r="X877" t="inlineStr">
        <is>
          <t>http://web.archive.org/web/20211130064456/https://www.ydr.com/story/news/2020/08/03/hurricane-isaias-how-much-rain-south-central-pennsylvania-could-see/5571836002/</t>
        </is>
      </c>
      <c r="Y877" t="inlineStr">
        <is>
          <t>found</t>
        </is>
      </c>
      <c r="Z877" t="n">
        <v>472</v>
      </c>
      <c r="AA877" t="inlineStr">
        <is>
          <t>ydr.com</t>
        </is>
      </c>
      <c r="AD877" t="inlineStr">
        <is>
          <t>Unidentified</t>
        </is>
      </c>
    </row>
    <row r="878" ht="34.5" customHeight="1">
      <c r="A878" s="2" t="n">
        <v>212</v>
      </c>
      <c r="B878" s="2" t="n">
        <v>16</v>
      </c>
      <c r="C878" s="2" t="inlineStr">
        <is>
          <t>Hurricane Isaias (August 2020)</t>
        </is>
      </c>
      <c r="D878" s="2" t="inlineStr">
        <is>
          <t>Tropical Cyclone</t>
        </is>
      </c>
      <c r="E878" s="2" t="n">
        <v>20200803</v>
      </c>
      <c r="F878" s="2" t="n">
        <v>20200804</v>
      </c>
      <c r="G878" s="2" t="n">
        <v>5756.1</v>
      </c>
      <c r="H878" s="2" t="n">
        <v>4757</v>
      </c>
      <c r="I878" s="2" t="n">
        <v>16</v>
      </c>
      <c r="J878" s="2" t="inlineStr">
        <is>
          <t>CT,FL,MA,NC,NJ,NY,PA,SC</t>
        </is>
      </c>
      <c r="K878" s="2" t="inlineStr">
        <is>
          <t>1,2,3,4,5,6,National</t>
        </is>
      </c>
      <c r="L878" s="2" t="inlineStr">
        <is>
          <t>https://www.news-journalonline.com/story/news/local/coastal-volusia/2020/08/06/hurricane-alpha-with-amped-up-season-forecast-names-may-run-out/42182267/</t>
        </is>
      </c>
      <c r="M878" s="5" t="inlineStr">
        <is>
          <t>Hurricane Alpha? With amped up season forecast, names may run out</t>
        </is>
      </c>
      <c r="N878" s="5" t="inlineStr">
        <is>
          <t>Aug 6, 2020 ... The most destructive so far has been this month's Hurricane Isaias ... United States. While the predictions are about the number of storms ...</t>
        </is>
      </c>
      <c r="O878" s="2" t="inlineStr">
        <is>
          <t>Borderline</t>
        </is>
      </c>
      <c r="P878" s="2" t="n"/>
      <c r="S878" t="b">
        <v>0</v>
      </c>
      <c r="T878" t="inlineStr">
        <is>
          <t>The article is primarily about updated 2020 Atlantic hurricane season forecasts and only briefly mentions Hurricane Isaias in passing as "the most destructive so far." It does not substantively cover Isaias's specific impacts, damages, recovery, or causal framing as the focal event.</t>
        </is>
      </c>
      <c r="U878" s="2">
        <f>IF(SUMPRODUCT(--ISNUMBER(SEARCH('National Domains'!$A$2:$A$48,L878)))&gt;0,"Yes","No")</f>
        <v/>
      </c>
      <c r="V878" s="2">
        <f>IF(COUNTIFS(Calibration!$A:$A,A878,Calibration!$B:$B,B878)&gt;0,"Yes","No")</f>
        <v/>
      </c>
      <c r="W878" s="4" t="inlineStr">
        <is>
          <t>Hurricane Alpha? With amped up season forecast, names may run out
Already smashing records, this year’s hyperactive Atlantic hurricane season is about to get even nastier, forecasters predict.
In the coming months, they expect to run out of traditional hurricane names and see about twice as much storm activity as a normal year.
The National Oceanic and Atmospheric Administration on Thursday upped its seasonal forecast, now predicting a far-above-average 19 to 25 named storms — seven to 11 of them to become hurricanes and three to six of those to become major hurricanes with winds of at least 111 mph (178 kph). That’s a few more storms than the agency’s May forecast. The agency increased the chance of an above average hurricane season from 60% to 85%.
“It looks like this season could be one of the more active in the historical record,” but it's unlikely to be beat 2005’s 28 named storms because the oceans were warmer and other conditions were more conducive to storm formation 15 years ago, said NOAA lead forecaster Gerry Bell.
This year's forecast of up to 25 is the highest number NOAA has ever predicted, beating the 21 predicted for 2005, Bell said.
Colorado State University, which pioneered hurricane season forecasts decades ago, on Wednesday amped its forecast to 24 named storms, 12 hurricanes and 5 major hurricanes — all higher than their June forecast.
An average year, based on 1981 to 2010 data, is 12 named storms, six hurricanes and three major hurricanes. Lead Colorado State forecaster Phil Klotzbach said all the factors that cause hurricane seasons to be busy are dialed up, including increased storminess in Africa that seeds the biggest hurricanes, warmer water that fuels storms and reduced high level winds that kill storms .
“Everything looks ready to be a pretty huge year,” said University of Miami hurricane researcher Brian McNoldy, who said it’s likely that there will be more storms than names. There are 21 names assigned to a hurricane season. If there are more than 21 storms, meteorologists turn after Wilfred to the Greek alphabet — Alpha, Beta, Gamma and so on.
In a normal year, about 90% of storm activity comes after August 6, with mid-August to mid-October as peak season. So far this year, there have been nine named storms, with most setting a record for being early. The most destructive so far has been this month's Hurricane Isaias which killed at least nine people and left millions of people without power.
“Nine storms to this date is crazy,” Klotzbach said. Since 1995, when the Atlantic started a more active period for hurricanes, the average season has seen 12 named storms forming after August 5, he said.
The number of storms don't matter as much as where they go, MIT meteorology professor Kerry Emanuel said, noting the busy 2010 hurricane season that barely touched the United States.
While the predictions are about the number of storms and don't say where they strike, Klotzbach's forecast says more storms increases the chance of another U.S. landfall. It says there’s a 74% chance that yet another storm will hit the U.S. coastline somewhere, with a 49% chance of a hit on the East Coast and Florida peninsula and a 48% chance of a hit on the Gulf Coast.
Most of this year’s storms so far have been weak, decapitated by high level winds and dry air, but Klotzbach said that’s about to change.
Sea surface temperatures in the eastern Atlantic are nearly 2 degrees (1 degree Celsius) warmer than normal. That not only provides more fuel for storms but changes air pressure and winds to make favorable conditions for storms to form and strengthen, he said.
Emanuel of MIT pointed to an extra quiet Pacific storm season as another indicator for an active Atlantic. When the Pacific is quiet, the Atlantic tends to be much busier as they tend to balance out.
Also, water temperatures near the equator in the Pacific are cooling, with a brewing La Nina, which is the flip side of El Nino. Research shows there are usually more Atlantic storms during a La Nina.
Even though studies predict that a warmer world means generally stronger and wetter hurricanes, NOAA’s Bell and Emanuel said there are so many complicated factors in an individual season they can’t say either way whether man-made climate change is a factor in active years like 2020.
Bell said the biggest climatic factor “that dominates the hurricane trend” is a 25-to-40-year natural cycle of busy and weak hurricanes connected to large-scale Atlantic ocean and air patterns. The current active cycle started in 1995 “and we don’t know how long it’s going to last,” Bell said.</t>
        </is>
      </c>
      <c r="X878" t="inlineStr">
        <is>
          <t>http://web.archive.org/web/20210623080438/https://www.news-journalonline.com/story/news/local/coastal-volusia/2020/08/06/hurricane-alpha-with-amped-up-season-forecast-names-may-run-out/42182267/</t>
        </is>
      </c>
      <c r="Y878" t="inlineStr">
        <is>
          <t>found</t>
        </is>
      </c>
      <c r="Z878" t="n">
        <v>783</v>
      </c>
      <c r="AA878" t="inlineStr">
        <is>
          <t>news-journalonline.com</t>
        </is>
      </c>
      <c r="AD878" t="inlineStr">
        <is>
          <t>Unidentified</t>
        </is>
      </c>
    </row>
    <row r="879" ht="34.5" customHeight="1">
      <c r="A879" s="2" t="n">
        <v>212</v>
      </c>
      <c r="B879" s="2" t="n">
        <v>17</v>
      </c>
      <c r="C879" s="2" t="inlineStr">
        <is>
          <t>Hurricane Isaias (August 2020)</t>
        </is>
      </c>
      <c r="D879" s="2" t="inlineStr">
        <is>
          <t>Tropical Cyclone</t>
        </is>
      </c>
      <c r="E879" s="2" t="n">
        <v>20200803</v>
      </c>
      <c r="F879" s="2" t="n">
        <v>20200804</v>
      </c>
      <c r="G879" s="2" t="n">
        <v>5756.1</v>
      </c>
      <c r="H879" s="2" t="n">
        <v>4757</v>
      </c>
      <c r="I879" s="2" t="n">
        <v>16</v>
      </c>
      <c r="J879" s="2" t="inlineStr">
        <is>
          <t>CT,FL,MA,NC,NJ,NY,PA,SC</t>
        </is>
      </c>
      <c r="K879" s="2" t="inlineStr">
        <is>
          <t>1,2,3,4,5,6,National</t>
        </is>
      </c>
      <c r="L879" s="2" t="inlineStr">
        <is>
          <t>https://www.starnewsonline.com/story/news/disaster/2020/08/03/track-isaias-as-daybreak-emerges-wilmington-area-begins-to-assess-storm-damage/113360392/</t>
        </is>
      </c>
      <c r="M879" s="5" t="inlineStr">
        <is>
          <t>TRACK ISAIAS: As daybreak emerges, Wilmington area begins to ...</t>
        </is>
      </c>
      <c r="N879" s="5" t="inlineStr">
        <is>
          <t>Aug 3, 2020 ... As Hurricane Isaias hit landfall around Ocean Isle Beach, it also ... states on Tuesday and into the northeastern United States by Tuesday night.</t>
        </is>
      </c>
      <c r="O879" s="2" t="inlineStr">
        <is>
          <t>Relevant</t>
        </is>
      </c>
      <c r="P879" s="2" t="n">
        <v>0</v>
      </c>
      <c r="Q879" t="inlineStr">
        <is>
          <t>C</t>
        </is>
      </c>
      <c r="S879" t="b">
        <v>0</v>
      </c>
      <c r="T879" t="inlineStr">
        <is>
          <t>The article is a live-update tracker of Hurricane Isaias making landfall in the Wilmington/North Carolina area on August 3-4, 2020, directly matching the event metadata. It covers only storm impacts, warnings, and damage with no mention of climate change or any causal attribution.</t>
        </is>
      </c>
      <c r="U879" s="2">
        <f>IF(SUMPRODUCT(--ISNUMBER(SEARCH('National Domains'!$A$2:$A$48,L879)))&gt;0,"Yes","No")</f>
        <v/>
      </c>
      <c r="V879" s="2">
        <f>IF(COUNTIFS(Calibration!$A:$A,A879,Calibration!$B:$B,B879)&gt;0,"Yes","No")</f>
        <v/>
      </c>
      <c r="W879" s="4" t="inlineStr">
        <is>
          <t>TRACK ISAIAS: As daybreak emerges, Wilmington area begins to assess storm damage
By the 5 a.m. update from the National Weather Service, Isaias was back to a tropical storm and creating havoc for northeastern North Carolina and the Hampton Roads area of Virginia.
And as daybreak begins, that’s slowly allowed people in the Wilmington area a chance to assess damage from the storm, which made landfall as a hurricane around 11:10 p.m. at Ocean Isle Beach.
From downed power lines and trees to damage in Southport and a fire at Ocean Isle Beach, there’s a lot the storm left in its path.
Check StarNewsOnline.com throughout the day for more updates.
2 a.m. Update
The worst of Hurricane Isaias was behind the Cape Fear by 2 a.m. Tuesday, as it moved north out of the region.
Although the storm had made landfall in Ocean Isle Beach at 11:10 p.m., it still managed to maintain its Category 1 hurricane strength as of the National Hurricane Center’s 2 a.m. report. A hurricane warning remained in effect for the entire region.
Isaias only regained its Category 1 status a few hours before it made landfall, just in time to deliver a heavy hit to Brunswick County beaches like Oak Island and Southport.
By midnight, more than 78,000 Duke Energy Progress customers were without power in New Hanover County. The National Weather Service’s river gauges also showed the Cape Fear River at Wilmington rising close to a record high 8.28 feet above average.
According to the NHC, the storm will now move north-northeast at a brisk 23 mph, bringing rain and wind up the East Coast.
11 p.m. Update
As Hurricane Isaias hit landfall around Ocean Isle Beach, it also picked up more intensity.
At the 11 p.m. update from the National Weather Service, the storm has maximum sustained winds near 85 mph and little change is expected before landfall.
Hurricane-force winds extend outward up to 25 miles from the center and tropical-storm-force winds extend outward up to 125 miles. A station at Frying Pan Shoals recently reported sustained winds of 72 mph and a wind gust of 93.
8 p.m. Update
Isaias has gained more strength as it rolls its way up the Carolinas, upgrading to Hurricane Isaias.
“A Storm Surge Warning is in effect for Folly Beach South Carolina to Cape Fear North Carolina,” according to the National Hurricane Center’s 8 p.m. dispatch. “A Storm Surge Watch is in effect for Cape Fear to Oregon Inlet, North Carolina.”
Warnings mean the conditions for extreme weather are expected, whereas watches indicate such conditions are possible.
The National Weather Service issued a Tornado Warning for New Hanover and Brunswick County, which will be in place until at least 9:00 p.m.
“This tornado will be near Caswell Beach, Yaupon Beach and Southport around 800 PM EDT,” read its 7:56 p.m. missive.
It predicted the tornado would reach Oak Island, Ocean Crest Pier, Saint James and Long Beach around 8:05 p.m.; Boiling Spring Lakes and Mill Creek around 8:15; and Winnabow, Town Creek, Bishop and Brunswick County Community College Main Campus around 8:20.
“Other locations impacted by this tornadic thunderstorm include Bolivia, Varnamtown, Brunswick Novant Medical Center and Dosher,” the statement continued. “To repeat, a tornado is on the ground. TAKE COVER NOW! Move to a basement or an interior room on the lowest floor of a sturdy building. Avoid windows.”
*****Editor’s Note: Our emergency coverage on Hurricane Isaias is being provided free as a public service to our readers. Please support local journalism by subscribing at StarNewsOnline.com/subscribenow
5 p.m. Update
A “Storm Surge Warning” is now in place for coastal regions from “Edisto Beach South Carolina to Cape Fear North Carolina,” according to the National Hurricane Center’s 5:00 p.m. dispatch.
“A Storm Surge Warning means there is a danger of life-threatening inundation, from rising water moving inland from the coastline, in the indicated locations,” the dispatch says. “This is a life-threatening situation. Persons located within these areas should take all necessary actions to protect life and property from rising water and the potential for other dangerous conditions.”
The National Weather Service issued Hurricane Warnings for New Hanover, Brunswick and Pender counties at 5:07 p.m. It also issued a Storm Surge Warning for Coastal Brunswick County and a Storm Surge Watch for Coastal New Hanover and Coastal Pender counties.
2 p.m. Update
As of 2 p.m., not much has changed with Isaias’ projected path or strength. The National Hurricane Center placed the storm 180 miles south-southwest of Myrtle Beach moving at a consistent 13 mph. The storm is still packing 70 mph winds, as it had all morning.
In its report, which is updated every three hours, the NHC is projecting the center of the storm to make landfall in eastern North Carolina late Monday or early Tuesday.
The NHC’s confidence is also high Isaias will also strengthen enough to be classified a Category 1 hurricane by the time it moves past the South Carolina coast.
Tropical storm-force winds, which extend 125 miles outward from the center of the storm, are expected to reach the Cape Fear region after 8 p.m. Monday, according to the National Weather Service’s Wilmington office.
The next update from the National Hurricane Center is expected at 8 p.m.
11 a.m. Update
Tropical storm-force winds are expected to reach the Cape Fear region by 8 p.m. Monday as Tropical Storm Isaias makes its approach up the coast.
As of 11 a.m., the National Hurricane Center said the storm was 220 miles south-southeast of Myrtle Beach, packing 70 mph sustained winds.
Although it remains a strong tropical storm, Isaias is expected to strengthen enough to become a category 1 hurricane as it passes the southern coast of South Carolina before an forecasted landfall tonight, according to the latest NHC update.
Just before the update was released, the National Weather Service’s Wilmington office posted to its Facebook the warning about tropical storm winds for local residents.
“Based on the latest information, there is a HIGH chance to receive tropical storm force winds (greater than 35 mph) tonight after 8 p.m.,” the post read. “Downed trees/limbs, and loose outdoor items will be blown.”
The Cape Fear region remain under a hurricane warning as the Isaias moves north along the East Coast.
8 a.m. Update
As of 8 a.m. Monday, Tropical Storm Isaias was located about 100 east-southeast of Jacksonville, Florida, and about 250 miles south-southwest of Myrtle Beach, South Carolina.
The storm was moving at 13 mph and other rain bands were already moving into the Cape Fear region. Rain and thunderstorms were reported throughout Brunswick, New Hanover and Pender counties.
Maximum sustained winds were at 70 mph, but some strengthening is possible before the center approaches the North Carolina coast late Monday night.
Tropical storm-force winds extend outward up to 125 miles from the center. During the past hour, a wind gust to 40 mph was observed at the St. Augustine Pier, Florida, and a sustained wind of 34 mph and a gust to 40 mph were measured by a Weatherflow station at the Jacksonville Beach Pier, Florida.
5 a.m. Update
A hurricane warning has been issued from South Santee River, South Carolina, to Surf City. A tropical storm warning extends northward from Surf City to Rhode Island.
Although Isaias was still a tropical storm as of 5 a.m., some strengthening is possible Monday -- prompting the hurricane warning for the Cape Fear coast.
A hurricane warning means that hurricane conditions are expected somewhere within the warning area within 24 hours. A tropical storm warning means tropical storm conditions are likely within 36 hours.
Around 6:30 a.m. Monday, early rain bands from Isaias were moving into Brunswick County. Conditions are expected to deteriorate throughout the day Monday with the center of Isaias approaching the Cape Fear coast late Monday.
Isaias is moving toward the north near 9 mph. A turn toward the north and north-northeast along with an increase in forward speed is expected later Monday and Tuesday. The center of Isaias will pass well east of the Georgia coast through Monday morning. The center of Isaias will then approach the coast of northeastern South Carolina and southern North Carolina within the hurricane warning area later Monday. The center will then move inland over eastern North Carolina Monday night and move along the coast of the mid-Atlantic states on Tuesday and into the northeastern United States by Tuesday night.
Maximum sustained winds are near 70 mph with higher gusts. Some strengthening is anticipated Monday, and Isaias is forecast to regain hurricane strength before it reaches the North Carolina coast.
The next update from the National Hurricane Center is expected at 8 a.m.</t>
        </is>
      </c>
      <c r="X879" t="inlineStr">
        <is>
          <t>http://web.archive.org/web/20210613230359/https://www.starnewsonline.com/story/news/disaster/2020/08/03/track-isaias-as-daybreak-emerges-wilmington-area-begins-to-assess-storm-damage/113360392/</t>
        </is>
      </c>
      <c r="Y879" t="inlineStr">
        <is>
          <t>found</t>
        </is>
      </c>
      <c r="Z879" t="n">
        <v>1447</v>
      </c>
      <c r="AA879" t="inlineStr">
        <is>
          <t>starnewsonline.com</t>
        </is>
      </c>
      <c r="AD879" t="inlineStr">
        <is>
          <t>Unidentified</t>
        </is>
      </c>
    </row>
    <row r="880" ht="34.5" customHeight="1">
      <c r="A880" s="2" t="n">
        <v>212</v>
      </c>
      <c r="B880" s="2" t="n">
        <v>18</v>
      </c>
      <c r="C880" s="2" t="inlineStr">
        <is>
          <t>Hurricane Isaias (August 2020)</t>
        </is>
      </c>
      <c r="D880" s="2" t="inlineStr">
        <is>
          <t>Tropical Cyclone</t>
        </is>
      </c>
      <c r="E880" s="2" t="n">
        <v>20200803</v>
      </c>
      <c r="F880" s="2" t="n">
        <v>20200804</v>
      </c>
      <c r="G880" s="2" t="n">
        <v>5756.1</v>
      </c>
      <c r="H880" s="2" t="n">
        <v>4757</v>
      </c>
      <c r="I880" s="2" t="n">
        <v>16</v>
      </c>
      <c r="J880" s="2" t="inlineStr">
        <is>
          <t>CT,FL,MA,NC,NJ,NY,PA,SC</t>
        </is>
      </c>
      <c r="K880" s="2" t="inlineStr">
        <is>
          <t>1,2,3,4,5,6,National</t>
        </is>
      </c>
      <c r="L880" s="2" t="inlineStr">
        <is>
          <t>https://www.washingtonpost.com/weather/2020/08/06/hurricane-outlook-extremely-active/</t>
        </is>
      </c>
      <c r="M880" s="5" t="inlineStr">
        <is>
          <t>NOAA hurricane forecast now predicts 'extremely active' season</t>
        </is>
      </c>
      <c r="N880" s="5" t="inlineStr">
        <is>
          <t>Aug 6, 2020 ... The 2020 Atlantic hurricane season has already set records for being so active, with Hurricane Isaias being the earliest ninth named storm on ...</t>
        </is>
      </c>
      <c r="O880" s="2" t="inlineStr">
        <is>
          <t>Borderline</t>
        </is>
      </c>
      <c r="P880" s="2" t="n"/>
      <c r="S880" t="b">
        <v>0</v>
      </c>
      <c r="T880" t="inlineStr">
        <is>
          <t>The article is primarily about NOAA's updated 2020 hurricane season forecast, not substantively about Hurricane Isaias specifically. While Isaias is mentioned twice (as a record-setting early storm and for its pandemic-era shelter logistics), those references are incidental to the article's main focus on the broader seasonal outlook.</t>
        </is>
      </c>
      <c r="U880" s="2">
        <f>IF(SUMPRODUCT(--ISNUMBER(SEARCH('National Domains'!$A$2:$A$48,L880)))&gt;0,"Yes","No")</f>
        <v/>
      </c>
      <c r="V880" s="2">
        <f>IF(COUNTIFS(Calibration!$A:$A,A880,Calibration!$B:$B,B880)&gt;0,"Yes","No")</f>
        <v/>
      </c>
      <c r="W880" s="4" t="inlineStr">
        <is>
          <t>The 2020 Atlantic hurricane season has already set records for being so active, with Hurricane Isaias being the earliest ninth named storm on record. Now, the National Oceanic and Atmospheric Administration (NOAA) is predicting that many more records may fall in the coming months, as the Atlantic hurricane season cranks out at least 10 more named storms.
The updated outlook released Thursday calls for a total of 19 to 25 named storms (winds of 39 mph or greater), of which 7 to 11 are expected to become hurricanes (winds of 74 mph or greater), including three to six that could become major hurricanes (winds of 111 mph or greater). This update covers the entire hurricane season, which ends Nov. 30, and therefore includes the nine named storms to date.
About 95 percent of hurricanes and major hurricanes form from August to October, National Weather Service director Louis Uccellini said during a news conference call. In more than two decades of issuing these forecasts, NOAA has never predicted that as many as 25 named storms would form in a single season.
It would take only 21 named storms before all the names on the Atlantic list, determined ahead of time by the World Meteorological Organization, are exhausted and forecasters would turn to the Greek alphabet. This happened only once before, in 2005, a devastating season that was the most active on record.
The updated outlook is a sharp increase from NOAA’s initial prediction, released in May, which called for a 60 percent likelihood of an above-average season, with a 70 percent chance of 13 to 19 named storms, six to 10 of which would become hurricanes. Three to six of those could become major hurricanes of Category 3 intensity or higher, NOAA predicted.
Now the chance of an above-average season has increased to 85 percent, with a 5 percent chance of it being below average. An average season produces 12 named storms, including six hurricanes, of which three become major hurricanes.
The new projections come a day after meteorologists at Colorado State University released their updated hurricane outlook, which also projects so many storms that by the end of the season names would have to be pulled from the Greek alphabet to keep track of them all.
The CSU team predicts the 2020 season will see 24 named storms, including 12 total hurricanes and five major hurricanes. The forecast was a significant increase from its previous outlook, issued in early July.
The season has the potential to be one of the busiest on record, NOAA said.
Historically, only two named storms form on average by early August, and the ninth named storm typically forms on Oct. 4.
Ocean temperatures, La Niña and other factors are focus of forecaster concerns
“Weather and climate models are all indicating an even higher likelihood of an extremely active season,” said NOAA’s chief hurricane seasonal forecaster Gerry Bell.
Driving the forecast is a series of factors that point to an unusually active season. These include widespread above-average sea surface temperatures in the tropical Atlantic Ocean, particularly in the main development region between West Africa and the Leeward Islands. In addition, there are above-average temperatures in the Caribbean Sea, and sea surface temperatures are also running well above average off the East Coast and in the Gulf of Mexico. The warm waters are the result, in part, of long-term, human-caused climate change, as well as natural climate cycles.
Also drawing forecasters’ attention is a developing La Niña event in the tropical Pacific Ocean. Such episodes, which feature lower-than-average water temperatures in the central to eastern tropical Pacific, tend to slacken upper-level winds over the tropical Atlantic. This removes an impediment to tropical storms and hurricanes, since they are highly vulnerable to wind shear, which occurs when winds blow at different speeds and/or directions with height. Shear can tear a nascent storm apart.
Another major factor this year is a cycle known as the Atlantic Multidecadal Oscillation (AMO). It sets the Atlantic up for above-average odds of years’ worth of particularly active storm activity. We are in such an active phase right now, though that doesn’t mean that every season will set records. The current active phase of the AMO has lasted since 1995.
In addition, Bell said, an unusually active West African monsoon season is leading to more storm-forming opportunities, as thunderstorms emerge off the west coast of Africa and have a chance to develop into a tropical storm or hurricane. Years that feature unusually dry conditions in central Africa tend to be less active.
The new outlook is unwelcome news for a country already reeling from the coronavirus pandemic, which complicates storm evacuation and shelter logistics.
During Hurricane Isaias, for example, many people were told to shelter in place, go to a hotel or stay with relatives to prevent crowding in shelters with social distancing requirements. The Federal Emergency Management Agency is having to deal with an unprecedented circumstance in which all 50 states have been declared disaster areas because of the virus, while also gearing up for responding to tropical storms and hurricanes, which is among the toughest challenges the agency faces.
The country has already been hit by two hurricane landfalls, both of which were Category 1 storms.
To determine whether a season is “extremely active,” NOAA uses a measure of the overall hurricane season activity, known as the Accumulated Cyclone Energy (ACE) index, which incorporates both the intensity and duration of all named storms during the season. “This year, we expect more, stronger, and longer-lived storms than average, and our predicted ACE range extends well above NOAA’s threshold for an extremely active season,” Bell said in a news release.
Climate change’s role 
Studies have shown that while warming sea and air temperatures are not leading to greater numbers of tropical cyclones, they are influencing their intensity in a detectable way. A new study, published in June, provides observational evidence that the odds of major hurricanes around the world — Category 3, 4 and 5 storms — are increasing because of human-caused global warming.
The study, by a group of researchers at NOAA and the University of Wisconsin at Madison, builds on previous research that found a trend, though not a statistically robust one, toward stronger tropical cyclones.
In addition to seeing stronger, wetter storms, there is also a shift toward hurricanes that make sudden leaps in their intensity, known as rapid intensification. This process can be difficult to predict.</t>
        </is>
      </c>
      <c r="X880" t="inlineStr">
        <is>
          <t>http://web.archive.org/web/20220423170343/https://www.washingtonpost.com/weather/2020/08/06/hurricane-outlook-extremely-active/</t>
        </is>
      </c>
      <c r="Y880" t="inlineStr">
        <is>
          <t>found</t>
        </is>
      </c>
      <c r="Z880" t="n">
        <v>1076</v>
      </c>
      <c r="AA880" t="inlineStr">
        <is>
          <t>washingtonpost.com</t>
        </is>
      </c>
      <c r="AB880" t="n">
        <v>-7.01</v>
      </c>
      <c r="AC880" t="n">
        <v>-2.5</v>
      </c>
      <c r="AD880" t="inlineStr">
        <is>
          <t>Left-leaning</t>
        </is>
      </c>
    </row>
    <row r="881" ht="34.5" customHeight="1">
      <c r="A881" s="2" t="n">
        <v>213</v>
      </c>
      <c r="B881" s="2" t="n">
        <v>1</v>
      </c>
      <c r="C881" s="2" t="inlineStr">
        <is>
          <t>Central Severe Weather - Derecho (August 2020)</t>
        </is>
      </c>
      <c r="D881" s="2" t="inlineStr">
        <is>
          <t>Severe Storm</t>
        </is>
      </c>
      <c r="E881" s="2" t="n">
        <v>20200810</v>
      </c>
      <c r="F881" s="2" t="n">
        <v>20200810</v>
      </c>
      <c r="G881" s="2" t="n">
        <v>13452.9</v>
      </c>
      <c r="H881" s="2" t="n">
        <v>11027</v>
      </c>
      <c r="I881" s="2" t="n">
        <v>4</v>
      </c>
      <c r="J881" s="2" t="inlineStr">
        <is>
          <t>IA,IL,IN,KS,MI,MN,MO,ND,NE,OH,OK,SD,TX,WI</t>
        </is>
      </c>
      <c r="K881" s="2" t="inlineStr">
        <is>
          <t>10,11,12,13,14,15,8,9,National</t>
        </is>
      </c>
      <c r="L881" s="2" t="inlineStr">
        <is>
          <t>https://nwitimes.com/news/article_846cc2bc-97c8-534e-b308-363e6a3d219a.html</t>
        </is>
      </c>
      <c r="M881" s="5" t="inlineStr">
        <is>
          <t>Powerful derecho leaves path of devastation across Midwest</t>
        </is>
      </c>
      <c r="N881" s="5" t="inlineStr">
        <is>
          <t>Aug 10, 2020 ... "This is our version of a hurricane," an Illinois meteorology professor said of one of 2020's most severe weather events yet.</t>
        </is>
      </c>
      <c r="O881" s="2" t="inlineStr">
        <is>
          <t>Relevant</t>
        </is>
      </c>
      <c r="P881" s="2" t="n">
        <v>0</v>
      </c>
      <c r="Q881" t="inlineStr">
        <is>
          <t>C</t>
        </is>
      </c>
      <c r="S881" t="b">
        <v>0</v>
      </c>
      <c r="T881" t="inlineStr">
        <is>
          <t>The article directly covers the August 10, 2020 derecho event across the Midwest (Iowa, Nebraska, Wisconsin, Indiana, Illinois), matching the event metadata precisely. There is no mention of climate change, global warming, or any causal framing beyond meteorological explanation of the storm's mechanics.</t>
        </is>
      </c>
      <c r="U881" s="2">
        <f>IF(SUMPRODUCT(--ISNUMBER(SEARCH('National Domains'!$A$2:$A$48,L881)))&gt;0,"Yes","No")</f>
        <v/>
      </c>
      <c r="V881" s="2">
        <f>IF(COUNTIFS(Calibration!$A:$A,A881,Calibration!$B:$B,B881)&gt;0,"Yes","No")</f>
        <v/>
      </c>
      <c r="W881" s="4" t="inlineStr">
        <is>
          <t>A rare storm packing 100 mph winds and with power similar to an inland hurricane swept across the Midwest on Monday, blowing over trees, flipping vehicles, causing widespread property damage and leaving hundreds of thousands without power.
The storm known as a derecho lasted several hours as it tore across eastern Nebraska, Iowa and parts of Wisconsin, had the wind speed of a major hurricane, and likely caused more widespread damage than a normal tornado, said Patrick Marsh, science support chief at the National Weather Service's Storm Prediction Center in Norman, Oklahoma.
It's not quite a hurricane. It has no eye and its winds come across in a line. But the damage it is likely to do spread over such a large area is more like an inland hurricane than a quick more powerful tornado, Marsh said. He compared it to a devastating Super Derecho of 2009, which was one of the strongest on record traveled more than 1,000 miles in 24 hours, causing $500 million in damage, widespread power outages and killing a handful of people.
"This is our version of a hurricane," Northern Illinois University meteorology professor Victor Gensini said in an interview from his home about 15 minutes before the storm was about to hit. Minutes later he headed to his basement for safety as the storm took aim at Chicago, starting with its suburbs.
Gensini said this derecho will go down as one of the strongest in recent history and be one of the nation's worst weather events of 2020.
"It ramped up pretty quick" around 7 a.m. Central time in Eastern Nebraska. I don't think anybody expected widespread winds approaching 100, 110 mph," Marsh said.
MidAmerican Energy said nearly 101,000 customers in the Des Moines area were without power after the storm moved through the area. Reports from spotters filed with the National Weather Service in Des Moines had winds in excess of 70 mph.
Farmers reported that some grain bins were destroyed and fields were flattened, but the extent of damage to Iowa's agriculture industry wasn't immediately clear. Cedar Rapids, Iowa, has "both significant and widespread damage throughout the city," said public safety spokesman Greg Buelow.
The weather service's Marsh said there's a huge concern about power outages that will be widespread across several states and long lasting. Add high heat, people with medical conditions that require power and the pandemic, "it becomes dire pretty quickly."
What makes a derecho worse than a tornado is how long it can hover in one place and how large an area the high winds hit, Marsh said. He said winds of 80 mph or even 100 mph can stretch for "20, 30, 40 or God forbid 100 miles."
Marsh said the storm will likely dissipate over central or eastern Indiana, he said.
What happened is unstable super moist air has parked over the northern plains for days on end and it finally ramped up Monday morning into a derecho.
"They are basically self-sustaining amoebas of thunderstorms," Gensini said. "Once they get going like they did across Iowa, it's really hard to stop these suckers."
Derechoes, with winds of at least 58 mph, occur about once a year in the Midwest. Rarer than tornadoes but with weaker winds, derechoes produce damage over a much wider area.
The storms raced over parts of eastern Nebraska before 9 a.m. Monday, dropping heavy rains and high winds. Strong straight-line winds pushed south into areas that include Lincoln and Omaha, National Weather Service meteorologist Brian Barjenbruch said.
"Once that rain-cooled air hit the ground, it surged over 100 miles, sending incredibly strong winds over the area," Barjenbruch said.</t>
        </is>
      </c>
      <c r="Y881" t="inlineStr">
        <is>
          <t>found</t>
        </is>
      </c>
      <c r="Z881" t="n">
        <v>606</v>
      </c>
      <c r="AA881" t="inlineStr">
        <is>
          <t>nwitimes.com</t>
        </is>
      </c>
      <c r="AD881" t="inlineStr">
        <is>
          <t>Unidentified</t>
        </is>
      </c>
    </row>
    <row r="882" ht="34.5" customHeight="1">
      <c r="A882" s="2" t="n">
        <v>213</v>
      </c>
      <c r="B882" s="2" t="n">
        <v>2</v>
      </c>
      <c r="C882" s="2" t="inlineStr">
        <is>
          <t>Central Severe Weather - Derecho (August 2020)</t>
        </is>
      </c>
      <c r="D882" s="2" t="inlineStr">
        <is>
          <t>Severe Storm</t>
        </is>
      </c>
      <c r="E882" s="2" t="n">
        <v>20200810</v>
      </c>
      <c r="F882" s="2" t="n">
        <v>20200810</v>
      </c>
      <c r="G882" s="2" t="n">
        <v>13452.9</v>
      </c>
      <c r="H882" s="2" t="n">
        <v>11027</v>
      </c>
      <c r="I882" s="2" t="n">
        <v>4</v>
      </c>
      <c r="J882" s="2" t="inlineStr">
        <is>
          <t>IA,IL,IN,KS,MI,MN,MO,ND,NE,OH,OK,SD,TX,WI</t>
        </is>
      </c>
      <c r="K882" s="2" t="inlineStr">
        <is>
          <t>10,11,12,13,14,15,8,9,National</t>
        </is>
      </c>
      <c r="L882" s="2" t="inlineStr">
        <is>
          <t>https://www.fultonsun.com/news/2020/aug/11/Powerful-derecho-leaves-path-of-devastation-across/</t>
        </is>
      </c>
      <c r="M882" s="5" t="inlineStr">
        <is>
          <t>Powerful derecho leaves path of devastation across Midwest | Fulton ...</t>
        </is>
      </c>
      <c r="N882" s="5" t="inlineStr">
        <is>
          <t>Aug 11, 2020 ... Gensini said this derecho will go down as one of the strongest in recent history and be one of the nation's worst weather events of 2020.</t>
        </is>
      </c>
      <c r="O882" s="2" t="inlineStr">
        <is>
          <t>Relevant</t>
        </is>
      </c>
      <c r="P882" s="2" t="n">
        <v>0</v>
      </c>
      <c r="Q882" t="inlineStr">
        <is>
          <t>C</t>
        </is>
      </c>
      <c r="S882" t="b">
        <v>0</v>
      </c>
      <c r="T882" t="inlineStr">
        <is>
          <t>The article directly covers the August 10, 2020 derecho event as it moved across Nebraska, Iowa, Wisconsin, and toward Chicago — matching the disaster metadata exactly. There is no mention of climate change, global warming, or any causal framing; the article is purely event reporting on impacts, damages, and meteorological description.</t>
        </is>
      </c>
      <c r="U882" s="2">
        <f>IF(SUMPRODUCT(--ISNUMBER(SEARCH('National Domains'!$A$2:$A$48,L882)))&gt;0,"Yes","No")</f>
        <v/>
      </c>
      <c r="V882" s="2">
        <f>IF(COUNTIFS(Calibration!$A:$A,A882,Calibration!$B:$B,B882)&gt;0,"Yes","No")</f>
        <v/>
      </c>
      <c r="W882" s="4" t="inlineStr">
        <is>
          <t>IOWA CITY, Iowa (AP) - A rare storm packing 100 mph winds and with power similar to an inland hurricane swept across the Midwest on Monday, blowing over trees, flipping vehicles, causing widespread property damage and leaving hundreds of thousands without power as it turned toward Chicago.
The storm known as a derecho lasted several hours as it tore across eastern Nebraska, Iowa and parts of Wisconsin, had the wind speed of a major hurricane, and likely caused more widespread damage than a normal tornado, said Patrick Marsh, science support chief at the National Weather Service's Storm Prediction Center in Norman, Oklahoma.
It's not quite a hurricane. It has no eye and its winds come across in a line. However, the damage it is likely to do over such a large area is more like an inland hurricane than a quick more powerful tornado, Marsh said. He compared it to the devastating Super Derecho of 2009, which was one of the strongest on record and traveled more than 1,000 miles in 24 hours, causing $500 million in damage, widespread power outages and killing a handful of people.
"This is our version of a hurricane," Northern Illinois University meteorology professor Victor Gensini said in an interview from his home about 15 minutes before the storm was about to hit. Minutes later he headed to his basement for safety as the storm took aim at Chicago, starting with its suburbs.
Gensini said this derecho will go down as one of the strongest in recent history and be one of the nation's worst weather events of 2020.
"It ramped up pretty quick" around 7 a.m. Central time in Eastern Nebraska. I don't think anybody expected widespread winds approaching 100, 110 mph," Marsh said.
Several people were injured and widespread property damage was reported in Marshall County in central Iowa after 100 mph winds swept through the area, its homeland security coordinator Kim Elder said.
She said the winds blew over trees, ripped road signs out of the ground and tore roofs off buildings.
"We had quite a few people trapped in buildings and cars," she said. The extent of injuries is unknown, and no fatalities have been reported.
Elder said some people reported their cars flipping over from the wind, having power lines fall on them and getting injured when hit by flying debris. Dozens of cars at one factory had their windshields blown out. Buildings have also caught on fire, she said.
"We're in life-saving mode right now," Elder said.
Marshalltown Mayor Joel Greer declared a civil emergency, telling residents to stay home and off the streets so first responders can respond to calls.
MidAmerican Energy said nearly 101,000 customers in the Des Moines area were without power after the storm moved through the area. Reports from spotters filed with the National Weather Service in Des Moines had winds in excess of 70 mph.
Roof damage to homes and buildings were reported in several Iowa cities, including the roof of a hockey arena in Des Moines.
Across the state, large trees fell on cars and houses. Some semi-trailers flipped over or were blown off highways.
Farmers reported some grain bins were destroyed and fields were flattened, but the extent of damage to Iowa's agriculture industry wasn't immediately clear.
MidAmerican spokeswoman Tina Hoffman said downed trees are making it difficult in some locations for workers to get to the power lines. In some cases, power line poles were snapped off.
"It's a lot of tree damage. Very high winds. It will be a significant effort to get through it all and get everybody back on," she said. "It was a big front that went all the way through the state."
Cedar Rapids, Iowa, has "significant and widespread damage throughout the city," public safety spokesman Greg Buelow said.
"We have damage to homes and businesses, including siding and roofs damaged," he said. "Trees and power lines are down throughout the entire city."
Buelow said residents should stay home so crews can respond to "potentially life-threatening calls." Tens of thousands of people in the metro area were without power.
What makes a derecho worse than a tornado is how long it can hover in one place and how large an area the high winds hit, Marsh said. He said winds of 80 mph or even 100 mph can stretch for "20, 30, 40 or God forbid 100 miles."
"Right now, it's making a beeline for Chicago," Marsh said Monday mid-afternoon. "Whether or not it will hold its intensity as it reaches Chicago remains to be seen."
But the environmental conditions between the storm and Chicago are the type that won't likely diminish the storm, Marsh said. It will likely dissipate over central or eastern Indiana, he said.</t>
        </is>
      </c>
      <c r="Y882" t="inlineStr">
        <is>
          <t>found</t>
        </is>
      </c>
      <c r="Z882" t="n">
        <v>792</v>
      </c>
      <c r="AA882" t="inlineStr">
        <is>
          <t>fultonsun.com</t>
        </is>
      </c>
      <c r="AD882" t="inlineStr">
        <is>
          <t>Unidentified</t>
        </is>
      </c>
    </row>
    <row r="883" ht="34.5" customHeight="1">
      <c r="A883" s="2" t="n">
        <v>213</v>
      </c>
      <c r="B883" s="2" t="n">
        <v>3</v>
      </c>
      <c r="C883" s="2" t="inlineStr">
        <is>
          <t>Central Severe Weather - Derecho (August 2020)</t>
        </is>
      </c>
      <c r="D883" s="2" t="inlineStr">
        <is>
          <t>Severe Storm</t>
        </is>
      </c>
      <c r="E883" s="2" t="n">
        <v>20200810</v>
      </c>
      <c r="F883" s="2" t="n">
        <v>20200810</v>
      </c>
      <c r="G883" s="2" t="n">
        <v>13452.9</v>
      </c>
      <c r="H883" s="2" t="n">
        <v>11027</v>
      </c>
      <c r="I883" s="2" t="n">
        <v>4</v>
      </c>
      <c r="J883" s="2" t="inlineStr">
        <is>
          <t>IA,IL,IN,KS,MI,MN,MO,ND,NE,OH,OK,SD,TX,WI</t>
        </is>
      </c>
      <c r="K883" s="2" t="inlineStr">
        <is>
          <t>10,11,12,13,14,15,8,9,National</t>
        </is>
      </c>
      <c r="L883" s="2" t="inlineStr">
        <is>
          <t>https://www.npr.org/2020/08/13/902106373/after-devastating-derecho-midwest-takes-stock-of-the-damage</t>
        </is>
      </c>
      <c r="M883" s="5" t="inlineStr">
        <is>
          <t>After Devastating Derecho, Midwest Takes Stock Of The Damage</t>
        </is>
      </c>
      <c r="N883" s="5" t="inlineStr">
        <is>
          <t>Aug 13, 2020 ... After Devastating Derecho, Midwest Takes Stock Of The Damage. August 13, 202010:52 AM ET ... Tickets for the opening match of the United States at ...</t>
        </is>
      </c>
      <c r="O883" s="2" t="inlineStr">
        <is>
          <t>Relevant</t>
        </is>
      </c>
      <c r="P883" s="2" t="n">
        <v>0</v>
      </c>
      <c r="Q883" t="inlineStr">
        <is>
          <t>C</t>
        </is>
      </c>
      <c r="S883" t="b">
        <v>0</v>
      </c>
      <c r="T883" t="inlineStr">
        <is>
          <t>The article directly covers the August 10, 2020 derecho event across the Midwest, detailing impacts to crops, infrastructure, and communities in Iowa, Illinois, and surrounding states. There is no mention of climate change, global warming, or any causal attribution — only event reporting and damage assessment.</t>
        </is>
      </c>
      <c r="U883" s="2">
        <f>IF(SUMPRODUCT(--ISNUMBER(SEARCH('National Domains'!$A$2:$A$48,L883)))&gt;0,"Yes","No")</f>
        <v/>
      </c>
      <c r="V883" s="2">
        <f>IF(COUNTIFS(Calibration!$A:$A,A883,Calibration!$B:$B,B883)&gt;0,"Yes","No")</f>
        <v/>
      </c>
      <c r="W883" s="4" t="inlineStr">
        <is>
          <t>After Devastating Derecho, Midwest Takes Stock Of The Damage
Updated at 2:45 p.m. ET
Hundreds of thousands of people remain without power in Iowa and Illinois, and some roads are still impassable, after a powerful windstorm wreaked havoc in the Midwest on Monday. The violent winds spread from South Dakota to Ohio, topping 100 mph in some places.
The storm system, called a derecho, flattened crops, toppled trees and crumpled grain silos. Days later, communities are still assessing the damage.
Some Iowa school districts are delaying their start dates because of the damage, Iowa Public Radio reports. The storm damaged school buildings and knocked out power; some school districts want to give staff and students' families time to deal with their own damages, or their lack of power, Internet and cell service.
"I've never seen a storm like this," Gary DeLacy, superintendent of Clinton schools, told Iowa Public Radio.
Iowa farmers took a double hit from the storm, The Associated Press reports. Fields planted with this year's corn were flattened, while grain bins containing last year's harvest were torn open. (Empty grain bins, however, were even more vulnerable to damage, as TV station WHO13 in Des Moines reported.)
Iowa's corn crop alone is worth billions of dollars. Gov. Kim Reynolds says a full assessment of the damage to the corn and soybean crop will take days or weeks, but that initial estimates indicated 10 million farm acres were damaged.
In Northern Illinois, a vocational farm that distributes produce for free to food-insecure neighborhoods was hit hard by the storm, Northern Public Radio reports.
One greenhouse "has pretty much been demolished," DeKalb County Community Gardens communications director Jackie DiNatale told the station. Repairing the damage — estimated at some $50,000 — is difficult, because power is still out at the farm.
Strong winds were also felt in Chicago, where roofs were toppled from buildings and debris blocked streets and sidewalks, as Araceli Gomez Aldana of member station WBEZ reported for NPR's Newscast unit earlier this week.
As it barreled eastward across the country, the storm system traveled 770 miles in just 14 hours, according to the National Weather Center's Storm Prediction Center.</t>
        </is>
      </c>
      <c r="X883" t="inlineStr">
        <is>
          <t>http://web.archive.org/web/20251028022723/https://www.npr.org/2020/08/13/902106373/after-devastating-derecho-midwest-takes-stock-of-the-damage</t>
        </is>
      </c>
      <c r="Y883" t="inlineStr">
        <is>
          <t>found</t>
        </is>
      </c>
      <c r="Z883" t="n">
        <v>361</v>
      </c>
      <c r="AA883" t="inlineStr">
        <is>
          <t>npr.org</t>
        </is>
      </c>
      <c r="AB883" t="n">
        <v>-4.34</v>
      </c>
      <c r="AC883" t="n">
        <v>-2.5</v>
      </c>
      <c r="AD883" t="inlineStr">
        <is>
          <t>Left-leaning</t>
        </is>
      </c>
    </row>
    <row r="884" ht="34.5" customHeight="1">
      <c r="A884" s="2" t="n">
        <v>213</v>
      </c>
      <c r="B884" s="2" t="n">
        <v>4</v>
      </c>
      <c r="C884" s="2" t="inlineStr">
        <is>
          <t>Central Severe Weather - Derecho (August 2020)</t>
        </is>
      </c>
      <c r="D884" s="2" t="inlineStr">
        <is>
          <t>Severe Storm</t>
        </is>
      </c>
      <c r="E884" s="2" t="n">
        <v>20200810</v>
      </c>
      <c r="F884" s="2" t="n">
        <v>20200810</v>
      </c>
      <c r="G884" s="2" t="n">
        <v>13452.9</v>
      </c>
      <c r="H884" s="2" t="n">
        <v>11027</v>
      </c>
      <c r="I884" s="2" t="n">
        <v>4</v>
      </c>
      <c r="J884" s="2" t="inlineStr">
        <is>
          <t>IA,IL,IN,KS,MI,MN,MO,ND,NE,OH,OK,SD,TX,WI</t>
        </is>
      </c>
      <c r="K884" s="2" t="inlineStr">
        <is>
          <t>10,11,12,13,14,15,8,9,National</t>
        </is>
      </c>
      <c r="L884" s="2" t="inlineStr">
        <is>
          <t>https://www.nytimes.com/2020/08/18/us/how-to-help-derecho-iowa.html</t>
        </is>
      </c>
      <c r="M884" s="5" t="inlineStr">
        <is>
          <t>How to Help Derecho Victims in the Midwest - The New York Times</t>
        </is>
      </c>
      <c r="N884" s="5" t="inlineStr">
        <is>
          <t>Aug 18, 2020 ... More than a week after the storms swept through several states, there is still a lot of confusion and needs are constantly evolving, said Carter ...</t>
        </is>
      </c>
      <c r="O884" s="2" t="inlineStr">
        <is>
          <t>Relevant</t>
        </is>
      </c>
      <c r="P884" s="2" t="n">
        <v>0</v>
      </c>
      <c r="Q884" t="inlineStr">
        <is>
          <t>C</t>
        </is>
      </c>
      <c r="S884" t="b">
        <v>0</v>
      </c>
      <c r="T884" t="inlineStr">
        <is>
          <t>The article is clearly about the August 2020 derecho event affecting Iowa and the Midwest, focusing entirely on relief and recovery efforts. There is no mention of climate change, natural variability, or any causal attribution for the storm.</t>
        </is>
      </c>
      <c r="U884" s="2">
        <f>IF(SUMPRODUCT(--ISNUMBER(SEARCH('National Domains'!$A$2:$A$48,L884)))&gt;0,"Yes","No")</f>
        <v/>
      </c>
      <c r="V884" s="2">
        <f>IF(COUNTIFS(Calibration!$A:$A,A884,Calibration!$B:$B,B884)&gt;0,"Yes","No")</f>
        <v/>
      </c>
      <c r="W884" s="4" t="inlineStr">
        <is>
          <t>Supported by
How to Help Derecho Victims in the Midwest
A week after a series of storms devastated certain areas of the Midwest, people are still in dire need of support.
Residents of the Midwest are still reeling from the impact of a derecho that devastated the region last week, leveling corn and soybean fields, destroying homes and causing hundreds of thousands to lose power. Iowa was hardest hit by the series of storms, which wiped out roughly a third of the state’s 31 million acres of farmland and many homes.
At least three people died in the derecho, a line of severe thunderstorms that produce high winds, and many remain without power or access to food and water.
More than a week after the storms swept through several states, there is still a lot of confusion and needs are constantly evolving, said Carter Oswood, executive director of Feed Iowa First, an organization that distributes fresh produce to food-insecure communities.
“A lot of people right after were just a bit perplexed,” he said on Tuesday. “What do I do? Where do I go? Where do I stay?”
His organization has expanded its offerings beyond produce to include items like charcoal, lighters, baby formula and toiletries — anything the community needs.
“The hard thing is just seeing the response,” Mr. Oswood said. “The past two days the efforts have really stepped up with help on the national scale. It was just a little late to the party, and I think it could’ve happened a little bit sooner.”
Here are some ways you can help relief efforts.
Volunteer
If you’re nearby or can make it to the disaster sites, United Way of East Central Iowa is looking for volunteers to deliver and cook food, clean up debris from the storm and more. The organization provides a list of opportunities on its site.
Table to Table, an Iowa City organization that redistributes food that might otherwise go to waste, is assisting in efforts in Cedar Rapids by delivering food to those in need. It is seeking volunteers to deliver food, as well as donations to support its mission.
The Iowa Derecho Storm Resource Facebook page allows people to offer their services and connect with those who might need them. Some are offering clothing donations, while others are listing locations where donations might be dropped off.
Before Giving…
Before you make a donation, especially to a lesser-known organization, you should do some research to make sure it is reputable. Sites like Charity Navigator or Guidestar grade nonprofits based on transparency and effectiveness. The Internal Revenue Service also allows you to search its database to find out whether an organization is eligible to receive tax-deductible contributions. And if you suspect an organization or individual of committing fraud, you can report it to the National Center for Disaster Fraud, part of the Department of Justice.
Donate
The Greater Cedar Rapids Community Foundation helps connect donors with local organizations working on relief efforts and has set up a disaster recovery fund.
The American Red Cross is collecting donations for its support efforts in Iowa and Illinois, which include providing food, shelter and medical treatment. You can donate on its website or by phone. You can also do so by texting the word “disaster” to 90999 to make a $10 donation.
The Salvation Army is raising money to help clean up and to provide food and lodging and other relief efforts. You can donate to its fund here.
The Carson King Foundation has partnered with Iowa love, a clothing company that makes Iowa-themed attire, to sell #IowaStrong shirts to benefit derecho relief. All net proceeds from the shirts go to the Carson King Foundation, which distributes the funds to organizations across the state. Any money raised by Wednesday, Aug. 19, will go to United Way locations in counties affected by the storm. Money raised after that will go to various organizations providing derecho relief.
The Eastern Iowa Diaper Bank is giving diapers and wipes to families in need. You can donate to the organization or buy supplies from its Amazon wish list.
The crowdsourced giving platform GoFundMe has set up a page for derecho-related fund-raisers. Most of the options are helping to support individual families whose homes were destroyed or who need help with other expenses.
Feeding the Hungry
Many Iowans are still struggling to find food, and a number of organizations are trying to help. The Hawkeye Area Community Action Program, which serves six counties in Iowa, is collecting donations for food and disaster relief. It also provides a list of places where those who need it can get access to food, shelter or charging stations.
Horizons, a local organization in Cedar Rapids, is delivering food to families in need through its Meals on Wheels program.
Feed Iowa First, which serves Linn County, is accepting donations and seeking volunteers to keep its services running. The organization operates urban farms across the county and distributes produce to communities using mobile veggie vans. People are allowed to take as much as they want, no questions asked.
Advertisement</t>
        </is>
      </c>
      <c r="X884" t="inlineStr">
        <is>
          <t>http://web.archive.org/web/20230117202818/https://www.nytimes.com/2020/08/18/us/how-to-help-derecho-iowa.html</t>
        </is>
      </c>
      <c r="Y884" t="inlineStr">
        <is>
          <t>found</t>
        </is>
      </c>
      <c r="Z884" t="n">
        <v>848</v>
      </c>
      <c r="AA884" t="inlineStr">
        <is>
          <t>nytimes.com</t>
        </is>
      </c>
      <c r="AB884" t="n">
        <v>-8.02</v>
      </c>
      <c r="AC884" t="n">
        <v>-2.5</v>
      </c>
      <c r="AD884" t="inlineStr">
        <is>
          <t>Left-leaning</t>
        </is>
      </c>
    </row>
    <row r="885" ht="34.5" customHeight="1">
      <c r="A885" s="2" t="n">
        <v>213</v>
      </c>
      <c r="B885" s="2" t="n">
        <v>5</v>
      </c>
      <c r="C885" s="2" t="inlineStr">
        <is>
          <t>Central Severe Weather - Derecho (August 2020)</t>
        </is>
      </c>
      <c r="D885" s="2" t="inlineStr">
        <is>
          <t>Severe Storm</t>
        </is>
      </c>
      <c r="E885" s="2" t="n">
        <v>20200810</v>
      </c>
      <c r="F885" s="2" t="n">
        <v>20200810</v>
      </c>
      <c r="G885" s="2" t="n">
        <v>13452.9</v>
      </c>
      <c r="H885" s="2" t="n">
        <v>11027</v>
      </c>
      <c r="I885" s="2" t="n">
        <v>4</v>
      </c>
      <c r="J885" s="2" t="inlineStr">
        <is>
          <t>IA,IL,IN,KS,MI,MN,MO,ND,NE,OH,OK,SD,TX,WI</t>
        </is>
      </c>
      <c r="K885" s="2" t="inlineStr">
        <is>
          <t>10,11,12,13,14,15,8,9,National</t>
        </is>
      </c>
      <c r="L885" s="2" t="inlineStr">
        <is>
          <t>https://www.nytimes.com/2020/08/10/us/derecho-storm-chicago-weather.html</t>
        </is>
      </c>
      <c r="M885" s="5" t="inlineStr">
        <is>
          <t>Unusual 'Derecho' Storms Rip Through Midwest - The New York Times</t>
        </is>
      </c>
      <c r="N885" s="5" t="inlineStr">
        <is>
          <t>Aug 15, 2020 ... Derechos occur a couple of times a year across the United States ... She is also a member of the 2020-21 New York Times fellowship class.</t>
        </is>
      </c>
      <c r="O885" s="2" t="inlineStr">
        <is>
          <t>Relevant</t>
        </is>
      </c>
      <c r="P885" s="2" t="n">
        <v>0</v>
      </c>
      <c r="Q885" t="inlineStr">
        <is>
          <t>C</t>
        </is>
      </c>
      <c r="S885" t="b">
        <v>0</v>
      </c>
      <c r="T885" t="inlineStr">
        <is>
          <t>The article directly covers the August 10, 2020 derecho event affecting Iowa, Nebraska, Illinois, and Indiana — matching the disaster metadata exactly. There is no mention of climate change or any causal attribution beyond meteorological explanation of how derechos form as a natural weather phenomenon.</t>
        </is>
      </c>
      <c r="U885" s="2">
        <f>IF(SUMPRODUCT(--ISNUMBER(SEARCH('National Domains'!$A$2:$A$48,L885)))&gt;0,"Yes","No")</f>
        <v/>
      </c>
      <c r="V885" s="2">
        <f>IF(COUNTIFS(Calibration!$A:$A,A885,Calibration!$B:$B,B885)&gt;0,"Yes","No")</f>
        <v/>
      </c>
      <c r="W885" s="4" t="inlineStr">
        <is>
          <t>Supported by
Unusual ‘Derecho’ Storms Rip Through Midwest
The powerful storms, which covered hundreds of miles, brought winds exceeding 100 miles per hour to Iowa, Nebraska, Illinois and Indiana.
Unusually powerful storms with winds exceeding 100 miles per hour ripped through parts of the Midwest on Monday, knocking out power for about one million customers, downing countless trees and utility poles and flipping cars as they crossed several states within several hours, officials said.
“Everybody in town is without power except those with a generator,” said Mayor Joel Greer of Marshalltown, Iowa, which is about 50 miles northeast of Des Moines. Mr. Greer declared a state of emergency for his city, which is still recovering from a tornado that struck in 2018.
“It hit us at a time when we were just getting back on our feet,” Mr. Greer said.
The storms, known collectively as a derecho (pronounced deh-REY-cho), also flooded parts of Marshalltown, knocked down power lines and trees and caused gas leaks, Mr. Greer said.
City and county officials were still assessing injuries, a spokeswoman with the Iowa State Patrol said Monday night.
About one million customers were without power across the Midwest, according to outage maps from energy companies.
The storms hit parts of Iowa and eastern Nebraska on Monday morning before they surged through northern Illinois and began heading across Lake Michigan and northern Indiana later in the day, the National Oceanic and Atmospheric Administration said in a statement.
The extensive damage was caused by the derecho, which is a line of severe thunderstorms that produce high winds. “In fact, derecho comes from the Spanish word for straight,” said Patrick Marsh, a science support chief at the National Weather Service.
Derechos are formed when warm, humid air rises into the atmosphere and mixes with cooler, denser air before returning to the surface, he said. Then the cold, dense air hits the ground and spreads out, he said. The storms have wind speeds that can exceed 100 miles per hour — much like a weak hurricane.
Tornados can be “a possible byproduct” of derechos, according to Eric Lenning, a meteorologist at the National Weather Service in Chicago. Tornados move in a circular direction and affect a smaller geographical region.
“The tornadoes would be more localized” than a derecho, he said.
Derechos occur a couple of times a year across the United States, but most do not usually produce wind speeds near 100 m.p.h., Mr. Marsh said. The powerful derecho on Monday was similar to the “Super Derecho” of May 8, 2009, which hit several states, including Kansas, Missouri, Illinois, Kentucky, Tennessee and Arkansas. Another powerful one occurred in 2012, he said.
Damage from a derecho can cover hundreds of miles. If wind damage covers 240 miles and includes numerous reports of wind gusts of at least 58 miles per hour, then “the event may be classified as a derecho,” according to the National Weather Service. Because they cover so much territory, Mr. Lenning said, derechos can last for several hours and travel across large portions of the country.
“We’ve had derechos that start in the Chicago area and hit Washington, D.C.,” he said.
Even after such storms pass, Mr. Lenning warned, there can be dangerous aftereffects. “Stay out of Lake Michigan, because the water levels could fluctuate rapidly because of the wind’s interaction with the water,” he said.
Randy Renstrom of Grinnell, Iowa, said there was extensive damage to houses and businesses in that city, which is about 55 miles east of Des Moines. His electric provider, Alliant Energy, estimated that his power would be out for two days.
Mr. Renstrom said his wife, Ashley Renstrom-Schaefer, 37, told him that the storm on Monday was similar to what she experienced when she was in Houston in 2008 and Hurricane Ike ripped through the city: The sky quickly grew dark and streets filled with roaring winds as trees were uprooted, flattened and bent in one direction.
While Mr. Renstrom, 40, said the damage to his home was limited to a few loosened shingles on the roof, his neighbors were not as lucky. One neighbor’s trailer tipped over. Across the street, another neighbor’s garage door and underside of her porch were damaged.
“There is a randomness to whose house got hit and whose did not,” he said, “much like when a tornado touches down in a neighborhood.”
Christina Morales is a reporter covering national breaking news for the Express desk. She is also a member of the 2020-21 New York Times fellowship class.
Azi Paybarah writes the New York Today column. He was raised in Queens, educated in Albany and lives in Manhattan. He worked at The Queens Tribune, The New York Sun, Politico New York and elsewhere before joining The Times. Email him or follow him on Twitter.
Related Content
Advertisement</t>
        </is>
      </c>
      <c r="X885" t="inlineStr">
        <is>
          <t>http://web.archive.org/web/20250930181337/https://www.nytimes.com/2020/08/10/us/derecho-storm-chicago-weather.html</t>
        </is>
      </c>
      <c r="Y885" t="inlineStr">
        <is>
          <t>found</t>
        </is>
      </c>
      <c r="Z885" t="n">
        <v>803</v>
      </c>
      <c r="AA885" t="inlineStr">
        <is>
          <t>nytimes.com</t>
        </is>
      </c>
      <c r="AB885" t="n">
        <v>-8.02</v>
      </c>
      <c r="AC885" t="n">
        <v>-2.5</v>
      </c>
      <c r="AD885" t="inlineStr">
        <is>
          <t>Left-leaning</t>
        </is>
      </c>
    </row>
    <row r="886" ht="34.5" customHeight="1">
      <c r="A886" s="2" t="n">
        <v>213</v>
      </c>
      <c r="B886" s="2" t="n">
        <v>6</v>
      </c>
      <c r="C886" s="2" t="inlineStr">
        <is>
          <t>Central Severe Weather - Derecho (August 2020)</t>
        </is>
      </c>
      <c r="D886" s="2" t="inlineStr">
        <is>
          <t>Severe Storm</t>
        </is>
      </c>
      <c r="E886" s="2" t="n">
        <v>20200810</v>
      </c>
      <c r="F886" s="2" t="n">
        <v>20200810</v>
      </c>
      <c r="G886" s="2" t="n">
        <v>13452.9</v>
      </c>
      <c r="H886" s="2" t="n">
        <v>11027</v>
      </c>
      <c r="I886" s="2" t="n">
        <v>4</v>
      </c>
      <c r="J886" s="2" t="inlineStr">
        <is>
          <t>IA,IL,IN,KS,MI,MN,MO,ND,NE,OH,OK,SD,TX,WI</t>
        </is>
      </c>
      <c r="K886" s="2" t="inlineStr">
        <is>
          <t>10,11,12,13,14,15,8,9,National</t>
        </is>
      </c>
      <c r="L886" s="2" t="inlineStr">
        <is>
          <t>https://www.washingtonpost.com/weather/2020/08/12/iowa-derecho-corn-damage/</t>
        </is>
      </c>
      <c r="M886" s="5" t="inlineStr">
        <is>
          <t>Iowa derecho corn damage is massive, at 43 percent of state's crop</t>
        </is>
      </c>
      <c r="N886" s="5" t="inlineStr">
        <is>
          <t>Aug 13, 2020 ... Satellite imagery shows damage. More than 10 million acres, or 43 percent, of the state's crops were affected. August 13, 2020More than ...</t>
        </is>
      </c>
      <c r="O886" s="2" t="inlineStr">
        <is>
          <t>Relevant</t>
        </is>
      </c>
      <c r="P886" s="2" t="n">
        <v>0</v>
      </c>
      <c r="Q886" t="inlineStr">
        <is>
          <t>C</t>
        </is>
      </c>
      <c r="S886" t="b">
        <v>0</v>
      </c>
      <c r="T886" t="inlineStr">
        <is>
          <t>The article substantively covers the August 10, 2020 Iowa derecho event, focusing on agricultural damage, crop losses, and storm impacts across the affected states. There is no discussion linking the event to climate change or any other causal attribution — it is purely event/impact reporting.</t>
        </is>
      </c>
      <c r="U886" s="2">
        <f>IF(SUMPRODUCT(--ISNUMBER(SEARCH('National Domains'!$A$2:$A$48,L886)))&gt;0,"Yes","No")</f>
        <v/>
      </c>
      <c r="V886" s="2">
        <f>IF(COUNTIFS(Calibration!$A:$A,A886,Calibration!$B:$B,B886)&gt;0,"Yes","No")</f>
        <v/>
      </c>
      <c r="W886" s="4" t="inlineStr">
        <is>
          <t>This article, first published Wednesday, was updated Thursday.
The destructive storms laid siege to more than 10 million acres of Iowa’s corn and soybean crop, devastating farmers and capping off what has already been a difficult few years of farming for many.
Up to 43 percent of the state’s corn and soybean crop has suffered damage from the storms, a severe blow to a $10 billion industry that’s central to the Hawkeye State’s economy. The magnitude of the battered vegetation was even visible on the same weather satellites used to track Monday’s violent thunderstorms.
Steve Bowen, a meteorologist and head of catastrophe insight for the reinsurer Aon, said the damage toll to agriculture alone is likely to reach the billions of dollars.
“This has all the makings of a billion-dollar agricultural impact in Iowa and Illinois,” he wrote in a Twitter message. “With that said, it will take some time for farmers to determine how much of the downed crop is salvageable for harvest. When combined with the rest of the physical property damage to homes, businesses, vehicles, and infrastructure, it is entirely plausible that the derecho was responsible for a multi-billion-dollar economic cost on its own.”
State officials were surveying the damage in hopes that some of the crop may be salvageable. Iowa Gov. Kim Reynolds (R) issued a disaster proclamation for 20 Iowa counties, freeing up state funding for disaster response and recovery. The state is also making grants available to low-income families who need to pay for food, repairs, or temporary housing in the wake of the disaster.
“Although it will take days or weeks to know the full scope of [the] damage, initial reports are significant,” Reynolds said at a news conference on Tuesday. She noted that the state is working to frame its storm response while also managing the ongoing coronavirus pandemic.
Drive-up coronavirus testing sites in Cedar Rapids, Davenport and Marshalltown were closed Monday and Tuesday. “They are working to reopen those as quickly as possible,” Reynolds said.
In these Iowa communities, the derecho struck with the force of a hurricane. An article on the self-publishing website Medium Wednesday laid bare the scope of the damage in Cedar Rapids: “Nearly every home has damage. Most big trees in the city fell. Most local businesses are closed. Every business is damaged. Most roads are impassable,” wrote resident Ben Kaplan.
Satellite captures scenes of storm damage
Satellite imagery on Tuesday captured the scope of the agricultural destruction. At least two significant swaths of wind damage can be seen, particularly north of Interstate 80. Radar signatures indicate the core of 90 to 100 mph winds may have been between 30 and 50 miles wide at times.
Winds were clocked at 112 mph in Midway, Iowa, about 10 miles north of Cedar Rapids. A gust to 100 mph was recorded nearby in Hiawatha.
A personal weather station measured a gust of 106 mph in Marshalltown, a city of 27,000 people northeast of Des Moines. The airport gusted to 99 mph as the storms barreled through.
All told, more than 700 instances of damage or severe weather were reported to the National Weather Service following the passage of the derecho, which wrought havoc along a track some 700 miles long from Nebraska to Indiana.
Millions of bushels of corn damaged 
North of Des Moines you go, the worse the corn looked. However, in the fields I checked I didn't see any actual snapping of corn. A lot was laid down. However, only time is going to tell. pic.twitter.com/S2SD7BtFfj
— Dustin Hoffmann, Iowa Ag Radio (@Dustin_IAAgBiz) August 10, 2020
Jan Dutton, chief executive of Prescient Weather, a private forecasting group specializing in predictions for agricultural interests, said between 180 and 270 million bushels of corn were expected to be affected. His technique employed his company’s corn production forecast, which predicts crop yields based on antecedent and ongoing conditions.
“I saw the satellite image, outlined the counties in Iowa that were affected by the derecho, and looked at what counties were inside the domain,” Dutton explained.
He said that figure causes a serious dent in yield for Iowa, but that other states could help soften the deficit.
“Total corn production for the U.S. is going to be 15.4 to 15.6 billion bushels,” Dutton said. “The amount impacted is like one purchase from China.”
Iowa is the number-one producer of corn in the United States, with 2.58 billion bushels harvested in 2019, accounting for roughly one-sixth of nationwide yields. The state has been the country’s top corn producer every year for the past 26 years.
Not all of the corn affected by the derecho was destroyed. It will take time for agronomists to assess the health of corn plants affected, said Keely Coppess, communications director for the Iowa Agriculture Department.
“A lot of the corn is in the later development stages,” said Coppess. “Some is at a 45-degree angle, but it may attempt to stand back up. But it’s really too soon to tell. We’ll know more in a week or so.”
Carl Jardon, the vice president of the Iowa Corn Growers Association (ICGA), said in a statement that the derecho affected the entire width of the state.
“Harvest will begin shortly and one-third of Iowa’s crop are flattened, it’s hard to tell at this point whether all the corn will recover and the impact of potential yield,” he said. “2020 has been a year of downfalls for the farmer. It has been one hit after another with trade disputes, low demand and attacks on ethanol and the Renewable Fuel Standard, on top of a global pandemic and the lowest corn prices in over a decade.”
Corn is typically harvested in Iowa between late September and mid-October.
This is from around in Greene County, Iowa just NW of Perry
— Jim Smith, Ph.D. (@JimSmith87) August 11, 2020
Jim Smith the corn was suffering from the drought. Then we got a little rain last week. And now this. All eight of my corn fields look this flat and quite a bit of it snapped not just leaning. 1/2 pic.twitter.com/hFOTn1AZ7a
Corn plays a significant role in Iowa’s climate. By releasing water into the atmosphere in a process called evapotranspiration, it has been shown to increase the dew point and subsequently the humidity. That can lead to higher heat indexes during heat waves, and it can also contribute to severe thunderstorms.
A serious storm system that came by surprise
The vicious windstorm came by surprise on a morning when most of Iowa was predicted to see very isolated severe weather. The National Weather Service Storm Prediction Center (SPC) had issued a level 1 out of 5 “marginal risk” of severe weather for most of Iowa just a few hours before winds began gusting upward of 90 mph in the central part of the state.
Only after the storms began their violent march to the east did SPC issue a dramatic upgrade in their storm outlook to a level 4 out of 5 “moderate risk” from central Iowa east to Chicago. In areas to the east of the Iowa cornfields, the forecast is considered a success.
Derechos are notoriously difficult to predict. The atmospheric ingredients for them are in place during much of the summer, yet those ingredients are rarely combined in the necessary way to generate such a fierce storm system.
“It was very bizarre. . . . It’s been a whirlwind,” said Brandi Snyder, a spokesperson for the ICGA. “I remember my husband telling me, ‘It will be cooler, like 75 [degrees.] . . . There won’t be much heat.’ ”
But when she awoke Monday morning, it was hot and humid — even by Iowa standards.
“I woke up and noticed all of our windows were fogged over,” she said. “You could just feel the extreme humidity. It was weird out.”
Jason Samenow and Andrew Freedman contributed to this article.</t>
        </is>
      </c>
      <c r="X886" t="inlineStr">
        <is>
          <t>http://web.archive.org/web/20230728143247/https://www.washingtonpost.com/weather/2020/08/12/iowa-derecho-corn-damage/</t>
        </is>
      </c>
      <c r="Y886" t="inlineStr">
        <is>
          <t>found</t>
        </is>
      </c>
      <c r="Z886" t="n">
        <v>1317</v>
      </c>
      <c r="AA886" t="inlineStr">
        <is>
          <t>washingtonpost.com</t>
        </is>
      </c>
      <c r="AB886" t="n">
        <v>-7.01</v>
      </c>
      <c r="AC886" t="n">
        <v>-2.5</v>
      </c>
      <c r="AD886" t="inlineStr">
        <is>
          <t>Left-leaning</t>
        </is>
      </c>
    </row>
    <row r="887" ht="34.5" customHeight="1">
      <c r="A887" s="2" t="n">
        <v>213</v>
      </c>
      <c r="B887" s="2" t="n">
        <v>7</v>
      </c>
      <c r="C887" s="2" t="inlineStr">
        <is>
          <t>Central Severe Weather - Derecho (August 2020)</t>
        </is>
      </c>
      <c r="D887" s="2" t="inlineStr">
        <is>
          <t>Severe Storm</t>
        </is>
      </c>
      <c r="E887" s="2" t="n">
        <v>20200810</v>
      </c>
      <c r="F887" s="2" t="n">
        <v>20200810</v>
      </c>
      <c r="G887" s="2" t="n">
        <v>13452.9</v>
      </c>
      <c r="H887" s="2" t="n">
        <v>11027</v>
      </c>
      <c r="I887" s="2" t="n">
        <v>4</v>
      </c>
      <c r="J887" s="2" t="inlineStr">
        <is>
          <t>IA,IL,IN,KS,MI,MN,MO,ND,NE,OH,OK,SD,TX,WI</t>
        </is>
      </c>
      <c r="K887" s="2" t="inlineStr">
        <is>
          <t>10,11,12,13,14,15,8,9,National</t>
        </is>
      </c>
      <c r="L887" s="2" t="inlineStr">
        <is>
          <t>https://www.cnn.com/2020/08/10/weather/derecho-forecast-chicago-severe-storms</t>
        </is>
      </c>
      <c r="M887" s="5" t="inlineStr">
        <is>
          <t>Derecho with 100 mph winds moves across the Midwest ... - CNN</t>
        </is>
      </c>
      <c r="N887" s="5" t="inlineStr">
        <is>
          <t>Aug 10, 2020 ... ... 2020, 2:35 PM ET. Updated Aug 10, 2020 ... Serena Williams of United States in action against Nicole Melichar-Martinez of United States and.</t>
        </is>
      </c>
      <c r="O887" s="2" t="inlineStr">
        <is>
          <t>Relevant</t>
        </is>
      </c>
      <c r="P887" s="2" t="n">
        <v>0</v>
      </c>
      <c r="Q887" t="inlineStr">
        <is>
          <t>C</t>
        </is>
      </c>
      <c r="S887" t="b">
        <v>0</v>
      </c>
      <c r="T887" t="inlineStr">
        <is>
          <t>The article directly covers the August 10, 2020 derecho as it moved through Iowa, Illinois, Chicago, and surrounding Midwest states, matching the event metadata precisely. There is no mention of climate change, global warming, or any causal attribution — the article is purely event reporting focused on impacts, wind speeds, and storm progression.</t>
        </is>
      </c>
      <c r="U887" s="2">
        <f>IF(SUMPRODUCT(--ISNUMBER(SEARCH('National Domains'!$A$2:$A$48,L887)))&gt;0,"Yes","No")</f>
        <v/>
      </c>
      <c r="V887" s="2">
        <f>IF(COUNTIFS(Calibration!$A:$A,A887,Calibration!$B:$B,B887)&gt;0,"Yes","No")</f>
        <v/>
      </c>
      <c r="W887" s="4" t="inlineStr">
        <is>
          <t>A line of severe storms slammed through downtown Chicago and surrounding areas Monday, downing trees and power lines, which sparked fires in the city, officials said.
The storms produced winds of more than 100 mph in some cases as they moved through Iowa and Illinois.
“Numerous fires from power lines that have come down and remain energized,” the Chicago Fire Department tweeted Monday afternoon.
“Much of northern Illinois has pockets of damage with downed trees, debris, and powerlines blocking roadways,” the National Weather Service in Chicago tweeted.
It’s unclear whether there were any injuries.
More than a million homes and businesses in the Midwest are without power, including a third of all of customers in Iowa.
The wind was so strong when the storm passed through Perry, Iowa, it blew pieces of boards from other buildings into the walls of a house. The boards narrowly missed people standing inside, Jennifer Pickering, who was at her brother’s house when it happened, told CNN.
“It was crazy,” Pickering said. There was “so much pressure in the room with the window broken, we couldn’t get the door open at times to try and get the dog out. I honestly thought at times we were gonna die.”
The severe weather cleared out of Chicago by Monday evening and was stretching from Michigan and Indiana to southern Illinois and eastern Missouri, near St. Louis, CNN meteorologist Taylor Ward said, adding, “The threat will continue to push east, and the storms will slowly ease as we head later into the evening and overnight period.”
There were more than 300 severe wind reports – of gusts more than 58 mph – by Monday evening, starting in eastern Nebraska on Monday morning and going to Indiana by the evening, according to the Storm Prediction Center, Ward said.
The storms are part of what the National Weather Service’s Storm Prediction Center called a “particularly dangerous situation.”
Tornado warnings were in effect west and north of Chicago Monday afternoon.
The storms are part of a derecho that was moving out of Iowa into northern Illinois, toward Chicago, and that prompted the Storm Prediction Center to issue a PDS thunderstorm watch through 7 p.m. CT Monday.
“PDS severe thunderstorm watches are rare, and reserved for only the strongest thunderstorm events,” CNN meteorologist Brandon Miller said.
Check your local forecast here
A wind gust of 106 mph in Marshall, Iowa, was reported as the storm passed through.
“A derecho producing widespread damaging winds, some of which should be intense, is expected to persist and expand east from Iowa into parts of the Midwest through this evening,” the Storm Prediction Center said Monday.
A derecho (pronounced similar to “deh-REY-cho”) is a widespread, long-lived wind storm associated with a band of rapidly moving showers or thunderstorms.
A derecho can produce destruction similar to that of a tornado, but the damage typically occurs in one direction along a relatively straight swath. The term “straight-line wind damage” sometimes is used to describe derecho damage, says the SPC.
This storm complex is within the same area that is also under a moderate risk (level 4 of 5) for severe storms. The SPC upgraded this risk level Monday afternoon because of the formation of the derecho. The risk area included over 13 million people.
CNN’s Amanda Jackson and CNN Senior Meteorologist Dave Hennen contributed to this report.</t>
        </is>
      </c>
      <c r="X887" t="inlineStr">
        <is>
          <t>http://web.archive.org/web/20251219155120/https://www.cnn.com/2020/08/10/weather/derecho-forecast-chicago-severe-storms</t>
        </is>
      </c>
      <c r="Y887" t="inlineStr">
        <is>
          <t>found</t>
        </is>
      </c>
      <c r="Z887" t="n">
        <v>559</v>
      </c>
      <c r="AA887" t="inlineStr">
        <is>
          <t>cnn.com</t>
        </is>
      </c>
      <c r="AB887" t="n">
        <v>-6.27</v>
      </c>
      <c r="AC887" t="n">
        <v>-2.5</v>
      </c>
      <c r="AD887" t="inlineStr">
        <is>
          <t>Left-leaning</t>
        </is>
      </c>
    </row>
    <row r="888" ht="34.5" customHeight="1">
      <c r="A888" s="2" t="n">
        <v>213</v>
      </c>
      <c r="B888" s="2" t="n">
        <v>8</v>
      </c>
      <c r="C888" s="2" t="inlineStr">
        <is>
          <t>Central Severe Weather - Derecho (August 2020)</t>
        </is>
      </c>
      <c r="D888" s="2" t="inlineStr">
        <is>
          <t>Severe Storm</t>
        </is>
      </c>
      <c r="E888" s="2" t="n">
        <v>20200810</v>
      </c>
      <c r="F888" s="2" t="n">
        <v>20200810</v>
      </c>
      <c r="G888" s="2" t="n">
        <v>13452.9</v>
      </c>
      <c r="H888" s="2" t="n">
        <v>11027</v>
      </c>
      <c r="I888" s="2" t="n">
        <v>4</v>
      </c>
      <c r="J888" s="2" t="inlineStr">
        <is>
          <t>IA,IL,IN,KS,MI,MN,MO,ND,NE,OH,OK,SD,TX,WI</t>
        </is>
      </c>
      <c r="K888" s="2" t="inlineStr">
        <is>
          <t>10,11,12,13,14,15,8,9,National</t>
        </is>
      </c>
      <c r="L888" s="2" t="inlineStr">
        <is>
          <t>https://www.cnn.com/2020/08/11/weather/derecho-forecast-chicago-storms-tuesday</t>
        </is>
      </c>
      <c r="M888" s="5" t="inlineStr">
        <is>
          <t>Derecho storms leave more than 1 million without power overnight</t>
        </is>
      </c>
      <c r="N888" s="5" t="inlineStr">
        <is>
          <t>Aug 11, 2020 ... — Faust (@Chillingchic) August 10, 2020. A total number of ... Storm damage prompts curfew in Cedar Rapids. Cedar Rapids, Iowa ...</t>
        </is>
      </c>
      <c r="O888" s="2" t="inlineStr">
        <is>
          <t>Relevant</t>
        </is>
      </c>
      <c r="P888" s="2" t="n">
        <v>0</v>
      </c>
      <c r="Q888" t="inlineStr">
        <is>
          <t>C</t>
        </is>
      </c>
      <c r="S888" t="b">
        <v>0</v>
      </c>
      <c r="T888" t="inlineStr">
        <is>
          <t>The article directly covers the August 10, 2020 derecho event, detailing its impacts across Iowa, Illinois, Indiana, and Missouri — states listed in the event metadata. There is no mention of climate change, global warming, natural variability, or any other causal framing; coverage is purely focused on storm impacts, damage, and emergency response.</t>
        </is>
      </c>
      <c r="U888" s="2">
        <f>IF(SUMPRODUCT(--ISNUMBER(SEARCH('National Domains'!$A$2:$A$48,L888)))&gt;0,"Yes","No")</f>
        <v/>
      </c>
      <c r="V888" s="2">
        <f>IF(COUNTIFS(Calibration!$A:$A,A888,Calibration!$B:$B,B888)&gt;0,"Yes","No")</f>
        <v/>
      </c>
      <c r="W888" s="4" t="inlineStr">
        <is>
          <t>(CNN)A line of severe storms that ripped through the Midwest, leaving almost 1 million customers without power in Iowa and Illinois alone, dissipated Tuesday as it headed toward the Southeast.
Arkansas and other parts of the Southeast will see showers, but nothing like what the system unleashed Monday. Midway, Iowa, saw gusts of 112 mph, stronger than anything registered during Hurricane Isaias. 
Many in Iowa and Illinois woke up Tuesday to widespread wreckage. 
The storm flattened cornfields, Jennifer Pickering told CNN. It sounded like a train and felt like it took the breath out of her body, she said. 
Boards were blown into her brother's house, where she was staying, she said. Broken windows and howling rain pressurized the home so much they could not open doors, and she found her sister-in-law in bed covered in sheets of broken glass with boards flying around her.
"I honestly thought at times we were going to die," Pickering said.
The storm system is classified as a derecho, and it has far exceeded the criteria of winds in excess of 58 mph and damage spanning at least 250 miles.
Winds reached more than 100 mph as the storms moved through Iowa and Illinois. More than a million customers in the two states were without power Monday night, according to PowerOutages.us. Tens of thousands of outages were also reported in Indiana and Missouri. 
A total number of injuries has not been reported, but more than 450 storm reports were made -- 95% of which were wind reports.
Those numbers are expected to go up as the storms, though considerably weakened, push southeast. 
Storm damage prompts curfew in Cedar Rapids
Cedar Rapids, Iowa -- where the National Weather Service reported wind gusts over 90 mph -- enacted an overnight curfew because of the damage.
"There is devastating property damage to homes and businesses," the city government wrote in an advisory to residents Monday. "Trees and power lines are down throughout the city, making many major roads impassable." 
The curfew will be in place from 10 p.m. to 6 a.m. until further notice, and local transit service in the city has been suspended through Wednesday.
About 50 people were hospitalized with storm-related injuries around Cedar Rapids, according to the police department. Electrocution from downed power lines continues to be the main concern.
A 'particularly dangerous situation'
The storms are part of what the NWS's Storm Prediction Center called a "particularly dangerous situation."
A derecho can produce destruction similar to that of a tornado, but the damage typically occurs in one direction along a relatively straight swath. The term "straight-line wind damage" sometimes is used to describe derecho damage, the center said.
Toppled power lines sparked numerous fires, the Chicago Fire Department tweeted Monday, and according to a tweet from the NWS in Chicago, power lines blocking roadways, downed trees and debris can be seen across much of northern Illinois.
Outside of Iowa City, a family came to the aid of the driver of a semi truck they said had blown over on Interstate 80.
Michelle Turney, her husband and her son helped the driver out of the truck and kept him in their pickup while they waited for paramedics and police, she said. Her husband kept the man talking to help him relax.</t>
        </is>
      </c>
      <c r="X888" t="inlineStr">
        <is>
          <t>http://web.archive.org/web/20211220180330/https://www.cnn.com/2020/08/11/weather/derecho-forecast-chicago-storms-tuesday/</t>
        </is>
      </c>
      <c r="Y888" t="inlineStr">
        <is>
          <t>found</t>
        </is>
      </c>
      <c r="Z888" t="n">
        <v>547</v>
      </c>
      <c r="AA888" t="inlineStr">
        <is>
          <t>cnn.com</t>
        </is>
      </c>
      <c r="AB888" t="n">
        <v>-6.27</v>
      </c>
      <c r="AC888" t="n">
        <v>-2.5</v>
      </c>
      <c r="AD888" t="inlineStr">
        <is>
          <t>Left-leaning</t>
        </is>
      </c>
    </row>
    <row r="889" ht="34.5" customHeight="1">
      <c r="A889" s="2" t="n">
        <v>214</v>
      </c>
      <c r="B889" s="2" t="n">
        <v>1</v>
      </c>
      <c r="C889" s="2" t="inlineStr">
        <is>
          <t>Hurricane Laura (August 2020)</t>
        </is>
      </c>
      <c r="D889" s="2" t="inlineStr">
        <is>
          <t>Tropical Cyclone</t>
        </is>
      </c>
      <c r="E889" s="2" t="n">
        <v>20200827</v>
      </c>
      <c r="F889" s="2" t="n">
        <v>20200828</v>
      </c>
      <c r="G889" s="2" t="n">
        <v>28090.3</v>
      </c>
      <c r="H889" s="2" t="n">
        <v>23215</v>
      </c>
      <c r="I889" s="2" t="n">
        <v>42</v>
      </c>
      <c r="J889" s="2" t="inlineStr">
        <is>
          <t>LA,TX</t>
        </is>
      </c>
      <c r="K889" s="2" t="inlineStr">
        <is>
          <t>13,14,15,National</t>
        </is>
      </c>
      <c r="L889" s="2" t="inlineStr">
        <is>
          <t>https://www.nola.com/news/hurricane/president-trump-surveys-hurricane-laura-damage-im-here-to-support-the-great-people-of-louisiana/article_f5d482f6-ea0d-11ea-abb6-9f3c803e3ac5.html</t>
        </is>
      </c>
      <c r="M889" s="5" t="inlineStr">
        <is>
          <t>President Trump surveys Hurricane Laura damage: 'I'm here to ...</t>
        </is>
      </c>
      <c r="N889" s="5" t="inlineStr">
        <is>
          <t>Aug 29, 2020 ... ... of the town of Lake Charles following Hurricane Laura on Saturday, Aug. 29, 2020, in Lake Charles, Louisiana. STAFF PHOTO BY BRAD BOWIE.</t>
        </is>
      </c>
      <c r="O889" s="2" t="inlineStr">
        <is>
          <t>Relevant</t>
        </is>
      </c>
      <c r="P889" s="2" t="n">
        <v>0</v>
      </c>
      <c r="Q889" t="inlineStr">
        <is>
          <t>C</t>
        </is>
      </c>
      <c r="S889" t="b">
        <v>0</v>
      </c>
      <c r="T889" t="inlineStr">
        <is>
          <t>The article directly covers Hurricane Laura's impacts in Louisiana and President Trump's disaster tour, including damage, casualties, infrastructure failures, and federal relief efforts. There is no mention of climate change, global warming, or any causal attribution — only pure event and response reporting.</t>
        </is>
      </c>
      <c r="U889" s="2">
        <f>IF(SUMPRODUCT(--ISNUMBER(SEARCH('National Domains'!$A$2:$A$48,L889)))&gt;0,"Yes","No")</f>
        <v/>
      </c>
      <c r="V889" s="2">
        <f>IF(COUNTIFS(Calibration!$A:$A,A889,Calibration!$B:$B,B889)&gt;0,"Yes","No")</f>
        <v/>
      </c>
      <c r="W889" s="4" t="inlineStr">
        <is>
          <t>LAKE CHARLES — President Donald Trump touched down in Calcasieu Parish aboard Air Force One early Saturday afternoon for a whirlwind tour of damage from Hurricane Laura, which ripped through southwestern Louisiana Thursday morning, and brief meetings with state and local officials who are still coming to grips with the storm’s destruction.
Trump didn’t have to look far to see some of what Laura did to the area: Several hangars at Chennault International Airport were badly damaged, debris was strewn across the facility, and stretches of security fencing surrounding the runways had been ripped from posts. The brick façade of the private jet terminal used to stage for the president’s visit was shorn away.
Gov. John Bel Edwards told Trump that addressing a pair of major infrastructure issues left in the storm’s wake — a lack of reliable running water for at least 180,000 people and a vast swath of electricity outages — were his top immediate priorities.
The power grid along much of Laura’s path was decimated by the storm, with generators providing the only power in all of Calcasieu Parish, and much of the surrounding region stretching from Beaumont to Jennings. Edwards told Trump that more than 170 major transmission towers were wiped out by the storm. Portions of the grid will need to be entirely rebuilt, local officials said.
Catastrophic damage to numerous local water systems poses an even more vexing problem. Taps have remained dry or produced only a small trickle across Lake Charles, a city of nearly 80,000 people, and beyond. That has forced residents still in town to rely on buckets of rainwater or water in bathtubs filled before the storm to bathe or flush toilets.
How long repairs might take remained unclear Saturday. But several hospitals, nursing homes and jails were forced to evacuate again after the storm because the lack of water — combined with storm damage and no power — made operations untenable.
At least 12 Louisiana deaths have been linked to the storm, including four people killed by falling trees and eight others poisoned by fumes from generators.
Trump has approved a major disaster declaration for five Louisiana parishes hit hardest by Laura — Allen, Beauregard, Calcasieu, Cameron and Jefferson Davis parishes — at the request of Edwards and the state’s congressional delegation. The move frees up millions in federal disaster funds, including individual aid from FEMA for those impacted by the storm.
Edwards, Attorney General Jeff Landry, U.S. Sen. John Kennedy and U.S. Rep. Clay Higgins, who represents Lake Charles, were among those waiting to greet Trump. U.S. Rep. Mike Johnson, R-Bossier City, whose north Louisiana district was also battered by Laura, rode with the president on Air Force One, as did Mark Meadows, Trump's chief of staff, and Chad Wolf, acting director of the Department of Homeland Security.
Waiting for the motorcade at its first stop, a warehouse in north Lake Charles where relief supplies were being staged, were two more members of Louisiana's congressional delegation: Minority Whip Steve Scalise, R-Jefferson, and Garret Graves, R-Baton Rouge.
Trump briefly poked around the warehouse before climbing back into his motorcade and speeding across town to a spot where members of the Louisiana National Guard were busy clearing large trees from the roadway with chainsaws.
Trump talked with Edwards and FEMA Director Peter Gaynor against that backdrop for several minutes before making his way to a nearby fire station for a half-hour meeting with an array of state and local officials, including the mayors of hard-hit Lake Charles, Sulphur and Westlake, and other officials from Calcasieu and Cameron parishes.
“I’m here to support the great people of Louisiana. It’s been a great state for me,” he said in Lake Charles. “It was a tremendously powerful storm.”
Hurricane Laura aerial photos: Shredded roofs, flooded homes, widespread ruin in southwest Louisiana
Perched at the head of two long tables in the fire station, Trump peppered the officials with a handful of questions and marveled about the size and power of the storm, by some measures the most powerful hurricane to hit Louisiana in the state’s modern history. Trump also noted that his visit coincided with the 15th anniversary of Hurricane Katrina.
The president then made a quick unannounced stop at a National Guard armory, where aides hustled press photographers into the back of a parked high-water truck to snap pictures of Trump with the 3rd Battalion of the 156th Infantry, with a high school football stadium next door serving as backdrop. His motorcade then sped back to the airport to take off for more tours of storm damage just over the Texas state line in Orange.
“We wanted to make sure the president understood the breadth and extent of the destruction,” said Johnson, the Bossier congressman, after Trump’s visit. Johnson said he spent the flight from Washington to Louisiana talking to Trump and top White House officials about the damage — and need for federal help — “all the way to the Arkansas state line.”
Among the most urgent requests Trump heard from the governor, the delegation and other officials was to add a slew of additional parishes to his major disaster declaration. That would make FEMA aid available to residents living outside the first handful of hardest-hit parishes where the destruction was most obvious.
“We’re trying to aggressively push to make sure it happens immediately,” said Johnson, who said he received assurances that the declaration would be expanded.
Stunned residents in Laura’s path have appeared bewildered at the destruction after surviving the storm, unsure where to turn for supplies, help or water, even as convoys of tree trimmers and utility crews rumbled through the area. Those without the cash for gas or hotel rooms wondered where they could even go if they left.
Daily thunderstorms have sent water pouring through holes Laura’s winds ripped in buildings. But many residents also took advantage of the downpours to fill buckets with rainwater in hopes of flushing toilets that promise to be dry in the rough days ahead.
“I can’t overstate how significant it was for the people that the president came,” said Higgins, a Lafayette Republican whose district includes the hardest-hit areas, “and to receive that message of love and respect and support.”
Not everyone who survived the storm was as impressed as Higgins with Trump’s visit. Joyce Sias expressed doubt Friday afternoon that the president would bother to do much more than fly over the city as she sat on the porch with her 75-year-old sister, Leona Griffith, amazed by how thoroughly Laura had torn up their neighborhood.
“Well, you know why he’s coming if he does touch down,” her sister interjected. “It’s voting time.”
The Associated Press contributed to this report.</t>
        </is>
      </c>
      <c r="X889" t="inlineStr">
        <is>
          <t>http://web.archive.org/web/20250616153054/https://www.nola.com/news/hurricane/president-trump-surveys-hurricane-laura-damage-im-here-to-support-the-great-people-of-louisiana/article_f5d482f6-ea0d-11ea-abb6-9f3c803e3ac5.html</t>
        </is>
      </c>
      <c r="Y889" t="inlineStr">
        <is>
          <t>found</t>
        </is>
      </c>
      <c r="Z889" t="n">
        <v>1119</v>
      </c>
      <c r="AA889" t="inlineStr">
        <is>
          <t>nola.com</t>
        </is>
      </c>
      <c r="AB889" t="n">
        <v>-1.9</v>
      </c>
      <c r="AC889" t="n">
        <v>0</v>
      </c>
      <c r="AD889" t="inlineStr">
        <is>
          <t>Left-leaning</t>
        </is>
      </c>
    </row>
    <row r="890" ht="34.5" customHeight="1">
      <c r="A890" s="2" t="n">
        <v>214</v>
      </c>
      <c r="B890" s="2" t="n">
        <v>2</v>
      </c>
      <c r="C890" s="2" t="inlineStr">
        <is>
          <t>Hurricane Laura (August 2020)</t>
        </is>
      </c>
      <c r="D890" s="2" t="inlineStr">
        <is>
          <t>Tropical Cyclone</t>
        </is>
      </c>
      <c r="E890" s="2" t="n">
        <v>20200827</v>
      </c>
      <c r="F890" s="2" t="n">
        <v>20200828</v>
      </c>
      <c r="G890" s="2" t="n">
        <v>28090.3</v>
      </c>
      <c r="H890" s="2" t="n">
        <v>23215</v>
      </c>
      <c r="I890" s="2" t="n">
        <v>42</v>
      </c>
      <c r="J890" s="2" t="inlineStr">
        <is>
          <t>LA,TX</t>
        </is>
      </c>
      <c r="K890" s="2" t="inlineStr">
        <is>
          <t>13,14,15,National</t>
        </is>
      </c>
      <c r="L890" s="2" t="inlineStr">
        <is>
          <t>https://www.houstonchronicle.com/news/houston-weather/hurricanes/article/hurricane-laura-aftermath-scars-east-texas-storm-15520692.php</t>
        </is>
      </c>
      <c r="M890" s="5" t="inlineStr">
        <is>
          <t>Scars of Hurricane Laura evident as Louisiana residents assess ...</t>
        </is>
      </c>
      <c r="N890" s="5" t="inlineStr">
        <is>
          <t>Aug 27, 2020 ... A car is covered with the front wall of the store Hair Saga on Ryan Street in the aftermath of Hurricane Laura, Thursday, Aug. 27, 2020, in Lake ...</t>
        </is>
      </c>
      <c r="O890" s="2" t="inlineStr">
        <is>
          <t>Relevant</t>
        </is>
      </c>
      <c r="P890" s="2" t="n">
        <v>0</v>
      </c>
      <c r="Q890" t="inlineStr">
        <is>
          <t>C</t>
        </is>
      </c>
      <c r="S890" t="b">
        <v>0</v>
      </c>
      <c r="T890" t="inlineStr">
        <is>
          <t>The article is substantively about Hurricane Laura's landfall and immediate aftermath in Louisiana and Texas, covering impacts, casualties, and survivor accounts. There is no mention of climate change, global warming, or any causal attribution — natural or anthropogenic.</t>
        </is>
      </c>
      <c r="U890" s="2">
        <f>IF(SUMPRODUCT(--ISNUMBER(SEARCH('National Domains'!$A$2:$A$48,L890)))&gt;0,"Yes","No")</f>
        <v/>
      </c>
      <c r="V890" s="2">
        <f>IF(COUNTIFS(Calibration!$A:$A,A890,Calibration!$B:$B,B890)&gt;0,"Yes","No")</f>
        <v/>
      </c>
      <c r="W890" s="4" t="inlineStr">
        <is>
          <t>LAKE CHARLES, La. — Selma Broussard wasn’t budging.
On Wednesday the 79-year-old was adamant even as her children and husband, who was in Beaumont, begged her to evacuate as the people on the TV, searching for a dire enough word, described the storm as potentially “unsurvivable.”
Nope, she said. She rode out Rita and she would do the same for Laura.
Advertisement
Article continues below this ad
By Wednesday evening the winds ricocheted through the 15 giant pines and oaks that surrounded the trim little cottage style house on Terry Lane. She and her daughter and son-in-law, together with their combined collection of six cats, hunkered down.
Hurricane Laura, packing 150 mph winds, made landfall around 1 a.m. about 2 miles east of Cameron. Health officials in Louisiana have tied the deaths of least six people to the storm as it barreled inland, with most dying as intense winds toppled trees onto homes north of the coast. The death toll is expected to rise as authorities continue to search through the storm’s devastation.
In Broussard’s house the electricity went out at 12:43 a.m., a moment still frozen hours later on a digital clock. The trees outside began to snap, pop, pop, pop. Just after 1 a.m. there was a loud crash as the first of them tore through the roof.
“There goes the first one,” she said matter-of-factly to her son-in-law, David Swire.
Advertisement
Article continues below this ad
Then it happened again. “There goes another one,” she said, maybe a tad bit more concerned.
“This is much worse than Rita,” she thought to herself as water began to leak in.
In between the trees snapping and falling onto the roof, there was the rhythmic boom of electric transformers exploding nearby. In the darkness it was impossible to know what was coming and from where. They huddled away from windows.
At first light Thursday when the full scope of the destruction could be seen, Broussard said they were mostly lucky. The house had lost large chunks of its roof, her car was totaled, massive trees were upended and formed a 4-foot high barrier, sealing them inside, but they were not hurt.
Laura hit as a Category 4 storm and quickly lost strength as it churned inland, National Weather Service meteorologist Brian Camman said. By 7 a.m., Laura was 90 miles away from the devastation in Cameron Parish and had dropped to a Category 2 hurricane. As of 4 p.m., it was cruising across Arkansas as a tropical storm.
Advertisement
Article continues below this ad
Measuring the extent of the damage will take at least a week, Camman said, adding that tracking mass power outages across the region is one way to track Laura’s destruction.
Broussard, a former teacher who retired at age 70 and needs a walker to get around, remained mostly upbeat even though she could use a nap after getting little sleep the night before. It’s just stuff, she said, although the lack of air conditioning in the sweltering heat gets to her. She might go stay with her daughter in Dallas after all.
Swire was clearly more shaken. “My God,” he said, “it scared the (expletive) out of me. I ain’t ever doing that again. I’ll go next time.”
Caught in the middle
Shonta Lubin grew up in Lake Charles, but he’d never ridden out a hurricane in his entire 48 years until Laura.
Advertisement
Article continues below this ad
He left the area during Hurricane Rita and sat in traffic for eight hours. He wasn’t up for that slog again. But as the forecasts got grimmer and grimmer for the southwest coast of Louisiana, he thought it might be time to go.
But it was too late. He rode it out. The winds sounded like someone banging on his door, over and over, demanding to get in.
Residents of Lake Charles can track the destruction by driving down the street. Nearly every road had a tree or a power line down. A white church door was blown backward, its wooden W-E-L-C-O-M-E letters listing. The Market Basket windows had been blown in; the aisles, in perfect order, were untouched. A strip mall Dollar Tree looked like it had caved in, with bricks and debris spilling into the road. The Burger King drive-thru menu was blown nearly in two.
It was exactly why Ricky Thibodeaux, 65, said he decided to stay, spending the night with six others in a fuel tank-turned shelter, sunk partially into the ground, listening to what sounded like shooting noises ricocheting off the metal.
Advertisement
Article continues below this ad
He wanted to be there to work. He wasn’t one to sit around. He slept — somehow — and awoke to find his home ruined, but he and the others who stayed were already at work early patching a roof and hauling away stray pieces of wood.
“There’s too much stuff to do,” he said. “We’re all like that: We help each other.”
Sarah Lowry, and her husband, Bill, spent Thursday pulling boxes of clothes, photos and anything they could think of out of their damaged house and loading them into their truck. They had left Tuesday, she first with the kids and then he followed later in the day after boarding up the windows. They stayed in Houston with family and had no idea what they would return to.
“We stayed up all night and watched the Weather Channel,” Bill Lowry said, trying to glean clues about what was happening in their city. As they turned the corner onto their once tree-line street, “I felt sick,” he said. An oak had crashed into the corner of their roof, tearing a gaping hole. They had replaced that roof just two weeks ago.
But they, too, felt lucky. They will stay in Houston while things get put back to normal. No use scaring the kids, ages 5 and 3. The most important search-and-rescue mission was retrieval of a beloved stuffed doll, shaped like a mummy and named Money, left behind in their haste to flee. “My little boy was worried that Money was going to be scared,” Lowry said.
‘Like a war zone out here’
Fourteen hours after the storm hit, a group of men gathered outside Home Hardware on Ryan Street to survey the damage.
The store has been a Lake Charles staple since the 1960s. Above the door, it has a sign: “Proud to be Louisiana owned and operated. Welcome home.”
The serrated tin roof looked like it had been shredded: Ends pulled down, up, folded over each other or torn into the parking lot.
“It’s like a war zone out here,” said Ross Dees, who lives in Lafayette and works at the store. He had never seen the city that bad, not even after Ike or Rita.
There were deaths as well as destruction. A Louisiana Department of Health spokesman said that in coastal Calcasieu Parish, a 24-year-old man died of carbon monoxide poisoning from a power generator inside his home and another man drowned when his boat sank. In Vernon Parish, a 14-year-old girl was killed when a tree fell on her mobile home. Louisiana Gov. John Bel Edwards said a man was killed when a tree fell on his Jackson Parish home. A fallen tree killed a 68-year-old man at his Iota home, Acadia Parish Sheriff KP Gibson said. A 64-year-old woman died in Allen Parish, also when a tree fell on her home, health officials said.
At Suffolk Manor Apartments in Lake Charles, residents picked their way across the wood siding blown off the walls and a tin roof wedged in the corridor from the convenience store across the street. Some people just stared at the turret, torn up, and at the pointed roof blown off to the beams. Sandra Patrick crossed her arms and paced. “Did you know the wind talks?” she said. “I know that now.”
Jeff Steckler, 32, had driven overnight from Rockport, wanting to help as his friends from the area had helped after Hurricane Harvey hit them. He wound up in the Garden Lake neighborhood in cut-off white rain boots with a chain saw ready to help cut up a pine tree blocking a road.
He wanted to be a smiling face for people there, ready to help.
“I lost everything in Harvey,” he said. “I know what it’s like.”
He felt the scene around him in Grand Lake was about as bad as it gets.
Starting over
The morning Hurricane Laura ripped up her hometown, Becky Peterson scrolled through Facebook, crying.
She was at The Forge for Families Center in Third Ward, a temporary Red Cross Shelter. She’s lived in Louisiana for decades, and this is the first time she’s evacuated. When she saw the storm was projected as a Category 5 heading right at her, she hitched a ride with a friend. She doesn’t have her own car.
“My gut said ‘Go,’ and I don’t ignore my gut,” she said. “I wasn’t about to find out what 200 mph winds sound like.”
Safe from the damage in the shelter, Peterson scrolled through pictures from Lake Charles, La.: Windows blown out, storefronts torn open, power lines down. She leaned over and showed her phone to another evacuee. She had a photo of her apartment pulled up.
“This is where I stay,” she said.
She had left Lake Charles with no destination. She and her friend ended up at Eleanor Tinsley Park. As the kids rolled down the hills, the two women called 211 and were directed to the Forge shelter.
Peterson had just started back at her job as a waitress at a restaurant called Tad’s. Her hours were cut because of the coronavirus pandemic, and now she doesn’t know the status of her job.
After Rita in 2005, Peterson lived outside for months. She ate MREs with her family and put a tarp over a destroyed car port for shelter.
“I just got back on my feet, and now I have to start all over again,” said Peterson. “Watcha gonna do? Take it a minute at a time; not day by day.”
Jenny Deam is an investigative reporter focusing on abuses in the health care system. She came to the Houston Chronicle in March 2015 from Denver, trading thin air for thick. She is a two-time Loeb Award finalist. Prior to joining the Chronicle she was a special correspondent for the Los Angeles Times based in Denver. She has been a reporter for the Denver Post, the Tampa Bay Times, the Kansas City Star and has written for regional and national magazines. She is a graduate of Washburn University.
Emily Foxhall covered the environment for the Houston Chronicle. She joined the paper in 2015 as a suburban reporter. She has documented the city’s sprawl while playing a key role in the paper's breaking news and enterprise coverage. Her reconstruction of the Santa Fe High School shooting, along with two other colleagues, won first place for feature writing from the Texas Associated Press Managing Editors. She was part of the Chronicle team that was named a finalist for the Pulitzer Prize for breaking news in 2017 for coverage of Hurricane Harvey. Soon after, she began roaming the state as the Texas Storyteller.</t>
        </is>
      </c>
      <c r="X890" t="inlineStr">
        <is>
          <t>http://web.archive.org/web/20250812024018/https://www.houstonchronicle.com/news/houston-weather/hurricanes/article/hurricane-laura-aftermath-scars-east-texas-storm-15520692.php</t>
        </is>
      </c>
      <c r="Y890" t="inlineStr">
        <is>
          <t>found</t>
        </is>
      </c>
      <c r="Z890" t="n">
        <v>1879</v>
      </c>
      <c r="AA890" t="inlineStr">
        <is>
          <t>houstonchronicle.com</t>
        </is>
      </c>
      <c r="AB890" t="n">
        <v>-4.12</v>
      </c>
      <c r="AC890" t="n">
        <v>0</v>
      </c>
      <c r="AD890" t="inlineStr">
        <is>
          <t>Left-leaning</t>
        </is>
      </c>
    </row>
    <row r="891" ht="34.5" customHeight="1">
      <c r="A891" s="2" t="n">
        <v>214</v>
      </c>
      <c r="B891" s="2" t="n">
        <v>3</v>
      </c>
      <c r="C891" s="2" t="inlineStr">
        <is>
          <t>Hurricane Laura (August 2020)</t>
        </is>
      </c>
      <c r="D891" s="2" t="inlineStr">
        <is>
          <t>Tropical Cyclone</t>
        </is>
      </c>
      <c r="E891" s="2" t="n">
        <v>20200827</v>
      </c>
      <c r="F891" s="2" t="n">
        <v>20200828</v>
      </c>
      <c r="G891" s="2" t="n">
        <v>28090.3</v>
      </c>
      <c r="H891" s="2" t="n">
        <v>23215</v>
      </c>
      <c r="I891" s="2" t="n">
        <v>42</v>
      </c>
      <c r="J891" s="2" t="inlineStr">
        <is>
          <t>LA,TX</t>
        </is>
      </c>
      <c r="K891" s="2" t="inlineStr">
        <is>
          <t>13,14,15,National</t>
        </is>
      </c>
      <c r="L891" s="2" t="inlineStr">
        <is>
          <t>https://www.nola.com/news/hurricane/nothing-like-this-how-hurricane-lauras-devastation-has-stunned-lake-charles-residents/article_40d78c1c-e8b5-11ea-871c-e3a0ef1b8b80.html</t>
        </is>
      </c>
      <c r="M891" s="5" t="inlineStr">
        <is>
          <t>'Nothing like this': How Hurricane Laura's devastation has stunned ...</t>
        </is>
      </c>
      <c r="N891" s="5" t="inlineStr">
        <is>
          <t>Aug 27, 2020 ... WESTLAKE- Part of the roof is missing on the Isle of Capri casino following Hurricane Laura in southwest Louisiana on Thursday, August 27, 2020.</t>
        </is>
      </c>
      <c r="O891" s="2" t="inlineStr">
        <is>
          <t>Relevant</t>
        </is>
      </c>
      <c r="P891" s="2" t="n">
        <v>0</v>
      </c>
      <c r="Q891" t="inlineStr">
        <is>
          <t>C</t>
        </is>
      </c>
      <c r="S891" t="b">
        <v>0</v>
      </c>
      <c r="T891" t="inlineStr">
        <is>
          <t>The article is clearly about Hurricane Laura's impacts on Lake Charles, LA on August 27-28, 2020, covering wind damage, resident accounts, and recovery efforts. There is no mention of climate change, global warming, or any causal attribution — it is purely event reporting.</t>
        </is>
      </c>
      <c r="U891" s="2">
        <f>IF(SUMPRODUCT(--ISNUMBER(SEARCH('National Domains'!$A$2:$A$48,L891)))&gt;0,"Yes","No")</f>
        <v/>
      </c>
      <c r="V891" s="2">
        <f>IF(COUNTIFS(Calibration!$A:$A,A891,Calibration!$B:$B,B891)&gt;0,"Yes","No")</f>
        <v/>
      </c>
      <c r="W891" s="4" t="inlineStr">
        <is>
          <t>LAKE CHARLES—Lonnie LaGrange spent his 38th birthday hunkered down in a Lake Charles church's recreation center as Hurricane Laura tore through his hometown, sending ceiling tiles falling around him, toppling a metal pole into his car in the parking lot and ripping the wall off his house a few miles away.
"I never rode one out in my life, and this will be the last," LaGrange said Thursday as he walked through his shattered neighborhood. He considered himself lucky to be alive after the Category 4 Hurricane that left massive wind damage across Lake Charles and a wide swath of southwest Louisiana.
The storm, with the strongest winds of any storm to strike Louisiana, mangled buildings, sheared trees and uprooted utility poles after making landfall south of Lake Charles, leaving a path of destruction at least 40 miles wide. The bright side: The storm surge that was forecast to inundate Louisiana's sixth-largest city with as much as 20 feet of floodwaters didn't, and most of Lake Charles was dry by Thursday morning.
But the wind damage was massive, with few streets across the city that weren't full of tree limbs and shingles. Much of the city and its environs looked like it had been struck by a tornado. As far east as Jennings, catastrophic damage to homes and downed trees were evident. Entire stands of pine trees were snapped in half along the highways leading into Lake Charles, and wind-shredded billboards for trial lawyers and casinos flapped in the wind.
As the storm moved north, a trickle of evacuees began returning to the city to survey the damage, while first responders worked to clear roadways choked with debris.
In the storm's aftermath, a new threat emerged: A chemical fire burned in nearby Westlake, its plume visible from across the river in Lake Charles; residents were warned to stay indoors and, for those lucky enough to have power from generators, cut off their air conditioners. Nearby, the Isle of Capri riverboat casino was wedged under the rickety Interstate 10 bridge, where it got stuck after getting loose in the storm.
Though many parishes had mandatory evacuation orders in place, plenty of residents stayed behind. LaGrange felt he didn't have any choice — he lives with his 75-year-old mother at Tommasi Mobile Village, and she wasn't in good enough health to travel. When they came back Thursday morning from the church where they rode out the storm, he said it was hard to fathom what he was seeing.
"We knew when we left there was a chance of coming back to nothing," he said. "But nothing like this."
In their neighborhood, some homes had been picked up and tossed atop one another, others shredded down to the studs, as curtains, laundry detergent and potted plants lay strewn about. Many neighborhoods across Lake Charles were reduced to tangled thickets of downed trees and wires, the air smelling sweetly of freshly milled pine.
At St. Paul Lutheran Church, a piano was about the only thing that remained upright — the roof caved into the pews and stained glass windows shattered on the ground, the facade of an angel still clear on one of them.
But the city was like a checkerboard, with some houses and structures appearing to have somehow escaped damage.
One was the home of Michael Easton, 64. Easton said he looked outside nearly every hour as debris fell and trees shook outside.
But he'd never evacuated before, and said he wasn't going to change his habits for Hurricane Laura, Category 4 be damned. And he continued his lucky streak: a tree fell in his backyard, but otherwise, hardly a shingle was out of place. He said he didn't flinch, knowing God would get him through it.
"Why leave when you know He's watching you?" he said.
Aaron Billings didn't feel so lucky. He and his fiancee, Halyn Bailes, evacuated to her relatives' place in Oakdale. They weren't sure what they'd find when they came back to their home on Rustic View Lane, in the city's rural southeastern corner. It wasn't much.
When a reporter pointed at the ruined structure and asked if it was his, Billings said: "Was. I ain't going back."
They tried to take solace in the few things they were able to save. Bailes had thrown her wedding dress in the car, just in case. And hanging on a nail over the sink was a clay crucifix that her grandmother had given her. It was about the only thing intact in the house.
Tammy Billings had gathered building supplies in Baton Rouge before the hurricane, prepared to rush in after to help her son. But her plywood and tarps wound up useless for the roofless wreck of a home.
"Nothing was needed but trucks and muscles," she said. "We got their clothes and a few mementos. Everything else must be in the next parish."
At McNeese State University, downed trees covered campus, while the football stadium had a pool of water on the field. On Ryan Street, one of the city's main drags, a two-story bridal shop's roof was smashed in, wedding dresses still hanging on their racks as pink insulation and wooden boards hung down around them.
And at Hixson Funeral Home on Ryan Street, funeral director Tylor Quebedeaux carried a tattered American flag that had been bruised in the storm. He had planned to spend Wednesday night inside the funeral home, but said he left after FEMA called around 5 p.m. and advised him to leave as fast as he could. He fled east to Lafayette, but came back Thursday morning.
The funeral home's windows were boarded up; Quebedeaux said they re-used the same boards that they used during Rita.
"This is worse than Rita for sure," he said.
One small victory for those who returned to their homes on Wednesday was the lack of floodwaters. In Margaret Place, one of the city's oldest neighborhoods, Burns Mulhearn returned Thursday to find a window punched out of the front of his home, his back roof gone and his master bedroom in need of a redo.
But he was relieved that his home wasn't flooded. He figured he could restore his wind-damaged home within a month, but said that a house that flooded would never be the same again. Still, it wasn't easy to take in the damage.
"I have three kids," he said. "I don't want them to see it like this."
In front of the Calcasieu Parish courthouse, a controversial statue honoring a Confederate was toppled by Laura's winds. In downtown Lake Charles, row after row of windows were blown out of glass skyscrapers and office buildings. The brick facades of many commercial buildings were broken and falling into the street.
Charlie Phillips, his son Kyle, and his nephew Trey had just returned to Westlake around noon after deciding at the last minute to ride out the storm with relatives a few miles north, in DeQuincy.
"We were running from the storm is what we were doing," Kyle Phillips said, saying ominous black clouds were visible in the rearview mirror as they evacuated. Even in DeQuincy, about 30 miles north of Lake Charles and presumably safe from the forecast storm surge, Laura's gusts made for an agonizing and terrifying night. Trey Phillips said he thought he was going to get killed by flying debris when he stepped outside to smoke a cigarette.
"It was terrible in DeQuincy," he said.
Back in Westlake, the trio found their trailer missing some siding — and a large pine tree from a neighbor's yard now barring their driveway — but mostly intact.
"We thought the trailer was going to be gone," Kyle Phillips added. "We are feeling very blessed."
His father said he had owned a trailer on the very same lot that was destroyed by 2005's Rita. The three men, who do volunteer disaster relief work with a Southern Baptist group, spent Thursday getting that work started uncomfortably close to home.
"It's bad when you're on a disaster relief team and the first tree you cut out is in your yard," Charlie Phillips said between roars of his chainsaw.</t>
        </is>
      </c>
      <c r="Y891" t="inlineStr">
        <is>
          <t>found</t>
        </is>
      </c>
      <c r="Z891" t="n">
        <v>1360</v>
      </c>
      <c r="AA891" t="inlineStr">
        <is>
          <t>nola.com</t>
        </is>
      </c>
      <c r="AB891" t="n">
        <v>-1.9</v>
      </c>
      <c r="AC891" t="n">
        <v>0</v>
      </c>
      <c r="AD891" t="inlineStr">
        <is>
          <t>Left-leaning</t>
        </is>
      </c>
    </row>
    <row r="892" ht="34.5" customHeight="1">
      <c r="A892" s="2" t="n">
        <v>214</v>
      </c>
      <c r="B892" s="2" t="n">
        <v>4</v>
      </c>
      <c r="C892" s="2" t="inlineStr">
        <is>
          <t>Hurricane Laura (August 2020)</t>
        </is>
      </c>
      <c r="D892" s="2" t="inlineStr">
        <is>
          <t>Tropical Cyclone</t>
        </is>
      </c>
      <c r="E892" s="2" t="n">
        <v>20200827</v>
      </c>
      <c r="F892" s="2" t="n">
        <v>20200828</v>
      </c>
      <c r="G892" s="2" t="n">
        <v>28090.3</v>
      </c>
      <c r="H892" s="2" t="n">
        <v>23215</v>
      </c>
      <c r="I892" s="2" t="n">
        <v>42</v>
      </c>
      <c r="J892" s="2" t="inlineStr">
        <is>
          <t>LA,TX</t>
        </is>
      </c>
      <c r="K892" s="2" t="inlineStr">
        <is>
          <t>13,14,15,National</t>
        </is>
      </c>
      <c r="L892" s="2" t="inlineStr">
        <is>
          <t>https://www.houstonchronicle.com/business/energy/article/hurricane-laura-gulf-coast-refineries-oil-gas-tx-15523139.php</t>
        </is>
      </c>
      <c r="M892" s="5" t="inlineStr">
        <is>
          <t>Spared from Hurricane Laura's wrath, Gulf Coast refineries begin to ...</t>
        </is>
      </c>
      <c r="N892" s="5" t="inlineStr">
        <is>
          <t>Aug 31, 2020 ... Galveston Bay oil refinery plant ahead of Hurricane Laura in Texas City, Texas, U.S., on Wednesday, Aug. 26, 2020. Show Less Show More. Go ...</t>
        </is>
      </c>
      <c r="O892" s="2" t="inlineStr">
        <is>
          <t>Relevant</t>
        </is>
      </c>
      <c r="P892" s="2" t="n">
        <v>0</v>
      </c>
      <c r="Q892" t="inlineStr">
        <is>
          <t>C</t>
        </is>
      </c>
      <c r="S892" t="b">
        <v>0</v>
      </c>
      <c r="T892" t="inlineStr">
        <is>
          <t>The article directly covers Hurricane Laura's impact on Gulf Coast refineries in TX and LA during the event window (August 2020), including damage assessments, shutdowns, emissions, and restart timelines. There is no mention of climate change or any causal attribution — only operational/impact reporting.</t>
        </is>
      </c>
      <c r="U892" s="2">
        <f>IF(SUMPRODUCT(--ISNUMBER(SEARCH('National Domains'!$A$2:$A$48,L892)))&gt;0,"Yes","No")</f>
        <v/>
      </c>
      <c r="V892" s="2">
        <f>IF(COUNTIFS(Calibration!$A:$A,A892,Calibration!$B:$B,B892)&gt;0,"Yes","No")</f>
        <v/>
      </c>
      <c r="W892" s="4" t="inlineStr">
        <is>
          <t>Several Gulf Coast refineries began restarting operations after reporting minimal damage from Hurricane Laura.
Motiva Enterprises, which operates the nation’s largest refinery in Port Arthur, said its refinery, petrochemical plant and distribution terminals sustained minimal damage from the category 4 storm, and began restarting operations on Thursday.
Exxon Mobil, which operates a refinery in Beaumont, said its facilities needed minor repairs and began restarting operations Friday.
Advertisement
Article continues below this ad
“Timing on when operations can resume to normal will largely depend on the availability of power, product transportation infrastructure and the reopening of the Sabine Neches Waterway,” an Exxon spokesman said.
Valero said it saw no visible storm damage to its Port Arthur refinery. The company is now looking to restart operations.
Citgo, which operates a refinery in Lake Charles, said it had no safety issues or fossil fuel releases despite taking a direct hit from Hurricane Laura.
However, high winds of up to 150 miles per hour damaged the refinery, and the company is coming up with plans to repair the facility over the coming days. Citgo said it does not expect an immediate restart.
Other refiners that operate in Lake Charles, including Total and Calcasieu, did not respond to requests for comment.
Advertisement
Article continues below this ad
Energy analysts from S&amp;P Global Platts said refineries in Lake Charles may have a bigger issue getting workers back into the plants than dealing with the damage from Hurricane Laura. Residents along the Gulf Coast were ordered to evacuate ahead of the storm.
Platts analysts also warned that power outages could delay restart of refineries, particularly in Louisiana, even if they suffered little damage from the storm.
Gulf Coast refineries in the projected path of Hurricane Laura shut down operations to protect workers and avoid spills from the Category 4 storm. However, as refineries burned off excess chemicals during the shutdown process, they emitted millions of pounds of pollution into the air, the company reported.
Facilities in the Beaumont and Port Arthur area released more than 4 million pounds of emissions between Monday and Thursday ahead of Hurricane Laura, according to notices filed to state regulators. The releases were about half of the estimated emissions during Hurricane Harvey in 2017, which caused several refineries, including Motiva in Port Arthur, to close for weeks.
Advertisement
Article continues below this ad
Reporter Erin Douglas contributed to this report.</t>
        </is>
      </c>
      <c r="X892" t="inlineStr">
        <is>
          <t>http://web.archive.org/web/20250812024346/https://www.houstonchronicle.com/business/energy/article/hurricane-laura-gulf-coast-refineries-oil-gas-tx-15523139.php</t>
        </is>
      </c>
      <c r="Y892" t="inlineStr">
        <is>
          <t>found</t>
        </is>
      </c>
      <c r="Z892" t="n">
        <v>398</v>
      </c>
      <c r="AA892" t="inlineStr">
        <is>
          <t>houstonchronicle.com</t>
        </is>
      </c>
      <c r="AB892" t="n">
        <v>-4.12</v>
      </c>
      <c r="AC892" t="n">
        <v>0</v>
      </c>
      <c r="AD892" t="inlineStr">
        <is>
          <t>Left-leaning</t>
        </is>
      </c>
    </row>
    <row r="893" ht="23.25" customHeight="1">
      <c r="A893" s="2" t="n">
        <v>214</v>
      </c>
      <c r="B893" s="2" t="n">
        <v>5</v>
      </c>
      <c r="C893" s="2" t="inlineStr">
        <is>
          <t>Hurricane Laura (August 2020)</t>
        </is>
      </c>
      <c r="D893" s="2" t="inlineStr">
        <is>
          <t>Tropical Cyclone</t>
        </is>
      </c>
      <c r="E893" s="2" t="n">
        <v>20200827</v>
      </c>
      <c r="F893" s="2" t="n">
        <v>20200828</v>
      </c>
      <c r="G893" s="2" t="n">
        <v>28090.3</v>
      </c>
      <c r="H893" s="2" t="n">
        <v>23215</v>
      </c>
      <c r="I893" s="2" t="n">
        <v>42</v>
      </c>
      <c r="J893" s="2" t="inlineStr">
        <is>
          <t>LA,TX</t>
        </is>
      </c>
      <c r="K893" s="2" t="inlineStr">
        <is>
          <t>13,14,15,National</t>
        </is>
      </c>
      <c r="L893" s="2" t="inlineStr">
        <is>
          <t>https://www.nola.com/news/hurricane/why-hurricane-laura-s-storm-surge-wasn-t-thankfully-as-bad-in-lake-charles-as/article_9d69f56e-e88d-11ea-b1f5-a35013378fd2.html</t>
        </is>
      </c>
      <c r="M893" s="5" t="inlineStr">
        <is>
          <t>Why Hurricane Laura's storm surge wasn't — thankfully - NOLA.com</t>
        </is>
      </c>
      <c r="N893" s="5" t="inlineStr">
        <is>
          <t>Aug 27, 2020 ... As Hurricane Laura continues to move through U.S., NHC watching two systems in tropics.</t>
        </is>
      </c>
      <c r="O893" s="2" t="inlineStr">
        <is>
          <t>Relevant</t>
        </is>
      </c>
      <c r="P893" s="2" t="n">
        <v>0</v>
      </c>
      <c r="Q893" t="inlineStr">
        <is>
          <t>C</t>
        </is>
      </c>
      <c r="S893" t="b">
        <v>0</v>
      </c>
      <c r="T893" t="inlineStr">
        <is>
          <t>The article is substantively about Hurricane Laura's storm surge impacts and forecasting during the August 2020 landfall in Louisiana, matching the event metadata. There is no mention of climate change or any causal attribution — the piece focuses entirely on storm surge measurements, forecast accuracy, and hydrological data.</t>
        </is>
      </c>
      <c r="U893" s="2">
        <f>IF(SUMPRODUCT(--ISNUMBER(SEARCH('National Domains'!$A$2:$A$48,L893)))&gt;0,"Yes","No")</f>
        <v/>
      </c>
      <c r="V893" s="2">
        <f>IF(COUNTIFS(Calibration!$A:$A,A893,Calibration!$B:$B,B893)&gt;0,"Yes","No")</f>
        <v/>
      </c>
      <c r="W893" s="4" t="inlineStr">
        <is>
          <t>Blessedly, the catastrophic warning by the National Hurricane Center late Wednesday of a 20-foot wall of storm surge in Cameron Parish to accompany Hurricane Laura as it came ashore never materialized.
While it's still unclear how significant surge damage was along the Cameron coast, flooding in Lake Charles was not considered significant and water levels in the area, while very elevated, didn't reach the heights of other storms. And at the mouth of the Calcasieu River, water levels rose to just over 11 feet, according to tidal gauge measurements — high, but still well below the forecast.
LAKE CHARLES—Lonnie LaGrange spent his 38th birthday hunkered down in a Lake Charles church’s recreation center as Hurricane Laura tore throug…
Still, the surge forecast calling for 20 feet of water wasn't a misreading of Laura's power, forecasters said. Rather, it was off-base because the center of Laura’s 40-mile-wide eye went ashore about 40 miles east of the mouth of the Sabine River, which was the landfall point on which the surge forecast was based.
To the east of the eye's actual landfall is a wide swath of wetlands in Cameron and Vermilion parishes where there are no permanent tide gauges in place to measure how high the surge was as Laura went ashore, said Jamie Rhome, who leads the hurricane center’s surge forecast team.
Rhome said that a review of storm surge model runs indicates that surge heights of as much as 20 feet in fact did occur in that less-populated area.
“The communities of Creole and Grand Cheniere probably received the worst of the surge, but we don’t know how much yet because there are not any observation stations there,” Rhome said.
Hurricane storm surge is created by the high winds on the upper-right quadrant of a storm's central eye, where the winds are moving counterclockwise toward the shore. Those winds are higher than in other quadrants because they include the forward speed of the storm itself. A hurricane's low central pressure helps pull up water on the Gulf's surface, and the winds blow it ashore. Along Louisiana's shallow coastline, surge water tends to rise quickly.
Forecasting surge has always been tricky. It was only after Hurricanes Katrina, Gustav and Ike that the National Hurricane Center decided to start issuing information about surge in much greater detail.
When they do, forecasters are careful to warn that the potential surge risk can change quickly, as the hurricane it accompanies changes direction or strength. So along with the dire forecast messages on Wednesday warning of catastrophic storm surge was this warning: "Surge-related flooding depends on the relative timing of the surge and the tidal cycle, and can vary greatly over short distances."
A better understanding of surge heights from Laura will probably take several weeks, Rhome said. A team of U.S. Geological Survey researchers working with the hurricane center put out temporary monitoring devices all along Louisiana’s coastline to capture information about surge heights during Laura, but the devices must be retrieved and the data extracted before a report is completed.
Rhome said that the Geological Survey team will also collect on-the-ground data, such as the heights of water marks on buildings.
An official with the National Weather Service’s Lower Mississippi River Forecast Center said a loss of power affected several of its forecast points on the lower Calcasieu River, so it’s not yet able to determine what final river heights were.
Hurricane Laura mangled buildings, sheared trees and toppled utility poles after making landfall south of Lake Charles overnight Thursday, its…
“The tide gauges along the coast were showing 10 feet, so we are estimating near 10 feet for the river gauges in Lake Charles,” said the center’s Jeffrey Graschel.
He said peak estimates for the lower end of the Vermilion River, about 80 miles east of Cameron, were between 11 and 12 feet.
Gauges that did report on web pages during the storm indicated significant surge moving up the Calcasieu River.
At 1 a.m. Thursday, a tide station at Calcasieu Pass, at the mouth of the river, measured the top water height at 11.07 feet, considered to be "major" flood height.
Still, that was lower than the three highest crests at that site: 15 feet during Hurricane Rita in 2005, 13.3 feet during Hurricane Audrey in 1957, and 11.9 feet during Hurricane Ike in 2008.
At the tide station in Lake Charles, the gauge hit a high of 6.06 feet — also major flood stage — at 11 a.m. Thursday was well below the record 9.5-foot high during Ike and the 8.5-foot high during Rita.
Hurricane Laura aerial photos: Shredded roofs, flooded homes, widespread ruin in southwest Louisiana
At the tide station near Sabine Pass, near where Laura was originally expected to make landfall, the highest water level was 5.2 feet at 4:06 a.m. Thursday. The record at that station is 14.31 feet during Ike, followed by 10.4 feet during Audrey, and 9.8 feet during Rita.
Because it was on the west side of Laura’s eye, water in that area was actually being blown out of the pass by winds flowing counterclockwise in a southerly direction.
To the east, the water height on the Mermentau River at Catfish Point Lock measured 6.51 feet at 5 a.m. Thursday, considered a moderate flood stage.
An Army Corps of Engineers gauge on the Mermanteau at Grand Chenier actually measured 17.14 feet above sea level at 2 a.m. Thursday.
Even farther east, at Fresh Water Canal Locks, on the coast between Gueydan and Kaplan, the water level reached 7.6 feet, major flood stage, at 11:42 p.m. Wednesday, second only to the 10.6 foot crest during Ike.
At the Vermilion River at Perry, just south of Abbeville, the water level reached 11.45 feet — major flood stage — at 11:15 a.m. Thursday and was still rising, possibly because of the combination of surge water and rainfall. There’s no record of water heights from past hurricanes at this gauge.
As southwest Louisiana begins to pick up the pieces in the wake of Hurricane Laura, it can soon expect a visit from President Donald Trump.
Louisianans are still reeling from the devastating impact of Hurricane Laura, the most powerful storm ever to hit the state, while experts beg…
Even before Hurricane Laura made landfall, the offers of support for people impacted by the storm were stacking up at the Hilton New Orleans …</t>
        </is>
      </c>
      <c r="X893" t="inlineStr">
        <is>
          <t>http://web.archive.org/web/20230601064458/https://www.nola.com/news/hurricane/why-hurricane-laura-s-storm-surge-wasn-t-thankfully-as-bad-in-lake-charles-as/article_9d69f56e-e88d-11ea-b1f5-a35013378fd2.html</t>
        </is>
      </c>
      <c r="Y893" t="inlineStr">
        <is>
          <t>found</t>
        </is>
      </c>
      <c r="Z893" t="n">
        <v>1065</v>
      </c>
      <c r="AA893" t="inlineStr">
        <is>
          <t>nola.com</t>
        </is>
      </c>
      <c r="AB893" t="n">
        <v>-1.9</v>
      </c>
      <c r="AC893" t="n">
        <v>0</v>
      </c>
      <c r="AD893" t="inlineStr">
        <is>
          <t>Left-leaning</t>
        </is>
      </c>
    </row>
    <row r="894" ht="34.5" customHeight="1">
      <c r="A894" s="2" t="n">
        <v>214</v>
      </c>
      <c r="B894" s="2" t="n">
        <v>6</v>
      </c>
      <c r="C894" s="2" t="inlineStr">
        <is>
          <t>Hurricane Laura (August 2020)</t>
        </is>
      </c>
      <c r="D894" s="2" t="inlineStr">
        <is>
          <t>Tropical Cyclone</t>
        </is>
      </c>
      <c r="E894" s="2" t="n">
        <v>20200827</v>
      </c>
      <c r="F894" s="2" t="n">
        <v>20200828</v>
      </c>
      <c r="G894" s="2" t="n">
        <v>28090.3</v>
      </c>
      <c r="H894" s="2" t="n">
        <v>23215</v>
      </c>
      <c r="I894" s="2" t="n">
        <v>42</v>
      </c>
      <c r="J894" s="2" t="inlineStr">
        <is>
          <t>LA,TX</t>
        </is>
      </c>
      <c r="K894" s="2" t="inlineStr">
        <is>
          <t>13,14,15,National</t>
        </is>
      </c>
      <c r="L894" s="2" t="inlineStr">
        <is>
          <t>https://www.denverpost.com/2020/08/28/hurricane-laura-coastal-louisiana/</t>
        </is>
      </c>
      <c r="M894" s="5" t="inlineStr">
        <is>
          <t>Hurricane Laura: Coastal Louisiana a hot mess as storm's leftovers ...</t>
        </is>
      </c>
      <c r="N894" s="5" t="inlineStr">
        <is>
          <t>Aug 28, 2020 ... ... in the aftermath of Hurricane Laura. (AP Photo/Gerald Herbert). By ... One of the strongest hurricanes ever to strike the United States ...</t>
        </is>
      </c>
      <c r="O894" s="2" t="inlineStr">
        <is>
          <t>Relevant</t>
        </is>
      </c>
      <c r="P894" s="2" t="n">
        <v>0</v>
      </c>
      <c r="Q894" t="inlineStr">
        <is>
          <t>C</t>
        </is>
      </c>
      <c r="S894" t="b">
        <v>0</v>
      </c>
      <c r="T894" t="inlineStr">
        <is>
          <t>The article directly covers Hurricane Laura's landfall, impacts, casualties, and recovery efforts in Louisiana and Texas on August 27-28, 2020, matching the event metadata exactly. There is no discussion of climate change, global warming, or any causal framing beyond immediate meteorological reporting.</t>
        </is>
      </c>
      <c r="U894" s="2">
        <f>IF(SUMPRODUCT(--ISNUMBER(SEARCH('National Domains'!$A$2:$A$48,L894)))&gt;0,"Yes","No")</f>
        <v/>
      </c>
      <c r="V894" s="2">
        <f>IF(COUNTIFS(Calibration!$A:$A,A894,Calibration!$B:$B,B894)&gt;0,"Yes","No")</f>
        <v/>
      </c>
      <c r="W894" s="4" t="inlineStr">
        <is>
          <t>By MELINDA DESLATTE, STACEY PLAISANCE and GERALD HERBERT
LAKE CHARLES, La. — The remnants of Hurricane Laura unleashed heavy rain and twisters hundreds of miles inland from a path of death and mangled buildings along the Gulf Coast, and forecasters warn of new dangers as the tropical weather blows toward the Eastern Seaboard this weekend.
Flooding and more tornadoes were possible as the leftovers of the once fearsome Category 4 hurricane move eastward through Tennessee, Mississippi and Alabama Friday after an apparent tornado tore through a church and homes in Arkansas Thursday night. Laura weakened to a tropical depression late Thursday, but could become a tropical storm again when it moves off the mid-Atlantic coast on Saturday.
More than 750,000 homes and businesses were without power in Louisiana, Texas and Arkansas in the storm’s wake, according to poweroutage.us, which tracks utility reports.
One of the strongest hurricanes ever to strike the United States, Laura was blamed for six deaths as it barreled across Louisiana and parts of Texas.
A sense of relief prevailed that Laura was not the annihilating menace forecasters had feared, but a full assessment of the damage could take days. Buildings were demolished and entire neighborhoods left in ruins along the coast. Thunderstorms and sizzling heat were expected in the disaster area on Friday, complicating recovery efforts.
“It is clear that we did not sustain and suffer the absolute, catastrophic damage that we thought was likely,” Louisiana Gov. John Bel Edwards said. “But we have sustained a tremendous amount of damage.”
He called Laura the most powerful hurricane to strike Louisiana, meaning it surpassed even Katrina, which was a Category 3 storm when it hit in 2005.
The hurricane’s top wind speed of 150 mph (241 kph) put it among the strongest systems on record in the U.S. Not until 11 hours after landfall did Laura finally lose hurricane status as it plowed north and thrashed Arkansas, and up until Thursday evening it remained a tropical storm with winds of 40 mph (65 kph).
The storm crashed ashore in low-lying Louisiana and clobbered Lake Charles, an industrial and casino city of 80,000 people. On Broad Street, many buildings had partially collapsed. Windows were blown out, awnings ripped away and trees split in eerily misshapen ways. A floating casino came unmoored and hit a bridge, and small planes were thrown atop each other at the airport. A television station’s tower toppled.
A Confederate statue in front of a courthouse that local officials had voted to keep in place just days earlier was knocked down by Laura.
“It looks like 1,000 tornadoes went through here. It’s just destruction everywhere,” said Brett Geymann, who rode out the storm with three relatives in Moss Bluff, near Lake Charles. He described a roar like a jet engine as Laura passed over his house around 2 a.m.
“There are houses that are totally gone,” he said.
As the extent of the damage came into focus, a massive plume of smoke visible for miles began rising from a chemical plant. Police said the leak was at a facility run by Biolab, which manufactures chemicals used in household cleaners and chlorine powder for pools. Nearby residents were told to close their doors and windows, and the fire smoldered into the night.
Four people were killed by falling trees in Louisiana, including a 14-year-old girl and a 68-year-old man. A 24-year-old man died of carbon monoxide poisoning from a generator inside his residence. Another man drowned in a boat that sank during the storm, authorities said.
No deaths had been confirmed in Texas, which Republican Gov. Greg Abbott called “a miracle.” Chevellce Dunn considered herself among the fortunate after a night spent huddling on a sofa with her son, daughter and four nieces and nephews as winds rocked their home in Orange, Texas. Left without power in sweltering heat, she wondered when the electricity might come back.
“It ain’t going to be easy. As long as my kids are fine, I’m fine,” Dunn said.
It was unclear when the journey home would be complete for more than 580,000 coastal residents who evacuated under the shadow of a coronavirus pandemic. Although not everyone fled, officials credited those who did leave with minimizing the loss of life.
A lower-than-expected storm surge also helped save lives. Edwards said ocean water rose as much as 12 feet (4 meters) rather than the 20 feet (6 meters) that was predicted.
Finishing search and rescue efforts was a top priority, Edwards said, followed by efforts to find hotel or motel rooms for those unable to stay in their homes. Officials in Texas and Louisiana both sought to avoid traditional mass shelters for evacuees over fears of spreading COVID-19.
Bucky Millet, 78, of Lake Arthur, Louisiana, considered evacuating but decided because of the coronavirus to ride out the storm with family. A small tornado blew the cover off the bed of his pickup. That made him think the roof of his house was next.
“You’d hear a crack and a boom and everything shaking,” he said.
Laura’s winds blew out every window of the living room in the Lake Charles house where Bethany Agosto survived the storm with her sister and two others. They huddled in a closet, where she said, “it was like a jigsaw puzzle…we were on top of each other, just holding each other and crying.”
Laura was the seventh named storm to strike the U.S. this year, setting a new record for U.S. landfalls by the end of August. Laura hit the U.S. after killing nearly two dozen people on the island of Hispaniola, including 20 in Haiti and three in the Dominican Republic.
President Donald Trump planned to visit the Gulf Coast this weekend to tour the damage.
___
Associated Press contributors include Jeff Martin in Marietta, Georgia; Kevin McGill in New Orleans; John L. Mone in Holly Beach, Louisiana; Paul J. Weber in Austin, Texas; Seth Borenstein in Kensington, Maryland; Juan A. Lozano in Houston; Jay Reeves in Birmingham, Alabama; Jill Bleed in Little Rock, Arkansas; and Sophia Tulp in Atlanta.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As of June 15, 2022, comments on DenverPost.com are powered by Viafoura, and you may need to log in again to begin commenting. Read more about our new commenting system here. If you need help or are having issues with your commenting account, please email us at memberservices@denverpost.com.</t>
        </is>
      </c>
      <c r="X894" t="inlineStr">
        <is>
          <t>http://web.archive.org/web/20221225064105/https://www.denverpost.com/2020/08/28/hurricane-laura-coastal-louisiana/</t>
        </is>
      </c>
      <c r="Y894" t="inlineStr">
        <is>
          <t>found</t>
        </is>
      </c>
      <c r="Z894" t="n">
        <v>1137</v>
      </c>
      <c r="AA894" t="inlineStr">
        <is>
          <t>denverpost.com</t>
        </is>
      </c>
      <c r="AB894" t="n">
        <v>-2.86</v>
      </c>
      <c r="AC894" t="n">
        <v>0</v>
      </c>
      <c r="AD894" t="inlineStr">
        <is>
          <t>Left-leaning</t>
        </is>
      </c>
    </row>
    <row r="895" ht="34.5" customHeight="1">
      <c r="A895" s="2" t="n">
        <v>214</v>
      </c>
      <c r="B895" s="2" t="n">
        <v>7</v>
      </c>
      <c r="C895" s="2" t="inlineStr">
        <is>
          <t>Hurricane Laura (August 2020)</t>
        </is>
      </c>
      <c r="D895" s="2" t="inlineStr">
        <is>
          <t>Tropical Cyclone</t>
        </is>
      </c>
      <c r="E895" s="2" t="n">
        <v>20200827</v>
      </c>
      <c r="F895" s="2" t="n">
        <v>20200828</v>
      </c>
      <c r="G895" s="2" t="n">
        <v>28090.3</v>
      </c>
      <c r="H895" s="2" t="n">
        <v>23215</v>
      </c>
      <c r="I895" s="2" t="n">
        <v>42</v>
      </c>
      <c r="J895" s="2" t="inlineStr">
        <is>
          <t>LA,TX</t>
        </is>
      </c>
      <c r="K895" s="2" t="inlineStr">
        <is>
          <t>13,14,15,National</t>
        </is>
      </c>
      <c r="L895" s="2" t="inlineStr">
        <is>
          <t>https://www.nytimes.com/2020/08/27/us/hurricane-laura-damage.html</t>
        </is>
      </c>
      <c r="M895" s="5" t="inlineStr">
        <is>
          <t>Hurricane Laura Carves Destructive Path Across Louisiana</t>
        </is>
      </c>
      <c r="N895" s="5" t="inlineStr">
        <is>
          <t>Aug 27, 2020 ... https://www.nytimes.com/2020/08/27/us/hurricane-laura-damage.html ... Reeves, the superintendent of the Louisiana State Police, said that ...</t>
        </is>
      </c>
      <c r="O895" s="2" t="inlineStr">
        <is>
          <t>Relevant</t>
        </is>
      </c>
      <c r="P895" s="2" t="n">
        <v>0</v>
      </c>
      <c r="Q895" t="inlineStr">
        <is>
          <t>C</t>
        </is>
      </c>
      <c r="S895" t="b">
        <v>0</v>
      </c>
      <c r="T895" t="inlineStr">
        <is>
          <t>The article directly covers Hurricane Laura's landfall and destruction in Louisiana (Lake Charles) on August 27, 2020, matching the event metadata exactly. The article focuses entirely on storm impacts, damages, and casualties with no mention of climate change or any causal attribution.</t>
        </is>
      </c>
      <c r="U895" s="2">
        <f>IF(SUMPRODUCT(--ISNUMBER(SEARCH('National Domains'!$A$2:$A$48,L895)))&gt;0,"Yes","No")</f>
        <v/>
      </c>
      <c r="V895" s="2">
        <f>IF(COUNTIFS(Calibration!$A:$A,A895,Calibration!$B:$B,B895)&gt;0,"Yes","No")</f>
        <v/>
      </c>
      <c r="W895" s="4" t="inlineStr">
        <is>
          <t>Supported by
Hurricane Laura Carves Destructive Path Across Louisiana
Although the storm surge was less than projected, Laura was responsible for at least six deaths and extensive property damage.
[Follow our live Hurricane Sally updates and our map tracker.]
LAKE CHARLES, La. — Soon after Hurricane Laura slammed into the Louisiana coast in the dark of night, a city of oil refineries and casinos some 30 miles inland awakened to scenes of unfolding chaos: A 22-story contemporary office tower in Lake Charles with windows stripped and smashed. A casino boat, wedged under the bridge over the Calcasieu River. Plumes of dark gray smoke from a chemical fire staining the blue of a post-storm sky.
Wind gusts, measured at up to 132 miles per hour at the local airport, sheared the top of a sky bridge, tossed an R.V. on its side and downed power lines and trees. It even toppled a soaring monument to Confederate soldiers that the Calcasieu Parish Police Jury had declined to take down this month despite calls to do so from Black Lives Matter activists.
John O’Donnell, 33, a leadership consultant who had fled Lake Charles earlier in the week with a bottle of bourbon and a cowboy hat in his passenger seat, was back in town on Thursday morning surveying the large hole in the roof of his home and taking stock of his downtown block, a mess of felled trees and power lines.
“The neighborhood is bad. Real bad,” he said. “It’s worse than Rita.”
Related Content
Advertisement</t>
        </is>
      </c>
      <c r="X895" t="inlineStr">
        <is>
          <t>http://web.archive.org/web/20250930173718/https://www.nytimes.com/2020/08/27/us/hurricane-laura-damage.html</t>
        </is>
      </c>
      <c r="Y895" t="inlineStr">
        <is>
          <t>found</t>
        </is>
      </c>
      <c r="Z895" t="n">
        <v>254</v>
      </c>
      <c r="AA895" t="inlineStr">
        <is>
          <t>nytimes.com</t>
        </is>
      </c>
      <c r="AB895" t="n">
        <v>-8.02</v>
      </c>
      <c r="AC895" t="n">
        <v>-2.5</v>
      </c>
      <c r="AD895" t="inlineStr">
        <is>
          <t>Left-leaning</t>
        </is>
      </c>
    </row>
    <row r="896" ht="34.5" customHeight="1">
      <c r="A896" s="2" t="n">
        <v>214</v>
      </c>
      <c r="B896" s="2" t="n">
        <v>8</v>
      </c>
      <c r="C896" s="2" t="inlineStr">
        <is>
          <t>Hurricane Laura (August 2020)</t>
        </is>
      </c>
      <c r="D896" s="2" t="inlineStr">
        <is>
          <t>Tropical Cyclone</t>
        </is>
      </c>
      <c r="E896" s="2" t="n">
        <v>20200827</v>
      </c>
      <c r="F896" s="2" t="n">
        <v>20200828</v>
      </c>
      <c r="G896" s="2" t="n">
        <v>28090.3</v>
      </c>
      <c r="H896" s="2" t="n">
        <v>23215</v>
      </c>
      <c r="I896" s="2" t="n">
        <v>42</v>
      </c>
      <c r="J896" s="2" t="inlineStr">
        <is>
          <t>LA,TX</t>
        </is>
      </c>
      <c r="K896" s="2" t="inlineStr">
        <is>
          <t>13,14,15,National</t>
        </is>
      </c>
      <c r="L896" s="2" t="inlineStr">
        <is>
          <t>https://www.npr.org/sections/hurricane-laura-live-updates/2020/08/27/906653006/hurricane-laura-knocks-out-power-for-hundreds-of-thousands-in-louisiana-and-texa</t>
        </is>
      </c>
      <c r="M896" s="5" t="inlineStr">
        <is>
          <t>Hurricane Laura Knocks Out Power For Hundreds Of Thousands In ...</t>
        </is>
      </c>
      <c r="N896" s="5" t="inlineStr">
        <is>
          <t>Aug 27, 2020 ... Hurricane Laura Knocks Out Power For Hundreds Of Thousands In Louisiana And Texas. August 27, 202012:01 PM ET ... Southern States Assessing ...</t>
        </is>
      </c>
      <c r="O896" s="2" t="inlineStr">
        <is>
          <t>Relevant</t>
        </is>
      </c>
      <c r="P896" s="2" t="n">
        <v>0</v>
      </c>
      <c r="Q896" t="inlineStr">
        <is>
          <t>C</t>
        </is>
      </c>
      <c r="S896" t="b">
        <v>0</v>
      </c>
      <c r="T896" t="inlineStr">
        <is>
          <t>The article directly covers Hurricane Laura's landfall on August 27, 2020, in Louisiana and Texas, reporting on power outages, evacuations, and storm surge impacts. There is no mention of climate change or any causal attribution — it is purely event reporting.</t>
        </is>
      </c>
      <c r="U896" s="2">
        <f>IF(SUMPRODUCT(--ISNUMBER(SEARCH('National Domains'!$A$2:$A$48,L896)))&gt;0,"Yes","No")</f>
        <v/>
      </c>
      <c r="V896" s="2">
        <f>IF(COUNTIFS(Calibration!$A:$A,A896,Calibration!$B:$B,B896)&gt;0,"Yes","No")</f>
        <v/>
      </c>
      <c r="W896" s="4" t="inlineStr">
        <is>
          <t>Hurricane Laura Knocks Out Power For Hundreds Of Thousands In Louisiana And Texas
Updated at 12 p.m. ET
Hurricane Laura knocked out power for hundreds of thousands of utility customers in Louisiana and Texas and forced thousands to evacuate.
As of 12 p.m. ET Thursday, 578,911 customers were without power in Louisiana, and in Texas, 139,307 people were in the dark, according to the tracking site poweroutage.us.
The storm was moving inland through southwestern Louisiana with maximum sustained winds of 75 mph on Thursday morning, the National Hurricane Center said.
Hurricane Laura smacked into the Texas-Louisiana coast overnight, making landfall as a Category 4 storm that brought catastrophic storm surge and flash flooding. Forecasters expect Laura to move into Arkansas on Thursday evening.
In the southeast Texas counties of Jefferson and Orange, which straddle the Louisiana border, more than 100,000 people were without power Thursday morning, according to energy provider Entergy. The southwestern Louisiana parishes of Calcasieu, Cameron and Jefferson Davis also saw more than 100,000 customers without power.
Ahead of the storm, about 10,000 people evacuated from Texas, mostly along the southeast coast and the border with Louisiana, Texas Gov. Greg Abbott told ABC's Good Morning America. He emphasized that those early evacuations saved lives.
"It could have been a lifesaver," he said. "That may be one reason why we don't have any reports of loss of life yet."
In Louisiana, officials expressed concerns that not enough people evacuated coastal areas. Many people who built up their homes to 15 feet after Hurricane Rita probably thought they would be safe, Lt. Gov. Billy Nungesser told ABC.
At least 150 people in Cameron Parish refused to leave the area after officers went door to door urging some 7,000 residents to get out, the Houston Chronicle reported. The National Hurricane Center said storm surge there was projected to reach 20 feet.</t>
        </is>
      </c>
      <c r="X896" t="inlineStr">
        <is>
          <t>http://web.archive.org/web/20260506040803/https://www.npr.org/sections/hurricane-laura-live-updates/2020/08/27/906653006/hurricane-laura-knocks-out-power-for-hundreds-of-thousands-in-louisiana-and-texa</t>
        </is>
      </c>
      <c r="Y896" t="inlineStr">
        <is>
          <t>found</t>
        </is>
      </c>
      <c r="Z896" t="n">
        <v>310</v>
      </c>
      <c r="AA896" t="inlineStr">
        <is>
          <t>npr.org</t>
        </is>
      </c>
      <c r="AB896" t="n">
        <v>-4.34</v>
      </c>
      <c r="AC896" t="n">
        <v>-2.5</v>
      </c>
      <c r="AD896" t="inlineStr">
        <is>
          <t>Left-leaning</t>
        </is>
      </c>
    </row>
    <row r="897" ht="23.25" customHeight="1">
      <c r="A897" s="2" t="n">
        <v>214</v>
      </c>
      <c r="B897" s="2" t="n">
        <v>9</v>
      </c>
      <c r="C897" s="2" t="inlineStr">
        <is>
          <t>Hurricane Laura (August 2020)</t>
        </is>
      </c>
      <c r="D897" s="2" t="inlineStr">
        <is>
          <t>Tropical Cyclone</t>
        </is>
      </c>
      <c r="E897" s="2" t="n">
        <v>20200827</v>
      </c>
      <c r="F897" s="2" t="n">
        <v>20200828</v>
      </c>
      <c r="G897" s="2" t="n">
        <v>28090.3</v>
      </c>
      <c r="H897" s="2" t="n">
        <v>23215</v>
      </c>
      <c r="I897" s="2" t="n">
        <v>42</v>
      </c>
      <c r="J897" s="2" t="inlineStr">
        <is>
          <t>LA,TX</t>
        </is>
      </c>
      <c r="K897" s="2" t="inlineStr">
        <is>
          <t>13,14,15,National</t>
        </is>
      </c>
      <c r="L897" s="2" t="inlineStr">
        <is>
          <t>https://www.nytimes.com/2020/08/27/us/hurricane-laura-how-to-help.html</t>
        </is>
      </c>
      <c r="M897" s="5" t="inlineStr">
        <is>
          <t>How to Help Hurricane Laura Victims - The New York Times</t>
        </is>
      </c>
      <c r="N897" s="5" t="inlineStr">
        <is>
          <t>Aug 27, 2020 ... Hurricane Laura, one of the strongest storms on record to hit the United States ... 27, 2020 · Map: Tracking Hurricane Laura's Path.</t>
        </is>
      </c>
      <c r="O897" s="2" t="inlineStr">
        <is>
          <t>Relevant</t>
        </is>
      </c>
      <c r="P897" s="2" t="n">
        <v>0</v>
      </c>
      <c r="Q897" t="inlineStr">
        <is>
          <t>C</t>
        </is>
      </c>
      <c r="S897" t="b">
        <v>0</v>
      </c>
      <c r="T897" t="inlineStr">
        <is>
          <t>The article is clearly about Hurricane Laura's impacts in Louisiana and Texas within the event window, focusing entirely on relief and donation guidance. There is no mention of climate change, global warming, or any causal attribution for the storm.</t>
        </is>
      </c>
      <c r="U897" s="2">
        <f>IF(SUMPRODUCT(--ISNUMBER(SEARCH('National Domains'!$A$2:$A$48,L897)))&gt;0,"Yes","No")</f>
        <v/>
      </c>
      <c r="V897" s="2">
        <f>IF(COUNTIFS(Calibration!$A:$A,A897,Calibration!$B:$B,B897)&gt;0,"Yes","No")</f>
        <v/>
      </c>
      <c r="W897" s="4" t="inlineStr">
        <is>
          <t>Supported by
How to Help Hurricane Laura Victims
These organizations are providing relief in Texas and Louisiana, and tips on how to evaluate charities.
Hurricane Laura, one of the strongest storms on record to hit the United States, devastated areas of the Louisiana and Texas coasts when it made landfall on Thursday. Many fled their homes to escape the path of the storm, which has killed at least four people and left hundreds of thousands without power.
“Right now, just looking around, it looks like a bomb went off,” said Lt. Thomas Marion, the commanding officer for the Salvation Army based in southwest Louisiana. Most local businesses were “fiercely damaged,” and he saw many homes that were crushed by trees.
“A lot of people did heed the evacuation orders and left,” he said, “which is a good thing because there could’ve been a lot more casualties.”
As residents of Louisiana and Texas start to rebuild, here is how you can help.
Before you give …
The full impact of Hurricane Laura is still being assessed, so donating money is the easiest and most efficient way to help right now. Organizations distribute money according to the community’s most urgent needs, which can change quickly.
But before giving money, do some research to make sure the organization is reputable. You can use sites like Charity Navigator or Guidestar, which grade nonprofits on their effectiveness and financial wellness. Or search the Internal Revenue Service’s database to see if an organization is eligible to receive tax-deductible contributions. If you suspect an organization or individual is committing fraud, you can report it to the National Center for Disaster Fraud.
Local organizations
The Cajun Navy, a nonprofit, citizen-led disaster response team, is working to rescue those who are stranded and get them critical supplies. Its most urgent needs are for cleaning materials, rubber boots, insect spray, bleach, wipes, gloves, masks and disinfectant. You may also make a monetary donation.
SBP was founded in 2006 by a couple in St. Bernard Parish who were frustrated by the slow response after Hurricane Katrina. Its model is focused on streamlining the recovery process, which includes quickly rebuilding homes and restoring local businesses, and supporting policies that aid long-term recovery. SBP (originally named St. Bernard Project) is asking for local volunteers and donations, which will go to supplies for home rebuilding, and P.P.E. for their team members and other needs.
The Community Foundation of Southwest Louisiana is collecting donations to be distributed to local organizations supporting relief efforts. The money goes first toward fulfilling survivors’ basic needs, including food, shelter and medicine, and then to helping long-term recovery.
The Houston Food Bank has dozens of trucks packed with food prepared to dispatch once conditions allow. What it needs most are volunteers to help sort, clean and pack the food. The demand for food assistance from the organization has increased by nearly 180 percent since the pandemic, a spokeswoman said, and they anticipate demand rising even more as a result of this disaster. The best way to help the organization meet that demand is to donate money. Every $1 you donate provides three meals.
In Texas, Austin Disaster Relief is seeking donations to assist in getting evacuees settled temporarily into Austin hotels. It is also distributing basic supplies like toiletries, hygiene kits and clothing.
Louisiana Baptists, a network of 1600 churches, has trained volunteers preparing to help clean up and feed the hungry. The organization has listed the materials it most needs on its website, including bleach, buckets, rubber gloves and other cleaning materials. It encourages cash donations, as well.
National organizations
The Salvation Army has set up more than 15 mobile feeding stations to aid first-responders and survivors across Louisiana, Texas and Arkansas. You can donate on its website to help provide food and other supplies.
The Red Cross has hundreds of volunteers in Louisiana and Texas providing medical services and aiding in relief efforts. Donations can be made on its website, or text the code LAURA to 90999 to donate $10. To protect survivors living in shelters from the spread of the coronavirus, the Red Cross will not accept donations of food, clothes or other supplies.
Americares has set up a dedicated relief fund to support its deliveries of medicine, personal protective equipment, or P.P.E., and medical supplies to disaster areas.
United Way of Southwest Louisiana has set up a fund to support both short- and long-term relief efforts. You can text LAURA to 40403 to donate, or do so on their website.
All Hands and Hearts is an emergency response organization that deploys volunteers to disaster sites to help with cleaning, rebuilding homes and creating a long-term recovery plan. You can donate to its Hurricane Laura Relief fund or sign up to volunteer.
Operation BBQ Relief is a Missouri-based organization that brings barbecue meals to disaster sites to feed emergency medical workers and displaced families. It is currently running a fund-raiser to help its efforts.
Mercy Chefs, which was founded after Hurricane Katrina, is providing meals to those affected by the storm. You may donate or sign up to be a volunteer on their website.
GoFundMe has set up a dedicated page for all fund-raisers in support of Hurricane Laura victims, whether created by the impacted families themselves or other concerned citizens.
You can also donate to Family Promise, an organization helping to support those displaced or facing homelessness as a result of the storm.
Give blood
The Gulf Coast Regional Blood Center is trying to rebuild its blood supply after being forced to close a couple of centers that fell in the storm’s path. If you are in the Gulf Coast region, you can sign up to donate blood in one of 17 centers.
Concepción de León is a staff writer covering news and culture for the Books section.
Related Content
Advertisement</t>
        </is>
      </c>
      <c r="X897" t="inlineStr">
        <is>
          <t>http://web.archive.org/web/20250902015927/https://www.nytimes.com/2020/08/27/us/hurricane-laura-how-to-help.html</t>
        </is>
      </c>
      <c r="Y897" t="inlineStr">
        <is>
          <t>found</t>
        </is>
      </c>
      <c r="Z897" t="n">
        <v>975</v>
      </c>
      <c r="AA897" t="inlineStr">
        <is>
          <t>nytimes.com</t>
        </is>
      </c>
      <c r="AB897" t="n">
        <v>-8.02</v>
      </c>
      <c r="AC897" t="n">
        <v>-2.5</v>
      </c>
      <c r="AD897" t="inlineStr">
        <is>
          <t>Left-leaning</t>
        </is>
      </c>
    </row>
    <row r="898" ht="34.5" customHeight="1">
      <c r="A898" s="2" t="n">
        <v>214</v>
      </c>
      <c r="B898" s="2" t="n">
        <v>10</v>
      </c>
      <c r="C898" s="2" t="inlineStr">
        <is>
          <t>Hurricane Laura (August 2020)</t>
        </is>
      </c>
      <c r="D898" s="2" t="inlineStr">
        <is>
          <t>Tropical Cyclone</t>
        </is>
      </c>
      <c r="E898" s="2" t="n">
        <v>20200827</v>
      </c>
      <c r="F898" s="2" t="n">
        <v>20200828</v>
      </c>
      <c r="G898" s="2" t="n">
        <v>28090.3</v>
      </c>
      <c r="H898" s="2" t="n">
        <v>23215</v>
      </c>
      <c r="I898" s="2" t="n">
        <v>42</v>
      </c>
      <c r="J898" s="2" t="inlineStr">
        <is>
          <t>LA,TX</t>
        </is>
      </c>
      <c r="K898" s="2" t="inlineStr">
        <is>
          <t>13,14,15,National</t>
        </is>
      </c>
      <c r="L898" s="2" t="inlineStr">
        <is>
          <t>https://www.npr.org/sections/hurricane-laura-live-updates/2020/08/27/906788618/covid-19-complicates-response-to-hurricane-laura-spurs-fears-of-new-outbreaks</t>
        </is>
      </c>
      <c r="M898" s="5" t="inlineStr">
        <is>
          <t>COVID-19 Complicates Response To Hurricane Laura, Spurs Fears ...</t>
        </is>
      </c>
      <c r="N898" s="5" t="inlineStr">
        <is>
          <t>Aug 27, 2020 ... Texas and Louisiana were already struggling to contain the spread of the coronavirus when Hurricane Laura ... United States celebrates after ...</t>
        </is>
      </c>
      <c r="O898" s="2" t="inlineStr">
        <is>
          <t>Relevant</t>
        </is>
      </c>
      <c r="P898" s="2" t="n">
        <v>0</v>
      </c>
      <c r="Q898" t="inlineStr">
        <is>
          <t>C</t>
        </is>
      </c>
      <c r="S898" t="b">
        <v>0</v>
      </c>
      <c r="T898" t="inlineStr">
        <is>
          <t>The article is substantively about Hurricane Laura's landfall and its impacts, specifically the complications COVID-19 posed for evacuation and sheltering efforts in Texas and Louisiana during the event window. There is no discussion of climate change, global warming, or any causal attribution for the hurricane itself.</t>
        </is>
      </c>
      <c r="U898" s="2">
        <f>IF(SUMPRODUCT(--ISNUMBER(SEARCH('National Domains'!$A$2:$A$48,L898)))&gt;0,"Yes","No")</f>
        <v/>
      </c>
      <c r="V898" s="2">
        <f>IF(COUNTIFS(Calibration!$A:$A,A898,Calibration!$B:$B,B898)&gt;0,"Yes","No")</f>
        <v/>
      </c>
      <c r="W898" s="4" t="inlineStr">
        <is>
          <t>COVID-19 Complicates Response To Hurricane Laura, Spurs Fears Of New Outbreaks
Texas and Louisiana were already struggling to contain the spread of the coronavirus when Hurricane Laura hit early Thursday, and now some experts are warning mass evacuations could be responsible for a new wave of infections.
More than half a million people were ordered to leave parts of those states in the largest evacuation since the coronavirus pandemic began. Many who heeded those warnings were directed to stay in government-paid hotel rooms or sleep in their cars since officials didn't want to open mass shelters and risk the spread of COVID-19.
Before Laura emerged, researchers at Columbia University conducted a study that found a large-scale hurricane evacuation could spur thousands of COVID-19 infections. The study is undergoing peer review.
"In every scenario we analyzed, hurricane evacuations cause an increase in the number of COVID-19 cases," Kristy Dahl, a senior climate scientist at the Union of Concerned Scientists and one of the co-authors of the study, told NBC News.
Texas has recorded at least 610,648 coronavirus cases and 12,140 deaths since the beginning of the pandemic. In Louisiana, there have been at least 144,960 cases and 4,851 deaths.
But cases have been dropping over the past week in both states, according to a New York Times database. Texas recorded an average of 5,316 cases per day, a 25% decrease from the average two weeks earlier, while Louisiana saw 726 new cases per day on average, a 39% drop.
Louisiana Gov. John Bel Edwards said officials won't be able to determine quickly whether evacuations spurred new infections because many testing sites in Laura's path were shut down.
"We're basically going to be blind for this week because we'll have to discontinue much of our community-based testing," Edwards said.
More than 2,100 individuals were sheltered across the state, with more than 1,900 people housed in hotel and motel rooms, Edwards said. Congregate shelters were only used as a last resort.
"We want people to be as safe as possible, not just from the storm but also from the virus," he said.
As the storm churned Wednesday in the Gulf of Mexico, Texas Gov. Greg Abbott urged residents to keep following coronavirus health protocols as they rushed to evacuate the most vulnerable areas in Laura's path. He implored families to isolate themselves in hotel rooms and avoid crowding at intake centers.
"Remember, just because a hurricane is coming to Texas does not mean that COVID-19 either has or is going to leave Texas," Abbott said.
But efforts to house people fleeing vulnerable areas were complicated by the pandemic. Starting Tuesday, Texas officials began deploying charter buses equipped with necessary personal protective equipment to move people out of coastal areas.
Buses were forced to make more trips with fewer people onboard to allow for adequate social distancing, said Joe Arrington, spokesperson for the San Antonio Fire Department.
"With COVID, their buses are about half full so we need twice as many buses as we normally would," he said, noting that many people also showed up in their own vehicles.
Evacuees were directed to intake centers in Austin, San Antonio and Dallas to receive instructions on where to shelter. Medical screenings were also conducted, including temperature checks and questions about symptoms.
Hotel rooms began to fill up across Texas as early as Wednesday morning, The Texas Tribune reported.
An intake center at the Circuit of the Americas racetrack in Austin began turning evacuees away at 5:30 a.m. Wednesday after filling 3,000 available rooms. By 10 a.m., officials said they reopened the racetrack as a rest area, while people waited for rooms to become available. Some people waited up to eight hours in their cars, KVUE reported.
The chief of the Texas Division of Emergency Management told reporters the issue resulted partly because some evacuees were going directly to hotels without first registering with officials at the racetrack. Austin later opened the city's convention center as a shelter but could only house 135 people in the building — which can normally hold up to 3,200 — due to COVID-19.
The issue of space ballooned as evacuees drove to registration areas in San Antonio and Dallas in search of shelter.
"Hotels up and down the coast from Austin to San Antonio are full," Rocky Vaz, Dallas' director of emergency management, said at a news conference Wednesday afternoon. "Dallas hotels are filling up extremely fast."
Staffing shortages also contributed to the delay since many hotel workers were laid off or furloughed as a result of the pandemic, San Antonio Mayor Ron Nirenberg told Texas Public Radio.
"We've got a lot of empty rooms and hotels around this city, but we don't have staff so people are having to recall staff to get those rooms operational and that takes a little bit of time," Nirenberg said.
By Wednesday evening, the governor said more than 8,500 people were provided shelter throughout the state, with more than 3,000 people in hotel rooms.</t>
        </is>
      </c>
      <c r="X898" t="inlineStr">
        <is>
          <t>http://web.archive.org/web/20250630062620/https://www.npr.org/sections/hurricane-laura-live-updates/2020/08/27/906788618/covid-19-complicates-response-to-hurricane-laura-spurs-fears-of-new-outbreaks</t>
        </is>
      </c>
      <c r="Y898" t="inlineStr">
        <is>
          <t>found</t>
        </is>
      </c>
      <c r="Z898" t="n">
        <v>831</v>
      </c>
      <c r="AA898" t="inlineStr">
        <is>
          <t>npr.org</t>
        </is>
      </c>
      <c r="AB898" t="n">
        <v>-4.34</v>
      </c>
      <c r="AC898" t="n">
        <v>-2.5</v>
      </c>
      <c r="AD898" t="inlineStr">
        <is>
          <t>Left-leaning</t>
        </is>
      </c>
    </row>
    <row r="899" ht="34.5" customHeight="1">
      <c r="A899" s="2" t="n">
        <v>214</v>
      </c>
      <c r="B899" s="2" t="n">
        <v>11</v>
      </c>
      <c r="C899" s="2" t="inlineStr">
        <is>
          <t>Hurricane Laura (August 2020)</t>
        </is>
      </c>
      <c r="D899" s="2" t="inlineStr">
        <is>
          <t>Tropical Cyclone</t>
        </is>
      </c>
      <c r="E899" s="2" t="n">
        <v>20200827</v>
      </c>
      <c r="F899" s="2" t="n">
        <v>20200828</v>
      </c>
      <c r="G899" s="2" t="n">
        <v>28090.3</v>
      </c>
      <c r="H899" s="2" t="n">
        <v>23215</v>
      </c>
      <c r="I899" s="2" t="n">
        <v>42</v>
      </c>
      <c r="J899" s="2" t="inlineStr">
        <is>
          <t>LA,TX</t>
        </is>
      </c>
      <c r="K899" s="2" t="inlineStr">
        <is>
          <t>13,14,15,National</t>
        </is>
      </c>
      <c r="L899" s="2" t="inlineStr">
        <is>
          <t>https://www.npr.org/sections/hurricane-laura-live-updates/2020/08/27/906633395/hurricanes-like-laura-are-more-likely-because-of-climate-change</t>
        </is>
      </c>
      <c r="M899" s="5" t="inlineStr">
        <is>
          <t>Hurricanes Like Laura Are More Likely Because Of Climate Change</t>
        </is>
      </c>
      <c r="N899" s="5" t="inlineStr">
        <is>
          <t>Aug 27, 2020 ... Hurricane Laura approaches the Gulf Coast of the U.S. on Wednesday. The storm rapidly intensified before it made landfall. NOAA via AP hide ...</t>
        </is>
      </c>
      <c r="O899" s="2" t="inlineStr">
        <is>
          <t>Relevant</t>
        </is>
      </c>
      <c r="P899" s="2" t="n">
        <v>1</v>
      </c>
      <c r="Q899" t="inlineStr">
        <is>
          <t>A</t>
        </is>
      </c>
      <c r="S899" t="b">
        <v>0</v>
      </c>
      <c r="T899" t="inlineStr">
        <is>
          <t>The article directly and explicitly links Hurricane Laura's rapid intensification and increased destructiveness to human-caused climate change and ocean warming, citing a meteorologist and a recent study. The causal framing is central and confident, not hedged.</t>
        </is>
      </c>
      <c r="U899" s="2">
        <f>IF(SUMPRODUCT(--ISNUMBER(SEARCH('National Domains'!$A$2:$A$48,L899)))&gt;0,"Yes","No")</f>
        <v/>
      </c>
      <c r="V899" s="2">
        <f>IF(COUNTIFS(Calibration!$A:$A,A899,Calibration!$B:$B,B899)&gt;0,"Yes","No")</f>
        <v/>
      </c>
      <c r="W899" s="4" t="inlineStr">
        <is>
          <t>Hurricanes Like Laura Are More Likely Because Of Climate Change
Hurricane Laura's top wind speeds nearly doubled in just 24 hours as it approached the border between Texas and Louisiana. The wall of water it pushed in front of it grew until forecasters warned that it would produce "unsurvivable" storm surge.
Laura's rapid intensification is one hallmark of climate change. As the Earth warms up, the water on the surface of the ocean gets hotter. Hot water is like a battery charger for hurricanes; it send energy and moisture into the storm as it forms and helps it grow more powerful and deadly.
That means big, deadly hurricanes are getting more likely. "The proportion of all hurricanes reaching Category 4 and 5 strength has increased in recent years," says meteorologist Jeff Masters.
A study last year found that storms are more likely to become major hurricanes very quickly. The last two major hurricanes to affect the Gulf Coast — Hurricane Harvey in 2017 and Hurricane Michael in 2018 — both intensified rapidly before they made landfall.
That's exactly what happened to Hurricane Laura. The water in the Gulf of Mexico right now is significantly warmer than average, and in some places, it's nearly 90 degrees Fahrenheit.
"This is concerning because hurricanes that rapidly intensify before landfall are the hardest ones to prepare for," says Masters, because there is less time for people to evacuate or find local shelters than can withstand highly destructive wind speeds.
That's especially true during the pandemic, when public shelters come with the threat of coronavirus transmission.
Hurricane Laura will affect a large swath of the central and eastern U.S. in the coming days. As with previous storms, rain-driven flooding could stretch thousands of miles.</t>
        </is>
      </c>
      <c r="X899" t="inlineStr">
        <is>
          <t>http://web.archive.org/web/20251216165100/https://www.npr.org/sections/hurricane-laura-live-updates/2020/08/27/906633395/hurricanes-like-laura-are-more-likely-because-of-climate-change</t>
        </is>
      </c>
      <c r="Y899" t="inlineStr">
        <is>
          <t>found</t>
        </is>
      </c>
      <c r="Z899" t="n">
        <v>289</v>
      </c>
      <c r="AA899" t="inlineStr">
        <is>
          <t>npr.org</t>
        </is>
      </c>
      <c r="AB899" t="n">
        <v>-4.34</v>
      </c>
      <c r="AC899" t="n">
        <v>-2.5</v>
      </c>
      <c r="AD899" t="inlineStr">
        <is>
          <t>Left-leaning</t>
        </is>
      </c>
    </row>
    <row r="900" ht="34.5" customHeight="1">
      <c r="A900" s="2" t="n">
        <v>214</v>
      </c>
      <c r="B900" s="2" t="n">
        <v>12</v>
      </c>
      <c r="C900" s="2" t="inlineStr">
        <is>
          <t>Hurricane Laura (August 2020)</t>
        </is>
      </c>
      <c r="D900" s="2" t="inlineStr">
        <is>
          <t>Tropical Cyclone</t>
        </is>
      </c>
      <c r="E900" s="2" t="n">
        <v>20200827</v>
      </c>
      <c r="F900" s="2" t="n">
        <v>20200828</v>
      </c>
      <c r="G900" s="2" t="n">
        <v>28090.3</v>
      </c>
      <c r="H900" s="2" t="n">
        <v>23215</v>
      </c>
      <c r="I900" s="2" t="n">
        <v>42</v>
      </c>
      <c r="J900" s="2" t="inlineStr">
        <is>
          <t>LA,TX</t>
        </is>
      </c>
      <c r="K900" s="2" t="inlineStr">
        <is>
          <t>13,14,15,National</t>
        </is>
      </c>
      <c r="L900" s="2" t="inlineStr">
        <is>
          <t>https://www.npr.org/sections/hurricane-laura-live-updates/2020/08/29/907445890/president-trump-visits-areas-hardest-hit-by-hurricane-laura</t>
        </is>
      </c>
      <c r="M900" s="5" t="inlineStr">
        <is>
          <t>President Trump Visits Areas Hardest Hit By Hurricane Laura - NPR</t>
        </is>
      </c>
      <c r="N900" s="5" t="inlineStr">
        <is>
          <t>Aug 29, 2020 ... Hurricane Laura was a Category 4 storm when it hit the Gulf Coast. Katrina ranks not only the costliest-ever U.S. hurricane, but as the most ...</t>
        </is>
      </c>
      <c r="O900" s="2" t="inlineStr">
        <is>
          <t>Relevant</t>
        </is>
      </c>
      <c r="P900" s="2" t="n">
        <v>0</v>
      </c>
      <c r="Q900" t="inlineStr">
        <is>
          <t>E</t>
        </is>
      </c>
      <c r="S900" t="b">
        <v>1</v>
      </c>
      <c r="T900" t="inlineStr">
        <is>
          <t>The article directly covers Trump's post-Laura damage tour of Louisiana and Texas, with detailed reporting on impacts and costs. It presents a mixed/contested framing: scientists' view that climate change raises hurricane intensity is explicitly noted, while Trump deflects climate attribution by saying the region "has always been prone to storms" and "we've had tremendous storms for many decades and centuries."</t>
        </is>
      </c>
      <c r="U900" s="2">
        <f>IF(SUMPRODUCT(--ISNUMBER(SEARCH('National Domains'!$A$2:$A$48,L900)))&gt;0,"Yes","No")</f>
        <v/>
      </c>
      <c r="V900" s="2">
        <f>IF(COUNTIFS(Calibration!$A:$A,A900,Calibration!$B:$B,B900)&gt;0,"Yes","No")</f>
        <v/>
      </c>
      <c r="W900" s="4" t="inlineStr">
        <is>
          <t>President Trump Visits Areas Hardest Hit By Hurricane Laura
President Trump visited Louisiana and Texas on Saturday afternoon to survey damage caused by Hurricane Laura. The storm killed at least 14 people and caused as much as $12 billion in damage.
Air Force One first touched down in Lake Charles, La., to scenes of debris, downed trees and badly damaged buildings and homes. Trump deplaned wearing a red had that said "USA" on the front, and "TRUMP" on the back. He was not wearing a mask.
After a tour of some of the hardest hit neighborhoods, the president spoke to first responders, local leaders, FEMA and DHS officals and members of the press.
"This is some devastation," he said to the assembled crowd, asking Louisiana Gov. John Bel Edwards how many people affected had insurance. The governor responded that about 50% did.
"I'm here to support the great people of Louisiana, it's been a tremendous state for me. I love the people," Trump said. "One thing I know about this state, they rebuild it fast, there's no problem. And we'll supply what we have to supply."
He said FEMA has delivered 2.6 million liters of water and 1.4 million meals to the area so far, and that local officials are working hard to restore water and power to hundreds of thousands of households.
While Trump did note that storms are more frequent and stronger than those decades ago, he did not directly connect that to climate change when asked, saying this area has always been prone to storms.
Scientists say that hurricanes are more likely to be larger and more powerful when they form over hotter ocean water. Climate change is causing global sea surface temperatures to rise.
"This was a tremendously powerful storm," he said. "In fact, when it came in it was actually much bigger than Katrina, I would say, Katrina being somewhat of a landmark."
Saturday is the 15th anniversary of Hurricane Katrina, which made landfall as a Category 3 storm and devastated New Orleans. Hurricane Laura was a Category 4 storm when it hit the Gulf Coast. Katrina ranks not only the costliest-ever U.S. hurricane, but as the most expensive natural disaster in the country's history, according to NOAA. The storm killed 1,836 people, left millions homeless and caused an estimated $160 billion in damage.
Noting the anniversary, President Trump stressed that Louisiana would rebuild after this disaster too.
"You came together and you rebuilt. America helped," he said. "And here we are today, and you're going to have this situation taken of very, very quickly."
Gov. Edwards said that although Hurricane Laura did not cause as much damage as forecasts originally predicted, the storm left an incredible mark on the state.
"With Katrina, people heard more about it because the levees broke," he said. "But this is as bad as I've ever seen it, folks."
The president then departed for Orange, Texas, another area hit hard by the hurricane earlier this week, where he was met with a round table of members of his own administration, members of Congress and local public officials.
He began the briefing by noting the damage to Louisiana, saying the state "went through something pretty bad."
"I don't think that you got anything like that, so that's good," Trump said of the damage Texas faced in comparison to Louisiana.
"In many ways we had a blessing with this hurricane in that it could have been much, much worse," Texas Republican Sen. Ted Cruz said, adding that while the damage was profound, it was not as extreme as the damage done to Louisiana.
Texas Gov. Greg Abbott said Thursday that the state sustained less damage than expected. Thousands of Texans lost power, and at least four people died in Texas from the storm, according to reports.
Trump was asked, again, in Texas about the connection of climate change to the hurricane. "We've had tremendous storms in Texas for many decades and for many centuries and that's the way it is," he said. "We handle them as they come. All I can do is handle them as they come and that's what we do and nobody has ever done a better job of it."</t>
        </is>
      </c>
      <c r="X900" t="inlineStr">
        <is>
          <t>http://web.archive.org/web/20250924185249/https://www.npr.org/sections/hurricane-laura-live-updates/2020/08/29/907445890/president-trump-visits-areas-hardest-hit-by-hurricane-laura</t>
        </is>
      </c>
      <c r="Y900" t="inlineStr">
        <is>
          <t>found</t>
        </is>
      </c>
      <c r="Z900" t="n">
        <v>702</v>
      </c>
      <c r="AA900" t="inlineStr">
        <is>
          <t>npr.org</t>
        </is>
      </c>
      <c r="AB900" t="n">
        <v>-4.34</v>
      </c>
      <c r="AC900" t="n">
        <v>-2.5</v>
      </c>
      <c r="AD900" t="inlineStr">
        <is>
          <t>Left-leaning</t>
        </is>
      </c>
    </row>
    <row r="901" ht="34.5" customHeight="1">
      <c r="A901" s="2" t="n">
        <v>214</v>
      </c>
      <c r="B901" s="2" t="n">
        <v>13</v>
      </c>
      <c r="C901" s="2" t="inlineStr">
        <is>
          <t>Hurricane Laura (August 2020)</t>
        </is>
      </c>
      <c r="D901" s="2" t="inlineStr">
        <is>
          <t>Tropical Cyclone</t>
        </is>
      </c>
      <c r="E901" s="2" t="n">
        <v>20200827</v>
      </c>
      <c r="F901" s="2" t="n">
        <v>20200828</v>
      </c>
      <c r="G901" s="2" t="n">
        <v>28090.3</v>
      </c>
      <c r="H901" s="2" t="n">
        <v>23215</v>
      </c>
      <c r="I901" s="2" t="n">
        <v>42</v>
      </c>
      <c r="J901" s="2" t="inlineStr">
        <is>
          <t>LA,TX</t>
        </is>
      </c>
      <c r="K901" s="2" t="inlineStr">
        <is>
          <t>13,14,15,National</t>
        </is>
      </c>
      <c r="L901" s="2" t="inlineStr">
        <is>
          <t>https://www.npr.org/sections/hurricane-laura-live-updates/2020/08/27/906704215/chemical-fire-burns-near-lake-charles-in-aftermath-of-hurricane-laura</t>
        </is>
      </c>
      <c r="M901" s="5" t="inlineStr">
        <is>
          <t>Chemical Fire Burns Near Lake Charles, La., In Aftermath Of ... - NPR</t>
        </is>
      </c>
      <c r="N901" s="5" t="inlineStr">
        <is>
          <t>Aug 27, 2020 ... ... Hurricane Laura made landfall in Westlake, La., on Aug. 27, 2020 ... John Bel Edwards (@LouisianaGov) August 27, 2020. The Cajun Navy, a ...</t>
        </is>
      </c>
      <c r="O901" s="2" t="inlineStr">
        <is>
          <t>Relevant</t>
        </is>
      </c>
      <c r="P901" s="2" t="n">
        <v>0</v>
      </c>
      <c r="Q901" t="inlineStr">
        <is>
          <t>C</t>
        </is>
      </c>
      <c r="S901" t="b">
        <v>0</v>
      </c>
      <c r="T901" t="inlineStr">
        <is>
          <t>The article directly covers an aftermath event of Hurricane Laura (August 27, 2020) in Lake Charles/Westlake, Louisiana, clearly within the event window and affected geography. There is no discussion of climate change or any causal attribution — it is purely event/impact reporting on the chemical fire and emergency response.</t>
        </is>
      </c>
      <c r="U901" s="2">
        <f>IF(SUMPRODUCT(--ISNUMBER(SEARCH('National Domains'!$A$2:$A$48,L901)))&gt;0,"Yes","No")</f>
        <v/>
      </c>
      <c r="V901" s="2">
        <f>IF(COUNTIFS(Calibration!$A:$A,A901,Calibration!$B:$B,B901)&gt;0,"Yes","No")</f>
        <v/>
      </c>
      <c r="W901" s="4" t="inlineStr">
        <is>
          <t>Chemical Fire Burns Near Lake Charles, La., In Aftermath Of Hurricane Laura
Updated at 9:26 p.m. ET
A chemical plant in Westlake, La., that caught fire during Hurricane Laura is still burning Thursday evening.
The facility, BioLab Inc., makes chlorine for swimming pools. Officials are unsure exactly when the fire started, but Louisiana Department of Environmental Quality (LDEQ) Press Secretary Greg Langley said his agency was informed of the fire around 9 a.m. local time.
LDEQ began monitoring the air quality when they arrived at the scene, and the team's initial readings did not detect any chlorine. During a 1 p.m. press conference, State Fire Marshall Butch Browning also said no chlorine was detected in the air.
"What they have found is no low-level detection of chlorine offsite, where people walk and where people gather — which is a good thing," Browning said. "The cloud, the plume, as it goes in the air and moves out there is chlorine. Those chemicals are falling in the lake, which is the right place for it because it dilutes the chlorine. So that, we don't believe, is endangering anyone."
Browning said he is unaware of anyone reporting symptoms of chlorine gas exposure, which affects the respiratory system.
The Governor's Office of Homeland Security &amp; Emergency Management issued a shelter-in-place advisory for residents nearby.
"Residents are advised to shelter in place until further notice and close your doors and windows. Follow the directions of local officials," Gov. John Bel Edwards tweeted.
🚨There is a chemical fire in the Westlake/Moss Bluff/Sulphur area. Residents are advised to shelter in place until further notice and close your doors and windows. Follow the directions of local officials.🚨
— Gov. John Bel Edwards (@LouisianaGov) August 27, 2020
The Cajun Navy, a southern Louisiana volunteer group that responds to natural disasters, shared this video of smoke rising over the city around 9:40 a.m. CT.
Louisiana State Police and the Lake Charles Fire Department also responded to the fire, along with Environmental Protection Agency personnel and monitoring aircraft.
KIK Custom Products, the company that owns BioLab, sent a team to the scene and released a statement that said the facility followed shutdown protocols and was evacuated when Laura reached Category 4 strength around 11 a.m. CT. All employees were confirmed to be safe.
"Our priority is the safety and well-being of the Lake Charles community of which we are a part," a KIK Products spokesperson wrote. "We are working with first responders, local authorities and environmental agencies to contain and mitigate the impact of this incident as quickly as possible."
Officials have been unable to provide a timeline for when the fire will be put out.</t>
        </is>
      </c>
      <c r="X901" t="inlineStr">
        <is>
          <t>http://web.archive.org/web/20251028035630/https://www.npr.org/sections/hurricane-laura-live-updates/2020/08/27/906704215/chemical-fire-burns-near-lake-charles-in-aftermath-of-hurricane-laura</t>
        </is>
      </c>
      <c r="Y901" t="inlineStr">
        <is>
          <t>found</t>
        </is>
      </c>
      <c r="Z901" t="n">
        <v>445</v>
      </c>
      <c r="AA901" t="inlineStr">
        <is>
          <t>npr.org</t>
        </is>
      </c>
      <c r="AB901" t="n">
        <v>-4.34</v>
      </c>
      <c r="AC901" t="n">
        <v>-2.5</v>
      </c>
      <c r="AD901" t="inlineStr">
        <is>
          <t>Left-leaning</t>
        </is>
      </c>
    </row>
    <row r="902" ht="34.5" customHeight="1">
      <c r="A902" s="2" t="n">
        <v>214</v>
      </c>
      <c r="B902" s="2" t="n">
        <v>14</v>
      </c>
      <c r="C902" s="2" t="inlineStr">
        <is>
          <t>Hurricane Laura (August 2020)</t>
        </is>
      </c>
      <c r="D902" s="2" t="inlineStr">
        <is>
          <t>Tropical Cyclone</t>
        </is>
      </c>
      <c r="E902" s="2" t="n">
        <v>20200827</v>
      </c>
      <c r="F902" s="2" t="n">
        <v>20200828</v>
      </c>
      <c r="G902" s="2" t="n">
        <v>28090.3</v>
      </c>
      <c r="H902" s="2" t="n">
        <v>23215</v>
      </c>
      <c r="I902" s="2" t="n">
        <v>42</v>
      </c>
      <c r="J902" s="2" t="inlineStr">
        <is>
          <t>LA,TX</t>
        </is>
      </c>
      <c r="K902" s="2" t="inlineStr">
        <is>
          <t>13,14,15,National</t>
        </is>
      </c>
      <c r="L902" s="2" t="inlineStr">
        <is>
          <t>https://www.washingtonpost.com/weather/2020/08/28/hurricane-laura-peak-winds-surge/</t>
        </is>
      </c>
      <c r="M902" s="5" t="inlineStr">
        <is>
          <t>Hurricane Laura by the numbers: Winds to 154 mph, a 15-foot surge ...</t>
        </is>
      </c>
      <c r="N902" s="5" t="inlineStr">
        <is>
          <t>Aug 28, 2020 ... Hurricane Laura by the numbers: Winds to 154 mph, a 15-foot surge and yet another Category 4+ on U.S. soil. September 1, 2020More than 5 years ...</t>
        </is>
      </c>
      <c r="O902" s="2" t="inlineStr">
        <is>
          <t>Relevant</t>
        </is>
      </c>
      <c r="P902" s="2" t="n">
        <v>0.5</v>
      </c>
      <c r="Q902" t="inlineStr">
        <is>
          <t>B</t>
        </is>
      </c>
      <c r="S902" t="b">
        <v>0</v>
      </c>
      <c r="T902" t="inlineStr">
        <is>
          <t>The article substantively covers Hurricane Laura's landfall in Louisiana/Texas in August 2020, detailing winds, surge, damages, and forecasts. It briefly raises a climate-contextual framing by noting Laura "joined a growing list of storms to rapidly intensify" and references the unprecedented cluster of six Category 4+ hurricanes since Harvey (2017), implying a broader trend, but does not explicitly attribute rapid intensification or the storm itself to human-caused climate change — making this a hedged/contextual climate mention rather than an explicit attribution.</t>
        </is>
      </c>
      <c r="U902" s="2">
        <f>IF(SUMPRODUCT(--ISNUMBER(SEARCH('National Domains'!$A$2:$A$48,L902)))&gt;0,"Yes","No")</f>
        <v/>
      </c>
      <c r="V902" s="2">
        <f>IF(COUNTIFS(Calibration!$A:$A,A902,Calibration!$B:$B,B902)&gt;0,"Yes","No")</f>
        <v/>
      </c>
      <c r="W902" s="4" t="inlineStr">
        <is>
          <t>1.5 million: Number of people under some sort of evacuation order across the northern Gulf Coast in advance of the storm. Some stayed behind in an extremely vulnerable region ravaged by Hurricane Rita in 2005.
More than 910,000: Total number of customers who lost electricity during the storm.
65 mph: Intensity increase in the storm’s maximum sustained winds during a 24-hour period. Hurricane Laura joined a growing list of storms to rapidly intensify, in this case straight through landfall. Colorado State University hurricane researcher Philip Klotzbach told the Capital Weather Gang that Hurricane Laura was the fastest intensifying storm in the Gulf of Mexico since Hurricane Karl in 2010.
938 millibars: Hurricane Laura’s minimum central pressure at landfall. Laura joined an elite list of the most severe storms to hit Louisiana. For comparison, Hurricane Katrina, while weakening, came ashore with an astounding 920 millibars central pressure (in general, the lower the pressure, the stronger the storm).
But minimum central air pressure tells only part of the story on this storm’s intensity.
150 mph: Laura had exceptional winds for a storm of its pressure, having explosively developed during the 24 hours before landfall. Its sustained winds of 150 mph, with higher gusts as it roared ashore, put Hurricane Laura in a tie for the top spot in Louisiana for wind and the top five for the country overall.
154 mph: The storm’s peak observed wind gust recorded at Holly Beach, La. at 12:33 a.m. local time Thursday just before making landfall (at 1 a.m.).
137 mph - 30 miles inland: Usually a hurricane’s strongest winds are barely felt on land, although when they’re shredding trees that fact can be largely academic. It’s also true that getting the strongest winds to hit a sparse weather network is difficult, especially in the part of coastal Louisiana where Laura first landed. So much of that area is low-lying and sparsely populated, without reliable weather sensors such as those installed at airports, that we don’t have many firm indications of the winds experienced right where Laura came ashore.
Those factors make a gust of 137 mph at Lake Charles, La., something to behold, especially since it occurred 30 miles from the landfall location. Multiple gusts past 100 mph were recorded in the region in and around landfall, most of them at stations maintained by the National Ocean Service, which is part of NOAA. Lake Charles also had sustained winds of 98 mph for a time.
$10 million: Even the infrastructure built to warn us of severe weather couldn’t stand up to Laura’s fury. One $10 million Doppler radar was left decapitated by the hurricane, its final image a haunting relic of the storm.
This isn’t the first time radars have been knocked out by a hurricane or other severe storm, but total removals of the actual radar unit are rare. One example was the destruction of the Doppler radar in Puerto Rico from Hurricane Maria.
The damage left behind by Laura’s winds is beyond sobering.
12 to 21 feet: Peak storm surge based on the National Hurricane Center estimate. This compares with forecasts of “unsurvivable” water rise of 15 to 20 feet in advance of the storm. One observing station in southwest Louisiana indicated a surge of 13 to 15 feet, but the region is sparsely populated, with few gauges. Scientists are studying the region just to the right of where the storm tracked to determine the actual surge heights.
In a Federal Emergency Management Agency senior leadership briefing obtained by The Washington Post, the area just to the east of the landfall location of Cameron, La., is delineated as having seen a 12-to-21-foot surge, based on an analysis Thursday from the National Hurricane Center.
As the storm plowed into the swamps of southern Louisiana, it was feared that surge could move as far as 40 miles inland.
In many places near the coast, water is still receding. Scientists should have a better idea of the maximum surge in the days ahead as additional data is analyzed.
12+ inches: Rainfall with Laura is ongoing, and a risk for some flooding moves from the Mid-South to the Mid-Atlantic over the next two days.
So far, maximum rain totals are 12 inches or greater, with a sizable chunk of Louisiana and the Texas border area, then into Arkansas, picking up five to 10 inches. Unlike a number of hurricanes to affect the country in recent years, Laura moved at a fast clip, which limited the overall freshwater flooding.
Seven storms: If it already feels like a long season, it’s probably because there have been seven tropical storms and hurricanes that made landfall in the United States this year. That’s a record to date and more than in an average season.
0.6 miles: The storm track forecast was a major victory for the National Hurricane Center, which accurately predicted the landfall location within less than a mile, and at the exact time, a whopping 87 hours in advance. What’s especially remarkable about this is that, despite a windshield-wiper effect as normally reliable computer models such as the European model made large shifts in their storm track projections, the NHC stuck to its prediction.
That increase in forecast track accuracy is part of a long-term trend of better forecasts year-to-year.
$25 to $30 billion: Early estimates of damages, per an analysis from AccuWeather. If this range proves to be true, then Laura will rank high on the list of costliest storms on record to strike the United States.
The consensus is it could have been much worse, had the track wobbled its way toward more populated areas. For instance, impacts on the Texas coast toward Houston were less than once feared, and even a jog of 10 miles to the west could’ve flooded the entire city of Lake Charles, which has a population of about 80,000.
Six Category 4+ storms: Laura is the sixth Category 4+ hurricane to hit the United States or its territories since Hurricane Harvey in August 2017. It’s also the third to do so in the Gulf of Mexico. Five of the six occurred in an unprecedented 14 months from 2017 to 2018. Hurricane Dorian also threatened to become one in 2019, after ravaging the Bahamas as a Category 5.
Two weeks: The amount of time left until the statistical peak of the Atlantic hurricane season. Perhaps among the scariest numbers is this one, which tells the tale that we’re not even close to done with the 2020 hurricane season. That’s more than enough time for numerous additional storms, which is what most forecasts suggest will be the case, given that we’re expected to dip into the Greek alphabet for storm names this season.
An earlier version of this story said Hurricane Laura tied for the fastest-intensifying storm on record in the Gulf of Mexico, along with Hurricane Karl in 2010. New information shows Hurricane Laura was the fastest-intensifying storm on record since Hurricane Karl, but a storm in 1932 still holds the top spot. This story has been updated.</t>
        </is>
      </c>
      <c r="X902" t="inlineStr">
        <is>
          <t>http://web.archive.org/web/20210729231137/https://www.washingtonpost.com/weather/2020/08/28/hurricane-laura-peak-winds-surge/</t>
        </is>
      </c>
      <c r="Y902" t="inlineStr">
        <is>
          <t>found</t>
        </is>
      </c>
      <c r="Z902" t="n">
        <v>1175</v>
      </c>
      <c r="AA902" t="inlineStr">
        <is>
          <t>washingtonpost.com</t>
        </is>
      </c>
      <c r="AB902" t="n">
        <v>-7.01</v>
      </c>
      <c r="AC902" t="n">
        <v>-2.5</v>
      </c>
      <c r="AD902" t="inlineStr">
        <is>
          <t>Left-leaning</t>
        </is>
      </c>
    </row>
    <row r="903" ht="34.5" customHeight="1">
      <c r="A903" s="2" t="n">
        <v>214</v>
      </c>
      <c r="B903" s="2" t="n">
        <v>15</v>
      </c>
      <c r="C903" s="2" t="inlineStr">
        <is>
          <t>Hurricane Laura (August 2020)</t>
        </is>
      </c>
      <c r="D903" s="2" t="inlineStr">
        <is>
          <t>Tropical Cyclone</t>
        </is>
      </c>
      <c r="E903" s="2" t="n">
        <v>20200827</v>
      </c>
      <c r="F903" s="2" t="n">
        <v>20200828</v>
      </c>
      <c r="G903" s="2" t="n">
        <v>28090.3</v>
      </c>
      <c r="H903" s="2" t="n">
        <v>23215</v>
      </c>
      <c r="I903" s="2" t="n">
        <v>42</v>
      </c>
      <c r="J903" s="2" t="inlineStr">
        <is>
          <t>LA,TX</t>
        </is>
      </c>
      <c r="K903" s="2" t="inlineStr">
        <is>
          <t>13,14,15,National</t>
        </is>
      </c>
      <c r="L903" s="2" t="inlineStr">
        <is>
          <t>https://www.chron.com/news/houston-weather/hurricanes/guide/article/Hurricane-Laura-The-latest-on-storm-s-impact-15518802.php</t>
        </is>
      </c>
      <c r="M903" s="5" t="inlineStr">
        <is>
          <t>Hurricane Laura: The latest on storm's impact on Texas, Louisiana</t>
        </is>
      </c>
      <c r="N903" s="5" t="inlineStr">
        <is>
          <t>Aug 28, 2020 ... Hurricane Laura: The latest on storm's impact on Texas, Louisiana · This is just a small sample of the damage around Lake Charles. · Shelter in ...</t>
        </is>
      </c>
      <c r="O903" s="2" t="inlineStr">
        <is>
          <t>Relevant</t>
        </is>
      </c>
      <c r="P903" s="2" t="n">
        <v>0</v>
      </c>
      <c r="Q903" t="inlineStr">
        <is>
          <t>C</t>
        </is>
      </c>
      <c r="S903" t="b">
        <v>0</v>
      </c>
      <c r="T903" t="inlineStr">
        <is>
          <t>The article is a live-update news report directly covering Hurricane Laura's landfall and impacts on Louisiana and Texas during the event window (August 2020). There is no mention of climate change, global warming, or any causal framing — only pure event reporting on damages, deaths, power outages, and emergency response.</t>
        </is>
      </c>
      <c r="U903" s="2">
        <f>IF(SUMPRODUCT(--ISNUMBER(SEARCH('National Domains'!$A$2:$A$48,L903)))&gt;0,"Yes","No")</f>
        <v/>
      </c>
      <c r="V903" s="2">
        <f>IF(COUNTIFS(Calibration!$A:$A,A903,Calibration!$B:$B,B903)&gt;0,"Yes","No")</f>
        <v/>
      </c>
      <c r="W903" s="4" t="inlineStr">
        <is>
          <t>Greetings, Houston. Here's the latest on Hurricane Laura:
Hurricane Laura made landfall near Cameron, Louisiana, around 1 a.m. as a strong category 4 hurricane.
8 p.m. update
Residents in Montgomery County should expect rolling power outages for the next three days, the Houston Chronicle reports.
Entergy, which provides power to the area, said the rolling power outages will prevent a more extensive outage. Entergy's transmission system was damaged during Hurricane Laura, and the company expects increased demand due to high temperatures over the next few days, the Houston Chronicle reports.
Entergy is asking customers to reduce electricity usage as much as possible.
Lake Charles, Louisiana is grappling with heavy damage from the storm. Storm chaser Brian Emfinger got footage of the aftermath around the city.
4 p.m. update:
Louisiana Governor John Bel Edwards confirmed state officials have reported four deaths related to Hurricane Laura, AP reports.
All four deaths were caused by trees falling on homes. None of the reported deaths so far have been on the coast of the state.
Edwards said search and rescue is the current priority. Hotel rooms are also needed to house those whose homes were damaged in the storm.
The National Weather Service reports that Laura has rapidly weakened and will continue to do so the next six to 12 hours. Flash flooding along small streams, urban areas, and roadways will continue across portions of Louisiana, Mississippi and Arkansas as Laura moves across the country.
3 p.m. update:
Power outages for Entergy customers have been reported in Montgomery, Liberty, Walker and Orange counties in the wake of Hurricane Laura.
Montgomery County Precinct 3 Commissioner James Noack wrote on Facebook that the outages are necessary to protect the integrity of the unaffected power transmission line. A restoration time has not been determined.
A shelter in place warning remains in effect due to the BioLab chemical plant fire near Lake Charles, Louisiana. State police, hazmat and emergency officials are at the scene. The Lafayette Daily Advertiser reports that KIK Custom Products, which owns the facility, is also deploying a specialized team to the site to assist.
"We can confirm that, as a result of damage sustained during Hurricane Laura, there is currently a fire at our plant located at our Biolab Lake Charles, LA facility," the company said on its website. "Our priority is the safety and well-being of the Lake Charles community of which we are a part. We are deploying a specialized team to the site, and we are working with first responders, local authorities, and environmental agencies to contain and mitigate the impact of this incident as quickly as possible. The facility had been evacuated when the hurricane was upgraded to category 4 after following shut-down protocols, and all employees are confirmed to be safe at this time. We will provide additional information as it becomes available."
In Orange, Hurricane Laura created a Texas mash-up of our dreams.
10:45 a.m. update:
A 14-year-old girl who died when a tree fell onto her home in Leesville is the first confirmed death related to Hurricane Laura, according to the Lafayette Daily Advertiser.
Storm chasers and others Louisiana are sharing storm damage images and video, including what appears to be a fire near a plant on Interstate 10 in Lake Charles.
Not even the National Weather Service was spared. The Lake Charles office radar equipment was destroyed in the storm.
The storm spared Greater Houston. Houstonians can step up and work with these organizations to help Louisianians who have been affected by the hurricane.
9 a.m. update:
More than 500,000 customers are without power across Texas and Louisiana, according to the Houston Chronicle.
Hurricane Laura left behind a trail of destruction and continues to pummel inland Louisiana. Video shared on Twitter show collapsed buildings in Lake Charles and other damage in Texas.
Residents in Harris County, some of whom were under a voluntary evacuation order, are now allowed to return home, according to the Harris County Office of Emergency Management.
8 a.m. update:
Laura was downgraded to a category 2 hurricane as it moved inland over Louisiana into Arkansas. Houston was spared, but residents in Louisiana and east Texas are getting their first look at damage as the sun rises.
In Lake Charles, Louisiana, video posted by storm chaser Michael Koch shows scores of windows broken on the Capitol One Tower.
In Houston, wind gusts peaked around 30 mph, with winds gusting near 40 mph near Galveston, according to the National Weather Service.
The city of Galveston also lifted its evacuation order Thursday morning, allowing residents to return to the island.
Houston can expect high temperatures in the 90s, with "feels like" temperatures in the triple digits by the afternoon. Storms could crop up between 6 to 9 p.m., according to the National Weather Service.
Rain chances return this weekend.</t>
        </is>
      </c>
      <c r="Y903" t="inlineStr">
        <is>
          <t>found</t>
        </is>
      </c>
      <c r="Z903" t="n">
        <v>804</v>
      </c>
      <c r="AA903" t="inlineStr">
        <is>
          <t>chron.com</t>
        </is>
      </c>
      <c r="AB903" t="n">
        <v>-0.75</v>
      </c>
      <c r="AC903" t="n">
        <v>0</v>
      </c>
      <c r="AD903" t="inlineStr">
        <is>
          <t>Left-leaning</t>
        </is>
      </c>
    </row>
    <row r="904" ht="34.5" customHeight="1">
      <c r="A904" s="2" t="n">
        <v>214</v>
      </c>
      <c r="B904" s="2" t="n">
        <v>16</v>
      </c>
      <c r="C904" s="2" t="inlineStr">
        <is>
          <t>Hurricane Laura (August 2020)</t>
        </is>
      </c>
      <c r="D904" s="2" t="inlineStr">
        <is>
          <t>Tropical Cyclone</t>
        </is>
      </c>
      <c r="E904" s="2" t="n">
        <v>20200827</v>
      </c>
      <c r="F904" s="2" t="n">
        <v>20200828</v>
      </c>
      <c r="G904" s="2" t="n">
        <v>28090.3</v>
      </c>
      <c r="H904" s="2" t="n">
        <v>23215</v>
      </c>
      <c r="I904" s="2" t="n">
        <v>42</v>
      </c>
      <c r="J904" s="2" t="inlineStr">
        <is>
          <t>LA,TX</t>
        </is>
      </c>
      <c r="K904" s="2" t="inlineStr">
        <is>
          <t>13,14,15,National</t>
        </is>
      </c>
      <c r="L904" s="2" t="inlineStr">
        <is>
          <t>https://www.beaumontenterprise.com/z-archived-entertainment/article/Laura-batters-Texas-Louisiana-coasts-15518342.php</t>
        </is>
      </c>
      <c r="M904" s="5" t="inlineStr">
        <is>
          <t>Laura batters Texas, Louisiana coasts - Beaumont Enterprise</t>
        </is>
      </c>
      <c r="N904" s="5" t="inlineStr">
        <is>
          <t>Aug 28, 2020 ... - Hurricane Laura slammed into the southern US state ... in the apartment but the storm caused ... 27, 2020, in the wake of Hurricane Laura.</t>
        </is>
      </c>
      <c r="O904" s="2" t="inlineStr">
        <is>
          <t>Relevant</t>
        </is>
      </c>
      <c r="P904" s="2" t="n">
        <v>0</v>
      </c>
      <c r="Q904" t="inlineStr">
        <is>
          <t>C</t>
        </is>
      </c>
      <c r="S904" t="b">
        <v>0</v>
      </c>
      <c r="T904" t="inlineStr">
        <is>
          <t>The article is a detailed live-blog style news report directly covering Hurricane Laura's landfall in Louisiana and Texas on August 27, 2020, including impacts, casualties, evacuations, and government response. There is no mention of climate change, global warming, or any causal attribution — it is purely event reporting.</t>
        </is>
      </c>
      <c r="U904" s="2">
        <f>IF(SUMPRODUCT(--ISNUMBER(SEARCH('National Domains'!$A$2:$A$48,L904)))&gt;0,"Yes","No")</f>
        <v/>
      </c>
      <c r="V904" s="2">
        <f>IF(COUNTIFS(Calibration!$A:$A,A904,Calibration!$B:$B,B904)&gt;0,"Yes","No")</f>
        <v/>
      </c>
      <c r="W904" s="4" t="inlineStr">
        <is>
          <t>President Donald Trump says he will visit the Gulf Coast this weekend to tour damage from one of the fiercest hurricanes to hit the United States.
Advertisement
Article continues below this ad
Trump said he would visit Texas and Louisiana on Saturday or Sunday to survey the destruction caused by Laura, which Louisiana Governor John Bel Edwards said has killed at least four people.
Laura slammed the Gulf Coast early Thursday and roared through Louisiana. The bulk of the damage was reported in Louisiana. The storm barreled over Lake Charles, Louisiana, an industrial and casino city of 80,000 people.
Extensive property damage has been reported; a floating casino that came unmoored hit a bridge.
Acting Homeland Security Secretary Chad Wolf told Trump that the situation on the ground “is fluid and challenging,” but the Federal Emergency Management Agency is responding.
Advertisement
Article continues below this ad
The hurricane’s top wind speed of 150 mph (241 kph) put it among the most powerful on record in the U.S.
—-
LAKE CHARLES, La. — Louisiana Governor John Bel Edwards said state officials now know of four storm-related deaths tied to Hurricane Laura.
The deaths were all caused by trees falling on residences, Edwards said. None were on the coast, having happened in Vernon, Jackson and Acadia parishes. Jackson is in north Louisiana, demonstrating the power of the storm, which made landfall as a Category 4 storm early Thursday, as it moved through the state.
Advertisement
Article continues below this ad
Edwards said the current priority is search and rescue, followed by efforts to find hotel or motel rooms for those who have lost their homes.
Hotel rooms are needed because conventional communal shelters pose a risk for spreading the coronavirus.
12:30 p.m., Thursday
Hurricane Laura has weakened to a tropical storm with maximum sustained winds of nearly 70 mph. Authorities say the storm is now 50 miles southeast of Shreveport.
Advertisement
Article continues below this ad
Flooding rainfall and damaging winds spread inland over central and northern Louisiana, where the storm made landfall eleven hours earlier as a Category 4 storm.
Communities along the Gulf Coast experienced high water levels in the wake of Laura, the strongest storm to hit the U.S. this year.
More than 700,000 people in Louisiana and Texas were without power Thursday afternoon, according to the website PowerOutage.Us, which tracks utility reports.
National Weather Service officials said the remnants of Hurricane Laura could spawn tornadoes and cause flash flooding in parts of Arkansas and Tennessee.
Advertisement
Article continues below this ad
—-
WESTLAKE, La. — Louisiana State Police say they’re responding to a chlorine leak at a company that makes chemicals along Interstate 10 just west of Lake Charles, La., which was hard-hit when Hurricane Laura slammed into the Gulf Coast early Thursday.
Police say the leak is at the BioLab chemical manufacturing facility in Westlake. Residents in the area are being told to close their doors and windows, turn off their air conditioning and stay inside.
Police say they’re working with plant managers to try and contain the leak. BioLab’s Lake Charles plant was built in 1979 and manufactures trichloroisocyanuric acid, chlorinating granules and other chemicals used in such household cleaners as Comet bleach scrub and pool chlorine powder.
Advertisement
Article continues below this ad
Both trichloroisocyanuric acid and chlorine are potentially acutely toxic to people and animals if ingested or inhaled. Chlorine gas, which can appear in the air as a greenish yellow cloud, was used as a chemical weapon in World War 1. It is a potent irritant to the eyes, throat and lungs.
—-
A Confederate general has fallen victim to Hurricane Laura. The South’s Defenders monument has stood since 1915 outside a courthouse in Lake Charles, Louisiana, where local authorities voted 10-4 this month to keep it in place.
Critics call it a symbol of racism that glorifies slavery. But a Calcasieu Parish official said they asked for public comments, and got 878 written responses against relocating the monument, and only 67 in favor of moving it.
Advertisement
Article continues below this ad
Now the pedestal is empty, and the Confederate statue is in pieces on the ground, victim to a Category 4 hurricane that struck the city early Thursday.
11:15 a.m., Thursday
A large chemical fire has sent a dangerous cloud over Lake Charles, Louisiana, hours after the eye of Hurricane Laura passed directly over the city.
Louisiana Gov. John Bel Edwards says the fire was burning Thursday morning just outside the city, and he’s advising storm survivors to shelter in place.
Advertisement
Article continues below this ad
Edwards tweeted that people “in the Westlake/Moss Bluff/Sulphur area“ should close their windows and doors and turn off their air conditioning units.
10:45 a.m., Thursday
President Donald Trump will get a briefing about Hurricane Laura Thursday at the Federal Emergency Management Agency.
Trump will get an afternoon briefing after a noon roundtable with supporters at Trump International Hotel in Washington and before he makes his evening speech from the White House to accept the Republican Party’s presidential nomination.
Advertisement
Article continues below this ad
White House press secretary Kayleigh McEnany said Trump has already been briefed by acting Homeland Security Secretary Chad Wolf and FEMA Administrator Peter Gaynor, and is getting regular updates about conditions on the ground.
McEnany says “Hurricane Laura remains a deadly hurricane with devastating coastal storm surges, destructive winds and flash flooding.“ She says Trump is committed to deploying federal resources to help those in distress and restore services to affected areas.
9:30 a.m., Thursday
LAKE CHARLES, La. — Early reports emerging in the wake of Hurricane Laura show less damage than what was feared.
Advertisement
Article continues below this ad
The eye passed directly over Lake Charles, where drone video shows roofs ripped off, exposing living rooms to the elements; trees downed and water overflowing the banks of coastal properties.
But FEMA Administrator Peter Gaynor says the damage seems to be less than what they feared with Laura hitting the coast as a potentially catastrophic Category 4 hurricane early Thursday.
Gaynor told ABC’s “Good Morning America“ that the surge turned out to be less than what was forecasted, but he expects significant wind damage to buildings once they do proper surveys of the disaster area.
Louisiana State Police Maj. Doug Cain said they received a report that the Isle of Capri’s riverboat casino broke from its mooring and was stuck against the Interstate 10 bridge in Lake Charles. The casino says its Grand Palais riverboat houses 34 table games and more than 1,175 slot machines.
Advertisement
Article continues below this ad
———
Gov. John Bel Edwards said he’s received report of the first fatality from Hurricane Laura in Louisiana, a 14-year-old girl who died when a tree fell on her home.
The governors of Louisiana and Texas say search and rescue teams are still looking, but they’ve found reports so far of widespread fatalities.
Texas Gov. Greg Abbott is crediting the evacuations of thousands of people for preventing deaths in Texas. Edwards says they are only beginning to assess the damage.
Advertisement
Article continues below this ad
Both governors say the storm surge appears to have been not as bad as they feared.
Abbott said the hurricane’s storm surge hit the east Texas communities of Port Arthur, Beaumont and Orange “pretty hard” overnight and the eye of the hurricane has continued to move about 100 miles north along the Texas-Louisiana state line.
8:10 a.m., Thursday
Hurricane Laura pounded the Louisiana and Texas coasts as it made landfall near Cameron, Louisiana, as a Category 4 storm early Thursday, delivering a barrage of 150 mph winds and a surge of water that was predicted to reach as high as 20 feet. The storm weakened as it moved inland, but remained destructive with strong winds and heavy rain, and forecasters said it could spawn tornadoes.
Advertisement
Article continues below this ad
At 7 a.m. Central time, the storm was centered near Leesville, Louisiana, about 100 miles north of the Gulf Coast, with hurricane-force winds extending out 60 miles in all directions, according to the National Hurricane Center. The storm was moving northward at 15 miles an hour, with maximum sustained winds of 100 mph.
Videos on social media showed the storm’s winds causing catastrophic damage to buildings and vehicles in their path. In Lake Charles, Louisiana, gusts blew out dozens of windows in a high-rise building and ripped the top off a sky bridge, tipped an RV on its side, and downed power lines. The whistling winds mimicked the alarm-like sounds that could be heard inside buildings, and tore trees from the ground.
In the Bolivar Peninsula, rocks shifted by the storm littered a highway as machine crews worked to clear the road Thursday morning.
Utility companies reported that about 404,000 customers in Louisiana and another 104,000 in Texas were without power Thursday morning, according to PowerOutage.us.
Advertisement
Article continues below this ad
The full extent of damage will not be known until the winds die down, the storm surge recedes and residents and officials can survey the wreckage.
6:35 a.m., Thursday
The National Hurricane Center says Laura has weakened to a Category 2 hurricane as it moves deeper inland over Louisiana.
That’s no longer a major hurricane but it still has extremely dangerous maximum sustained winds of 110mph, nearly five hours after striking the coast and pushing what forecasters called an unsurvivable storm surge miles inland.
Advertisement
Article continues below this ad
Forecasters say it’s centered about 45 miles north-northwest of Lake Charles and moving north at 15 mph.
Laura’s eye hit a stretch of Louisiana near the Texas state line early Thursday as a Category 4.
Authorities had ordered more than 580,000 coastal residents to evacuate, but not everyone did. Now they have to wait until conditions ease before attempting search and rescue missions and assessing the damage.
5:15 a.m., Thursday
Advertisement
Article continues below this ad
Hurricane Laura pounded the Gulf Coast for hours with ferocious wind, torrential rains and rising seawater as it roared ashore over southwestern Louisiana near the Texas border early Thursday, threatening the lives of people who didn’t evacuate.
Authorities had ordered coastal residents to get out, but not everyone did in an area that was devastated by Rita in 2005.
Videos on social media showed Laura’s winds battering a tall building in Lake Charles, blowing out windows as glass and debris flew to the ground.
“There are some people still in town and people are calling … but there ain’t no way to get to them,” Tony Guillory, president of the Calcasieu Parish Police Jury, said early Thursday morning over the phone as he hunkered down in a Lake Charles government building that was shaking from the storm.
Advertisement
Article continues below this ad
Guillory said he hopes stranded people can be rescued later Thursday but fears that blocked roads, downed power lines and flooding could get in the way. Officials said search missions and damage assessments would begin when conditions allow it.
With more than 290,000 homes and businesses without power in the two states, near-constant lightning provided the only light for some.
The National Hurricane Center said Laura intensified rapidly before plowing into land with sustained winds of 150 mph at 1 a.m. as a Category 4 hurricane near Cameron, a 400-person community about 30 miles east of the Texas border.
“Unsurvivable storm surge with large and destructive waves will cause catastrophic damage,“ forecasters warned. They said the storm surge could reach 15-20 feet in Port Arthur, and a stretch of Louisiana including Lake Charles.
Advertisement
Article continues below this ad
“This surge could penetrate up to 40 miles inland from the immediate coastline, and flood waters will not fully recede for several days,“ the hurricane center said.
Hours after landfall, Laura was still a Category 3 hurricane, with maximum sustained winds of 120 mph. Its center was past Lake Charles, moving north at about 15 mph, but with damaging winds that stretched over much of Louisiana and parts of eastern Texas.
More than 580,000 coastal residents were under orders to flee in the largest evacuation since the coronavirus pandemic began and many did, filling hotels and sleeping in cars since officials didn’t want to open mass shelters and worsen the spread of COVID-19.
But in Cameron Parish, where Laura came ashore, officials said at least 150 people refused pleas to leave and planned to weather the storm in everything from elevated homes to recreational vehicles. The result could be deadly since forecasters said the parish could be completely covered by ocean water.
Advertisement
Article continues below this ad
“It’s a very sad situation,” said Ashley Buller, assistant director of emergency preparedness. “We did everything we could to encourage them to leave.”
Becky Clements, 56, didn’t take chances; she evacuated from Lake Charles after hearing that it could take a direct hit. With memories of the destruction almost 15 years ago by Hurricane Rita, she and her family found an Airbnb hundreds of miles inland.
“The devastation afterward in our town and that whole corner of the state was just awful,” Clements recalled Wednesday. “Whole communities were washed away, never to exist again.”
Forecasters expected a weakened Laura to move northward through Louisiana and cause widespread flash flooding in states far from the coast. After turning eastward and reaching the Atlantic Ocean, it could again become a tropical storm and threaten the Northeast.
Advertisement
Article continues below this ad
Laura hit the U.S. after killing nearly two dozen people on the island of Hispaniola, including 20 in Haiti and three in the Dominican Republic, where it knocked out power and caused intense flooding.
Laura was the seventh named storm to strike the U.S. this year, setting a new record for U.S. landfalls by the end of August. The old record was six in 1886 and 1916, according to Colorado State University hurricane researcher Phil Klotzbach.
4:20 a.m., Thursday
LAKE CHARLES, La. — Videos on social media show heavy winds and rain battering a tall building in Lake Charles, Louisiana, blowing out windows and littering glass and debris into the air and onto the ground as Hurricane Laura moves over southwestern Louisiana.
Advertisement
Article continues below this ad
The damage was observed in Lake Charles, which is about 45 miles north of where the storm made landfall in Cameron early Thursday.
Other videos from the area show road signs bending, trees shaking violently and a large recreational vehicle being blown over.
More than 290,000 homes and businesses were without power in Texas and Louisiana, as near-constant lightning provided the only light for some. Officials say search and rescue missions will begin as soon as conditions allow, along with damage assessments.
———
Advertisement
Article continues below this ad
BATON ROUGE, La. — Louisiana Gov. John Bel Edwards said the state is closing Interstate 10 from around the Atchafalaya Bridge outside of Lafayette all the way into part of Texas, because several stretches within that area are expected to flood.
In a radio interview Wednesday night, Edwards talked of the “apocalyptic” language that meteorologists have used for the storm. “The language I’ve heard from the National Weather Service I’ve never heard before … They’re sending the strongest possible message about how serious this storm is,“ he said.
He talked specifically about concerns in Cameron Parish, which could receive wind gusts up to 180 mph (290 kph) and storm surge up to 20 feet (6 meters.)
“When people built back after Rita, they routinely built back to 15 feet,” Edwards said. He noted those structures would be overwhelmed.
Advertisement
Article continues below this ad
Edwards said search and rescue efforts will begin Thursday as soon as it’s safe enough for officials to go out into floodwaters.
———
CAMERON PARISH, La. — At least 150 people refused to evacuate a coastal Louisiana parish that could be covered by ocean water as Hurricane Laura makes landfall, officials said.
Officers went door-to-door in Cameron Parish urging the roughly 7,000 residents to get out before Laura struck, and they all used social media and phone calls to warn people of the danger.
Advertisement
Article continues below this ad
But Ashley Buller, assistant director of the parish Office of Emergency Preparedness, said officials knew of about 150 people who decided to stay put in structures ranging from seemingly safe elevated homes to recreational vehicles, which could easily be swept away by rushing storm surge.
“It’s a very sad situation,” Buller said in a telephone interview from Lake Charles, where parish officials relocated from an office closer to the coast in Cameron. “We did everything we could to encourage them to leave.”
Forecasters said Gulf waters could rise 20 feet along the coast of the low-lying parish without adding the height of waves, meaning the entire parish could be inundated.
Advertisement
Article continues below this ad
Louisiana Gov. John Bel Edwards said: “They’re thinking Cameron Parish is going to look like an extension of the Gulf of Mexico for a couple of days.”</t>
        </is>
      </c>
      <c r="X904" t="inlineStr">
        <is>
          <t>http://web.archive.org/web/20250607205627/https://www.beaumontenterprise.com/z-archived-entertainment/article/Laura-batters-Texas-Louisiana-coasts-15518342.php</t>
        </is>
      </c>
      <c r="Y904" t="inlineStr">
        <is>
          <t>found</t>
        </is>
      </c>
      <c r="Z904" t="n">
        <v>2841</v>
      </c>
      <c r="AA904" t="inlineStr">
        <is>
          <t>beaumontenterprise.com</t>
        </is>
      </c>
      <c r="AD904" t="inlineStr">
        <is>
          <t>Unidentified</t>
        </is>
      </c>
    </row>
    <row r="905" ht="34.5" customHeight="1">
      <c r="A905" s="2" t="n">
        <v>214</v>
      </c>
      <c r="B905" s="2" t="n">
        <v>17</v>
      </c>
      <c r="C905" s="2" t="inlineStr">
        <is>
          <t>Hurricane Laura (August 2020)</t>
        </is>
      </c>
      <c r="D905" s="2" t="inlineStr">
        <is>
          <t>Tropical Cyclone</t>
        </is>
      </c>
      <c r="E905" s="2" t="n">
        <v>20200827</v>
      </c>
      <c r="F905" s="2" t="n">
        <v>20200828</v>
      </c>
      <c r="G905" s="2" t="n">
        <v>28090.3</v>
      </c>
      <c r="H905" s="2" t="n">
        <v>23215</v>
      </c>
      <c r="I905" s="2" t="n">
        <v>42</v>
      </c>
      <c r="J905" s="2" t="inlineStr">
        <is>
          <t>LA,TX</t>
        </is>
      </c>
      <c r="K905" s="2" t="inlineStr">
        <is>
          <t>13,14,15,National</t>
        </is>
      </c>
      <c r="L905" s="2" t="inlineStr">
        <is>
          <t>https://www.nola.com/news/hurricane/powerful-hurricane-laura-delivers-damage-across-the-state-last-minute-shift-reduces-storm-surge/article_4c9eaaec-e8b2-11ea-9d15-135739fe1259.html</t>
        </is>
      </c>
      <c r="M905" s="5" t="inlineStr">
        <is>
          <t>Powerful Hurricane Laura delivers damage across the state</t>
        </is>
      </c>
      <c r="N905" s="5" t="inlineStr">
        <is>
          <t>Aug 27, 2020 ... Hurricane Laura, the most powerful storm ever to make landfall in Louisiana, left a broad path of destruction across much of the western portion of the state ...</t>
        </is>
      </c>
      <c r="O905" s="2" t="inlineStr">
        <is>
          <t>Relevant</t>
        </is>
      </c>
      <c r="P905" s="2" t="n">
        <v>0</v>
      </c>
      <c r="Q905" t="inlineStr">
        <is>
          <t>C</t>
        </is>
      </c>
      <c r="S905" t="b">
        <v>0</v>
      </c>
      <c r="T905" t="inlineStr">
        <is>
          <t>The article is directly and substantively about Hurricane Laura's landfall in Louisiana on August 27-28, 2020, covering impacts, damages, casualties, and emergency response. There is no mention of climate change, global warming, or any causal attribution — it is pure event reporting.</t>
        </is>
      </c>
      <c r="U905" s="2">
        <f>IF(SUMPRODUCT(--ISNUMBER(SEARCH('National Domains'!$A$2:$A$48,L905)))&gt;0,"Yes","No")</f>
        <v/>
      </c>
      <c r="V905" s="2">
        <f>IF(COUNTIFS(Calibration!$A:$A,A905,Calibration!$B:$B,B905)&gt;0,"Yes","No")</f>
        <v/>
      </c>
      <c r="W905" s="4" t="inlineStr">
        <is>
          <t>Hurricane Laura, the most powerful storm ever to make landfall in Louisiana, left a broad path of destruction across much of the western portion of the state Thursday, arriving in Cameron Parish at 1 a.m. and cutting a swath of misery to Shreveport before its exit across the Arkansas border.
Hundreds of thousands of residents were without power and scores of homes were damaged or destroyed. The 22-story Capital One tower in downtown Lake Charles was bathed in broken glass after the storm blew out dozens of its windows. Roofs were ripped off, and trees and power lines lay tangled across a number of major roads.
But it could have been worse: because of a last-minute jog that had it enter the state right at the mouth of the Calcasieu River rather than a bit farther west at the mouth of the Sabine, the 20-foot storm surge forecasters promised would flood Lake Charles was dramatically reduced.
Officials with the National Hurricane Center said the chance shift resulted in the highest surge spreading inland through unpopulated wetlands in western Cameron and Vermilion parishes, instead of up the Calcasieu River.
Blessedly, the catastrophic warning by the National Hurricane Center late Wednesday of a 20-foot wall of storm surge in Cameron Parish to acco…
“If it had been 10-12 miles to the west, Lake Charles would have had extremely serious inundation,” said Steve Goldstein, the NOAA liaison to FEMA, during a Thursday afternoon conference call with reporters. “Just a little bit of turn, 10-12 miles here or there can make such a difference when it comes to surge.”
And at least one Army Corps of Engineers gauge to the east of the landfall, on the Mermanteau River at Grand Chenier, captured a 17.14 foot water level above sea level at 2 a.m Thursday, an indicator that surge was significantly higher to the east.
But Laura’s winds, which remained at hurricane strength through noon on Thursday, created more than enough havoc to keep emergency personnel busy for weeks.
"Devastating," said Philip Whittington as he and his family sifted through the remains of their mobile home in Sweet Lake, a small community in Cameron Parish. His chimney was blown off, and his new shed essentially exploded.
"It looks like a war zone," he said.
Gov. John Bel Edwards said at least six people died, most of them victims of trees falling on their houses as they sheltered in place in various locations in southwest Louisiana. He said that the number of dead could grow as thousands of local, state and federal officials fan out in search-and-rescue efforts, survey damage and restore water and power.
“We have a lot of work to do,” Edwards said at an early afternoon news conference, “But we are in better shape today than might have been the case.”
LAKE CHARLES—Lonnie LaGrange spent his 38th birthday hunkered down in a Lake Charles church’s recreation center as Hurricane Laura tore throug…
Laura's 150 mph winds at landfall easily topped both Hurricane Audrey of 1956, with top winds of 126 mph at landfall, and Hurricane Rita, with 115 mph winds as it came ashore. But so far, the six deaths attributed to Laura are much lower than the 416 dead during Audrey and 120 in Rita.
The "Last Island" hurricane of 1856, which overwhelmed Isle Derniere, is listed as having 150 mph winds at landfall, but that's an estimate based on central pressure readings from nearby ships, rather than modern wind measuring instruments. Hurricane Katrina's top winds at landfall were 125 mph. Hurricane Betsy in 1965 blew in at 132 mph.
Weather experts are still assessing the impact of Hurricane Laura, but it looks to be the strongest storm to ever make landfall in Louisiana.
Both wind and water were blamed for significant damage in the Lake Charles area, including a dangerous chemical fire that erupted early Thursday at the sprawling Biolab Inc. manufacturing plant in nearby Westlake. The fire resulted in a release of chlorine gas that prompted shelter-in-place orders for nearby residents.
Electrical service was out for more than 600,000 customers in Louisiana, and Entergy Corp. reported at mid-afternoon that another 250,000 were without power in Texas. More outages were reported in Arkansas and Mississippi.
Interstate 10 in the Lake Charles area was closed both at the site of the chemical fire and at the Calcasieu River bridge, where the Isle of Capri Grand Palais riverboat casino was pulled from its moorings and wedged beneath the bridge.
The riverboat was unjammed and moved by Thursday afternoon, but the bridge will remain closed for inspections that won’t be able to take place until after the chemical fire is put out and the danger of gas is removed.
The Louisiana Department Health said at least 67 water systems in Laura’s path were “inoperable,” meaning more than 200,000 people may not have access to water for drinking or other uses. State officials said that posed the potential of yet another major public health crisis for people returning to their homes, and they urged people to consider remaining evacuated as an assessment takes place.
In a visit to the Federal Emergency Management Agency headquarters on Thursday, President Donald Trump said he planned to inspect damage in Louisiana and Texas in the next few days, possibly over the weekend.
As southwest Louisiana begins to pick up the pieces in the wake of Hurricane Laura, it can soon expect a visit from President Donald Trump.
Laura’s effects were widespread throughout the state. In Church Point, northwest of Lafayette, heavy rainfall resulted in flash flooding, with water entering homes at about 2 a.m., according to the National Weather Service.
Despite the lower than expected surge up the Calcasieu River, there were reports of surge water from Lake Charles entering a downtown parking lot in the city. A part of the St. Pat’s skybridge downtown was blown down and a number of highrise buildings reported windows blown out.
Numerous trees were uprooted or snapped on Laura’s path through the western part of the state during the day.
A flyover of Lake Charles and nearby coastal areas Thursday afternoon by The Times-Picayune | The Advocate revealed the scope of the damage.
In some Lake Charles neighborhoods, nearly every home had visible roof damage and broken fences. And along the Sabine River, Laura left flooded neighborhoods and wrecked homes extending to the Gulf of Mexico on both sides of the Louisiana-Texas border.
The town of Cameron, a 400-person community that sits along the coast, appeared to be covered with water, as were the roads leading in and out.
State and federal officials said it was still too early to have a good grasp on how many homes were damaged or destroyed, but MaryAnn Tierney, regional administrator of FEMA’s Philadelphia area office, said during a Thursday press briefing that there was “significant” damage to Calcasieu Parish.
It may be several days before National Weather Service personnel have the time to inspect potential damage from a few tornado touchdowns that are believed to have occurred all across the state on Wednesday and Thursday. On both days, weather service offices in Lake Charles and Slidell issued dozens of tornado warnings, as intense thunderstorm cells created possible funnel clouds.
Even before Hurricane Laura made landfall, the offers of support for people impacted by the storm were stacking up at the Hilton New Orleans …
Laura's trailing outer bands also continued to pose rainfall threats, with some locations seeing brief periods of rainfalls approaching 4 inches an hour in southeastern and central parts of the state.
And forecasters late Thursday were already turning their attention back to the tropics.
Louisianans are still reeling from the devastating impact of Hurricane Laura, the most powerful storm ever to hit the state, while experts beg…
A tropical wave moving west from near the Cabo Verde Islands is expected to track north of the windward Islands towards the Bahamas over the next five days. It has a 20% chance of developing into a tropical depression. Another system in the central tropical Atlantic is expected to reach the central Caribbean Sea in five days and has a 30% chance of development.
-With additional reporting from Youssef Rddad.</t>
        </is>
      </c>
      <c r="X905" t="inlineStr">
        <is>
          <t>http://web.archive.org/web/20241213155359/https://www.nola.com/news/hurricane/powerful-hurricane-laura-delivers-damage-across-the-state-last-minute-shift-reduces-storm-surge/article_4c9eaaec-e8b2-11ea-9d15-135739fe1259.html</t>
        </is>
      </c>
      <c r="Y905" t="inlineStr">
        <is>
          <t>found</t>
        </is>
      </c>
      <c r="Z905" t="n">
        <v>1366</v>
      </c>
      <c r="AA905" t="inlineStr">
        <is>
          <t>nola.com</t>
        </is>
      </c>
      <c r="AB905" t="n">
        <v>-1.9</v>
      </c>
      <c r="AC905" t="n">
        <v>0</v>
      </c>
      <c r="AD905" t="inlineStr">
        <is>
          <t>Left-leaning</t>
        </is>
      </c>
    </row>
    <row r="906" ht="34.5" customHeight="1">
      <c r="A906" s="2" t="n">
        <v>214</v>
      </c>
      <c r="B906" s="2" t="n">
        <v>18</v>
      </c>
      <c r="C906" s="2" t="inlineStr">
        <is>
          <t>Hurricane Laura (August 2020)</t>
        </is>
      </c>
      <c r="D906" s="2" t="inlineStr">
        <is>
          <t>Tropical Cyclone</t>
        </is>
      </c>
      <c r="E906" s="2" t="n">
        <v>20200827</v>
      </c>
      <c r="F906" s="2" t="n">
        <v>20200828</v>
      </c>
      <c r="G906" s="2" t="n">
        <v>28090.3</v>
      </c>
      <c r="H906" s="2" t="n">
        <v>23215</v>
      </c>
      <c r="I906" s="2" t="n">
        <v>42</v>
      </c>
      <c r="J906" s="2" t="inlineStr">
        <is>
          <t>LA,TX</t>
        </is>
      </c>
      <c r="K906" s="2" t="inlineStr">
        <is>
          <t>13,14,15,National</t>
        </is>
      </c>
      <c r="L906" s="2" t="inlineStr">
        <is>
          <t>https://www.npr.org/sections/hurricane-laura-live-updates/2020/08/27/906713584/hurricane-lauras-intense-winds-cut-through-louisiana-coastline</t>
        </is>
      </c>
      <c r="M906" s="5" t="inlineStr">
        <is>
          <t>Hurricane Laura's Intense Winds Cut Through Louisiana Coastline</t>
        </is>
      </c>
      <c r="N906" s="5" t="inlineStr">
        <is>
          <t>Aug 27, 2020 ... ... Hurricane Laura moved through the state. Johnson stayed in his ... Hurricane Laura, one of the most powerful storms to hit Louisiana in ...</t>
        </is>
      </c>
      <c r="O906" s="2" t="inlineStr">
        <is>
          <t>Relevant</t>
        </is>
      </c>
      <c r="P906" s="2" t="n">
        <v>0</v>
      </c>
      <c r="Q906" t="inlineStr">
        <is>
          <t>C</t>
        </is>
      </c>
      <c r="S906" t="b">
        <v>0</v>
      </c>
      <c r="T906" t="inlineStr">
        <is>
          <t>The article is directly about Hurricane Laura's landfall in Louisiana on August 27, 2020, covering impacts, casualties, and emergency response. There is no mention of climate change or any other causal framing — it is pure event reporting.</t>
        </is>
      </c>
      <c r="U906" s="2">
        <f>IF(SUMPRODUCT(--ISNUMBER(SEARCH('National Domains'!$A$2:$A$48,L906)))&gt;0,"Yes","No")</f>
        <v/>
      </c>
      <c r="V906" s="2">
        <f>IF(COUNTIFS(Calibration!$A:$A,A906,Calibration!$B:$B,B906)&gt;0,"Yes","No")</f>
        <v/>
      </c>
      <c r="W906" s="4" t="inlineStr">
        <is>
          <t>Hurricane Laura's Intense Winds Cut Through Louisiana Coastline
Hurricane Laura, one of the most powerful storms to hit Louisiana in living memory, left destruction and misery in its wake, with debris from homes and businesses scattered about, flooded streets, uprooted lampposts and at least one death. Authorities warn there could be more damage yet to be discovered.
Hours after the storm passed the Louisiana coastline, high winds and rain persisted, preventing authorities from checking for survivors.
In hard-hit Lake Charles, Tony Guillory, president of the Calcasieu Parish Police Jury, told The Associated Press by phone that "people are calling ... but there ain't no way to get to them."
Lake Charles, a big petrochemical center, "took a horrific pummeling" from the storm, NPR's John Burnett reported from Beaumont, Texas. The storm topped out as a Category 4 hurricane just as it made landfall around 1 a.m. Thursday near Cameron, La.
"Most buildings are just not designed to withstand 120- to 130-mph winds," Burnett told Morning Edition.
"Families will be talking about this for generations," he added.
Meanwhile, NPR member station WWNO reported that a fire has broken out at a petrochemical plant in Westlake, La., that manufactures chlorine for swimming pools. It was not immediately known if the fire was caused by the storm.
There is a chemical fire in the Westlake/Moss Bluff/Sulphur area.Residents are advised to shelter in place until further notice and close your doors and windows.Follow the directions of local officials.
— John Bel Edwards(@LouisianaGov)August 27,2020
The first reported U.S. death from the storm was of a 14-year-old girl in Leesville, La., who was killed when a tree fell on her house, a spokeswoman for Gov. John Bel Edwards said.
"We do expect that there could be more fatalities," the spokesperson, Christina Stephens, said on Twitter.
.@LouisianaGovsays he got the report of the first fatality from Hurricane Laura in Louisiana.A 14 year old girl who died when a tree fell on her home.We do expect that there could be more fatalities.
— Christina “MASK UP” Stephens(@CEStephens)August 27,2020
In Lake Arthur, La., Chrystal Breaux told WWNO she was "spared in comparison to some of our neighbors."
"I think that we are blessed to still have a home," she said, adding that she has a sister who lives in Moss Bluff, just north of Lake Charles: "They don't have homes, and they don't have jobs because their places of occupation are completely gone."
Forecasters had warned of "unsurvivable" storm surge. Lt. Gov. Billy Nungesser told ABC's Good Morning America that he was concerned about anyone near the Gulf Coast on Wednesday night. "We've got to pray for them, because looking at the storm surge, there would be little chance of survival," he said.
In Cameron Parish, Nungesser said that 50 to 150 people refused pleas from authorities to leave before the storm — some of them who lived in recreational vehicles.
"It's a very sad situation," Ashley Buller, assistant director of emergency preparedness for the parish, told the AP. "We did everything we could to encourage them to leave."
However, the governor said Thursday morning that early reports indicated the wind was worse than the storm surge, but he warned that the hurricane did "extensive" damage. He said the National Guard was using helicopters to survey damage and make a "full assessment."</t>
        </is>
      </c>
      <c r="X906" t="inlineStr">
        <is>
          <t>http://web.archive.org/web/20251120154302/https://www.npr.org/sections/hurricane-laura-live-updates/2020/08/27/906713584/hurricane-lauras-intense-winds-cut-through-louisiana-coastline</t>
        </is>
      </c>
      <c r="Y906" t="inlineStr">
        <is>
          <t>found</t>
        </is>
      </c>
      <c r="Z906" t="n">
        <v>553</v>
      </c>
      <c r="AA906" t="inlineStr">
        <is>
          <t>npr.org</t>
        </is>
      </c>
      <c r="AB906" t="n">
        <v>-4.34</v>
      </c>
      <c r="AC906" t="n">
        <v>-2.5</v>
      </c>
      <c r="AD906" t="inlineStr">
        <is>
          <t>Left-leaning</t>
        </is>
      </c>
    </row>
    <row r="907" ht="34.5" customHeight="1">
      <c r="A907" s="2" t="n">
        <v>215</v>
      </c>
      <c r="B907" s="2" t="n">
        <v>1</v>
      </c>
      <c r="C907" s="2" t="inlineStr">
        <is>
          <t>Hurricane Sally (September 2020)</t>
        </is>
      </c>
      <c r="D907" s="2" t="inlineStr">
        <is>
          <t>Tropical Cyclone</t>
        </is>
      </c>
      <c r="E907" s="2" t="n">
        <v>20200915</v>
      </c>
      <c r="F907" s="2" t="n">
        <v>20200917</v>
      </c>
      <c r="G907" s="2" t="n">
        <v>8801.5</v>
      </c>
      <c r="H907" s="2" t="n">
        <v>7274</v>
      </c>
      <c r="I907" s="2" t="n">
        <v>5</v>
      </c>
      <c r="J907" s="2" t="inlineStr">
        <is>
          <t>AL,FL</t>
        </is>
      </c>
      <c r="K907" s="2" t="inlineStr">
        <is>
          <t>3,4,5,6,7,8,National</t>
        </is>
      </c>
      <c r="L907" s="2" t="inlineStr">
        <is>
          <t>https://www.pennlive.com/nation-world/2020/09/deadly-hurricane-sally-floods-parts-of-alabama-and-florida-moves-toward-the-carolinas.html</t>
        </is>
      </c>
      <c r="M907" s="5" t="inlineStr">
        <is>
          <t>Deadly Hurricane Sally floods parts of Alabama and Florida, moves ...</t>
        </is>
      </c>
      <c r="N907" s="5" t="inlineStr">
        <is>
          <t>Sep 17, 2020 ... Hurricane Sally Waves crash near a pier at Gulf State Park, Tuesday, Sept. 15, 2020, in Gulf Shores, Ala. (AP Photo/Gerald Herbert, file)AP.</t>
        </is>
      </c>
      <c r="O907" s="2" t="inlineStr">
        <is>
          <t>Relevant</t>
        </is>
      </c>
      <c r="P907" s="2" t="n">
        <v>0</v>
      </c>
      <c r="Q907" t="inlineStr">
        <is>
          <t>C</t>
        </is>
      </c>
      <c r="S907" t="b">
        <v>0</v>
      </c>
      <c r="T907" t="inlineStr">
        <is>
          <t>The article directly covers Hurricane Sally's impacts on Alabama and Florida (landfall near Gulf Shores, flooding in Pensacola, casualties, infrastructure damage) within the event window. There is no mention of climate change, global warming, or any causal attribution beyond the storm itself.</t>
        </is>
      </c>
      <c r="U907" s="2">
        <f>IF(SUMPRODUCT(--ISNUMBER(SEARCH('National Domains'!$A$2:$A$48,L907)))&gt;0,"Yes","No")</f>
        <v/>
      </c>
      <c r="V907" s="2">
        <f>IF(COUNTIFS(Calibration!$A:$A,A907,Calibration!$B:$B,B907)&gt;0,"Yes","No")</f>
        <v/>
      </c>
      <c r="W907" s="4" t="inlineStr">
        <is>
          <t>PENSACOLA, Fla. (AP) — Rivers swollen by Hurricane Sally’s rains threatened more misery for parts of the Florida Panhandle and south Alabama on Thursday, even as the storm’s remnants were forecast to dump up to a foot of rain and spread the threat of flooding to Georgia and the Carolinas.
Coastal residents, meanwhile, looked to begin the recovery from a storm that turned streets into rivers, ripped roofs off buildings, knocked out power to hundreds of thousands and killed at least one person.
Florida Gov. Ron DeSantis warned residents and visitors in flooded areas that they would need to remain vigilant as water from the hurricane subsides, because heavy rains to the north were expected to cause flooding in Panhandle rivers in coming days.
“So this is kind of the initial salvo, but there is going to be more that you’re going to have to contend with,” DeSantis said.
At least one death was blamed on the hurricane. Orange Beach, Alabama, Mayor Tony Kennon told The Associated Press one person in the popular vacation spot died and another was missing as a result of the storm. He said he couldn’t immediately release details.
Sally blew ashore near Gulf Shores, Alabama, on Wednesday morning as a major hurricane with 105 mph winds. It moved slowly, exacerbating the heavy rains' effects. More than 2 feet fell near Naval Air Station Pensacola, and nearly 3 feet of water covered streets in downtown Pensacola, the National Weather Service reported.
Some Pensacola streets looked like rivers with whitecaps at times. The waters swamped parked cars before receding.
A replica of Christopher Columbus' ship the Nina was missing from where it was docked at the Pensacola waterfront, police said. The ship was later seen run aground in downtown Pensacola, Pensacola News Journal reported.
Sally weakened to a tropical depression late Wednesday and picked up speed. By early Thursday, it was producing torrential rains over eastern Alabama and western and central Georgia. Forecasters say tornadoes are possible Thursday across southern Georgia and northern Florida.
More than 22,000 homes and businesses in Georgia were without power by early Thursday morning, according to the poweroutages.us website. News outlets reported some trees were toppled in Georgia. In Clayton County, fire officials warned residents to avoid areas where power lines had fallen.
The National Hurricane Center said the system was moving through southeast Alabama, would cross over central Georgia and reach South Carolina on Thursday night. Flash flooding and river flooding was possible in each state. Forecasts say up to 1 foot of rain is possible in some spots.
In Orange Beach, Kennon said the damage was worse than that from Hurricane Ivan, which hit 16 years to the day earlier.
“It was an unbelievably freaky right turn of a storm that none of us ever expected,” Kennon said of Sally, which once appeared to have New Orleans in its sights.
At least eight waterways in south Alabama and the Florida Panhandle were expected to hit major flood stage by Thursday. Some of the crests could break records, submerge bridges and flood some homes, the National Weather Service warned. Included in the warnings were the Styx and Fish rivers, Murder Creek and Big Escambia Creek. In Florida, major crests were expected on the Perdido, Blackwater, Shoal and Yellow rivers, forecasters said.
As a hurricane, Sally tore loose a barge-mounted construction crane, which then smashed into the new Three Mile Bridge over Pensacola Bay, causing a section of the year-old span to collapse, authorities said. The storm also ripped away a large section of a fishing pier at Alabama’s Gulf State Park on the very day a ribbon-cutting had been scheduled following a $2.4 million renovation.
Meanwhile, the National Hurricane Center was tracking two other Atlantic storms. Hurricane Teddy strengthened to a Category 2 hurricane early Thursday with maximum sustained winds of 105 mph.
The storm was located early Thursday about 625 miles east-northeast of The Lesser Antilles. Teddy was moving toward the northwest at about 12 mph, the general motion it is expected to continue through the weekend.
Additional strengthening is forecast during the next couple of days; Teddy could become a major hurricane Thursday night or Friday, the hurricane center said.
By JAY REEVES, ANGIE WANG and JEFF MARTIN, The Associated Press
More: Chilly weather likely this weekend, thanks to Hurricane Sally</t>
        </is>
      </c>
      <c r="X907" t="inlineStr">
        <is>
          <t>http://web.archive.org/web/20200928090113/https://www.pennlive.com/nation-world/2020/09/deadly-hurricane-sally-floods-parts-of-alabama-and-florida-moves-toward-the-carolinas.html</t>
        </is>
      </c>
      <c r="Y907" t="inlineStr">
        <is>
          <t>found</t>
        </is>
      </c>
      <c r="Z907" t="n">
        <v>722</v>
      </c>
      <c r="AA907" t="inlineStr">
        <is>
          <t>pennlive.com</t>
        </is>
      </c>
      <c r="AD907" t="inlineStr">
        <is>
          <t>Unidentified</t>
        </is>
      </c>
    </row>
    <row r="908" ht="34.5" customHeight="1">
      <c r="A908" s="2" t="n">
        <v>215</v>
      </c>
      <c r="B908" s="2" t="n">
        <v>2</v>
      </c>
      <c r="C908" s="2" t="inlineStr">
        <is>
          <t>Hurricane Sally (September 2020)</t>
        </is>
      </c>
      <c r="D908" s="2" t="inlineStr">
        <is>
          <t>Tropical Cyclone</t>
        </is>
      </c>
      <c r="E908" s="2" t="n">
        <v>20200915</v>
      </c>
      <c r="F908" s="2" t="n">
        <v>20200917</v>
      </c>
      <c r="G908" s="2" t="n">
        <v>8801.5</v>
      </c>
      <c r="H908" s="2" t="n">
        <v>7274</v>
      </c>
      <c r="I908" s="2" t="n">
        <v>5</v>
      </c>
      <c r="J908" s="2" t="inlineStr">
        <is>
          <t>AL,FL</t>
        </is>
      </c>
      <c r="K908" s="2" t="inlineStr">
        <is>
          <t>3,4,5,6,7,8,National</t>
        </is>
      </c>
      <c r="L908" s="2" t="inlineStr">
        <is>
          <t>https://www.pennlive.com/nation-world/2020/09/hurricane-sally-moves-slowly-and-steadily-to-us-gulf-coast-threatening-floods-and-tornadoes.html</t>
        </is>
      </c>
      <c r="M908" s="5" t="inlineStr">
        <is>
          <t>Hurricane Sally moves slowly and steadily to U.S. Gulf Coast ...</t>
        </is>
      </c>
      <c r="N908" s="5" t="inlineStr">
        <is>
          <t>Published: Sep. 15, 2020, 6:58 a.m.. Hurricane Sally Waters from the Guld of Mexico poor onto a local road, Monday, Sept. 14, 2020, in Waveland, Miss.</t>
        </is>
      </c>
      <c r="O908" s="2" t="inlineStr">
        <is>
          <t>Relevant</t>
        </is>
      </c>
      <c r="P908" s="2" t="n">
        <v>1</v>
      </c>
      <c r="Q908" t="inlineStr">
        <is>
          <t>A</t>
        </is>
      </c>
      <c r="S908" t="b">
        <v>0</v>
      </c>
      <c r="T908" t="inlineStr">
        <is>
          <t>The article directly covers Hurricane Sally as it approaches the Gulf Coast during the event window (early Tuesday, September 15-16, 2020), matching the correct disaster type, geography (AL/FL/Gulf Coast), and dates. It includes explicit anthropogenic attribution, citing scientists who state that global warming is making the strongest hurricanes stronger, warmer air holds more moisture making storms rainier, and rising seas from global warming worsen storm surges — all stated confidently and without hedge language.</t>
        </is>
      </c>
      <c r="U908" s="2">
        <f>IF(SUMPRODUCT(--ISNUMBER(SEARCH('National Domains'!$A$2:$A$48,L908)))&gt;0,"Yes","No")</f>
        <v/>
      </c>
      <c r="V908" s="2">
        <f>IF(COUNTIFS(Calibration!$A:$A,A908,Calibration!$B:$B,B908)&gt;0,"Yes","No")</f>
        <v/>
      </c>
      <c r="W908" s="4" t="inlineStr">
        <is>
          <t>WAVELAND, Miss. (AP) — Hurricane Sally, a plodding but powerful storm with winds of 85 mph, crept toward the northern Gulf Coast early Tuesday, with forecasters warning of potentially deadly storm surges, flash floods spurred by up to 2 feet of rain and the possibility of tornadoes.
Hurricane warnings have been replaced by a tropical storm warning from the Mouth of the Pearl River westward to Grand Isle, Louisiana, including in New Orleans, the National Hurricane Center said. A tropical storm warning west of Grand Isle has been discontinued.
Hurricane warnings had stretched from Grand Isle to Navarre, Florida, but forecasters — while stressing “significant” uncertainty — kept nudging the predicted track to the east.
That eased fears in New Orleans, which once was in the storm’s crosshairs. But it prompted Florida Gov. Ron DeSantis to declare an emergency in the Panhandle’s westernmost counties, which were being pummeled by rain from Sally’s outer bands early Tuesday. The threat of heavy rain and storm surge was exacerbated by the storm’s slow movement.
President Donald Trump issued emergency declarations for parts of Louisiana, Mississippi and Alabama on Monday, and on Twitter urged residents to listen to state and local leaders.
Alabama Gov. Kay Ivey sought the presidential declaration after the National Weather Service in Mobile, Alabama, warned of the increasing likelihood of “dangerous and potentially historic flooding,” with waters rising as much as 9 feet above ground in parts of the Mobile metro area.
Sally achieved hurricane strength Monday and quickly intensified to a Category 2 storm with 100 mph winds. By early Tuesday morning, the storm’s maximum sustained winds had decreased to 90 mph, making it a Category 1 storm. Wind speeds dwindled even further to 85 miles per hour by 5 a.m. EST but forecasters say some restrengthening is expected to occur late Tuesday.
The storm was located 115 miles south-southeast of Biloxi, Mississippi, and 60 miles east-southeast of the mouth of the Mississippi River moving at only 2 miles per hour.
Forecasters expect the storm to turn northward Tuesday afternoon, and travel slowly north-northeastward from Tuesday night through Wednesday. The National Hurricane Center said early Tuesday the center of the hurricane would be moving near the coast of southeastern Louisiana later in the day.
Forecasters expect winds to increase to up to 110 mph (177 kph) over the warm Gulf waters before the storm blows ashore. On the current track, the storm is forecast to reach land near the Alabama-Mississippi state line by late Tuesday or early Wednesday.
The threat to Louisiana appeared to be easing, but flood control authorities remained on guard, closing gates along networks of waterways that could be pushed over their banks by the possible surge from the Gulf.
The southwestern part of the state was pummeled by Hurricane Laura on Aug. 27 and an estimated 2,000 evacuees from that storm were sheltered in New Orleans, mostly in hotels.
Monday marked only the second time on record, forecasters said, that five tropical cyclones swirled simultaneously in the Atlantic basin. The last time that happened was in 1971. None of the others were expected to threaten the U.S. this week, if at all, and one was downgraded to a low pressure trough Monday evening.
The extraordinarily busy hurricane season — like the catastrophic wildfire season on the West Coast — has focused attention on the role of climate change.
Scientists say global warming is making the strongest of hurricanes, those with wind speeds of 110 mph or more, even stronger. Also, warmer air holds more moisture, making storms rainier, and rising seas from global warming make storm surges higher and more damaging.
In addition, scientists have been seeing tropical storms and hurricanes slow down once they hit the United States by about 17% since 1900, and that gives them the opportunity to unload more rain over one place, as 2017′s Hurricane Harvey did in Houston.
By STACEY PLAISANCE and JEFF MARTIN, The Associated Press
More:
President Trump to visit Louisiana after Hurricane Laura damages coast, kills 14
‘Total disaster zone’: The 15th anniversary of Hurricane Katrina</t>
        </is>
      </c>
      <c r="X908" t="inlineStr">
        <is>
          <t>http://web.archive.org/web/20230206060236/https://www.pennlive.com/nation-world/2020/09/hurricane-sally-moves-slowly-and-steadily-to-us-gulf-coast-threatening-floods-and-tornadoes.html</t>
        </is>
      </c>
      <c r="Y908" t="inlineStr">
        <is>
          <t>found</t>
        </is>
      </c>
      <c r="Z908" t="n">
        <v>680</v>
      </c>
      <c r="AA908" t="inlineStr">
        <is>
          <t>pennlive.com</t>
        </is>
      </c>
      <c r="AD908" t="inlineStr">
        <is>
          <t>Unidentified</t>
        </is>
      </c>
    </row>
    <row r="909" ht="34.5" customHeight="1">
      <c r="A909" s="2" t="n">
        <v>215</v>
      </c>
      <c r="B909" s="2" t="n">
        <v>3</v>
      </c>
      <c r="C909" s="2" t="inlineStr">
        <is>
          <t>Hurricane Sally (September 2020)</t>
        </is>
      </c>
      <c r="D909" s="2" t="inlineStr">
        <is>
          <t>Tropical Cyclone</t>
        </is>
      </c>
      <c r="E909" s="2" t="n">
        <v>20200915</v>
      </c>
      <c r="F909" s="2" t="n">
        <v>20200917</v>
      </c>
      <c r="G909" s="2" t="n">
        <v>8801.5</v>
      </c>
      <c r="H909" s="2" t="n">
        <v>7274</v>
      </c>
      <c r="I909" s="2" t="n">
        <v>5</v>
      </c>
      <c r="J909" s="2" t="inlineStr">
        <is>
          <t>AL,FL</t>
        </is>
      </c>
      <c r="K909" s="2" t="inlineStr">
        <is>
          <t>3,4,5,6,7,8,National</t>
        </is>
      </c>
      <c r="L909" s="2" t="inlineStr">
        <is>
          <t>https://www.miamiherald.com/news/politics-government/article245774020.html</t>
        </is>
      </c>
      <c r="M909" s="5" t="inlineStr">
        <is>
          <t>Hurricane Sally tests Trump's storm recovery in Florida | Miami Herald</t>
        </is>
      </c>
      <c r="N909" s="5" t="inlineStr">
        <is>
          <t>Sep 17, 2020 ... United States · Cuba · Haiti · Venezuela · Americas. Sports. Sports ... in the government's ability to respond to Hurricane Sally. As the ...</t>
        </is>
      </c>
      <c r="O909" s="2" t="inlineStr">
        <is>
          <t>Relevant</t>
        </is>
      </c>
      <c r="P909" s="2" t="n">
        <v>0</v>
      </c>
      <c r="Q909" t="inlineStr">
        <is>
          <t>C</t>
        </is>
      </c>
      <c r="S909" t="b">
        <v>0</v>
      </c>
      <c r="T909" t="inlineStr">
        <is>
          <t>The article substantively covers Hurricane Sally's impacts on Florida/Alabama and the political/governmental response, matching the event, geography, and date window. There is no mention of climate change or any causal attribution — the piece focuses entirely on storm damage, recovery efforts, and political implications.</t>
        </is>
      </c>
      <c r="U909" s="2">
        <f>IF(SUMPRODUCT(--ISNUMBER(SEARCH('National Domains'!$A$2:$A$48,L909)))&gt;0,"Yes","No")</f>
        <v/>
      </c>
      <c r="V909" s="2">
        <f>IF(COUNTIFS(Calibration!$A:$A,A909,Calibration!$B:$B,B909)&gt;0,"Yes","No")</f>
        <v/>
      </c>
      <c r="W909" s="4" t="inlineStr">
        <is>
          <t>Florida takes another election-eve hurricane hit. Trump’s response will be key
On the eve of the 2018 elections, President Donald Trump took the stage at a Pensacola rally and marveled at the damage wrought to Florida’s Forgotten Coast only weeks earlier by Category 5 Hurricane Michael.
“That wasn’t a hurricane. That was like a 50-mile wide tornado,” Trump said, noting how the storm had wiped homes in coastal towns clean off their foundations. “Nobody’s ever seen anything like that. But you are great people and we are with you 1,000 percent.”
Two years later — as protracted Michael recovery efforts continue in a deep red region of the president’s home state — Trump has another chance to prove that he will be there for the storm-weary people of the Florida Panhandle.
The devastation brought by Hurricane Sally’s slow crawl through the northern Gulf Coast is still unfolding. But the storm — now a depression moving on a path expected to take it through Georgia and South Carolina — inundated barrier islands like Perdido Key, dumped more than two feet of rain onto parts of Northwest Florida and blasted a chunk out of the newly constructed $600 million Pensacola Bay Bridge. The storm, which reportedly killed one person in Alabama, also lashed the eastern Panhandle, where two years ago Michael killed dozens and caused an estimated $25 billion in damage across rural areas and tourist beach towns.
Now, with less than two months until the Nov. 3 election — and millions of mail ballots beginning to go out next week — the storm will once again test Trump’s ability to respond to catastrophic damage in Florida.
“A governor or president can have all sorts of policy issues, but it’s how they handle disasters that gets them remembered — either in good or bad ways,” said Ron Sachs, a spokesman for Rebuild 850, a nonprofit entity formed by former Florida House speakers to help assist in Michael recovery efforts. “We’ve been fortunate that governors and presidents have been sensitive to Florida’s needs after storms like Michael.”
Rebuilding after Michael was always expected to be a multi-year process. But frustration with the pace of federal aid lingers in the region.
Despite Trump’s promises during a May 2019 rally in Panama City that there would be “no games, no gimmicks, no delays” when it came to hurricane relief, it wasn’t until the following month — more than 200 days after the storm made landfall — that Congress passed a $19.1 billion Hurricane Michael recovery bill.
Today, efforts to help thousands of displaced homeowners and renters continue, and timber farm owners are among those still waiting for financial assistance after the storm damaged an estimated 2.8 million acres of Florida forest land.
State Sen. Bill Montford, a Democrat whose district includes some of the counties hit hardest by Michael, lost a timber crop of his own and said federal reimbursements are only now becoming available.
“It took [Congress] weeks and weeks to make the decision, and that’s what drug it out,” Montford said in an interview in which he praised the state’s response but expressed frustration with the federal government. “If you look at the lack of cooperation in Washington, it’s not surprising it took that long. But that’s no comfort at all to the people who are waiting on Washington to make the move.”
But in Washington and in Florida, officials have expressed confidence in the government’s ability to respond to Hurricane Sally.
As the storm crept toward Mobile Bay Tuesday, Trump issued a preemptive declaration of emergency. When the storm began to move inland and winds diminished, search and rescue teams scrambled ahead of the hurricane began running hundreds of missions, according to Republican Gov. Ron DeSantis.
“In Florida, this is our bread and butter. We know how to do this,” said U.S. Rep. Matt Gaetz, a close ally of the president whose district includes Pensacola. “Disaster response is best when locally executed, state managed and federally supported. Our emergency management teams at the local and state level are very good at this. We know exactly how to make the ask and respond to the needs of our people.”
Gaetz said it’s too early to know when Trump might visit the region given the concern early after a storm hits that the federal resources needed to support a presidential visit might take away from recovery efforts.
“The people in Florida handle it, they know how to handle it,” Trump told reporters during a Wednesday press conference at the White House. “That’s in good shape, Hurricane Sally.”
The recovery effort will have humanitarian consequences. But it will probably carry political ramifications as well. Trump won the Florida Panhandle by about 200,000 votes in 2016, according to Florida Democratic strategist Steve Schale. And Democrats set out this election cycle to siphon voters from Trump in rural areas like the Forgotten Coast, the area around Apalachicola National Forest where the Panhandle forms a triangle dipping into the Gulf of Mexico.
In June of last year, before speaking to Florida Democrats at their annual summer gala, Democratic National Committee Chairman Tom Perez visited the storm zone and recorded a short video about the region’s continued struggle after Michael. Standing next to battered trailers, with a backdrop of rubble, he spoke to a man who said he was leaving the area, and told Perez that “what the storm didn’t get, the bureaucracy got.”
Sally’s Wednesday landfall came as Trump’s administration responds to multiple crises — including the coronavirus pandemic and other hurricanes — that threaten to stretch the Federal Emergency Management Agency thin. FEMA had $14 billion in its disaster relief fund as of Aug. 31, down significantly from the end of July when the agency had $68 billion in its disaster relief fund.
In August, the Trump administration announced an executive order that would take up to $44 billion in disaster relief funds from FEMA to pay for COVID-related unemployment claims. But on Tuesday, Trump said the federal government is ready to begin disaster recovery efforts in the Gulf region.
“We have FEMA there. We have the Army Corps of Engineers there. They can bring things back so fast you wouldn’t believe it,” Trump said on Fox News. “The Coast Guard is there. They’re the MVP. They save lives. We have it under watch very strongly. FEMA’s there long ago, a couple of days ago, actually before it hit.”
McClatchy DC reporter Francesca Chambers contributed to this report.
This story was originally published September 17, 2020 at 9:01 AM.</t>
        </is>
      </c>
      <c r="X909" t="inlineStr">
        <is>
          <t>http://web.archive.org/web/20260328162325/https://www.miamiherald.com/news/politics-government/article245774020.html</t>
        </is>
      </c>
      <c r="Y909" t="inlineStr">
        <is>
          <t>found</t>
        </is>
      </c>
      <c r="Z909" t="n">
        <v>1092</v>
      </c>
      <c r="AA909" t="inlineStr">
        <is>
          <t>miamiherald.com</t>
        </is>
      </c>
      <c r="AB909" t="n">
        <v>-8.01</v>
      </c>
      <c r="AC909" t="n">
        <v>-2.5</v>
      </c>
      <c r="AD909" t="inlineStr">
        <is>
          <t>Left-leaning</t>
        </is>
      </c>
    </row>
    <row r="910" ht="34.5" customHeight="1">
      <c r="A910" s="2" t="n">
        <v>215</v>
      </c>
      <c r="B910" s="2" t="n">
        <v>4</v>
      </c>
      <c r="C910" s="2" t="inlineStr">
        <is>
          <t>Hurricane Sally (September 2020)</t>
        </is>
      </c>
      <c r="D910" s="2" t="inlineStr">
        <is>
          <t>Tropical Cyclone</t>
        </is>
      </c>
      <c r="E910" s="2" t="n">
        <v>20200915</v>
      </c>
      <c r="F910" s="2" t="n">
        <v>20200917</v>
      </c>
      <c r="G910" s="2" t="n">
        <v>8801.5</v>
      </c>
      <c r="H910" s="2" t="n">
        <v>7274</v>
      </c>
      <c r="I910" s="2" t="n">
        <v>5</v>
      </c>
      <c r="J910" s="2" t="inlineStr">
        <is>
          <t>AL,FL</t>
        </is>
      </c>
      <c r="K910" s="2" t="inlineStr">
        <is>
          <t>3,4,5,6,7,8,National</t>
        </is>
      </c>
      <c r="L910" s="2" t="inlineStr">
        <is>
          <t>https://www.al.com/news/2020/09/crops-tourism-pummeled-hurricane-sally-rattles-coastal-alabamas-economy.html</t>
        </is>
      </c>
      <c r="M910" s="5" t="inlineStr">
        <is>
          <t>Crops, tourism pummeled: Hurricane Sally rattles coastal Alabama's ...</t>
        </is>
      </c>
      <c r="N910" s="5" t="inlineStr">
        <is>
          <t>Sep 21, 2020 ... Hurricane Sally pummeled coastal Alabama's cotton crop, which was expected to be among the best in the state's history. The storm also ...</t>
        </is>
      </c>
      <c r="O910" s="2" t="inlineStr">
        <is>
          <t>Relevant</t>
        </is>
      </c>
      <c r="P910" s="2" t="n">
        <v>0</v>
      </c>
      <c r="Q910" t="inlineStr">
        <is>
          <t>C</t>
        </is>
      </c>
      <c r="S910" t="b">
        <v>0</v>
      </c>
      <c r="T910" t="inlineStr">
        <is>
          <t>The article substantively covers Hurricane Sally's economic impacts on coastal Alabama's agriculture and tourism sectors, clearly matching the event, geography, and timeframe. There is no discussion of climate change, global warming, or any causal attribution — only reporting on storm impacts and recovery.</t>
        </is>
      </c>
      <c r="U910" s="2">
        <f>IF(SUMPRODUCT(--ISNUMBER(SEARCH('National Domains'!$A$2:$A$48,L910)))&gt;0,"Yes","No")</f>
        <v/>
      </c>
      <c r="V910" s="2">
        <f>IF(COUNTIFS(Calibration!$A:$A,A910,Calibration!$B:$B,B910)&gt;0,"Yes","No")</f>
        <v/>
      </c>
      <c r="W910" s="4" t="inlineStr">
        <is>
          <t>Hurricane Sally pummeled coastal Alabama’s cotton crop, which was expected to be among the best in the state’s history.
The storm also caused a setback to Alabama’s tourism industry less than seven months after the beaches were closed for about five weeks at the onset of the coronavirus pandemic.
While it might not be known for a while what the exact economic toll the hurricane had on Mobile and Baldwin counties, the storm’s affect has rattled some key sectors in the state’s southernmost region.
“The Baldwin County Economic Development Alliance, along with our five Chamber of Commerce partners, and every city in Baldwin County will do everything we can to wrap our arms around the Baldwin business community to make every effort to emerge stronger than before,” said Lee Lawson, president and CEO with the alliance.
Cotton plants, pecan trees
Brian Hardin, director of governmental and agricultural programs with the Alabama Farmers Federation, said the biggest concern for farmers in the coastal area is the affect the storm had on cotton plants and pecan trees. Hurricane Sally, with its torrential and slow-moving downpours coupled with sustained wind gusts over 100 mph, toppled trees, and crushed plants throughout the coastal region.
“Cotton was at a point where we were a few weeks from harvest,” said Hardin. “It’s a lot of wind damage with whipping and twisting of the plant and damage to the bolls of cotton that had opened. We won’t know the extent of the damage until we harvest.”
Still, Hardin said he anticipates the state’s overall cotton production falling from high expectations farmers had more than a week ago. Alabama is among the 10 states that produce the most bales of cotton in the U.S.
“The bottom line with the cotton crop is we’re very concerned in what could have potentially been one of our best crops in the state to potentially becoming average at best,” he said.
The more long-term devastation, Hardin said, is to the pecan trees. Hurricane Sally, perhaps more than any devastating hurricane in recent memory, uprooted trees throughout Mobile and Baldwin counties.
“You are talking 10 to 20 years before you even see peak production for these trees,” said Hardin.
He said most of the region’s corn crop had been harvested before Sally arrived, and that peanuts had yet to be dug out of the ground. He said he wasn’t expecting long-term losses with either crop.
Hardin said he hopes “good weather” will salvage the soybean crop. Baldwin County is among the five biggest soybean producing counties in Alabama.
“We will wait to see what happens,” said Hardin. “When you look visually at the plants and the plants (appear) damaged and wind whipped, and we hope they recover for the most part if we have good weather the next few weeks.”
Beaches closed
Alabama’s tourism sector, already hit hard by the pandemic, got another unexpected halt by Hurricane Sally when Gulf Shores &amp; Orange Beach Tourism closed the state’s beaches until September 27.
Kay Maghan, spokeswoman with the tourism bureau, said on Friday she was unsure when the beaches would reopen and deferred that decision to Alabama Gov. Kay Ivey’s office. The beaches have been closed twice this year, the first occurring for five weeks between March 20 and April 30 because of the coronavirus pandemic.
Maghan said that, unlike the busier spring months, September tends to experience a dip in coastal tourism as schools reopen and the summer vacation season slows down. Vacation rental occupancy, ahead of Hurricane Sally, was at 50%. By comparison, over Labor Day weekend, occupancy rates were at 90% or higher.
“Our occupancy normally drops in September during a ‘normal’ year because people are back at schools and not travelling much,” said Maghan. “Unfortunately, the hurricane on top of COVID is the double whammy. We know for a couple of weeks what the impact was.”
Brian Harris, who owns and operates 120 rental properties in coastal Alabama, said he was “seeing the best fall on record” because more people are working outside their offices or are attending school remotely.
“We’ve had a rough year already,” said Harris. “Now we have a situation where we have a lot of man hours that are needed and guests (seeking) refunds,” said Harris. “Our revenues come from people staying in these properties. We have a lot of work ahead and not a lot of revenue (coming in) and that is difficult.”
Maghan said that cancellations were ticking up, “which is understandable,” which will lead to a drop in occupancy. Also keeping visitors away are coronavirus-related cancellations of festivals like the National Shrimp Festival in Gulf Shores, which draws large crowds to the beaches in October; The Hangout Oyster Cook-Off in November; and the Frank Brown songwriter festival in November.
Perhaps the biggest concern for tourist officials is the long-term outlook for Gulf Shores and Orange Beach’s charter boat business. Charter fishermen are popular tourism attractions, especially during the summer months as tourists flock to the beaches and seek fishing excursions into the Gulf of Mexico.
“I’m concerned about charter fishing,” said Maghan. “So many of those marinas were destroyed. We have boats on land. We have missing boats.”
Related: Alabama shatters tourism records in 2019, but 2020 looks bleak
Power remains out in a wide swath of the area where tourists tend to go, especially in the Fort Morgan peninsula where some roads remain impassable.
Harris, on Friday, said he was concerned that the outages would extend beyond the 10-day beach closure. Baldwin EMC, which provides power to the area, reported Sunday that it had restored 61% of its system. Most of the outages remain south of U.S. 98, which includes heavily damaged Fort Morgan.
“I am doubtful we will have power in 10 days down there,” said Harris. I think we’re more than two weeks. I didn’t see a power pole in Fort Morgan that wasn’t bent, crooked or falling over."
Mobile hotel boost
Despite the devastation to beach tourism, and a halt to occupancy rates, some hotels saw an uptick in activity during Hurricane Sally. In Mobile, which did not suffer the extent of damage that Baldwin County did, hotels filled up on Wednesday and Thursday nights from people evacuating the storm.
The unpredictability of Hurricane Sally mattered. Some evacuees fled Mississippi for hotels in Mobile because initial storm reports indicated the storm was veering toward coastal Mississippi. Contractors, utility crews, and insurance adjusters have also sought out Mobile’s hotel rooms.
“It’s such a fluid inventory situation that it’s hard to manage,” said Kent Blackinton, general manager with the Renaissance Mobile Riverview Plaza Hotel in downtown Mobile. “One day you have no rooms, but the next day, the insurance guys show up and they were supposed to take 30 of your rooms but they don’t show.”
David Clark, president &amp; CEO with Visit Mobile said there had been hotel availability on Thursday night or slightly more than 24 hours after Sally struck on Wednesday. But he acknowledged that the hotels would remain popular as crews stay in the region to work on the power outage and cleanup.
“It’s a day-by-day situation,” said Clark. “When power is restored, people leave and go back home.”
Clark said the short-term bump in activity for Mobile represented a rare “bright spot” in economic activity in a year with plenty of “bad spots.”
On Friday morning, visitors to downtown Mobile were enjoying seasonable weather and eating breakfast outside. Fifteen minutes away, in Daphne, tens of thousands of people remained without power as work crews zipped up and down city streets.
“I’ve been through enough of these that you’ll have some wins and losses and you just have to take the wins when you get them,” Clark said. “Even if other people are not winning, the people here are here to help.”
‘The scariest adventure:’ Riding out Hurricane Sally
Long lines for fuel, boats damaged: Coastal Alabama cleans up from Sally
‘It’s mighty bad,’ Ivey says after coastal flyover
Hurricane Sally: Two dead in Baldwin County</t>
        </is>
      </c>
      <c r="X910" t="inlineStr">
        <is>
          <t>http://web.archive.org/web/20250722035104/https://www.al.com/news/2020/09/crops-tourism-pummeled-hurricane-sally-rattles-coastal-alabamas-economy.html</t>
        </is>
      </c>
      <c r="Y910" t="inlineStr">
        <is>
          <t>found</t>
        </is>
      </c>
      <c r="Z910" t="n">
        <v>1339</v>
      </c>
      <c r="AA910" t="inlineStr">
        <is>
          <t>al.com</t>
        </is>
      </c>
      <c r="AC910" t="n">
        <v>0</v>
      </c>
      <c r="AD910" t="inlineStr">
        <is>
          <t>Unidentified</t>
        </is>
      </c>
    </row>
    <row r="911" ht="34.5" customHeight="1">
      <c r="A911" s="2" t="n">
        <v>215</v>
      </c>
      <c r="B911" s="2" t="n">
        <v>5</v>
      </c>
      <c r="C911" s="2" t="inlineStr">
        <is>
          <t>Hurricane Sally (September 2020)</t>
        </is>
      </c>
      <c r="D911" s="2" t="inlineStr">
        <is>
          <t>Tropical Cyclone</t>
        </is>
      </c>
      <c r="E911" s="2" t="n">
        <v>20200915</v>
      </c>
      <c r="F911" s="2" t="n">
        <v>20200917</v>
      </c>
      <c r="G911" s="2" t="n">
        <v>8801.5</v>
      </c>
      <c r="H911" s="2" t="n">
        <v>7274</v>
      </c>
      <c r="I911" s="2" t="n">
        <v>5</v>
      </c>
      <c r="J911" s="2" t="inlineStr">
        <is>
          <t>AL,FL</t>
        </is>
      </c>
      <c r="K911" s="2" t="inlineStr">
        <is>
          <t>3,4,5,6,7,8,National</t>
        </is>
      </c>
      <c r="L911" s="2" t="inlineStr">
        <is>
          <t>https://www.al.com/news/2020/09/reimaging-alabamas-power-grid-after-hurricane-sally-bury-power-lines-use-solar-electric-cars.html</t>
        </is>
      </c>
      <c r="M911" s="5" t="inlineStr">
        <is>
          <t>Reimagining Alabama's power grid after Hurricane Sally</t>
        </is>
      </c>
      <c r="N911" s="5" t="inlineStr">
        <is>
          <t>Sep 29, 2020 ... Hurricane Sally knocked out electricity for days to over 500000 ... Four states in the U.S. – Texas, Oklahoma, Kansas, and Iowa ...</t>
        </is>
      </c>
      <c r="O911" s="2" t="inlineStr">
        <is>
          <t>Relevant</t>
        </is>
      </c>
      <c r="P911" s="2" t="n">
        <v>0.5</v>
      </c>
      <c r="Q911" t="inlineStr">
        <is>
          <t>B</t>
        </is>
      </c>
      <c r="S911" t="b">
        <v>0</v>
      </c>
      <c r="T911" t="inlineStr">
        <is>
          <t>The article is substantively about the aftermath of Hurricane Sally in coastal Alabama, focusing on power grid resilience and recovery. Climate change is mentioned briefly and contextually — a climatologist references "mounting concerns about climate change" and an "uncertain future" as motivation for grid modernization — but it is not central to the causal framing of the storm itself, warranting a hedged/contextual B rating.</t>
        </is>
      </c>
      <c r="U911" s="2">
        <f>IF(SUMPRODUCT(--ISNUMBER(SEARCH('National Domains'!$A$2:$A$48,L911)))&gt;0,"Yes","No")</f>
        <v/>
      </c>
      <c r="V911" s="2">
        <f>IF(COUNTIFS(Calibration!$A:$A,A911,Calibration!$B:$B,B911)&gt;0,"Yes","No")</f>
        <v/>
      </c>
      <c r="W911" s="4" t="inlineStr">
        <is>
          <t>A.J. Felton was scrambling early last week to find out an estimated time in which the power would be restored to his Daphne house.
Frustrations were mounting. He was getting no feedback from his utility company and had to make do on a borrowed generator.
But despite the inconvenience that lingered for Felton more than a week after Hurricane Sally, Felton isn’t sure there is a better way for electricity to be delivered to him and his neighbors. In neighborhoods around coastal Alabama, residents and government officials have pondered whether burying electrical power lines could have avoided the massive and elongated outages.
“Given the storms that take place in this area, I wouldn’t mind but of course, as a consumer, I would want it to be as cost efficient as possible,” Felton said.
The lingering power outages in coastal Alabama, including in areas like the heavily populated and wooded Lake Forest neighborhood in Daphne, has renewed talks about whether coastal utility companies and policy makers should be discussing alternative methods to delivering electricity. The issue often focuses on whether electric companies should place overhead power lines underground.
But given the unpredictability weather events and mounting concerns about climate change, professors in Alabama and beyond are studying whether alternative energy delivery models should also include renewable and at-home energy sources like hydro, solar, wind and biomass. One University of Alabama professor is leading research into whether plug-in electric vehicles can supply power during emergencies.
“Alternatives are always a good idea in an uncertain future,” said Steven Schultz, a climatologist and assistant professor of Geography in the Department of Earth Sciences at the University of South Alabama. Schultz, like over 500,000 customers in Alabama and Florida after Hurricane Sally, was without power for days.
“While I won’t say we will be hit by more storms in the future, we certainly will have more to lose when we do get hit,” he said. “The population of the region has gone up over the past few decades with more houses and more businesses being built every year. Hurricane Frederic (1979), Ivan (2004) and Sally bulldozed Mobile and Baldwin counties. But if we were to get a Hurricane Camille (1969) or a Michael (2018) – a direct hit from a Category 5 storm – it would probably take months to get our current power grid back on track. A modernized grid would almost certainly mitigate that.”
Burying power lines
The most discussed alternative is burying power cables underground. The move would have avoided the long-term outages caused by toppled wooden power poles from Hurricane Sally, a Category 2 storm that also brought torrential rainfall. The combination of the wind and a slow-moving rain system uprooted massive trees and power poles throughout the coastal region. Thanks to mutual aid assistance from utility companies in a dozen states, the utility companies in the region were able to get all the power restored within two weeks.
The biggest drawback to burying power lines are the costs. According to the Alabama Public Service Commission – which handles the oversight of investor-owned electric utilities in Alabama, which includes Alabama Power but not Baldwin EMC or Riviera Utilities in Baldwin County – the cost of underground distribution lines can be five times that of overhead service, depending on several factors including construction terrain.
Ted Kury, director of energy services at the Washington College of Business at the University of Florida, said undergrounding the lines can cost anywhere from $250,000 to $3 million per mile.
“Unfortunately, there are no straightforward answers when it comes to protecting infrastructure,” Kury said. “Yes, above ground lines are more susceptible to damage from flying debris and wind events, but when you move them underground … you make them vulnerable to storm surge and flooding. So, you’re basically left with the question of what type of threat are you most concerned about?”
Alabama Power, which provides electricity service to Mobile, has historically relied on the overhead power lines because they are more cost effective. But company spokeswoman Beth Thomas, in an email to AL.com, said the company is evaluating options across the power system to provide the “safest, most affordable and most reliable way to serve” customers.
Alabama Power serves over 1.4 million customers with more than 84,000 miles of power lines. The state’s 23 rural electric cooperatives delivers power to 1 million customers and maintains more than 71,000 miles of power lines in Alabama. And according to Electric Cities of Alabama, another 1 million customers in 36 cities are served by municipal-owned electrical entities. Huntsville, Athens, Fairhope, Robertsdale, Opelika and Bessemer are just some of the cities that operate their own electric utility.
“As we continue to evaluate options, undergrounding new and existing lines could become a larger part of our systems solutions,” she said. Historically, she said, installing underground systems occurred during new construction at the request of a builder or a homeowner. In Baldwin County, which is the fastest growing county in Alabama, cities like Fairhope require developers who are building new residential subdivisions to put the electrical lines underground.
Some cities assess a fee on power bills to finance placing electrical lines underground. In Gulf Shores, residents have long been charged $5 on their monthly utility bills to support burying the power lines.
“That was a big reason we were able to get power to so many customers quickly,” said Grant Brown, spokesman with the city of Gulf Shores where the hurricane eyewall made landfall on September 16, causing significant flooding and wind damage. “Once we got (energy producer) Power South to re-establish the actual power to substations, Baldwin EMC was able to light up a lot of people quickly because there was no tree damage with underground power.”
Brown said the surcharge enabled the city to bury the power underground near the city’s public beach area. The city and Baldwin EMC – which serves the largest number of utility customers in Baldwin County – discuss the areas in which a buried power line is more advantageous, Brown said.
In Orange Beach, customers are charged $5.25 on monthly utility bills to assist Baldwin EMC in financing placing power lines underground. The surcharge in Orange Beach generates about $85,000 monthly, which goes directly to the utility to pay down the underground utility work, according to City Administrator Ken Grimes.
“We try and mix residential with the phases of Perdido Beach Boulevard moving westward toward Gulf State Park,” Grimes said. “Underground both sides of Beach (Boulevard) gets expensive per mile so it typically takes a few years to pay that credit off.”
Grimes said the city has a project underway that involves burying the power lines in the East Orange Beach community and would include several businesses as well as sports and recreational facilities and a welcome center.
“This has been a great relationship to better build our infrastructure to be protected and redundant during and after storm events,” Grimes aid.
Casi Callaway, executive director with Mobile Baykeeper, said that burying the electrical lines is the “simplest” solution toward hardening the coastal region’s vulnerable power grid. She said the power lines in the neighborhood where she lives – near Mobile Infirmary – are buried. “We had power back on by 5 p.m. on Wednesday night,” Callaway said, or about 12 hours after the storm hit.
Callaway believes that if public officials in Mobile and Baldwin counties united and pushed for an alternative electrical grid in coastal Alabama, utilities and the Public Service Commission would respond.
“If they came together and said, ‘hey utilities or hey, Public Service Commission, we want all our power lines to be buried or a collective plan on how to do this better,’ it would happen,” said Callaway. “We elect those leaders and they represent us. We don’t need those leaders to be at the mercy of the power company.”
Related: Alabama’s nation-leading 16,000 Fortified roofs held up well to Hurricane Sally
Alabama State Senator Chris Elliott, R-Daphne, had a different experience than Callaway. A property he owns in the rural Josephine community of Baldwin County was without power for over a week, despite having the power lines underground. He said a transformer was flooded out, leaving his property as the only one along the same road without power for days.
“I understand where (Callaway) is coming from, but there are also limits to underground services as well,” Elliott said, adding that he supports a market approach toward future power services. “As we build out, should we ask for underground power? Yes. You don’t see any new subdivisions with above ground power. But I think the market will drive (underground power elsewhere). Where it’s not economically feasible to put it underground, you won’t see it.”
Alternative energy backup
Aside from burying power lines, researchers are urging policy makers to support alternative energy initiatives aimed at supporting the power grid during extreme weather events.
Sushil Adhikari, alumni professor and director of the Center for Bioenergy and Bioproducts at Auburn University, said policy makers in Alabama could do a better job at encouraging distributed energy as opposed to conventional power generation, such as large coal-burning plants. Distributed energy systems typically utilize renewable energy like solar and wind.
Alabama, as well as about nine other states in the South, does not generate any power from wind turbines. Four states in the U.S. – Texas, Oklahoma, Kansas, and Iowa – produce more than half of the nation’s wind energy.
“We need to be more open-minded, in a way, and think about the best interests and politics of what is best for our planet,” said Adhikari. “We want more reliable power. Today we sell electricity, but in the future, it will go beyond selling electricity. If I want biomass power in my house, let me have it.”
Callaway, with Mobile Baykeeper, said renewable energy sources can be effective to serve as a backup during emergency situations, and encourages more use of solar power at residential homes.
She said that Alabama’s policy makers back policies that prevent more use of renewable energies, and statistics show that very few people utilize solar energy in Alabama.
The state had 11,927 residents or 0.1% of the population, on solar energy in 2017, according to the Solar Energy Industries Association. California, which is the No. 1 user of solar power in the U.S., had 5.2 million residents utilizing solar, or about 15% of the population.
“It costs you more to have solar, which it does in Alabama per the Public Services Commission’s ruling, people don’t do it,” Callaway said. “But if I had solar on my house and the power had gone out, I would have power.”
Indeed, the Public Service Commission recently voted to support initiatives that environmentalists view as an affront to the growth of renewable fuels. In 3-0 vote that offered no explanation, the commission shot down a challenge to a so-called “solar tax” that assesses a fee on residential customers who use solar panels or other methods to generate their own electricity. The PSC also approved Alabama Power’s request to increase the fee from $5 per kilowatt per month to $5.41. For the average rooftop solar power user, the fee increases add about $27.05 per month in fees.
Alabama Power has argued that solar customers who remain connected to the power grid, need to pay the fee or else the costs of having back-up power available will be shifted to other customers.
The fee, however, is viewed as excessive by clean energy activists and moves in an opposite direction of what other states are doing. In Kansas, the state Supreme Court reversed a Kansas Corporation Commission’s approval of a higher residential rate for customers with solar power earlier this year. In December, the Georgia Public Service Commission rejected Georgia Power’s proposal to increase fees on solar users, and backed a policy viewed as beneficial toward expanding the use of solar energy within the state.
Georgia Power, like Alabama Power, is a subsidiary of Atlanta-based Southern Company.
“The technology is cheaper and far more efficient than what it was a decade ago,” said Schultz, at the University of South Alabama. He said he grew up in a house with solar panels and recalls his family never having problems with them and that they helped in reducing the costs of the monthly utility bill.
“We’ve got the climate for it, so why not use it?” said Schultz. “We’re not going to run out of the sun anytime soon.”
Electric vehicle research
Beyond existing renewable energy sources, one Alabama professor has his eyes set on an innovative approached toward restoring power following a weather-related disaster: Electric vehicles.
John Kisacikoglu, an assistant professor of electrical and computer engineering at the University of Alabama, is researching the use of electric vehicles that could be utilized as an alternative power source. The electric vehicle, in effect, would replace the fuel-burning portable generator utilized by coastal Alabama residents following Hurricane Sally – and which prompted long lines of vehicles outside convenience stores as people filled up small gas tanks.
Kisacikoglu said a fully charged electric vehicle like Nissan Leaf or Chevy Bolt, on average, can power the energy consumption of a house for 1-1/2 days. During an emergency, Kisacikoglu said, someone’s energy consumption would only be for the “critical loads in your house,” which would reduce energy consumption and extend the period that you can power a house with an electric vehicle.
“Of course, power grid is crucial and as the duration of the outage is extended, the resources will be stranded,” said Kisacikoglu. “But there might also be close-by location where power can be restored faster due to geographical advantages. An electric vehicle can make a trip to recharge itself, when needed, to those locations and return back to the affected house. It is even possible to charge an electric vehicle with another electric vehicle.”
Electric vehicles, he said, are “very clean” compared to fuel-burning generators in terms pollution and noise. Electric vehicles can also be utilized by emergency management agencies or utility companies as an emergency response tool, Kisacikoglu said, where they can be deployed to affected communities and provide power for a certain duration of time to ease difficulties with refrigeration, laundry, operating medical device, etc.
He said his team is looking at coordinating the operations of the power grid with the new technologies, like electric vehicles.
The research also comes at a time when electric vehicle sales, up until 2019, were soaring worldwide. In the U.S., with the introduction of the Tesla Model 3, electric vehicle sales rose 80% in 2018, but have declined ever since and dropped 25% during the first quarter of this year. Electric vehicle sales are still growing in Europe, however.
Kisacikoglu’s research was inspired by Hurricane Katrina in 2005, a few weeks after he arrived into the U.S. and moved into Mobile.
“I was a young man and had not seen a hurricane in my lifetime,” he recalled. “We lost power for about three days. I remember it being pretty hot and it was hard to get through. Since then, my research area is focused on how to increase the resiliency of the power grid especially considering not only these kind of high-impact, low probability events, but also the introduction of power consuming devices like electric vehicles as a renewable energy source.”
‘Document everything’: Assessing the damage after Hurricane Sally
Power outages compound Hurricane Sally agony in coastal Alabama
Long lines for fuel, boats damaged: Coastal Alabama cleans up from Sally
‘It’s mighty bad,’ Ivey says after coastal flyover</t>
        </is>
      </c>
      <c r="X911" t="inlineStr">
        <is>
          <t>http://web.archive.org/web/20230527234215/https://www.al.com/news/2020/09/reimaging-alabamas-power-grid-after-hurricane-sally-bury-power-lines-use-solar-electric-cars.html</t>
        </is>
      </c>
      <c r="Y911" t="inlineStr">
        <is>
          <t>found</t>
        </is>
      </c>
      <c r="Z911" t="n">
        <v>2594</v>
      </c>
      <c r="AA911" t="inlineStr">
        <is>
          <t>al.com</t>
        </is>
      </c>
      <c r="AC911" t="n">
        <v>0</v>
      </c>
      <c r="AD911" t="inlineStr">
        <is>
          <t>Unidentified</t>
        </is>
      </c>
    </row>
    <row r="912" ht="34.5" customHeight="1">
      <c r="A912" s="2" t="n">
        <v>215</v>
      </c>
      <c r="B912" s="2" t="n">
        <v>6</v>
      </c>
      <c r="C912" s="2" t="inlineStr">
        <is>
          <t>Hurricane Sally (September 2020)</t>
        </is>
      </c>
      <c r="D912" s="2" t="inlineStr">
        <is>
          <t>Tropical Cyclone</t>
        </is>
      </c>
      <c r="E912" s="2" t="n">
        <v>20200915</v>
      </c>
      <c r="F912" s="2" t="n">
        <v>20200917</v>
      </c>
      <c r="G912" s="2" t="n">
        <v>8801.5</v>
      </c>
      <c r="H912" s="2" t="n">
        <v>7274</v>
      </c>
      <c r="I912" s="2" t="n">
        <v>5</v>
      </c>
      <c r="J912" s="2" t="inlineStr">
        <is>
          <t>AL,FL</t>
        </is>
      </c>
      <c r="K912" s="2" t="inlineStr">
        <is>
          <t>3,4,5,6,7,8,National</t>
        </is>
      </c>
      <c r="L912" s="2" t="inlineStr">
        <is>
          <t>https://www.al.com/news/2020/10/alabama-still-on-long-road-to-recovery-from-hurricane-sally.html</t>
        </is>
      </c>
      <c r="M912" s="5" t="inlineStr">
        <is>
          <t>Alabama still on long road to recovery from Hurricane Sally - al.com</t>
        </is>
      </c>
      <c r="N912" s="5" t="inlineStr">
        <is>
          <t>Oct 4, 2020 ... 04, 2020, 10:50 a.m.. Hurricane Sally Makes Landfall On Gulf Coast GULF SHORES, AL - SEPTEMBER 17: An aerial view from a drone shows ...</t>
        </is>
      </c>
      <c r="O912" s="2" t="inlineStr">
        <is>
          <t>Relevant</t>
        </is>
      </c>
      <c r="P912" s="2" t="n">
        <v>0</v>
      </c>
      <c r="Q912" t="inlineStr">
        <is>
          <t>C</t>
        </is>
      </c>
      <c r="S912" t="b">
        <v>0</v>
      </c>
      <c r="T912" t="inlineStr">
        <is>
          <t>The article is clearly about Hurricane Sally's aftermath in Alabama (Gulf Shores/Baldwin County), consistent with the event window and affected states. It covers only recovery impacts, FEMA response, and cleanup — no mention of climate change or any causal attribution.</t>
        </is>
      </c>
      <c r="U912" s="2">
        <f>IF(SUMPRODUCT(--ISNUMBER(SEARCH('National Domains'!$A$2:$A$48,L912)))&gt;0,"Yes","No")</f>
        <v/>
      </c>
      <c r="V912" s="2">
        <f>IF(COUNTIFS(Calibration!$A:$A,A912,Calibration!$B:$B,B912)&gt;0,"Yes","No")</f>
        <v/>
      </c>
      <c r="W912" s="4" t="inlineStr">
        <is>
          <t>Alabama’s beaches have reopened, but the state’s coast has hardly recovered fully from the effects of Hurricane Sally last month.
Visitors still have limited options for getting to the sand because so many boardwalks and beach entry points were damaged, and residents in hard-hit Baldwin County are complaining about the response from the Federal Emergency Management Agency.
Both federal and local officials are urging patience with the recovery.
Grant Brown, a spokesman for the city of Gulf Shores, said damage was “a lot worse than our initial thoughts,” and there’s still a lot of work to be done.
“Now is not the best time to come to the beaches of Gulf Shores,” he told al.com. “The rights-of-way along the roads are covered with construction debris and stuff and it’s just not the same experience. The beaches are OK, but if you look at the south side of the dunes and the loss of sand, it’s pretty amazing.”
Sally made landfall at Gulf Shores on Sept. 16, pummeling the coast with fierce winds and as much as 30 inches of rain. Officials said the damage was worse in places that from Hurricane Ivan, which landed a direct hit on the same area in 2004.
Storm victims like Terry Boffman have waited in line at FEMA intake centers to ask why their claims have already been denied. Boffman told WPMI-TV he has no insurance and his mobile home may not be habitable due to damage. He doesn’t understand why FEMA won’t help.
“We’ve already got mold growing in my house. We’ve shut off the bedroom where the mold is, and my wife and I are now living in our living room,” said Boffman.
FEMA spokesman Ruben Brown said many refusals are based on missing information or incomplete insurance claims, and applicants can appeal initial refusals of aid.
“Some people read the letter. They cast it aside. They say, ‘What’s the use, I’m not going to continue this process because I’m not going to get help.’ That’s the wrong answer,” said Brown.
Hundreds of hotel rooms and condominium units were rented in Gulf Shores and neighboring Orange Beach for this weekend, officials said, and visitors can get to the beach from private areas. Cleanup and rebuilding continues are public access points, however.
Grant Brown, the Gulf Shores spokesman, said the city has hauled away 80,000 cubic yards of debris since the storm, but still has another 450,000 cubic yards to move. Brown said he was hopeful some public beach access areas can reopen by next weekend.
“I think by next week, we’ll be much further along,” he said.</t>
        </is>
      </c>
      <c r="X912" t="inlineStr">
        <is>
          <t>http://web.archive.org/web/20250722200619/https://www.al.com/news/2020/10/alabama-still-on-long-road-to-recovery-from-hurricane-sally.html</t>
        </is>
      </c>
      <c r="Y912" t="inlineStr">
        <is>
          <t>found</t>
        </is>
      </c>
      <c r="Z912" t="n">
        <v>435</v>
      </c>
      <c r="AA912" t="inlineStr">
        <is>
          <t>al.com</t>
        </is>
      </c>
      <c r="AC912" t="n">
        <v>0</v>
      </c>
      <c r="AD912" t="inlineStr">
        <is>
          <t>Unidentified</t>
        </is>
      </c>
    </row>
    <row r="913" ht="34.5" customHeight="1">
      <c r="A913" s="2" t="n">
        <v>215</v>
      </c>
      <c r="B913" s="2" t="n">
        <v>7</v>
      </c>
      <c r="C913" s="2" t="inlineStr">
        <is>
          <t>Hurricane Sally (September 2020)</t>
        </is>
      </c>
      <c r="D913" s="2" t="inlineStr">
        <is>
          <t>Tropical Cyclone</t>
        </is>
      </c>
      <c r="E913" s="2" t="n">
        <v>20200915</v>
      </c>
      <c r="F913" s="2" t="n">
        <v>20200917</v>
      </c>
      <c r="G913" s="2" t="n">
        <v>8801.5</v>
      </c>
      <c r="H913" s="2" t="n">
        <v>7274</v>
      </c>
      <c r="I913" s="2" t="n">
        <v>5</v>
      </c>
      <c r="J913" s="2" t="inlineStr">
        <is>
          <t>AL,FL</t>
        </is>
      </c>
      <c r="K913" s="2" t="inlineStr">
        <is>
          <t>3,4,5,6,7,8,National</t>
        </is>
      </c>
      <c r="L913" s="2" t="inlineStr">
        <is>
          <t>https://www.al.com/news/2020/09/power-outages-compound-hurricane-sally-agony-in-coastal-alabama.html</t>
        </is>
      </c>
      <c r="M913" s="5" t="inlineStr">
        <is>
          <t>Power outages compound Hurricane Sally agony in coastal Alabama</t>
        </is>
      </c>
      <c r="N913" s="5" t="inlineStr">
        <is>
          <t>Published: Sep. 18, 2020, 5:33 p.m.. Hurricane Sally damage in Baldwin County Power lines in the streets in Gulf Shores. Hurricane Sally damage to Baldwin ...</t>
        </is>
      </c>
      <c r="O913" s="2" t="inlineStr">
        <is>
          <t>Relevant</t>
        </is>
      </c>
      <c r="P913" s="2" t="n">
        <v>0</v>
      </c>
      <c r="Q913" t="inlineStr">
        <is>
          <t>C</t>
        </is>
      </c>
      <c r="S913" t="b">
        <v>0</v>
      </c>
      <c r="T913" t="inlineStr">
        <is>
          <t>The article is clearly about Hurricane Sally's impacts on coastal Alabama (Mobile and Baldwin counties) in September 2020, covering power outages and restoration efforts. There is no mention of climate change, global warming, or any causal attribution — it is pure event and recovery reporting.</t>
        </is>
      </c>
      <c r="U913" s="2">
        <f>IF(SUMPRODUCT(--ISNUMBER(SEARCH('National Domains'!$A$2:$A$48,L913)))&gt;0,"Yes","No")</f>
        <v/>
      </c>
      <c r="V913" s="2">
        <f>IF(COUNTIFS(Calibration!$A:$A,A913,Calibration!$B:$B,B913)&gt;0,"Yes","No")</f>
        <v/>
      </c>
      <c r="W913" s="4" t="inlineStr">
        <is>
          <t>Hurricane Sally left Mobile and Baldwin county utility companies scrambling to restore power following a massive darkening of the coastal region that could last for weeks in certain areas.
As of Friday, more than 163,000 utility customers remained without power.
And while officials will say that recovery is going quicker than during past storms, people are flocking to social media and are peppering utility companies with questions and complaints over when their power will be restored.
Fueling frustrations are reports from residents – some living within the same neighborhood – about having to sit in the dark while others have had their power restored. Proclamations of power restorations are filling up Facebook, only to be followed by comments from others angered over their power outage that persists through the high heat and humidity of a coastal Alabama September.
“We need patience,” state U.S. Rep. Bradley Byrne, R-Fairhope, pleaded on Friday. “There will be power. There will be air conditioning. It will take a while.”
Alabama Gov. Kay Ivey, visiting coastal Alabama for the first time since Sally made landfall Wednesday morning in Gulf Shores, said that Alabama Power and Power South Energy Cooperative are both working diligently in getting power restored for the region. Power South is the energy provider for a variety of utility companies throughout Baldwin County, which are scrambling to repair downed power lines and remove debris in order to get power restored.
Ivey, during a news conference at the Gulf State Park Lodge in Gulf Shores, said that 103,000 customers remain without power in Baldwin County, while 60,000 remain in the dark in Mobile County.
“We understand their frustration,” said Rebecca Shobe, spokeswoman with Baldwin EMC Coop – the largest provider of electricity in Baldwin County. The company provides electricity to parts of Spanish Fort, south and southwest of Fairhope into the Fish River area, portions of Foley and the coastal communities of Gulf Shores and Orange Beach.
“Our crews are doing everything they can to restore power as safely and as quickly as possible and as we are able to give estimated times, we will,” she added. “But it’s a huge undertaking. The damage was catastrophic. Right now, it’s really hard for us to say where we are going to get power in a (particular) place within two days or two weeks.”
As of Friday morning, there were over 77,000 Baldwin EMC customers without power, with 52,427 members without power south of U.S. 98 toward the Alabama coast.
Shobe said that the hope is for the utility to get up to 25,000 customers restored with power before the end of the day on Saturday. She said that restoration to flooded substations remained an undertaking for the utility company, but that progress was being made. When Sally hit, the company lost power to 17 of its 22 substations. By Friday morning, 14 had been energized.
“In Gulf Shores and Orange Beach, we had substations that were flooded,” she said. “They are getting them back up little by little. They have to start at the substations and work their way out. Of course, those areas have a lot of tree damage that came on top of power poles.”
Indeed, the damage to the power poles remains a challenge for power crews as they arrive to coastal Alabama in the thousands. Crews from Tallahassee, Florida, were seen zipping along the roads in Daphne. In Robertsdale, crews from Opelika and Tuskegee were arriving to offer assistance. Fairhope Utilities was being assisted by a crew from Orlando.
Shobe said there were 750 crews from outside the region assisting Baldwin EMC on Friday. She anticipated “1,100 and possibly as many as 1,500 to 1,600” arriving on Saturday.
“We’re seeing significant improvements and progress and the ore crews we get in, the more progress we’ll be seeing,” she said. “We’re hopeful and optimistic.”
Orange Beach Mayor Tony Kennon said he was hopeful to get the city’s beachfront and commercial areas “lighted up as fast as they can.”
Mobile County is expected to be nearly 100% restored by Sunday, according to Beth Thomas with Alabama Power. As of Friday morning, the Alabama Power service area without power includes over 67,000 customers in Mobile County, Bay Minette, Atmore, Monroeville, Brewton and portions of Jackson.
In Mobile County, there were approximately 59,000 customers without power on Friday.
“Yesterday was our first full day of restoration and crews restored service to more than 85,000 customers,” said Thomas. She said approximately 75% of Alabama Power’s Mobile division was without power after Sally’s arrival Wednesday. That number was down to 30% as of Friday.
Thomas, herself, is still without power in Spanish Fort. She said that on Wednesday, her husband was excited to see some of her neighbors with their power restored quickly. Alas, the couple remained in the dark on Friday.
“It’s obvious this is a major undertaking,” said Thomas. “There is a lot of people dedicated to it.”
In Baldwin County, where there are more utility companies handling overseeing different portions of the county than in Mobile.
Reports are unclear regarding a restoration timetable in cities like Fairhope (which is operated by Fairhope Utilities) and Daphne (which is managed by Riviera Utilities).
The Riviera Utilities Facebook page was filled with mixed messages of praise, and criticism for providing generic social media posts about the company’s progress. Riviera Utilities also provides electricity for portions of Foley, Magnolia Springs, Elberta and Lillian. The historic Malbis area, which is also overseen by Riviera Utilities, has since been restored.
The lack of specifics included one post from an irate customer who wanted to know about the status of those living in the heavily populated Lake Forest neighborhood where downed trees were causing restoration problems.
“I know that ETAs are difficult but it would be nice to know if we are being left for last, so that we can make arrangements rather than living on a hope and a prayer each day &amp; night,” the commenter said. “Please tell us something.”
There was no response from the company, though another resident said they had yet to see a truck within their area.
Miles McDaniel, a spokesman with Riviera Utilities, said there are have been 15,000 restorations in the past two days, though roughly 33,000 customers remain without power. He said that the uprooted trees damaged transmission lines and transformers and that “it took a while to assess the damage.”
He added, “There was so much on the system. We came back with a game plan and started to send out crews to work on the transmission lines.”
McDaniel said that additional crews are assisting Riviera Utilities, and that more are expected to arrive this weekend.
He said he doesn’t foresee the restoration process lasting for two weeks, adding that “it will be sooner than that.” But the company, like others, isn’t offering specifics as to which neighborhoods could be waiting longer than others.
“We understand that whenever they are without electricity, it creates a hardship,” said McDaniel. “We are asking them to be patient with us and with our crews. They are working around the clock in response to this storm. Our employees, they were affected by the storm too. They are working nonstop around the clock to help all of our communities even though they also have house damage and power outages as well.”
Daphne Mayor Dane Haygood said it could take some time to get the power restore to portions of Lake Forest, where downed trees still cover roadways. He said that parts of the subdivision could be restored within a few days, but others could take longer.
“We’re cutting our way through the inaccessible pats of that … trying to marry Riviera with Daphne public works folks,” said Haygood. “It’s a big area. Tree lines are down everywhere. It’s going to take time.”
Fairhope Utilities is battling downed trees and power lines in the populated Fruit and Nut district, but there is little clarity on when certain areas of the city will have power restored. Thomas Hospital was re-energized on Friday morning, as was the city’s police and fire stations. In that city, 2,300 of the city’s 6,700 customers had been reenergized as of late Friday afternoon.
In Robertsdale, approximately 1,000 of the city’s 3,000 electric customers had their power restored as of Friday morning.
Mayor Charles Murphy said he anticipated restoration services being finished by the end of next week.
“Our first priority locations are up – grocery stores, nursing homes and a convenience store,” said Murphy. “By the end of next week, we’ll have everyone back up with power.”
‘The scariest adventure:’ Riding out Hurricane Sally
Long lines for fuel, boats damaged: Coastal Alabama cleans up from Sally
‘It’s mighty bad,’ Ivey says after coastal flyover
Hurricane Sally: Two dead in Baldwin County</t>
        </is>
      </c>
      <c r="X913" t="inlineStr">
        <is>
          <t>http://web.archive.org/web/20241203064611/https://www.al.com/news/2020/09/power-outages-compound-hurricane-sally-agony-in-coastal-alabama.html</t>
        </is>
      </c>
      <c r="Y913" t="inlineStr">
        <is>
          <t>found</t>
        </is>
      </c>
      <c r="Z913" t="n">
        <v>1467</v>
      </c>
      <c r="AA913" t="inlineStr">
        <is>
          <t>al.com</t>
        </is>
      </c>
      <c r="AC913" t="n">
        <v>0</v>
      </c>
      <c r="AD913" t="inlineStr">
        <is>
          <t>Unidentified</t>
        </is>
      </c>
    </row>
    <row r="914" ht="34.5" customHeight="1">
      <c r="A914" s="2" t="n">
        <v>215</v>
      </c>
      <c r="B914" s="2" t="n">
        <v>8</v>
      </c>
      <c r="C914" s="2" t="inlineStr">
        <is>
          <t>Hurricane Sally (September 2020)</t>
        </is>
      </c>
      <c r="D914" s="2" t="inlineStr">
        <is>
          <t>Tropical Cyclone</t>
        </is>
      </c>
      <c r="E914" s="2" t="n">
        <v>20200915</v>
      </c>
      <c r="F914" s="2" t="n">
        <v>20200917</v>
      </c>
      <c r="G914" s="2" t="n">
        <v>8801.5</v>
      </c>
      <c r="H914" s="2" t="n">
        <v>7274</v>
      </c>
      <c r="I914" s="2" t="n">
        <v>5</v>
      </c>
      <c r="J914" s="2" t="inlineStr">
        <is>
          <t>AL,FL</t>
        </is>
      </c>
      <c r="K914" s="2" t="inlineStr">
        <is>
          <t>3,4,5,6,7,8,National</t>
        </is>
      </c>
      <c r="L914" s="2" t="inlineStr">
        <is>
          <t>https://dailyleader.com/2020/09/16/coast-guard-conducts-first-hurricane-sally-post-storm-overflights-along-gulf-coast/</t>
        </is>
      </c>
      <c r="M914" s="5" t="inlineStr">
        <is>
          <t>Coast Guard conducts first Hurricane Sally post-storm overflights ...</t>
        </is>
      </c>
      <c r="N914" s="5" t="inlineStr">
        <is>
          <t>Sep 16, 2020 ... Coast Guard conducts first Hurricane Sally post-storm overflights along Gulf Coast ... Photo by United States Coast Guard / The Coast Guard began ...</t>
        </is>
      </c>
      <c r="O914" s="2" t="inlineStr">
        <is>
          <t>Relevant</t>
        </is>
      </c>
      <c r="P914" s="2" t="n">
        <v>0</v>
      </c>
      <c r="Q914" t="inlineStr">
        <is>
          <t>C</t>
        </is>
      </c>
      <c r="S914" t="b">
        <v>0</v>
      </c>
      <c r="T914" t="inlineStr">
        <is>
          <t>The article directly covers Hurricane Sally post-storm operations on September 16, 2020, matching the event, geography (Alabama/Gulf Coast), and date window. It contains only operational/response reporting with no discussion of climate causes or attribution.</t>
        </is>
      </c>
      <c r="U914" s="2">
        <f>IF(SUMPRODUCT(--ISNUMBER(SEARCH('National Domains'!$A$2:$A$48,L914)))&gt;0,"Yes","No")</f>
        <v/>
      </c>
      <c r="V914" s="2">
        <f>IF(COUNTIFS(Calibration!$A:$A,A914,Calibration!$B:$B,B914)&gt;0,"Yes","No")</f>
        <v/>
      </c>
      <c r="W914" s="4" t="inlineStr">
        <is>
          <t>Coast Guard conducts first Hurricane Sally post-storm overflights along Gulf Coast
              Published 10:38 am Wednesday, September 16, 2020
                                            1/3
                                            Swipe or click to see more
                                    Photo by United States Coast Guard / The Coast Guard began conducting critical incident search and rescue overflights Wednesday along the Eastern Gulf Coast Region for Hurricane Sally post-storm operations.
USCG  helicopter aircrews conducted overflights along Gulfport, and Fort Morgan, Alabama coastlines.                                     
                                            2/3
                                            Swipe or click to see more
                                    Photo by United States Coast Guard / The Coast Guard began conducting critical incident search and rescue overflights Wednesday along the Eastern Gulf Coast Region for Hurricane Sally post-storm operations.
USCG  helicopter aircrews conducted overflights along Gulfport, and Fort Morgan, Alabama coastlines.                                     
                                            3/3
                                            Swipe or click to see more
                                    Photo by United States Coast Guard / The Coast Guard began conducting critical incident search and rescue overflights Wednesday along the Eastern Gulf Coast Region for Hurricane Sally post-storm operations.
USCG  helicopter aircrews conducted overflights along Gulfport, and Fort Morgan, Alabama coastlines.                                     
            NEW ORLEANS — The Coast Guard is conducting critical incident search and rescue overflights Wednesday along the Eastern Gulf Coast Region for Hurricane Sally post-storm operations.
Coast Guard MH-60 Jayhawk helicopters and MH-65 Dolphin helicopter aircrews conducted overflights along Gulfport, Mississippi, and Fort Morgan, Alabama, coastlines. The aircrews were conducting search and rescue overflights to check for anyone in distress.
As of 9:30 a.m. Wednesday, there were no reports of Coast Guard post-storm emergency distress calls, or search and rescue incidents.
Members of the public should heed safety advice from local officials and remember Coast Guard personnel and other emergency responders may not be able to evacuate or rescue those in danger during the storm. People in life threatening danger should call 911 to report distress.</t>
        </is>
      </c>
      <c r="X914" t="inlineStr">
        <is>
          <t>http://web.archive.org/web/20250613105333/https://dailyleader.com/2020/09/16/coast-guard-conducts-first-hurricane-sally-post-storm-overflights-along-gulf-coast/</t>
        </is>
      </c>
      <c r="Y914" t="inlineStr">
        <is>
          <t>found</t>
        </is>
      </c>
      <c r="Z914" t="n">
        <v>291</v>
      </c>
      <c r="AA914" t="inlineStr">
        <is>
          <t>dailyleader.com</t>
        </is>
      </c>
      <c r="AD914" t="inlineStr">
        <is>
          <t>Unidentified</t>
        </is>
      </c>
    </row>
    <row r="915" ht="23.25" customHeight="1">
      <c r="A915" s="2" t="n">
        <v>215</v>
      </c>
      <c r="B915" s="2" t="n">
        <v>9</v>
      </c>
      <c r="C915" s="2" t="inlineStr">
        <is>
          <t>Hurricane Sally (September 2020)</t>
        </is>
      </c>
      <c r="D915" s="2" t="inlineStr">
        <is>
          <t>Tropical Cyclone</t>
        </is>
      </c>
      <c r="E915" s="2" t="n">
        <v>20200915</v>
      </c>
      <c r="F915" s="2" t="n">
        <v>20200917</v>
      </c>
      <c r="G915" s="2" t="n">
        <v>8801.5</v>
      </c>
      <c r="H915" s="2" t="n">
        <v>7274</v>
      </c>
      <c r="I915" s="2" t="n">
        <v>5</v>
      </c>
      <c r="J915" s="2" t="inlineStr">
        <is>
          <t>AL,FL</t>
        </is>
      </c>
      <c r="K915" s="2" t="inlineStr">
        <is>
          <t>3,4,5,6,7,8,National</t>
        </is>
      </c>
      <c r="L915" s="2" t="inlineStr">
        <is>
          <t>https://dothaneagle.com/community/jcfloridan/news/article_16dbff9e-f9cf-11ea-ac7a-6713dc490152.html</t>
        </is>
      </c>
      <c r="M915" s="5" t="inlineStr">
        <is>
          <t>Alabama reports 2nd death from Hurricane Sally; Alpha forms</t>
        </is>
      </c>
      <c r="N915" s="5" t="inlineStr">
        <is>
          <t>Sep 18, 2020 ... Alabama reports 2nd death from Hurricane Sally; Alpha forms · Sep 18, 2020 · Sep 18, 2020 Updated Oct 24, 2021 · 0.</t>
        </is>
      </c>
      <c r="O915" s="2" t="inlineStr">
        <is>
          <t>Relevant</t>
        </is>
      </c>
      <c r="P915" s="2" t="n">
        <v>0</v>
      </c>
      <c r="Q915" t="inlineStr">
        <is>
          <t>C</t>
        </is>
      </c>
      <c r="S915" t="b">
        <v>0</v>
      </c>
      <c r="T915" t="inlineStr">
        <is>
          <t>The article directly covers Hurricane Sally's impacts in Alabama and Florida (deaths, missing kayaker) within the event window, confirming relevance. There is no causal attribution to climate change or any other factor — the piece is purely event/impact reporting, with the Greek alphabet discussion framed as a record-setting season note without linking it to climate change.</t>
        </is>
      </c>
      <c r="U915" s="2">
        <f>IF(SUMPRODUCT(--ISNUMBER(SEARCH('National Domains'!$A$2:$A$48,L915)))&gt;0,"Yes","No")</f>
        <v/>
      </c>
      <c r="V915" s="2">
        <f>IF(COUNTIFS(Calibration!$A:$A,A915,Calibration!$B:$B,B915)&gt;0,"Yes","No")</f>
        <v/>
      </c>
      <c r="W915" s="4" t="inlineStr">
        <is>
          <t>ORANGE BEACH, Ala. (AP) — A second death from Hurricane Sally was reported Friday in Alabama on a day that also saw the National Hurricane Center have to resort to using the Greek alphabet for storm names in a record-setting season.
Baldwin County coroner Dr. Brian Pierce said the death in the Foley area and was of someone who was involved in storm cleanup. He gave no other details on the death.
Another person in the county died Wednesday morning as the hurricane was blowing through in an apparent drowning.
And in Florida, authorities were looking for a missing kayaker who was feared dead, Escambia County Sheriff David Morgan said. The U.S. Coast Guard is looking for the man who went out on the day of the storm, he said.
"We've been telling everyone how fortunate we are about not having any deaths. We may have our first hurricane-related death as a result of it," the sheriff said.
Meanwhile far east in the Atlantic, Subtropical Storm Alpha formed. It is only the second time the Hurricane Center has had to use the Greek alphabet after running out of its traditional storm names. The only time they had done this before was in the deadly 2005 hurricane season, during which Hurricane Katrina devastated New Orleans.
Alpha came just hours after Tropical Storm Wilfred formed in the eastern Atlantic, using the last of the traditional names for tropical systems. That storm's maximum sustained winds Friday morning were near 40 mph (65 kph). Slight strengthening was possible during the day but weakening should start over the weekend, the U.S. National Hurricane Center said.
Wilfred was centered about 630 miles (1,015 kilometers) west-southwest of the Cabo Verde Islands and was moving west-northwest near 17 mph (28 kph).
The prior record for the earliest 21st named storm was Wilma on October 8, 2005, according to Colorado State University hurricane researcher Phil Klotzbach.</t>
        </is>
      </c>
      <c r="Y915" t="inlineStr">
        <is>
          <t>found</t>
        </is>
      </c>
      <c r="Z915" t="n">
        <v>317</v>
      </c>
      <c r="AA915" t="inlineStr">
        <is>
          <t>dothaneagle.com</t>
        </is>
      </c>
      <c r="AD915" t="inlineStr">
        <is>
          <t>Unidentified</t>
        </is>
      </c>
    </row>
    <row r="916" ht="34.5" customHeight="1">
      <c r="A916" s="2" t="n">
        <v>215</v>
      </c>
      <c r="B916" s="2" t="n">
        <v>10</v>
      </c>
      <c r="C916" s="2" t="inlineStr">
        <is>
          <t>Hurricane Sally (September 2020)</t>
        </is>
      </c>
      <c r="D916" s="2" t="inlineStr">
        <is>
          <t>Tropical Cyclone</t>
        </is>
      </c>
      <c r="E916" s="2" t="n">
        <v>20200915</v>
      </c>
      <c r="F916" s="2" t="n">
        <v>20200917</v>
      </c>
      <c r="G916" s="2" t="n">
        <v>8801.5</v>
      </c>
      <c r="H916" s="2" t="n">
        <v>7274</v>
      </c>
      <c r="I916" s="2" t="n">
        <v>5</v>
      </c>
      <c r="J916" s="2" t="inlineStr">
        <is>
          <t>AL,FL</t>
        </is>
      </c>
      <c r="K916" s="2" t="inlineStr">
        <is>
          <t>3,4,5,6,7,8,National</t>
        </is>
      </c>
      <c r="L916" s="2" t="inlineStr">
        <is>
          <t>https://www.sunherald.com/news/weather-news/article245771835.html</t>
        </is>
      </c>
      <c r="M916" s="5" t="inlineStr">
        <is>
          <t>Hurricane Sally: Destruction as storm hits MS, Gulf coast - Sun Herald</t>
        </is>
      </c>
      <c r="N916" s="5" t="inlineStr">
        <is>
          <t>Sep 16, 2020 ... ... Hurricane #sally #Florida pic.twitter.com/P0xgBo4joD. — Chris Bruin (@TWCChrisBruin) September 16, 2020 ... About Us Site Map Contact Us Archives.</t>
        </is>
      </c>
      <c r="O916" s="2" t="inlineStr">
        <is>
          <t>Relevant</t>
        </is>
      </c>
      <c r="P916" s="2" t="n">
        <v>0</v>
      </c>
      <c r="Q916" t="inlineStr">
        <is>
          <t>C</t>
        </is>
      </c>
      <c r="S916" t="b">
        <v>0</v>
      </c>
      <c r="T916" t="inlineStr">
        <is>
          <t>The article directly covers Hurricane Sally's landfall in Gulf Shores, Alabama on September 16, 2020, matching the event metadata in disaster type, geography, and date. It contains only factual event reporting — winds, rainfall, power outages, damage — with no discussion of climate change or any other causal attribution.</t>
        </is>
      </c>
      <c r="U916" s="2">
        <f>IF(SUMPRODUCT(--ISNUMBER(SEARCH('National Domains'!$A$2:$A$48,L916)))&gt;0,"Yes","No")</f>
        <v/>
      </c>
      <c r="V916" s="2">
        <f>IF(COUNTIFS(Calibration!$A:$A,A916,Calibration!$B:$B,B916)&gt;0,"Yes","No")</f>
        <v/>
      </c>
      <c r="W916" s="4" t="inlineStr">
        <is>
          <t>Weather News
Destruction mounts as Hurricane Sally whips coast with torrential rain, 100 mph winds
Scenes of destruction spawned by Hurricane Sally’s slow move inland have begun to show up on social media, including destroyed homes, coastal flooding and piles of debris in streets.
Sally made landfall in Gulf Shores, Alabama, just before 6 a.m. ET Wednesday as a Category 2 storm, bringing with it powerful winds and rain. About 500,000 people lost power, according to USA Today.
As of 7 a.m. Wednesday, the eye was expected move across “the extreme western Florida panhandle and southeastern Alabama through early Thursday,” according to the National Hurricane Center. It will then cross central Georgia, forecasters say.
Isolated areas of 35 inches of rain are forecast in the storm’s path, along with tornadoes and widespread flooding.
Maximum sustained winds of 100 mph were reported Wednesday morning along the coast, extending 40 miles out from the center of the storm, officials said.
Gusts of 74 mph and 92 mph were recorded early Wednesday at the Pensacola Naval Air Station in Pensacola, Florida, the center reports.
Check out these videos and photos showing the havoc and damage caused by Hurricane Sally.</t>
        </is>
      </c>
      <c r="X916" t="inlineStr">
        <is>
          <t>http://web.archive.org/web/20201115065823/https://www.sunherald.com/news/weather-news/article245771835.html</t>
        </is>
      </c>
      <c r="Y916" t="inlineStr">
        <is>
          <t>found</t>
        </is>
      </c>
      <c r="Z916" t="n">
        <v>196</v>
      </c>
      <c r="AA916" t="inlineStr">
        <is>
          <t>sunherald.com</t>
        </is>
      </c>
      <c r="AD916" t="inlineStr">
        <is>
          <t>Unidentified</t>
        </is>
      </c>
    </row>
    <row r="917" ht="34.5" customHeight="1">
      <c r="A917" s="2" t="n">
        <v>215</v>
      </c>
      <c r="B917" s="2" t="n">
        <v>11</v>
      </c>
      <c r="C917" s="2" t="inlineStr">
        <is>
          <t>Hurricane Sally (September 2020)</t>
        </is>
      </c>
      <c r="D917" s="2" t="inlineStr">
        <is>
          <t>Tropical Cyclone</t>
        </is>
      </c>
      <c r="E917" s="2" t="n">
        <v>20200915</v>
      </c>
      <c r="F917" s="2" t="n">
        <v>20200917</v>
      </c>
      <c r="G917" s="2" t="n">
        <v>8801.5</v>
      </c>
      <c r="H917" s="2" t="n">
        <v>7274</v>
      </c>
      <c r="I917" s="2" t="n">
        <v>5</v>
      </c>
      <c r="J917" s="2" t="inlineStr">
        <is>
          <t>AL,FL</t>
        </is>
      </c>
      <c r="K917" s="2" t="inlineStr">
        <is>
          <t>3,4,5,6,7,8,National</t>
        </is>
      </c>
      <c r="L917" s="2" t="inlineStr">
        <is>
          <t>https://www.nytimes.com/2020/09/16/us/hurricane-sally-live.html</t>
        </is>
      </c>
      <c r="M917" s="5" t="inlineStr">
        <is>
          <t>Hundreds Rescued as Floods From Hurricane Sally Hit Florida and ...</t>
        </is>
      </c>
      <c r="N917" s="5" t="inlineStr">
        <is>
          <t>Sep 16, 2020 ... U.S.|Hundreds Rescued as Floods From Hurricane Sally Hit Florida and Alabama. https://www.nytimes.com/2020/09/16/us/hurricane-sally-live.html.</t>
        </is>
      </c>
      <c r="O917" s="2" t="inlineStr">
        <is>
          <t>Relevant</t>
        </is>
      </c>
      <c r="P917" s="2" t="n">
        <v>1</v>
      </c>
      <c r="Q917" t="inlineStr">
        <is>
          <t>A</t>
        </is>
      </c>
      <c r="S917" t="b">
        <v>0</v>
      </c>
      <c r="T917" t="inlineStr">
        <is>
          <t>The article is directly about Hurricane Sally's landfall in Alabama and Florida on September 16, 2020, covering impacts, rescues, and damages. It includes a dedicated section explicitly linking climate change to the hurricane's behavior (increased moisture, slowing storms), citing climate scientist Michael E. Mann and using confident causal language — qualifying as explicit anthropogenic attribution.</t>
        </is>
      </c>
      <c r="U917" s="2">
        <f>IF(SUMPRODUCT(--ISNUMBER(SEARCH('National Domains'!$A$2:$A$48,L917)))&gt;0,"Yes","No")</f>
        <v/>
      </c>
      <c r="V917" s="2">
        <f>IF(COUNTIFS(Calibration!$A:$A,A917,Calibration!$B:$B,B917)&gt;0,"Yes","No")</f>
        <v/>
      </c>
      <c r="W917" s="4" t="inlineStr">
        <is>
          <t>Supported by
Hundreds Rescued as Floods From Hurricane Sally Hit Florida and Alabama
Sally made landfall near Gulf Shores, Ala., as a Category 2 hurricane and moved through the Florida Panhandle, bringing flooding even as it weakened to a tropical depression.
Here’s what you need to know:
- At least 377 people were rescued from flooding in a Florida county.
- Blocked roads and standing water made driving difficult in Alabama.
- Times reporters were on the ground covering Hurricane Sally.
- Twin crises bring focus to climate change.
- Hurricane Ivan hit Pensacola on the same day 16 years go.
- Behind Sally, more storms loom in the Atlantic.
At least 377 people were rescued from flooding in a Florida county.
Floodwaters rushed through parts of Alabama and Florida on Wednesday, turning roads into rivers, submerging cars and sending several out-of-control construction barges into waters along the Florida Panhandle as Hurricane Sally dumped a torrent of rain.
The surging water reached higher than five feet in Pensacola, Fla., and slammed a barge into a section of the Pensacola Bay Bridge that was under construction, destroying part of it, Sheriff David Morgan of Escambia County said.
The Pensacola area has already seen more than two feet of rainfall from Sally, and meteorologists said that up to 35 inches of rain could fall in coastal communities.
Sally made landfall at around 5 a.m. Central time over Gulf Shores, Ala., as a Category 2 hurricane and eventually weakened to a tropical depression after it passed through the Florida Panhandle, but its deluge was not forecast to let up any time soon. As of 9:30 p.m. Central time, the center of the storm was in southeastern Alabama, with its heavy rain extending into western Georgia. It was continuing to crawl northeast at about 9 miles per hour.
“Catastrophic and life-threatening flooding occurring over portions of the Florida Panhandle and southern Alabama” the National Hurricane Center warned.
In and around Pensacola, several barges came loose and were floating out of control through the choppy waters, including one with a crane that was at one point heading toward the Escambia Bay Bridge. Sheriff Morgan said he had considered all kinds of ways to stop the barge as it neared the bridge, even getting permission to fire 40-millimeter grenades at it before determining that the extreme step would be too dangerous and likely would not work anyway. Luckily, he said, the barge ran ashore and never reached the bridge.
With water and downed trees making roads impassible, and with still strong winds, residents were told it could be hours before emergency services were dispatched in force. At least 377 people were rescued from flooded areas in Escambia County as of Wednesday afternoon, officials said, and at least one shelter had been opened to handle the crush of evacuees. Two rivers in the county are expected to overflow, leading to more flooding.
Mayor Tony Kennon of Orange Beach, Ala., said that one person had died as a result of the storm and that another was missing. Officials would perform minimal search-and-rescue operations at night because of dangerous conditions, including debris in the water, he said.
As of 9 p.m. Central time, 275,000 electricity customers in Alabama and 240,000 customers in Florida were still without power, prompting the National Weather Service in Mobile and Pensacola to issue warnings about the proper use of generators. At least seven people died from carbon monoxide poisoning from generators during Hurricane Laura last month.
Videos from residents and local media outlets showed images of homes that had been ripped apart by the howling winds, boats torn from their moorings and power lines downed in many towns and cities. In Foley, Ala., just north of the hurricane’s landfall, images showed a destroyed mobile home and a door that appeared to have been yanked by wind from a house.
And everywhere, water.
In recent days, the storm’s projected point of landfall had veered by nearly 200 miles. It had once been expected to rake over the remote, low-lying areas of southeastern Louisiana and possibly reach beyond the New Orleans metropolitan area. Instead, it was the more populated areas around Mobile, Ala., and Pensacola that bore the brunt of the storm.
Blocked roads and standing water made driving difficult in Alabama.
Sally left much of south Alabama in a chaotic mess on Wednesday as it dumped rain and battered the region with dangerous wind gusts.
Mobile, which had virtually shut down, avoided the brunt of the storm but still saw high wind gusts that caused the Renaissance Mobile Riverview Plaza Hotel, a high-rise, to sway and shudder as if it were in an earthquake. Outside, debris from damaged buildings cluttered walkways, including big panels that had flown off a valet parking overhang.
On Interstate 65, a few drivers inched their way across the high twin-span bridge north of the city that crosses the Mobile River. On Alabama State Route 59 — a highway that ends at Gulf Shores — large trees completely blocked northbound lanes, forcing drivers onto the opposite side of the road. Smaller roads were choked with fallen branches and leaves.
In Loxley, Ala., a convenience store and gas station was crowded with motorists fueling up. Inside, residents bought 12-packs of beer, cigarettes and potato chips.
Down the road, Tim Booth, 62, a semi-retired truck driver, was standing in his front yard, a mist of rain falling on him while he chopped up a downed fir tree with a buzzing chain saw. Mr. Booth said he and his wife and 19-year-old son had thought about heading to a relative’s brick house in Pensacola, but they decided to ride out the storm given the predictions of relatively low wind speed.
But the wind was stronger than anybody thought, and Mr. Booth’s family spent a harrowing night in their mobile home. “We really started feeling it after midnight,” he said. “Man, it just unloaded. It felt like Ivan” — a Category 3 hurricane from the 2004 season.
Times reporters were on the ground covering Hurricane Sally.
Rick Rojas
PENSACOLA, Fla.
Nobody saw it coming.
Hurricane Sally looked like it was going to hit New Orleans. Then Gulfport, Miss. Then Mobile, Ala. But after making landfall in Gulf Shores, Ala., it took a right turn on Wednesday morning and plowed into Pensacola, Fla.
The city knows about the fickleness of hurricanes. But this one surprised nearly everyone. It was worst by the waterfront, where a pretty square called Plaza Ferdinand was a tangle of fallen magnolia and oak branches.
Nearby, two 72-foot catamaran ferries, used to shuttle tourists out to the Gulf Islands National Seashore, were banging wildly against black metal fencing near the marina. Frank Rawley, the captain of one of the boats, was improvising a way to tie them up. He said the dock to which they had been tethered was gone. “Everything got ripped away,” he said. “It just tore everything away.”
Sandy and Peter McDavid, the owners of the Palafox Wharf Reception Venue, a 19th-century building next to a marina, had come down to inspect the place, which if often rented for wedding receptions. A big blue sailboat had smashed into the railings of their deck. Water from the street had seeped onto the wooden floor on the ground level, and a skylight had blown off and let rainwater in, soaking the carpet on the second floor.
“We weren’t expecting it,” Mr. McDavid said. “We thought it was going to go to Alabama.”
Richard Fausset
CANTONMENT, Fla.
Omi Yoder and her husband moved to the Bristol Park subdivision two months ago. They bought a brick house with white siding — generously sized but not too fancy — on a cul de sac next to a creek.
It is a place to nest: Ms. Yoder is due to have a baby — her first child, a girl — in about a month. On Wednesday, the place filled up with about two feet of water. The nursery they had been working on was ruined.
They had seen the water rising up from the street and were able to scramble and move some things upstairs. But the water ruined carpets and other things, which they and some friends were dragging out to the curb in the late afternoon.
Ms. Yoder did not know if the cars in the garage would start. They got water, too. She figured they would have to redo the floors. And start over again on the nursery.
She described her emotional state succinctly: “Overwhelmed.”
Twin crises bring focus to climate change.
As raging wildfires burn vast swaths of the West Coast, and as the molasses-slow Hurricane Sally pounds the Gulf Coast, scientists say we are witnessing, again, the role of climate change in exacerbating natural disasters.
True to predictions by government scientists in May, this hurricane season has been among the most active on record, with 20 named storms so far. With the National Hurricane Center rapidly running out of letters of the alphabet for subsequent storms, ones after that will be based on the Greek alphabet in the likely event there are two more.
Scientists know that climate change has made hurricanes wetter, because as the atmosphere warms it can hold more moisture. But there is evidence that it can make them slow down, too, enabling the storms to pelt land with heavy rains and winds for longer.
Studies by Michael E. Mann, a climate scientist at Penn State, and others suggest that increased Arctic warmth reduces the temperature differential between that region and the tropics. This leads to a slowing of the jet stream, which affects other circulation patterns in the tropics but also in mid-latitude areas like North America.
“Our work indicates that climate change is favoring this phenomenon,” Dr. Mann wrote in an email. “It likely plays a role in the decreased translation speed of landfalling hurricanes.”
Though conservative media and President Trump have disputed any suggestion that climate change is a factor in the West Coast wildfires, scientists have identified it as a primary cause.
Hurricane Ivan hit Pensacola on the same day 16 years go.
Sally made landfall on the 16th anniversary of Hurricane Ivan, a Category 3 beast that made landfall just west of Gulf Shores on Sept. 16, 2004.
“Sept. 16 does not seem to be a good day for Pensacola,” Chief Deputy Sheriff Chip W. Simmons of Escambia County said in a briefing on Wednesday.
Ivan wreaked more havoc with its powerful winds, while Sally’s rain and storm surge appeared worse, the deputy sheriff said, describing low-lying parts of western Perdido Key being underwater on Wednesday, with fallen trees and electricity poles.
The 2004 hurricane season was deadly. Hurricane Ivan killed 57 people in the United States and 67 people in Caribbean countries and caused billions of dollars in damage.
The storm also collapsed a portion of the I-10 Escambia Bay Bridge over Pensacola Bay, an eerie parallel to an accident during Sally. On Wednesday, the Pensacola Bay Bridge — which was under construction and is known as the Three Mile Bridge — sustained significant damage when a construction barge repeatedly slammed into it.
A couple of days ago, Pensacola officials hoped the worst part of the storm might miss them.
“Then all of a sudden it takes a bit of a jog,” Deputy Sheriff Simmons said, describing the storm’s path. “And it stayed with us, and it stayed with us, and it stayed with us.”
Behind Sally, more storms loom in the Atlantic.
Still recovering from Hurricane Laura and now bracing for Hurricane Sally, residents along the Gulf Coast and the Eastern Seaboard warily watched reports of other major storms developing in the Atlantic.
On Monday, before Tropical Depression Rene dissolved, there were five concurrent named storms in the Atlantic, which has not happened since 1971, according to the National Oceanic and Atmospheric Administration.
Three are still active.
Hurricane Paulette packed winds of 100 miles per hour about 450 miles south of Newfoundland, Canada, and threatened to bring dangerous surf and rip current conditions to Bermuda, the Bahamas and parts of the Atlantic Coast.
Tropical Storm Teddy was gaining strength about 865 miles east of the Lesser Antilles and was projected to near “major hurricane strength” as it approaches Bermuda over the weekend.
And Tropical Storm Vicky had maximum sustained winds of 50 miles per hour about 710 miles west of Cape Verde, though it was not projected to threaten land and was expected to weaken in the coming days.
Reporting was contributed by Nicholas Bogel-Burroughs, Johnny Diaz, Richard Fausset, Patricia Mazzei, Rick Rojas, Marc Santora, Daniel Victor and Will Wright.
Across the U.S. With The Times
Our reporters are exploring how America defines itself.
- Losing Drivers’ Licenses for Bullying: Teenagers in Tennessee who are found guilty of bullying or cyberbullying could have their drivers’ licenses suspended for a year under a new state law. 
- 42 Years Later, a Murder Charge: Teresa Peroni was last seen on July 4, 1983, in Selma, Ore. DNA testing confirmed that a skull found in 1997 was hers. 
- America’s Murderers: Most crimes go unsolved, emboldening criminals and potentially leading to more violence. 
- Baseball in Alaska: For more than a century, baseball teams in Fairbanks have played at midnight on the summer solstice. The night game is illuminated only by the sun. 
Related Content
Advertisement</t>
        </is>
      </c>
      <c r="X917" t="inlineStr">
        <is>
          <t>http://web.archive.org/web/20250710052256/https://www.nytimes.com/2020/09/16/us/hurricane-sally-live.html</t>
        </is>
      </c>
      <c r="Y917" t="inlineStr">
        <is>
          <t>found</t>
        </is>
      </c>
      <c r="Z917" t="n">
        <v>2233</v>
      </c>
      <c r="AA917" t="inlineStr">
        <is>
          <t>nytimes.com</t>
        </is>
      </c>
      <c r="AB917" t="n">
        <v>-8.02</v>
      </c>
      <c r="AC917" t="n">
        <v>-2.5</v>
      </c>
      <c r="AD917" t="inlineStr">
        <is>
          <t>Left-leaning</t>
        </is>
      </c>
    </row>
    <row r="918" ht="23.25" customHeight="1">
      <c r="A918" s="2" t="n">
        <v>215</v>
      </c>
      <c r="B918" s="2" t="n">
        <v>12</v>
      </c>
      <c r="C918" s="2" t="inlineStr">
        <is>
          <t>Hurricane Sally (September 2020)</t>
        </is>
      </c>
      <c r="D918" s="2" t="inlineStr">
        <is>
          <t>Tropical Cyclone</t>
        </is>
      </c>
      <c r="E918" s="2" t="n">
        <v>20200915</v>
      </c>
      <c r="F918" s="2" t="n">
        <v>20200917</v>
      </c>
      <c r="G918" s="2" t="n">
        <v>8801.5</v>
      </c>
      <c r="H918" s="2" t="n">
        <v>7274</v>
      </c>
      <c r="I918" s="2" t="n">
        <v>5</v>
      </c>
      <c r="J918" s="2" t="inlineStr">
        <is>
          <t>AL,FL</t>
        </is>
      </c>
      <c r="K918" s="2" t="inlineStr">
        <is>
          <t>3,4,5,6,7,8,National</t>
        </is>
      </c>
      <c r="L918" s="2" t="inlineStr">
        <is>
          <t>https://www.washingtonpost.com/graphics/weather/2020/09/15/hurricane-sally/</t>
        </is>
      </c>
      <c r="M918" s="5" t="inlineStr">
        <is>
          <t>Photos: Hurricane Sally makes landfall - The Washington Post</t>
        </is>
      </c>
      <c r="N918" s="5" t="inlineStr">
        <is>
          <t>Sep 16, 2020 ... Sept. 16, 2020 | Pensacola, Fla. A U.S. flag flies from a boat damaged by Hurricane Sally. Jonathan Bachman/Reuters.</t>
        </is>
      </c>
      <c r="O918" s="2" t="inlineStr">
        <is>
          <t>Trash</t>
        </is>
      </c>
      <c r="P918" s="2" t="n"/>
      <c r="S918" t="b">
        <v>0</v>
      </c>
      <c r="T918" t="inlineStr">
        <is>
          <t>This is a photo gallery page consisting almost entirely of photographer credits and image captions, with no substantive article text that could sustain causal or impact framing. Caption-only content does not meet the threshold for coding.</t>
        </is>
      </c>
      <c r="U918" s="2">
        <f>IF(SUMPRODUCT(--ISNUMBER(SEARCH('National Domains'!$A$2:$A$48,L918)))&gt;0,"Yes","No")</f>
        <v/>
      </c>
      <c r="V918" s="2">
        <f>IF(COUNTIFS(Calibration!$A:$A,A918,Calibration!$B:$B,B918)&gt;0,"Yes","No")</f>
        <v/>
      </c>
      <c r="W918" s="4" t="inlineStr">
        <is>
          <t>Capital Weather Gang
Hurricane Sally underwent an unexpected burst of rapid intensification just before landfall, taking it to strong Category 2 status when it came ashore near Gulf Shores, Ala., early Wednesday. In the Florida Panhandle and coastal Alabama, which were already experiencing this rain, water rescues have been underway, as rained push inland. An Alabama major confirmed the first storm-related death.
Bryan Tarnowski for The Washington Post
The storm is just the latest to hit the United States in a hurricane season that is on a record pace, with the Greek alphabet needing to be used for storm names after the next named storm.
Bryan Tarnowski for The Washington Post
Kathleen Flynn/Reuters
Jonathan Bachman/Reuters
Devon Ravine
Michael Snyder/AP
Jonathan Bachman/Reuters
Kathleen Flynn/Reuters
Bryan Tarnowski for The Washington Post
Bryan Tarnowski for The Washington Post
Bryan Tarnowski for The Washington Post
Bryan Tarnowski for The Washington Post
Gerald Herbert/AP
Gerald Herbert/AP
Gerald Herbert/AP
On Monday and Tuesday, residents braced as the storm inched its way toward the Gulf Coast, with forecasts calling for upward of 30 inches of rain, which could cause âcatastrophic and historic flooding,â the National Weather Service warned.
Gerald Herbert/AP
JONATHAN BACHMAN/REUTERS
DAN ANDERSON/EPA-EFE/Shutterstock
DAN ANDERSON/EPA-EFE/Shutterstock
Bryan Tarnowski for The Washington Post
Bryan Tarnowski for The Washington Post
JONATHAN BACHMAN/REUTERS
Jeff Collier/AP
Joe Raedle/Getty Images
KATHLEEN FLYNN/REUTERS
Barbara Gauntt/AP
Karen Warren/AP
Joe Raedle/Getty Images
Sally is likely to continue to affect the Gulf Coast and Southeast, moving into Georgia and the Carolinas, through the end of the week.
Joe Raedle/Getty Images</t>
        </is>
      </c>
      <c r="X918" t="inlineStr">
        <is>
          <t>http://web.archive.org/web/20200927103820/https://www.washingtonpost.com/graphics/weather/2020/09/15/hurricane-sally/</t>
        </is>
      </c>
      <c r="Y918" t="inlineStr">
        <is>
          <t>found</t>
        </is>
      </c>
      <c r="Z918" t="n">
        <v>254</v>
      </c>
      <c r="AA918" t="inlineStr">
        <is>
          <t>washingtonpost.com</t>
        </is>
      </c>
      <c r="AB918" t="n">
        <v>-7.01</v>
      </c>
      <c r="AC918" t="n">
        <v>-2.5</v>
      </c>
      <c r="AD918" t="inlineStr">
        <is>
          <t>Left-leaning</t>
        </is>
      </c>
    </row>
    <row r="919" ht="34.5" customHeight="1">
      <c r="A919" s="2" t="n">
        <v>215</v>
      </c>
      <c r="B919" s="2" t="n">
        <v>13</v>
      </c>
      <c r="C919" s="2" t="inlineStr">
        <is>
          <t>Hurricane Sally (September 2020)</t>
        </is>
      </c>
      <c r="D919" s="2" t="inlineStr">
        <is>
          <t>Tropical Cyclone</t>
        </is>
      </c>
      <c r="E919" s="2" t="n">
        <v>20200915</v>
      </c>
      <c r="F919" s="2" t="n">
        <v>20200917</v>
      </c>
      <c r="G919" s="2" t="n">
        <v>8801.5</v>
      </c>
      <c r="H919" s="2" t="n">
        <v>7274</v>
      </c>
      <c r="I919" s="2" t="n">
        <v>5</v>
      </c>
      <c r="J919" s="2" t="inlineStr">
        <is>
          <t>AL,FL</t>
        </is>
      </c>
      <c r="K919" s="2" t="inlineStr">
        <is>
          <t>3,4,5,6,7,8,National</t>
        </is>
      </c>
      <c r="L919" s="2" t="inlineStr">
        <is>
          <t>https://www.washingtonpost.com/national/hurricane-sally-damage/2020/09/16/9c642880-f83f-11ea-be57-d00bb9bc632d_story.html</t>
        </is>
      </c>
      <c r="M919" s="5" t="inlineStr">
        <is>
          <t>Hurricane Sally lashes Gulf coast - The Washington Post</t>
        </is>
      </c>
      <c r="N919" s="5" t="inlineStr">
        <is>
          <t>Sep 16, 2020 ... Hurricane Sally lashes Gulf coast. September 16, 2020More than 5 ... in the United States. Sally is part of a new trend of hurricanes ...</t>
        </is>
      </c>
      <c r="O919" s="2" t="inlineStr">
        <is>
          <t>Relevant</t>
        </is>
      </c>
      <c r="P919" s="2" t="n">
        <v>1</v>
      </c>
      <c r="Q919" t="inlineStr">
        <is>
          <t>A</t>
        </is>
      </c>
      <c r="S919" t="b">
        <v>0</v>
      </c>
      <c r="T919" t="inlineStr">
        <is>
          <t>The article directly covers Hurricane Sally's landfall and impacts in Alabama and Florida during the event window. It explicitly attributes the trend of hurricanes rapidly intensifying before landfall to climate change ("a dangerous effect that scientists are attributing to climate change"), and the correction note further affirms that warming ocean waters due to climate change are making hurricanes more intense and wetter — constituting clear anthropogenic attribution.</t>
        </is>
      </c>
      <c r="U919" s="2">
        <f>IF(SUMPRODUCT(--ISNUMBER(SEARCH('National Domains'!$A$2:$A$48,L919)))&gt;0,"Yes","No")</f>
        <v/>
      </c>
      <c r="V919" s="2">
        <f>IF(COUNTIFS(Calibration!$A:$A,A919,Calibration!$B:$B,B919)&gt;0,"Yes","No")</f>
        <v/>
      </c>
      <c r="W919" s="4" t="inlineStr">
        <is>
          <t>The storm had cut a tricky path through the Gulf of Mexico, at first sluggish and meandering and then unexpectedly intensifying just before landfall at 5:45 a.m. The storm accelerated from an 80 mph Category 1 storm to a 105 mph Category 2 storm between 8 p.m. Tuesday and 2 a.m. Wednesday.
“It was an unbelievably freaky right turn of a storm that none of us ever expected,” said Tony Kennon, the mayor of Orange Beach, Ala., a city of 6,200, adding that the impact could be worse than Hurricane Ivan, which struck on the same day in 2004. “Twenty four to 36 hours ago it was nothing but rain nuisance in all of our minds. But what a difference 24 hours makes.”
At least one person was killed in the city and one was missing, Kennon told the Associated Press. He said he could not immediately provide any details.
While in the Gulf, Sally loaded up with moisture from the warm water and unleashed it over Alabama and Florida in the form of pounding rain while the ocean pushed storm surges inland. More than 500,000 customers in Alabama and Florida lost power. The National Hurricane Center warned of “historic” flooding as the storm pushed inland toward Georgia and the Carolinas late Wednesday.
In Pensacola, a seaside city of 53,000 on the Florida Panhandle, more than two feet of rain and nearly six feet of storm surge — the third-highest on record — turned streets into murky rivers and trapped people in their homes. Winds ripped a construction barge from its moorings and hurled it into the Three Mile Bridge over Escambia Bay, leaving a gaping hole. A crane toppled on another section of the bridge, and a second runaway barge was blown 10 miles west, where it washed ashore on the 18th hole of the golf course at the Pensacola Country Club.
Kristin and Steve Hutzelmann were in their Pensacola home when two huge pine trees crashed through their roof around 4 a.m. Wednesday.
“It was horrible,” Kristen Hutzelmann said of the storm. “We went through [Hurricane] Katrina, and that was moving so quickly it was over and done with. But this one just would not go away.”
As daylight broke Wednesday, state and county officials in Florida and Alabama deployed hundreds of emergency personnel and the state National Guard to assess damage and rescue the stranded. Boat teams from the Federal Emergency Management Agency and the Coast Guard, along with civilian volunteers, helped with the rescue operations.
Sally is one of 20 named tropical storms that have formed so far in the Atlantic in 2020, a record, and one of six hurricanes to make landfall, including four in the United States. Sally is part of a new trend of hurricanes that strengthen just before landfall, a time when they would traditionally lose power, a dangerous effect that scientists are attributing to climate change. These rapidly intensifying storms are likely to inflict greater damage and catch residents and rescuers off guard, experts warn.
By 2 p.m. Wednesday, the hurricane was downgraded to a tropical storm with 70 mph winds. Flooding was expected to expand into Georgia and the Carolinas late Wednesday into Thursday as the storm marched northeast.
High winds wreaked havoc during the storm, but authorities said heavy rains inflicted significant damage.
Officials in Escambia County, which includes Pensacola, said emergency crews rescued 377 people. A curfew is in effect for the next three days.
“For your safety and the safety of first responders, PLEASE STAY OFF THE ROADS,” the city of Pensacola said on Twitter Wednesday afternoon. “Conditions are still incredibly unsafe.”
The storm arrived 16 years to the day after Hurricane Ivan bulldozed the city, home to a naval base and a large military community. After Ivan, the town rebuilt its lamp-lighted downtown with boutiques, restaurants and cafes, which have struggled during the pandemic. The storm poured on more misery.
In the Long Hollow neighborhood a mile north of Escambia Bay, residents awakened to find their homes turned into islands, surrounded by water.
Steven Gray, a 30-year-old professional photographer who lives in a renovated shotgun-style house on a hillside, said he went to sleep the night before thinking the city would dodge the worst.
“I honestly didn’t expect that we’d get the eye of the storm so close to us,” Gray said.
He awoke at 4 a.m. when his house lost power, and he opened the front door to see submerged cars and downed power lines.
About two blocks downhill, Gray’s ex-wife, Annie, had a much ruder awakening.
“I woke up in about a foot and a half of water,” she said. “Water was bubbling up through my kitchen floor and rushing in under the front door.”
She dialed 911 but couldn’t get through. So she called her ex-husband, and he waded into the deluge in an attempt to rescue her and her six-month-old kitten, Fitz.
But he could not make it.
“When I started to wade across, it got neck-deep pretty quickly,” he said. “It was at least five feet of water.”
By the time he was forced to turn back, the weight of the water kept Annie Gray from opening her front door. She grabbed Fitz, crawled out a window and took refuge in an upstairs neighbor’s apartment while the storm raged. Back at her own apartment, sludge and debris blocked the front door.
“I just moved in in June and had just gotten the place set up,” she said. “I feel like I’m in survival mode and just trying to be optimistic, but at the same time, I just want to curl up and cry.”
By 9:30 a.m. the flood was starting to recede, and it was clear that the damage was catastrophic.
From the Florida Panhandle to Alabama, county officials reported washed-out roads, debris in the streets and damaged or flooded houses. An animal refuge in Freeport, Fla., about two hours east of Pensacola, reported on social media that it had to evacuate dogs and cats because of flooding.
In Alabama, Baldwin County reported “major to catastrophic” flooding and debris in the roads.
“This is an extremely dangerous situation,” the Baldwin County Emergency Management Agency said on Twitter. The city of Orange Beach imposed a curfew and temporarily closed incoming lanes on bridges to nonresidents.
Kennon, the mayor in Orange Beach, Ala., said assessing the damage was slow going because there was so much flooding.
“This has been a horrific event over the last 24 hours, as I’m sure all of you know,” Kennon said on a Facebook update late Wednesday afternoon. “I’m very sorry for anything you’ve lost.”
On the main road through Perdido Key, a law office on the ground floor was missing its windows and doors. A flipped couch and overturned desk were visible through an open wall on the second floor, and the building’s entire roof lay upside down in the adjacent parking lot.
In Mobile, Ala., a port city of nearly 190,000 people on a horseshoe-shaped bay, powerful winds shook the city overnight, and scattered branches covered roadways. Power was out across much of the city, but most locals seemed thankful the storm had largely spared the region.
By Wednesday morning, residents across town were out with rakes and gloves, beginning to clean up.
A huge tree had fallen across Old Shell Road, blocking the busy thoroughfare. Several gashes marked where locals had tried to saw through the tree without success. Soon, two Mobile police officers arrived to clear the way for heavier road-clearing equipment.
In downtown Mobile, shards of plexiglass, fallen trees and roofing were scattered on the road, but the damage appeared minor.
For many residents of Pensacola, Wednesday’s devastation was all too familiar.
When Pensacola was settled by the Spanish, in 1559, the area that now makes up the downtown core was effectively an island, surrounded on one side by Escambia Bay and on the other three by wetlands.
Much of today’s downtown area is built atop those wetlands. The legacy of building in flood zones and the city’s aging storm water infrastructure have left Pensacola vulnerable to flooding for most of its history.
That fact was brought into sharp relief in April 2014, when a storm dumped more than 20 inches of rain on the area in less than 48 hours.
The resulting flood, which experts described as an event that happens perhaps once every 100 to 200 years, swamped the city’s infrastructure, destroying homes, sweeping away bridges and turning roads into turbid rivers of mud and debris.
Escambia County and the city of Pensacola have spent nearly $100 million to repair and improve the area’s infrastructure since 2014.
Sacchetti reported from Biloxi, Miss., Cusick from Perdido Key, Fla., and Mobile, Ala., and Strickland from Pensacola.
An earlier version of this story incorrectly said that scientists believe the increased number of hurricanes and tropical storms in the Atlantic is due to rising ocean temperatures linked to climate change. Warming ocean waters due to climate change are making hurricanes more intense and wetter but not necessarily more numerous.</t>
        </is>
      </c>
      <c r="X919" t="inlineStr">
        <is>
          <t>http://web.archive.org/web/20210216090334/https://www.washingtonpost.com/national/hurricane-sally-damage/2020/09/16/9c642880-f83f-11ea-be57-d00bb9bc632d_story.html</t>
        </is>
      </c>
      <c r="Y919" t="inlineStr">
        <is>
          <t>found</t>
        </is>
      </c>
      <c r="Z919" t="n">
        <v>1514</v>
      </c>
      <c r="AA919" t="inlineStr">
        <is>
          <t>washingtonpost.com</t>
        </is>
      </c>
      <c r="AB919" t="n">
        <v>-7.01</v>
      </c>
      <c r="AC919" t="n">
        <v>-2.5</v>
      </c>
      <c r="AD919" t="inlineStr">
        <is>
          <t>Left-leaning</t>
        </is>
      </c>
    </row>
    <row r="920" ht="23.25" customHeight="1">
      <c r="A920" s="2" t="n">
        <v>215</v>
      </c>
      <c r="B920" s="2" t="n">
        <v>14</v>
      </c>
      <c r="C920" s="2" t="inlineStr">
        <is>
          <t>Hurricane Sally (September 2020)</t>
        </is>
      </c>
      <c r="D920" s="2" t="inlineStr">
        <is>
          <t>Tropical Cyclone</t>
        </is>
      </c>
      <c r="E920" s="2" t="n">
        <v>20200915</v>
      </c>
      <c r="F920" s="2" t="n">
        <v>20200917</v>
      </c>
      <c r="G920" s="2" t="n">
        <v>8801.5</v>
      </c>
      <c r="H920" s="2" t="n">
        <v>7274</v>
      </c>
      <c r="I920" s="2" t="n">
        <v>5</v>
      </c>
      <c r="J920" s="2" t="inlineStr">
        <is>
          <t>AL,FL</t>
        </is>
      </c>
      <c r="K920" s="2" t="inlineStr">
        <is>
          <t>3,4,5,6,7,8,National</t>
        </is>
      </c>
      <c r="L920" s="2" t="inlineStr">
        <is>
          <t>https://www.nytimes.com/2020/09/15/climate/hurricane-sally-climate-change.html</t>
        </is>
      </c>
      <c r="M920" s="5" t="inlineStr">
        <is>
          <t>Why Hurricane Sally Could Bring a Deluge - The New York Times</t>
        </is>
      </c>
      <c r="N920" s="5" t="inlineStr">
        <is>
          <t>Sep 16, 2020 ... Hurricane Sally is expected to dump as much as two and a half feet of rain on parts of the Gulf Coast over the next few days.</t>
        </is>
      </c>
      <c r="O920" s="2" t="inlineStr">
        <is>
          <t>Relevant</t>
        </is>
      </c>
      <c r="P920" s="2" t="n">
        <v>1</v>
      </c>
      <c r="Q920" t="inlineStr">
        <is>
          <t>A</t>
        </is>
      </c>
      <c r="S920" t="b">
        <v>0</v>
      </c>
      <c r="T920" t="inlineStr">
        <is>
          <t>The article directly and affirmatively links Hurricane Sally's extreme rainfall to climate change, stating that "climate change has made storms wetter" because "as the atmosphere warms it can hold more moisture," and also discusses evidence that climate change makes storms slower. This is explicit anthropogenic attribution with confident causal language tied to this specific storm event.</t>
        </is>
      </c>
      <c r="U920" s="2">
        <f>IF(SUMPRODUCT(--ISNUMBER(SEARCH('National Domains'!$A$2:$A$48,L920)))&gt;0,"Yes","No")</f>
        <v/>
      </c>
      <c r="V920" s="2">
        <f>IF(COUNTIFS(Calibration!$A:$A,A920,Calibration!$B:$B,B920)&gt;0,"Yes","No")</f>
        <v/>
      </c>
      <c r="W920" s="4" t="inlineStr">
        <is>
          <t>Supported by
Why Hurricane Sally Could Bring a Deluge
Scientists know climate change has made storms wetter. There’s evidence that it makes some slower, too. It all adds up to trouble when they hit land.
Climate change is making hurricanes wetter, because as the atmosphere warms it can hold more moisture. But Hurricane Sally is expected to dump as much as two and a half feet of rain on parts of the Gulf Coast over the next few days, and such enormous amounts cannot be chalked up to increased atmospheric moisture alone.
On Tuesday, the National Hurricane Center reported that Sally’s translation speed, the rate at which it moves forward, was about 2 miles an hour, and that the storm was not expected to accelerate much as it moved northward in the Gulf of Mexico toward an expected landfall Wednesday. It was stalling, in effect, as it approached the Mississippi coast.
Hurricane Paulette, by contrast, was zipping along with a translation speed of more than 25 m.p.h. in the Atlantic on Tuesday after passing Bermuda two days before.
Sally’s slow movement is leading forecasters to predict a deluge. A slow-moving storm drops more rain over a given area, leading to higher totals.
Other recent hurricanes have also stalled. A year ago, Dorian crawled over the Bahamas for a day and a half, causing widespread destruction from wind and storm surge. And Harvey, perhaps the best-known, and most costly, example of stalling, was no longer a hurricane by the time it stalled near Houston in August 2017. It had been downgraded to a tropical storm, but still it inundated the city and surrounding communities with four feet or more of rain over several days.
Related Content
Advertisement</t>
        </is>
      </c>
      <c r="X920" t="inlineStr">
        <is>
          <t>http://web.archive.org/web/20250723134355/https://www.nytimes.com/2020/09/15/climate/hurricane-sally-climate-change.html</t>
        </is>
      </c>
      <c r="Y920" t="inlineStr">
        <is>
          <t>found</t>
        </is>
      </c>
      <c r="Z920" t="n">
        <v>286</v>
      </c>
      <c r="AA920" t="inlineStr">
        <is>
          <t>nytimes.com</t>
        </is>
      </c>
      <c r="AB920" t="n">
        <v>-8.02</v>
      </c>
      <c r="AC920" t="n">
        <v>-2.5</v>
      </c>
      <c r="AD920" t="inlineStr">
        <is>
          <t>Left-leaning</t>
        </is>
      </c>
    </row>
    <row r="921" ht="34.5" customHeight="1">
      <c r="A921" s="2" t="n">
        <v>215</v>
      </c>
      <c r="B921" s="2" t="n">
        <v>15</v>
      </c>
      <c r="C921" s="2" t="inlineStr">
        <is>
          <t>Hurricane Sally (September 2020)</t>
        </is>
      </c>
      <c r="D921" s="2" t="inlineStr">
        <is>
          <t>Tropical Cyclone</t>
        </is>
      </c>
      <c r="E921" s="2" t="n">
        <v>20200915</v>
      </c>
      <c r="F921" s="2" t="n">
        <v>20200917</v>
      </c>
      <c r="G921" s="2" t="n">
        <v>8801.5</v>
      </c>
      <c r="H921" s="2" t="n">
        <v>7274</v>
      </c>
      <c r="I921" s="2" t="n">
        <v>5</v>
      </c>
      <c r="J921" s="2" t="inlineStr">
        <is>
          <t>AL,FL</t>
        </is>
      </c>
      <c r="K921" s="2" t="inlineStr">
        <is>
          <t>3,4,5,6,7,8,National</t>
        </is>
      </c>
      <c r="L921" s="2" t="inlineStr">
        <is>
          <t>https://www.washingtonpost.com/weather/2020/09/16/hurricane-sally-flooding-florida-alabama/</t>
        </is>
      </c>
      <c r="M921" s="5" t="inlineStr">
        <is>
          <t>Tropical Storm Sally: Flooding in Florida, Alabama as threat shifts to ...</t>
        </is>
      </c>
      <c r="N921" s="5" t="inlineStr">
        <is>
          <t>Sep 16, 2020 ... Carl Narman walks his dog in the rain as Hurricane Sally approached in Mobile, Ala. Though major flooding occurred near the coastline and in ...</t>
        </is>
      </c>
      <c r="O921" s="2" t="inlineStr">
        <is>
          <t>Relevant</t>
        </is>
      </c>
      <c r="P921" s="2" t="n">
        <v>1</v>
      </c>
      <c r="Q921" t="inlineStr">
        <is>
          <t>A</t>
        </is>
      </c>
      <c r="S921" t="b">
        <v>0</v>
      </c>
      <c r="T921" t="inlineStr">
        <is>
          <t>The article directly covers Hurricane Sally's landfall and impacts in Alabama and Florida during the event window (Sept. 15-17, 2020). It explicitly links the storm's rapid intensification trend to climate change, citing studies that connect warmer seas and air temperatures to increasingly favorable conditions for hurricane strengthening, and notes Sally "exhibits some traits that climate scientists have been warning about regarding these extreme events in a warming world."</t>
        </is>
      </c>
      <c r="U921" s="2">
        <f>IF(SUMPRODUCT(--ISNUMBER(SEARCH('National Domains'!$A$2:$A$48,L921)))&gt;0,"Yes","No")</f>
        <v/>
      </c>
      <c r="V921" s="2">
        <f>IF(COUNTIFS(Calibration!$A:$A,A921,Calibration!$B:$B,B921)&gt;0,"Yes","No")</f>
        <v/>
      </c>
      <c r="W921" s="4" t="inlineStr">
        <is>
          <t>Please Note
The Washington Post is providing this important information about Hurricane Sally free of charge. Get major developments sent directly to your inbox by signing up for national breaking news email alerts.
1/4
At 5 p.m., Tropical Storm Sally was positioned 55 miles north-northeast of Pensacola, Fla., and was unloading heavy rain in the zone between Montgomery, Ala., and Macon, Ga. The rain had not quite reached Atlanta but was expanding northeast. (See the radar.)
Sally’s peak winds were down to 60 mph and were expected to decrease further. Overnight, Sally is likely to be reclassified as a tropical depression.
SPANISH FORT, Ala. — Though Sally was departing, storm surge was beginning to increase once again in Alabama’s Mobile Bay late Wednesday afternoon. While initial estimates called for four to six feet of inundation above normally dry ground, strong northerly winds gusting over 80 mph in Sally’s western eyewall pushed water out of Mobile Bay on Wednesday morning. That caused a nearly six-foot deficit in sea levels, well below predicted tide heights. In some places, new dry land was exposed for a few hours. Water levels bottomed out around 9 a.m.
Sally is one of 20 named tropical storms that have formed in the Atlantic in 2020 and one of six hurricanes to make landfall, including four in the United States. It is unlikely the last.
Forecasters at the National Hurricane Center were also monitoring Hurricane Teddy, Tropical Storm Vicky and three others areas of disturbed weather.
Tropical Storm Sally, which is producing a damaging deluge in Florida, Alabama and soon in Georgia, exhibits some traits that climate scientists have been warning about regarding these extreme events in a warming world.
ROBERTSDALE, Ala. — More than 500 people swarmed a Buc-ee’s travel stop at the intersection of Interstate 10 and the Baldwin Beach Expressway in Baldwin County, Ala., on Wednesday afternoon. Traffic was being diverted off the eastbound lanes of the highway once the Florida-bound side of the interstate was closed because of flooding.
Marinas wrecked, homes heavily damaged, communities flooded, trees toppled, wires down, roads inundated and blocked, and vehicles flipped.
Scenes from social media offer a sense of the extent of Sally’s toll in the hard-hit zone between the western Florida Panhandle and Alabama coast.
Below find photos and video showing some of the damage …
PENSACOLA, Fla. — Downtown Pensacola, just to the east of where Hurricane Sally made landfall early Wednesday, was among the hardest-hit coastal areas, with residents waking up to streets that had become rivers and lakes, even more than a mile north of Escambia Bay.
Steven Gray, a professional photographer who lives in the Long Hollow neighborhood, went to bed, like most, expecting that the city would be spared any serious impacts.
SUMMERDALE, Ala. — A pine forest near this southern Alabama town was decimated by Sally’s high winds. About a quarter of all trees were downed, some snapped by winds alone and others uprooted. Sodden soils made it easier for roots to become dislodged from the saturated grounds. Summerdale is about 16 miles north of Gulf Shores.
The majority of trees fell from east to west, evidence of the strong winds in Sally’s northern eyewall that probably gusted above 85 mph at that location.
MOBILE, Ala. — Powerful winds shook this city overnight, and scattered branches covered roadways Wednesday morning. Power was out across much of the city, but most residents seemed thankful that Hurricane Sally had largely spared their neighborhoods — as they ventured out with rakes and gloves to begin picking up the debris.
Daphne Pierce, 54, took a walk with her husband and two dogs to assess the damage in Spring Hill.
At 2 p.m., the National Hurricane Center wrote that Sally had become a tropical storm, its peak winds falling below hurricane criteria. Centered 30 miles north-northeast of Pensacola, it packed winds of 70 mph as it crawled north-northeast at 5 mph. Additional weakening is predicted.
GULF SHORES, Ala. — “Major to catastrophic flooding” was occurring in Baldwin County, Ala., where the department of emergency management warned of an “extremely dangerous situation.” The National Weather Service reported numerous water rescues of both people and animals.
“Many area roads have become inundated and impassable,” wrote the National Weather Service in Mobile, Ala.
Baldwin County is the largest in Alabama incorporating areas east of Mobile Bay, including Gulf Shores.
GULF SHORES, Ala. — Wind damage was scattered to widespread here, where numerous trees were downed by the strong easterly winds in the northern eyewall. Many large trees, some 40 feet tall and a foot or more thick, were uprooted. Excessive rainfall made it easier for roots to be pulled out of the soil. Multiple trees were downed on cars.
On Sept. 16, 2004, Hurricane Ivan made landfall near Gulf Shores, Ala. Sixteen years later, so did Hurricane Sally on the same date.
Ivan was a slightly stronger hurricane, coming ashore as a Category 3, with maximum sustained winds of 120 mph. However, it was weakening as it came ashore while Sally was strengthening when it crossed the coast with 105 mph maximum sustained winds.
Pensacola, Fla., has seen storm surge flooding, more than two feet of rain and hurricane-force wind gusts during the storm. Parts of the city have not fared so well, with water rescues underway, according to reports to the National Weather Service.
In its 11 a.m. advisory, the National Hurricane Center wrote that Sally’s peak winds were 80 mph, reclassifying it as a Category 1 storm. This marked a 25 mph decrease from earlier this morning when it made landfall as a Category 2. The decrease in winds is an expected outcome when hurricanes move inland, removed from the warm water that is their source of energy.
But the center stressed that the threat from heavy rain and flooding was unchanged.
Pensacola, Fla., has been stuck on the eastern side of Hurricane Sally, with a persistent southerly flow of air driving the waters of the Gulf of Mexico toward the shore. High tide is shortly past 11 a.m., but already the city has recorded its third-highest storm surge on record, at 5.5 feet. Flooding is being observed in coastal areas as the sea pushes inland, with winds still sustained at nearly 50 mph at times with higher gusts.
As Hurricane Sally slogs inland, it is continuing to dump excessive amounts of rain over the Florida Panhandle and southern Alabama. Some heavy rain is also falling in southwestern Georgia (radar).
GULF SHORES, Ala. — As Hurricane Sally swept ashore near here overnight, its strong wind field generated a damaging surge that swept ashore east of the center. A surge as high as four to seven feet was observed in some locations, where southerly winds propelled water ashore.
At 8:25 a.m. Eastern time, the eye of Hurricane Sally was just to the north of Gulf Shores, Ala., and west of Pensacola, Fla., crawling north-northeast. The eyewall, the zone of extreme winds surrounding the eye, continued battering Pensacola and areas immediately to its east and northeast.
Still early in the day, reports of damage from the storm’s assault are just starting to trickle in, but scenes of significant flooding and damage from high winds and storm surge are starting to emerge.
Hurricane Sally adds another case study to a slew of storms that have not only rapidly intensified, quickly jumping categories on the Saffir Simpson scale, but done so shortly before landfall. Studies have linked the rapid intensification trend to climate change, as warmer seas and air temperatures are providing an increasingly powder-keg-like environment in which tropical storms and hurricanes can strengthen.
GULF SHORES, Ala. — Crickets chirped and bullfrogs croaked, the arrival of Hurricane Sally’s eye killing off the breeze in Gulf Shores, Ala., shortly after 4 a.m. Central time.
A half-hour after thunderous winds gusting near 100 mph spread debris about and toppled trees, the winds were virtually calm. By 4:30 a.m., it was deafeningly silent, the scream of the wind replaced by a gentle mist and otherwise tranquil scene. It was almost serene.
As Sally’s maximum sustained winds leaped from 80 to 105 mph in the 12 hours before landfall, the impact of hurricane-force-gusts has been considerable.
PowerOutage.us reported more than 265,000 customers without power in Alabama and over 160,000 in the dark in Florida.
Flash-flood warnings stretched early Wednesday from around Panama City, Fla., to Mobile, Ala., and for areas just inland as slow-moving Hurricane Sally unloaded extreme amounts of rain. Some areas were under flash flood emergencies, the most dire category of flood warning that’s rarely issued, indicating an immediate, severe threat to life and property.
“Historic and catastrophic flooding is unfolding,” the National Hurricane Center wrote.
At 5:45 a.m. eastern, Sally made landfall as a Category 2 hurricane near Gulf Shores, Ala., with 105 mph maximum sustained winds. The storm was moving north-northeast at 3 mph.
According to Colorado State hurricane researcher Phil Klotzbach:</t>
        </is>
      </c>
      <c r="X921" t="inlineStr">
        <is>
          <t>http://web.archive.org/web/20250722061409/https://www.washingtonpost.com/weather/2020/09/16/hurricane-sally-flooding-florida-alabama/</t>
        </is>
      </c>
      <c r="Y921" t="inlineStr">
        <is>
          <t>found</t>
        </is>
      </c>
      <c r="Z921" t="n">
        <v>1491</v>
      </c>
      <c r="AA921" t="inlineStr">
        <is>
          <t>washingtonpost.com</t>
        </is>
      </c>
      <c r="AB921" t="n">
        <v>-7.01</v>
      </c>
      <c r="AC921" t="n">
        <v>-2.5</v>
      </c>
      <c r="AD921" t="inlineStr">
        <is>
          <t>Left-leaning</t>
        </is>
      </c>
    </row>
    <row r="922" ht="34.5" customHeight="1">
      <c r="A922" s="2" t="n">
        <v>215</v>
      </c>
      <c r="B922" s="2" t="n">
        <v>16</v>
      </c>
      <c r="C922" s="2" t="inlineStr">
        <is>
          <t>Hurricane Sally (September 2020)</t>
        </is>
      </c>
      <c r="D922" s="2" t="inlineStr">
        <is>
          <t>Tropical Cyclone</t>
        </is>
      </c>
      <c r="E922" s="2" t="n">
        <v>20200915</v>
      </c>
      <c r="F922" s="2" t="n">
        <v>20200917</v>
      </c>
      <c r="G922" s="2" t="n">
        <v>8801.5</v>
      </c>
      <c r="H922" s="2" t="n">
        <v>7274</v>
      </c>
      <c r="I922" s="2" t="n">
        <v>5</v>
      </c>
      <c r="J922" s="2" t="inlineStr">
        <is>
          <t>AL,FL</t>
        </is>
      </c>
      <c r="K922" s="2" t="inlineStr">
        <is>
          <t>3,4,5,6,7,8,National</t>
        </is>
      </c>
      <c r="L922" s="2" t="inlineStr">
        <is>
          <t>https://www.al.com/hurricane/2020/09/hurricane-sally-slams-alabama-16-years-to-the-day-after-hurricane-ivan.html</t>
        </is>
      </c>
      <c r="M922" s="5" t="inlineStr">
        <is>
          <t>Hurricane Sally slams Alabama 16 years to the day after Hurricane ...</t>
        </is>
      </c>
      <c r="N922" s="5" t="inlineStr">
        <is>
          <t>Sep 16, 2020 ... Hurricane Sally made landfall at 4:45 a.m. Wednesday — Sept. 16, 2020 — at Gulf Shores as a Category 2 hurricane with 105 mph winds.</t>
        </is>
      </c>
      <c r="O922" s="2" t="inlineStr">
        <is>
          <t>Relevant</t>
        </is>
      </c>
      <c r="P922" s="2" t="n">
        <v>0</v>
      </c>
      <c r="Q922" t="inlineStr">
        <is>
          <t>C</t>
        </is>
      </c>
      <c r="S922" t="b">
        <v>0</v>
      </c>
      <c r="T922" t="inlineStr">
        <is>
          <t>The article directly covers Hurricane Sally's landfall in Alabama on September 16, 2020, discussing its impacts, wind speeds, and rainfall totals. There is no mention of climate change or any causal attribution — the piece is purely event reporting with a historical comparison to Hurricane Ivan.</t>
        </is>
      </c>
      <c r="U922" s="2">
        <f>IF(SUMPRODUCT(--ISNUMBER(SEARCH('National Domains'!$A$2:$A$48,L922)))&gt;0,"Yes","No")</f>
        <v/>
      </c>
      <c r="V922" s="2">
        <f>IF(COUNTIFS(Calibration!$A:$A,A922,Calibration!$B:$B,B922)&gt;0,"Yes","No")</f>
        <v/>
      </c>
      <c r="W922" s="4" t="inlineStr">
        <is>
          <t>Hurricane Sally made landfall at 4:45 a.m. Wednesday — Sept. 16, 2020 — at Gulf Shores as a Category 2 hurricane with 105 mph winds.
Alabama has had to deal with many storms over the years, but Sally is the first hurricane to make a direct hit on Alabama’s coastline since Hurricane Ivan.
And Sally hit Alabama on the exact same day as Ivan, 16 years apart.
Ivan was a Category 3 hurricane that made landfall just west of Gulf Shores at 1:50 a.m. on Sept. 16, 2004.
Ivan had top winds of 120 mph, according to the National Weather Service in Mobile, as well as a considerable storm surge.
Ivan did substantial damage in Baldwin County as well as northwest Florida.
Many damage reports are filtering in from some of those same areas on Wednesday morning from Sally.
Ivan was blamed for eight deaths in Florida, and damage at the time was estimated at $14 billion, according to the weather service.
Ivan may have had higher winds, but Sally may come out on top when it comes to rain.
The National Weather Service in Mobile has gotten several reports of 20-plus inches of rain from Sally, and the rain was still coming down hard as of Wednesday morning.
Ivan’s top rain total was 15.79 inches in Pensacola, Fla. Mobile also got 9.9 inches, according to the weather service.
Read more about Hurricane Ivan here.</t>
        </is>
      </c>
      <c r="X922" t="inlineStr">
        <is>
          <t>http://web.archive.org/web/20251104110108/https://www.al.com/hurricane/2020/09/hurricane-sally-slams-alabama-16-years-to-the-day-after-hurricane-ivan.html</t>
        </is>
      </c>
      <c r="Y922" t="inlineStr">
        <is>
          <t>found</t>
        </is>
      </c>
      <c r="Z922" t="n">
        <v>235</v>
      </c>
      <c r="AA922" t="inlineStr">
        <is>
          <t>al.com</t>
        </is>
      </c>
      <c r="AC922" t="n">
        <v>0</v>
      </c>
      <c r="AD922" t="inlineStr">
        <is>
          <t>Unidentified</t>
        </is>
      </c>
    </row>
    <row r="923" ht="34.5" customHeight="1">
      <c r="A923" s="2" t="n">
        <v>215</v>
      </c>
      <c r="B923" s="2" t="n">
        <v>17</v>
      </c>
      <c r="C923" s="2" t="inlineStr">
        <is>
          <t>Hurricane Sally (September 2020)</t>
        </is>
      </c>
      <c r="D923" s="2" t="inlineStr">
        <is>
          <t>Tropical Cyclone</t>
        </is>
      </c>
      <c r="E923" s="2" t="n">
        <v>20200915</v>
      </c>
      <c r="F923" s="2" t="n">
        <v>20200917</v>
      </c>
      <c r="G923" s="2" t="n">
        <v>8801.5</v>
      </c>
      <c r="H923" s="2" t="n">
        <v>7274</v>
      </c>
      <c r="I923" s="2" t="n">
        <v>5</v>
      </c>
      <c r="J923" s="2" t="inlineStr">
        <is>
          <t>AL,FL</t>
        </is>
      </c>
      <c r="K923" s="2" t="inlineStr">
        <is>
          <t>3,4,5,6,7,8,National</t>
        </is>
      </c>
      <c r="L923" s="2" t="inlineStr">
        <is>
          <t>https://www.sunherald.com/news/weather-news/article245765785.html</t>
        </is>
      </c>
      <c r="M923" s="5" t="inlineStr">
        <is>
          <t>Scenes from Hurricane Sally in AL, FL, MS Gulf Coast - Sun Herald</t>
        </is>
      </c>
      <c r="N923" s="5" t="inlineStr">
        <is>
          <t>Sep 16, 2020 ... As Hurricane Sally slowly swirls along the Gulf Coast, damaging ... — Palmetto State Chasers (@PalmettoChasers) September 15, 2020.</t>
        </is>
      </c>
      <c r="O923" s="2" t="inlineStr">
        <is>
          <t>Trash</t>
        </is>
      </c>
      <c r="P923" s="2" t="n"/>
      <c r="S923" t="b">
        <v>0</v>
      </c>
      <c r="T923"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923" s="2">
        <f>IF(SUMPRODUCT(--ISNUMBER(SEARCH('National Domains'!$A$2:$A$48,L923)))&gt;0,"Yes","No")</f>
        <v/>
      </c>
      <c r="V923" s="2">
        <f>IF(COUNTIFS(Calibration!$A:$A,A923,Calibration!$B:$B,B923)&gt;0,"Yes","No")</f>
        <v/>
      </c>
      <c r="W923" s="4" t="inlineStr">
        <is>
          <t>Slow-moving Hurricane Sally was upgraded to a Category 2 hurricane at midnight Tuesday by the National Hurricane Center, and the track shifted east for a projected landfall near Gulf Shores. Sally has been meandering in the Gulf of Mexico for days, causing rain, high winds and storm surge across the Gulf Coast region. Weather Channel star Jim Cantore will be in Pensacola on Wednesday to report from the “dirty side” of Sally. The storm is expected to bring heavy rainfall and flash flooding to Columbus, Georgia, once it moves inland. Here are scenes from across the Gulf Coast region Tuesday.</t>
        </is>
      </c>
      <c r="Y923" t="inlineStr">
        <is>
          <t>found</t>
        </is>
      </c>
      <c r="Z923" t="n">
        <v>100</v>
      </c>
      <c r="AA923" t="inlineStr">
        <is>
          <t>sunherald.com</t>
        </is>
      </c>
      <c r="AD923" t="inlineStr">
        <is>
          <t>Unidentified</t>
        </is>
      </c>
    </row>
    <row r="924" ht="34.5" customHeight="1">
      <c r="A924" s="2" t="n">
        <v>215</v>
      </c>
      <c r="B924" s="2" t="n">
        <v>18</v>
      </c>
      <c r="C924" s="2" t="inlineStr">
        <is>
          <t>Hurricane Sally (September 2020)</t>
        </is>
      </c>
      <c r="D924" s="2" t="inlineStr">
        <is>
          <t>Tropical Cyclone</t>
        </is>
      </c>
      <c r="E924" s="2" t="n">
        <v>20200915</v>
      </c>
      <c r="F924" s="2" t="n">
        <v>20200917</v>
      </c>
      <c r="G924" s="2" t="n">
        <v>8801.5</v>
      </c>
      <c r="H924" s="2" t="n">
        <v>7274</v>
      </c>
      <c r="I924" s="2" t="n">
        <v>5</v>
      </c>
      <c r="J924" s="2" t="inlineStr">
        <is>
          <t>AL,FL</t>
        </is>
      </c>
      <c r="K924" s="2" t="inlineStr">
        <is>
          <t>3,4,5,6,7,8,National</t>
        </is>
      </c>
      <c r="L924" s="2" t="inlineStr">
        <is>
          <t>https://www.washingtonpost.com/weather/2020/09/27/hurricanes-atlantic-coast-climate-change/</t>
        </is>
      </c>
      <c r="M924" s="5" t="inlineStr">
        <is>
          <t>Hurricanes near U.S. coast forecast to worsen due to climate change</t>
        </is>
      </c>
      <c r="N924" s="5" t="inlineStr">
        <is>
          <t>Sep 27, 2020 ... September 27, 2020More than 5 years ago. Make us preferred on Google. Boats ... Rainfall from Hurricane Sally in the Southeast United States.</t>
        </is>
      </c>
      <c r="O924" s="2" t="inlineStr">
        <is>
          <t>Relevant</t>
        </is>
      </c>
      <c r="P924" s="2" t="n">
        <v>1</v>
      </c>
      <c r="Q924" t="inlineStr">
        <is>
          <t>A</t>
        </is>
      </c>
      <c r="S924" t="b">
        <v>0</v>
      </c>
      <c r="T924" t="inlineStr">
        <is>
          <t>The article explicitly and directly links Hurricane Sally and the broader 2020 hurricane season's behavior to human-caused climate change, citing a peer-reviewed MIT study and multiple climate scientists who affirm that warming oceans (driven by greenhouse gas buildup) are increasing hurricane frequency and intensity. Sally is specifically named as an example of storm stalling and destructive flooding tied to climate-change-driven trends.</t>
        </is>
      </c>
      <c r="U924" s="2">
        <f>IF(SUMPRODUCT(--ISNUMBER(SEARCH('National Domains'!$A$2:$A$48,L924)))&gt;0,"Yes","No")</f>
        <v/>
      </c>
      <c r="V924" s="2">
        <f>IF(COUNTIFS(Calibration!$A:$A,A924,Calibration!$B:$B,B924)&gt;0,"Yes","No")</f>
        <v/>
      </c>
      <c r="W924" s="4" t="inlineStr">
        <is>
          <t>The 2020 hurricane season may be best remembered as the one that spawned so many storms that forecasters ran out of names and had to resort to Greek letters. But it is notable for another disquieting reason: the number of storms that developed in the mid-latitudes right off the U.S. coast. While this is not unheard of, it is unusual. And it may become more frequent as climate change alters hurricane behavior, according to a new study.
The vast majority of hurricanes develop from disturbances that blow off the west coast of Africa on the prevailing winds. They form into low pressure systems and storms as they cross the tropical Atlantic into the warmer waters around the Caribbean and Gulf of Mexico.
But this season, six storms — Arthur, Bertha, Fay, Omar, Isaias and Sally — either formed or strengthened in the coastal region between Florida and the Carolinas. Four of them had nontropical origins:
- Tropical storms Arthur and Bertha both formed in May, before the official June start of the Atlantic hurricane season, off the Florida and South Carolina coasts.
- Tropical storms Fay (July 9) and the short-lived Omar (Sept. 1) both formed off the North Carolina coast.
Meanwhile, hurricanes Isaias (July 30) and Sally (Sept. 14) were the remnants of African waves that strengthened in the warm waters just south of Florida before taking their respective routes: Isaias north to New England, and Sally across Florida into the Gulf of Mexico, where it strengthened and caused disastrous flooding in several southern states.
“Frontal origins of tropical cyclones are not that unusual, but four times so far this season is unusually often,” Ryan Truchelut, chief meteorologist at WeatherTiger, a private weather forecasting service, wrote in an email, referring to storms with nontropical origins. “The culprit is much warmer than average waters in the western Atlantic, coupled with generally lower than average wind shear in the same area driven by the tilt into La Niña” (a periodic weather system that creates favorable conditions for hurricanes).”
The warming water Truchelut refers to is largely a result of climate change, the buildup of greenhouse gases in the atmosphere that has heated the oceans 0.41 degrees Celsius during the last 50 years. Warm water is the main fuel for tropical storms and hurricanes.
While it’s impossible to predict future trends from a single hurricane season, scientists can take historical and other data and run models to get a glimpse of what the future may bring. That’s what Kerry Emanuel, a climate scientist at the Massachusetts Institute of Technology, did in a new peer-reviewed study in the American Meteorological Society’s “Journal of Climate.”
The study found that the probability has increased for future storm generation off the North American coast. Emanuel, a leading authority on hurricanes, has been modeling climate change’s impact on tropical cyclones for three decades.
In the study, Emanuel used nine climate models from the latest generation of a global modeling project called CMIP6, coordinated by the World Climate Research Program. In a process called “downscaling,” he tightened the spatial resolution of hurricanes by embedding a specialized model used to forecast them. When he ran the resulting program, it showed how hurricane characteristics evolved as carbon was added to the atmosphere at the rate of 1 percent annually.
The results “show an increase in both the frequency and severity of tropical cyclones, robust across the models downscaled, in response to increasing greenhouse gases,” the study says, noting a particularly strong increase off the coast of North America.
Although the majority of storms in the study did not make landfall, those that did were exceptionally powerful and potentially destructive.
The storms in the study also showed an increased potential to stall over a specific area, a scenario that can lead to flooding rains and destructive winds, which occurred with hurricanes Harvey in 2017, Florence in 2018, Dorian in 2019 and Sally this year. This finding builds on previous studies that drew similar conclusions.
The paper also notes that rapid intensification, the sudden acceleration in a hurricane’s intensity, “increases rapidly with warming.” This does not bode well for coastal communities, because “adaptation to changes in infrequent events [like hurricanes] is notoriously flawed and unduly influenced by politics and special interests,” Emanuel wrote, citing Gilbert M. Gaul’s 2019 book “The Geography of Risk: Epic Storms, Rising Seas, and the Costs of America’s Coasts.”
The study’s finding that storm frequency will increase is not in consensus with existing studies, noted Timothy Hall, a senior research scientist at NASA’s Goddard Institute for Space Studies. But the increase in hurricane intensity is.
“If you look across a swath of studies he’s a bit of an outlier” on storm frequency, Hall said. “However, there is pretty good consensus that there will be an increase in intensity.”
Like Emanuel, Hall believes society is not preparing itself for a more stormy future. “The awareness of the impact of climate change on hurricanes, human society and infrastructure is really lagging where the science is,” he said.
Hall should know; he specializes in the hazards tropical cyclones pose to coastal communities and consults with risk mitigation analysts and public policy groups.
For Emanuel, any debate about storm frequency is a distraction because the increase in frequency is dominated by weak storms that usually do not do much damage.
“What society should be concerned about is the frequency of high-category hurricanes, categories threes, fours and fives,” he said. After all, it only takes one major storm to devastate a community forever.
Tristram Korten is a journalist based in Miami and the author of “Into the Storm,” about Hurricane Joaquin and the sinking of El Faro in 2015. Follow him @TristramKorten.</t>
        </is>
      </c>
      <c r="X924" t="inlineStr">
        <is>
          <t>http://web.archive.org/web/20240626234813/https://www.washingtonpost.com/weather/2020/09/27/hurricanes-atlantic-coast-climate-change/</t>
        </is>
      </c>
      <c r="Y924" t="inlineStr">
        <is>
          <t>found</t>
        </is>
      </c>
      <c r="Z924" t="n">
        <v>949</v>
      </c>
      <c r="AA924" t="inlineStr">
        <is>
          <t>washingtonpost.com</t>
        </is>
      </c>
      <c r="AB924" t="n">
        <v>-7.01</v>
      </c>
      <c r="AC924" t="n">
        <v>-2.5</v>
      </c>
      <c r="AD924" t="inlineStr">
        <is>
          <t>Left-leaning</t>
        </is>
      </c>
    </row>
    <row r="925" ht="34.5" customHeight="1">
      <c r="A925" s="2" t="n">
        <v>215</v>
      </c>
      <c r="B925" s="2" t="n">
        <v>19</v>
      </c>
      <c r="C925" s="2" t="inlineStr">
        <is>
          <t>Hurricane Sally (September 2020)</t>
        </is>
      </c>
      <c r="D925" s="2" t="inlineStr">
        <is>
          <t>Tropical Cyclone</t>
        </is>
      </c>
      <c r="E925" s="2" t="n">
        <v>20200915</v>
      </c>
      <c r="F925" s="2" t="n">
        <v>20200917</v>
      </c>
      <c r="G925" s="2" t="n">
        <v>8801.5</v>
      </c>
      <c r="H925" s="2" t="n">
        <v>7274</v>
      </c>
      <c r="I925" s="2" t="n">
        <v>5</v>
      </c>
      <c r="J925" s="2" t="inlineStr">
        <is>
          <t>AL,FL</t>
        </is>
      </c>
      <c r="K925" s="2" t="inlineStr">
        <is>
          <t>3,4,5,6,7,8,National</t>
        </is>
      </c>
      <c r="L925" s="2" t="inlineStr">
        <is>
          <t>https://www.pennlive.com/nation-world/2020/09/as-hurricane-sally-wanes-hurricane-teddy-remains-a-category-4-storm-and-theyre-not-the-last.html</t>
        </is>
      </c>
      <c r="M925" s="5" t="inlineStr">
        <is>
          <t>As Hurricane Sally wanes, Hurricane Teddy remains a Category 4 ...</t>
        </is>
      </c>
      <c r="N925" s="5" t="inlineStr">
        <is>
          <t>Sep 18, 2020 ... 16, 2020, in Pensacola, Fla. Hurricane Sally made landfall Wednesday near Gulf Shores, Alabama, as a Category 2 storm, pushing a surge of ...</t>
        </is>
      </c>
      <c r="O925" s="2" t="inlineStr">
        <is>
          <t>Borderline</t>
        </is>
      </c>
      <c r="P925" s="2" t="n"/>
      <c r="S925" t="b">
        <v>0</v>
      </c>
      <c r="T925" t="inlineStr">
        <is>
          <t>The article briefly mentions Hurricane Sally's impacts on southern Alabama and the Florida Panhandle (consistent with the event window and affected states), but the piece is primarily a roundup of the broader 2020 Atlantic hurricane season's active systems (Teddy, TD-22, etc.), with only one short paragraph substantively addressing Sally's aftermath. This makes it plausibly related but too thin and unfocused on the specific Sally event to be clearly Relevant.</t>
        </is>
      </c>
      <c r="U925" s="2">
        <f>IF(SUMPRODUCT(--ISNUMBER(SEARCH('National Domains'!$A$2:$A$48,L925)))&gt;0,"Yes","No")</f>
        <v/>
      </c>
      <c r="V925" s="2">
        <f>IF(COUNTIFS(Calibration!$A:$A,A925,Calibration!$B:$B,B925)&gt;0,"Yes","No")</f>
        <v/>
      </c>
      <c r="W925" s="4" t="inlineStr">
        <is>
          <t>ORLANDO, Fla. — Tropical Depression 22 could become the next tropical storm and the final named storm of 2020 hurricane season's alphabetic name list, forcing hurricane specialists to begin using letters from the Greek Alphabet for future storms.
Meanwhile, the National Hurricane Center is monitoring five other systems in the Atlantic basin Friday morning including the developing major Hurricane Teddy.
TD-22 is expected to become a tropical storm by Friday night with winds of 40 mph, according to the NHC's 5 a.m. update. TD-22 is 245 miles east-northeast of Tampico, Mexico with maximum sustained winds of 35 mph and is moving at 9 mph. TD-22 should turn west late Saturday and is expected to make an impact on Texas and Mexico coastlines by Tuesday as a tropical storm.
If the depression does become a tropical storm, it will receive the name Wilfred and become the earliest "W" named storm in the Atlantic Ocean on record. The previous record was held by Wilma in Oct. 17, 2005, which cut through Florida as a hurricane bringing devastating damages to South Florida and was responsible for 42 counties losing power, according to a NOAA report.
Across southern Alabama and the Florida Panhandle, homeowners and businesses began cleaning up, and officials inspected bridges and highways for safety, after Sally rolled through with 105 mph winds, a surge of seawater and 1 to 2-1/2 feet of rain in many places before it began to break up.
Sally was still dumping heavy rains in southeastern Virginia and eastern North Carolina on Thursday.
After Wilfred, the NHC will designate any named storms using the Greek alphabet, like Tropical Storm Alpha, which only happened one previous time, in 2005. There was a total of 29 named storms that year and required the NHC to got six letters deep into the Greek alphabet.
In the mid Atlantic, Hurricane Teddy continues to get stronger as the second major hurricane of the year. It has been classified as a Category 4 storm with maximum sustained wind speeds of 130 mph, according to the 5 a.m. update. Teddy is 550 miles east-northeast of the Northern Leeward Islands, and about 935 miles southeast of Bermuda. The storm is moving at 12 mph and could impact the northeast United States or Canada in the middle of next week.
The NHC forecasts Teddy to keep intensifying with winds up to 140 mph by Friday night, but should begin weakening into the weekend.
The rest of the tropics looks like a "Connect Four" board with systems of varying developmental odds scattered through the eastern Atlantic.
First, an area of low pressure is a few hundred miles southwest of the Cabo Verde Islands and is becoming better organized. The system does not yet have a well-defined center, but it is producing winds near tropical-storm-force to its east.
"Environmental conditions are expected to be conducive for additional development during the next day or two and a tropical depression or tropical storm is likely to form before the end of the week," the NHC said.
The system has a 70% chance of developing in the next two to five days.
Second, a small low pressure system located just west of the coast of Portugal is embedded within a larger non-tropical low. The system has a 20% chance of developing, and is expected to move inland over Portugal where further tropical or subtropical development is unlikely.
Third, Post-tropical cyclone Paulette is located several hundred miles north-northwest of the Azores. The system could redevelop tropical characteristics late this weekend or early next week while it moves slowly. It has a 20% chance of development in the next two days, and a 30% chance of developing in the next five.
Lastly, a tropical wave is forecast to move off the west coast of Africa by early Saturday. It has a 20% chance of development in the next five days.</t>
        </is>
      </c>
      <c r="Y925" t="inlineStr">
        <is>
          <t>found</t>
        </is>
      </c>
      <c r="Z925" t="n">
        <v>647</v>
      </c>
      <c r="AA925" t="inlineStr">
        <is>
          <t>pennlive.com</t>
        </is>
      </c>
      <c r="AD925" t="inlineStr">
        <is>
          <t>Unidentified</t>
        </is>
      </c>
    </row>
    <row r="926" ht="23.25" customHeight="1">
      <c r="A926" s="2" t="n">
        <v>215</v>
      </c>
      <c r="B926" s="2" t="n">
        <v>20</v>
      </c>
      <c r="C926" s="2" t="inlineStr">
        <is>
          <t>Hurricane Sally (September 2020)</t>
        </is>
      </c>
      <c r="D926" s="2" t="inlineStr">
        <is>
          <t>Tropical Cyclone</t>
        </is>
      </c>
      <c r="E926" s="2" t="n">
        <v>20200915</v>
      </c>
      <c r="F926" s="2" t="n">
        <v>20200917</v>
      </c>
      <c r="G926" s="2" t="n">
        <v>8801.5</v>
      </c>
      <c r="H926" s="2" t="n">
        <v>7274</v>
      </c>
      <c r="I926" s="2" t="n">
        <v>5</v>
      </c>
      <c r="J926" s="2" t="inlineStr">
        <is>
          <t>AL,FL</t>
        </is>
      </c>
      <c r="K926" s="2" t="inlineStr">
        <is>
          <t>3,4,5,6,7,8,National</t>
        </is>
      </c>
      <c r="L926" s="2" t="inlineStr">
        <is>
          <t>https://journalnow.com/news/local/flooding-could-hit-triad-as-hurricane-sally-s-remnants-pass-through-expect-cooler-weather-too/article_9e2f2698-f78a-11ea-8828-f7a72d295f10.html</t>
        </is>
      </c>
      <c r="M926" s="5" t="inlineStr">
        <is>
          <t>Flooding could hit Triad as Hurricane Sally's remnants pass through ...</t>
        </is>
      </c>
      <c r="N926" s="5" t="inlineStr">
        <is>
          <t>Sep 15, 2020 ... The remnants of Hurricane Sally likely will ... The storm also will combine with a. ... United States of America, US Virgin Islands ...</t>
        </is>
      </c>
      <c r="O926" s="2" t="inlineStr">
        <is>
          <t>Borderline</t>
        </is>
      </c>
      <c r="P926" s="2" t="n"/>
      <c r="S926" t="b">
        <v>0</v>
      </c>
      <c r="T926" t="inlineStr">
        <is>
          <t>The article covers Hurricane Sally's forecast impacts but focuses on the storm's remnants passing through North Carolina (the Triad region), not the primary AL/FL event window states. It briefly confirms landfall in the Mobile Bay area of Alabama but is primarily a local weather forecast piece for NC, making its coverage of the core disaster event thin and peripheral.</t>
        </is>
      </c>
      <c r="U926" s="2">
        <f>IF(SUMPRODUCT(--ISNUMBER(SEARCH('National Domains'!$A$2:$A$48,L926)))&gt;0,"Yes","No")</f>
        <v/>
      </c>
      <c r="V926" s="2">
        <f>IF(COUNTIFS(Calibration!$A:$A,A926,Calibration!$B:$B,B926)&gt;0,"Yes","No")</f>
        <v/>
      </c>
      <c r="W926" s="4" t="inlineStr">
        <is>
          <t>The remnants of Hurricane Sally likely will inundate the Triad and Northwest North Carolina with rain Thursday through early Saturday, forecasters now say. The storm also will combine with a cold front to lower temperatures.
"You are definitely going to get some showers," said Chrissy Cockrell, a meteorologist with the National Weather Service in Raleigh. "And it may result in localized flooding in the Triad."
The storm's remnants might produce 2 to 5 inches Thursday through Friday in the Triad, Cockrell said.
The weather service has issued a hazardous weather alert for central North Carolina, including Forsyth, Guilford and Davidson counties. Steady rainfall Thursday through Saturday could result in flooding in urban areas, the weather service said.
Hurricane Sally was expected to come ashore late Tuesday night in the Mobile Bay area of south Alabama, the weather service said. As of Tuesday, the storm had winds of 85 mph and was moving at 2 mph.
The storm's predicted rainfall of up to 30 inches in the Gulf Coast region could trigger historic rainfall over the southern United States, according to Accuweather in State College, Pa.
The storm may unload excessive rainfall on portions of southeastern Mississippi, Alabama, Georgia, the Florida panhandle and the Carolinas during its slow move northeastward through the end of this week, Accuweather said.
The weather service also has issued a hazardous weather alert for Ashe, Alleghany, Surry, Stokes, Watauga, Wilkes and Yadkin counties. The storm likely will bring 2 to 4 inches of rain Thursday and Friday across the High Country of western North Carolina and its adjacent foothills, the weather service said.
Areas of the Blue Ridge Mountains in Wilkes, Watauga, Alleghany and Ashe counties could receive 4 inches of rain, said Nick Fillo, a weather-service meteorologist in Blacksburg, Va.
The storm will generate at least 1 inch of rain Wednesday night into Friday morning over the remainder of North Carolina, said Dave Bowers, a senior meteorologist for Accuweather. Some areas might get higher amounts of rain, he said.
Potential flooding is possible along low-lying areas near creeks, streams and rivers in the region, Fillo said.
Wednesday night's forecast calls for a 30% to 40% chance of rain in Winston-Salem, Mount Airy and Boone with low temperatures ranging from around 60 degrees in Forsyth and Surry counties to around 56 degrees in Watauga County.
Thursday's forecast calls for a 60% to 70% chance of rain in Forsyth, Surry and Watauga counties with high temperatures ranging from near 70 degrees in Winston-Salem, 74 degrees in Mount Airy and 67 degrees in Boone.
Friday's forecast calls for a 50% to 70% chance of rain in Winston-Salem, Mount Airy and Boone with high temperatures in the mid- to high-60s in the three cities.
336-727-7299
Get local news delivered to your inbox!
Subscribe to our Daily Headlines newsletter.</t>
        </is>
      </c>
      <c r="X926" t="inlineStr">
        <is>
          <t>http://web.archive.org/web/20200923222508/https://journalnow.com/news/local/flooding-could-hit-triad-as-hurricane-sally-s-remnants-pass-through-expect-cooler-weather-too/article_9e2f2698-f78a-11ea-8828-f7a72d295f10.html</t>
        </is>
      </c>
      <c r="Y926" t="inlineStr">
        <is>
          <t>found</t>
        </is>
      </c>
      <c r="Z926" t="n">
        <v>469</v>
      </c>
      <c r="AA926" t="inlineStr">
        <is>
          <t>journalnow.com</t>
        </is>
      </c>
      <c r="AD926" t="inlineStr">
        <is>
          <t>Unidentified</t>
        </is>
      </c>
    </row>
    <row r="927" ht="34.5" customHeight="1">
      <c r="A927" s="2" t="n">
        <v>215</v>
      </c>
      <c r="B927" s="2" t="n">
        <v>21</v>
      </c>
      <c r="C927" s="2" t="inlineStr">
        <is>
          <t>Hurricane Sally (September 2020)</t>
        </is>
      </c>
      <c r="D927" s="2" t="inlineStr">
        <is>
          <t>Tropical Cyclone</t>
        </is>
      </c>
      <c r="E927" s="2" t="n">
        <v>20200915</v>
      </c>
      <c r="F927" s="2" t="n">
        <v>20200917</v>
      </c>
      <c r="G927" s="2" t="n">
        <v>8801.5</v>
      </c>
      <c r="H927" s="2" t="n">
        <v>7274</v>
      </c>
      <c r="I927" s="2" t="n">
        <v>5</v>
      </c>
      <c r="J927" s="2" t="inlineStr">
        <is>
          <t>AL,FL</t>
        </is>
      </c>
      <c r="K927" s="2" t="inlineStr">
        <is>
          <t>3,4,5,6,7,8,National</t>
        </is>
      </c>
      <c r="L927" s="2" t="inlineStr">
        <is>
          <t>https://www.tampabay.com/hurricane/2020/09/15/hurricane-sally-moves-in-on-panhandle-and-gulf-coast/</t>
        </is>
      </c>
      <c r="M927" s="5" t="inlineStr">
        <is>
          <t>Hurricane Sally moves in on Panhandle and Gulf Coast</t>
        </is>
      </c>
      <c r="N927" s="5" t="inlineStr">
        <is>
          <t>Sep 15, 2020 ... 15, 2020. WAVELAND, Miss. — Hurricane Sally, a plodding but powerful storm with winds of 85 mph, crept toward the northern Gulf Coast early ...</t>
        </is>
      </c>
      <c r="O927" s="2" t="inlineStr">
        <is>
          <t>Relevant</t>
        </is>
      </c>
      <c r="P927" s="2" t="n">
        <v>1</v>
      </c>
      <c r="Q927" t="inlineStr">
        <is>
          <t>A</t>
        </is>
      </c>
      <c r="S927" t="b">
        <v>0</v>
      </c>
      <c r="T927" t="inlineStr">
        <is>
          <t>The article directly covers Hurricane Sally's approach to the Gulf Coast during the event window (September 15, 2020), matching the disaster metadata. It includes explicit anthropogenic attribution, citing scientists on how global warming is intensifying hurricanes, increasing rainfall, raising sea levels, and slowing storm movement — all stated affirmatively without hedging.</t>
        </is>
      </c>
      <c r="U927" s="2">
        <f>IF(SUMPRODUCT(--ISNUMBER(SEARCH('National Domains'!$A$2:$A$48,L927)))&gt;0,"Yes","No")</f>
        <v/>
      </c>
      <c r="V927" s="2">
        <f>IF(COUNTIFS(Calibration!$A:$A,A927,Calibration!$B:$B,B927)&gt;0,"Yes","No")</f>
        <v/>
      </c>
      <c r="W927" s="4" t="inlineStr">
        <is>
          <t>WAVELAND, Miss. — Hurricane Sally, a plodding but powerful storm with winds of 85 mph, crept toward the northern Gulf Coast early Tuesday, with forecasters warning of potentially deadly storm surges, flash floods spurred by up to 2 feet of rain and the possibility of tornadoes.
Hurricane warnings have been replaced by a tropical storm warning from the Mouth of the Pearl River westward to Grand Isle, Louisiana, including in New Orleans, the National Hurricane Center said. A tropical storm warning west of Grand Isle has been discontinued.
Hurricane warnings had stretched from Grand Isle to Navarre, Florida, but forecasters — while stressing “significant” uncertainty — kept nudging the predicted track to the east.
That eased fears in New Orleans, which once was in the storm’s crosshairs. But it prompted Florida Gov. Ron DeSantis to declare an emergency in the Panhandle’s westernmost counties, which were being pummeled by rain from Sally’s outer bands early Tuesday. The threat of heavy rain and storm surge was exacerbated by the storm’s slow movement.
President Donald Trump issued emergency declarations for parts of Louisiana, Mississippi and Alabama on Monday, and on Twitter urged residents to listen to state and local leaders.
Alabama Gov. Kay Ivey sought the presidential declaration after the National Weather Service in Mobile, Alabama, warned of the increasing likelihood of “dangerous and potentially historic flooding,” with waters rising as much as 9 feet above ground in parts of the Mobile metro area.
It all seemed a distant threat Monday afternoon in Waveland, Mississippi, as a shirtless, barefooted Trevor Claunch, of nearby Bay St. Louis, got in some last-minute beach time. But there were signs of trouble coming. Claunch marveled at how the Gulf waters had already crept over swaths of sandy shore and infiltrated bike paths and parking lots.
“Without any rain, and it’s already all the way up — I honestly want to stick around and see where it goes,” said Claunch.
But he wasn’t taking any chances.
“We’re going to go inland,” he said.
Others were taking the storm seriously as well, despite sunny skies. Coastal casinos shut down under orders from the Mississippi Gaming Commission. Meanwhile, motorists filled a convenience store parking lot in Ocean Springs, Mississippi, as they topped off gas tanks and stocked up on ice, beer and snacks.
“It’s second nature to us. It would have already been done but I had to work,” Zale Stratakos said as she helped her mother, Kimberly Stratakos, fill three plastic gasoline cans.
Sally achieved hurricane strength Monday and quickly intensified to a Category 2 storm with 100 mph winds. By early Tuesday morning, the storm’s maximum sustained winds had decreased to 90 mph making it a Category 1 storm. Wind speeds dwindled even further to 85 miles per hour by 5 a.m. EST but forecasters say some restrengthening is expected to occur late Tuesday.
The storm was located 115 miles south-southeast of Biloxi, Mississippi, and 60 miles east-southeast of the mouth of the Mississippi River moving at only 2 miles per hour.
Forecasters expect the storm to turn northward Tuesday afternoon, and travel slowly north-northeastward from Tuesday night through Wednesday. The National Hurricane Center said early Tuesday the center of the hurricane would be moving near the coast of southeastern Louisiana later in the day.
Forecasters expect winds to increase to up to 110 mph over the warm Gulf waters before the storm blows ashore. On the current track, the storm is forecast to reach land near the Alabama-Mississippi state line by late Tuesday or early Wednesday.
The threat to Louisiana appeared to be easing, but flood control authorities remained on guard, closing gates along networks of waterways that could be pushed over their banks by the possible surge from the Gulf.
The southwestern part of the state was pummeled by Hurricane Laura on Aug. 27 and an estimated 2,000 evacuees from that storm were sheltered in New Orleans, mostly in hotels.
Monday marked only the second time on record, forecasters said, that five tropical cyclones swirled simultaneously in the Atlantic basin. The last time that happened was in 1971. None of the others were expected to threaten the U.S. this week, if at all, and one was downgraded to a low pressure trough Monday evening.
The extraordinarily busy hurricane season — like the catastrophic wildfire season on the West Coast — has focused attention on the role of climate change.
Scientists say global warming is making the strongest of hurricanes, those with wind speeds of 110 mph or more, even stronger. Also, warmer air holds more moisture, making storms rainier, and rising seas from global warming make storm surges higher and more damaging.
In addition, scientists have been seeing tropical storms and hurricanes slow down once they hit the United States by about 17% since 1900, and that gives them the opportunity to unload more rain over one place, as 2017′s Hurricane Harvey did in Houston.
___
By STACEY PLAISANCE and JEFF MARTIN, Associated Press reporters Rebecca Santana and Janet McConnaughey in New Orleans; Seth Borenstein in Kensington, Maryland; Emily Wagster Pettus and Leah Willingham, in Jackson, Mississippi; and Kim Chandler in Montgomery, Alabama, contributed to this report.</t>
        </is>
      </c>
      <c r="X927" t="inlineStr">
        <is>
          <t>http://web.archive.org/web/20210119064450/https://www.tampabay.com/hurricane/2020/09/15/hurricane-sally-moves-in-on-panhandle-and-gulf-coast/</t>
        </is>
      </c>
      <c r="Y927" t="inlineStr">
        <is>
          <t>found</t>
        </is>
      </c>
      <c r="Z927" t="n">
        <v>861</v>
      </c>
      <c r="AA927" t="inlineStr">
        <is>
          <t>tampabay.com</t>
        </is>
      </c>
      <c r="AB927" t="n">
        <v>-3.28</v>
      </c>
      <c r="AC927" t="n">
        <v>0</v>
      </c>
      <c r="AD927" t="inlineStr">
        <is>
          <t>Left-leaning</t>
        </is>
      </c>
    </row>
    <row r="928" ht="34.5" customHeight="1">
      <c r="A928" s="2" t="n">
        <v>215</v>
      </c>
      <c r="B928" s="2" t="n">
        <v>22</v>
      </c>
      <c r="C928" s="2" t="inlineStr">
        <is>
          <t>Hurricane Sally (September 2020)</t>
        </is>
      </c>
      <c r="D928" s="2" t="inlineStr">
        <is>
          <t>Tropical Cyclone</t>
        </is>
      </c>
      <c r="E928" s="2" t="n">
        <v>20200915</v>
      </c>
      <c r="F928" s="2" t="n">
        <v>20200917</v>
      </c>
      <c r="G928" s="2" t="n">
        <v>8801.5</v>
      </c>
      <c r="H928" s="2" t="n">
        <v>7274</v>
      </c>
      <c r="I928" s="2" t="n">
        <v>5</v>
      </c>
      <c r="J928" s="2" t="inlineStr">
        <is>
          <t>AL,FL</t>
        </is>
      </c>
      <c r="K928" s="2" t="inlineStr">
        <is>
          <t>3,4,5,6,7,8,National</t>
        </is>
      </c>
      <c r="L928" s="2" t="inlineStr">
        <is>
          <t>https://www.sunherald.com/news/weather-news/article245765155.html</t>
        </is>
      </c>
      <c r="M928" s="5" t="inlineStr">
        <is>
          <t>Hurricane Sally: Jellyfish wash ashore on MS Gulf Coast - Sun Herald</t>
        </is>
      </c>
      <c r="N928" s="5" t="inlineStr">
        <is>
          <t>Sep 15, 2020 ... Hurricane Sally's storm surge scatters dozens of jellyfish across Ocean Springs beach. By Alyssa Newton. Updated September 15, 2020 10:44 PM.</t>
        </is>
      </c>
      <c r="O928" s="2" t="inlineStr">
        <is>
          <t>Relevant</t>
        </is>
      </c>
      <c r="P928" s="2" t="n">
        <v>0</v>
      </c>
      <c r="Q928" t="inlineStr">
        <is>
          <t>C</t>
        </is>
      </c>
      <c r="S928" t="b">
        <v>0</v>
      </c>
      <c r="T928" t="inlineStr">
        <is>
          <t>The article directly covers Hurricane Sally's storm surge and marine impacts on the Mississippi Gulf Coast, clearly matching this specific event and its window. There is no mention of climate change or any causal attribution beyond the storm itself.</t>
        </is>
      </c>
      <c r="U928" s="2">
        <f>IF(SUMPRODUCT(--ISNUMBER(SEARCH('National Domains'!$A$2:$A$48,L928)))&gt;0,"Yes","No")</f>
        <v/>
      </c>
      <c r="V928" s="2">
        <f>IF(COUNTIFS(Calibration!$A:$A,A928,Calibration!$B:$B,B928)&gt;0,"Yes","No")</f>
        <v/>
      </c>
      <c r="W928" s="4" t="inlineStr">
        <is>
          <t>Hurricane Sally may have shifted east of Mississippi, but the storm brought rain, flooding and storm surge to beaches across the Coast.
As locals watched the waves from the Chester McPhearson Jr. pier in Ocean Springs, they also had to dodge dozens of jellyfish washed up on Front Beach.
"The strong surge pushed water toward land and it brought them in and got mixed with river water and rain," said Moby Solangi, executive director of the Institute for Marine Mammal Studies in Gulfport. "Jellyfish are in big groups and Sally's storm surge brought them in. There were changes in oxygen level and salinity. All of that quickly does them in."
Solangi said that jellyfish are seen outside and around the barrier islands but are used to much higher salinity. With the surge bringing them toward shore and the fresh water mixing in the water, the jellyfish could not survive.
It's not uncommon for animals to be beached or stranded when a hurricane comes through the Gulf towards the Coast, Solangi said. He said other animals could wash ashore later.
After Cristobal in June, the storm's flooding stranded hundreds of clapper rail birds on the Mississippi Coast in the peak of nesting season. It also brought in nutria and marsh grass from Louisiana marshes with the debris.
Solangi said it's important to remember that hurricanes do not just impact the area of landfall. Storms also impact aquatic environments as they make their way to land.
"There is a hurricane on land and a hurricane in the water," he said. "It's not only turmoil on land, it causes turmoil underwater."</t>
        </is>
      </c>
      <c r="Y928" t="inlineStr">
        <is>
          <t>found</t>
        </is>
      </c>
      <c r="Z928" t="n">
        <v>268</v>
      </c>
      <c r="AA928" t="inlineStr">
        <is>
          <t>sunherald.com</t>
        </is>
      </c>
      <c r="AD928" t="inlineStr">
        <is>
          <t>Unidentified</t>
        </is>
      </c>
    </row>
    <row r="929" ht="34.5" customHeight="1">
      <c r="A929" s="2" t="n">
        <v>216</v>
      </c>
      <c r="B929" s="2" t="n">
        <v>1</v>
      </c>
      <c r="C929" s="2" t="inlineStr">
        <is>
          <t>Hurricane Delta (October 2020)</t>
        </is>
      </c>
      <c r="D929" s="2" t="inlineStr">
        <is>
          <t>Tropical Cyclone</t>
        </is>
      </c>
      <c r="E929" s="2" t="n">
        <v>20201009</v>
      </c>
      <c r="F929" s="2" t="n">
        <v>20201011</v>
      </c>
      <c r="G929" s="2" t="n">
        <v>3469.3</v>
      </c>
      <c r="H929" s="2" t="n">
        <v>2867</v>
      </c>
      <c r="I929" s="2" t="n">
        <v>5</v>
      </c>
      <c r="J929" s="2" t="inlineStr">
        <is>
          <t>LA</t>
        </is>
      </c>
      <c r="K929" s="2" t="inlineStr">
        <is>
          <t>13,14,15,National</t>
        </is>
      </c>
      <c r="L929" s="2" t="inlineStr">
        <is>
          <t>https://www.nola.com/news/hurricane/as-hurricane-delta-menaces-region-scarred-by-laura-residents-weigh-difficult-choices/article_bbc32eb0-0a78-11eb-8658-5f7b5bf08333.html</t>
        </is>
      </c>
      <c r="M929" s="5" t="inlineStr">
        <is>
          <t>As Hurricane Delta menaces region scarred by Laura, residents ...</t>
        </is>
      </c>
      <c r="N929" s="5" t="inlineStr">
        <is>
          <t>Oct 9, 2020 ... Delta became the record 10th named storm to make landfall in the United States ... Hurricane Delta heads that way on Friday, October 9, 2020.</t>
        </is>
      </c>
      <c r="O929" s="2" t="inlineStr">
        <is>
          <t>Relevant</t>
        </is>
      </c>
      <c r="P929" s="2" t="n">
        <v>0</v>
      </c>
      <c r="Q929" t="inlineStr">
        <is>
          <t>C</t>
        </is>
      </c>
      <c r="S929" t="b">
        <v>0</v>
      </c>
      <c r="T929" t="inlineStr">
        <is>
          <t>The article is clearly and substantively about Hurricane Delta making landfall in Louisiana in October 2020, covering resident decisions to evacuate or shelter-in-place, storm impacts, and emergency response preparations. There is no mention of climate change or any causal attribution — only pure event reporting.</t>
        </is>
      </c>
      <c r="U929" s="2">
        <f>IF(SUMPRODUCT(--ISNUMBER(SEARCH('National Domains'!$A$2:$A$48,L929)))&gt;0,"Yes","No")</f>
        <v/>
      </c>
      <c r="V929" s="2">
        <f>IF(COUNTIFS(Calibration!$A:$A,A929,Calibration!$B:$B,B929)&gt;0,"Yes","No")</f>
        <v/>
      </c>
      <c r="W929" s="4" t="inlineStr">
        <is>
          <t>LAKE ARTHUR -- As Hurricane Delta's winds began to whip and the rain bands lashed, the people living in the small towns dotting the backroads east of Lake Charles found themselves in the most treacherous part of the storm's path.
It was decision time. And while most people by Friday afternoon had opted to leave in the face of Delta's Category 2 winds, a few scattered groups were making final preparations to ride it out. Some gathered on porches to share drinks and watch the winds pick up and the driving rain begin.
It had been just six weeks since Hurricane Laura took a remarkably similar track and brought the strongest winds Louisiana's shores had seen in at least a century and half. Delta wouldn't be as bad, and evacuating a second time so soon was just too expensive, some said.
"It's just too much too soon. I mean, when you've got three kids and trying to evacuate and have money to do all that," said Katrina Richard, who sipped a beer on her porch amid the downpour.
Richard's job at a deli down the street has been on hold since Laura ripped the roof off her place, and she'd heard from friends who'd wound up stuck in choking traffic for hours while trying to leave. "It's more stressful to evacuate than just to stay," she said.
Delta became the record 10th named storm to make landfall in the United States in what might yet become the busiest Atlantic hurricane season on record, one that will almost certainly be the costliest one southwest Louisiana has ever endured.
A half-day before landfall, Delta had already begun to do damage far from its eye. An early outer squall poured more than 9 inches of rain on Baton Rouge, Denham Springs and Zachary late Thursday and early Friday, causing widespread flooding. Baton Rouge officials fielded 23 calls for assistance, including nine flooded homes.
Closer to the storm's center, as landfall neared and the rainfall intensified, Brittany Volkots and her fiancé's family were staying put in Bell City, a few miles southeast of Lake Charles. They had evacuated to Shreveport for Laura, but on Friday, they gathered in their garage, where part of a wall was still missing from the earlier storm, to watch Delta come in.
Volkots said strained finances played a big role in the decision to stay. Damage from Laura shut down the shop she manages and, more than five weeks after filing for unemployment insurance, has yet to hear anything back.
Over in Gueydan, a bit further east in Vermilion Parish, the mood was a more festive at Lougon's Shopping Center, where a few locals decided to pregame for Delta by slurping beers and fried chicken around a wooden table as the rain hammered the roof.
Michael Gaspard and several friends said they would ride out the storm at home — but only after Lougon's closed. Gaspard stayed for Hurricane Laura, just like he has done for storms all his life.
"It was bad, and then all of a sudden, gone," Gaspard said, adding that he also expected Delta to be a quick-moving storm.
"The reason I don't leave is I'm worried about my home and my property," he added.
Closer to the Gulf of Mexico, where forecasters were predicting storm surge heights as high as 11 feet, few folks decided to stick it out. Across Vermilion and Jefferson Davis parishes, many businesses were closed for the day. In Jennings, even the Waffle House -- known for its round-the-clock service and considered as an informal indicator of disasters -- was shuttered.
In Pecan Island, dirt and debris left over from Hurricane Laura were still piled up along the sides of the road Friday. Water crept toward the blacktop of Louisiana 82, which runs parallel to the Gulf about three miles from the shoreline, while camps raised on stilts and bearing their owners' names on signs out front were empty inside. At the Pecan Island Volunteer Fire Department, no cars remained.
At Weeks Island in Iberia Parish, three small shrimp boats were parked in a sugar cane field to keep them safe from Delta's formidable storm surge, which already was pushing water into Vermilion Bay and surrounding waterways by Friday morning.
David Naquin, St. Mary Parish director of homeland security and emergency preparedness, said he expects the worst of the storm surge in the western part of the parish after dark.
"High tide is around midnight," he said. "The timing is perfect" for flood water south of U.S. 90.
Lake Charles, the region's largest city, was badly battered by Laura, and the city had an eerily deserted feeling ahead of Delta. More than 8,000 Louisianans were still being sheltered in hotels around Louisiana and across the state line in Texas because of damage their homes suffered in Laura, Gov. John Bel Edwards said.
At least 800 more people went to shelters as they fled Delta. Edwards said the state's mega-shelter in Alexandria reached capacity by midday Friday. Those who couldn't be housed there would be taken to farther-flung shelters in Bastrop and possibly Shreveport, he said.
Lake Charles Mayor Nic Hunter had pushed residents to leave for the storm, and many seemed to heed his words. Some residents were making last-ditch efforts to shore up already damaged homes and secure the ubiquitous blue tarpaulins patching shredded roofs. Many homes were still uninhabitable from Laura.
Mike Prude had driven in to help pack up his grandmother, Myrtle Latige, to head to his home in Crowley. Latige said her home was already "uninhabitable" after damage from Laura, and she was praying the coming storm wouldn't make things much worse.
"If people didn't know about Lake Charles," Latige said, "Lake Charles made the map."
She'd returned to town with her ill husband only to get test results on his right lung from the hospital. Bad news: cancer. She now hoped FEMA might supply them with a trailer after Delta passed through, so they could be closer to his doctors.
Joshua Espree, a 30-year-old electrician, was making final preparations at his home just off Interstate 10. He'd put anchors on his blue-tarped roof the day before in hopes that the serious damage from Laura wouldn't be made much worse from Delta.
Espree said he's been slammed with work since Laura as utility companies struggled to restore power to the city. He evacuated to Victoria, Texas, during Laura but was leaning toward riding out Delta, partly to be near family who'd decided to stay put and partly because of the expected rush of work in the immediate wake.
"I'll be one of the first ones back trying to get meter bases and lights up, so I said I might as well stick it out and see how it does," Espree said. "I think I'm equipped to deal with a [Category] 2. … If it gets too bad, I'm going to haul ass."
Rodney Whitmore, 55, was dumping a bucket of water off his front porch as he made last-minute preparations. A Gretna native who now works odd jobs around Lake Charles, Whitmore said he stuck around for Laura because the only place he had to go was in Oklahoma — but no way of getting that far.
Whitmore counted himself relatively lucky in that his home came through Laura without major damage.
"This isn't the first time I've been through a bad storm. I've seen worse," said Whitmore, referring to Laura just six weeks prior. "It takes a toll, but what're you going to do? It's nerve-wracking, but you can only do so much."
As the fast-moving Delta storm rolled in, thousands of National Guard troops, utility workers and other emergency responders were getting ready to respond. About 6,500 utility workers were stationed in Louisiana to restore power after the storm, and another 7,000 were on standby outside of the state, Edwards said.
Officials were preparing for search-and-rescue missions with high water vehicles, boats and aircraft. Convoys of trucks were ready to fan out to more than a dozen distribution sites in the storm's wake.
On Saturday, evacuees who took refuge in shelter will return home, if possible, or head to state-provided hotels if necessary, Edwards said. Jim Waskom, head of the governor's emergency office, said the state still had access to more than 3,000 hotel rooms in the New Orleans area.
"We really don't know until we see the amount of damage that was sustained from Hurricane Delta," Edwards said.</t>
        </is>
      </c>
      <c r="Y929" t="inlineStr">
        <is>
          <t>found</t>
        </is>
      </c>
      <c r="Z929" t="n">
        <v>1415</v>
      </c>
      <c r="AA929" t="inlineStr">
        <is>
          <t>nola.com</t>
        </is>
      </c>
      <c r="AB929" t="n">
        <v>-1.9</v>
      </c>
      <c r="AC929" t="n">
        <v>0</v>
      </c>
      <c r="AD929" t="inlineStr">
        <is>
          <t>Left-leaning</t>
        </is>
      </c>
    </row>
    <row r="930" ht="34.5" customHeight="1">
      <c r="A930" s="2" t="n">
        <v>216</v>
      </c>
      <c r="B930" s="2" t="n">
        <v>2</v>
      </c>
      <c r="C930" s="2" t="inlineStr">
        <is>
          <t>Hurricane Delta (October 2020)</t>
        </is>
      </c>
      <c r="D930" s="2" t="inlineStr">
        <is>
          <t>Tropical Cyclone</t>
        </is>
      </c>
      <c r="E930" s="2" t="n">
        <v>20201009</v>
      </c>
      <c r="F930" s="2" t="n">
        <v>20201011</v>
      </c>
      <c r="G930" s="2" t="n">
        <v>3469.3</v>
      </c>
      <c r="H930" s="2" t="n">
        <v>2867</v>
      </c>
      <c r="I930" s="2" t="n">
        <v>5</v>
      </c>
      <c r="J930" s="2" t="inlineStr">
        <is>
          <t>LA</t>
        </is>
      </c>
      <c r="K930" s="2" t="inlineStr">
        <is>
          <t>13,14,15,National</t>
        </is>
      </c>
      <c r="L930" s="2" t="inlineStr">
        <is>
          <t>https://www.nola.com/news/map-shows-hurricane-delta-the-seventh-of-eight-named-gulf-storms-in-2020/article_51aa306c-0a93-11eb-a427-73c3e8d163a5.html</t>
        </is>
      </c>
      <c r="M930" s="5" t="inlineStr">
        <is>
          <t>Map shows Hurricane Delta the seventh of eight named Gulf storms ...</t>
        </is>
      </c>
      <c r="N930" s="5" t="inlineStr">
        <is>
          <t>Oct 11, 2020 ... Map shows Hurricane Delta the seventh of eight named Gulf storms in 2020 ... in the Gulf, with seven making landfall in the U.S.. The next ...</t>
        </is>
      </c>
      <c r="O930" s="2" t="inlineStr">
        <is>
          <t>Relevant</t>
        </is>
      </c>
      <c r="P930" s="2" t="n">
        <v>0</v>
      </c>
      <c r="Q930" t="inlineStr">
        <is>
          <t>C</t>
        </is>
      </c>
      <c r="S930" t="b">
        <v>0</v>
      </c>
      <c r="T930" t="inlineStr">
        <is>
          <t>The article directly covers Hurricane Delta's landfall in southwest Louisiana in October 2020, confirming the correct event, geography, and timing. There is no discussion of climate change or any causal attribution — it focuses purely on factual reporting about the storm's landfall, naming conventions, and season statistics.</t>
        </is>
      </c>
      <c r="U930" s="2">
        <f>IF(SUMPRODUCT(--ISNUMBER(SEARCH('National Domains'!$A$2:$A$48,L930)))&gt;0,"Yes","No")</f>
        <v/>
      </c>
      <c r="V930" s="2">
        <f>IF(COUNTIFS(Calibration!$A:$A,A930,Calibration!$B:$B,B930)&gt;0,"Yes","No")</f>
        <v/>
      </c>
      <c r="W930" s="4" t="inlineStr">
        <is>
          <t>Hurricane Delta made landfall as a Category 2 storm in southwest Louisiana on Friday, 43 days after Hurricane Laura ravaged the same area.
Delta was the first hurricane with a Greek name to make landfall in U.S. history. The National Hurricane Center turns to the Greek alphabet when the regular list of names gets used up. Greek names have been used only twice, in 2005 and 2020.
Delta also marked the fourth named storm of 2020 to make landfall in Louisiana in an active tropical cyclone season for the Gulf of Mexico. Eight named storms entered or formed in the Gulf, with seven making landfall in the U.S.
The next 2020 named storm would be Epsilon, followed by Zeta.
The Atlantic Basin hurricane season officially ends Nov. 30. But in the record-breaking 2005 season, the last named storm was Zeta, which drifted in the Atlantic Ocean from Dec. 30 through Jan.6, 2006 - more than a month after the official end of the season.</t>
        </is>
      </c>
      <c r="Y930" t="inlineStr">
        <is>
          <t>found</t>
        </is>
      </c>
      <c r="Z930" t="n">
        <v>164</v>
      </c>
      <c r="AA930" t="inlineStr">
        <is>
          <t>nola.com</t>
        </is>
      </c>
      <c r="AB930" t="n">
        <v>-1.9</v>
      </c>
      <c r="AC930" t="n">
        <v>0</v>
      </c>
      <c r="AD930" t="inlineStr">
        <is>
          <t>Left-leaning</t>
        </is>
      </c>
    </row>
    <row r="931" ht="34.5" customHeight="1">
      <c r="A931" s="2" t="n">
        <v>216</v>
      </c>
      <c r="B931" s="2" t="n">
        <v>3</v>
      </c>
      <c r="C931" s="2" t="inlineStr">
        <is>
          <t>Hurricane Delta (October 2020)</t>
        </is>
      </c>
      <c r="D931" s="2" t="inlineStr">
        <is>
          <t>Tropical Cyclone</t>
        </is>
      </c>
      <c r="E931" s="2" t="n">
        <v>20201009</v>
      </c>
      <c r="F931" s="2" t="n">
        <v>20201011</v>
      </c>
      <c r="G931" s="2" t="n">
        <v>3469.3</v>
      </c>
      <c r="H931" s="2" t="n">
        <v>2867</v>
      </c>
      <c r="I931" s="2" t="n">
        <v>5</v>
      </c>
      <c r="J931" s="2" t="inlineStr">
        <is>
          <t>LA</t>
        </is>
      </c>
      <c r="K931" s="2" t="inlineStr">
        <is>
          <t>13,14,15,National</t>
        </is>
      </c>
      <c r="L931" s="2" t="inlineStr">
        <is>
          <t>https://www.cnn.com/2020/10/10/us/how-to-help-hurricane-delta-iyw-trnd</t>
        </is>
      </c>
      <c r="M931" s="5" t="inlineStr">
        <is>
          <t>Hurricane Delta slams the Gulf Coast. Here is how you can help - CNN</t>
        </is>
      </c>
      <c r="N931" s="5" t="inlineStr">
        <is>
          <t>Oct 10, 2020 ... Bang Bui prepares his business Handy Mart as Hurricane Delta approaches in Abbeville, Louisiana, U.S., October 8, 2020. Kathleen Flynn ...</t>
        </is>
      </c>
      <c r="O931" s="2" t="inlineStr">
        <is>
          <t>Relevant</t>
        </is>
      </c>
      <c r="P931" s="2" t="n">
        <v>0</v>
      </c>
      <c r="Q931" t="inlineStr">
        <is>
          <t>C</t>
        </is>
      </c>
      <c r="S931" t="b">
        <v>0</v>
      </c>
      <c r="T931" t="inlineStr">
        <is>
          <t>The article is directly about Hurricane Delta's impact on Louisiana and relief efforts in the aftermath, matching the event metadata. There is no mention of climate change or any causal attribution — it is purely a relief/recovery-focused piece.</t>
        </is>
      </c>
      <c r="U931" s="2">
        <f>IF(SUMPRODUCT(--ISNUMBER(SEARCH('National Domains'!$A$2:$A$48,L931)))&gt;0,"Yes","No")</f>
        <v/>
      </c>
      <c r="V931" s="2">
        <f>IF(COUNTIFS(Calibration!$A:$A,A931,Calibration!$B:$B,B931)&gt;0,"Yes","No")</f>
        <v/>
      </c>
      <c r="W931" s="4" t="inlineStr">
        <is>
          <t>(CNN)Hurricane Delta slammed the US Gulf Coast in the same southwestern part of Louisiana where Hurricane Laura barreled ashore six weeks earlier.
While residents struggle to recover from both storms, non-profit organizations continue to support the area's recovery. Here is how you can continue to help that area recover. 
The American Red Cross is still on the ground as thousands of people remain in emergency lodging following Hurricane Laura. The non-profit will continue to provide emergency housing, relief supplies, and medical care as needed.   
Americares has an emergency pharmacy stocked with essential medicines, vaccines, and medical supplies. The health-focused relief and development organization is also prepared to assist safety-net health centers that sustain storm damage. 
Direct Relief is responding with medical aid as needed for communities affected by the storm.  
Mercy Chefs has deployed its teams to feed those impacted in Louisiana. 
The Salvation Army is on the ground, serving those affected by the storm through feeding, sheltering, emotional and spiritual care, as well as long-term services such as rent and utility assistance. 
To support any of these responding non-profits simply click here or the button below.</t>
        </is>
      </c>
      <c r="X931" t="inlineStr">
        <is>
          <t>http://web.archive.org/web/20220816135324/https://www.cnn.com/2020/10/10/us/how-to-help-hurricane-delta-iyw-trnd/</t>
        </is>
      </c>
      <c r="Y931" t="inlineStr">
        <is>
          <t>found</t>
        </is>
      </c>
      <c r="Z931" t="n">
        <v>187</v>
      </c>
      <c r="AA931" t="inlineStr">
        <is>
          <t>cnn.com</t>
        </is>
      </c>
      <c r="AB931" t="n">
        <v>-6.27</v>
      </c>
      <c r="AC931" t="n">
        <v>-2.5</v>
      </c>
      <c r="AD931" t="inlineStr">
        <is>
          <t>Left-leaning</t>
        </is>
      </c>
    </row>
    <row r="932" ht="34.5" customHeight="1">
      <c r="A932" s="2" t="n">
        <v>216</v>
      </c>
      <c r="B932" s="2" t="n">
        <v>4</v>
      </c>
      <c r="C932" s="2" t="inlineStr">
        <is>
          <t>Hurricane Delta (October 2020)</t>
        </is>
      </c>
      <c r="D932" s="2" t="inlineStr">
        <is>
          <t>Tropical Cyclone</t>
        </is>
      </c>
      <c r="E932" s="2" t="n">
        <v>20201009</v>
      </c>
      <c r="F932" s="2" t="n">
        <v>20201011</v>
      </c>
      <c r="G932" s="2" t="n">
        <v>3469.3</v>
      </c>
      <c r="H932" s="2" t="n">
        <v>2867</v>
      </c>
      <c r="I932" s="2" t="n">
        <v>5</v>
      </c>
      <c r="J932" s="2" t="inlineStr">
        <is>
          <t>LA</t>
        </is>
      </c>
      <c r="K932" s="2" t="inlineStr">
        <is>
          <t>13,14,15,National</t>
        </is>
      </c>
      <c r="L932" s="2" t="inlineStr">
        <is>
          <t>https://www.washingtonpost.com/national/louisiana-coast-hurricane-delta/2020/10/09/fc432f1c-0a4b-11eb-859b-f9c27abe638d_story.html</t>
        </is>
      </c>
      <c r="M932" s="5" t="inlineStr">
        <is>
          <t>Rattled Louisiana Gulf Coast slammed by Hurricane Delta</t>
        </is>
      </c>
      <c r="N932" s="5" t="inlineStr">
        <is>
          <t>Oct 9, 2020 ... Hurricane Delta brought 90-100 mph wind gusts to Lake Arthur, La ... United States. The ferocious 2020 season already has exhausted the ...</t>
        </is>
      </c>
      <c r="O932" s="2" t="inlineStr">
        <is>
          <t>Relevant</t>
        </is>
      </c>
      <c r="P932" s="2" t="n">
        <v>0</v>
      </c>
      <c r="Q932" t="inlineStr">
        <is>
          <t>C</t>
        </is>
      </c>
      <c r="S932" t="b">
        <v>0</v>
      </c>
      <c r="T932" t="inlineStr">
        <is>
          <t>The article directly and substantively covers Hurricane Delta's landfall in Louisiana on October 9, 2020, including impacts, evacuations, and recovery context. There is no causal attribution to climate change or any other broader cause — the piece is purely event/impact reporting, though it notes the unusually active 2020 season and warm Gulf waters without linking them to climate change.</t>
        </is>
      </c>
      <c r="U932" s="2">
        <f>IF(SUMPRODUCT(--ISNUMBER(SEARCH('National Domains'!$A$2:$A$48,L932)))&gt;0,"Yes","No")</f>
        <v/>
      </c>
      <c r="V932" s="2">
        <f>IF(COUNTIFS(Calibration!$A:$A,A932,Calibration!$B:$B,B932)&gt;0,"Yes","No")</f>
        <v/>
      </c>
      <c r="W932" s="4" t="inlineStr">
        <is>
          <t>With a 7 p.m. landfall near tiny Creole, La., in Cameron Parish, Delta followed nearly identically to Laura’s path, picking up intensity as it crossed the Gulf of Mexico and veering northeast just off the Texas-Louisiana border. It was poised to rip through inland parishes that were still struggling to recover from Laura, which took down trees and knocked out power across a wide swath of the state. Thousands were still not back in their homes after Laura when Delta arrived.
Many again fled low-lying areas, an exodus that choked Interstate 10 for much of Friday morning before torrential rains and shrieking winds arrived.
As the storm began to bear down on Lake Charles, Chris Primeaux packed his vehicle midday Friday and took his two dogs, Bailey and Asher, west toward Houston looking for a hotel room — difficult to find because so many people seeking refuge from Hurricane Laura remain holed up in temporary housing. He had not planned to leave, but when his wife was called in to spend the night at Lake Charles Memorial Hospital for a nursing shift, he thought it safest to get out.
“Random stuff happens,” Primeaux said. “Rather than taking a chance by myself, I decided to go.”
The route out of Lake Charles was challenging. Multiple wrecks slowed traffic, and abandoned cars made Primeaux feel like it was “survival of the fittest.” He worries what he will see when he returns home, as several of his neighbors just had roofs installed after Laura, which gutted several homes near his.
Fire Capts. Mark Ware and Delton Carter, who watched as wind gusts began to twist tree branches in Lake Charles midday Friday, said most people evacuated. Fire services were canceled at noon, as sustained winds topped 40 mph. Most of the garages were sandbagged. A bathtub, waterlogged Sheetrock and other items from a flooded home sat on a front curb.
“With the destruction that Hurricane Laura did, a lot of people are still waiting on insurance claims,” Ware said. Carter said Lake Charles had prepared for the worst before Laura: “And the worst is what we got.”
Perhaps, until Delta’s arrival threatened to make the worst even worse.
Signs of the damage from Laura’s Category 4 winds six weeks ago are still visible everywhere. Trees felled are scattered along highway edges. Homes are topped with bright blue tarps and dumpsters filled with household detritus are as common as mailboxes. On Broad Street, a main Lake Charles thoroughfare, piles of splintered wood from homes gutted after Laura covered the sidewalks.
B.J. Perry, 79, sat on his front porch swing as Delta’s rains began to pour down. He and his wife, Dianna, 73, had no plans to escape. She filled the living room with the oversize ferns she usually keeps on the porch, and she secured the patio furniture and laid down the statues of angels and saints that normally adorn their backyard pool.
“I ain’t worried about it,” B.J. Perry said.
“We stayed for the last one,” Dianna Perry said, recalling how they rode out Laura with their 13-year-old Yorkie, Boots, six weeks ago. “I was scared as hell. But this is just a mild storm. A lot of rain, some wind. It’s not going to be so bad.”
Delta would be the fifth major storm the Perrys’ home would endure, including an unnamed 1918 hurricane along with Hurricanes Audrey in 1957, Rita in 2005 and Laura this summer. On the mantle in their dining room, the Perrys have a framed photo of the home standing strong amid a riverlike Broad Street during the Great Flood of 1913.
Aside from the risk of flying debris, Dianna Perry was a little concerned about the repairs that were just completed after damage from Laura.
“I just hope my brand new pretty roof stays on,” she said. It was just fixed this week.
While two strong hurricanes this close together was highly unusual, so was the mere existence of Hurricane Delta, the first-ever Greek-letter named hurricane to hit the United States. The ferocious 2020 season already has exhausted the alphabet, with more potential storms on the way.
The Gulf of Mexico has served as a launchpad for the storms this season, its warm waters feeding and intensifying the hurricanes as they have headed northward. Laura was tied as the strongest hurricane ever to make landfall in Louisiana; Delta grew and strengthened as it hit the open water north of Mexico’s Yucatán Peninsula, and it made landfall as a Category 2 storm.
Delta’s northern eyewall, the zone of the most powerful winds surrounding its center, began to cross the coast just east of Cameron, La., at about 4:15 p.m., near where Laura made landfall six weeks ago. Extremely heavy rain was beginning to fall, with six inches accumulating in Lake Charles by late afternoon. The storm surge had climbed to nearly nine feet just southwest of Lafayette.
Louisiana Gov. John Bel Edwards (D) said the state is in the midst of a difficult ordeal, with multiple catastrophic storms hitting during the coronavirus pandemic.
“We know that some people are still evacuated and families have not yet been reunified, so this is a very tough time,” Edwards said during an afternoon news conference. “But we also know the people of Louisiana, southwest Louisiana, are very resilient and tough and faithful.”
Edwards urged people to focus on sheltering in place at this time.
Coronavirus-related restrictions on mass evacuation centers made fleeing the storm difficult — a megashelter in Alexandria that usually can host thousands was capped at 833 people, Edwards said. Combine that with the thousands of people who were displaced during Laura and are still in local hotels, there was little capacity for local sheltering.
Hotels across the region were full early Friday, such as in Lafayette, where Craig Stansbury, director of the Office of Homeland Security and Emergency Preparedness, said authorities urged people to leave early this time because staying locally was going to be difficult.
“Unless you have family or friends, you’re probably going to have to travel out of state to be able to do that,” he said.
Lake Charles resident Stephanie Celestine, 55, was lucky enough to find a room at a Holiday Inn in Lafayette, where she, her daughter and three granddaughters sought shelter after most of her neighbors left during mandatory evacuation orders.
“I’m glad they did,” she said. “And I’m praying for the ones that didn’t.”
Celestine worries about the debris left in her neighborhood and was especially anxious about a tree branch that remained on the roof of a family home, pinned against an electrical wire. Another family home flooded and was uninhabitable.
Adrien Houff has been displaced from Lake Charles since Laura tore apart the roof of his three-story apartment building, dumping enough water to seep into his second-floor unit. Mold made it impossible for him to stay.
Houff, 42, has spent the past few weeks on the move, first sleeping in a camper and then a hotel in Lafayette. On Friday, he packed up his remaining belongings and headed to Mississippi to stay with family.
He wonders what will be left for him after Delta passes through: “Where do we go if Delta jacks up everything?”
In downtown Lake Charles, shredded awnings and broken windows were visible along the normally vibrant Ryan Street district, which was shuttered on Friday. One exception was a former bar, now the headquarters of the Cajun Navy Foundation, where a group of 10 bustled about, preparing for yet another major storm.
Three weeks ago, Rob Gaudet, 51, a Lake Charles native and the group’s founder, rented this space as a semi-permanent outpost for the volunteer efforts he has been coordinating here since Laura struck.
At the back side of the space, volunteers had settled into the makeshift living quarters: a shower behind the bar’s kitchen, an indoor clothesline and a room full of air mattresses. At the front, they got to work. One woman filled shelving units with supplies for distribution. Canned goods went next to paper plates and baby formula. Bug spray went near the bleach.
His volunteers served 50,000 meals in the weeks following Laura, he said. Since then, their efforts have focused on tree removal; thousands of trees are still down, Gaudet said.
But on Friday, they were preparing for another storm.
The group planned to stay up all night Friday. They will head out to conduct rescues as soon as Delta’s winds reach 35 mph or below, probably first thing Saturday morning.
After that, they will focus on delivering food and supplies to those in need. And after that, they plan to get back to trees.
Lamothe reported from Lake Charles, La., and Beaumont, Tex. Kornfield reported from Delcambre, La., and Lafayette, La. Andrew Freedman and Jason Samenow in Washington contributed to this report.</t>
        </is>
      </c>
      <c r="X932" t="inlineStr">
        <is>
          <t>http://web.archive.org/web/20210130075008/https://www.washingtonpost.com/national/louisiana-coast-hurricane-delta/2020/10/09/fc432f1c-0a4b-11eb-859b-f9c27abe638d_story.html</t>
        </is>
      </c>
      <c r="Y932" t="inlineStr">
        <is>
          <t>found</t>
        </is>
      </c>
      <c r="Z932" t="n">
        <v>1474</v>
      </c>
      <c r="AA932" t="inlineStr">
        <is>
          <t>washingtonpost.com</t>
        </is>
      </c>
      <c r="AB932" t="n">
        <v>-7.01</v>
      </c>
      <c r="AC932" t="n">
        <v>-2.5</v>
      </c>
      <c r="AD932" t="inlineStr">
        <is>
          <t>Left-leaning</t>
        </is>
      </c>
    </row>
    <row r="933" ht="34.5" customHeight="1">
      <c r="A933" s="2" t="n">
        <v>216</v>
      </c>
      <c r="B933" s="2" t="n">
        <v>5</v>
      </c>
      <c r="C933" s="2" t="inlineStr">
        <is>
          <t>Hurricane Delta (October 2020)</t>
        </is>
      </c>
      <c r="D933" s="2" t="inlineStr">
        <is>
          <t>Tropical Cyclone</t>
        </is>
      </c>
      <c r="E933" s="2" t="n">
        <v>20201009</v>
      </c>
      <c r="F933" s="2" t="n">
        <v>20201011</v>
      </c>
      <c r="G933" s="2" t="n">
        <v>3469.3</v>
      </c>
      <c r="H933" s="2" t="n">
        <v>2867</v>
      </c>
      <c r="I933" s="2" t="n">
        <v>5</v>
      </c>
      <c r="J933" s="2" t="inlineStr">
        <is>
          <t>LA</t>
        </is>
      </c>
      <c r="K933" s="2" t="inlineStr">
        <is>
          <t>13,14,15,National</t>
        </is>
      </c>
      <c r="L933" s="2" t="inlineStr">
        <is>
          <t>https://www.npr.org/2020/10/09/922148939/hurricane-deltas-winds-hit-120-mph-as-storm-approaches-louisiana-coast</t>
        </is>
      </c>
      <c r="M933" s="5" t="inlineStr">
        <is>
          <t>Hurricane Delta Weakens After Making Landfall On Southwest ...</t>
        </is>
      </c>
      <c r="N933" s="5" t="inlineStr">
        <is>
          <t>Oct 9, 2020 ... October 9, 202010:19 AM ET ... Danielle Fontenot carries her son Hunter to a relative's home Friday in the rain ahead of Hurricane Delta in Lake ...</t>
        </is>
      </c>
      <c r="O933" s="2" t="inlineStr">
        <is>
          <t>Relevant</t>
        </is>
      </c>
      <c r="P933" s="2" t="n">
        <v>0</v>
      </c>
      <c r="Q933" t="inlineStr">
        <is>
          <t>C</t>
        </is>
      </c>
      <c r="S933" t="b">
        <v>0</v>
      </c>
      <c r="T933" t="inlineStr">
        <is>
          <t>The article is squarely about Hurricane Delta making landfall in southwest Louisiana on October 9, 2020, matching the event metadata exactly. It covers storm impacts, warnings, and official response with no discussion of climate change or any other causal framing.</t>
        </is>
      </c>
      <c r="U933" s="2">
        <f>IF(SUMPRODUCT(--ISNUMBER(SEARCH('National Domains'!$A$2:$A$48,L933)))&gt;0,"Yes","No")</f>
        <v/>
      </c>
      <c r="V933" s="2">
        <f>IF(COUNTIFS(Calibration!$A:$A,A933,Calibration!$B:$B,B933)&gt;0,"Yes","No")</f>
        <v/>
      </c>
      <c r="W933" s="4" t="inlineStr">
        <is>
          <t>Hurricane Delta Weakens After Making Landfall On Southwest Louisiana Coast
Updated at 10:09 p.m. ET
Hurricane Delta has weakened after making landfall Friday near Creole, La., becoming a Category 1 storm. Delta had come ashore as a Category 2 storm with winds of 100 mph.
The maximum sustained winds fell to 80 mph, the National Hurricane Center announced at 10 p.m. ET.
The NHC reported strong winds "continue to spread inland across Louisiana."
Delta is moving in a north-northeastern direction near the state's southwestern coast.
It is the second hurricane to strike Louisiana over the last six weeks. Hurricane Laura crashed ashore in August.
The National Hurricane Center reported that the storm is expected to weaken more now it has reached land but that life-threatening storm surge warnings remain in effect.
"A NOAA National Weather Service water level gauge at Freshwater Canal Locks, Louisiana, recently reported storm surge inundation of over 8 feet above ground level," the agency said in its latest statement.
Delta will bring a "life-threatening storm surge, destructive winds, and significant flooding" to the U.S. Gulf Coast, the National Weather Service said. The storm's first landfall was Wednesday morning along the northeastern coast of Mexico's Yucatán Peninsula near Puerto Morelos before it moved back out into the Gulf of Mexico.
The National Weather Service office in New Orleans warned residents, "Worsening conditions are expected through the day."
"The good news is that Delta is moving relatively quickly," so its torrential rains aren't expected to linger in the area, Louisiana Gov. John Bel Edwards said at a news briefing Friday afternoon.
Edwards stressed the need for people to shelter in place, obey local emergency orders and carefully follow safety precautions for using a generator. The governor noted that of the 30 deaths the state now attributes to Laura, nine were from carbon monoxide poisoning.
Thousands of National Guard troops and other emergency responders prepared for widespread destruction in advance of the storm hammering the coast. As of midday Friday, Edwards said the state's main location for evacuees in Alexandria had already reached capacity after 800 people sought refuge, The Advocate reported.
Hurricane warnings center on the coast, but they extend well inland because of Delta's large size. Tropical storm warnings cover an even larger area, up to Louisiana's northeast border with Arkansas.
"Authorities have told people in the barrier islands and coastal towns of Louisiana to leave," NPR's John Burnett reported from Lafayette. "There's a mandatory evacuation order in Lake Charles, which has not recovered from Category 4 Hurricane Laura. Neighborhoods are empty, and blue tarps precariously cover roofs torn off only weeks ago."
"It's a very healthy storm," National Hurricane Center Director Ken Graham said in an online briefing Friday morning.
Noting satellite imagery that shows clouds and vapor fanning out along the edges of the system, Graham added, "The air coming in, building that convection, and all those winds, and then the air coming out — you can see this thing basically breathing."
A hurricane warning is in effect from High Island, Texas, east of Galveston, to Morgan City, La., south of Baton Rouge. Delta's rains have been falling on southwestern Louisiana and southeast Texas. It's also bringing a storm surge that could cause water to rise 7 to 11 feet above ground.
As forecasters predicted, the storm weakened slightly before making landfall as it met cooler waters and less favorable wind conditions near the Louisiana coast.
"Regardless, Delta is forecast to be near major hurricane intensity when it makes landfall and significant impacts are expected," the National Hurricane Center said earlier.
Storms of similar intensity commonly cause major damage to homes, snap or uproot trees, and lead to widespread power outages. Officials had urged people in the warning zones to prepare for the hurricane's arrival, saying conditions would be too dangerous to complete such work on Friday.
Delta's strength has sharply fluctuated since it became a hurricane Monday — including explosive growth early on, from 40 mph Monday morning to a Category 4 hurricane on Tuesday with winds of 130 mph.
Despite that early strength, the storm was relatively small. But it grew larger as it crossed the Gulf of Mexico's warm waters.</t>
        </is>
      </c>
      <c r="X933" t="inlineStr">
        <is>
          <t>http://web.archive.org/web/20251029204622/https://www.npr.org/2020/10/09/922148939/hurricane-deltas-winds-hit-120-mph-as-storm-approaches-louisiana-coast</t>
        </is>
      </c>
      <c r="Y933" t="inlineStr">
        <is>
          <t>found</t>
        </is>
      </c>
      <c r="Z933" t="n">
        <v>698</v>
      </c>
      <c r="AA933" t="inlineStr">
        <is>
          <t>npr.org</t>
        </is>
      </c>
      <c r="AB933" t="n">
        <v>-4.34</v>
      </c>
      <c r="AC933" t="n">
        <v>-2.5</v>
      </c>
      <c r="AD933" t="inlineStr">
        <is>
          <t>Left-leaning</t>
        </is>
      </c>
    </row>
    <row r="934" ht="34.5" customHeight="1">
      <c r="A934" s="2" t="n">
        <v>216</v>
      </c>
      <c r="B934" s="2" t="n">
        <v>6</v>
      </c>
      <c r="C934" s="2" t="inlineStr">
        <is>
          <t>Hurricane Delta (October 2020)</t>
        </is>
      </c>
      <c r="D934" s="2" t="inlineStr">
        <is>
          <t>Tropical Cyclone</t>
        </is>
      </c>
      <c r="E934" s="2" t="n">
        <v>20201009</v>
      </c>
      <c r="F934" s="2" t="n">
        <v>20201011</v>
      </c>
      <c r="G934" s="2" t="n">
        <v>3469.3</v>
      </c>
      <c r="H934" s="2" t="n">
        <v>2867</v>
      </c>
      <c r="I934" s="2" t="n">
        <v>5</v>
      </c>
      <c r="J934" s="2" t="inlineStr">
        <is>
          <t>LA</t>
        </is>
      </c>
      <c r="K934" s="2" t="inlineStr">
        <is>
          <t>13,14,15,National</t>
        </is>
      </c>
      <c r="L934" s="2" t="inlineStr">
        <is>
          <t>https://www.nytimes.com/2020/10/12/us/hurricanes-lake-charles-allyson-waller.html</t>
        </is>
      </c>
      <c r="M934" s="5" t="inlineStr">
        <is>
          <t>What It's Like to Watch Hurricanes Batter Your Hometown</t>
        </is>
      </c>
      <c r="N934" s="5" t="inlineStr">
        <is>
          <t>Oct 19, 2020 ... ... Hurricane Delta will delay those repairs. For now, she's settled ... Allyson Waller is part of the 2020-2021 New York Times Fellowship ...</t>
        </is>
      </c>
      <c r="O934" s="2" t="inlineStr">
        <is>
          <t>Relevant</t>
        </is>
      </c>
      <c r="P934" s="2" t="n">
        <v>0.5</v>
      </c>
      <c r="Q934" t="inlineStr">
        <is>
          <t>B</t>
        </is>
      </c>
      <c r="S934" t="b">
        <v>0</v>
      </c>
      <c r="T934" t="inlineStr">
        <is>
          <t>The article directly covers Hurricane Delta's impact on Lake Charles, LA, published October 12, 2020, well within the event window. It contains a brief hedged reference to climate attribution — noting storms have become "increasingly destructive" and that "as hurricanes continue to grow stronger, I hold my breath" — but this language is contextual and not tied to a formal scientific claim or central causal framing.</t>
        </is>
      </c>
      <c r="U934" s="2">
        <f>IF(SUMPRODUCT(--ISNUMBER(SEARCH('National Domains'!$A$2:$A$48,L934)))&gt;0,"Yes","No")</f>
        <v/>
      </c>
      <c r="V934" s="2">
        <f>IF(COUNTIFS(Calibration!$A:$A,A934,Calibration!$B:$B,B934)&gt;0,"Yes","No")</f>
        <v/>
      </c>
      <c r="W934" s="4" t="inlineStr">
        <is>
          <t>Supported by
What It’s Like to Watch Hurricanes Batter Your Hometown — Over and Over
Epic storms have battered Lake Charles, La., my hometown. Each hurricane season, a part of my chest tightens and I brace for what may be next.
Storm after storm after storm seems to head right for the small Louisiana town where I was born. In late August, Hurricane Laura hit Lake Charles hard. Over the weekend, many homes were again flooded after Hurricane Delta rolled through. Years ago, a powerful hurricane pushed my family into Lake Charles, and later, another pushed us out.
Each time I hear about a new hurricane stirring in the Gulf, taunting the state where my story began, there’s always a part of my chest that tightens. The hurricane season is a reminder to me that natural disasters are disruptive and unrelenting, displacing swaths of people and threatening the roots they had firmly established.
My memories of Hurricane Katrina and Rita in 2005 are pretty muddled. However, there are things I will never forget: hours on the road that seemed endless, relatives packed into houses, and television news being the soundtrack to the hurricane season.
I remember living with my aunt and her family in Lake Charles for close to a month after my school in Mandeville, La., about 35 miles north of New Orleans, was closed after Katrina devastated the state. But my days at the new school were numbered as Hurricane Rita headed for Lake Charles. Our family returned to our home in Mandeville, which had been largely spared from Katrina.
It’s those faint memories that wash over me years later as Lake Charles, the city that remains home to many of my loved ones, has been battered again and again by unforgiving — and increasingly destructive — storms.
This past summer, my aunt and uncle, like thousands of other Lake Charles residents, left in advance of hurricanes, only to return to a devastated city.
My aunt, Eunice Boutte (Aunt Mimi to me), is no stranger to hurricanes. The first one she remembers living through was Hurricane Audrey in 1957. She was just a little girl living in Lake Charles, and my mother hadn’t been born yet. At least 500 deaths were attributed to Audrey, according to the National Weather Service. My grandfather James Parker helped recover the bodies of some of the people who perished in floodwaters near Cameron, La.
Fast forward to 2005, to Hurricane Rita. My aunt was director of nurses for a nursing home in Dequincy, La., and was tasked with evacuating patients before that storm.
“At that time I had no experience with evacuating a facility for a common disaster such as a hurricane, but God gave me wisdom and ideas to do things that ended up helping,” she said.
As her daughters and husband evacuated to Mandeville with my parents and me, she was left responsible for others’ loved ones.
“All of us who evacuated left our families,” she said about the nursing staff she led. “We had our huddle with each other, and we cried and didn’t know what was going to happen to our house. We were away from our loved ones, and it was sad, but we managed to get through it.”
Fortunately, Rita spared her home, although the same couldn’t be said for the surrounding neighborhoods.
“It was like somebody had bombed Lake Charles,” she said.
Over the years, the city rebuilt, businesses again sprouted and families reunited, but Hurricane Laura gave it all a forceful punch in August. Compared to 2005, the destruction was “a lot worse,” my aunt said.
Trees collapsed onto homes, utility lines crowded streets, and stores and businesses I remember from when I was a kid looked as if the life had been sucked out of them, their windows battered and everything inside strewn about.
A tree fell on my aunt’s house. It is likely she’s going to need a new roof, and parts of her home will need to be gutted.
Repairs are set to begin soon, but there’s an eerie sense of limbo, with still another month left in what has become a record-breaking hurricane season. While the tree has been removed, and her home partly covered in blue tarp, she doesn’t yet know whether the damages caused by Hurricane Delta will delay those repairs. For now, she’s settled with my parents and me in Conroe, Texas — about 40 miles outside Houston.
That sense of dislocation, and the weight of hurricanes — on my family and many others in the South — has only become more potent over the years. Natural disasters mark noticeable chapters in our lives.
When we moved to Mandeville in 2003, my family’s plan was to put down roots. But Katrina changed that. That year, 2005, my father’s job was about a 40-minute commute to New Orleans. He worked as an accountant for what was then Dominion Exploration and Production. His office was located in what is known today as Benson Tower, near the Superdome. But after Katrina ravaged the city, his company relocated their offices to Houston, where they already had established operations.
For the rest of that year, and for some of 2006, my dad lived alone in an apartment while my mom and I remained in Mandeville so that I could finish the school year. The summer after Katrina, we moved to a Houston suburb to be with my father.
Looking back now, it’s undeniable the privilege I had compared with so many other children during that time. I was in a constant bubble of safety, bouncing from one home to another, and under the care of parents who had the financial means to recuperate from the storm.
And I was so young that I don’t think I knew having to move because of a storm wasn’t the norm. Hurricanes, and moving because of them, just seemed like a fact of life. I think the most frightening thing to me at the time was moving to a place where I didn’t have any friends.
If it hadn’t been for the 2005 hurricane season, my family and I would have likely remained in Louisiana. Today, I like to think of myself as equal part Texan, equal part Louisianian. There isn’t a year that’s gone by where I don’t visit family in Louisiana.
And still, hurricanes have continued to be a common thread in my life. After Katrina and Rita, there was Ike in 2008 and Harvey in 2017. We made it through both safely.
Over the years, we’ve had relatives flee storms and take refuge with us in Houston. Sometimes they return to intact homes and resume their lives. But as hurricanes continue to grow stronger, I hold my breath for what the future might hold.
Advertisement</t>
        </is>
      </c>
      <c r="X934" t="inlineStr">
        <is>
          <t>http://web.archive.org/web/20221125121840/https://www.nytimes.com/2020/10/12/us/hurricanes-lake-charles-allyson-waller.html</t>
        </is>
      </c>
      <c r="Y934" t="inlineStr">
        <is>
          <t>found</t>
        </is>
      </c>
      <c r="Z934" t="n">
        <v>1132</v>
      </c>
      <c r="AA934" t="inlineStr">
        <is>
          <t>nytimes.com</t>
        </is>
      </c>
      <c r="AB934" t="n">
        <v>-8.02</v>
      </c>
      <c r="AC934" t="n">
        <v>-2.5</v>
      </c>
      <c r="AD934" t="inlineStr">
        <is>
          <t>Left-leaning</t>
        </is>
      </c>
    </row>
    <row r="935" ht="34.5" customHeight="1">
      <c r="A935" s="2" t="n">
        <v>216</v>
      </c>
      <c r="B935" s="2" t="n">
        <v>7</v>
      </c>
      <c r="C935" s="2" t="inlineStr">
        <is>
          <t>Hurricane Delta (October 2020)</t>
        </is>
      </c>
      <c r="D935" s="2" t="inlineStr">
        <is>
          <t>Tropical Cyclone</t>
        </is>
      </c>
      <c r="E935" s="2" t="n">
        <v>20201009</v>
      </c>
      <c r="F935" s="2" t="n">
        <v>20201011</v>
      </c>
      <c r="G935" s="2" t="n">
        <v>3469.3</v>
      </c>
      <c r="H935" s="2" t="n">
        <v>2867</v>
      </c>
      <c r="I935" s="2" t="n">
        <v>5</v>
      </c>
      <c r="J935" s="2" t="inlineStr">
        <is>
          <t>LA</t>
        </is>
      </c>
      <c r="K935" s="2" t="inlineStr">
        <is>
          <t>13,14,15,National</t>
        </is>
      </c>
      <c r="L935" s="2" t="inlineStr">
        <is>
          <t>https://www.usatoday.com/story/news/nation/2020/10/10/hurricane-delta-update-damage-weakens-tropical-storm-power-outages/5952093002/</t>
        </is>
      </c>
      <c r="M935" s="5" t="inlineStr">
        <is>
          <t>Hurricane Delta update, damage: Power outages; clean-up begins</t>
        </is>
      </c>
      <c r="N935" s="5" t="inlineStr">
        <is>
          <t>Oct 10, 2020 ... Thousands of people were in shelters and hundreds of thousands were without power in Louisiana Saturday evening in the wake of Hurricane Delta ...</t>
        </is>
      </c>
      <c r="O935" s="2" t="inlineStr">
        <is>
          <t>Relevant</t>
        </is>
      </c>
      <c r="P935" s="2" t="n">
        <v>-1</v>
      </c>
      <c r="Q935" t="inlineStr">
        <is>
          <t>D</t>
        </is>
      </c>
      <c r="R935" t="inlineStr">
        <is>
          <t>natural_variability</t>
        </is>
      </c>
      <c r="S935" t="b">
        <v>0</v>
      </c>
      <c r="T935" t="inlineStr">
        <is>
          <t>The article directly covers Hurricane Delta's landfall in Louisiana on October 9-10, 2020, matching the event metadata exactly. The only causal framing offered is by NWS meteorologist Ben Schott, who attributes the active hurricane season to La Niña and "bad luck" in steering storms toward Louisiana, explicitly declining to offer a climate-change explanation ("I can't give you a scientific reason... It just seems like the atmospheric factors... have set up to steer them our way this year").</t>
        </is>
      </c>
      <c r="U935" s="2">
        <f>IF(SUMPRODUCT(--ISNUMBER(SEARCH('National Domains'!$A$2:$A$48,L935)))&gt;0,"Yes","No")</f>
        <v/>
      </c>
      <c r="V935" s="2">
        <f>IF(COUNTIFS(Calibration!$A:$A,A935,Calibration!$B:$B,B935)&gt;0,"Yes","No")</f>
        <v/>
      </c>
      <c r="W935" s="4" t="inlineStr">
        <is>
          <t>Delta live updates: Hundreds of thousands without power across South; Louisiana governor urges caution as clean-up begins
Thousands of people were in shelters and hundreds of thousands were without power in Louisiana Saturday evening in the wake of Hurricane Delta, which made landfall as a Category 2 hurricane Friday night in southwest Louisiana, miles from where Hurricane Laura made landfall six weeks ago.
Damage assessments were underway, and 3,000 National Guard members were supporting emergency operations, Gov. John Bel Edwards said in a press conference Saturday evening. A number of roads were underwater and impassable, and some people had been rescued, Edwards said. The two storms have left about 10,000 people in shelters — many have been there since Hurricane Laura.
"As if Hurricane Laura wasn't enough, we had to have Delta come through last night," Edwards said. "While the storm wasn’t as powerful as Hurricane Laura, it was a very powerful storm, and it caused lots of damage."
Delta made landfall Friday evening near the coastal town of Creole — only 15 miles or so from where Laura struck land in August, leading to the deaths of at least 26 people. It then moved directly over Lake Charles, a waterfront city about 30 miles inland where the earlier hurricane damaged nearly every home and building, and where moldy mattresses, sawed-up trees and other debris still lined the streets.
The highest rainfall totals were in Lake Charles, with 15 inches, Edwards said. Mississippi also got its fair share of rain overnight, and parts of Mississippi and Texas lost power.
"It was pretty disturbing," said Marialisa Wyatt, 54, of the damage to her home in Lake Charles. Just six weeks ago, Laura left a hole in the roof of Wyatt's childhood home. On Friday night, Delta added another two after winds ripped the blue tarp protecting her home off the roof.
The latest as of 10 p.m. ET:
- More than 450,000 customers were without power in Louisiana, Texas and Mississippi, according to poweroutage.us. Peak power outages in Louisiana were around 688,000, compared to 615,000 customers who lost power in Hurricane Laura. Despite being a weaker storm than Laura, Delta’s bands went over some more populated areas.
- No deaths have been reported or attributed to the storm, Edwards said.
- The remnants of Delta are expected to drop several inches of rain over western North Carolina and Virginia before moving further northeast in coming days, the National Weather Service said.
Governor urges caution as clean-up begins
Edwards said Hurricane Delta had behaved as forecasters had predicted and brought more wind and rain than Laura had. He said the next seven days were expected to bring dry, cool conditions. But it wasn't time to go "sightseeing" the damage, Edwards said.
Of the fatalities attributable to Hurricane Laura, most happened due to carbon monoxide poisoning, injury or heat issues after the storm itself, Edwards said. He urged residents to be cautious.
"Everybody, please be careful, take frequent breaks," Edwards said. "If you’re going to run a generator ... please do it safely."
Tornado watch issued, power lines still down is some towns
A tornado watch was issued for eastern Alabama and west-central Georgia until 9 p.m. ET.
There were still several power lines down in Mississippi's Natchez and Adams County, and some communities were still blocked from travel by downed trees, Mayor Dan Gibson said during a Facebook Live video.
Inmates, state workers and a sheriff’s deputy were working to clear the roads in Natchez State Park where a few campers were trapped behind blocked roads.
Vicki Brooks, 68, of Nashville, was about midway through a two-week road trip with her husband. The couple arrived with their camper on Wednesday.
"It was pretty scary," Brooks said of the storm.
– Lici Beveridge, Giacomo Bologna and Justin Vicory, Mississippi Clarion Ledger | 2:30 p.m. ET
Recovery efforts after Hurricane Laura undone by Delta: 'It's disheartening'
In Lake Charles, just north of Creole, semi trucks were turned over and piles of rubbish from Hurricane Laura were thrown around.
State Sen. Ronnie Johns said early Saturday that Delta is "worse than we even thought (in Lake Charles and Sulphur) again. We're getting tore up again. It's disheartening, but we'll be OK."
As Wyatt surveyed the damage at her Lake Charles home, she was amazed at the progress undone in recovery efforts from Hurricane Laura in just a few hours from Delta.
Stray shingles littered the front yard, along with downed tree limbs and other debris. The remainder of her fence, already wrecked by Laura, was plummeted by Delta. Clean up was ongoing, protective tarps will have to be secured again and belongings will have to be repurchased. But the hopefulness of the city is unwavering.
"The people of southwest Louisiana are very resilient," Wyatt said. "We make it work. We're survivors."
In Delcambre, Catina Dooley walked through the flood water surrounding her home. She and her family had just moved their cattle back to their farm in Intercoastal City last week after having to evacuate the 100 head of cattle ahead of Hurricane Laura. Before Delta hit the area, the cattle had to be moved out again, the third time this year.
"It’s getting exhausting," Dooley said.
Several Delcambre residents were out assessing the storm’s damage Saturday morning, by foot, boat and truck. In comparison to Laura, they said, there was a lot less water, but the winds were far worse. With many of the houses on stilts, neighbors used their boats to help others get to dry land. Many were without power.
– Brinley Hineman, The Tennessean, and Krista Johnson, The Montgomery Advertiser | 11:45 a.m. ET
Mississippi update: Downed trees, almost 100K without power
Nearly 95,000 customers in Mississippi were without electricity as of Saturday morning. The Mississippi Department of Transportation reported trees and debris had blocked lanes of several highways in counties near the western border.
Parts of McComb near the Louisiana border lost power overnight, including the Waffle House off of I-55. The Waffle House, an informal bellwether of how an area is faring after a storm, remained open, despite the darkness. Employees used flashlights and cooked with gas to provide a limited menu.
Nell McDaniel, 47, and her family stood on the front porch of their mobile home in Franklin County outside Roxie, Saturday morning, debating how to tackle the tree limb sticking out of their roof. The power had been out since about 1 a.m.
McDaniel said she heard a loud "pop" overnight when the tree limb from a nearby tree fell and punctured the roof. Water leaked in through the morning, damaging part of the home.
"It was a lotta wind," McDaniel said. "Not that much rain, but a lotta wind."
McDaniel’s family hoisted her brother on the roof, then passed him a chainsaw. After he cut the limb down, he traded the chainsaw for a blue tarp. The family passed him tires to hold down the tarp on the roof as the rain started to pick up.
McDaniel said she rode out Hurricane Katrina in this mobile home. She said she hoped insurance will cover the damage, but she’ll figure out a way to fix it regardless.
"I've been living in a mobile home my whole life, but I’ve never ran," McDaniel said. "This one took the cake a little."
– Giacomo Bologna and Lici Beveridge, Mississippi Clarion Ledger | 11 a.m. ET
Louisiana update: 600K without power
Almost 600,000 customers were without power in Louisiana early Saturday, according to poweroutage.us.
"Delta has left hazards like flooded roads, downed power lines and displaced wildlife in our communities that no one should take lightly," Gov. John Bel Edwards said Saturday. "Everyone needs to remain vigilant, continue to listen to local officials and be safe."
State police were urging residents to remain weather aware and avoid travel in inclement weather. In Acadiana, about 90 miles east of Creole where the storm made landfall, many traffic lights were out, and trees and power poles had fallen across roads.
Further east, in Delcambre, the streets of the small town known for its shrimp boat fleet were flooded.
In Lafayette, north of Delcambre, a large section of a law offices wall had fallen away, leaving bricks scattered on the road. The Vermillion River at Lafayette was at 16.6 feet just before 8 a.m. ET. Flood stage there is 10 feet. Bayou Vermillion near Carencro is at 16.19 feet; flood stage is 17 feet, according to the National Weather Service in Lake Charles.
In nearby Crowley, Darrell Segura, 58, was grilling hamburgers on a pit in front of Holy Temple Church Saturday morning. His home lost "one sheet of tin in the front and one mulberry tree in the back," he said.
He rode out the storm overnight that and said the wind overnight reminded him of what he experienced as a teenager during Hurricane Audrey.
"I sit in the front room with the door open," Segura said. "Tin was flying across the street. Sitting in my front room, I refuse to go to the door and stick my head out."
– Barbara Leader, Lafayette Daily Advertiser | 9:30 a.m. ET
Delta made landfall near where Hurricane Laura struck
The mayor of Lake Charles in southwest Louisiana says tarps that were put up to protect buildings damaged six weeks ago by Hurricane Laura were flying off in Delta's strong winds.
"Tarps are being blown off all throughout the city," Mayor Nic Hunter said by phone after Delta made landfall Friday evening with winds topping 100 mph. He was hunkered down in a secure location in downtown Lake Charles.
He added: "I’m in a building right now with a tarp on it and just the sound of the tarp flapping on the building sounds like someone pounding with a sledge hammer on top of the building. It's pretty intense."
He said piles of unsecured debris from Laura are also being tossed about in Delta's high winds. He said some of the debris was moving into the streets and floating in water.
— The Associated Press | 8:50 p.m. Friday
Delta radar, path: Map below updates in real-time
Why have Louisiana and the Gulf Coast been magnets for hurricanes in 2020?
Louisiana has been a punching bag during the 2020 hurricane season, whether taking a glancing blow from Tropical Storm Cristobal in June, a whiff from Hurricane Marco in August, a haymaker from Hurricane Laura on Aug. 27 and a late-round blow from Hurricane Delta on Friday night.
"This season has been relentless,” Louisiana Gov. John Bel Edwards said earlier this week.
Ben Schott, the lead meteorologist at the National Weather Service's New Orleans station, blamed La Niña as a major factor in the record-breaking season.
"If you go back to the beginning of the season it was forecast to be very active," Schott said. "La Niña is a good setup for storms to develop in the Atlantic."
As for why Louisiana has been a magnet for storms in 2020, Schott said: "It's just bad luck."
"I hate to say it that way, but it's true," he said. "I can't give you a scientific reason we've been the target. It just seems like the atmospheric factors that steer these storms have set up to steer them our way this year."
– Greg Hilburn, Monroe News-Star</t>
        </is>
      </c>
      <c r="X935" t="inlineStr">
        <is>
          <t>http://web.archive.org/web/20250818193942/https://www.usatoday.com/story/news/nation/2020/10/10/hurricane-delta-update-damage-weakens-tropical-storm-power-outages/5952093002/</t>
        </is>
      </c>
      <c r="Y935" t="inlineStr">
        <is>
          <t>found</t>
        </is>
      </c>
      <c r="Z935" t="n">
        <v>1890</v>
      </c>
      <c r="AA935" t="inlineStr">
        <is>
          <t>usatoday.com</t>
        </is>
      </c>
      <c r="AB935" t="n">
        <v>-3.94</v>
      </c>
      <c r="AC935" t="n">
        <v>-2.5</v>
      </c>
      <c r="AD935" t="inlineStr">
        <is>
          <t>Left-leaning</t>
        </is>
      </c>
    </row>
    <row r="936" ht="34.5" customHeight="1">
      <c r="A936" s="2" t="n">
        <v>216</v>
      </c>
      <c r="B936" s="2" t="n">
        <v>8</v>
      </c>
      <c r="C936" s="2" t="inlineStr">
        <is>
          <t>Hurricane Delta (October 2020)</t>
        </is>
      </c>
      <c r="D936" s="2" t="inlineStr">
        <is>
          <t>Tropical Cyclone</t>
        </is>
      </c>
      <c r="E936" s="2" t="n">
        <v>20201009</v>
      </c>
      <c r="F936" s="2" t="n">
        <v>20201011</v>
      </c>
      <c r="G936" s="2" t="n">
        <v>3469.3</v>
      </c>
      <c r="H936" s="2" t="n">
        <v>2867</v>
      </c>
      <c r="I936" s="2" t="n">
        <v>5</v>
      </c>
      <c r="J936" s="2" t="inlineStr">
        <is>
          <t>LA</t>
        </is>
      </c>
      <c r="K936" s="2" t="inlineStr">
        <is>
          <t>13,14,15,National</t>
        </is>
      </c>
      <c r="L936" s="2" t="inlineStr">
        <is>
          <t>https://www.nola.com/news/environment/hurricane-delta-makes-a-soggy-windy-landfall-in-southwest-louisiana-friday-evening/article_77f40116-0a71-11eb-b634-efe14d0c4549.html</t>
        </is>
      </c>
      <c r="M936" s="5" t="inlineStr">
        <is>
          <t>Hurricane Delta makes a soggy, windy landfall in southwest ...</t>
        </is>
      </c>
      <c r="N936" s="5" t="inlineStr">
        <is>
          <t>Mark Schleifstein · Author email. Oct 9, 2020; Oct 9, 2020. 6 min to read. Facebook · Twitter · WhatsApp · SMS · Email. Hurricane Delta made landfall at ...</t>
        </is>
      </c>
      <c r="O936" s="2" t="inlineStr">
        <is>
          <t>Relevant</t>
        </is>
      </c>
      <c r="P936" s="2" t="n">
        <v>0</v>
      </c>
      <c r="Q936" t="inlineStr">
        <is>
          <t>C</t>
        </is>
      </c>
      <c r="S936" t="b">
        <v>0</v>
      </c>
      <c r="T936" t="inlineStr">
        <is>
          <t>The article is directly about Hurricane Delta's landfall in Cameron Parish, Louisiana on October 9, 2020, covering impacts, storm surge, flooding, evacuation, and emergency response in detail. There is no mention of climate change, global warming, or any causal framing — it is purely event reporting.</t>
        </is>
      </c>
      <c r="U936" s="2">
        <f>IF(SUMPRODUCT(--ISNUMBER(SEARCH('National Domains'!$A$2:$A$48,L936)))&gt;0,"Yes","No")</f>
        <v/>
      </c>
      <c r="V936" s="2">
        <f>IF(COUNTIFS(Calibration!$A:$A,A936,Calibration!$B:$B,B936)&gt;0,"Yes","No")</f>
        <v/>
      </c>
      <c r="W936" s="4" t="inlineStr">
        <is>
          <t>Hurricane Delta slammed ashore in Cameron Parish around 6 p.m. Friday, accompanied by Category 2 winds of 100 mph and storm surge expected to reach as high as 11 feet along a part of Louisiana’s coastline that was still recovering from the effects of Category 4 Hurricane Laura six weeks ago.
Delta was already losing intensity as it made landfall, but not quickly enough to make a significant difference in its immediate effects, said forecasters with the National Hurricane Center. At 6:11 p.m., Friday, the National Weather Service reported sustained winds of 62 mph and a gust of 95 mph at the Lake Charles airport, on the eastern, less-windy side of the storm.
Hurricane Delta, which slammed ashore in Cameron Parish around 6 p.m. Friday as a Category 2 hurricane with winds of 100 mph, delivered almost…
By 7 p.m. the National Hurricane Service downgraded the storm to a Category 1, with wind speeds of 90 mph. Hurricane force winds extend outward to 40 miles from the storm's eye and tropical storm force winds extend out to 160 miles.
"The eye structure on the radar has become less organized, with about 50% of the eyewall remaining in the northern semicircle," said Senior Hurricane Specialist Jack Beven in a 4 p.m. discussion message just hours before landfall.
Hurricane Delta's forecast path.
He said increasing vertical wind shear was disrupting its cloud structure and cooler water temperatures along Delta's path would add to the weakening, but Delta was still expected to pack quite a punch.
Delta became the record 10th named storm to make landfall in the United States in a single hurricane season.
A half-day before landfall, Delta had already flexed its watery muscles well to the east, with an early outer band pouring more than 9 inches of rain on Baton Rouge, Denham Springs and Zachary late Thursday and early Friday, causing widespread flooding. Baton Rouge officials had to respond to 23 calls for assistance, including nine flooded homes and the remainder cars stranded in water.
More of the same was wrung out over southwest Louisiana on Friday.
Forecasters with the Lake Charles office of the National Weather Service issued a spate of flash flood warnings as Delta’s main outer bands began coming ashore, dumping as much as 6 inches of rain in few hours in Acadia, Calcasieu, Cameron, Iberia, Jefferson Davis, Lafayette, St. Martin, and Vermilion parishes. Multiple streets were under water in Lake Charles Friday night, where 8.53 inches of rain had fallen through 6:25 p.m., and weather service officials reported several homes flooded in the nearby Moss Bluff community.
By late Friday, flash flooding also was reported by the Lake Charles office of the National Weather Service near Esler Regional Airport in Alexandria, where several vehicles were stranded, in the town of Iowa, where water was reported in several homes, and in Sulphur, where flooded streets were reported in several locations.
The Weather Prediction Center warned that another 8 inches of rain was expected over the entire southwestern and south-central coast and well inland Friday night.
Donald Jones, meteorologist with the Lake Charles office of the National Weather Service describes where the heaviest rainfall will occur for …
“We’re talking 10-plus inches of rain in some locations,” said Lake Charles National Weather Service meteorologist Donald Jones in a Friday afternoon Facebook update.
By early Friday afternoon, tropical storm-force winds onshore resulted in numerous power outages reported by Entergy Corp. and other utility companies throughout southwestern and southern Louisiana.
This satellite image shows Hurricane Delta making landfall at about 6 p.m. Friday.
During an early afternoon news conference, Gov. John Bel Edwards said thousands of National Guard troops, utility workers and other emergency responders were already on call to respond to Delta’s expected damage.
State agencies skilled in search-and-rescue were standing by with high-water vehicles, boats and aircraft, and National Guard troops were staffing warehouses that were being stocked with tarps, food and water. Convoys of trucks were preparing to fan out to more than a dozen distribution sites once the storm passed.
“Louisiana Guard is ready. We have over 2,500 soldiers and airmen who are in place and we’re ready to respond when called upon,” said National Guard Brig. Gen. Lee Hopkins.
Edwards said that as of midday Friday, the state was housing 9,537 evacuees, most still being sheltered after Laura’s devastating damage in Calcasieu and Cameron parishes in August. However, about 800 new Delta evacuees had already reported to the state’s first-stop mega-shelter in Alexandria, where they were expected to stay at least overnight to determine whether they could return home after Delta’s dangers subside on Saturday or Sunday.
If they need longer-term shelter, most will be placed in hotel rooms. Earlier this week, President Donald Trump granted a federal disaster declaration that will allow the additional cost of sheltering in hotels to be paid by the Federal Emergency Management Agency.
Hurricane Delta is expected to make landfall in southwest Louisiana on Friday evening, just six weeks after the same area was devastated by Hu…
More than 6,000 Laura evacuees are staying in hotels in New Orleans, with several thousand housed in other locations. Edwards said the state still has access to more than 3,000 hotel rooms in the New Orleans area to handle Delta evacuees.
“We really don’t know until we see the amount of damage that was sustained from Hurricane Delta,” Edwards said. “We don’t anticipate right now that we’ll get to such a large number that we won’t be able to house them in non-congregate shelters.”
“We don’t expect these individuals to be in the congregate shelters for more than 24 hours at the longest,” Edwards said.
This color-coded map shows peak water heights above ground from storm surge caused by Hurricane Delta.
Some residents in communities along the state’s southwest coast were still preparing for Delta’s effects on Friday morning.
On North Parkerson near Interstate 10 in Crowley, Mike Declouette supervised a team of three construction workers boarding up a car dealership as Delta’s rain became heavier. Declouette said the company he works for, D&amp;D Construction, had been busy until midnight the previous day with last-minute orders to secure properties.
Around 9 a.m. on Friday, Ted McIntyre strolled the pier at North Pier Marina in Delcambre after securing his 77-foot houseboat, which he and his wife use for parties and recreation. McIntyre said he had thrown anchors in the opposite direction of the pier so the boat would lean away.
“You want to be in a position where your boat doesn’t end up being damaged from the pier, and you certainly don’t want to damage the pier. There was a lot of money spent to build this facility,” McIntyre said.
In the Baker and Zachary area near Baton Rouge, where rainfall swelled the Joor River overnight, 68-year-old Estelle Jarvis said as much as a foot of water entered her home near the intersection of Groom and McHugh roads.
"It's going down right now, but I hope to God it don't come back," Jarvis said, speaking outside her house, surrounded by her children and other family who had come to help. "If it comes back, then we're going to have to leave."
LAKE CHARLES -- In a city where Hurricane Laura’s savage winds damaged the vast majority of buildings and left whole neighborhoods in tatters …
In the New Orleans area, news that Delta would not make landfall farther east was greeted with relief.
"We’re receiving increasingly encouraging news about Hurricane Delta, so this is definitely a better day in the city of New Orleans but at the same time we remain prepared for any adverse weather that comes our way," Mayor LaToya Cantrell said at a press conference Friday morning.
A voluntary evacuation was called earlier in the week for areas outside the region's hurricane protection system, where a storm surge of 2 to 4 feet is possible. Cantrell said the city has been in "constant contact" with those residents.
Delta was expected lose intensity as it traveled northeast across Jefferson Davis, Evangeline and Rapides parishes, reaching tropical storm strength in Avoyelles Parish at about 7 a.m. Saturday before moving into Mississippi later in the day, said Roger Erickson, a warning coordination meteorologist in the weather service’s Lake Charles office.
Erickson expected storm surge accompanying Delta to stretch east of its center, with the highest amounts – more than 7 feet above ground level – to come onshore in eastern Cameron, Vermillion and Iberia parishes, from Grand Cheniere to Intracoastal City. At Freshwater City in Vermilion Parish, water had risen to nearly 8 feet by 5 p.m. Friday.
Six weeks after one hurricane, southwest Louisiana faces another
“Every hurricane is different, and this one’s got a little bit of everything, threat of hurricane-force winds across a large section of the region. We’ve got the storm surge risk on top of that, and then the heavy rain threat – flash flooding – on top of that,” he said in a mid-day interview Friday.
“It’s moving so fast right now that it’s not going to lose too much speed before landfall,” he said. At 1:50 p.m., several hours before the storm’s highest winds were expected ashore, a gust of 78 mph was recorded at an offshore monitoring station a few miles south of Marsh Island. The Lake Charles airport measured a gust of 60 just after noon.
Staff writers Bryn Stole, Sam Karlin, Terry Jones and Ben Myers contributed to this story.
Blue tarps still cover the roofs of many homes across southwest Louisiana, an area still reeling from the aftermath of Hurricane Laura, the mo…</t>
        </is>
      </c>
      <c r="X936" t="inlineStr">
        <is>
          <t>http://web.archive.org/web/20221218044455/https://www.nola.com/news/environment/hurricane-delta-makes-a-soggy-windy-landfall-in-southwest-louisiana-friday-evening/article_77f40116-0a71-11eb-b634-efe14d0c4549.html</t>
        </is>
      </c>
      <c r="Y936" t="inlineStr">
        <is>
          <t>found</t>
        </is>
      </c>
      <c r="Z936" t="n">
        <v>1602</v>
      </c>
      <c r="AA936" t="inlineStr">
        <is>
          <t>nola.com</t>
        </is>
      </c>
      <c r="AB936" t="n">
        <v>-1.9</v>
      </c>
      <c r="AC936" t="n">
        <v>0</v>
      </c>
      <c r="AD936" t="inlineStr">
        <is>
          <t>Left-leaning</t>
        </is>
      </c>
    </row>
    <row r="937" ht="34.5" customHeight="1">
      <c r="A937" s="2" t="n">
        <v>216</v>
      </c>
      <c r="B937" s="2" t="n">
        <v>9</v>
      </c>
      <c r="C937" s="2" t="inlineStr">
        <is>
          <t>Hurricane Delta (October 2020)</t>
        </is>
      </c>
      <c r="D937" s="2" t="inlineStr">
        <is>
          <t>Tropical Cyclone</t>
        </is>
      </c>
      <c r="E937" s="2" t="n">
        <v>20201009</v>
      </c>
      <c r="F937" s="2" t="n">
        <v>20201011</v>
      </c>
      <c r="G937" s="2" t="n">
        <v>3469.3</v>
      </c>
      <c r="H937" s="2" t="n">
        <v>2867</v>
      </c>
      <c r="I937" s="2" t="n">
        <v>5</v>
      </c>
      <c r="J937" s="2" t="inlineStr">
        <is>
          <t>LA</t>
        </is>
      </c>
      <c r="K937" s="2" t="inlineStr">
        <is>
          <t>13,14,15,National</t>
        </is>
      </c>
      <c r="L937" s="2" t="inlineStr">
        <is>
          <t>https://www.washingtonpost.com/weather/2020/10/26/zeta-louisiana-florida-flooding/</t>
        </is>
      </c>
      <c r="M937" s="5" t="inlineStr">
        <is>
          <t>Hurricane watches issued for U.S. Gulf Coast as Zeta churns north</t>
        </is>
      </c>
      <c r="N937" s="5" t="inlineStr">
        <is>
          <t>Oct 26, 2020 ... Storm is slated to be the 11th named storm to strike the United States in 2020. October 26, 2020More than 5 years ago ... Hurricane Delta hitting ...</t>
        </is>
      </c>
      <c r="O937" s="2" t="inlineStr">
        <is>
          <t>Trash</t>
        </is>
      </c>
      <c r="P937" s="2" t="n"/>
      <c r="S937" t="b">
        <v>0</v>
      </c>
      <c r="T937"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937" s="2">
        <f>IF(SUMPRODUCT(--ISNUMBER(SEARCH('National Domains'!$A$2:$A$48,L937)))&gt;0,"Yes","No")</f>
        <v/>
      </c>
      <c r="V937" s="2">
        <f>IF(COUNTIFS(Calibration!$A:$A,A937,Calibration!$B:$B,B937)&gt;0,"Yes","No")</f>
        <v/>
      </c>
      <c r="W937" s="4" t="inlineStr">
        <is>
          <t>Hurricane Zeta intensified overnight and Monday, becoming a hurricane as it drew nearer to Mexico's Yucatán Peninsula. The system is set to pass across the northern Yucatán Monday night before moving into the Gulf of Mexico early Tuesday, and is likely to make landfall along the northern Gulf Coast on Wednesday.
High winds, storm surge flooding and torrential rainfall are likely when the storm comes ashore in Louisiana and the Florida Panhandle, with flooding rains possible as far north as the Mid-Atlantic.
Hurricane watches were issued Monday afternoon for portions of the Louisiana and Mississippi coastline between Morgan City and the Mississippi-Alabama state border. Farther east, a tropical storm watch is in effect for the Alabama coast and portions of the Florida Panhandle west of the Okaloosa-Walton County line. A tropical storm watch also covers areas west of Morgan City, Louisiana to Intracoastal City.
A storm surge watch was also hoisted between Intracoastal City, Louisiana to Navarre, Florida, which includes flood-prone locations like Lake Borgne, Pensacola Bay and Mobile Bay. Most locations will see a 2 to 4 foot surge, but localized spots could see water levels increase by as much as six feet.
Zeta is likely to become the 11th named storm to make landfall in the United States this season, setting a record. Only once before has the Greek alphabet been dipped into for names, and that year — 2005 — Zeta was as far as the season went.
With another one to three storms possible before the season's conclusion at the end of November, it's conceivable, if not likely, that this year will break 2005′s record for the most storms in an Atlantic hurricane season.
Zeta's development also marks yet another storm that's slated to target Louisiana, a storm-weary state that has been hit by a host of weather disasters in 2020. Some parts of the Bayou State have spent a cumulative total of three weeks or more in National Hurricane Center forecast cones in 2020, with Category 4 Hurricane Laura striking in August and Hurricane Delta hitting in October.
Although Zeta's incipient landfall midweek doesn't look to be overly intense, it's another hit for a state struggling to cope with multiple simultaneous recovery efforts amid a worsening coronavirus pandemic.
"Hurricane conditions and life-threatening storm surge are possible along portions of the northern Gulf Coast on Wednesday," wrote the National Hurricane Center.
Where Hurricane Zeta is now
At 5 p.m. Monday, Zeta had winds of 80 mph — just over the threshold of hurricane strength. It was moving northwest at 10 mph, and is set to pass over the northern Yucatán Peninsula late Monday and Monday night, where hurricane warnings are in effect between Tulum and Dzilam, as well as for Cozumel.
The resort cities of Playa del Carmen and Cancun, both heavily impacted by Hurricane Delta two weeks ago, will be affected, as well.
Emergence over the Gulf on Tuesday
During its encounter with land, Zeta — which at landfall will probably still be a Category 1 hurricane — will weaken some before reemerging over the Gulf of Mexico. There are conflicting signals for the extent to which Zeta will be able to reorganize. The most likely scenario is a maintenance of strength or slow weakening as it approaches the Louisiana coast as a high-end tropical storm or Category 1 hurricane.
At the lowest levels, minimal ocean heat content, or the energy that warm ocean waters can contribute to the maintenance or intensification of tropical systems, is present. Sea surface temperatures, while milder than average for this time of year, have decreased following recent cold fronts, with little recovery.
In the upper atmosphere, high pressure and broad clockwise flow over the Gulf of Mexico will help with Zeta's outflow, or the evacuation of already spent air exiting from the storm's center, which could help it maintain strength longer than normal over otherwise less-than-ideal sea surface temperatures.
Mid-level winds may become more disruptive as the circulation approaches the coast Wednesday, inducing some weakening.
Forecast for Louisiana and Mississippi
Conditions will deteriorate in Louisiana and Mississippi on Wednesday morning. The brunt of the storm's high winds, coastal flooding and heavy rains occur during the evening as Zeta moves northward ahead of an approaching storm from the west. This means Zeta will be accelerating north and northeastward, its inclement weather arriving considerably faster than during hurricanes Laura and Delta.
Strong wind gusts near the coast could potentially top 70 mph, while storm surge flooding could affect a large area from where the storm makes landfall eastward into Mississippi, Alabama and Florida.
Heavy rain is likely, too, with pockets of six inches or more likely from the greater New Orleans area into southern Mississippi and southwest Alabama.
Heavy rain in the Southeast, Mid-Atlantic
There are also growing signs that Zeta's moisture will interact with a stalled cold front that will be draped across the eastern United States, depositing a strip of heavy rainfall in the Southeast and perhaps the southern Mid-Atlantic late this week. Atlanta could be drenched with several inches of rain, prompting a flash flood watch to be issued, while a good soaking is possible in the Carolina Piedmont.
Confidence is also increasing in very wet weather overspreading the Washington to New York City corridor, as a mid-latitude storm and the remnant moisture of Zeta combine to produce heavy downpours. However, there still remains uncertainty in whether those two pieces will come together, and it remains possible that the heaviest rain skirts or misses D.C.
Meanwhile, hurricane season doesn't look to be over quite yet. Meteorologists have been concerned for weeks that the start of November could feature another flurry of storminess as a large-scale shift in the upper atmosphere becomes more conducive to generating tropical systems in the Atlantic.
That looks to last for, perhaps, the first half of the month. If we wind up with one more storm, we'll tie the record for most observed in a season (2005 had one unnamed storm in addition to Zeta); two more, and we'll beat it.
And in a year like 2020, just about anything is possible.</t>
        </is>
      </c>
      <c r="X937" t="inlineStr">
        <is>
          <t>http://web.archive.org/web/20230717100132/https://www.washingtonpost.com/weather/2020/10/26/zeta-louisiana-florida-flooding/</t>
        </is>
      </c>
      <c r="Y937" t="inlineStr">
        <is>
          <t>found</t>
        </is>
      </c>
      <c r="Z937" t="n">
        <v>1018</v>
      </c>
      <c r="AA937" t="inlineStr">
        <is>
          <t>washingtonpost.com</t>
        </is>
      </c>
      <c r="AB937" t="n">
        <v>-7.01</v>
      </c>
      <c r="AC937" t="n">
        <v>-2.5</v>
      </c>
      <c r="AD937" t="inlineStr">
        <is>
          <t>Left-leaning</t>
        </is>
      </c>
    </row>
    <row r="938" ht="34.5" customHeight="1">
      <c r="A938" s="2" t="n">
        <v>216</v>
      </c>
      <c r="B938" s="2" t="n">
        <v>10</v>
      </c>
      <c r="C938" s="2" t="inlineStr">
        <is>
          <t>Hurricane Delta (October 2020)</t>
        </is>
      </c>
      <c r="D938" s="2" t="inlineStr">
        <is>
          <t>Tropical Cyclone</t>
        </is>
      </c>
      <c r="E938" s="2" t="n">
        <v>20201009</v>
      </c>
      <c r="F938" s="2" t="n">
        <v>20201011</v>
      </c>
      <c r="G938" s="2" t="n">
        <v>3469.3</v>
      </c>
      <c r="H938" s="2" t="n">
        <v>2867</v>
      </c>
      <c r="I938" s="2" t="n">
        <v>5</v>
      </c>
      <c r="J938" s="2" t="inlineStr">
        <is>
          <t>LA</t>
        </is>
      </c>
      <c r="K938" s="2" t="inlineStr">
        <is>
          <t>13,14,15,National</t>
        </is>
      </c>
      <c r="L938" s="2" t="inlineStr">
        <is>
          <t>https://www.washingtonpost.com/weather/2020/10/09/hurricane-delta-live-updates/</t>
        </is>
      </c>
      <c r="M938" s="5" t="inlineStr">
        <is>
          <t>Hurricane Delta blasts Louisiana, eastern Texas, with record surge ...</t>
        </is>
      </c>
      <c r="N938" s="5" t="inlineStr">
        <is>
          <t>Oct 9, 2020 ... It was the 10th named storm to make landfall in the United States in 2020, a new record. ... The northern eyewall of Hurricane Delta, the zone of ...</t>
        </is>
      </c>
      <c r="O938" s="2" t="inlineStr">
        <is>
          <t>Relevant</t>
        </is>
      </c>
      <c r="P938" s="2" t="n">
        <v>0</v>
      </c>
      <c r="Q938" t="inlineStr">
        <is>
          <t>C</t>
        </is>
      </c>
      <c r="S938" t="b">
        <v>0</v>
      </c>
      <c r="T938" t="inlineStr">
        <is>
          <t>The article is a live-updates piece directly covering Hurricane Delta's landfall in Louisiana on October 9, 2020, detailing winds, surge, rainfall, power outages, and emergency response. There is no mention of climate change or any causal attribution — it is purely event reporting.</t>
        </is>
      </c>
      <c r="U938" s="2">
        <f>IF(SUMPRODUCT(--ISNUMBER(SEARCH('National Domains'!$A$2:$A$48,L938)))&gt;0,"Yes","No")</f>
        <v/>
      </c>
      <c r="V938" s="2">
        <f>IF(COUNTIFS(Calibration!$A:$A,A938,Calibration!$B:$B,B938)&gt;0,"Yes","No")</f>
        <v/>
      </c>
      <c r="W938" s="4" t="inlineStr">
        <is>
          <t>Latest developments
Hurricane Delta unleashes wind gusts to 100 mph, nine-foot surge and over 16 inches of rain
Return to menuHurricane Delta is now inland and its maximum sustained winds have dropped to 90 mph, lowering it to a Category 1. But as it blasted ashore near Creole, La., as a Category 2, it unleashed 100 mph winds, almost a foot and a half of rain and a record-setting storm surge.
While the storm is far from done producing damaging winds, heavy rain and coastal flooding, here are some of the more impressive storm statistics so far:
Peak winds
The strongest wind gust of 100 mph was logged at Texas Point, Tex., near the Louisiana border at Sabine Pass. Here are some of other notable gusts:
- Lake Charles, La.: 96 mph.
- Calcasieu Pass, La.: 89 mph.
- Cameron, La.: 89 mph.
- Jennings, La.: 81 mph.
- Port Arthur, Tex.: 78 mph.
Peak surge
At Freshwater Canal Locks, La., located south-southwest of Lafayette, La., the surge climbed to at least 9.3 feet. Because the peak surge came in while tides were below normal, this equates to 8.32 feet of inundation. This water level is the highest on record at this location, exceeding the 8.02 feet during Hurricane Ike.
Rainfall
Delta’s heaviest rain has concentrated in a zone between Beaumont, Tex., and Lafayette, where at least three inches fell. But an area of considerably more rainfall focused between Lake Charles and Alexandria, La., where 6 to 12 inches or more have fallen. The National Weather Service received a report of 16.51 inches of rain in Iowa, La., which is about 20 miles east of Lake Charles. Lake Charles itself has received about 9 inches.
In many of these areas, it’s still raining and amounts will climb until the rain subsides from south to north Friday night into Saturday morning.
More than 300,000 without power in Texas, Louisiana
Return to menuHundreds of thousands of American families across East Texas and southwestern Louisiana are without power tonight after Hurricane Delta made landfall as a Category 2 storm near Creole, La., at about 6 p.m. Friday. With winds gusting to 100 mph in coastal Texas and 96 mph in Lake Charles, La., power lines that had already been weakened during Hurricane Laura in late August gave way.
According to PowerOutage.US, as of 7:30 p.m. Central time, 106,669 customers in Texas and another 225,213 in Louisiana had lost electricity. That figure is set to increase as the high winds from the storm sweep inland toward Lafayette and Alexandria, La.
More than 400,000 customers went without power in the wake of Hurricane Laura, many for weeks due to the extensive damage from that Category 4 storm.
Hurricane Delta is record 10th named storm to make landfall in U.S. in a single year
Return to menuThe 2020 Atlantic hurricane season has been a record-breaker in more ways than one. When Delta formed on Monday as a tropical storm, it became the earliest 25th named storm on record, by more than a month.
Then, when it crashed ashore Friday evening near Creole, La., as a Category 2 hurricane, it became the 10th named storm to hit the United States in 2020, the most recorded in a single year, surpassing the nine in 1916.
As the above graphic makes clear, few locations along the U.S. and Atlantic Gulf Coasts have remained untouched.
Delta, the fourth storm to be named using a Greek letter because the 21 conventional storm names were used up, is the only Greek alphabet hurricane to strike the United States.
Delta also became the first Category 2 (or stronger) hurricane to strike Louisiana during the month of October since 1964.
The storm made landfall just 13 miles to the east of Hurricane Laura, which came ashore six weeks ago. 2020 is the first year multiple hurricanes have hit Louisiana since 2005.
Hurricane Delta makes landfall near Creole, La., as a Category 2 storm
Return to menuAt 7 p.m. eastern, the National Hurricane Center declared Hurricane Delta made landfall near Creole, La., as a Category 2 storm with 100 mph winds.
Creole is just 13 miles to the east of Cameron, La., where Hurricane Laura made landfall in late August.
Delta becomes the 10th named storm to make landfall in the United States in 2020, a record. It is also the first Greek-alphabet named hurricane on record to strike the country.
Hurricane Delta’s eyewall strikes Lake Arthur, La., with sideways sheets of rain, violent winds
Return to menuLAKE ARTHUR, La. — The wind of Hurricane Delta’s eyewall, the most powerful portion of the storm, arrived suddenly in Lake Arthur, La. Gusts ramped upward from 30 to 75 mph in barely 10 minutes’ time, then climbed to near 85 mph around 5:15 p.m. local time.
Visibility dropped to less than 200 feet as the furious eyewall barreled through, with limbs and branches flying by. Rainfall rates of 3 to 4 inches per hour pressure-washed anything caught outdoors.
Torrential downpours flooded fields in a matter of minutes, water spilling onto area roadways. The gusts arrived in punctuated bursts, shaking cars to and fro.
Erratic wind shifts are a staple of the inner eyewall of hurricanes. While driving north, a row of power lines began to fall, forcing the driver to reverse at speeds between 20 and 30 mph. An alternative route was sought to avoid falling power lines.
Rain totals grow, with flood warnings expanding inland in southwest Louisiana
Return to menuFlash flood warnings issued for the zone from Beaumont, Tex., east to Lafayette, La., have been expanded north as very heavy rain moves inland.
Lake Charles, part of the flood warning area, has received nearly 6 inches of rain.
Throughout this region, 3 to 7 inches of rain have fallen and an additional 2 to 6 inches are possible.
In a special bulletin, the National Weather Service wrote that some of the resulting flash flooding “could be significant” because of rainfall rates of up to 2 to 3 inches per hour as the core of Delta progresses inland.
The potential for excessive rain and flooding will expand from southwest Louisiana to central Louisiana overnight, including in the area around Alexandria.
Sheets of rain, escalating winds in Lake Arthur, La., as Delta’s eyewall approaches
Return to menuLAKE ARTHUR, La. — Conditions were quickly deteriorating around 4 p.m. Central time on Friday as the increasingly ragged eyewall of Hurricane Delta trudged ashore. Winds gusting upward of 60 mph were ongoing south of Interstate 10 in southwestern Louisiana, and will increase dramatically between Lake Charles and Crowley, about 20 miles west of Lafayette, through 7 or 8 p.m.
A gust of 64 mph was measured at Calcasieu Pass, La.
Delta’s eyewall was ingesting dry air shortly before landfall, eroding precipitation south of the center. That means the northern section of the storm will be significantly more intense than the southern, conditions improving dramatically once the eye passes.
Before then, however, the eyewall — laden with gusts of 80 to 95 mph as it moves inland — must move through.
At 4 p.m., the eyewall was about 30 miles from Lake Charles, which could see gusts of 75 or 80 mph. Lake Arthur, Jennings, Welsh and Gueydan, between 25 and 45 miles east of Lake Charles, could see gusts approaching 90 mph or more.
Delta had an unusually large elliptical eye, close to 100 miles wide, a symptom of the expanding wind shield and a slow decrease in intensity. However, damaging winds and a dangerous storm surge are imminent as Delta makes landfall.
In Lake Arthur, set to experience the worst of Delta, the roadways were desolate. Sheets of rain fell, while an automated weather station trucked in for research stood sentry over the worsening weather.
Improvement can be expected south to north beginning around 9 p.m.
Key points from the latest National Hurricane Center analysis
Return to menuHurricane Delta is a few hours away from landfall in a part of Louisiana that has already been through one devastating storm this hurricane season. According to the National Hurricane Center, the storm’s predicted arsenal of high winds, storm-surge flooding and flash flooding from heavy rainfall are all coming together about as anticipated.
Here are a few takeaway messages from the Hurricane Center’s 5 p.m. update:
- Potentially deadly storm surge flooding is underway along the coast, with inundation of 7 to 11 feet above ground occurring along and to the east of where the center makes landfall.
- Hurricane-force winds are occurring or will soon be felt along the coast of southwest Louisiana, with hurricane-force gusts then pushing inland.
- Heavy rainfall at rates of 2 to 3 inches per hour at times will cause “significant flash flooding” through the overnight hours, mainly north of the storm’s center. The heaviest rain in the near-term looks to focus between Cameron, La., along the coast and Alexandria, La., where several inches have already fallen.
- Though the storm is weaker than it was just a few hours ago, it still packs a punch, and a Category 2 storm can do major damage in areas with weakened infrastructure in the wake of Category 4 Hurricane Laura, which struck just a few miles away in late August.
Tracking Hurricane Delta
Return to menuAt 5 p.m. Friday, Hurricane Delta was centered 35 miles south of Cameron, La., moving north-northeast at 14 mph. Maximum sustained winds were 105 mph, a 10 mph decrease from the 11 a.m. National Hurricane Center advisory, dropping Delta from a Category 3 to a Category 2 hurricane.
Delta is expected to make landfall in the next two to three hours.
Hurricane-force winds expanded up to 40 miles from Delta’s center while tropical-storm-force winds extended up to 160 miles away. The Texas Coastal Ocean Observation Network station at Texas Point recently reported a wind gust of 78 mph while a gust reached 64 mph at Calcasieu Pass, Louisiana.
Hurricane Delta’s eyewall, zone of most powerful winds, coming ashore
Return to menuThe northern eyewall of Hurricane Delta, the zone of the most powerful winds surrounding its center, began to cross the coast just east of Cameron, La., around 4:15 p.m. (Cameron is also where Hurricane Laura made landfall six weeks ago.)
Winds were ramping up all along the coast both in southwest Louisiana and across the border into Texas as it approached:
- A gust to 77 mph was clocked at Marsh Island, La.
- The Texas Coastal Ocean Observation Network Station at Texas Point observed a 70 mph gust.
- Nederland, Tex., recorded a 60 mph gust.
As the eyewall moves inland, gusts of 70 to 110 mph are likely over the next few hours. The area most likely to see winds this strong spans from Cameron to Lake Charles to the west and Lake Arthur to the east.
In addition to these damaging winds, extremely heavy rain will accompany the eyewall passage. Flash flood warnings remain in effect from Port Arthur to Lafayette, including Lake Charles, where four inches have accumulated.
The arrival of the eyewall also typically coincides with the greatest storm surge, which had climbed to nearly seven feet south-southwest of Lafayette.
Lake Charles expected the worst during Hurricane Laura: ‘And the worst is what we got.’ Now another storm is bearing down.
Return to menuLAKE CHARLES, La. — Two fire department officials — Captains Mark Ware and Delton Carter — watched Friday as wind gusts began to shove tree branches in their neighborhood in unusual directions. Most of the neighbors evacuated, they said, but some stayed after having bad experiences with Hurricane Laura.
“With the destruction that Hurricane Laura did, a lot of people are still waiting on insurance claims,” Ware said.
Carter said that the Lake Charles Fire Department planned to suspend services just after noon, when sustained winds of at least 40 mph were expected with gusts at least 20 mph higher. Such winds, he said, make it difficult to operate firetrucks safely.
Many of the garage doors in the neighborhood had sandbags in front of them to keep water out. A bathtub, waterlogged sheet rock and other items pulled from a home nearby sat on the front curb, with blue tarps nailed down over several roofs to provide protection after Laura stripped sections away. Before Laura, Carter said, Lake Charles prepared for the worst.
“And the worst is what we got,” he said.
By noon, conditions along Interstate 10, the main highway stretching east to west through southwestern Louisiana, began deteriorating rapidly. A wind gust of 60 mph was reported in Lake Charles, and downpours escalated dramatically. Vehicles traveling west along I-10 mostly crept well under the posted speed limits of 70 mph to 75 mph, as pooling water began to creep into travel lanes and drivers wrestled their vehicles against gusting winds.
On the side of the highway, most billboards were still shredded from Hurricane Laura. Those that had been replaced advertised lawyers to assist with insurance claims prompted by Laura’s damage.
Water levels rising along Louisiana coast, with surge over 6 feet
Return to menuAs the center of Hurricane Delta draws closer to the coastline, it is pushing a surge of ocean water inland, inundating low-lying areas.
A water level gauge at Freshwater Canal Locks, La., shows the surge is around 6.5 feet and rising. It is near low tide at this coastal location south-southwest of Lafayette, La, meaning the actual amount of inundation is around 5 feet, second highest on record at this location, trailing Hurricane Ike. As the tide starts to come in and the storm closes on the coast, the inundation will increase.
The National Hurricane Center projects a peak surge of 7 to 11 feet in this area.
At Calcasieu Pass, which is south-southwest of Lake Charles, La., the surge has topped 5 feet. In this area, the peak surge is projected to reach 5 to 8 feet.
Louisiana governor: ‘This is a very tough time’
Return to menuBracing for Hurricane Delta while still suffering from the impacts of Hurricane Laura, Louisiana is in the midst of “a very tough time,” Gov. John Bel Edwards (D) said during an afternoon news conference.
“We know that some people are still evacuated and families have not yet been reunified, so this is a very tough time,” he said. “But we also know the people of Louisiana, southwest Louisiana, are very resilient and tough and faithful.”
With the hurricane drawing closer, he said Louisianans needed to be focused on sheltering in place. More than 9,500 are in shelters, the majority due to Hurricane Laura. More than 800 are evacuees of Hurricane Delta.
Due to coronavirus protocols, a megashelter in Alexandria was capped at 833 people rather than its usual capacity of several thousand, the governor said. It is full, and people are being moved as necessary to shelters further north, he said, noting that Louisiana has had to deal with preparations for the storm while still “in a covid-19 public health emergency.”
“Just because we’re dealing with a natural disaster doesn’t mean that the public health emergency is going to call time out and allow us to do that without being compliant with all the covid protocols,” Edwards said.
Flash flood warnings issued for Port Arthur and Lake Charles
Return to menuLAKE CHARLES, La. — Flash flood warnings were issued early Friday afternoon across the Golden Triangle of Southeast Texas and adjacent southwest Louisiana until 7 p.m. local time, as heavy rains from Hurricane Delta began to spread northward into the area.
Beaumont and Port Arthur, Tex., were included in the warnings, as was most of the Interstate 10 corridor in Acadiana Louisiana. Lake Charles, which had picked up more than two inches of rain, was also inside the warning.
A steady rain, with half-inch to brief one-inch-per-hour rainfall rates, had dropped a widespread two to three inches of water throughout the morning hours; 2.34 inches was measured between 7 a.m. and 1 p.m. in Beaumont, with slightly less estimated by Doppler radar to the east.
Flash flood warning zones outlined in green polygons in above tweet.
Another three to five inches of rain was on the way, with localized eight to 12 inch totals likely. The heaviest will fall near and west of the eye in Delta’s western eyewall, within which rainfall rates could approach three inches per hour during the height of the storm this evening.
A separate arcing band on the northeast side of Delta dropped between eight and 10 inches of rain overnight into Friday morning on the northeast side of Baton Rouge. The National Weather Service in New Orleans issued flash flood warnings for that region, which have since expired.</t>
        </is>
      </c>
      <c r="X938" t="inlineStr">
        <is>
          <t>http://web.archive.org/web/20211218210146/https://www.washingtonpost.com/weather/2020/10/09/hurricane-delta-live-updates/</t>
        </is>
      </c>
      <c r="Y938" t="inlineStr">
        <is>
          <t>found</t>
        </is>
      </c>
      <c r="Z938" t="n">
        <v>2782</v>
      </c>
      <c r="AA938" t="inlineStr">
        <is>
          <t>washingtonpost.com</t>
        </is>
      </c>
      <c r="AB938" t="n">
        <v>-7.01</v>
      </c>
      <c r="AC938" t="n">
        <v>-2.5</v>
      </c>
      <c r="AD938" t="inlineStr">
        <is>
          <t>Left-leaning</t>
        </is>
      </c>
    </row>
    <row r="939" ht="34.5" customHeight="1">
      <c r="A939" s="2" t="n">
        <v>216</v>
      </c>
      <c r="B939" s="2" t="n">
        <v>11</v>
      </c>
      <c r="C939" s="2" t="inlineStr">
        <is>
          <t>Hurricane Delta (October 2020)</t>
        </is>
      </c>
      <c r="D939" s="2" t="inlineStr">
        <is>
          <t>Tropical Cyclone</t>
        </is>
      </c>
      <c r="E939" s="2" t="n">
        <v>20201009</v>
      </c>
      <c r="F939" s="2" t="n">
        <v>20201011</v>
      </c>
      <c r="G939" s="2" t="n">
        <v>3469.3</v>
      </c>
      <c r="H939" s="2" t="n">
        <v>2867</v>
      </c>
      <c r="I939" s="2" t="n">
        <v>5</v>
      </c>
      <c r="J939" s="2" t="inlineStr">
        <is>
          <t>LA</t>
        </is>
      </c>
      <c r="K939" s="2" t="inlineStr">
        <is>
          <t>13,14,15,National</t>
        </is>
      </c>
      <c r="L939" s="2" t="inlineStr">
        <is>
          <t>https://www.npr.org/2020/10/10/922589535/hurricane-delta-roars-ashore-in-louisiana</t>
        </is>
      </c>
      <c r="M939" s="5" t="inlineStr">
        <is>
          <t>Hurricane Delta Roars Ashore In Louisiana - NPR</t>
        </is>
      </c>
      <c r="N939" s="5" t="inlineStr">
        <is>
          <t>Oct 10, 2020 ... Hurricane Delta Roars Ashore In Louisiana. October 10, 20207:39 AM ET ... Of the 11 U.S. states that executed prisoners in 2025, Florida led the ...</t>
        </is>
      </c>
      <c r="O939" s="2" t="inlineStr">
        <is>
          <t>Relevant</t>
        </is>
      </c>
      <c r="P939" s="2" t="n">
        <v>0</v>
      </c>
      <c r="Q939" t="inlineStr">
        <is>
          <t>C</t>
        </is>
      </c>
      <c r="S939" t="b">
        <v>0</v>
      </c>
      <c r="T939" t="inlineStr">
        <is>
          <t>The article is a live NPR radio transcript reporting directly on Hurricane Delta's landfall in Louisiana on October 9-10, 2020, matching the event metadata exactly. There is no mention of climate change, global warming, or any causal framing — coverage is purely descriptive, focusing on storm impacts, wind speeds, storm surge, and on-the-ground reporting.</t>
        </is>
      </c>
      <c r="U939" s="2">
        <f>IF(SUMPRODUCT(--ISNUMBER(SEARCH('National Domains'!$A$2:$A$48,L939)))&gt;0,"Yes","No")</f>
        <v/>
      </c>
      <c r="V939" s="2">
        <f>IF(COUNTIFS(Calibration!$A:$A,A939,Calibration!$B:$B,B939)&gt;0,"Yes","No")</f>
        <v/>
      </c>
      <c r="W939" s="4" t="inlineStr">
        <is>
          <t>Hurricane Delta Roars Ashore In Louisiana
Delta blasted ashore on Friday with winds of 100 mph and brought a storm surge estimated as high as 11 feet in some places.
SCOTT SIMON, HOST:
Hundreds of thousands of people are without power in the Gulf Coast after Hurricane Delta slammed ashore in Louisiana last night. It hit with sustained winds of 100 miles per hour and a 10-foot tidal surge. Delta made landfall in the same area ravaged by Hurricane Laura that pummeled the state just six weeks ago.
NPR's John Burnett joins us from Lafayette, La. John, thanks for being with us.
JOHN BURNETT, BYLINE: Good morning, Scott.
SIMON: You were hit hard where you were, right?
BURNETT: Pretty hard, yeah.
SIMON: What was it like? What's the latest?
BURNETT: Delta came ashore right where forecasters said it would. The eyewall crossed the little unincorporated Cajun village of Creole between Lake Charles and Lafayette. Thankfully, these are mostly unpopulated areas known for their wildlife refuges and wetlands. We can't get out and see the damage yet, but it looks like the towns of Lake Arthur and Jennings and Crowley took a good whooping. And then there's Lake Charles, which took that direct hit from a hurricane in late August and is still recovering.
SIMON: And do we know anything about what it's like in Lake Charles today?
BURNETT: Well, not yet. But thankfully, the storm took a course slightly east of Lake Charles. And Delta was a Category 2 - still strong, but not a Category 4, like Laura. And Lake Charles was already in a world of trouble from that earlier hurricane. Hundreds of houses had blue tarps on their rooftops where the earlier storm had blown away pieces of the house. Those were probably ripped off. Debris was piled in heaps on the curbs, and the wind could've scattered that all over the city again.
SIMON: John, you've seen a lot of hurricanes. You were in Lafayette last night. What was it like?
BURNETT: Scott, Delta was a breathtaking weather system. The eastern edge of the eye went right over us here in Lafayette. And, you know, I've covered so many of these tropical cyclones down here, and they never cease to awe me. The rain blows sideways in rippling sheets. And the wind comes in these great gusts, and it strains limbs and buildings.
And then everything felt quiet around 7 o'clock. And I was tempted to take a stroll onto the University of Louisiana campus, which is right next to us. And as quickly as the wind stopped, it roared to life again. Then the power went out, and the city went dark. And all you heard was this relentless wind and things breaking and flailing all around. And I wondered what the city would look like when dawn came.
SIMON: Yeah. Were you able to speak with anybody?
BURNETT: Actually, I did just before it got really bad outside. I drove around town looking for something to eat, and I came on a big red taco truck on University Avenue. It was bucking and shaking in these early hurricane winds, but there was an open sign in the windshield. It was Taqueria El Dolar, the dollar taco truck. I walked up to the window and found the proprietor, Miguel Brambila, happy to get me some pork and spicy beef tacos. And he said I was their only customer in three hours.
MIGUEL BRAMBILA: (Non-English language spoken).
BURNETT: He said, "all the other restaurants are closed, and whether it rains or snows, we'll always be open. We have to eat, and this is how we make money." He said they were a little afraid of these winds, but if it got too bad, they were going to shut the taco truck and hunker down in their houses.
And then his partner, Daniel Carrillo, spoke up. And because it's election season, he got a little political.
DANIEL CARRILLO: (Non-English language spoken).
BURNETT: So he said - talking about President Trump, he said, "he can't throw us out. We're the ones who work the hardest doing the work Americans don't want to do." And he concluded, "just like this, selling tacos in the middle of a hurricane." And as far as I could tell, Taqueria El Dolar was the only place to get a hot meal in Lafayette during Hurricane Delta.
SIMON: Boy, what a scene. NPR's John Burnett in Lafayette, thanks so much.
BURNETT: You bet, Scott.
Copyright © 2020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939" t="inlineStr">
        <is>
          <t>http://web.archive.org/web/20250917063108/https://www.npr.org/2020/10/10/922589535/hurricane-delta-roars-ashore-in-louisiana</t>
        </is>
      </c>
      <c r="Y939" t="inlineStr">
        <is>
          <t>found</t>
        </is>
      </c>
      <c r="Z939" t="n">
        <v>814</v>
      </c>
      <c r="AA939" t="inlineStr">
        <is>
          <t>npr.org</t>
        </is>
      </c>
      <c r="AB939" t="n">
        <v>-4.34</v>
      </c>
      <c r="AC939" t="n">
        <v>-2.5</v>
      </c>
      <c r="AD939" t="inlineStr">
        <is>
          <t>Left-leaning</t>
        </is>
      </c>
    </row>
    <row r="940" ht="34.5" customHeight="1">
      <c r="A940" s="2" t="n">
        <v>216</v>
      </c>
      <c r="B940" s="2" t="n">
        <v>12</v>
      </c>
      <c r="C940" s="2" t="inlineStr">
        <is>
          <t>Hurricane Delta (October 2020)</t>
        </is>
      </c>
      <c r="D940" s="2" t="inlineStr">
        <is>
          <t>Tropical Cyclone</t>
        </is>
      </c>
      <c r="E940" s="2" t="n">
        <v>20201009</v>
      </c>
      <c r="F940" s="2" t="n">
        <v>20201011</v>
      </c>
      <c r="G940" s="2" t="n">
        <v>3469.3</v>
      </c>
      <c r="H940" s="2" t="n">
        <v>2867</v>
      </c>
      <c r="I940" s="2" t="n">
        <v>5</v>
      </c>
      <c r="J940" s="2" t="inlineStr">
        <is>
          <t>LA</t>
        </is>
      </c>
      <c r="K940" s="2" t="inlineStr">
        <is>
          <t>13,14,15,National</t>
        </is>
      </c>
      <c r="L940" s="2" t="inlineStr">
        <is>
          <t>https://www.nola.com/news/hurricane/hurricane-delta-deals-a-harsh-second-blow-to-southwest-louisiana-we-re-numb/article_279dbd48-0b42-11eb-ba8d-f72fbf3c430c.html</t>
        </is>
      </c>
      <c r="M940" s="5" t="inlineStr">
        <is>
          <t>Hurricane Delta deals a harsh, second blow to southwest Louisiana</t>
        </is>
      </c>
      <c r="N940" s="5" t="inlineStr">
        <is>
          <t>Oct 10, 2020 ... On Friday evening, Hurricane Delta came to finish the job. The late-blooming storm came ashore in the coastal hamlet of Creole, in Cameron ...</t>
        </is>
      </c>
      <c r="O940" s="2" t="inlineStr">
        <is>
          <t>Relevant</t>
        </is>
      </c>
      <c r="P940" s="2" t="n">
        <v>0</v>
      </c>
      <c r="Q940" t="inlineStr">
        <is>
          <t>C</t>
        </is>
      </c>
      <c r="S940" t="b">
        <v>0</v>
      </c>
      <c r="T940" t="inlineStr">
        <is>
          <t>The article is directly and substantively about Hurricane Delta's October 2020 landfall and its impacts on southwest Louisiana, matching the event metadata precisely. There is no mention of climate change, global warming, or any causal attribution — the piece is pure event/impact reporting focused on storm damage and resident experiences.</t>
        </is>
      </c>
      <c r="U940" s="2">
        <f>IF(SUMPRODUCT(--ISNUMBER(SEARCH('National Domains'!$A$2:$A$48,L940)))&gt;0,"Yes","No")</f>
        <v/>
      </c>
      <c r="V940" s="2">
        <f>IF(COUNTIFS(Calibration!$A:$A,A940,Calibration!$B:$B,B940)&gt;0,"Yes","No")</f>
        <v/>
      </c>
      <c r="W940" s="4" t="inlineStr">
        <is>
          <t>IOWA — It was just six weeks ago that Hurricane Laura's winds, whistling like a freight train, tore the roof off Brian Schexnayder’s home just east of Lake Charles and nearly destroyed it.
On Friday evening, Hurricane Delta came to finish the job. The late-blooming storm came ashore in the coastal hamlet of Creole, in Cameron Parish, just a dozen miles east of where Laura made landfall on Aug. 27, and drew a bead on Iowa.
Delta’s Category 2 winds — about 100 mph at landfall — were not nearly as strong as Laura’s. But they were plenty strong enough to undo the measures Schexnayder had taken to protect what was left of his house.
“In the first five minutes, it blew the tarp off,” said Schexnayder, 62, who goes by “Shakey.”
Torrential rains soon poured into every room in his house, which will have to be rebuilt completely, he said.
Rain gauges maintained by the National Weather Service show Iowa received 17 inches of rain as Delta blew through Friday evening. That was the heaviest rainfall total seen anywhere in the state, but not by much. Several other locations around southwest Louisiana, including parts of Lake Charles, Sulphur and Moss Bluff, got a foot of rain or more.
If there was good news to be found, it was that Delta caused no reported fatalities and didn’t linger long. The storm raced across the state and was over north-central Mississippi by Saturday evening, where it had weakened into a depression. It was expected to dissipate into a remnant low by Sunday.
On Saturday morning, Schexnayder and several neighbors were trying to sort out the new damage from the old. The story was the same around much of southwest Louisiana: While it was clear that Delta’s winds were no match for Laura’s, Delta in many cases exacerbated damage caused by the earlier storm.
Delta also knocked out power to nearly 700,000 homes and businesses around the state, according to Gov. John Bel Edwards. By noon Saturday, that number was down to 600,000. Delta actually caused more widespread outages than Laura, but Edwards said he expects power will be restored more quickly this time because the damage to infrastructure this time wasn’t as bad.
Edwards said he was asking the Federal Emergency Management Agency to consolidate the two storms in the context of recovery dollars to give the state a 90%-10% federal-state cost share.
Many utility customers around Lake Charles, including Schexnayder and his neighbors, were out of power for nearly a month after Laura, and even then, their grid was being powered by a generator.
While Delta was weaker than Laura, it brought significantly more flooding, Lake Charles Mayor Nic Hunter said. He estimated that hundreds of already battered homes across the city took on water. Having to recover from twin disasters will be a stiff challenge, he said.
“Add Laura and Delta together and it’s just absolutely unprecedented and catastrophic,” Hunter said. “We are very concerned that with everything going in the country right now, that this incident may not be on the radar nationally like it should be.”
Calcasieu Parish Police Jury spokesman Thomas Hoefer said Delta’s impacts were most severe outside of Lake Charles, in the eastern reaches of the parish.
“We took tremendous rainfall,” Hoefer said. “There was quite a bit of home flooding.”
In some cases, Hoefer said, people who had done drywall repair or replacement or mold remediation after Laura will have to start all over.
Hoefer and Hunter weren’t the only ones who sounded weary Saturday.
North of Lake Charles in Moss Bluff, John and Melanie Harper had to wade through water on Saturday to get back to their home along U.S. 171.
Their yard, which is near Little Indian Bayou, was under as much as 4 feet of water after Delta passed. But the inside of their home stayed dry, and a tarp that they had put over Harper’s knife-sharpening shop stayed intact.
John Harper described the three stages that he’s used to deal with the tribulations: get past the shock of it, pray, and then move forward.
“I’ve had three major surgeries since February and I’ve went through two major hurricanes,” he said. “Lord, we don’t need more.”
A few miles further east, residents of Jennings said they were grateful that Delta wasn’t as catastrophic as Laura. Still, it recreated a landscape full of downed tree limbs and power lines that they had just finished clearing.
“We’re numb, we’re really numb,” said Ralph LeBlanc, 73. “This town was all cleaned up, we just got it cleaned up last week. Of course, we’re without electricity, but we’re just about used to that.”
Over in Holmwood, just southeast of Lake Charles, Jerry Mallett found a way to look on the bright side.
“There was some damage, but compared to what Laura did, it’s minute,” Mallett said as he surveyed what little remained of his home.
Outside, his horses had weathered the storm pretty well, though Mallett had just pulled a nail — one of countless bits of flotsam strewn about by the twin storms — from one animal's hoof.
One reason Mallett was hurt less by Delta was because Laura had already dealt him a pretty rough blow. It destroyed the house Mallett’s father built in 1942, and also flipped a neighboring trailer home over and rolled it about 15 feet.
By contrast, Delta just stirred up and soaked the existing debris, including the remnants of his trailer, demolished just days earlier.
“I’m going to tear this one down, add another 18 inches of dirt and rebuild. That’s all you can do,” said Mallett as he peered into the wreckage. He fretted that the second storm might complicate his existing homeowner’s claim. “I’m like everybody else in this area, fighting with the insurance company.”
For Gerard Victoriano, Laura and Delta each served up measures of misery.
Laura rendered his home outside of Lake Charles “unlivable,” and though it was gutted, he still hadn’t moved back in when Delta churned across the Gulf.
The downpours that accompanied the second storm flooded the storage pod in his driveway — where his family had stashed furniture, clothes and other items that made it through Laura. Blue tarping flapped in the breeze and Victoriano said he feared the few walls he didn’t rip out after Laura might’ve gotten soaked in Delta.
“Laura initially did all the roof damage and then Delta ripped the tarp off, so now we’ve got the same rainwater coming in the house and then some,” Victoriano said. “It is what it is.”
Tavita Carrier rode out both storms with relatives, including her ailing mother, who recently had open-heart surgery.
For Delta, she was able to rely on a recently acquired generator for her mother’s medical devices and a stockpile of water, after living for weeks without power or reliable water.
But the storm still brought plenty of fresh suffering. Winds tore away a tarp covering major roof damage inflicted by Laura and off fresh new chunks of roofing as well, sending rain pouring into parts of the home that had stayed dry until now.
Carrier, who was collecting food and supplies Saturday afternoon from a Salvation Army crew circling the neighborhood, said she considered evacuating again. But there were just too many obstacles.
In the end, she said she was glad she stayed. At least when rain started pouring inside, she and others were in a position to try and save furniture and other possessions.
“I thought about it but it just didn’t make sense financially. I’m on disability, my mom’s on disability,” said Carrier. “I had her up in Mississippi for about five weeks after Laura, so I’d just gotten her home about a week.”
Carrier, a Lake Charles native who moved to Connecticut after Hurricane Rita, moved back a couple of years ago while battling cancer herself and trying to take care of her mother. But after getting walloped by two storms in six weeks, Carrier said she’s feeling ready to go.
“I’m ready to leave Lake Charles,” said Carrier. “I’m seriously considering it.”
— Staff writers Sam Karlin and Ken Stickney contributed to this report.</t>
        </is>
      </c>
      <c r="X940" t="inlineStr">
        <is>
          <t>http://web.archive.org/web/20250915105535/https://www.nola.com/news/hurricane/hurricane-delta-deals-a-harsh-second-blow-to-southwest-louisiana-we-re-numb/article_279dbd48-0b42-11eb-ba8d-f72fbf3c430c.html</t>
        </is>
      </c>
      <c r="Y940" t="inlineStr">
        <is>
          <t>found</t>
        </is>
      </c>
      <c r="Z940" t="n">
        <v>1364</v>
      </c>
      <c r="AA940" t="inlineStr">
        <is>
          <t>nola.com</t>
        </is>
      </c>
      <c r="AB940" t="n">
        <v>-1.9</v>
      </c>
      <c r="AC940" t="n">
        <v>0</v>
      </c>
      <c r="AD940" t="inlineStr">
        <is>
          <t>Left-leaning</t>
        </is>
      </c>
    </row>
    <row r="941" ht="34.5" customHeight="1">
      <c r="A941" s="2" t="n">
        <v>216</v>
      </c>
      <c r="B941" s="2" t="n">
        <v>13</v>
      </c>
      <c r="C941" s="2" t="inlineStr">
        <is>
          <t>Hurricane Delta (October 2020)</t>
        </is>
      </c>
      <c r="D941" s="2" t="inlineStr">
        <is>
          <t>Tropical Cyclone</t>
        </is>
      </c>
      <c r="E941" s="2" t="n">
        <v>20201009</v>
      </c>
      <c r="F941" s="2" t="n">
        <v>20201011</v>
      </c>
      <c r="G941" s="2" t="n">
        <v>3469.3</v>
      </c>
      <c r="H941" s="2" t="n">
        <v>2867</v>
      </c>
      <c r="I941" s="2" t="n">
        <v>5</v>
      </c>
      <c r="J941" s="2" t="inlineStr">
        <is>
          <t>LA</t>
        </is>
      </c>
      <c r="K941" s="2" t="inlineStr">
        <is>
          <t>13,14,15,National</t>
        </is>
      </c>
      <c r="L941" s="2" t="inlineStr">
        <is>
          <t>https://www.cnn.com/2020/10/11/weather/hurricane-delta-sunday</t>
        </is>
      </c>
      <c r="M941" s="5" t="inlineStr">
        <is>
          <t>Hurricane Delta leaves one dead in Louisiana and brings tornado ...</t>
        </is>
      </c>
      <c r="N941" s="5" t="inlineStr">
        <is>
          <t>Oct 11, 2020 ... ... state's southeastern border. Delta sets records. Hurricane Delta was the 25th named storm of the 2020 Atlantic hurricane season. It hit ...</t>
        </is>
      </c>
      <c r="O941" s="2" t="inlineStr">
        <is>
          <t>Relevant</t>
        </is>
      </c>
      <c r="P941" s="2" t="n">
        <v>0</v>
      </c>
      <c r="Q941" t="inlineStr">
        <is>
          <t>C</t>
        </is>
      </c>
      <c r="S941" t="b">
        <v>0</v>
      </c>
      <c r="T941" t="inlineStr">
        <is>
          <t>The article directly covers Hurricane Delta's impacts on Louisiana (deaths, power outages, flooding, tornadoes) within the event window. There is no mention of climate change or any causal attribution — it is purely event reporting on damages, casualties, and response.</t>
        </is>
      </c>
      <c r="U941" s="2">
        <f>IF(SUMPRODUCT(--ISNUMBER(SEARCH('National Domains'!$A$2:$A$48,L941)))&gt;0,"Yes","No")</f>
        <v/>
      </c>
      <c r="V941" s="2">
        <f>IF(COUNTIFS(Calibration!$A:$A,A941,Calibration!$B:$B,B941)&gt;0,"Yes","No")</f>
        <v/>
      </c>
      <c r="W941" s="4" t="inlineStr">
        <is>
          <t>Four people are dead in the aftermath of Hurricane Delta as remnants of the storm brought widespread rain to the US mid-Atlantic and Northeast on Monday.
An 86-year-old man died in St. Martin Parish after a fire started as he was fueling a generator in a shed, Louisiana Gov. John Bel Edwards said Sunday. A 70-year-old woman died in Iberia Parish in a fire likely caused by a natural gas leak following damage from the storm, according to the Louisiana Department of Health.
The storm system spawned 10 tornado reports from the Gulf Coast to the Carolinas. At least two tornadoes in north and central Georgia on Saturday injured two people, according to the National Weather Service.
Possible tornadoes were forecast across the Carolinas on Sunday, the weather service said, as the storm moved northeast. At least one tornado was spotted in the Columbus, South Carolina, area Sunday evening.
Flash flooding was possible from north Georgia to southern Virginia.
More than 400,000 households and businesses were in the dark Sunday morning after Hurricane Delta, which hammered Louisiana, weakened to a post-tropical cyclone and headed across the Southeast.
Most of the customers without electricity were in Louisiana, where the hurricane made landfall. The state had about 250,000 outages as of Sunday evening, according estimates from poweroutage.us. More than 40,000 customers in Texas were without power, while Mississippi reported more than 21,000 outages.
Almost 6,000 were without power in Georgia and South Carolina, where Delta was dumping rain Sunday before moving up the East Coast.
Train derailed after heavy Delta rains
In Lilburn, Georgia, a train derailed after heavy rain overnight. Firefighters found the train on its side, with 38 cars derailed, some of them on fire. The locomotive’s engineer and conductor were taken to the hospital with minor injuries, according to Gwinnett County Fire and Emergency Services.
One of the Georgia tornadoes was an EF1 with winds between 87 and 90 miles an hour that struck near Covington, about 35 miles east of Atlanta, and injured two people, according to the National Weather Service. It damaged a homeless shelter, displacing 30 people, the city’s emergency management director, Jody Nolan, told CNN.
The other was an EF0 that hit Pike County, some 51 miles south of Atlanta.
Delta still had 25 mph winds as it passed about 60 miles south of Nashville late Sunday morning. It was expected to weaken significantly by early Monday, according to the National Weather Service.
Northeast Georgia and the western portion of Virginia and the Carolinas could see up to 6 inches of rain, creating flash flooding risks across the region, the weather service said. The Central Appalachians and southern New Jersey could get drenched as well, forecasters said.
Still recovering from Laura, Lake Charles hit again
As Delta moved away from Louisiana, it left parts of the southwestern corner of the state with 17 inches of rain.
“Even if it wasn’t quite as powerful as Hurricane Laura, it was much bigger,” Edwards said Saturday. “Obviously, this was a very serious, very large and powerful storm that produced significant amounts of damage.”
Delta left a trail of “hazards like flooded roads, downed power lines and displaced wildlife” across the state, Edwards tweeted. He urged residents to remain vigilant.
More than a hundred roads and 35 bridges were closed, Edwards said Sunday, and traffic lights were out at many intersections.
Lake Charles, which faced the brunt of Hurricane Laura’s destruction, saw significant flooding after Delta passed through, and Delta’s flooding surpassed Laura’s, Mayor Nic Hunter said.
The city of 78,000 is still recovering from Laura’s 150-mph winds in August and now must deal with the double whammy of wind and flood damage, the mayor said, adding that Delta forced more residents to evacuate than did Laura.
Highways out of Lake Charles were packed as people fled Delta, and about 7,000 residents were still displaced from Laura when Delta hit, he said.
“Already we’re picking up the pieces, but we have quite a road ahead of us. There’s a lot of homes that were damaged from Laura, and now it’s just adding insult to injury,” the governor said Saturday.
More than 9,000 people are still in shelters in the state, Edwards said, but the vast majority – 8,230 – are evacuees from Hurricane Laura.
In Texas, a utility company said it could take up to a week to restore power to customers along the state’s southeastern border.
Delta sets records
Hunter said more people evacuated for Delta than for Laura.
It hit Mexico’s Yucatan Peninsula on Wednesday before making landfall with 100-mph winds near Creole, Louisiana, not far from where Laura made landfall less than two months ago.
With Delta, five hurricanes have made landfall in the US this year – the most since 2005 – and 10 named storms have hit this this year in the continental US – the most since nine landfalls were recorded in 1916.
CNN’s Haley Brink, Alta Spells, Michael Guy, Ray Sanchez, Melissa Alonso, Joe Sutton and Gene Norman contributed to this report.</t>
        </is>
      </c>
      <c r="X941" t="inlineStr">
        <is>
          <t>http://web.archive.org/web/20230122210922/https://www.cnn.com/2020/10/11/weather/hurricane-delta-sunday/</t>
        </is>
      </c>
      <c r="Y941" t="inlineStr">
        <is>
          <t>found</t>
        </is>
      </c>
      <c r="Z941" t="n">
        <v>840</v>
      </c>
      <c r="AA941" t="inlineStr">
        <is>
          <t>cnn.com</t>
        </is>
      </c>
      <c r="AB941" t="n">
        <v>-6.27</v>
      </c>
      <c r="AC941" t="n">
        <v>-2.5</v>
      </c>
      <c r="AD941" t="inlineStr">
        <is>
          <t>Left-leaning</t>
        </is>
      </c>
    </row>
    <row r="942" ht="34.5" customHeight="1">
      <c r="A942" s="2" t="n">
        <v>217</v>
      </c>
      <c r="B942" s="2" t="n">
        <v>1</v>
      </c>
      <c r="C942" s="2" t="inlineStr">
        <is>
          <t>Hurricane Zeta (October 2020)</t>
        </is>
      </c>
      <c r="D942" s="2" t="inlineStr">
        <is>
          <t>Tropical Cyclone</t>
        </is>
      </c>
      <c r="E942" s="2" t="n">
        <v>20201028</v>
      </c>
      <c r="F942" s="2" t="n">
        <v>20201029</v>
      </c>
      <c r="G942" s="2" t="n">
        <v>5266</v>
      </c>
      <c r="H942" s="2" t="n">
        <v>4352</v>
      </c>
      <c r="I942" s="2" t="n">
        <v>6</v>
      </c>
      <c r="J942" s="2" t="inlineStr">
        <is>
          <t>AL,GA,LA,MS</t>
        </is>
      </c>
      <c r="K942" s="2" t="inlineStr">
        <is>
          <t>13,14,15,4,5,6,7,8,National</t>
        </is>
      </c>
      <c r="L942" s="2" t="inlineStr">
        <is>
          <t>https://www.nola.com/news/hurricane/alabama-man-taking-video-of-hurricane-zeta-drowns-at-broadwater-marina-in-biloxi-sun-herald/article_cb7ef1d4-19de-11eb-9bc4-435fe8f0ff51.html</t>
        </is>
      </c>
      <c r="M942" s="5" t="inlineStr">
        <is>
          <t>Alabama man taking video of Hurricane Zeta drowns at Broadwater ...</t>
        </is>
      </c>
      <c r="N942" s="5" t="inlineStr">
        <is>
          <t>Oct 29, 2020 ... ... 2020; Oct 29, 2020. 1 min to read. Facebook · Twitter ... Richardson is the second death reported in the United States due to Hurricane Zeta.</t>
        </is>
      </c>
      <c r="O942" s="2" t="inlineStr">
        <is>
          <t>Relevant</t>
        </is>
      </c>
      <c r="P942" s="2" t="n">
        <v>0</v>
      </c>
      <c r="Q942" t="inlineStr">
        <is>
          <t>C</t>
        </is>
      </c>
      <c r="S942" t="b">
        <v>0</v>
      </c>
      <c r="T942" t="inlineStr">
        <is>
          <t>The article directly covers a fatality caused by Hurricane Zeta making landfall on October 28, 2020, affecting Mississippi and Louisiana — matching the event metadata. There is no discussion of climate change or any causal attribution beyond the storm itself; it is pure event/impact reporting.</t>
        </is>
      </c>
      <c r="U942" s="2">
        <f>IF(SUMPRODUCT(--ISNUMBER(SEARCH('National Domains'!$A$2:$A$48,L942)))&gt;0,"Yes","No")</f>
        <v/>
      </c>
      <c r="V942" s="2">
        <f>IF(COUNTIFS(Calibration!$A:$A,A942,Calibration!$B:$B,B942)&gt;0,"Yes","No")</f>
        <v/>
      </c>
      <c r="W942" s="4" t="inlineStr">
        <is>
          <t>An Alabama man taking video while Hurricane Zeta came ashore in Biloxi has been identified as the person who drowned near the Broadwater Marina, Harrison County Coroner Brian Switzer said early Thursday morning.
Leslie Richardson, 58, had been watching the storm Wednesday evening, Switzer said. Richardson, of Theodore, sent his sister a video of the wind and the waves slamming onto the beach. After that, he got into his car and tried to leave.
"The deep water started to come around the vehicle, he realized he was in trouble, and called 911," Switzer said.
Richardson called for help about 7:30 p.m., Switzer said. Police tried to reach him in their military-style vehicles, but the water on U.S. 90 was already over the vehicles' hoods.
As rescuers were searching for him, Richardson told dispatchers that he was going to leave his vehicle because it felt like it was beginning to float away. Switzer said the victim planned to head toward U.S. 90 in search of higher ground. At that point, dispatchers lost contact with him.
Biloxi police continued the search for Richardson as Zeta caused storm surge, destruction and power outages across the Mississippi Gulf Coast.
A guest at a nearby hotel called 911 about 9:30 p.m. after spotting a man from their hotel balcony, Switzer said. The caller tried to administer aid to Richardson, but it was too late. Switzer pronounced Richardson dead at the scene.
Richardson's family has been notified, Switzer said.
Richardson is the second death reported in the United States due to Hurricane Zeta. In New Orleans, Louisiana, a 55-year-old man was electrocuted by a low-hanging power line as the Category 2 storm left the city Wednesday evening.</t>
        </is>
      </c>
      <c r="Y942" t="inlineStr">
        <is>
          <t>found</t>
        </is>
      </c>
      <c r="Z942" t="n">
        <v>281</v>
      </c>
      <c r="AA942" t="inlineStr">
        <is>
          <t>nola.com</t>
        </is>
      </c>
      <c r="AB942" t="n">
        <v>-1.9</v>
      </c>
      <c r="AC942" t="n">
        <v>0</v>
      </c>
      <c r="AD942" t="inlineStr">
        <is>
          <t>Left-leaning</t>
        </is>
      </c>
    </row>
    <row r="943" ht="34.5" customHeight="1">
      <c r="A943" s="2" t="n">
        <v>217</v>
      </c>
      <c r="B943" s="2" t="n">
        <v>2</v>
      </c>
      <c r="C943" s="2" t="inlineStr">
        <is>
          <t>Hurricane Zeta (October 2020)</t>
        </is>
      </c>
      <c r="D943" s="2" t="inlineStr">
        <is>
          <t>Tropical Cyclone</t>
        </is>
      </c>
      <c r="E943" s="2" t="n">
        <v>20201028</v>
      </c>
      <c r="F943" s="2" t="n">
        <v>20201029</v>
      </c>
      <c r="G943" s="2" t="n">
        <v>5266</v>
      </c>
      <c r="H943" s="2" t="n">
        <v>4352</v>
      </c>
      <c r="I943" s="2" t="n">
        <v>6</v>
      </c>
      <c r="J943" s="2" t="inlineStr">
        <is>
          <t>AL,GA,LA,MS</t>
        </is>
      </c>
      <c r="K943" s="2" t="inlineStr">
        <is>
          <t>13,14,15,4,5,6,7,8,National</t>
        </is>
      </c>
      <c r="L943" s="2" t="inlineStr">
        <is>
          <t>https://www.nola.com/news/hurricane/lost-power-during-hurricane-zeta-here-are-some-of-the-important-stories-you-might-have/article_cc3b7812-1b92-11eb-88ce-9f0a327ff65f.html</t>
        </is>
      </c>
      <c r="M943" s="5" t="inlineStr">
        <is>
          <t>Lost power during Hurricane Zeta? Here are some of the important ...</t>
        </is>
      </c>
      <c r="N943" s="5" t="inlineStr">
        <is>
          <t>Oct 31, 2020 ... Hundreds of thousands across metro New Orleans and southeast Louisiana were left powerless from Hurricane Zeta ... 2020; Oct 31, 2020. 2 min to ...</t>
        </is>
      </c>
      <c r="O943" s="2" t="inlineStr">
        <is>
          <t>Relevant</t>
        </is>
      </c>
      <c r="P943" s="2" t="n">
        <v>0</v>
      </c>
      <c r="Q943" t="inlineStr">
        <is>
          <t>C</t>
        </is>
      </c>
      <c r="S943" t="b">
        <v>0</v>
      </c>
      <c r="T943" t="inlineStr">
        <is>
          <t>The article is a recovery/roundup piece specifically about Hurricane Zeta's impacts in Louisiana (power outages, debris pickup, FEMA assistance, insurance deductibles), clearly within the event window. There is no discussion of climate change or any causal attribution — it is purely operational/recovery reporting.</t>
        </is>
      </c>
      <c r="U943" s="2">
        <f>IF(SUMPRODUCT(--ISNUMBER(SEARCH('National Domains'!$A$2:$A$48,L943)))&gt;0,"Yes","No")</f>
        <v/>
      </c>
      <c r="V943" s="2">
        <f>IF(COUNTIFS(Calibration!$A:$A,A943,Calibration!$B:$B,B943)&gt;0,"Yes","No")</f>
        <v/>
      </c>
      <c r="W943" s="4" t="inlineStr">
        <is>
          <t>Hundreds of thousands across metro New Orleans and southeast Louisiana were left powerless from Hurricane Zeta.
If that was the case for you, there may be important details about the storm recovery you missed during that time.
Check out important coverage from The Advocate/NOLA.com below:
Aircraft radar images provided ominous warning: This was no 'drunken sailor'
Hurricane Zeta was an unexpected behemoth storm. How did it become so strong, so fast?
Hurricane Zeta’s rapid ascent to near Category 3 strength at landfall in Louisiana was caused in part by the very weather system that was supposed to tear it apart, a senior forecaster at the National Hurricane Center said Thursday.
Below are details on debris pickup by parish. If you live in a municipality, please check individual websites.
Cleaning up from Zeta? See parish-by-parish debris pickup information
During a normal year, Mary Alice Stull would walk her two kids from their home in the St. Claude area to Faubourg Marigny for Halloween, where…
Expect a different Halloween in New Orleans due to power outages and coronavirus
With many neighborhoods certain to be dark due to widespread power outages, trick-or-treating will be different this year.
About 95,500 homes and businesses in New Orleans were still without power on Friday and efforts are underway to quantify and clean up the dama…
New Orleans officials turn to recovery, focus on FEMA assistance after Zeta
Mayor LaToya Cantrell has begun making her case to FEMA Administrator Peter Gaynor, who visited with city officials on Friday. She and other officials also urged residents to register any damage to their homes or property at damage.la.gov so that it can be included in an assessment that could play a role in what kind of assistance the city will receive.
Whether it be storms, floods, wildfires or earthquakes — following these rules for separating and sorting debris from your property will help …
Picking up the pieces: How to sort and discard debris after a hurricane or other disaster
Whether it be storms, floods, wildfires or earthquakes — following these rules for separating and sorting debris from your property will help expedite removal by waste disposal contractors.
Louisiana homeowners will likely face an unwelcome obstacle as they recover from the damage caused by Hurricane Zeta: the dreaded hurricane de…
Louisiana homeowners beware: Here's how the 'hurricane deductible' could limit Zeta claims
Louisiana homeowners will likely face an unwelcome obstacle as they recover from the damage caused by Hurricane Zeta: the dreaded hurricane deductible.
Hurricane Zeta zipped through southeast Louisiana Wednesday night, bringing high wind and gusts that toppled trees, downed power lines and lef…
Need to report tree damage or downed power lines? Here are the numbers to call
Hurricane Zeta zipped through southeast Louisiana Wednesday night, bringing high wind and gusts that toppled trees, downed power lines and left hundreds of thousands of people in the dark.
But when you find it, how do you report it? That depends on the parish.
You can read more stories on our hurricane section here.</t>
        </is>
      </c>
      <c r="X943" t="inlineStr">
        <is>
          <t>http://web.archive.org/web/20240117015246/https://www.nola.com/news/hurricane/lost-power-during-hurricane-zeta-here-are-some-of-the-important-stories-you-might-have/article_cc3b7812-1b92-11eb-88ce-9f0a327ff65f.html</t>
        </is>
      </c>
      <c r="Y943" t="inlineStr">
        <is>
          <t>found</t>
        </is>
      </c>
      <c r="Z943" t="n">
        <v>505</v>
      </c>
      <c r="AA943" t="inlineStr">
        <is>
          <t>nola.com</t>
        </is>
      </c>
      <c r="AB943" t="n">
        <v>-1.9</v>
      </c>
      <c r="AC943" t="n">
        <v>0</v>
      </c>
      <c r="AD943" t="inlineStr">
        <is>
          <t>Left-leaning</t>
        </is>
      </c>
    </row>
    <row r="944" ht="34.5" customHeight="1">
      <c r="A944" s="2" t="n">
        <v>217</v>
      </c>
      <c r="B944" s="2" t="n">
        <v>3</v>
      </c>
      <c r="C944" s="2" t="inlineStr">
        <is>
          <t>Hurricane Zeta (October 2020)</t>
        </is>
      </c>
      <c r="D944" s="2" t="inlineStr">
        <is>
          <t>Tropical Cyclone</t>
        </is>
      </c>
      <c r="E944" s="2" t="n">
        <v>20201028</v>
      </c>
      <c r="F944" s="2" t="n">
        <v>20201029</v>
      </c>
      <c r="G944" s="2" t="n">
        <v>5266</v>
      </c>
      <c r="H944" s="2" t="n">
        <v>4352</v>
      </c>
      <c r="I944" s="2" t="n">
        <v>6</v>
      </c>
      <c r="J944" s="2" t="inlineStr">
        <is>
          <t>AL,GA,LA,MS</t>
        </is>
      </c>
      <c r="K944" s="2" t="inlineStr">
        <is>
          <t>13,14,15,4,5,6,7,8,National</t>
        </is>
      </c>
      <c r="L944" s="2" t="inlineStr">
        <is>
          <t>https://www.nola.com/news/communities/st_tammany/hurricane-zeta-rips-through-st-tammany-widespread-power-outages-follow-cat-2-storm/article_62cbed78-1af0-11eb-905b-6f4289faf1ac.html</t>
        </is>
      </c>
      <c r="M944" s="5" t="inlineStr">
        <is>
          <t>Hurricane Zeta rips through St. Tammany, widespread power ...</t>
        </is>
      </c>
      <c r="N944" s="5" t="inlineStr">
        <is>
          <t>Nov 1, 2020 ... The roof of an apartment complex on U.S. 11 near Slidell appears heavily damaged Thursday, Oct. 29, 2020, after Hurricane Zeta blew through ...</t>
        </is>
      </c>
      <c r="O944" s="2" t="inlineStr">
        <is>
          <t>Relevant</t>
        </is>
      </c>
      <c r="P944" s="2" t="n">
        <v>0</v>
      </c>
      <c r="Q944" t="inlineStr">
        <is>
          <t>C</t>
        </is>
      </c>
      <c r="S944" t="b">
        <v>0</v>
      </c>
      <c r="T944" t="inlineStr">
        <is>
          <t>The article directly covers Hurricane Zeta's landfall on Oct. 28, 2020 in Louisiana, detailing impacts, power outages, damage, and recovery efforts in St. Tammany Parish. There is no mention of climate change, global warming, or any causal attribution — only pure event reporting.</t>
        </is>
      </c>
      <c r="U944" s="2">
        <f>IF(SUMPRODUCT(--ISNUMBER(SEARCH('National Domains'!$A$2:$A$48,L944)))&gt;0,"Yes","No")</f>
        <v/>
      </c>
      <c r="V944" s="2">
        <f>IF(COUNTIFS(Calibration!$A:$A,A944,Calibration!$B:$B,B944)&gt;0,"Yes","No")</f>
        <v/>
      </c>
      <c r="W944" s="4" t="inlineStr">
        <is>
          <t>After a season of near misses, southeast Louisiana was at the center of the storm when Hurricane Zeta made landfall on Oct. 28.
The Category 2 storm was the fifth named storm of 2020 to hit Louisiana (a record number for one season), though the first of the year to directly impact the greater New Orleans area, including St. Tammany Parish. Data from the National Weather Service indicates Zeta was the strongest storm recorded in the area since Hurricane Katrina passed just to the east of Slidell in 2005.
Zeta came ashore some 90 miles southwest of New Orleans in the coastal fishing village of Cocodrie in Terrebonne Parish. The storm packed sustained 100 mph winds and gusts up to 110 mph, as it sped as fast as 25 mph through Jefferson and Orleans parishes, eventually crossing into St. Tammany.
The weather deteriorated rapidly as Zeta reached the north shore at about 6 p.m., its eye passing directly over Slidell just before 7 p.m. Steady hurricane-force winds ripped through a large swath of the parish on Zeta's front end, while a brief period of hurricane-force winds followed the eye.
When the tumult ended, southeast Louisiana was a tangled mess of snapped trees and snarled power lines. Cleco said approximately 73,000 of its 288,000 Louisiana customers lost power during Zeta, and Washington St. Tammany Electric (WSTE) reported that up to 13,000 of its customers had no electricity at one point.
Most of St. Tammany was in darkness overnight on Oct. 28, though power began to click back in some spots the following day as hundreds of electrical workers fanned out across the parish to restore downed lines. By the evening of Oct. 30, Cleco reported it had restored power to 95% of its Louisiana customers, with the majority of the remaining 5% (located in the Slidell area) coming online a day later.
WSTE reported late on Oct. 30 that all but 55 of its customers had power restored. At the same time, many homes and business in parishes to the south were still without power, internet or cable services by the weekend.
St. Tammany Parish Schools were closed Oct. 28-30.
Parish Government reported that 550 homes, most in the south Slidell area, sustained damage during Zeta, though that number was likely to climb as damage assessment teams worked through other areas of the parish. Citizens who haven't reported damage to residential and commercial structures related to the storm are asked to do so by email enforcement@stpgov.org or by calling (985) 898-5214 on weekdays between 8 a.m. and 4:30 p.m.
A total of 73 parish roads and 10 state highways were blocked by downed trees and/or power lines after Zeta, though crews had most of those open by the weekend. Parish work crews had hauled more than 475 cubic yards of vegetative debris to disposal sites by Oct. 30, as well.
For more information on parish government's post-Zeta efforts, go online to www.stpgov.org.
The city of Slidell announced it contracted with DRC Emergency Services to remove storm debris inside city limits. City officials said the company would begin collecting debris in coming days, and stressed that residents should not place storm debris in the regular trash pickup provided by Coastal Environmental Services.
For more information on Slidell's post-storm cleanup, go online to www.myslidell.com.</t>
        </is>
      </c>
      <c r="Y944" t="inlineStr">
        <is>
          <t>found</t>
        </is>
      </c>
      <c r="Z944" t="n">
        <v>551</v>
      </c>
      <c r="AA944" t="inlineStr">
        <is>
          <t>nola.com</t>
        </is>
      </c>
      <c r="AB944" t="n">
        <v>-1.9</v>
      </c>
      <c r="AC944" t="n">
        <v>0</v>
      </c>
      <c r="AD944" t="inlineStr">
        <is>
          <t>Left-leaning</t>
        </is>
      </c>
    </row>
    <row r="945" ht="34.5" customHeight="1">
      <c r="A945" s="2" t="n">
        <v>217</v>
      </c>
      <c r="B945" s="2" t="n">
        <v>4</v>
      </c>
      <c r="C945" s="2" t="inlineStr">
        <is>
          <t>Hurricane Zeta (October 2020)</t>
        </is>
      </c>
      <c r="D945" s="2" t="inlineStr">
        <is>
          <t>Tropical Cyclone</t>
        </is>
      </c>
      <c r="E945" s="2" t="n">
        <v>20201028</v>
      </c>
      <c r="F945" s="2" t="n">
        <v>20201029</v>
      </c>
      <c r="G945" s="2" t="n">
        <v>5266</v>
      </c>
      <c r="H945" s="2" t="n">
        <v>4352</v>
      </c>
      <c r="I945" s="2" t="n">
        <v>6</v>
      </c>
      <c r="J945" s="2" t="inlineStr">
        <is>
          <t>AL,GA,LA,MS</t>
        </is>
      </c>
      <c r="K945" s="2" t="inlineStr">
        <is>
          <t>13,14,15,4,5,6,7,8,National</t>
        </is>
      </c>
      <c r="L945" s="2" t="inlineStr">
        <is>
          <t>https://www.nola.com/news/hurricane/hurricane-zeta-becomes-category-2-storm-ahead-of-landfall-see-strength-timing-latest-track/article_5e12e20c-192c-11eb-b47f-7f89025ea1bd.html</t>
        </is>
      </c>
      <c r="M945" s="5" t="inlineStr">
        <is>
          <t>Hurricane Zeta becomes Category 2 storm ahead of landfall</t>
        </is>
      </c>
      <c r="N945" s="5" t="inlineStr">
        <is>
          <t>Oct 28, 2020 ... As of 1 p.m., Hurricane Zeta was about 145 miles southwest of the ... United States on Thursday. Watches and warnings. A storm surge warning ...</t>
        </is>
      </c>
      <c r="O945" s="2" t="inlineStr">
        <is>
          <t>Relevant</t>
        </is>
      </c>
      <c r="P945" s="2" t="n">
        <v>0</v>
      </c>
      <c r="Q945" t="inlineStr">
        <is>
          <t>C</t>
        </is>
      </c>
      <c r="S945" t="b">
        <v>0</v>
      </c>
      <c r="T945" t="inlineStr">
        <is>
          <t>The article is a pre-landfall forecast/warning piece directly covering Hurricane Zeta on October 28, 2020, consistent with the event window and affected states (LA, MS, AL). There is no discussion of climate change or any causal attribution — only storm impacts, forecasts, watches/warnings, and historical context about the 2020 hurricane season.</t>
        </is>
      </c>
      <c r="U945" s="2">
        <f>IF(SUMPRODUCT(--ISNUMBER(SEARCH('National Domains'!$A$2:$A$48,L945)))&gt;0,"Yes","No")</f>
        <v/>
      </c>
      <c r="V945" s="2">
        <f>IF(COUNTIFS(Calibration!$A:$A,A945,Calibration!$B:$B,B945)&gt;0,"Yes","No")</f>
        <v/>
      </c>
      <c r="W945" s="4" t="inlineStr">
        <is>
          <t>With maximum sustained winds reaching 100 mph, Hurricane Zeta has been upgraded to a Category 2 storm Wednesday afternoon as the fast-moving storm barrels along its path to the New Orleans area, forecasters said.
LATEST: Hurricane Zeta close to Category 3 strength as it nears Louisiana; here's the latest
Life-threatening storm surge, damaging winds and heavy rainfall are expected to start around mid-day in southeast Louisiana, forecasters said. Conditions will begin deteriorating around noon and worsen throughout the afternoon.
A tornado watch was in effect until midnight for much of southeast Louisiana, including the New Orleans metro area.
Latest info: See our full coverage of Hurricane Zeta in Louisiana
In the National Hurricane Center's 1 p.m. update, forecasters said additional strengthening of Zeta is possible during the next few hours. Zeta is expected to reach the northern Gulf Coast as a hurricane before weakening over the southeastern U.S. on Thursday.
The center of the storm will likely be over New Orleans around 7 p.m., according to the National Weather Service in Slidell.
Warnings are in effect for southeast Louisiana. Metro New Orleans is under a hurricane warning.
Preparations to protect life and property should be rushed to completion.
Here's what we know about Hurricane Zeta as of 10 a.m. Wednesday.
What to expect in New Orleans
New Orleans will get several hours of strong, possibly damaging winds Wednesday afternoon, according to Julie Lesko, a meteorologist at the National Weather Service in Slidell.
The National Weather Service expects Hurricane Zeta to make landfall in southeastern Louisiana as a Category 2 storm on Wednesday afternoon. B…
Sustained tropical-storm-force winds are likely between 2 p.m. and 8 p.m., she said. Sustained hurricane-force-winds are likely between 3 p.m. and 8 p.m.
After 8 or 9 p.m., it will still be breezy in the city, but the winds should die down, Lesko said.
Where is Hurricane Zeta?
As of 1 p.m., Hurricane Zeta was about 145 miles southwest of the mouth of the Mississippi River and about 155 miles south-southwest of New Orleans. It turned north-northeast and is moving toward land at 20 mph.
Satellite images show that Zeta has a well-organized cloud pattern with a well-defined eye, forecasters said.
Hurricane-force winds extend up to 35 miles from the center and tropical-storm-force winds extend up to 150 miles.
The eye of #Zeta becoming more distinct is exactly the opposite of what you want to see as it approaches SE Louisiana. I know that area has been under a lot of warnings, but this will be the worst for that specific area by far! Get ready to hunker down this afternoon... pic.twitter.com/wtxeRTSxSR
— Eric Blake 🌀 (@EricBlake12) October 28, 2020
A faster north to northeast motion is expected to begin in the late morning, the National Hurricane Center said.
On the forecast track, the center of Zeta will make landfall in southeastern Louisiana by the afternoon. Zeta will move close to the Mississippi coast Wednesday night and across the southeastern and eastern United States on Thursday.
Watches and warnings
A storm surge warning is in effect for:
- Mouth of the Atchafalaya River to Navarre, Florida
- Lake Borgne, Lake Pontchartrain, Pensacola Bay and Mobile Bay
A hurricane warning is in effect for:
- Morgan City, Louisiana, to the Mississippi/Alabama border
- Lake Pontchartrain, Lake Maurepas and metro New Orleans
A tropical storm warning is in effect for:
- Mississippi/Alabama border to Walton/Bay county line, Florida
New Orleans is no stranger to tropical weather.
Storm surge, damaging winds expected
Dangerous storm surge, heavy rainfall and strong winds are possible in southeast Louisiana.
The highest inundation will be between Port Fourchon, La., and Dauphin Island, Ala., forecasters said. Overtopping of local, non-federal levee systems is possible within southeastern Louisiana outside of the hurricane and storm damage risk deduction system, they said.
Strong, damaging wind gusts could cause tree damage and power outages, and flash flooding is possible with the heavy rainfall.
Here's what the National Hurricane Center said Zeta could bring to the Gulf Coast.
Storm surge: The combination of a dangerous storm surge and the tide will cause normally dry areas near the coast to be flooded by rising waters moving inland from the shoreline.
The water could reach the following heights above ground somewhere in the indicated areas if the peak surge occurs at the time of high tide:
- Mouth of the Pearl River to Dauphin Island, Ala.: 6 to 9 feet
- Port Fourchon, La., to the mouth of the Mississippi River: 5 to 8 feet
- Mouth of the Mississippi River to the mouth of the Pearl River including Lake Borgne: 5 to 7 feet
- Mouth of the Atchafalaya River to Port Fourchon, La.: 4 to 6 feet
- Mobile Bay: 4 to 6 feet
- Dauphin Island, Ala., to AL/FL border: 3 to 5 feet
- Lake Pontchartrain: 3 to 5 feet
- AL/FL border to Navarre, Fla., including Pensacola Bay: 2 to 4 feet
- Intracoastal City, La., to the mouth of the Atchafalaya River including Vermilion Bay: 1 to 3 feet
- Navarre, Fla., to Yankeetown, Fla., including Choctawhatchee Bay and Saint Andrew Bay: 1 to 3 feet
Wind: Hurricane conditions are expected within the hurricane warning area on the Gulf Coast, with tropical storm conditions beginning late morning.
Tropical storm conditions are expected within the tropical storm warning area on the Gulf Coast by late Wednesday.
Damaging winds, especially in gusts, will spread well inland across portions of southeastern Mississippi, Alabama and northern Georgia Wednesday evening through early Thursday morning, and into the Carolinas and southeastern Virginia on Thursday. Wind gusts could be especially severe across the southern Appalachian Mountains on Thursday.
Rainfall: Areas of heavy rainfall, both in advance of and along the track of Zeta, will impact areas from the central Gulf Coast to the Mid-Mississippi and Ohio Valleys, and eastward into the southern to central Appalachians and Mid-Atlantic Wednesday and Thursday.
Rainfall totals of 2 to 4 inches, with isolated amounts of 6 inches, are expected across these areas, resulting in flash, urban, small stream and minor river flooding.
Tornadoes: A few tornadoes are expected Wednesday afternoon through Wednesday night over southeastern parts of Louisiana and Mississippi, southern Alabama and the western panhandle of Florida.
A tornado watch is in effect until midnight Thursday for much of southeast Louisiana, including Jefferson, Lafourche, Orleans, Plaquemines, St. Bernard, St. Charles, St. Tammany, Terrebonne and Washington parishes.
Storm categories
On the Saffir-Simpson Hurricane Wind Scale, the wind categories are:
- Tropical storm: 39 to 73 mph
- Category 1 hurricane: 74 to 95 mph
- Category 2 hurricane: 96 to 110 mph
- Category 3 hurricane (major hurricane): 111 to 129 mph
- Category 4 hurricane: 130-156 mph
- Category 5 hurricane: 157 mph and higher
What else to know?
If Zeta continues on its projected path, it will be the the fifth named storm to make landfall in Louisiana this year, which is the most since hurricane record-keeping began in 1851, said Barry Keim, Louisiana's state climatologist. Earlier this season, Hurricane Laura, Hurricane Delta, Tropical Storm Cristobal and Tropical Storm Marco made landfall in the state.
No other cyclones are expected to form in the next five days in the Gulf of Mexico, the Atlantic Ocean and the Caribbean Sea, the National Hurricane Center said.
Systems are named once they strengthen into a tropical storm. The next available name is Eta. Forecasters moved to the Greek alphabet in September after using all the available names for the 2020 Atlantic season.
The National Hurricane Center says 2005 -- the year of hurricanes Katrina and Rita -- holds the record for the most named storms in a season (28). The number includes an unnamed subtropical storm forecasters identified after the season. With Zeta, there have been 27 named storms in 2020.
The Atlantic hurricane season ends Nov. 30, but storms can form any time.
Staff writer Orlando Flores contributed to this story.
Read the full 10 a.m. advisory. The next one is a 1 p.m.
Don't miss a storm update this hurricane season. Sign up for breaking newsletters. Follow our Hurricane Center Facebook page.</t>
        </is>
      </c>
      <c r="X945" t="inlineStr">
        <is>
          <t>http://web.archive.org/web/20250630035936/https://www.nola.com/news/hurricane/hurricane-zeta-becomes-category-2-storm-ahead-of-landfall-see-strength-timing-latest-track/article_5e12e20c-192c-11eb-b47f-7f89025ea1bd.html</t>
        </is>
      </c>
      <c r="Y945" t="inlineStr">
        <is>
          <t>found</t>
        </is>
      </c>
      <c r="Z945" t="n">
        <v>1356</v>
      </c>
      <c r="AA945" t="inlineStr">
        <is>
          <t>nola.com</t>
        </is>
      </c>
      <c r="AB945" t="n">
        <v>-1.9</v>
      </c>
      <c r="AC945" t="n">
        <v>0</v>
      </c>
      <c r="AD945" t="inlineStr">
        <is>
          <t>Left-leaning</t>
        </is>
      </c>
    </row>
    <row r="946" ht="34.5" customHeight="1">
      <c r="A946" s="2" t="n">
        <v>217</v>
      </c>
      <c r="B946" s="2" t="n">
        <v>5</v>
      </c>
      <c r="C946" s="2" t="inlineStr">
        <is>
          <t>Hurricane Zeta (October 2020)</t>
        </is>
      </c>
      <c r="D946" s="2" t="inlineStr">
        <is>
          <t>Tropical Cyclone</t>
        </is>
      </c>
      <c r="E946" s="2" t="n">
        <v>20201028</v>
      </c>
      <c r="F946" s="2" t="n">
        <v>20201029</v>
      </c>
      <c r="G946" s="2" t="n">
        <v>5266</v>
      </c>
      <c r="H946" s="2" t="n">
        <v>4352</v>
      </c>
      <c r="I946" s="2" t="n">
        <v>6</v>
      </c>
      <c r="J946" s="2" t="inlineStr">
        <is>
          <t>AL,GA,LA,MS</t>
        </is>
      </c>
      <c r="K946" s="2" t="inlineStr">
        <is>
          <t>13,14,15,4,5,6,7,8,National</t>
        </is>
      </c>
      <c r="L946" s="2" t="inlineStr">
        <is>
          <t>https://www.nola.com/news/hurricane/why-did-hurricane-zeta-intensify-so-quickly-lack-of-wind-shear-forecaster-says/article_bf9f94a4-1989-11eb-b139-2b6c3f33aeef.html</t>
        </is>
      </c>
      <c r="M946" s="5" t="inlineStr">
        <is>
          <t>Why did Hurricane Zeta intensify so quickly? Lack of wind shear ...</t>
        </is>
      </c>
      <c r="N946" s="5" t="inlineStr">
        <is>
          <t>Oct 28, 2020 ... After Hurricane Zeta, area in Caribbean Sea has a chance to develop in the next few days ... Barry Keim, a Louisiana State University professor ...</t>
        </is>
      </c>
      <c r="O946" s="2" t="n"/>
      <c r="P946" s="2" t="n"/>
      <c r="U946" s="2">
        <f>IF(SUMPRODUCT(--ISNUMBER(SEARCH('National Domains'!$A$2:$A$48,L946)))&gt;0,"Yes","No")</f>
        <v/>
      </c>
      <c r="V946" s="2">
        <f>IF(COUNTIFS(Calibration!$A:$A,A946,Calibration!$B:$B,B946)&gt;0,"Yes","No")</f>
        <v/>
      </c>
      <c r="W946" s="4" t="n"/>
      <c r="Y946" t="inlineStr">
        <is>
          <t>failed</t>
        </is>
      </c>
      <c r="Z946" t="n">
        <v>0</v>
      </c>
      <c r="AA946" t="inlineStr">
        <is>
          <t>nola.com</t>
        </is>
      </c>
      <c r="AB946" t="n">
        <v>-1.9</v>
      </c>
      <c r="AC946" t="n">
        <v>0</v>
      </c>
      <c r="AD946" t="inlineStr">
        <is>
          <t>Left-leaning</t>
        </is>
      </c>
    </row>
    <row r="947" ht="34.5" customHeight="1">
      <c r="A947" s="2" t="n">
        <v>217</v>
      </c>
      <c r="B947" s="2" t="n">
        <v>6</v>
      </c>
      <c r="C947" s="2" t="inlineStr">
        <is>
          <t>Hurricane Zeta (October 2020)</t>
        </is>
      </c>
      <c r="D947" s="2" t="inlineStr">
        <is>
          <t>Tropical Cyclone</t>
        </is>
      </c>
      <c r="E947" s="2" t="n">
        <v>20201028</v>
      </c>
      <c r="F947" s="2" t="n">
        <v>20201029</v>
      </c>
      <c r="G947" s="2" t="n">
        <v>5266</v>
      </c>
      <c r="H947" s="2" t="n">
        <v>4352</v>
      </c>
      <c r="I947" s="2" t="n">
        <v>6</v>
      </c>
      <c r="J947" s="2" t="inlineStr">
        <is>
          <t>AL,GA,LA,MS</t>
        </is>
      </c>
      <c r="K947" s="2" t="inlineStr">
        <is>
          <t>13,14,15,4,5,6,7,8,National</t>
        </is>
      </c>
      <c r="L947" s="2" t="inlineStr">
        <is>
          <t>https://www.denverpost.com/2020/10/28/hurricane-zeta-storm-wednesday-louisiana/</t>
        </is>
      </c>
      <c r="M947" s="5" t="inlineStr">
        <is>
          <t>Hurricane Zeta speeds toward a storm-weary Louisiana</t>
        </is>
      </c>
      <c r="N947" s="5" t="inlineStr">
        <is>
          <t>Oct 28, 2020 ... Hurricane Zeta was speeding toward storm-weary Louisiana with ... United States on Thursday, the hurricane center said. Louisiana Gov ...</t>
        </is>
      </c>
      <c r="O947" s="2" t="inlineStr">
        <is>
          <t>Relevant</t>
        </is>
      </c>
      <c r="P947" s="2" t="n">
        <v>0.5</v>
      </c>
      <c r="Q947" t="inlineStr">
        <is>
          <t>B</t>
        </is>
      </c>
      <c r="S947" t="b">
        <v>0</v>
      </c>
      <c r="T947" t="inlineStr">
        <is>
          <t>The article is directly about Hurricane Zeta making landfall in Louisiana on October 28, 2020, matching the event metadata exactly. Climate change is briefly mentioned with hedged/contextual language ("scientists say is causing wetter, stronger and more destructive storms") in the context of the busy hurricane season, but it is not central to the article's causal framing.</t>
        </is>
      </c>
      <c r="U947" s="2">
        <f>IF(SUMPRODUCT(--ISNUMBER(SEARCH('National Domains'!$A$2:$A$48,L947)))&gt;0,"Yes","No")</f>
        <v/>
      </c>
      <c r="V947" s="2">
        <f>IF(COUNTIFS(Calibration!$A:$A,A947,Calibration!$B:$B,B947)&gt;0,"Yes","No")</f>
        <v/>
      </c>
      <c r="W947" s="4" t="inlineStr">
        <is>
          <t>NEW ORLEANS — Hurricane Zeta was speeding toward storm-weary Louisiana with landfall expected Wednesday afternoon just south of New Orleans, where a pump system failure has raised the city’s risk of floods.
Life-threatening storm surge and strong winds were expected beginning around midday along the U.S. Gulf Coast, where residents were bracing for the 27th named storm of a historically busy Atlantic hurricane season.
Louisiana has had the worst of it, already been hit by two tropical storms and two hurricanes. New Orleans has been in the warning area for potential tropical cyclones seven times this year, each one veering to the east or west.
“I don’t think we’re going to be as lucky with this one,” city emergency director Colin Arnold said.
As Zeta approached, New Orleans officials announced that a turbine that generates power to the city’s aging drainage pump system broke down on Sunday, with no quick repair in sight. There was enough power to keep the pumps operating if needed, but little excess power to tap if other turbines fail, officials said at a news conference with Mayor LaToya Cantrell.
Officials said they were running through contingencies to provide power and make repairs where needed should there be other equipment problems. Forecasts called for anywhere from 2 to 6 inches (5 to 15 centimeters) of rain to fall in the New Orleans area, but Zeta is expected to be a relatively fast-moving storm, possibly mitigating the flood threat.
Zeta raked across Mexico’s Yucatan Peninsula Tuesday, weakening to a tropical storm over land before strengthening again over the Gulf of Mexico. It’s following path not too different from Hurricane Laura, which was blamed for at least 27 Louisiana deaths after it struck in August, and Hurricane Delta, which exacerbated Laura’s damage in the same area just weeks later.
Early Wednesday, Zeta’s top winds grew to 90 mph (150 kph) and its forward movement increased to 17 mph (28 kph) as its center moved north, about 265 mph (430 kph) south of the mouth of the Mississippi River.
Hurricane warnings stretched from Morgan City, Louisiana to the Alabama/Mississippi state line, including Lake Pontchartrain and metropolitan New Orleans. Tropical storm warnings were in effect for the western Florida Panhandle, forcing early-voting sites to close for hours in three counties where Republicans dominate.
The center of Zeta should make landfall in southeastern Louisiana in the afternoon, then move over Mississippi in the evening before crossing the southeastern and eastern United States on Thursday, the hurricane center said.
Louisiana Gov. John Bel Edwards asked President Donald Trump for a disaster declaration ahead of the storm. He and Alabama Gov. Kay Ivey both declared emergencies, as did Mayor Andrew “FoFo” Gilich in Biloxi, Mississippi. Trump declared an emergency for Louisiana Tuesday evening.
“There’s no doubt that we’ve seen a lot this year, with COVID and so many threats from so many storms,” Gilich said in a news release, “but this storm shows that we haven’t seen it all yet.”
Zeta broke the previous record for a 27th named Atlantic storm, taking shape more than a month before that one on Nov. 29, 2005. It’s also this season’s 11th hurricane. An average season sees six hurricanes and 12 named storms.
The extraordinarily busy hurricane season has focused attention on the role of climate change, which scientists say is causing wetter, stronger and more destructive storms.
With yet another storm approaching, worries accumulated for people left homeless. The state is sheltering about 3,600 evacuees from Laura and Delta, most in New Orleans area hotels.
“I’m physically and mentally tired,” a distraught Yolanda Lockett of Lake Charles said, standing outside a New Orleans hotel.
Meanwhile, many along the coast renewed an unwanted ritual of preparation.
On Dauphin Island, off the Alabama coast, workers at Dauphin Island Marina prepared for Zeta, although in some places there was little left to protect after Hurricane Sally hit in September.
“We don’t have any docks or fuel pumps at this point. Sally took it all out,” employee Jess Dwaileebe said.
In Louisiana’s coastal St. Bernard Parish, east of New Orleans, Robert Campo readied his marina for another onslaught. “We’re down for four or five days, that’s four or five days nobody’s fishing. That’s four or five days nobody is shrimping. That’s four or five days, no economic wheels are turning,” he said.
“I’ve never seen anything like it,” said Thomas Hymel, an extension agent in Jeanerette with the LSU Agricultural Center. He said the storms have meant more than a month of down time for seafood harvesters, many of whom are already suffering a drop in demand from restaurants due to the coronavirus pandemic.</t>
        </is>
      </c>
      <c r="X947" t="inlineStr">
        <is>
          <t>http://web.archive.org/web/20260303123822/https://www.denverpost.com/2020/10/28/hurricane-zeta-storm-wednesday-louisiana/</t>
        </is>
      </c>
      <c r="Y947" t="inlineStr">
        <is>
          <t>found</t>
        </is>
      </c>
      <c r="Z947" t="n">
        <v>775</v>
      </c>
      <c r="AA947" t="inlineStr">
        <is>
          <t>denverpost.com</t>
        </is>
      </c>
      <c r="AB947" t="n">
        <v>-2.86</v>
      </c>
      <c r="AC947" t="n">
        <v>0</v>
      </c>
      <c r="AD947" t="inlineStr">
        <is>
          <t>Left-leaning</t>
        </is>
      </c>
    </row>
    <row r="948" ht="34.5" customHeight="1">
      <c r="A948" s="2" t="n">
        <v>217</v>
      </c>
      <c r="B948" s="2" t="n">
        <v>7</v>
      </c>
      <c r="C948" s="2" t="inlineStr">
        <is>
          <t>Hurricane Zeta (October 2020)</t>
        </is>
      </c>
      <c r="D948" s="2" t="inlineStr">
        <is>
          <t>Tropical Cyclone</t>
        </is>
      </c>
      <c r="E948" s="2" t="n">
        <v>20201028</v>
      </c>
      <c r="F948" s="2" t="n">
        <v>20201029</v>
      </c>
      <c r="G948" s="2" t="n">
        <v>5266</v>
      </c>
      <c r="H948" s="2" t="n">
        <v>4352</v>
      </c>
      <c r="I948" s="2" t="n">
        <v>6</v>
      </c>
      <c r="J948" s="2" t="inlineStr">
        <is>
          <t>AL,GA,LA,MS</t>
        </is>
      </c>
      <c r="K948" s="2" t="inlineStr">
        <is>
          <t>13,14,15,4,5,6,7,8,National</t>
        </is>
      </c>
      <c r="L948" s="2" t="inlineStr">
        <is>
          <t>https://www.al.com/news/2020/10/hurricane-zeta-louisiana-braces-for-yet-another-tropical-storm.html</t>
        </is>
      </c>
      <c r="M948" s="5" t="inlineStr">
        <is>
          <t>Hurricane Zeta: Louisiana braces for yet another tropical storm</t>
        </is>
      </c>
      <c r="N948" s="5" t="inlineStr">
        <is>
          <t>Oct 28, 2020 ... 28, 2020. Businesses that were boarded up for previous hurricanes this season remain open this time as Hurricane Zeta approaches, expected ...</t>
        </is>
      </c>
      <c r="O948" s="2" t="inlineStr">
        <is>
          <t>Relevant</t>
        </is>
      </c>
      <c r="P948" s="2" t="n">
        <v>0.5</v>
      </c>
      <c r="Q948" t="inlineStr">
        <is>
          <t>B</t>
        </is>
      </c>
      <c r="S948" t="b">
        <v>0</v>
      </c>
      <c r="T948" t="inlineStr">
        <is>
          <t>The article directly covers Hurricane Zeta's approach and landfall in Louisiana and the Gulf Coast within the event window. Climate change is briefly mentioned near the end — noting the "extraordinarily busy season has focused attention on climate change, which scientists say is causing wetter, stronger and more destructive storms" — but this is a single passing reference, not central to the article's causal framing, warranting a hedged/contextual coding.</t>
        </is>
      </c>
      <c r="U948" s="2">
        <f>IF(SUMPRODUCT(--ISNUMBER(SEARCH('National Domains'!$A$2:$A$48,L948)))&gt;0,"Yes","No")</f>
        <v/>
      </c>
      <c r="V948" s="2">
        <f>IF(COUNTIFS(Calibration!$A:$A,A948,Calibration!$B:$B,B948)&gt;0,"Yes","No")</f>
        <v/>
      </c>
      <c r="W948" s="4" t="inlineStr">
        <is>
          <t>Hurricane Zeta was speeding toward storm-weary Louisiana and intensifying, with landfall expected as a Category 2 hurricane Wednesday afternoon. New Orleans, where a pump system failure raised flood risks, was squarely in its way.
Life-threatening storm surge and strong winds were expected beginning around midday along the U.S. Gulf Coast, where residents braced for the 27th named storm of a historically busy Atlantic hurricane season.
Click here for the latest on Zeta
Louisiana has had the worst of it, hit by two tropical storms and two hurricanes. New Orleans has been in the warning area for potential tropical cyclones seven times this year, each one veering to the east or west.
“I don’t think we’re going to be as lucky with this one,” city emergency director Collin Arnold said.
Zeta had been predicted to hit as a relatively weak Category 1 hurricane, but Louisiana residents awoke to updated forecasts predicting a Category 2, with top winds of nearly 100 mph (160 kph) at landfall.
“The good news for us -– and look, you take good news where you can find it –- the storm’s forward speed is 17 mph. That’s projected to increase, and so it’s going to get in and out of the area relatively quickly, and then we’re going to be able to assess the damage more quickly,” Gov. John Bel Edwards said in an interview on The Weather Channel.
Officials urged people to take precautions and prepare to shelter in place, but there were few signs of concern in New Orleans. It was business as usual in the French Quarter. “This one is moving fast and I don’t think it’s going to do much,” said Kelly Ann, a visitor from St. Petersburg, Florida, as she strolled Decatur Street.
South of New Orleans, winds picked up and water rose above the docks in Lafitte, a small community that takes its name from a French pirate. Workers drove truckloads of sand to low-lying areas where thousands of sandbags were already stacked along bayous before previous storms.
New Orleans officials announced that a turbine that generates power to the city’s aging drainage pump system broke down on Sunday, with no quick repair in sight. There was enough power to keep the pumps operating if needed, but little excess power to tap if other turbines fail, officials said at a news conference with Mayor LaToya Cantrell.
Officials said they were running through contingencies to provide power and make repairs where needed should there be other equipment problems. Forecasts called for anywhere from 2 to 6 inches (5 to 15 centimeters) of rain to fall in the New Orleans area, but Zeta is expected to be a relatively fast-moving storm, possibly mitigating the flood threat.
Zeta raked across Mexico’s Yucatan Peninsula Tuesday, toppling trees and briefly cutting power to more than 300,000 people but causing no deaths, before strengthening again along a path slightly east of Hurricane Laura, which was blamed for at least 27 Louisiana deaths after it struck in August, and Hurricane Delta, which exacerbated Laura’s damage in the same area just weeks later.
By late Wednesday morning, Zeta’s top winds had grown to 90 mph (150 kph) and its forward movement increased to 18 mph (28 kph) as its center moved north, about 235 miles (380 kilometers) south of New Orleans.
Hurricane warnings stretched from Morgan City, Louisiana to the Alabama/Mississippi state line, including Lake Pontchartrain and metropolitan New Orleans. Tropical storm warnings were in effect for the western Florida Panhandle, forcing early-voting sites to close for hours in three counties where Republicans dominate.
Zeta was forecast to move over Mississippi Wednesday evening before crossing the southeastern and eastern United States on Thursday. The hurricane center warned that gusty winds could cause damage across the South and be especially severe in the southern Appalachian Mountains, where flash flooding is possible.
Edwards asked President Donald Trump for a disaster declaration ahead of the storm. He and Alabama Gov. Kay Ivey both declared emergencies, as did Mayor Andrew “FoFo” Gilich in Biloxi, Mississippi. Trump declared an emergency for Louisiana Tuesday evening.
Zeta formed more than a month earlier than the previous 27th named Atlantic storm did in 2005. It’s also this season’s 11th hurricane. An average season sees six hurricanes and 12 named storms. The extraordinarily busy season has focused attention on climate change, which scientists say is causing wetter, stronger and more destructive storms.
“I’m physically and mentally tired,” a distraught Yolanda Lockett of Lake Charles said, standing outside a New Orleans hotel. She’s one of about 3,600 evacuees from Laura and Delta still sheltering, mostly in New Orleans area hotels.
In coastal St. Bernard Parish, east of New Orleans, Robert Campo readied his marina for another onslaught. “We’re down for four or five days, that’s four or five days nobody’s fishing. That’s four or five days nobody is shrimping. That’s four or five days, no economic wheels are turning,” he said.
“I’ve never seen anything like it,” said Thomas Hymel, an extension agent in Jeanerette with the LSU Agricultural Center. He said the storms have meant more than a month of down time for seafood harvesters, many of whom are already suffering a drop in demand from restaurants due to the coronavirus pandemic.</t>
        </is>
      </c>
      <c r="X948" t="inlineStr">
        <is>
          <t>http://web.archive.org/web/20210429121025/https://www.al.com/news/2020/10/hurricane-zeta-louisiana-braces-for-yet-another-tropical-storm.html</t>
        </is>
      </c>
      <c r="Y948" t="inlineStr">
        <is>
          <t>found</t>
        </is>
      </c>
      <c r="Z948" t="n">
        <v>874</v>
      </c>
      <c r="AA948" t="inlineStr">
        <is>
          <t>al.com</t>
        </is>
      </c>
      <c r="AC948" t="n">
        <v>0</v>
      </c>
      <c r="AD948" t="inlineStr">
        <is>
          <t>Unidentified</t>
        </is>
      </c>
    </row>
    <row r="949" ht="23.25" customHeight="1">
      <c r="A949" s="2" t="n">
        <v>217</v>
      </c>
      <c r="B949" s="2" t="n">
        <v>8</v>
      </c>
      <c r="C949" s="2" t="inlineStr">
        <is>
          <t>Hurricane Zeta (October 2020)</t>
        </is>
      </c>
      <c r="D949" s="2" t="inlineStr">
        <is>
          <t>Tropical Cyclone</t>
        </is>
      </c>
      <c r="E949" s="2" t="n">
        <v>20201028</v>
      </c>
      <c r="F949" s="2" t="n">
        <v>20201029</v>
      </c>
      <c r="G949" s="2" t="n">
        <v>5266</v>
      </c>
      <c r="H949" s="2" t="n">
        <v>4352</v>
      </c>
      <c r="I949" s="2" t="n">
        <v>6</v>
      </c>
      <c r="J949" s="2" t="inlineStr">
        <is>
          <t>AL,GA,LA,MS</t>
        </is>
      </c>
      <c r="K949" s="2" t="inlineStr">
        <is>
          <t>13,14,15,4,5,6,7,8,National</t>
        </is>
      </c>
      <c r="L949" s="2" t="inlineStr">
        <is>
          <t>https://www.al.com/hurricane/2020/10/hurricane-zeta-alabama-recovering-from-power-outages-shortage-of-supplies.html</t>
        </is>
      </c>
      <c r="M949" s="5" t="inlineStr">
        <is>
          <t>Hurricane Zeta: Alabama recovering from power outages, shortage ...</t>
        </is>
      </c>
      <c r="N949" s="5" t="inlineStr">
        <is>
          <t>Oct 31, 2020 ... ... of the worst storms to have hit the state ... Clarke County was the site of the only fatality from Hurricane Zeta.</t>
        </is>
      </c>
      <c r="O949" s="2" t="inlineStr">
        <is>
          <t>Relevant</t>
        </is>
      </c>
      <c r="P949" s="2" t="n">
        <v>0</v>
      </c>
      <c r="Q949" t="inlineStr">
        <is>
          <t>C</t>
        </is>
      </c>
      <c r="S949" t="b">
        <v>0</v>
      </c>
      <c r="T949" t="inlineStr">
        <is>
          <t>The article directly and substantively covers Hurricane Zeta's impacts on Alabama (power outages, supply shortages, fatalities, election disruptions) within the correct event window. There is no mention of climate change, global warming, or any causal attribution — it is purely event and recovery reporting.</t>
        </is>
      </c>
      <c r="U949" s="2">
        <f>IF(SUMPRODUCT(--ISNUMBER(SEARCH('National Domains'!$A$2:$A$48,L949)))&gt;0,"Yes","No")</f>
        <v/>
      </c>
      <c r="V949" s="2">
        <f>IF(COUNTIFS(Calibration!$A:$A,A949,Calibration!$B:$B,B949)&gt;0,"Yes","No")</f>
        <v/>
      </c>
      <c r="W949" s="4" t="inlineStr">
        <is>
          <t>With approximately 69% of Dallas County homes and businesses without electricity, Toya Stiles is on the hunt for water, food and ice so residents won’t go hungry over the weekend.
“I know people have kids, and they’re hungry,” said Stiles, the county’s emergency management director. “The weather has changed. It’s cold now and people are without any heat."
The county in the heart of Alabama’s Black Belt was hit hard by Hurricane Zeta, one of more than two dozen Alabama counties where residents continue to sit in the dark after Zeta’s wrath blew through the state. The widespread power outage, which extends from Mobile County in South Alabama to Calhoun and Cleburne counties in Northeast Alabama, is being compared to outages in some of the most devastating storms that have slammed into the state.
According to Beth Thomas, spokeswoman with Alabama Power, the power outage impact associated with Wednesday’s hurricane is on par “to what the company experienced during Hurricane Katrina and the April 11 tornadoes in 2011.”
The company reported, as of noon on Friday, 215,000 customers remained without power statewide. While that number was cut considerably in the past 24 hours, emergency management officials believe it will take days – if not well into next week – before power is restored to some of the more rural counties where trees and power poles have toppled over.
A curfew in the city of Mobile is being lifted tonight despite lingering power outages in some areas. The city will use generators to power traffic lights at major intersections that are still without power after sunset, and will dispatch police officers to direct traffic. The city had instituted a citywide curfew on Thursday after it became apparent that dozens of intersections, including major thoroughfares, would not have power restored by nightfall.
“While we weren’t as impacted as some of our neighbors, the storm brought high winds that knocked down trees and power lines across the city – leaving thousands without power and more than 106 traffic signals without power,” Mobile Mayor Sandy Stimpson said in a statement. “Power restoration efforts are ongoing around the city, but this plan will help keep motorists safe and eliminate the need for a curfew in the meantime.”
Around 39,000 customers were without power in Mobile County Friday afternoon, with a majority of those outages reportedly in the coastal area and in the northern parts of the county where cities like Citronelle were hard hit. Citronelle, as of Friday afternoon, had 6,400 people without electricity.
Related: ‘We’ll recover’: Citronelle begins to dig out after Hurricane Zeta
In Dallas County, 15,000 of the approximately 19,000 Alabama customers remained in the dark by mid-day on Friday. In Wilcox County, just to the south of Dallas County, 91% of customers with Alabama Power and Pioneer Electric Coop remain without electricity. Power outages remained high in Perry, Clarke, Washington, Chilton and Coosa counties.
“Crews are working as quickly and as safely as they can to restore service,” Thomas said. “It will take several days to restore service to everyone.”
Election scramble
Next week’s election also adds a unique twist into the situation, where counties are scrambling to find ways to power up polling sites that have been left in the dark. Thomas said that polling sites are “located in public facilities” and she deemed those locations as “a high priority for us.”
The storm pushed back in-person absentee voting in four counties to Friday: Clarke, Wilcox, Dallas and Washington. Those counties had to close their absentee election offices on Thursday, because of the storm, and had to reopen on Friday to allow for in-person absentee voting for one more day, according to Secretary of State John Merrill.
Washington County Probate Judge Nick Williams said that 99% of his county’s polling sites are without power, and he’s hopeful that power is restored before Tuesday’s election.
In Dallas County, Probate Judge Jimmy Nunn said 27 of the county’s 29 precincts are in the dark. He said that plans are moving forward to get generators running at the polling sites on Tuesday if electricity is not restored by then.
“We are working with the Secretary of State and Alabama Power and other electrical companies to get power in here by Tuesday,” said Dunn. “The goal is to get a generator and/or have the electrical on. We giving (Alabama Power) the addresses to get the power on at these locations. If the power is not on, the next alternative (is a generator).”
Dunn said it’s imperative for power to be restored at the polling sites on Election Day. He said the county’s voting machines require electricity. He also said the polling sites would be too dark to vote in during the evening hours on Tuesday. Voting is allowed to occur until 7 p.m.
“The main thing they are trying to do right now is get the lights on and the people out of the dark,” Dunn said.
Inexperience with hurricanes
Concerns over Hurricane Zeta also focus on the lack of experience some of the affected counties have with hurricanes. Typically, hurricane recovery operations are confined to coastal Alabama counties such as Baldwin and Mobile counties which are still digging out from the massive damage brought about by Hurricane Sally on September 16.
In Mobile County, cities near the Gulf Coast like Dauphin Island are recovery from damage from Zeta. But heavy tree damage and massive power outages extend north toward Mt. Vernon and Citronelle.
Mike Evans, deputy director with Mobile County EMA, said that Citronelle likely hasn’t dealt with major damage from a hurricane since at least Hurricane Frederic in 1979. Citronelle was hammered by Zeta as homes and businesses were damaged by fallen trees and power lines. On Wednesday, while the storm swept through Citronelle, the city’s police department pushed to have the city’s entire power grid shut down so that emergency crews could respond to rescue calls.
Evans said that typically after a hurricane, the county’s EMA rarely – if ever – has to talk to city officials in Citronelle over what kind of assistance they need in terms of tarps, water and food.
“Most storms, when they get up (to the northern parts of the county), they normally don’t see much,” Evans said.
Hurricane Zeta made landfall in southeastern Louisiana before racing through Mississippi and entering Alabama in Conecuh County. The storm, packing Category 1 strength winds of at least 75 mph, slammed into Citronelle before moving into Washington and Clarke counties.
“They were getting what they have not experienced in a long time, or maybe ever,” said Evans.
In Clarke County, power has been restored to most of Thomasville, but outages remains throughout the county. Halloween trick-or-treating has been canceled in Jackson, and other cancellations are expected as well.
“The biggest concern is that there are a lot of trees down,” said Ron Baggette, chief investigator with the Clarke County Sheriff’s Department. “Most folks cut some sort of pass to get through (blocked roadways), but there are some hanging limbs out there in parts of the road. There are a lot of power poles leaning over.”
Clarke County was the site of the only fatality from Hurricane Zeta. According to Baggette, 44-year-old Billy Lee Watkins was found dead inside his mobile home in rural Morvin around 8 a.m. Thursday after a tree had fallen on top it during the brunt of Wednesday night’s storm.
Related: Hurricane Zeta blamed for at least 6 deaths across the South
Supply scramble
A scramble for supplies, such as tarps, is underway in many counties. In Clarke County, EMA director Roy Waite said that 400 tarps have been handed out and that a request is out to the Alabama Emergency Management Agency for 600 more. He said that the non-profit Operation Blessing has donated large, roll tarps.
He said the American Red Cross was in Jackson providing assistance, and that county officials were working to get a temporary charging station set up to assist people who need their medical devices, like oxygen tanks, charged.
Waite said efforts are underway to plan ahead for the election in case the county’s power isn’t completely restored.
“We are working diligently to make sure our election sites have power,” he said. “We have no damage to the (polling site) buildings. We are going to have to find a generator for them.”
In Dallas County, the lack of supplies sounded more dire on Friday. Stiles, the EMA director, said she was awaiting on confirmation from the state EMA about getting bottled water into the county. She said the county needs to get ice and food to residents.
She said a food truck was lined up for Monday, but that she was worried about residents having access to a meal this weekend.
“We are trying to find someone today,” she said.
According to Alabama EMA, the state has issued 10 pallets of tarps to Clarke County and 20 boxes of tarps to Dallas County. Additional supplies of tarps have been sent to Mobile, Perry, Washington and Escambia counties.
The state has also sent 10 pallets of water to Clarke County and five pallets to Washington County. The state has also sent two pallets of ready-to-eat meals to Clarke and Washington counties.
In Washington County, Sheriff Richard Stringer said the recovery progress had been moving “very, very slowly,” and acknowledged that his sheriff’s deputies were spending time clearing out roads fill with debris. Stringer said that local churches were volunteering to provide meals to people who remain without power, and that residents throughout the county had “come together” to clear rural roads where trees had fallen.
Stringer criticized county leaders for a lack of coordination because Washington County does not have a full-time emergency management director. He said that Washington County has been without someone leading its emergency management response since last year.
“We’ve had coronavirus and major issues like this,” said Stringer, who blames the county commission for not filling the job with a full-time hire. “It’s a times like this, a critical time, when you need an EMA director.”
Washington County Commission Chairman Allen Bailey said the county’s engineer is the interim EMA director. He said the county has “gotten everything we’ve asked for.”
Bailey said supplies are being shipped to 19 volunteer fire department stations scattered throughout the county. He said more water and food is expected in the coming days.
He said that getting schools open by early next week will depend on when electricity is restored.
“We’re probably not going to have power to all of them by Monday,” said Bailey. “We’re trying to get generators hooked up to the cafeteria. We don’t want the food to spoil.”</t>
        </is>
      </c>
      <c r="X949" t="inlineStr">
        <is>
          <t>http://web.archive.org/web/20210919225804/https://www.al.com/hurricane/2020/10/hurricane-zeta-alabama-recovering-from-power-outages-shortage-of-supplies.html</t>
        </is>
      </c>
      <c r="Y949" t="inlineStr">
        <is>
          <t>found</t>
        </is>
      </c>
      <c r="Z949" t="n">
        <v>1781</v>
      </c>
      <c r="AA949" t="inlineStr">
        <is>
          <t>al.com</t>
        </is>
      </c>
      <c r="AC949" t="n">
        <v>0</v>
      </c>
      <c r="AD949" t="inlineStr">
        <is>
          <t>Unidentified</t>
        </is>
      </c>
    </row>
    <row r="950" ht="34.5" customHeight="1">
      <c r="A950" s="2" t="n">
        <v>217</v>
      </c>
      <c r="B950" s="2" t="n">
        <v>9</v>
      </c>
      <c r="C950" s="2" t="inlineStr">
        <is>
          <t>Hurricane Zeta (October 2020)</t>
        </is>
      </c>
      <c r="D950" s="2" t="inlineStr">
        <is>
          <t>Tropical Cyclone</t>
        </is>
      </c>
      <c r="E950" s="2" t="n">
        <v>20201028</v>
      </c>
      <c r="F950" s="2" t="n">
        <v>20201029</v>
      </c>
      <c r="G950" s="2" t="n">
        <v>5266</v>
      </c>
      <c r="H950" s="2" t="n">
        <v>4352</v>
      </c>
      <c r="I950" s="2" t="n">
        <v>6</v>
      </c>
      <c r="J950" s="2" t="inlineStr">
        <is>
          <t>AL,GA,LA,MS</t>
        </is>
      </c>
      <c r="K950" s="2" t="inlineStr">
        <is>
          <t>13,14,15,4,5,6,7,8,National</t>
        </is>
      </c>
      <c r="L950" s="2" t="inlineStr">
        <is>
          <t>https://www.al.com/news/anniston-gadsden/2020/10/gadsden-coal-ash-hearing-postponed-after-hurricane-zeta.html</t>
        </is>
      </c>
      <c r="M950" s="5" t="inlineStr">
        <is>
          <t>Gadsden coal ash hearing postponed after Hurricane Zeta - al.com</t>
        </is>
      </c>
      <c r="N950" s="5" t="inlineStr">
        <is>
          <t>Gadsden coal ash hearing postponed after Hurricane Zeta. Published: Oct. 29, 2020, 2:05 p.m.. Closed coal ash pond - Gadsden Alabama Power Company completed ...</t>
        </is>
      </c>
      <c r="O950" s="2" t="inlineStr">
        <is>
          <t>Borderline</t>
        </is>
      </c>
      <c r="P950" s="2" t="n"/>
      <c r="S950" t="b">
        <v>0</v>
      </c>
      <c r="T950" t="inlineStr">
        <is>
          <t>The article is primarily about a coal ash disposal hearing being postponed due to Hurricane Zeta's effects (power outages, poor road conditions in Alabama), which places it within the event window and affected states. However, the article does not substantively cover the hurricane itself — its impacts, damages, costs, or causal framing — making it only tangentially related to the disaster event.</t>
        </is>
      </c>
      <c r="U950" s="2">
        <f>IF(SUMPRODUCT(--ISNUMBER(SEARCH('National Domains'!$A$2:$A$48,L950)))&gt;0,"Yes","No")</f>
        <v/>
      </c>
      <c r="V950" s="2">
        <f>IF(COUNTIFS(Calibration!$A:$A,A950,Calibration!$B:$B,B950)&gt;0,"Yes","No")</f>
        <v/>
      </c>
      <c r="W950" s="4" t="inlineStr">
        <is>
          <t>A public hearing about coal ash disposal at Alabama Power’s Plant Gadsden in Etowah County has been postponed due to the effects of Hurricane Zeta, the Alabama Department of Environmental Management announced today.
The hearing was planned for 6 p.m. tonight at the Beck Conference Center at Gadsden State Community College, but will be rescheduled, according to a news release from ADEM.
ADEM cited widespread power outages and poor road conditions across the state in postponing the hearing. The new hearing date has not yet been announced.
The purpose of the hearing is to solicit public comments on a state permit that would formally approve the coal ash disposal and monitoring plans at Alabama Power’s Plant Gadsden. ADEM held similar hearings over the past two weeks for Plant Miller in Jefferson County and Plant Greene County.
The coal ash pond at Plant Gadsden is further along in the closure process than other ash ponds in the state, but still requires a coal ash permit from ADEM.
The pond at Gadsden has already been dewatered and covered in place with a synthetic liner, while other ash ponds in the state are still being dewatered for closure.
Alabama Power, PowerSouth and TVA have all announced that they plan to use the cover-in-place method from Plant Gadsden at their other coal ash ponds in the state, while environmental advocates and others have urged the utilities to dig out the coal ash and move the material to a lined landfill where it’s less likely to pollute groundwater or surface water.
Utilities in Alabama have been fined $1.5 million so far for groundwater pollution violations related to coal ash ponds, including a $250,000 fine at Plant Gadsden.
People who wish to submit comments on the plans for coal ash storage at Plant Gadsden or other plans may also submit them in writing to ADEM by mail or email.</t>
        </is>
      </c>
      <c r="X950" t="inlineStr">
        <is>
          <t>http://web.archive.org/web/20250722221506/https://www.al.com/news/anniston-gadsden/2020/10/gadsden-coal-ash-hearing-postponed-after-hurricane-zeta.html</t>
        </is>
      </c>
      <c r="Y950" t="inlineStr">
        <is>
          <t>found</t>
        </is>
      </c>
      <c r="Z950" t="n">
        <v>313</v>
      </c>
      <c r="AA950" t="inlineStr">
        <is>
          <t>al.com</t>
        </is>
      </c>
      <c r="AC950" t="n">
        <v>0</v>
      </c>
      <c r="AD950" t="inlineStr">
        <is>
          <t>Unidentified</t>
        </is>
      </c>
    </row>
    <row r="951" ht="34.5" customHeight="1">
      <c r="A951" s="2" t="n">
        <v>217</v>
      </c>
      <c r="B951" s="2" t="n">
        <v>10</v>
      </c>
      <c r="C951" s="2" t="inlineStr">
        <is>
          <t>Hurricane Zeta (October 2020)</t>
        </is>
      </c>
      <c r="D951" s="2" t="inlineStr">
        <is>
          <t>Tropical Cyclone</t>
        </is>
      </c>
      <c r="E951" s="2" t="n">
        <v>20201028</v>
      </c>
      <c r="F951" s="2" t="n">
        <v>20201029</v>
      </c>
      <c r="G951" s="2" t="n">
        <v>5266</v>
      </c>
      <c r="H951" s="2" t="n">
        <v>4352</v>
      </c>
      <c r="I951" s="2" t="n">
        <v>6</v>
      </c>
      <c r="J951" s="2" t="inlineStr">
        <is>
          <t>AL,GA,LA,MS</t>
        </is>
      </c>
      <c r="K951" s="2" t="inlineStr">
        <is>
          <t>13,14,15,4,5,6,7,8,National</t>
        </is>
      </c>
      <c r="L951" s="2" t="inlineStr">
        <is>
          <t>https://www.al.com/news/2020/10/hurricane-zeta-latest-photos-videos-of-damage.html</t>
        </is>
      </c>
      <c r="M951" s="5" t="inlineStr">
        <is>
          <t>Hurricane Zeta: Latest photos, videos of damage - al.com</t>
        </is>
      </c>
      <c r="N951" s="5" t="inlineStr">
        <is>
          <t>Oct 29, 2020 ... Damage from Hurricane Zeta is being reported throughout Alabama, Mississippi, Georgia and Louisiana. ... in the southwest sections of the state.</t>
        </is>
      </c>
      <c r="O951" s="2" t="inlineStr">
        <is>
          <t>Relevant</t>
        </is>
      </c>
      <c r="P951" s="2" t="n">
        <v>0</v>
      </c>
      <c r="Q951" t="inlineStr">
        <is>
          <t>C</t>
        </is>
      </c>
      <c r="S951" t="b">
        <v>0</v>
      </c>
      <c r="T951" t="inlineStr">
        <is>
          <t>The article directly covers Hurricane Zeta's impacts across AL, MS, GA, and LA during the October 28-29, 2020 event window, reporting on damage, casualties, flooding, and wind speeds. There is no mention of climate change or any causal attribution — it is pure event reporting.</t>
        </is>
      </c>
      <c r="U951" s="2">
        <f>IF(SUMPRODUCT(--ISNUMBER(SEARCH('National Domains'!$A$2:$A$48,L951)))&gt;0,"Yes","No")</f>
        <v/>
      </c>
      <c r="V951" s="2">
        <f>IF(COUNTIFS(Calibration!$A:$A,A951,Calibration!$B:$B,B951)&gt;0,"Yes","No")</f>
        <v/>
      </c>
      <c r="W951" s="4" t="inlineStr">
        <is>
          <t>Damage from Hurricane Zeta is being reported throughout Alabama, Mississippi, Georgia and Louisiana.
Zeta came ashore Wednesday in Louisiana as a Category 2 hurricane before dropping to a tropical storm and pounding parts of the Southeast with heavy winds and flooding rains. At least three deaths have been blamed on the storm.
Flooding from storm surge was reported along the Gulf Coast with downed trees and power lines following Zeta’s path. The Alabama Emergency Management Agency said rainfall totaled 2-5 inches with some sports receiving up to 8 inches in the southwest sections of the state.
The Alabama EMA said the tropical-storm-force winds of up to 55 mph will move out of the state by 10 a.m. Thursday. As of this morning, the storm is about 50 miles west of Asheville, North Carolina with maximum sustained winds of 60 mph, moving northeast at 39 mph. The storm is expected to move across the Mid-Atlantic states before heading over the western Atlantic later today.
Here are the latest photos, videos of damage left behind by Zeta:</t>
        </is>
      </c>
      <c r="X951" t="inlineStr">
        <is>
          <t>http://web.archive.org/web/20250306060048/https://www.al.com/news/2020/10/hurricane-zeta-latest-photos-videos-of-damage.html</t>
        </is>
      </c>
      <c r="Y951" t="inlineStr">
        <is>
          <t>found</t>
        </is>
      </c>
      <c r="Z951" t="n">
        <v>175</v>
      </c>
      <c r="AA951" t="inlineStr">
        <is>
          <t>al.com</t>
        </is>
      </c>
      <c r="AC951" t="n">
        <v>0</v>
      </c>
      <c r="AD951" t="inlineStr">
        <is>
          <t>Unidentified</t>
        </is>
      </c>
    </row>
    <row r="952" ht="34.5" customHeight="1">
      <c r="A952" s="2" t="n">
        <v>217</v>
      </c>
      <c r="B952" s="2" t="n">
        <v>11</v>
      </c>
      <c r="C952" s="2" t="inlineStr">
        <is>
          <t>Hurricane Zeta (October 2020)</t>
        </is>
      </c>
      <c r="D952" s="2" t="inlineStr">
        <is>
          <t>Tropical Cyclone</t>
        </is>
      </c>
      <c r="E952" s="2" t="n">
        <v>20201028</v>
      </c>
      <c r="F952" s="2" t="n">
        <v>20201029</v>
      </c>
      <c r="G952" s="2" t="n">
        <v>5266</v>
      </c>
      <c r="H952" s="2" t="n">
        <v>4352</v>
      </c>
      <c r="I952" s="2" t="n">
        <v>6</v>
      </c>
      <c r="J952" s="2" t="inlineStr">
        <is>
          <t>AL,GA,LA,MS</t>
        </is>
      </c>
      <c r="K952" s="2" t="inlineStr">
        <is>
          <t>13,14,15,4,5,6,7,8,National</t>
        </is>
      </c>
      <c r="L952" s="2" t="inlineStr">
        <is>
          <t>https://www.al.com/hurricane/2020/10/hurricane-zeta-track-update-zeta-gets-stronger-louisiana-still-in-the-path-for-landfall-later-today.html</t>
        </is>
      </c>
      <c r="M952" s="5" t="inlineStr">
        <is>
          <t>Zeta weakens to a tropical storm after making landfall as a Category ...</t>
        </is>
      </c>
      <c r="N952" s="5" t="inlineStr">
        <is>
          <t>Oct 28, 2020 ... Add us on Google. By. Leigh Morgan. Hurricane Zeta made landfall in southeast Louisiana on Wednesday afternoon and battered the storm-weary ...</t>
        </is>
      </c>
      <c r="O952" s="2" t="inlineStr">
        <is>
          <t>Relevant</t>
        </is>
      </c>
      <c r="P952" s="2" t="n">
        <v>0</v>
      </c>
      <c r="Q952" t="inlineStr">
        <is>
          <t>C</t>
        </is>
      </c>
      <c r="S952" t="b">
        <v>0</v>
      </c>
      <c r="T952" t="inlineStr">
        <is>
          <t>The article is clearly about Hurricane Zeta making landfall in Louisiana on October 28, 2020, with impacts spreading into Mississippi, Alabama, and Georgia — matching all event metadata. There is no mention of climate change or any causal framing; coverage is purely operational/forecast reporting on storm track, intensity, winds, surge, and warnings.</t>
        </is>
      </c>
      <c r="U952" s="2">
        <f>IF(SUMPRODUCT(--ISNUMBER(SEARCH('National Domains'!$A$2:$A$48,L952)))&gt;0,"Yes","No")</f>
        <v/>
      </c>
      <c r="V952" s="2">
        <f>IF(COUNTIFS(Calibration!$A:$A,A952,Calibration!$B:$B,B952)&gt;0,"Yes","No")</f>
        <v/>
      </c>
      <c r="W952" s="4" t="inlineStr">
        <is>
          <t>Hurricane Zeta made landfall in southeast Louisiana on Wednesday afternoon and battered the storm-weary state with high winds, deadly storm surge and torrential rain.
Zeta weakened to a tropical storm early Thursday as it spread flooding rain, damaging winds and power outages far inland into Mississippi and Alabama.
The National Hurricane Center said that the eye of Zeta moved onshore near Cocodrie, La., around 4 p.m. CDT Wednesday with 110 mph winds, making it a top-end Category 2 hurricane.
Here is what Alabama can expect. Follow us here for all the latest developments on Zeta.
Zeta has weakened as of 1 a.m. Thursday with winds down to 70 mph, according to the hurricane center.
Hurricane, storm surge and tropical storm warnings have been dropped for Louisiana and Mississippi but tropical storm and surge warnings remain for Alabama and Florida, both along the coast and inland as well.
Zeta is moving quickly inland and could bring damaging winds far into Alabama and Georgia overnight, forecasters said.
As of 1 a.m. CDT Thursday, the center of Tropical Storm Zeta was located about 25 miles south-southeast of Tuscaloosa and was racing to the northeast at 31 mph.
Zeta is forecast to track across Alabama overnight.
Zeta was a strong tropical storm with winds of 70 mph as of 1 a.m. Thursday, the hurricane center said.
Here are some wind reports from Louisiana earlier tonight:
Hurricane and storm surge warnings have been dropped for the Louisiana and Mississippi coasts as of early Thursday. Here’s a look at the warnings as of Thursday morning:
* A storm surge warning is in effect from the Mississippi-Alabama border to Navarre, Fla., as well as Pensacola Bay and Mobile Bay.
* A tropical storm warning is in effect from the Mississippi/Alabama border to the Walton/Bay county line in Florida.
Zeta could bring 4 to 7 feet of surge to the Gulf Coast from the mouth of the Pearl River to Dauphin Island in Alabama.
Lesser amounts will be possible elsewhere. Mobile Bay could see 4 to 6 feet of surge, and the Alabama coast east of Dauphin Island could get 3 to 5 feet, the hurricane center said.
Zeta will be moving quickly but could bring a good dose of rain. Two to 4 inches of rain will be possible from coastal areas through the Southeast and into the mid-Atlantic states through this evening, forecasters said.
Tornadoes will also be a concern and will be most likely through tonight across parts of Mississippi, south Alabama and the western Florida Panhandle.
Zeta is the only storm being tracked by the hurricane center, but forecasters added an area to watch -- again in the western Caribbean -- to the board. The hurricane center said it could become a tropical depression by early next week.</t>
        </is>
      </c>
      <c r="X952" t="inlineStr">
        <is>
          <t>http://web.archive.org/web/20211219040610/https://www.al.com/hurricane/2020/10/hurricane-zeta-track-update-zeta-gets-stronger-louisiana-still-in-the-path-for-landfall-later-today.html</t>
        </is>
      </c>
      <c r="Y952" t="inlineStr">
        <is>
          <t>found</t>
        </is>
      </c>
      <c r="Z952" t="n">
        <v>464</v>
      </c>
      <c r="AA952" t="inlineStr">
        <is>
          <t>al.com</t>
        </is>
      </c>
      <c r="AC952" t="n">
        <v>0</v>
      </c>
      <c r="AD952" t="inlineStr">
        <is>
          <t>Unidentified</t>
        </is>
      </c>
    </row>
    <row r="953" ht="23.25" customHeight="1">
      <c r="A953" s="2" t="n">
        <v>217</v>
      </c>
      <c r="B953" s="2" t="n">
        <v>12</v>
      </c>
      <c r="C953" s="2" t="inlineStr">
        <is>
          <t>Hurricane Zeta (October 2020)</t>
        </is>
      </c>
      <c r="D953" s="2" t="inlineStr">
        <is>
          <t>Tropical Cyclone</t>
        </is>
      </c>
      <c r="E953" s="2" t="n">
        <v>20201028</v>
      </c>
      <c r="F953" s="2" t="n">
        <v>20201029</v>
      </c>
      <c r="G953" s="2" t="n">
        <v>5266</v>
      </c>
      <c r="H953" s="2" t="n">
        <v>4352</v>
      </c>
      <c r="I953" s="2" t="n">
        <v>6</v>
      </c>
      <c r="J953" s="2" t="inlineStr">
        <is>
          <t>AL,GA,LA,MS</t>
        </is>
      </c>
      <c r="K953" s="2" t="inlineStr">
        <is>
          <t>13,14,15,4,5,6,7,8,National</t>
        </is>
      </c>
      <c r="L953" s="2" t="inlineStr">
        <is>
          <t>https://www.sunherald.com/news/weather-news/article246797872.html</t>
        </is>
      </c>
      <c r="M953" s="5" t="inlineStr">
        <is>
          <t>Hurricane Zeta death: Biloxi MS drowning victim identified</t>
        </is>
      </c>
      <c r="N953" s="5" t="inlineStr">
        <is>
          <t>Oct 29, 2020 ... 28, 2020. Wednesday night, the Mississippi ... Richardson is the second death reported in the United States due to Hurricane Zeta.</t>
        </is>
      </c>
      <c r="O953" s="2" t="inlineStr">
        <is>
          <t>Relevant</t>
        </is>
      </c>
      <c r="P953" s="2" t="n">
        <v>0</v>
      </c>
      <c r="Q953" t="inlineStr">
        <is>
          <t>C</t>
        </is>
      </c>
      <c r="S953" t="b">
        <v>0</v>
      </c>
      <c r="T953" t="inlineStr">
        <is>
          <t>The article directly covers a fatality from Hurricane Zeta in Biloxi, MS, matching the event's geography and date window. It is pure event reporting on the drowning victim with no discussion of climate change or any other causal attribution.</t>
        </is>
      </c>
      <c r="U953" s="2">
        <f>IF(SUMPRODUCT(--ISNUMBER(SEARCH('National Domains'!$A$2:$A$48,L953)))&gt;0,"Yes","No")</f>
        <v/>
      </c>
      <c r="V953" s="2">
        <f>IF(COUNTIFS(Calibration!$A:$A,A953,Calibration!$B:$B,B953)&gt;0,"Yes","No")</f>
        <v/>
      </c>
      <c r="W953" s="4" t="inlineStr">
        <is>
          <t>Weather News
Coroner IDs man who died in Hurricane Zeta drowning at Broadwater Marina in Biloxi
An Alabama man taking video while Hurricane Zeta came ashore in Biloxi has been identified as the person who drowned near the Broadwater Marina, Harrison County Coroner Brian Switzer said early Thursday morning.
Leslie Richardson, 58, had been watching the storm Wednesday evening, Switzer said. Richardson, of Theodore, sent his sister a video of the wind and the waves slamming onto the beach. After that, he got into his car and tried to leave.
“The deep water started to come around the vehicle, he realized he was in trouble, and called 911,” Switzer said.
Richardson called for help about 7:30 p.m., Switzer said. Police tried to reach him in their military-style vehicles, but the water on U.S. 90 was already over the vehicles’ hoods.
As rescuers were searching for him, Richardson told dispatchers that he was going to leave his vehicle because it felt like it was beginning to float away. Switzer said the victim planned to head toward U.S. 90 in search of higher ground. At that point, dispatchers lost contact with him.
Biloxi police continued the search for Richardson as Zeta caused storm surge, destruction and power outages across the Mississippi Gulf Coast.
A guest at a nearby hotel called 911 about 9:30 p.m. after spotting a man from their hotel balcony, Switzer said. The caller tried to administer aid to Richardson, but it was too late. Switzer pronounced Richardson dead at the scene.
Richardson’s family has been notified, Switzer said.
Richardson is the second death reported in the United States due to Hurricane Zeta.</t>
        </is>
      </c>
      <c r="X953" t="inlineStr">
        <is>
          <t>http://web.archive.org/web/20211005201654/https://www.sunherald.com/news/weather-news/article246797872.html</t>
        </is>
      </c>
      <c r="Y953" t="inlineStr">
        <is>
          <t>found</t>
        </is>
      </c>
      <c r="Z953" t="n">
        <v>273</v>
      </c>
      <c r="AA953" t="inlineStr">
        <is>
          <t>sunherald.com</t>
        </is>
      </c>
      <c r="AD953" t="inlineStr">
        <is>
          <t>Unidentified</t>
        </is>
      </c>
    </row>
    <row r="954" ht="34.5" customHeight="1">
      <c r="A954" s="2" t="n">
        <v>217</v>
      </c>
      <c r="B954" s="2" t="n">
        <v>13</v>
      </c>
      <c r="C954" s="2" t="inlineStr">
        <is>
          <t>Hurricane Zeta (October 2020)</t>
        </is>
      </c>
      <c r="D954" s="2" t="inlineStr">
        <is>
          <t>Tropical Cyclone</t>
        </is>
      </c>
      <c r="E954" s="2" t="n">
        <v>20201028</v>
      </c>
      <c r="F954" s="2" t="n">
        <v>20201029</v>
      </c>
      <c r="G954" s="2" t="n">
        <v>5266</v>
      </c>
      <c r="H954" s="2" t="n">
        <v>4352</v>
      </c>
      <c r="I954" s="2" t="n">
        <v>6</v>
      </c>
      <c r="J954" s="2" t="inlineStr">
        <is>
          <t>AL,GA,LA,MS</t>
        </is>
      </c>
      <c r="K954" s="2" t="inlineStr">
        <is>
          <t>13,14,15,4,5,6,7,8,National</t>
        </is>
      </c>
      <c r="L954" s="2" t="inlineStr">
        <is>
          <t>https://www.sunherald.com/news/weather-news/article246744466.html</t>
        </is>
      </c>
      <c r="M954" s="5" t="inlineStr">
        <is>
          <t>List of South Mississippi road closures due to Hurricane Zeta</t>
        </is>
      </c>
      <c r="N954" s="5" t="inlineStr">
        <is>
          <t>Oct 29, 2020 ... South Mississippi officials shut down roads in Harrison County due to high water from Hurricane Zeta. U.S. 90 is closed from Biloxi through ...</t>
        </is>
      </c>
      <c r="O954" s="2" t="inlineStr">
        <is>
          <t>Relevant</t>
        </is>
      </c>
      <c r="P954" s="2" t="n">
        <v>0</v>
      </c>
      <c r="Q954" t="inlineStr">
        <is>
          <t>C</t>
        </is>
      </c>
      <c r="S954" t="b">
        <v>0</v>
      </c>
      <c r="T954" t="inlineStr">
        <is>
          <t>The article is clearly about Hurricane Zeta's impacts in South Mississippi (Harrison County), directly within the event window and affected states. It contains purely operational/impact reporting — a list of road closures due to high water, downed trees, and power lines — with no causal attribution to climate change or any other factor.</t>
        </is>
      </c>
      <c r="U954" s="2">
        <f>IF(SUMPRODUCT(--ISNUMBER(SEARCH('National Domains'!$A$2:$A$48,L954)))&gt;0,"Yes","No")</f>
        <v/>
      </c>
      <c r="V954" s="2">
        <f>IF(COUNTIFS(Calibration!$A:$A,A954,Calibration!$B:$B,B954)&gt;0,"Yes","No")</f>
        <v/>
      </c>
      <c r="W954" s="4" t="inlineStr">
        <is>
          <t>Weather News
List of South Mississippi road closures due to Hurricane Zeta
South Mississippi officials shut down roads in Harrison County due to high water from Hurricane Zeta.
U.S. 90 is closed from Biloxi through Pass Christian while state Department of Transportation crews clean off sand that Zeta packed on the highway. Boats also were reported on the beach highway in Pass Christian.
Here is a list of other road closures with additions made as they become available.
Biloxi
Market at North Street
Shriners Boulevard north of Curry Street (downed power lines)
Gulfport
Canal Road at gate at Keesler Air Force Base
Old Highway 49 north of Oneil Road (tree down)
Long Beach
21442 Daughtery Road (tree blocking the road)
28th Street west of Klondyke Road
Pass Christian
Natchez Street at Ponce Deleon Boulevard to Sandy Hook Drive
Sandy Hook Drive at First Block
Espy Street at Gemaurelle Road
Clark Avenue
Demourelle Street
Ellis Street
Emarald Street
Espy Street at the Pass Christian Police Department (tree across the road)
U.S. 90 at Shadowlawn Road to Walmart
U.S. 90 at Scenic Avenue
Natchez Street from Ponce Deleon Boulevard to Sandyhook Drive
Red Creek Road at First Block Street</t>
        </is>
      </c>
      <c r="X954" t="inlineStr">
        <is>
          <t>http://web.archive.org/web/20201108042350/https://www.sunherald.com/news/weather-news/article246744466.html</t>
        </is>
      </c>
      <c r="Y954" t="inlineStr">
        <is>
          <t>found</t>
        </is>
      </c>
      <c r="Z954" t="n">
        <v>197</v>
      </c>
      <c r="AA954" t="inlineStr">
        <is>
          <t>sunherald.com</t>
        </is>
      </c>
      <c r="AD954" t="inlineStr">
        <is>
          <t>Unidentified</t>
        </is>
      </c>
    </row>
    <row r="955" ht="34.5" customHeight="1">
      <c r="A955" s="2" t="n">
        <v>217</v>
      </c>
      <c r="B955" s="2" t="n">
        <v>14</v>
      </c>
      <c r="C955" s="2" t="inlineStr">
        <is>
          <t>Hurricane Zeta (October 2020)</t>
        </is>
      </c>
      <c r="D955" s="2" t="inlineStr">
        <is>
          <t>Tropical Cyclone</t>
        </is>
      </c>
      <c r="E955" s="2" t="n">
        <v>20201028</v>
      </c>
      <c r="F955" s="2" t="n">
        <v>20201029</v>
      </c>
      <c r="G955" s="2" t="n">
        <v>5266</v>
      </c>
      <c r="H955" s="2" t="n">
        <v>4352</v>
      </c>
      <c r="I955" s="2" t="n">
        <v>6</v>
      </c>
      <c r="J955" s="2" t="inlineStr">
        <is>
          <t>AL,GA,LA,MS</t>
        </is>
      </c>
      <c r="K955" s="2" t="inlineStr">
        <is>
          <t>13,14,15,4,5,6,7,8,National</t>
        </is>
      </c>
      <c r="L955" s="2" t="inlineStr">
        <is>
          <t>https://www.sunherald.com/news/weather-news/article246891322.html</t>
        </is>
      </c>
      <c r="M955" s="5" t="inlineStr">
        <is>
          <t>Hurricane chaser iCyclone tracks Zeta on MS Gulf Coast - Sun Herald</t>
        </is>
      </c>
      <c r="N955" s="5" t="inlineStr">
        <is>
          <t>Nov 2, 2020 ... Louis, Mississippi his home to chase storms in the United States. ... Across the Coast, Hurricane Zeta tore down trees, ripped apart power ...</t>
        </is>
      </c>
      <c r="O955" s="2" t="inlineStr">
        <is>
          <t>Relevant</t>
        </is>
      </c>
      <c r="P955" s="2" t="n">
        <v>0</v>
      </c>
      <c r="Q955" t="inlineStr">
        <is>
          <t>C</t>
        </is>
      </c>
      <c r="S955" t="b">
        <v>0</v>
      </c>
      <c r="T955" t="inlineStr">
        <is>
          <t>The article is clearly about Hurricane Zeta's impacts on the Mississippi Gulf Coast during the correct event window (late October 2020). It contains only event reporting — storm intensity, damage, and a storm chaser's personal account — with no mention of climate change or any other causal framing.</t>
        </is>
      </c>
      <c r="U955" s="2">
        <f>IF(SUMPRODUCT(--ISNUMBER(SEARCH('National Domains'!$A$2:$A$48,L955)))&gt;0,"Yes","No")</f>
        <v/>
      </c>
      <c r="V955" s="2">
        <f>IF(COUNTIFS(Calibration!$A:$A,A955,Calibration!$B:$B,B955)&gt;0,"Yes","No")</f>
        <v/>
      </c>
      <c r="W955" s="4" t="inlineStr">
        <is>
          <t>This top storm chaser rode out Zeta from the porch of a MS Coast ‘hurricane house’
He goes by “iCyclone” and is one of the world’s top storm chasers. And he chose to ride out powerful Hurricane Zeta on the front porch of his Bay St. Louis rental home.
Josh Morgerman, who travels around the world to penetrate eye walls of powerful hurricanes and typhoons, first left the Mississippi Gulf Coast for the Yucatan Peninsula to feel the hurricane’s wrath and report to his 114,000 Twitter followers.
But Zeta didn’t explode in Mexico. He realized while he was there that “the real story” would be back in the U.S., he told the Sun Herald.
After experiencing landfall there, he rushed back to Bay St. Louis house. And Zeta wasn’t far behind him.
Just hours after he arrived on the Coast, the fast-moving Category 2 storm roared across South Mississippi, with wind gusts of above 100 mph.
Many across the Coast were surprised by the strength of the storm. Morgerman said a major brunt of the blame for the surprise was fatigue. The Mississippi Coast has been in the cone of uncertainty seven times this season, and Morgerman believes that all of those near-misses took a toll on Gulf Coast residents.
Zeta’s intensity forecast also changed quickly, Morgerman said. The storm was initially projected to encounter wind shear in the Gulf and make landfall in Louisiana as a Category 1 hurricane before weakening to a tropical storm while impacting Mississippi.
Instead, it passed through the Mississippi Coast as a near-Category 3 hurricane.
Morgerman, who lives in California and is staying in Bay St. Louis for the 2020 hurricane season, said Zeta had the “most significant hurricane impact on the Mississippi Coast since Katrina.”
Next door, a tree fell onto his neighbor’s home and crushed their roof. No one was injured, Morgerman said. Down the street from Morgerman, a historic Black blues hall that was restored after Hurricane Katrina suffered serious roof damage.
Across the Coast, Hurricane Zeta tore down trees, ripped apart power lines and flooded low-lying areas. Boats in harbors washed ashore along U.S. 90. A home fell from its pilings in Bay St. Louis with two people inside. Thousands were without power as crews worked around the clock to fix transformers and light polls to hundreds of thousands of residents. Some are still waiting for power to be restored.
Despite the significant damage he has seen in Bay St. Louis, Josh is confident in the Coast’s ability to fight back, calling Mississippians “pros” at recovering from storm destruction. Earlier this summer, he told the Sun Herald the immense hurricane knowledge of Gulf Coast residents has been one of his favorite parts of calling Bay St. Louis home for this season.
“I realized what was going to make this experience special for me was to ride it (Zeta) out at the place I now call home.”
Morgerman will spend the next few days cleaning up fallen branches at his “hurricane house” and enjoying what he hopes will be no-chasing downtime for the final month of his stay in Mississippi.</t>
        </is>
      </c>
      <c r="X955" t="inlineStr">
        <is>
          <t>http://web.archive.org/web/20250830195720/https://www.sunherald.com/news/weather-news/article246891322.html</t>
        </is>
      </c>
      <c r="Y955" t="inlineStr">
        <is>
          <t>found</t>
        </is>
      </c>
      <c r="Z955" t="n">
        <v>519</v>
      </c>
      <c r="AA955" t="inlineStr">
        <is>
          <t>sunherald.com</t>
        </is>
      </c>
      <c r="AD955" t="inlineStr">
        <is>
          <t>Unidentified</t>
        </is>
      </c>
    </row>
    <row r="956" ht="34.5" customHeight="1">
      <c r="A956" s="2" t="n">
        <v>217</v>
      </c>
      <c r="B956" s="2" t="n">
        <v>15</v>
      </c>
      <c r="C956" s="2" t="inlineStr">
        <is>
          <t>Hurricane Zeta (October 2020)</t>
        </is>
      </c>
      <c r="D956" s="2" t="inlineStr">
        <is>
          <t>Tropical Cyclone</t>
        </is>
      </c>
      <c r="E956" s="2" t="n">
        <v>20201028</v>
      </c>
      <c r="F956" s="2" t="n">
        <v>20201029</v>
      </c>
      <c r="G956" s="2" t="n">
        <v>5266</v>
      </c>
      <c r="H956" s="2" t="n">
        <v>4352</v>
      </c>
      <c r="I956" s="2" t="n">
        <v>6</v>
      </c>
      <c r="J956" s="2" t="inlineStr">
        <is>
          <t>AL,GA,LA,MS</t>
        </is>
      </c>
      <c r="K956" s="2" t="inlineStr">
        <is>
          <t>13,14,15,4,5,6,7,8,National</t>
        </is>
      </c>
      <c r="L956" s="2" t="inlineStr">
        <is>
          <t>https://www.sunherald.com/news/weather-news/article246836202.html</t>
        </is>
      </c>
      <c r="M956" s="5" t="inlineStr">
        <is>
          <t>Hurricane Zeta: Power out for thousands on MS Gulf Coast</t>
        </is>
      </c>
      <c r="N956" s="5" t="inlineStr">
        <is>
          <t>Oct 30, 2020 ... Mississippi Power had 91,000 customers of the 190,000 served without power at peak as Hurricane Zeta zoomed through the state. That was down ...</t>
        </is>
      </c>
      <c r="O956" s="2" t="inlineStr">
        <is>
          <t>Relevant</t>
        </is>
      </c>
      <c r="P956" s="2" t="n">
        <v>0</v>
      </c>
      <c r="Q956" t="inlineStr">
        <is>
          <t>C</t>
        </is>
      </c>
      <c r="S956" t="b">
        <v>0</v>
      </c>
      <c r="T956" t="inlineStr">
        <is>
          <t>The article directly covers Hurricane Zeta's impacts on Mississippi's Gulf Coast, specifically power outages and restoration efforts following the storm's 100 mph winds — matching the event, geography, and timeframe. There is no mention of climate change, global warming, or any causal framing; it is purely an event-impacts and utility-recovery report.</t>
        </is>
      </c>
      <c r="U956" s="2">
        <f>IF(SUMPRODUCT(--ISNUMBER(SEARCH('National Domains'!$A$2:$A$48,L956)))&gt;0,"Yes","No")</f>
        <v/>
      </c>
      <c r="V956" s="2">
        <f>IF(COUNTIFS(Calibration!$A:$A,A956,Calibration!$B:$B,B956)&gt;0,"Yes","No")</f>
        <v/>
      </c>
      <c r="W956" s="4" t="inlineStr">
        <is>
          <t>Weather News
Still don’t have power? Here’s when utility companies say it will be back for MS Coast
Find the latest Monday updates on power outages here.
More than 56,000 are without power for a fourth day after Hurricane Zeta brought 100 mph winds to South Mississippi.
As residents fill available hotel rooms and wait in long take-out lines to get coffee and hot meals, crews are out restoring power. More crews arrived Friday and Saturday from other parts of the state to help.
Residents are chilly in their unheated homes as temperatures Friday morning were in the low 50s, an unusual experience for Gulf Coast residents used to high heat and humidity during peak storm season.
The three local utility companies are updating customers with social media and on their outage maps.
Outage totals as of 10 a.m. Sunday are:
Mississippi Power — 23,000
Coast Electric — 14,364
Singing River Electric — 19,222
Mississippi Power
Mississippi Power had 91,000 customers of the 190,000 served without power at peak as Hurricane Zeta zoomed through the state. That was down to 84,000 on Thursday morning, below 63,000 at noon Friday and 41,000 by 7 a.m. Saturday. Before 3 p.m. Friday, the company said it had restored power to 30,000 customers.
The company had all of the damage assessments completed Thursday and has a storm team of nearly 1,000 workers getting the power restored.
On Sunday morning, there are approximately 23,000 customers without service. The majority of those outages are between Biloxi and the Bay St. Louis-Waveland area.
As of Sunday morning, here’s the percentage of customers that have power restored in each city:
- D’Iberville - complete
- Moss Point - complete
- Pascagoula - 99%
- Ocean Springs - 90%
- Biloxi - 90%
- Bay St. Louis-Waveland - 59%
- Gulfport - 66%
- Leakesville - 62%
- Long Beach - 57%
- Lucedale - 50%
- Pass Christian - 44%
- Saucier - 68%
- Wiggins - 78%
Singing River Electric
Singing River Electric began power restoration with 66,388 meters without service, and is down to 19,222.
Here are outage numbers by county as of Sunday morning:
- George County: 7,300
- Jackson County: 7,100
- Greene County: 3,600
- Perry County: 551
- Wayne County: 325
- Harrison County: 197
- Washington County: 92
- Mobile County: 32
- Stone County: 28
The company said it continues to find its distribution system wrecked by trees brought down by Zeta’s winds, such as the area around George County’s Fig Farm Road.
An additional 79 linemen arrived Saturday night and Sunday morning.
Coast Electric
Crews have restored service to 50,636 members and removed 1,033 trees off of lines.
The company said Saturday it is beginning to work outages that are affecting smaller numbers of members, and these tend to take more time.
Crews will be working in the areas below. The list is not comprehensive and shows general areas.
Harrison County:
West Side of Hwy 49
- Coleman Rd
- Ashleigh Drive
- Moran Rd
- Northrup Cuevas Rd
- Cemetery Rd
- Houston Ladner Rd
- Borzik Rd
- Henry Harley Rd
- Briar Rd
- Mark West Rd
- Loren Cuevas Rd
- Clark Ln
- Gulf Haven Rd
- C.C. Camp Rd
- Mennonite Rd
- Bond Rd
- Saucier double circuit from substation to Hwy 49 (checking poles)
East Side of Hwy 49
- O’neal Rd 
- Success Community
- S Carr Bridge Rd
- Shriner’s Blvd
- Hwy 15 N feeder (Posey Bridge Rd, C.C Rd, Gilbert Preston Rd, etc)
- Lamey S feeder (to dump)
- Woolmarket SE &amp; SW feeders
- Big Ridge Rd, Bachman Rd, Highland Rd
Hancock County:
- Kiln Delisle Rd from Wards to Fenton Dedeaux Rd (Magnolia Estates, Fenton Dedeaux Rd, Runnymede Rd, Magnolia Cove, Rotten Bayou Rd)
- Middle Dubuisson Rd, East Dubuisson Rd, Firetower Rd, Placides Rd
- Ansley and Heron Bay Area and Viola Garcia Rd and Lambert Lane
- Pearlington, Springwood Park, Bayside Park, Harbor Dr, Shoreline Park
- Paradise Rd, Good St, Fiber St, Wolfe St, Cain St (and surrounding area)
- Barth Rd
- Redfish
- White Cypress Lakes
- Shiloh Church Rd
- Jordan Rd
- Cleveland Ladner Rd ,F. Malley Rd, and along Vidalia Rd
- Deschamp Rd and Standard Dedeaux Rd
- Edwin Ladner Rd and JP Ladner Rd
- Crane Creek Rd, Shawtown Rd, McNeil McHenry Rd
- Old Kiln Picayune Rd
- Hwy 90 (by Bayside Park)
- Diamondhead (working scattered streets)
Pearl River County:
- Any remaining scattered outages
The Sun Herald will update this story at sunherald.com when more information is available.</t>
        </is>
      </c>
      <c r="X956" t="inlineStr">
        <is>
          <t>http://web.archive.org/web/20210604144916/https://www.sunherald.com/news/weather-news/article246836202.html</t>
        </is>
      </c>
      <c r="Y956" t="inlineStr">
        <is>
          <t>found</t>
        </is>
      </c>
      <c r="Z956" t="n">
        <v>777</v>
      </c>
      <c r="AA956" t="inlineStr">
        <is>
          <t>sunherald.com</t>
        </is>
      </c>
      <c r="AD956" t="inlineStr">
        <is>
          <t>Unidentified</t>
        </is>
      </c>
    </row>
    <row r="957" ht="34.5" customHeight="1">
      <c r="A957" s="2" t="n">
        <v>217</v>
      </c>
      <c r="B957" s="2" t="n">
        <v>16</v>
      </c>
      <c r="C957" s="2" t="inlineStr">
        <is>
          <t>Hurricane Zeta (October 2020)</t>
        </is>
      </c>
      <c r="D957" s="2" t="inlineStr">
        <is>
          <t>Tropical Cyclone</t>
        </is>
      </c>
      <c r="E957" s="2" t="n">
        <v>20201028</v>
      </c>
      <c r="F957" s="2" t="n">
        <v>20201029</v>
      </c>
      <c r="G957" s="2" t="n">
        <v>5266</v>
      </c>
      <c r="H957" s="2" t="n">
        <v>4352</v>
      </c>
      <c r="I957" s="2" t="n">
        <v>6</v>
      </c>
      <c r="J957" s="2" t="inlineStr">
        <is>
          <t>AL,GA,LA,MS</t>
        </is>
      </c>
      <c r="K957" s="2" t="inlineStr">
        <is>
          <t>13,14,15,4,5,6,7,8,National</t>
        </is>
      </c>
      <c r="L957" s="2" t="inlineStr">
        <is>
          <t>https://www.sunherald.com/news/weather-news/article246799167.html</t>
        </is>
      </c>
      <c r="M957" s="5" t="inlineStr">
        <is>
          <t>Hurricane Zeta by the numbers: Wind speed totals from storm</t>
        </is>
      </c>
      <c r="N957" s="5" t="inlineStr">
        <is>
          <t>Oct 29, 2020 ... Hurricane Zeta by the numbers: Rain, wind and storm surge pummel the ... 28, 2020. Wednesday night, the Mississippi coastline ...</t>
        </is>
      </c>
      <c r="O957" s="2" t="inlineStr">
        <is>
          <t>Relevant</t>
        </is>
      </c>
      <c r="P957" s="2" t="n">
        <v>0</v>
      </c>
      <c r="Q957" t="inlineStr">
        <is>
          <t>C</t>
        </is>
      </c>
      <c r="S957" t="b">
        <v>0</v>
      </c>
      <c r="T957" t="inlineStr">
        <is>
          <t>The article is directly about Hurricane Zeta's impacts on the Gulf Coast (Louisiana, Mississippi) during the October 28-29, 2020 event window, covering wind speeds, storm surge, and rainfall totals. There is no mention of climate change or any causal attribution — it is purely factual event reporting.</t>
        </is>
      </c>
      <c r="U957" s="2">
        <f>IF(SUMPRODUCT(--ISNUMBER(SEARCH('National Domains'!$A$2:$A$48,L957)))&gt;0,"Yes","No")</f>
        <v/>
      </c>
      <c r="V957" s="2">
        <f>IF(COUNTIFS(Calibration!$A:$A,A957,Calibration!$B:$B,B957)&gt;0,"Yes","No")</f>
        <v/>
      </c>
      <c r="W957" s="4" t="inlineStr">
        <is>
          <t>Weather News
Hurricane Zeta by the numbers: Rain, wind and storm surge pummel the Gulf Coast
Tropical Storm Zeta unleashed strong winds and heavy rain as it battered the Gulf Coast on Wednesday.
The storm was a Category 2 hurricane when it made landfall at about 4 p.m. near Cocodrie, Louisiana, according to the National Hurricane Center. Southeastern Louisiana and South Mississippi were expected to see hurricane-force winds and dangerous storm surge through the evening.
So, how did Zeta impact the area? Here’s a look at some totals for the Mississippi coast.
The highest wind speeds reported in the region topped 100 mph. Forecasters recorded a speed of 101 mph in Gulfport and 104 mph at the Bay Waveland Yacht Club in Bay St. Louis, according to the National Weather Center’s New Orleans office as of 8:30 p.m Wednesday.
A Category 2 hurricane packs winds ranging from 96 to 110 mph, bringing the potential for damage to the siding and roofing of buildings and ”shallowly rooted” trees, according to the weather service.
Zeta also brought flooding to the Mississippi coast, with peak water levels going over the “major flooding” threshold in some areas before receding late Wednesday, preliminary data show. Inundation totals were more than 8 feet at Bay Waveland and 7 feet at Pascagoula.
In New Orleans, 2.93 inches of rain fell Wednesday, breaking the previous all-time high of 1.51 inches. That record had stood since 1980.
“Quick look at peak inundation values across our area — it is clear that the Mississippi Coastline was hit hard with surge associated with Hurricane #Zeta,” forecasters wrote on Twitter.
Zeta, which weakened to a tropical storm early Thursday, is forecast to continue its path toward the northeast. It was about 50 miles west of Asheville, North Carolina, and had maximum sustained winds of about 60 mph, the National Hurricane Center said as of 7 a.m.</t>
        </is>
      </c>
      <c r="X957" t="inlineStr">
        <is>
          <t>http://web.archive.org/web/20201122222726/https://www.sunherald.com/news/weather-news/article246799167.html</t>
        </is>
      </c>
      <c r="Y957" t="inlineStr">
        <is>
          <t>found</t>
        </is>
      </c>
      <c r="Z957" t="n">
        <v>314</v>
      </c>
      <c r="AA957" t="inlineStr">
        <is>
          <t>sunherald.com</t>
        </is>
      </c>
      <c r="AD957" t="inlineStr">
        <is>
          <t>Unidentified</t>
        </is>
      </c>
    </row>
    <row r="958" ht="34.5" customHeight="1">
      <c r="A958" s="2" t="n">
        <v>217</v>
      </c>
      <c r="B958" s="2" t="n">
        <v>17</v>
      </c>
      <c r="C958" s="2" t="inlineStr">
        <is>
          <t>Hurricane Zeta (October 2020)</t>
        </is>
      </c>
      <c r="D958" s="2" t="inlineStr">
        <is>
          <t>Tropical Cyclone</t>
        </is>
      </c>
      <c r="E958" s="2" t="n">
        <v>20201028</v>
      </c>
      <c r="F958" s="2" t="n">
        <v>20201029</v>
      </c>
      <c r="G958" s="2" t="n">
        <v>5266</v>
      </c>
      <c r="H958" s="2" t="n">
        <v>4352</v>
      </c>
      <c r="I958" s="2" t="n">
        <v>6</v>
      </c>
      <c r="J958" s="2" t="inlineStr">
        <is>
          <t>AL,GA,LA,MS</t>
        </is>
      </c>
      <c r="K958" s="2" t="inlineStr">
        <is>
          <t>13,14,15,4,5,6,7,8,National</t>
        </is>
      </c>
      <c r="L958" s="2" t="inlineStr">
        <is>
          <t>https://www.cnn.com/2020/10/29/weather/hurricane-zeta-thursday</t>
        </is>
      </c>
      <c r="M958" s="5" t="inlineStr">
        <is>
          <t>Zeta leaves over 2.1 million customers without power and at least 6 ...</t>
        </is>
      </c>
      <c r="N958" s="5" t="inlineStr">
        <is>
          <t>Oct 29, 2020 ... ... Hurricane Zeta hit the Gulf Coast and rushed inland. Zeta – the 27th storm of the Atlantic hurricane season – made landfall in Louisiana as ...</t>
        </is>
      </c>
      <c r="O958" s="2" t="inlineStr">
        <is>
          <t>Relevant</t>
        </is>
      </c>
      <c r="P958" s="2" t="n">
        <v>0</v>
      </c>
      <c r="Q958" t="inlineStr">
        <is>
          <t>C</t>
        </is>
      </c>
      <c r="S958" t="b">
        <v>0</v>
      </c>
      <c r="T958" t="inlineStr">
        <is>
          <t>The article directly covers Hurricane Zeta's landfall, impacts, casualties, and power outages across the affected states (LA, GA, MS, AL) within the exact event window. There is no discussion of climate change, global warming, or any causal attribution — it is purely event/impact reporting.</t>
        </is>
      </c>
      <c r="U958" s="2">
        <f>IF(SUMPRODUCT(--ISNUMBER(SEARCH('National Domains'!$A$2:$A$48,L958)))&gt;0,"Yes","No")</f>
        <v/>
      </c>
      <c r="V958" s="2">
        <f>IF(COUNTIFS(Calibration!$A:$A,A958,Calibration!$B:$B,B958)&gt;0,"Yes","No")</f>
        <v/>
      </c>
      <c r="W958" s="4" t="inlineStr">
        <is>
          <t>At least six people have died and more than 2.1 million customers are without power Thursday after former Hurricane Zeta hit the Gulf Coast and rushed inland.
Zeta – the 27th storm of the Atlantic hurricane season – made landfall in Louisiana as a Category 2 storm Wednesday before weakening to a post-tropical cyclone by Thursday afternoon.
The storm was still packing winds of 50 mph as of 5 p.m. ET Thursday as it approached the southern tip of New Jersey. But the storm was forecast to move out over the western Atlantic later Thursday night, according to the National Hurricane Center.
Still, the hurricane center warned that strong gusts were still possible in parts of eastern North Carolina and southeastern Virginia throughout the evening.
States in the Mid-Atlantic could expect to see heavy rainfall Thursday evening, the hurricane center said, with the possibility of some flooding.
Louisiana still recovering from earlier storms
Louisiana Gov. John Bel Edwards said Thursday that Zeta made landfall as an “extremely strong” Category 2 storm, and it was just 1 mile per hour short of qualifying as a Category 3.
The first death attributed to Zeta was reported Wednesday, when a 55-year-old man was electrocuted by a downed power line, the Louisiana governor’s office said, citing the Orleans Parish coroner.
Around 500,000 people in Louisiana were without power Thursday morning, including two-thirds of New Orleans residents, according to Christina Stephens, the deputy chief of staff for the governor.
Officials asked people to stay off the roads due to downed power lines with possible live wires. There were no reports of significant flooding in the city, according to local officials. But there was coastal flooding and some vessels broke loose from barges, damaging bridges.
The governor’s office said the damaged bridges would be inspected to determine whether they are passable.
Power outages also presented problems for polling places, and Edwards said restoring power to those locations was a priority. A task force has been formed to ensure there are alternate polling places for those that remain out of service, the governor said.
Officials in Jefferson and Terrebonne parishes had issued mandatory evacuation orders ahead of the storm for coastal areas and places outside major levees. In New Orleans, voluntary evacuations were called for similar areas.
Zeta was mainly a wind event, Gov. Edwards said. Grand Isle along the Louisiana coast suffered the most damage, he said, but flooding damage was mostly due to storm surge and not rainfall.
Louisiana is still recovering from the damage caused by recent storms, including Hurricanes Laura and Delta. On Thursday, Gov. Edwards said that of the 3,394 residents being sheltered, only 76 evacuated due to Zeta.
Most of the evacuees have been displaced since August from Laura and have been spread among six hotels in New Orleans, the governor’s office said.
Edwards said more than 1,500 National Guard members had been activated and more than 5,000 linemen were staged to begin recovery and power restoration efforts Thursday morning.
Millions without power
At least 32.7 million people from the Gulf Coast toward the Carolinas had been under Tropical Storm warnings earlier Thusday morning. The last time metro Atlanta was under such a warning was October 2018 as Hurricane Michael passed over the region.
As Zeta moved inland across the South, it caused substantial power outages across several states. More than 1.7 million utility customers were still without power in the dark in Georgia, Louisiana, Alabama and North Carolina Thursday afternoon, according to PowerOutage.US.
One man was killed in Georgia Thursday morning when a large oak tree fell onto a mobile home in Cherokee County, about 40 miles north of Atlanta, according to Captain Jay Baker of the county sheriff’s office.
Officials believe the death to be related to Zeta’s high winds, Baker told CNN.
“At about 4 a.m., the wind picked up, trees started falling,” he said. “The tree was uprooted.”
Three other adults and a child were also in the mobile home at the time, Baker said, but they were uninjured.
Two people were killed when a tree fell over their bed in their Gwinnett County, Georgia, home, according to local fire and emergency officials. Firefighters, police and rescue personnel were on scene working to recover the bodies, officials said.
In Mississippi, Biloxi resident Leslie Richardson, 58, also died because of Zeta, per Harrison County Coroner Brian Switzer. Richardson drowned after he was videotaping the waves at a Biloxi marina, Switzer told CNN.
Richardson and another man were recording the waves when they became surrounded by rising water, Switzer said. Richardson called 911 and both men swam to a tree, where they held on for a while.
Ultimately, Richardson was overtaken by storm surge and drowned, Switzer said. The other man survived.
An Alabama man died Thursday after a large pine tree fell through his mobile home in Morvin, an unincorporated community in Clarke County, said Roy Waite, the country’s EMA director.
‘Significant’ damage seen in southwest Alabama
The National Weather Service in Mobile, Alabama, said early Thursday on Facebook that it had received reports from local officials of “significant to MAJOR damage” in Clarke County, about 80 miles north of Mobile.
“Structural damage. Ambulance building destroyed. Windows blown in several homes &amp; businesses. Numerous trees on homes &amp; cars. Communications &amp; internet out,” it posted.
Mobile Mayor Sandy Stimpson declared a curfew beginning Thursday evening at 6:30 p.m. local time until 6:30 a.m. Friday morning, citing “dangling limbs and traffic lights and leaning or weakened trees,” according to his Twitter account.
The order won’t apply to law enforcement or employees traveling to and from work, the mayor’s account said.
Alabama Gov. Kay Ivey declared a state of emergency earlier this week. On Wednesday, she asked residents to finish storm preparations quickly and warned that even the central part of the state could see tropical storm winds.
Before turning its path toward the US coast, Zeta struck the Yucatán Peninsula in Mexico on Monday night as a Category 1 hurricane.
Zeta is the 27th storm of the Atlantic hurricane season, one shy of tying the record for the most storms in a season. There were 28 storms in 2005, including 15 hurricanes.
CNN’s Amara Walker contributed to this report.</t>
        </is>
      </c>
      <c r="X958" t="inlineStr">
        <is>
          <t>http://web.archive.org/web/20251021160818/https://www.cnn.com/2020/10/29/weather/hurricane-zeta-thursday</t>
        </is>
      </c>
      <c r="Y958" t="inlineStr">
        <is>
          <t>found</t>
        </is>
      </c>
      <c r="Z958" t="n">
        <v>1040</v>
      </c>
      <c r="AA958" t="inlineStr">
        <is>
          <t>cnn.com</t>
        </is>
      </c>
      <c r="AB958" t="n">
        <v>-6.27</v>
      </c>
      <c r="AC958" t="n">
        <v>-2.5</v>
      </c>
      <c r="AD958" t="inlineStr">
        <is>
          <t>Left-leaning</t>
        </is>
      </c>
    </row>
    <row r="959" ht="23.25" customHeight="1">
      <c r="A959" s="2" t="n">
        <v>217</v>
      </c>
      <c r="B959" s="2" t="n">
        <v>18</v>
      </c>
      <c r="C959" s="2" t="inlineStr">
        <is>
          <t>Hurricane Zeta (October 2020)</t>
        </is>
      </c>
      <c r="D959" s="2" t="inlineStr">
        <is>
          <t>Tropical Cyclone</t>
        </is>
      </c>
      <c r="E959" s="2" t="n">
        <v>20201028</v>
      </c>
      <c r="F959" s="2" t="n">
        <v>20201029</v>
      </c>
      <c r="G959" s="2" t="n">
        <v>5266</v>
      </c>
      <c r="H959" s="2" t="n">
        <v>4352</v>
      </c>
      <c r="I959" s="2" t="n">
        <v>6</v>
      </c>
      <c r="J959" s="2" t="inlineStr">
        <is>
          <t>AL,GA,LA,MS</t>
        </is>
      </c>
      <c r="K959" s="2" t="inlineStr">
        <is>
          <t>13,14,15,4,5,6,7,8,National</t>
        </is>
      </c>
      <c r="L959" s="2" t="inlineStr">
        <is>
          <t>https://www.cnn.com/2020/10/28/us/hurricane-zeta-wednesday</t>
        </is>
      </c>
      <c r="M959" s="5" t="inlineStr">
        <is>
          <t>Hurricane Zeta batters a storm-weary Gulf Coast - CNN</t>
        </is>
      </c>
      <c r="N959" s="5" t="inlineStr">
        <is>
          <t>Oct 28, 2020 ... US 6 min read. Hurricane Zeta batters a storm-weary Gulf Coast. By. Madeline Holcombe. ,. Amara Walker. ,.</t>
        </is>
      </c>
      <c r="O959" s="2" t="inlineStr">
        <is>
          <t>Relevant</t>
        </is>
      </c>
      <c r="P959" s="2" t="n">
        <v>0</v>
      </c>
      <c r="Q959" t="inlineStr">
        <is>
          <t>C</t>
        </is>
      </c>
      <c r="S959" t="b">
        <v>0</v>
      </c>
      <c r="T959" t="inlineStr">
        <is>
          <t>The article is directly and substantively about Hurricane Zeta making landfall on October 28, 2020, covering impacts across Louisiana, Mississippi, Alabama, and Georgia — matching the event metadata exactly. There is no mention of climate change, global warming, or any causal attribution; the article is purely event reporting focused on storm impacts, warnings, power outages, and emergency response.</t>
        </is>
      </c>
      <c r="U959" s="2">
        <f>IF(SUMPRODUCT(--ISNUMBER(SEARCH('National Domains'!$A$2:$A$48,L959)))&gt;0,"Yes","No")</f>
        <v/>
      </c>
      <c r="V959" s="2">
        <f>IF(COUNTIFS(Calibration!$A:$A,A959,Calibration!$B:$B,B959)&gt;0,"Yes","No")</f>
        <v/>
      </c>
      <c r="W959" s="4" t="inlineStr">
        <is>
          <t>Hurricane Zeta is battering southeastern Louisiana and Mississippi with high winds, heavy rain and a life-threatening storm surge, according to the National Hurricane Center.
The Category 2 storm made landfall with winds of 110 mph, though it had weakened to a Category 1 storm with 90 mph winds as of 9 p.m. ET, the hurricane center said. Zeta is moving quickly at 25 mph as it heads into southeastern Mississippi and that speed is expected to increase Wednesday evening.
The eye of the storm passed over New Orleans at roughly 7:30 p.m., according to CNN crews in the city. Winds were beginning to pick back up after the eye’s passing, according to a tweet from the New Orleans government.
A weather station in Golden Meadow reported a wind gust of 110 mph, while the New Orleans Lakefront Airport has seen winds gusting more than 50 mph.
In New Orleans, emergency medical services responded to a high-voltage electrocution fatality related to a downed power line, according to a tweet from New Orleans EMS. The city’s office of emergency preparedness said it is tracking many downed power lines, trees and other debris in roadways.
More than 700,000 customers are without power in Louisiana, Mississippi and Alabama, according to poweroutage.us. In New Orleans alone, Entergy New Orleans is reporting more than 80,000 power outages, according to a tweet from the city’s emergency preparedness office.
A hurricane warning is in effect for an area that includes nearly 5 million people, but a much larger part of the Southeast will feel the effects of the storm over the next 24 to 36 hours.
The storm’s speed will allow it to travel farther inland without losing much intensity and will spread tropical storm conditions over several states, according to CNN meteorologist Brandon Miller.
A tropical storm warning extends inland more than 600 miles and covers parts of eight states: Alabama, Florida, Georgia, Louisiana, Mississippi, North Carolina, South Carolina and Tennessee.
Nearly 30 million people are under the warnings for Zeta’s winds that will gust in excess of 50 mph, including inland cities such as Atlanta, Birmingham and Montgomery in Alabama, and Asheville, North Carolina.
These areas can expect dangerous wind gusts capable of toppling trees and power lines and the possibility of tornadoes, beginning Wednesday night and lasting through Thursday as the system moves northeastward. Some flash flooding is possible from heavy rainfall, and widespread power outages are likely because of the winds.
Zeta is the 27th storm of the Atlantic hurricane season, one shy of tying the record for the most storms in a season. There were 28 storms in 2005, including 15 hurricanes.
Curfews in Louisiana
Lafourche, St. Bernard and Terrebonne parishes have issued curfews for Wednesday evening, according to authorities in each parish.
St. Bernard Parish President Guy McInnis said in a video statement the parish is “receiving the full brunt of Zeta.” Multiple telephone poles are down and some areas of the parish are impassable, said.
“We have a lot of residents that have some serious damage to their homes. Our sheriff’s department and our firefighters are responding to that as we speak,” McInnis said.
Officials in Jefferson and Terrebonne parishes had issued mandatory evacuation orders ahead of the storm for coastal areas and places outside major levees. In New Orleans, voluntary evacuations were called for similar areas.
“I don’t think we’re going to be as lucky with this one,” said the city’s emergency preparedness director, Collin Arnold, noting New Orleans this year has skirted the impact of six named storms.
Storm fatigue following those storms, coupled with Zeta’s quick pace, could impact how residents weather this late-season hurricane, Miller said.
“They have been on the outskirts of several storms, but not had a direct hit yet this year,” he said. “On top of that, this storm is hauling, so there hasn’t been a ton of time to prepare.
“Recent storms had a lot of buildup, spending days over the Gulf,” Miller said. “Because of this, I expect this storm will likely catch many by surprise.”
Zeta’s speed will likely protect the area from widespread catastrophic flooding, but it also means damaging winds will spread well inland into Mississippi and Alabama, with heavy rains reaching Georgia and the Carolinas on Thursday, forecasters said.
The hurricane warning stretches from Morgan City, Louisiana, to the Mississippi-Alabama border. Storm surge warnings are in effect from the mouth of the Atchafalaya River to Navarre, Florida, plus Lake Borgne, Lake Pontchartrain, Pensacola Bay and Mobile Bay.
Preparing for yet another disaster
When Zeta strikes Louisiana, it will be the fifth named storm to do so this season, setting a record for the state.
Louisiana is recovering from the damage from those storms. About 3,600 evacuees are still displaced weeks after Hurricanes Laura and Delta caused major destruction, according to Louisiana Gov. John Bel Edwards.
Most of the evacuees have been displaced since August from Laura and have been spread among six hotels in New Orleans, the governor’s office said.
Billy Ewing, 71, has been living in hotels in New Orleans since Laura damaged his Lake Charles apartment. Ewing uses a wheelchair and said the trauma of being displaced has changed him.
“It’s one (storm) after the other. We’re just a target. I told my friend they’re zeroing in on us. They’re looking for us,” he said. “And we can’t control it. What’s the matter right now is we can’t control anything. I’m not in control of what my status is. I’m not in control of where I live.”
New Orleans Mayor LaToya Cantrell said the city stands “ready and prepared and wanting to, again, encourage our people to not have fatigue as relates to being prepared.”
Because Hurricane Zeta is moving fast, it should move through the state quickly, Edwards said Tuesday. Zeta is still expected to be primarily a wind event for Louisiana, with New Orleans likely seeing winds in the 100 mph range, the governor said.
Edwards said more than 1,500 National Guard members have been activated and more than 5,000 linemen staged to begin recovery and power restoration efforts Thursday morning.
“It’s going to be a rough evening for Louisiana, particular in the southeastern portion. I am confident that we are well prepared for this,” Edwards said.
Alabama Gov. Kay Ivey issued a state of emergency Tuesday. On Wednesday, she asked residents to finish storm preparations quickly and warned even the central part of the state could see tropical storm winds.
“I urge everyone to quickly finish your preparations this afternoon and stay off the roads tonight, if possible,” Ivey said. “Zeta is gaining strength and will certainly give a punch to our state, and we all must be ready. Stay safe.”
Texas Gov. Greg Abbott has directed state officials to deploy an urban search and rescue team to Baton Rouge, Louisiana, he said Wednesday in a news release.
“The resources … will help our neighbors in Louisiana respond to Hurricane Zeta and keep Louisianans safe,” Abbott said.
The wreckage in Mexico
Before turning its path toward the US coast, Zeta struck the Yucatán Peninsula in Mexico on Monday night as a Category 1 hurricane.
Teams waded through toppled trees Tuesday after the storm made landfall north of Tulum shortly after midnight.
The region is still recovering from Hurricane Delta, which hit just three weeks earlier roughly 60 miles away. And days before Delta, the region was pummeled by Tropical Storm Gamma – less than 15 miles from where Zeta made landfall.
CNN’s Tina Burnside, Carma Hassan, Dave Hennen, Pedram Javaheri, Rebekah Riess and Taylor Ward contributed to this report.</t>
        </is>
      </c>
      <c r="X959" t="inlineStr">
        <is>
          <t>http://web.archive.org/web/20220616072300/https://www.cnn.com/2020/10/28/us/hurricane-zeta-wednesday/</t>
        </is>
      </c>
      <c r="Y959" t="inlineStr">
        <is>
          <t>found</t>
        </is>
      </c>
      <c r="Z959" t="n">
        <v>1266</v>
      </c>
      <c r="AA959" t="inlineStr">
        <is>
          <t>cnn.com</t>
        </is>
      </c>
      <c r="AB959" t="n">
        <v>-6.27</v>
      </c>
      <c r="AC959" t="n">
        <v>-2.5</v>
      </c>
      <c r="AD959" t="inlineStr">
        <is>
          <t>Left-leaning</t>
        </is>
      </c>
    </row>
    <row r="960" ht="34.5" customHeight="1">
      <c r="A960" s="2" t="n">
        <v>217</v>
      </c>
      <c r="B960" s="2" t="n">
        <v>19</v>
      </c>
      <c r="C960" s="2" t="inlineStr">
        <is>
          <t>Hurricane Zeta (October 2020)</t>
        </is>
      </c>
      <c r="D960" s="2" t="inlineStr">
        <is>
          <t>Tropical Cyclone</t>
        </is>
      </c>
      <c r="E960" s="2" t="n">
        <v>20201028</v>
      </c>
      <c r="F960" s="2" t="n">
        <v>20201029</v>
      </c>
      <c r="G960" s="2" t="n">
        <v>5266</v>
      </c>
      <c r="H960" s="2" t="n">
        <v>4352</v>
      </c>
      <c r="I960" s="2" t="n">
        <v>6</v>
      </c>
      <c r="J960" s="2" t="inlineStr">
        <is>
          <t>AL,GA,LA,MS</t>
        </is>
      </c>
      <c r="K960" s="2" t="inlineStr">
        <is>
          <t>13,14,15,4,5,6,7,8,National</t>
        </is>
      </c>
      <c r="L960" s="2" t="inlineStr">
        <is>
          <t>https://www.npr.org/2020/10/29/929235444/how-louisianas-jefferson-parish-is-doing-after-hurricane-zeta</t>
        </is>
      </c>
      <c r="M960" s="5" t="inlineStr">
        <is>
          <t>How Louisiana's Jefferson Parish Is Doing After Hurricane Zeta - NPR</t>
        </is>
      </c>
      <c r="N960" s="5" t="inlineStr">
        <is>
          <t>Oct 29, 2020 ... Last evening, Hurricane Zeta became the fifth named storm of the 2020 Atlantic season to strike Louisiana. Zeta has taken at least five ...</t>
        </is>
      </c>
      <c r="O960" s="2" t="inlineStr">
        <is>
          <t>Relevant</t>
        </is>
      </c>
      <c r="P960" s="2" t="n">
        <v>0</v>
      </c>
      <c r="Q960" t="inlineStr">
        <is>
          <t>C</t>
        </is>
      </c>
      <c r="S960" t="b">
        <v>0</v>
      </c>
      <c r="T960" t="inlineStr">
        <is>
          <t>The article is a post-storm interview focused entirely on damage, response, and recovery from Hurricane Zeta in Jefferson Parish, Louisiana, matching the event window and geography. There is no discussion of climate change or any causal attribution for the storm — only operational/emergency management details and passing references to a "brutal hurricane season" and COVID challenges.</t>
        </is>
      </c>
      <c r="U960" s="2">
        <f>IF(SUMPRODUCT(--ISNUMBER(SEARCH('National Domains'!$A$2:$A$48,L960)))&gt;0,"Yes","No")</f>
        <v/>
      </c>
      <c r="V960" s="2">
        <f>IF(COUNTIFS(Calibration!$A:$A,A960,Calibration!$B:$B,B960)&gt;0,"Yes","No")</f>
        <v/>
      </c>
      <c r="W960" s="4" t="inlineStr">
        <is>
          <t>How Louisiana's Jefferson Parish Is Doing After Hurricane Zeta
How Louisiana's Jefferson Parish Is Doing After Hurricane Zeta
NPR's Ari Shapiro talks with Joe Valiente, emergency management director for Jefferson Parish in Louisiana, about damage caused by Hurricane Zeta to the area.
ARI SHAPIRO, HOST:
People living along the Gulf Coast have been dealing with unrelenting tropical winds and high water. Last evening, Hurricane Zeta became the fifth named storm of the 2020 Atlantic season to strike Louisiana. Zeta has taken at least five lives on its race across several states. Millions are without power. And Louisiana's governor, John Bel Edwards, calls the damage in the barrier island of Grand Isle catastrophic.
(SOUNDBITE OF ARCHIVED RECORDING)
JOHN BEL EDWARDS: Our heart breaks because this has been a tough, tough year. And we've been fighting the COVID public health emergency since March. We've had so many named storms that have come through Louisiana, and to do that only - you know, almost at Halloween.
SHAPIRO: Joe Valiente is the emergency management director of Jefferson Parish, La. And Grand Isle is in his parish.
Welcome to ALL THINGS CONSIDERED.
JOE VALIENTE: Thank you. Thank you, Ari.
SHAPIRO: First, how are you and your neighbors doing?
VALIENTE: We're doing well. We're doing well, all things considered. I think this has been a very challenging year for us when you consider that it started with COVID, and then it basically evolved into a rather brutal hurricane season - that everyone's doing well. We are.
SHAPIRO: So what are your most pressing needs right now?
VALIENTE: Well, right now, from the emergency management standpoint of view, is that we're in a post-storm environment where we're doing a tremendous amount of assessment. Of course, you know, as your intro led up to is that Grand Isle, which is really one of the last great barrier islands for the southeast Louisiana floodway - you know, it just - it was just devastated by this storm. It had been battered by the previous four, but this one just really struck it hard. The eye passed nearly over it. It caught the brunt of the highest winds and the most severe storm surge. And so it just really completely dismantled a lot of the work that we had done all summer long to help strengthen that southern shoreline of the island.
SHAPIRO: So you're saying that there had been preparation for hurricanes, and people were trying to do what they needed to do to be safe, but even that was overwhelmed by the string of five storms in one year alone.
VALIENTE: I think that that's a very accurate way to put it. But I think, also, Grand Isle is a perpetual work in progress, where we're constantly filling in gaps that occur. And so - but yes, basically, that's true. We have been fighting each storm. And we've been - we were building it up a little bit as we were going along. In, you know, one event, we put a ton - tons of crushed rock on top of that burrito levee. And then we were putting a backup levee with these super sandbags that are just huge. And then on the backside of the island, they even constructed a five-foot earthen levee to help with the backwash, and it just - so much of it just got completely destroyed by the storm.
SHAPIRO: And just briefly, how has the pandemic on top of all of this affected your ability to respond?
VALIENTE: Well, you know, we get that question a lot, Ari. And I think that we've been very aggressive about testing. And I think, on a whole, Louisiana has done well with this. But the COVID-19 protocols definitely makes it much more difficult for us to prepare shelters...
SHAPIRO: OK.
VALIENTE: ...And keep people out of harm's way.
SHAPIRO: Joe Valiente, emergency management director in Jefferson Parish, La.
Thank you for speaking with us today.
VALIENTE: Yes, sir. Thank you very much.
Copyright © 2020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960" t="inlineStr">
        <is>
          <t>http://web.archive.org/web/20250611183518/https://www.npr.org/2020/10/29/929235444/how-louisianas-jefferson-parish-is-doing-after-hurricane-zeta</t>
        </is>
      </c>
      <c r="Y960" t="inlineStr">
        <is>
          <t>found</t>
        </is>
      </c>
      <c r="Z960" t="n">
        <v>731</v>
      </c>
      <c r="AA960" t="inlineStr">
        <is>
          <t>npr.org</t>
        </is>
      </c>
      <c r="AB960" t="n">
        <v>-4.34</v>
      </c>
      <c r="AC960" t="n">
        <v>-2.5</v>
      </c>
      <c r="AD960" t="inlineStr">
        <is>
          <t>Left-leaning</t>
        </is>
      </c>
    </row>
    <row r="961" ht="34.5" customHeight="1">
      <c r="A961" s="2" t="n">
        <v>217</v>
      </c>
      <c r="B961" s="2" t="n">
        <v>20</v>
      </c>
      <c r="C961" s="2" t="inlineStr">
        <is>
          <t>Hurricane Zeta (October 2020)</t>
        </is>
      </c>
      <c r="D961" s="2" t="inlineStr">
        <is>
          <t>Tropical Cyclone</t>
        </is>
      </c>
      <c r="E961" s="2" t="n">
        <v>20201028</v>
      </c>
      <c r="F961" s="2" t="n">
        <v>20201029</v>
      </c>
      <c r="G961" s="2" t="n">
        <v>5266</v>
      </c>
      <c r="H961" s="2" t="n">
        <v>4352</v>
      </c>
      <c r="I961" s="2" t="n">
        <v>6</v>
      </c>
      <c r="J961" s="2" t="inlineStr">
        <is>
          <t>AL,GA,LA,MS</t>
        </is>
      </c>
      <c r="K961" s="2" t="inlineStr">
        <is>
          <t>13,14,15,4,5,6,7,8,National</t>
        </is>
      </c>
      <c r="L961" s="2" t="inlineStr">
        <is>
          <t>https://www.nytimes.com/2020/10/29/us/hurricane-zeta-louisiana-mississippi.html?eafs_enabled=false</t>
        </is>
      </c>
      <c r="M961" s="5" t="inlineStr">
        <is>
          <t>Hurricane Zeta: Widespread Damage Leaves 2 Million Without Power</t>
        </is>
      </c>
      <c r="N961" s="5" t="inlineStr">
        <is>
          <t>Oct 29, 2020 ... Hurricane Zeta is expected to make landfall in the United States Wednesday. ... 30, 2020, Section A, Page 18 of the New York edition with ...</t>
        </is>
      </c>
      <c r="O961" s="2" t="inlineStr">
        <is>
          <t>Relevant</t>
        </is>
      </c>
      <c r="P961" s="2" t="n">
        <v>0</v>
      </c>
      <c r="Q961" t="inlineStr">
        <is>
          <t>C</t>
        </is>
      </c>
      <c r="S961" t="b">
        <v>0</v>
      </c>
      <c r="T961" t="inlineStr">
        <is>
          <t>The article is directly and substantively about Hurricane Zeta making landfall on October 28-29, 2020, covering impacts, power outages, deaths, and recovery across Louisiana, Mississippi, Alabama, and Georgia — exactly matching the event metadata. There is no discussion of climate change, global warming, or any causal attribution; the article is purely event reporting.</t>
        </is>
      </c>
      <c r="U961" s="2">
        <f>IF(SUMPRODUCT(--ISNUMBER(SEARCH('National Domains'!$A$2:$A$48,L961)))&gt;0,"Yes","No")</f>
        <v/>
      </c>
      <c r="V961" s="2">
        <f>IF(COUNTIFS(Calibration!$A:$A,A961,Calibration!$B:$B,B961)&gt;0,"Yes","No")</f>
        <v/>
      </c>
      <c r="W961" s="4" t="inlineStr">
        <is>
          <t>Zeta Knocks Out Power to 2 Million
The storm's strong winds caused widespread power outages in Louisiana, Mississippi, Alabama, Georgia and the Carolinas.
Here's what you need to know:
The storm is cutting off electricity all along its path.
Three people have died, as officials warned of continued danger.
Some early voting sites lost power in Georgia.
'It could have been worse,' the mayor of hurricane-scarred New Orleans said.
In Mississippi, residents are exhausted and a bit relieved.
A weakening Zeta brings wind and rain to the Mid-Atlantic.
The storm is cutting off electricity all along its path.
Hurricane Zeta barraged the South with powerful winds on Thursday, shredding homes and businesses, knocking down trees and leaving about two million electricity customers without power.
The storm moved quickly, making landfall on the Louisiana coast as a Category 2 hurricane on Wednesday afternoon. Before the night was over, officials on the coast had already begun assessing the extent of the damage and deploying workers to begin restoring power.
But by Thursday evening, about 400,000 customers in Louisiana were still without electricity, according to Entergy Louisiana, while almost 500,000 across Georgia, about 400,000 in Alabama, more than 360,000 across the Carolinas and about 180,000 in Mississippi were also without power.
Emergency responders struggled to reach Grand Isle, a remote barrier island with some 1,400 residents on the Louisiana coast, that officials said was one of the areas hardest hit by the storm. Gov. John Bel Edwards said on Thursday that the community had been slammed with storm surge, and that it was difficult to reach because the highway had been blocked by impassable floodwaters and in one part by an oyster vessel.
Zeta had hit coastal areas with several feet of storm surge, but much of its wrath came from powerful winds. In New Orleans, the storm left behind a dark city. Local journalists shared images on social media showing the French Quarter devoid of light and life. The storm also unleashed floods in Louisiana and Mississippi. But many expressed relief that the damage wasn't worse.
"We definitely made it through," Mayor LaToya Cantrell of New Orleans said during a briefing on Wednesday night.
On Thursday, trucks and crews from numerous city departments cleared paths through the city streets. The sight was familiar to any New Orleanian who has ever watched the crews after Carnival parades: a flock of sanitation workers in dark blue pants and shirts with orange safety vests, using rakes and shovels to place garbage into gray plastic trash cans on wheels. "It's like Mardi Gras but with trees," said one worker as he tossed a full bag into the street's median and began filling another.
Bill Edwards, 65, was glad to see the crews arrive, to scoop up what he and his gardener, Lionel LaGrone, 60, had stacked and raked near his house on Esplanade Avenue. He and other neighbors mournfully described the large spruce that had fallen farther down the street, near the New Orleans Museum of Art, and the live oak that had fallen on Bayou St. John near Orleans Avenue.
Mr. Edwards lost some shingles from his house, and some of his shutters were damaged. But no one nearby seemed to have suffered more than that. "Everybody made out pretty good."
Of all the hurricanes Mr. Edwards has weathered at his house since buying it in 1983, others had brought more rain or had lingered longer. "But Zeta won the event on wind," he said. The consensus in this hurricane-savvy town seemed to be that Zeta was "lean and mean" and could carry the wind farther than other wider storms, which seem to die down fast once they hit land. "They say that because this storm had such a tight center, it kept its stuff," he said.
As it moved northeast, Zeta weakened into a tropical storm, and then a post-tropical cyclone with maximum sustained winds of 50 miles per hour. Zeta made its way through the Mid-Atlantic states on Thursday afternoon, and by 5 p.m. Eastern the National Hurricane Center said it was "zooming offshore."
Three people have died, as officials warned of continued danger.
At least three deaths have been attributed to the storm. The authorities said a man in his mid-50s was electrocuted by a downed power line in the Gert Town neighborhood of New Orleans on Wednesday while another man had presumably drowned in Biloxi, Miss., late that night. And early Thursday a man died in Cherokee County, Ga., when a tree fell onto a mobile home.
In New Orleans, Mayor LaToya Cantrell also reported a person injured when a nearby building collapsed. Trees and debris blocked many streets, particularly the large thoroughfares known for their canopies of live oak trees.
Hurricane Zeta moved swiftly through the South, but officials warned residents not to venture out too quickly on Thursday. "Please, leave it up — please, leave it up — to public safety officials to manage the damage caused by Hurricane Zeta," Ms. Cantrell said. "We do not want to lose another life. It is unnecessary."
Zeta pounded a region that had been left hobbled and exhausted by a long and punishing season that has been one of the most active in more than a decade. It was the fifth named storm to hit Louisiana this year, and the 27th so far in the Atlantic season.
The storm intensified in strength in the final hours before landfall, nearly growing into a Category 3 storm. Yet the region benefited from Zeta's rapid pace of roughly 20 m.p.h., which meant the communities in its path were spared from the deluges delivered by previous storms that had been much more sluggish.
Zeta made landfall around 4 p.m. local time in Cocodrie, La., a tiny fishing village in the constellation of coastal islands southwest of New Orleans in Terrebonne Parish. It then pushed northeast toward New Orleans, where the authorities said that by late Wednesday there were already reports of more than 200 downed trees.
Some early voting sites lost power in Georgia.
After Hurricane Zeta's forceful winds downed power lines and toppled trees across Georgia, widespread outages left more than 600,000 Georgians without electricity and took some of the state's advanced voting locations offline Thursday — the penultimate day for early, in-person voting.
The final two days are among the busiest during Georgia's early voting period, and voters faced delays Thursday morning as 15 of the state's 159 counties opened polling sites late because of the storm, Secretary of State Brad Raffensperger said.
Locations with generators would have been able to open earlier despite losing electricity, Mr. Raffensperger said.
West of Atlanta, in Douglas County, all six early voting locations lost power as a result of the storm, while in neighboring Cobb County, four of the 11 advanced voting locations were closed. Wait times at three of Cobb County's remaining open sites ranged from 60 to 90 minutes early Thursday afternoon. Voters in Gwinnett County, east of Atlanta, faced waits ranging from 10 minutes to nearly one hour.
Wait times reportedly remained under 30 minutes in Fulton County, which includes Atlanta, although five early voting locations were temporarily without power as of midday Thursday. Voters encountered similar wait times in nearby DeKalb County, although only one polling place was affected by a power outage, according to the county.
Mr. Raffensperger said he anticipated counties that delayed opening Thursday morning would likely extend their hours into the evening to help voters make up for lost time.
As of Wednesday, more than 2.3 million Georgians had voted in-person during the three-week early voting period that began this month. And more than 1.1 million absentee ballots had been returned, according to the Secretary of State's office. With turnout in Georgia up nearly 80 percent from 2016, Mr. Raffensperger said Wednesday in an interview with ABC News that he predicts as many as 6 million votes could be cast in total.
'It could have been worse,' the mayor of hurricane-scarred New Orleans said.
Even with significant power outages and downed trees, officials and residents in Louisiana expressed gratitude Thursday that Hurricane Zeta's wrath wasn't more punishing.
"Please be patient," said Mayor LaToya Cantrell of New Orleans. "It could have been worse."
Though there had been concerns about the city's aging municipal drainage system, it was able to keep up with the rainfall's inch-an-hour pace. Some of the lift stations used to move sewage had failed "in a variety of places," said Ramsey Green, the city's deputy chief administrative officer for infrastructure and operations, who told residents to expect to see the agency's "loud yellow vehicles" working in manholes around town, providing power to failed lift stations.
Crews who had weathered the storm at the city's Department of Parks and Parkways rolled out in trucks as soon as the winds died down, clearing meandering paths one-car wide through piles of greenery along Gentilly Boulevard and other tree-lined streets. Still, Mr. Green said, "There's a ton of vegetation in the streets right now" and it would take time to clear.
Many residents sat outside after the storm, enjoying the 70-degree weather and checking on neighbors. But almost nothing commercial was open. Nearly all of the businesses that are the lifeblood of urban nightlife — gas stations, fast-food joints, mini-marts, bars — were closed.
On Royal Street in the Ninth Ward, Benny Naghi and his staff used flashlights to usher customers through his store, Mardi Gras Zone. He wanted to stay open, to serve his community, but he could only take cash, because his credit-card and cash machines had no electricity. That will continue until the bucket trucks and power line repair crews are able to repair blown transformers and lines downed by Zeta's high winds.
A few miles away, near where Elysian Fields Avenue meets Interstate 610, the bright lights of Brother's Food Mart, powered by generators, were a bright beacon for the surrounding area. Its parking lot was jam-packed and lines of people had stretched out the door all through the night, as customers came to pump gas, use the store's A.T.M., and buy groceries and cigarettes, said a clerk, Raad Assabahi, on Thursday morning.
"Everyone else was closed, we only were open," Mr. Assabahi said. "And we haven't stopped."
In Mississippi, residents are exhausted and a bit relieved.
Kenya Carter huddled with her husband and two children as the wind howled, like a train racing through her Gulfport, Miss., neighborhood. She heard tree limbs cracking and could feel her house rattle. It felt like it went on for hours. Finally the storm had passed, and the physical damage was limited. She and her family were safe. Still, she was shaken and found herself unprepared.
Ms. Carter, 39, thought Hurricane Zeta would skip over Gulfport, just as other storms had this season. She didn't have gas in her truck and had to dig to find the candles and batteries she had bought long ago. "This storm taught me a lesson," she said. "Just because we got bypassed by the other storms didn't mean we'd get bypassed by this one." Now, it will be at least a few days before her electricity returns.
In Gulfport, the largest city on the Mississippi coast, residents were out on Thursday clearing debris-littering streets, picking up limbs and shingles and covering holes left in their homes. There was a sense of exhaustion, from a long night of riding out the storm and the labor from the recovery that was just beginning.
But there was also a measure of relief. "I'm sorry for the people who lost their lives," said Tanya Morrison, who has lived in Gulfport for more than a dozen years, "but I think a lot of people were very, very lucky."
Next door, Samantha Jenkins finally found some charcoal and got her barbecue pit going. The utility company told her it would be at least a few days before her electricity was restored, and she did not want the meat in her refrigerator and freezer to go to waste. Like many in Gulfport, her main point of reference was Katrina, the monster storm that devastated the Mississippi coast in 2005. This time, it was the howling gusts whipping through her neighborhood. Downed power lines nearly ignited a bush outside her house. The wind picked up her aboveground pool and slammed it against her house. She and her extended family had all crowded in a single room. "Ten people and a dog," she said.
On Thursday morning, she joined her neighbors in surveying their block, checking on older residents and raking up debris. She was wading through the litany of discomfort and inconveniences that follow a storm: "Only store open," she said. "You can imagine that — chaos."
But she was back with her family on Thursday afternoon, the battering gusts replaced by a breeze made all the more pleasant by the smell of barbecue from her grill. The damage was largely superficial. Her family was safe.
"By the grace of God, nothing happened," she said.
A weakening Zeta brings wind and rain to the Mid-Atlantic.
Zeta has been downgraded to a post-tropical storm, but the National Hurricane Center warned of gusty winds, rainfall and possible tornadoes as it moved across Virginia.
Damage in the Carolinas and Georgia included power outages, downed trees and some flooding. In Elkin, N.C., Robert Luffman, 40, an amateur photographer was out documenting the aftermath: flooded streams, parks and streets.
"I travel for a living, and sometimes I don't get to stop and look at stuff," he said.
Zeta hit hard and fast, but Mr. Luffman, a truck driver, said it was nothing like some of the storms he has seen in the past, recalling when he delivered supplies to the Federal Emergency Management Agency when Hurricane Michael hit in Florida in 2018.
In Athens, Ga., Janet Frick, a psychology professor at the University of Georgia, said there were high winds in the early morning and several streets were closed because of fallen trees, including one that landed on her neighbor's garage. Her power was out from 6:30 a.m. to about 1 p.m.
Professor Frick, 51, said she had planned to work from home Thursday, but had to go to campus because she didn't have power at home.
"I'm very thankful it was a quick-moving storm," she said.
Rick Rojas, Katy Reckdahl, Christina Morales, Leighton Rowell and Derrick Bryson Taylor contributed reporting.</t>
        </is>
      </c>
      <c r="Y961" t="inlineStr">
        <is>
          <t>found</t>
        </is>
      </c>
      <c r="Z961" t="n">
        <v>2404</v>
      </c>
      <c r="AA961" t="inlineStr">
        <is>
          <t>nytimes.com</t>
        </is>
      </c>
      <c r="AB961" t="n">
        <v>-8.02</v>
      </c>
      <c r="AC961" t="n">
        <v>-2.5</v>
      </c>
      <c r="AD961" t="inlineStr">
        <is>
          <t>Left-leaning</t>
        </is>
      </c>
    </row>
    <row r="962" ht="34.5" customHeight="1">
      <c r="A962" s="2" t="n">
        <v>217</v>
      </c>
      <c r="B962" s="2" t="n">
        <v>21</v>
      </c>
      <c r="C962" s="2" t="inlineStr">
        <is>
          <t>Hurricane Zeta (October 2020)</t>
        </is>
      </c>
      <c r="D962" s="2" t="inlineStr">
        <is>
          <t>Tropical Cyclone</t>
        </is>
      </c>
      <c r="E962" s="2" t="n">
        <v>20201028</v>
      </c>
      <c r="F962" s="2" t="n">
        <v>20201029</v>
      </c>
      <c r="G962" s="2" t="n">
        <v>5266</v>
      </c>
      <c r="H962" s="2" t="n">
        <v>4352</v>
      </c>
      <c r="I962" s="2" t="n">
        <v>6</v>
      </c>
      <c r="J962" s="2" t="inlineStr">
        <is>
          <t>AL,GA,LA,MS</t>
        </is>
      </c>
      <c r="K962" s="2" t="inlineStr">
        <is>
          <t>13,14,15,4,5,6,7,8,National</t>
        </is>
      </c>
      <c r="L962" s="2" t="inlineStr">
        <is>
          <t>https://www.npr.org/2020/10/28/928697902/gulf-coast-braces-for-life-threatening-storm-surge-as-hurricane-zeta-nears</t>
        </is>
      </c>
      <c r="M962" s="5" t="inlineStr">
        <is>
          <t>Hurricane Zeta Weakening As It Moves From Louisiana ... - NPR</t>
        </is>
      </c>
      <c r="N962" s="5" t="inlineStr">
        <is>
          <t>Oct 28, 2020 ... The U.S. Gulf Coast has been bracing for Hurricane Zeta. The Category 2 storm made landfall late Wednesday afternoon in Cocodrie, La ...</t>
        </is>
      </c>
      <c r="O962" s="2" t="inlineStr">
        <is>
          <t>Relevant</t>
        </is>
      </c>
      <c r="P962" s="2" t="n">
        <v>0</v>
      </c>
      <c r="Q962" t="inlineStr">
        <is>
          <t>C</t>
        </is>
      </c>
      <c r="S962" t="b">
        <v>0</v>
      </c>
      <c r="T962" t="inlineStr">
        <is>
          <t>The article directly covers Hurricane Zeta's October 28-29, 2020 landfall and impacts across Louisiana, Mississippi, Alabama, and Georgia, matching the event metadata exactly. It is pure event reporting — damages, power outages, storm surge, casualties, and official responses — with no discussion of climate change or any other causal framing.</t>
        </is>
      </c>
      <c r="U962" s="2">
        <f>IF(SUMPRODUCT(--ISNUMBER(SEARCH('National Domains'!$A$2:$A$48,L962)))&gt;0,"Yes","No")</f>
        <v/>
      </c>
      <c r="V962" s="2">
        <f>IF(COUNTIFS(Calibration!$A:$A,A962,Calibration!$B:$B,B962)&gt;0,"Yes","No")</f>
        <v/>
      </c>
      <c r="W962" s="4" t="inlineStr">
        <is>
          <t>Hurricane Zeta Weakening As It Moves From Louisiana Across Alabama And Mississippi
Updated at 10:34 p.m. ET
Hurricane Zeta, which made landfall as a Category 2 storm in southern Louisiana, is losing intensity on its trail of destruction over the Gulf Coast.
The storm came ashore Wednesday evening in the fishing village of Cocodrie, La., before moving over New Orleans and onto to Mississippi and Alabama.
The National Hurricane Center warns that "life-threatening surge and strong winds" continue to batter the region. Storm warnings extend through north Georgia and into the Carolinas.
At least one person died in the storm in Louisiana: a 55-year-old man who was electrocuted by a downed power line, The Associated Press reported.
An unofficial weather station near Louisiana's Lake Hermitage reported sustained winds of 64 mph and a gust to 86 mph, while an elevated station at Bayou Bienvenue reported sustained winds of 88 mph and a gust to 112 mph.
The storm has also caused massive power outages across several states. More than 556,000 customers in Louisiana lost service. In Mississippi, more than 177,000 are without power.
Zeta was anticipated to make landfall in the U.S. as a much weaker storm after first striking Mexico's Yucatan Peninsula. But by Wednesday morning it began to regain strength and intensity, striking Louisiana with maximum sustained winds of 110 mph.
By about 8 p.m. local time, the hurricane was blowing across New Orleans, knocking out power on Bourbon Street.
Electricity is out on Bourbon Street. @FOX8NOLA pic.twitter.com/sNEQMektM4
— Garland Gillen (@garlandgillen) October 29, 2020
In Grand Isle, La., roofs were ripped off of buildings, utility poles were downed and streets were completely flooded.
Grand Isle, via Dean Blanchard. pic.twitter.com/F19T66Si5p
— Councilman Scott Walker (@ScottWalkerJP) October 29, 2020
Conditions were rapidly deteriorating in Alabama and Mississippi. In its update at 9 p.m. local time, the hurricane center said several stations in the vicinity of Gulfport and Biloxi, Miss., reported winds gusts of 75-100 mph, though it noted wind speeds were now decreasing on the area.
"Zeta is no joke. It's howling," a person wrote on Twitter, posting video of flooded streets whipped by high winds in Biloxi.
Surge is really coming up in Biloxi. We are safe on third level of parking garage now and all the lights are out. #Zeta is no joke. It’s howling. @spann @FOX10News pic.twitter.com/YroOKQ4rKs
— Ryan Jackson (@RJack_5) October 29, 2020
It's yet more calamitous weather for a Gulf Coast that has already been hit hard this season by hurricanes and tropical storms. The governors of Louisiana, Alabama and Mississippi each declared a state of emergency in advance of Zeta's landfall.
Zeta is the third hurricane to make landfall in Louisiana this Atlantic hurricane season, according to meteorologist Philip Klotzbach.
By Wednesday afternoon, the National Weather Service reported that dangerous storm surge had already begun along the Gulf Coast.
#Zeta is now a Category 2 #hurricane with max winds of 100 mph - the latest Category 2+ hurricane in the western Gulf of Mexico (west of 90°W) on record. pic.twitter.com/OuvvRNsEdA
— Philip Klotzbach (@philklotzbach) October 28, 2020
Officials in New Orleans, which hasn't been hit hard by the season's earlier storms, were preparing for a strong storm. "I don't think we're going to be as lucky with this one," the city's emergency preparedness director, Collin Arnold, told CNN.
"Complete any preparation ASAP!" the National Weather Service of New Orleans tweeted. "Conditions will continue to worsen throughout the day!"
The hurricane center's Wednesday morning advisory painted a grim picture of the potential storm surge in the worst-hit areas, especially if the peak surge occurs during high tide. In Alabama, areas from the mouth of the Pearl River to Dauphin Island could see water levels rise between 6 and 9 feet. In Louisiana, areas from Port Fourchon to the mouth of the Mississippi River could see a surge of 5 to 8 feet.
"The deepest water will occur along the immediate coast near and to the right of the landfall location, where the surge will be accompanied by large and dangerous waves," hurricane center forecaster Richard Pasch said.
Officials warned that Zeta's high winds could uproot trees and power lines, damage structures and lead to flying debris. "Wind gusts can be especially severe across the southern Appalachian Mountains on Thursday," Pasch said.
Emergency resources were at the ready across the Gulf states. Perhaps Mississippi Gov. Tate Reeves summed up the general sentiment of government officials with his morning message on Twitter: "Stay sharp, stay safe, and pray for God's protection."</t>
        </is>
      </c>
      <c r="X962" t="inlineStr">
        <is>
          <t>http://web.archive.org/web/20251108062033/https://www.npr.org/2020/10/28/928697902/gulf-coast-braces-for-life-threatening-storm-surge-as-hurricane-zeta-nears</t>
        </is>
      </c>
      <c r="Y962" t="inlineStr">
        <is>
          <t>found</t>
        </is>
      </c>
      <c r="Z962" t="n">
        <v>755</v>
      </c>
      <c r="AA962" t="inlineStr">
        <is>
          <t>npr.org</t>
        </is>
      </c>
      <c r="AB962" t="n">
        <v>-4.34</v>
      </c>
      <c r="AC962" t="n">
        <v>-2.5</v>
      </c>
      <c r="AD962" t="inlineStr">
        <is>
          <t>Left-leaning</t>
        </is>
      </c>
    </row>
    <row r="963" ht="34.5" customHeight="1">
      <c r="A963" s="2" t="n">
        <v>217</v>
      </c>
      <c r="B963" s="2" t="n">
        <v>22</v>
      </c>
      <c r="C963" s="2" t="inlineStr">
        <is>
          <t>Hurricane Zeta (October 2020)</t>
        </is>
      </c>
      <c r="D963" s="2" t="inlineStr">
        <is>
          <t>Tropical Cyclone</t>
        </is>
      </c>
      <c r="E963" s="2" t="n">
        <v>20201028</v>
      </c>
      <c r="F963" s="2" t="n">
        <v>20201029</v>
      </c>
      <c r="G963" s="2" t="n">
        <v>5266</v>
      </c>
      <c r="H963" s="2" t="n">
        <v>4352</v>
      </c>
      <c r="I963" s="2" t="n">
        <v>6</v>
      </c>
      <c r="J963" s="2" t="inlineStr">
        <is>
          <t>AL,GA,LA,MS</t>
        </is>
      </c>
      <c r="K963" s="2" t="inlineStr">
        <is>
          <t>13,14,15,4,5,6,7,8,National</t>
        </is>
      </c>
      <c r="L963" s="2" t="inlineStr">
        <is>
          <t>https://www.al.com/hurricane/2020/10/tropical-storm-zeta-speeds-away-from-alabama-but-leaves-a-big-mess-behind.html</t>
        </is>
      </c>
      <c r="M963" s="5" t="inlineStr">
        <is>
          <t>Tropical Storm Zeta speeds away from Alabama but leaves a big ...</t>
        </is>
      </c>
      <c r="N963" s="5" t="inlineStr">
        <is>
          <t>Oct 29, 2020 ... Daylight is revealing a big mess across Alabama in the wake of what was Hurricane Zeta. ... — NWS Birmingham (@NWSBirmingham) October 29, 2020.</t>
        </is>
      </c>
      <c r="O963" s="2" t="inlineStr">
        <is>
          <t>Relevant</t>
        </is>
      </c>
      <c r="P963" s="2" t="n">
        <v>0</v>
      </c>
      <c r="Q963" t="inlineStr">
        <is>
          <t>C</t>
        </is>
      </c>
      <c r="S963" t="b">
        <v>0</v>
      </c>
      <c r="T963" t="inlineStr">
        <is>
          <t>The article directly covers Hurricane/Tropical Storm Zeta's impacts across Alabama on October 28-29, 2020, matching the event metadata exactly. It is pure damage and impact reporting with no mention of climate change or any causal framing.</t>
        </is>
      </c>
      <c r="U963" s="2">
        <f>IF(SUMPRODUCT(--ISNUMBER(SEARCH('National Domains'!$A$2:$A$48,L963)))&gt;0,"Yes","No")</f>
        <v/>
      </c>
      <c r="V963" s="2">
        <f>IF(COUNTIFS(Calibration!$A:$A,A963,Calibration!$B:$B,B963)&gt;0,"Yes","No")</f>
        <v/>
      </c>
      <c r="W963" s="4" t="inlineStr">
        <is>
          <t>Daylight is revealing a big mess across Alabama in the wake of what was Hurricane Zeta.
Zeta, now a tropical storm, tracked through the state overnight. Strong winds knocked down untold numbers of trees across the state, downed power lines and caused major damage in some areas.
One of the highest wind gusts reported in Alabama was 91 mph at the Mobile Regional Airport late Wednesday.
Zeta is out of the picture for Alabama as of Thursday morning. As of 10 a.m. the center of the storm was located about 100 miles northeast of Asheville, N.C., and was moving northeast at 48 mph, according to the National Hurricane Center.
Zeta still had winds of 50 mph and was expected to lose its tropical features and become a non-tropical gale-force low later today.
All tropical storm warnings have been dropped for Alabama, both along the coast and inland.
A tornado watch for the southeast part of the state was allowed to expire at 5 a.m.
Zeta made landfall on Wednesday afternoon in southeast Louisiana as a Category 2 hurricane with 110 mph winds. It was still a potent storm when its core of strongest winds entered southwest Alabama late Wednesday.
Major damage was reported in Clarke County late Wednesday, with local EMA officials comparing it to damage from Hurricanes Ivan and Katrina.
Major damage was also reported in the Citronelle area in Mobile County:
National Weather Service offices across the state will spend today compiling damage reports and asked for those with damage to send a report to their regional office.
Here are wind reports from southwest Alabama.
Here are some wind reports from central Alabama, with one of the highest being 62 mph in Talladega County in both Sylacauga area.
Here are some wind reports from southeast Alabama, with the highest so far being 47 mph in Dale County near Ozark.
The weather service office in Birmingham is having to rely on the Huntsville office for backup this morning after some of its communications equipment went down overnight amid high winds in the Calera area of Shelby County, where the office is located:
Here’s just a brief look at some of the damage reports pouring into weather service offices across the state:
* Wind gusts of 62 mph at Sylacauga Municipal Airport in Talladega County and at Russell Field Airport in Randolph County.
* Parts of Dauphin Island still covered in water and sand from storm surge. Fire department sustained water damage from surge.
* Numerous trees reported down across DeKalb County.
* Damage in the Clanton area in Chilton County.
* 61 mph wind gust at Maxwell Air Force Base in Montgomery County.
* 62 mph wind gusts in Selma, Alexander City and Sylacauga.
* Significant damage in Monroeville, including downtown buildings. Roofs off of buildings, windows broken, bricks pulled off buildings.
* Widespread power outages and trees down in Camden in Wilcox County. Many roads are impassable.
* Wind gust of 47 mph near Cairns in Dale County.
* Wind gust of 41 mph at Enterprise Municipal Airport.
* Numerous trees and power lines down, trees on homes in Hoover in Shelby County.
* Numerous trees and power lines down in Riverview in Escambia County.
* Numerous trees and power lines down in Washington County between Four Points and Tibbie.
* Trees down and blocking roads in Marshall County.
* Numerous trees and power lines down in Georgiana and the Friendship Community in Butler County.
* Trees down everywhere in the Millers Ferry Area and Camden in Wilcox County.
* Trees down blocking roads in Jackson County.
* Damage to gas station and trees down in Highland Home and trees down and broken power poles across Luverne in Crenshaw County.
* Multiple trees down in Brantley in Crenshaw County.
* Widespread trees and power lines down in Talladega County.
* Numerous trees and power lines down in Mobile area as well as Wilmer in Mobile County.
* Scattered trees down in Choctaw County.
The weather service urged those venturing out this morning to use extreme caution:
Huntsville set a daily rainfall record for Oct. 28, according to the weather service. Huntsville got 2.87 inches of rain, breaking the record of 1.24 inches set in 1931.
A big cool down is in the forecast for today, with highs only in the 60s and low 70s statewide today under clearing skies.
Lows tonight will be in the 40s statewide, with low 40s expected in north Alabama and upper 40s in south Alabama.</t>
        </is>
      </c>
      <c r="X963" t="inlineStr">
        <is>
          <t>http://web.archive.org/web/20220124200420/https://www.al.com/hurricane/2020/10/tropical-storm-zeta-speeds-away-from-alabama-but-leaves-a-big-mess-behind.html</t>
        </is>
      </c>
      <c r="Y963" t="inlineStr">
        <is>
          <t>found</t>
        </is>
      </c>
      <c r="Z963" t="n">
        <v>752</v>
      </c>
      <c r="AA963" t="inlineStr">
        <is>
          <t>al.com</t>
        </is>
      </c>
      <c r="AC963" t="n">
        <v>0</v>
      </c>
      <c r="AD963" t="inlineStr">
        <is>
          <t>Unidentified</t>
        </is>
      </c>
    </row>
    <row r="964" ht="34.5" customHeight="1">
      <c r="A964" s="2" t="n">
        <v>217</v>
      </c>
      <c r="B964" s="2" t="n">
        <v>23</v>
      </c>
      <c r="C964" s="2" t="inlineStr">
        <is>
          <t>Hurricane Zeta (October 2020)</t>
        </is>
      </c>
      <c r="D964" s="2" t="inlineStr">
        <is>
          <t>Tropical Cyclone</t>
        </is>
      </c>
      <c r="E964" s="2" t="n">
        <v>20201028</v>
      </c>
      <c r="F964" s="2" t="n">
        <v>20201029</v>
      </c>
      <c r="G964" s="2" t="n">
        <v>5266</v>
      </c>
      <c r="H964" s="2" t="n">
        <v>4352</v>
      </c>
      <c r="I964" s="2" t="n">
        <v>6</v>
      </c>
      <c r="J964" s="2" t="inlineStr">
        <is>
          <t>AL,GA,LA,MS</t>
        </is>
      </c>
      <c r="K964" s="2" t="inlineStr">
        <is>
          <t>13,14,15,4,5,6,7,8,National</t>
        </is>
      </c>
      <c r="L964" s="2" t="inlineStr">
        <is>
          <t>https://www.al.com/election/2020/10/hurricane-zeta-extends-in-person-absentee-voting-one-more-day-in-four-south-alabama-counties.html</t>
        </is>
      </c>
      <c r="M964" s="5" t="inlineStr">
        <is>
          <t>Hurricane Zeta extends in-person absentee voting one more day in ...</t>
        </is>
      </c>
      <c r="N964" s="5" t="inlineStr">
        <is>
          <t>Oct 30, 2020 ... 30, 2020, 12:05 p.m.. Hurricane Zeta damage in Citronelle, Alabama. ... state on Wednesday, October 28, 2020. (Joe Songer ...</t>
        </is>
      </c>
      <c r="O964" s="2" t="inlineStr">
        <is>
          <t>Relevant</t>
        </is>
      </c>
      <c r="P964" s="2" t="n">
        <v>0</v>
      </c>
      <c r="Q964" t="inlineStr">
        <is>
          <t>C</t>
        </is>
      </c>
      <c r="S964" t="b">
        <v>0</v>
      </c>
      <c r="T964" t="inlineStr">
        <is>
          <t>The article is about Hurricane Zeta's impact on in-person absentee voting in four South Alabama counties, directly referencing the event's effects (office closures, power outages) within the event window. There is no discussion of climate change or any causal attribution for the storm.</t>
        </is>
      </c>
      <c r="U964" s="2">
        <f>IF(SUMPRODUCT(--ISNUMBER(SEARCH('National Domains'!$A$2:$A$48,L964)))&gt;0,"Yes","No")</f>
        <v/>
      </c>
      <c r="V964" s="2">
        <f>IF(COUNTIFS(Calibration!$A:$A,A964,Calibration!$B:$B,B964)&gt;0,"Yes","No")</f>
        <v/>
      </c>
      <c r="W964" s="4" t="inlineStr">
        <is>
          <t>Voters in four South Alabama counties have been given one more day to vote in-person absentee before the November 3 election because their election offices were closed Thursday due to Hurricane Zeta.
According to Alabama Secretary of State John Merrill’s Office, voters in Washington, Clark, Wilcox and Dallas counties have through 5 p.m. today to vote in-person absentee. The deadline was extended one day because the absentee elections offices in those four counties were closed during the entire day on Thursday due to the hurricane.
Power remains out in much of those four counties, including in Washington County where Probate Judge Nick Williams said the focus is on getting electricity restored to the county’s voting precincts before Tuesday’s elections.
“We do not have power to, I would say, 99% of our polling places,” said Williams, who added that he’s working with Merrill’s office and utility companies in pushing to get it restored before Tuesday’s elections. “Hopefully it will happen before Tuesday.”
As of today, 329,657 absentee ballots have been requested, and 276,352 ballots have been returned -- by far, a state record for voting absentee during an election. The deadline to apply for an absentee ballot expired Thursday.
Alabama voters have until Monday to return an absentee ballot to their county absentee election manager. If returned by mail, the absentee ballot must be postmarked by Monday and received by noon on Tuesday.</t>
        </is>
      </c>
      <c r="X964" t="inlineStr">
        <is>
          <t>http://web.archive.org/web/20201121122200/https://www.al.com/election/2020/10/hurricane-zeta-extends-in-person-absentee-voting-one-more-day-in-four-south-alabama-counties.html</t>
        </is>
      </c>
      <c r="Y964" t="inlineStr">
        <is>
          <t>found</t>
        </is>
      </c>
      <c r="Z964" t="n">
        <v>232</v>
      </c>
      <c r="AA964" t="inlineStr">
        <is>
          <t>al.com</t>
        </is>
      </c>
      <c r="AC964" t="n">
        <v>0</v>
      </c>
      <c r="AD964" t="inlineStr">
        <is>
          <t>Unidentified</t>
        </is>
      </c>
    </row>
    <row r="965" ht="34.5" customHeight="1">
      <c r="A965" s="2" t="n">
        <v>217</v>
      </c>
      <c r="B965" s="2" t="n">
        <v>24</v>
      </c>
      <c r="C965" s="2" t="inlineStr">
        <is>
          <t>Hurricane Zeta (October 2020)</t>
        </is>
      </c>
      <c r="D965" s="2" t="inlineStr">
        <is>
          <t>Tropical Cyclone</t>
        </is>
      </c>
      <c r="E965" s="2" t="n">
        <v>20201028</v>
      </c>
      <c r="F965" s="2" t="n">
        <v>20201029</v>
      </c>
      <c r="G965" s="2" t="n">
        <v>5266</v>
      </c>
      <c r="H965" s="2" t="n">
        <v>4352</v>
      </c>
      <c r="I965" s="2" t="n">
        <v>6</v>
      </c>
      <c r="J965" s="2" t="inlineStr">
        <is>
          <t>AL,GA,LA,MS</t>
        </is>
      </c>
      <c r="K965" s="2" t="inlineStr">
        <is>
          <t>13,14,15,4,5,6,7,8,National</t>
        </is>
      </c>
      <c r="L965" s="2" t="inlineStr">
        <is>
          <t>https://www.tampabay.com/hurricane/2020/10/28/hurricane-zeta-speeds-toward-a-storm-weary-louisiana/</t>
        </is>
      </c>
      <c r="M965" s="5" t="inlineStr">
        <is>
          <t>At least 1 dead as Hurricane Zeta hammers Gulf Coast</t>
        </is>
      </c>
      <c r="N965" s="5" t="inlineStr">
        <is>
          <t>Oct 28, 2020 ... ... Hurricane Zeta on Wednesday near the restaurant Patois in New Orleans. [ PHOTO BY CHRIS GRANGER | AP ]. By. Associated Press. Published Oct. 28 ...</t>
        </is>
      </c>
      <c r="O965" s="2" t="inlineStr">
        <is>
          <t>Relevant</t>
        </is>
      </c>
      <c r="P965" s="2" t="n">
        <v>0.5</v>
      </c>
      <c r="Q965" t="inlineStr">
        <is>
          <t>B</t>
        </is>
      </c>
      <c r="S965" t="b">
        <v>0</v>
      </c>
      <c r="T965" t="inlineStr">
        <is>
          <t>The article directly covers Hurricane Zeta's landfall on October 28, 2020, across Louisiana, Mississippi, Alabama, and Georgia — matching the event metadata exactly. Climate change is briefly mentioned near the end with hedged language ("scientists say is causing wetter, stronger and more destructive storms") as context for the busy season, but it is not central to the article's causal framing.</t>
        </is>
      </c>
      <c r="U965" s="2">
        <f>IF(SUMPRODUCT(--ISNUMBER(SEARCH('National Domains'!$A$2:$A$48,L965)))&gt;0,"Yes","No")</f>
        <v/>
      </c>
      <c r="V965" s="2">
        <f>IF(COUNTIFS(Calibration!$A:$A,A965,Calibration!$B:$B,B965)&gt;0,"Yes","No")</f>
        <v/>
      </c>
      <c r="W965" s="4" t="inlineStr">
        <is>
          <t>At least 1 dead as Hurricane Zeta hammers Gulf Coast
The man was electrocuted by a downed power line as Zeta destroyed buildings, left thousands without power and lashed storm-weary Louisiana.
NEW ORLEANS (AP) — Hurricane Zeta slammed into the storm-weary Gulf Coast on Wednesday, pelting the New Orleans metro area with rain and howling winds that ripped apart buildings, knocked out power to thousands and threatened to push up to 9 feet of sea water inland in a region already pounded by multiple storms this year.
The storm killed at least one person, a 55-year-old man who a Louisiana coroner said was electrocuted by a downed power line, and officials said life-threatening conditions would last into Thursday.
St. Bernard Parish President Guy McInnis said emergency workers were doing their best to respond to reports of people in distress after their roofs were blown off.
"Guys, we received the brunt of Zeta, and Zeta gave us a good punch," McInnis told WDSU-TV.
Roads were flooded near the coast, where forecasters said Zeta made landfall around Terrebone Bay near Cocodrie, an unincorporated fishing village at the end of a highway with few if any full-time residents and a marine laboratory where a building was inundated.
Streams of rainfall ran off roofs in New Orleans' famed French Quarter, signs outside bars and restaurants swayed back and forth in the wind and palm trees along Canal Street whipped furiously. A few trees were down, and one that fell across utility lines sparked a bright orange flash. Officials said a person was hospitalized with minor injuries after a structure collapsed, but further details weren't available.
More than 815,000 customers were without electricity in Louisiana, Mississippi and Alabama, including about 350,000 in metro New Orleans. More outages were feared overnight as the storm moves northeastward across the Deep South.
Zeta had top sustained winds of 110 mph (177 kph) as a Category 2 hurricane at landfall and is the 27th named storm of a historically busy Atlantic hurricane season — with over a month left to go. It set a new record as the 11th named storm to make landfall in the continental U.S. in a single season, well beyond the nine storms that hit in 1916.
Zeta weakened to a Category 1 hurricane with winds of 90 mph (144 kph) as it moved into southern Mississippi few hours after landfall, but forecasters said it remained a life-threatening storm. Hurricane-force winds blew through Mobile, Alabama, and a NOAA gauge reported a 10-foot storm surge in Waveland, Mississippi.
Tropical storm warnings were issued as far away as the north Georgia mountains, highly unusual for the region. Forecasters issued a string of tornado warnings for as far east as the Florida Panhandle.
New Orleans was in the warning areas of six previous storms that veered east or west this season. This time, Zeta stayed on course.
Louisiana Gov. John Bel Edwards said in a radio interview that boats broke loose and struck a bridge in Lafitte. He said blackouts were extensive, including 94% without power in Plaquemines Parish.
"The wind has caused extensive structural damages to businesses, to homes, to electrical infrastructure," Edwards said.
Officials had urged people to take precautions, and a business-as-usual atmosphere in the morning in New Orleans diminished as the storm neared and grew stronger. Traffic slowed, and restaurants and coffee shops shut down.
"This year, the storms have been coming back-to-back. They've been avoiding New Orleans but finally decided to come," cookie shop worker Curt Brumfield said as he stowed empty boxes in trash cans outside and others boarded up the windows ahead of the storm's arrival.
Winds picked up and water rose above the docks in Jean Lafitte, a small fishing town south of New Orleans that takes its name from a French pirate. Workers drove truckloads of sand to low-lying areas where thousands of sandbags were already stacked for previous storms.
"We're going to get a lot of water fast," said the mayor, Tim Kerner Jr. "I'm optimistic regarding the tidal surge because of the speed of the storm, but we're not going to take it for granted."
Zeta's wind, rain and storm surge reached more than 150 miles (241 kilometers) east of New Orleans. In Mississippi, streetlights swayed in Biloxi and the city of Pass Christian ordered all boats out of the harbor. Dauphin Island, Alabama, shut off water and sewer service in areas that typically are swamped in storms.
New Orleans officials announced that a turbine that generates power to the city's aging drainage pump system broke down Sunday, with no quick repair in sight. There was enough power to keep the pumps operating if needed, but little excess power to tap if other turbines fail, officials said.
Forecasts called for anywhere from 2 to 6 inches (5 to 15 centimeters) of rain to fall in the New Orleans area.
Before landfall, Zeta's top winds had risen to just shy of a major, Category 3 storm, according to the U.S. National Hurricane Center.
On Tuesday, Zeta raked across Mexico's Yucatan Peninsula, toppling trees and briefly cutting power to more than 300,000 people but causing no deaths.
It then regained strength over the Gulf of Mexico along a path slightly to the east of those of Hurricane Laura, which was blamed for at least 27 deaths in Louisiana in August, and Hurricane Delta, which exacerbated Laura's damage in the same area weeks later.
"I'm physically and mentally tired," a distraught Yolanda Lockett of Lake Charles, one of about 3,600 evacuees from Laura and Delta still sheltering, said outside her New Orleans hotel.
The deteriorating weather prompted early voting sites to close for hours in the western Florida Panhandle.
Hurricane warnings stretched from Morgan City, Louisiana, to the Alabama/Mississippi state line, including Lake Pontchartrain and metropolitan New Orleans.
Tropical storm warnings were issued for a large swath of the South, from Louisiana and Mississippi into Alabama and Georgia, including all of the Atlanta area, where winds could gust up to 55 mph (89 kph) early Thursday. Winds could be "especially severe" in the southern Appalachian Mountains, where flash flooding is possible, the hurricane center said.
Large school systems in Alabama, Georgia and South Carolina planned to close Thursday or open late.
An average season sees six hurricanes and 12 named storms. This extraordinarily busy season has focused attention on climate change, which scientists say is causing wetter, stronger and more destructive storms.
After Hanna, Isaias, Laura, Sally and Delta, Zeta will tie a record set in 1886 and repeated in 1985 for six hurricanes smacking the continental U.S., according to Colorado State University hurricane researcher Phil Klotzbach.
By Associated Press Writers Kevin McGill, Stacey Plaisance and Rebecca Santana. Plaisance reported from Laffite, Louisiana, and Santana from Shell Beach, Louisiana. Associated Press contributors include Gerald Herbert in New Orleans; Jay Reeves, in Birmingham, Alabama; Melinda Deslatte in Baton Rouge, Louisiana; Seth Borenstein in Kensington, Maryland; Jeff Martin in Marietta, Georgia; and Gabriel Alcocer in Cancun, Mexico.</t>
        </is>
      </c>
      <c r="Y965" t="inlineStr">
        <is>
          <t>found</t>
        </is>
      </c>
      <c r="Z965" t="n">
        <v>1165</v>
      </c>
      <c r="AA965" t="inlineStr">
        <is>
          <t>tampabay.com</t>
        </is>
      </c>
      <c r="AB965" t="n">
        <v>-3.28</v>
      </c>
      <c r="AC965" t="n">
        <v>0</v>
      </c>
      <c r="AD965" t="inlineStr">
        <is>
          <t>Left-leaning</t>
        </is>
      </c>
    </row>
    <row r="966" ht="34.5" customHeight="1">
      <c r="A966" s="2" t="n">
        <v>217</v>
      </c>
      <c r="B966" s="2" t="n">
        <v>25</v>
      </c>
      <c r="C966" s="2" t="inlineStr">
        <is>
          <t>Hurricane Zeta (October 2020)</t>
        </is>
      </c>
      <c r="D966" s="2" t="inlineStr">
        <is>
          <t>Tropical Cyclone</t>
        </is>
      </c>
      <c r="E966" s="2" t="n">
        <v>20201028</v>
      </c>
      <c r="F966" s="2" t="n">
        <v>20201029</v>
      </c>
      <c r="G966" s="2" t="n">
        <v>5266</v>
      </c>
      <c r="H966" s="2" t="n">
        <v>4352</v>
      </c>
      <c r="I966" s="2" t="n">
        <v>6</v>
      </c>
      <c r="J966" s="2" t="inlineStr">
        <is>
          <t>AL,GA,LA,MS</t>
        </is>
      </c>
      <c r="K966" s="2" t="inlineStr">
        <is>
          <t>13,14,15,4,5,6,7,8,National</t>
        </is>
      </c>
      <c r="L966" s="2" t="inlineStr">
        <is>
          <t>https://www.sunherald.com/news/weather-news/article246799152.html</t>
        </is>
      </c>
      <c r="M966" s="5" t="inlineStr">
        <is>
          <t>Live updates: Mississippi Coast starts cleanup from Hurricane Zeta ...</t>
        </is>
      </c>
      <c r="N966" s="5" t="inlineStr">
        <is>
          <t>Oct 29, 2020 ... Live updates: Mississippi Coast starts cleanup from Hurricane Zeta, free meals available. By Sun Herald. Updated October 29, 2020 8:57 PM.</t>
        </is>
      </c>
      <c r="O966" s="2" t="inlineStr">
        <is>
          <t>Relevant</t>
        </is>
      </c>
      <c r="P966" s="2" t="n">
        <v>0</v>
      </c>
      <c r="Q966" t="inlineStr">
        <is>
          <t>C</t>
        </is>
      </c>
      <c r="S966" t="b">
        <v>0</v>
      </c>
      <c r="T966" t="inlineStr">
        <is>
          <t>The article is directly about Hurricane Zeta's impacts on the Mississippi Coast on October 28-29, 2020, covering storm damage, cleanup efforts, power outages, and recovery resources. There is no mention of climate change, global warming, or any causal attribution — it is pure event reporting.</t>
        </is>
      </c>
      <c r="U966" s="2">
        <f>IF(SUMPRODUCT(--ISNUMBER(SEARCH('National Domains'!$A$2:$A$48,L966)))&gt;0,"Yes","No")</f>
        <v/>
      </c>
      <c r="V966" s="2">
        <f>IF(COUNTIFS(Calibration!$A:$A,A966,Calibration!$B:$B,B966)&gt;0,"Yes","No")</f>
        <v/>
      </c>
      <c r="W966" s="4" t="inlineStr">
        <is>
          <t>Live updates: Mississippi Coast starts cleanup from Hurricane Zeta, free meals available
Meals available to those in need
The Salvation Army Gulf Coast will be serving meals to those in need beginning at approximately 4 p.m. on Thursday at its Family Store Location.
The store is located at 8405 Hwy 49 S in Gulfport.
Feed the Gulf Coast encourage those in need to use the “Find Help” feature at www.feedingthegulfcoast.org. Individuals can also call (888) 704-FOOD and staff can help connect those seeking assistance with distribution partners closest to them.
Hancock Whitney will be distributing ice on Friday at two locations starting at 9 a.m., 533 Courthouse Road in Gulfport and 601 U.S. 90 in Bay St. Louis. Limit two bags per vehicle: Lunch also available from 11 a.m. to 1 p.m. at both locations for the community while it lasts.
Trash pickup
▪ Waste Management will delay Thursday garbage collection in Harrison County for one day because of heavy Zeta damage to roadways and power outages. Customers with Thursday collection days will have their garbage picked up Friday.
▪ Waste Pro will resume collections Friday. For recycling and customers who get once-a-week garbage collection, Thursday’s route will be picked up on Friday and Friday’s will be picked up on Saturday.
For those that receive twice-a-week garbage collection, Thursday’s route will be skipped. Friday’s route will be picked up Friday and Saturday’s route on Saturday.
Beware of fake contractors
The Mississippi State Board of Contractors is warning Mississippi property owners not to become a victim to scam artists pretending to be legitimate contractors. Owners whose home and other property are damaged are prime targets.
- Be wary of door-to-door repair solicitations and “too-good-to-be-true” bids.
- Check to make sure the contractor is properly licensed. Consumers can verify a license at www.msboc.us, or 800-880-6161 before signing a repair contract or paying any money.
- Don’t pay cash up front or pay the final bill before repairs are properly completed.
“Scam artists come out after severe weather to prey on people anxious to get their property repaired,” said Stephanie Lee, MSBOC Executive Director. “You’ve been a victim of the storm, don’t become a victim to a scam artist.”
Clear debris around mailboxes
The U.S. Postal Service is asking for Coast residents to remove debris around mailboxes and other mail receptacles.
Clean-up piles are debris should well away from mailboxes.
Residents who put mail on hold for 30 days or file a temporary Change of Address due to Hurricane Zeta must replace their damaged mail receptacles. When their mailbox has been replaced, customers must call 800-ASK-USPS (800-275-8777) to reinstate delivery.
Biloxi implements curfew
Biloxi police plans to implement a curfew from 8 p.m. Thursday to 6 a.m. Friday.
A release from the City of Biloxi says only those who are going to work or have a legitimate reason should be on the road.
Highway 90 passable
U.S. 90 is passable, MDOT says, but crews are still on scene clearing the roadways.
The public is still advised to avoid the beach highway.
“Although these routes are open, please continue to SLOW DOWN and use caution.”
Also, all intersections without functioning traffic lights should be treated as four-way stops. Drivers should stop at all intersections.
Curfew in Gulfport, Harrison County
Gulfport has ordered a curfew of 6 p.m. Thursday until 6 a.m. Friday, while unincorporated areas of Harrison County are under curfew from 6 p.m. Thursday until 5 a.m. Friday.
Zeta damage so far
Hurricane Zeta plowed quickly across the Coast on Wednesday evening, felling trees, flooding neighborhoods and Biloxi casino garages, shoving boats onto the beach highway, drowning at least one person and leaving thousands without power.
A Category 2 storm at landfall Wednesday afternoon in Southeast Louisiana, Zeta barreled into Mississippi with Category 1 winds and wind gusts that hit Category 2, the National Weather Service in New Orleans said.
A 9-foot surge was recorded in Bay St. Louis with a 7-foot surge in Pascagoula, NWS meteorologist Phil Grigsby said. Zeta moved through in a matter of a few hours, dropping only 1.5 to 2 inches of rain along the Mississippi Coast.
The highest wind gust — 104 mph — was recorded at 7:18 p.m. at the Bay-Waveland Yacht Club, Grigsby said. Other strong gusts recorded were 101 mph at 7:57 a.m. in Gulfport, 90 mph at 8 p.m. at Keesler Air Force Base in Biloxi and 74 mph at 7:48 p.m. at the Port of Pascagoula on Petis Bois Island.
“From a wind perspective, this is definitely the strongest storm you have seen since Hurricane Katrina,” Grigsby said.
Pass Christian Mayor Chip McDermott was surveying damage Thursday morning with the fire department chief. He couldn’t believe what he was seeing.
The Pass Christian Harbor is torn up. Surge lifted boats onto U.S. 90, which was impassable because of debris. Many residents lost vehicles when their neighborhoods flooded, although homes built at higher elevations after Katrina remained dry.
“We’ve got a mess,” McDermott said, “a total mess. It’s pitiful.”
He said East Second Street overlooking the beach looks like a minefield.
“I’ve never seen so many trees down and the harbor looks like Pearl Harbor,” he said. “It’s sickening. It’s going to take six months to get cleaned up. This is awful.”
Hancock County reports injuries
Brian Adam hasn’t seen a hurricane like Zeta in his 36 years in emergency management, almost 20 of them as director of the Hancock County Emergency Operations Center.
“This is different to me, very different,” Adam said Thursday morning. “It came in fast and hard and got out fast. It’s something I’ve never seen. Even though it got out fast, it created a lot of damage.” Because of impassable roads after Zeta blew through, crews were unable to begin damage assessments until Thursday morning.
Adam said at least two people in a family of four were injured and taken to the hospital when a house slid from its pilings off Harbor Drive in Hancock County.
He said trees and power lines also are down. The roof peeled off a popular cultural and entertainment center, 100 Men Hall.
Beach highway closed
U.S. 90 in Harrison County is covered in sand along the 26-mile sand beach. The highway is closed for cleanup, but that’s not stopping motorists.
“It looks like we’ve got a festival going on,” said Kelly Castleberry, district engineer for the Mississippi Department of Transportation. “Everybody’s sight-seeing.”
Castleberry said crews hope to have the highway cleared of most sand by nightfall, although parking bays and turn lanes might still have some sand on them. He asked that motorists stay off the highway during cleanup.
Interstate 110 South is closed at the Division Street exit, the Mississippi Highway Patrol says.
Downed power lines also closed a stretch of U.S. 90 in Bay St. Louis.
Flood warnings in force
McDermott and Grigsby urged residents to stay off roads and allow crews to clean up debris and work on restoring power. At least 100,000 customers were without power in Harrison County alone when the storm passed.
A flood warning remains in effect until early Saturday morning for the Wolf River above Gulfport and for the Biloxi River near Lyman, where minor flooding is expected, the NWS says.
Before dawn Thursday, about 1.8 million customers across Louisiana, Mississippi, Alabama and Georgia were without power, according to the website PowerOutage.us.
Harrison County Fire Chief Pat Sullivan was out in the storm Wednesday and, even in the dark, said he saw trees on power lines, trees on homes and widespread roof damage to buildings.
“I shudder to think what it would of been like if it had not been moving as quickly as it had,” Sullivan said. “If it had sat over us, it would have been bad.”
At least four 18-wheelers blew over, three of them on Interstate 10 in Harrison and Jackson counties and one in Gulfport.
House fires also blazed during the storm, with five reported in Gulfport alone, Sullivan said. He said at least one home was destroyed because residents were using candles for light when power went out. Fire officials discourage the use of candles and suggest instead using battery-powered lanterns or other emergency lighting that operates on battery power.
Where to report damage
Harrison County homeowners and businesses can report Zeta damage online. The form will collect the address, a short description of damages, photos and contact information.
Links to report damage for other counties are available on the Mississippi Emergency Management Agency website. MEMA started damage assessments Thursday morning. While a pre-emergency disaster declaration will cover expenses associated with storm preparations, a disaster declaration has not yet been issued that would bring federal relief for storm damage.
This story was originally published October 29, 2020 at 7:05 AM.</t>
        </is>
      </c>
      <c r="X966" t="inlineStr">
        <is>
          <t>http://web.archive.org/web/20250819233539/https://www.sunherald.com/news/weather-news/article246799152.html</t>
        </is>
      </c>
      <c r="Y966" t="inlineStr">
        <is>
          <t>found</t>
        </is>
      </c>
      <c r="Z966" t="n">
        <v>1462</v>
      </c>
      <c r="AA966" t="inlineStr">
        <is>
          <t>sunherald.com</t>
        </is>
      </c>
      <c r="AD966" t="inlineStr">
        <is>
          <t>Unidentified</t>
        </is>
      </c>
    </row>
    <row r="967" ht="34.5" customHeight="1">
      <c r="A967" s="2" t="n">
        <v>217</v>
      </c>
      <c r="B967" s="2" t="n">
        <v>26</v>
      </c>
      <c r="C967" s="2" t="inlineStr">
        <is>
          <t>Hurricane Zeta (October 2020)</t>
        </is>
      </c>
      <c r="D967" s="2" t="inlineStr">
        <is>
          <t>Tropical Cyclone</t>
        </is>
      </c>
      <c r="E967" s="2" t="n">
        <v>20201028</v>
      </c>
      <c r="F967" s="2" t="n">
        <v>20201029</v>
      </c>
      <c r="G967" s="2" t="n">
        <v>5266</v>
      </c>
      <c r="H967" s="2" t="n">
        <v>4352</v>
      </c>
      <c r="I967" s="2" t="n">
        <v>6</v>
      </c>
      <c r="J967" s="2" t="inlineStr">
        <is>
          <t>AL,GA,LA,MS</t>
        </is>
      </c>
      <c r="K967" s="2" t="inlineStr">
        <is>
          <t>13,14,15,4,5,6,7,8,National</t>
        </is>
      </c>
      <c r="L967" s="2" t="inlineStr">
        <is>
          <t>https://www.sunherald.com/news/weather-news/article246770437.html</t>
        </is>
      </c>
      <c r="M967" s="5" t="inlineStr">
        <is>
          <t>Live update: Zeta track, forecast, landfall on MS Gulf Coast</t>
        </is>
      </c>
      <c r="N967" s="5" t="inlineStr">
        <is>
          <t>Oct 28, 2020 ... Live updates: Hurricane Zeta's wind and surge cause power outages, damage on MS Coast. Sun Herald. Updated October 28, 2020 11:19 PM. &lt;style&gt; ...</t>
        </is>
      </c>
      <c r="O967" s="2" t="inlineStr">
        <is>
          <t>Relevant</t>
        </is>
      </c>
      <c r="P967" s="2" t="n">
        <v>0</v>
      </c>
      <c r="Q967" t="inlineStr">
        <is>
          <t>C</t>
        </is>
      </c>
      <c r="S967" t="b">
        <v>0</v>
      </c>
      <c r="T967" t="inlineStr">
        <is>
          <t>This is a live-update article directly covering Hurricane Zeta's landfall and impacts on the Mississippi Gulf Coast on October 28, 2020, matching the event metadata exactly. The article contains only event reporting — wind speeds, storm surge, power outages, casualties, evacuations, and forecasts — with no mention of climate change or any other causal framing.</t>
        </is>
      </c>
      <c r="U967" s="2">
        <f>IF(SUMPRODUCT(--ISNUMBER(SEARCH('National Domains'!$A$2:$A$48,L967)))&gt;0,"Yes","No")</f>
        <v/>
      </c>
      <c r="V967" s="2">
        <f>IF(COUNTIFS(Calibration!$A:$A,A967,Calibration!$B:$B,B967)&gt;0,"Yes","No")</f>
        <v/>
      </c>
      <c r="W967" s="4" t="inlineStr">
        <is>
          <t>Live updates: Hurricane Zeta’s wind and surge cause power outages, damage on MS Coast
The Sun Herald will update this article as new information comes available.
11:13 p.m.
Hurricane Zeta is now over southwestern Alabama and moving north-northeast, according to the National Hurricane Center.
The USS Alabama in Mobile reported sustained wind of 64 miles per hour.
11:10 p.m.
Police Chief John Miller confirmed the first Biloxi death in the wake of Hurricane Zeta. Police believe it’s possible the individual drowned. The person’s identity has not been released.
10:33 p.m.
Damage from Hurricane Zeta has forced Jackson County to close its government offices on Thursday.
The plan is to resume normal hours on Friday.
10:27 p.m.
Updated information on when Hurricane Zeta’s strongest winds are likely to hit various cities in Mississippi:
According to Gov. Tate Reeves, President Donald Trump approved Mississippi’s Hurricane Zeta emergency declaration late Wednesday night.
10:02 p.m.
The center of Hurricane Zeta will leave Mississippi and move into southern Alabama soon, according to the National Hurricane Center.
Maximum sustained winds have decreased to near 80 miles per hour with higher gusts.
Zeta should lose strength and become a tropical storm over night before becoming a non-tropical system Thursday morning. The storm is expected to move quickly across the Southeast before emerging offshore of the Mid-Atlantic coast.
9:54
Gulfport police are discouraging people from driving on Highway 90 after Hurricane Zeta’s wind and surge impacted the corridor.
The majority of traffic lights are missing along the highway and drivers are asked to treat them as stop signs, GPD said in a Wednesday night tweet.
9:35 p.m.
Sun Herald photographer Lukas Flippo shared these images from inside the Golden Nugget parking garage in Biloxi, which has flooded:
The Associated Press is reporting the first fatality from Hurricane Zeta, a 55-year-old man electrocuted by downed power lines. His name has not been released.
9:10 p.m.
Winds are beginning to decrease in South Mississippi, according to a report by the National Hurricane Center.
During the last hour, several stations in Biloxi/Gulfport area have reported wind gusts from 75-100 miles per hour.
The latest observations indicate that winds are starting to die down in the area.
The National Ocean Service station in Waveland has reported an inundation of 8.16 feet.
Nearly 100,000 customers are without power in Harrison County, according to Emergency Management director Rupert Lacy.
8:25 p.m.
U.S. Highway 90 in Pass Christian has begun take on water in Pass Christian, according Harrison County Emergency Management director Rupert Lacy.
8:15 p.m.
The Gulfport-Biloxi International Airport registered a peak gust of 95 miles per hour as Hurricane Zeta hits the Mississippi Gulf Coast, according to the National Weather Service in Slidell, Louisiana.
The National Ocean Service station in Waveland reported sustained winds of 80 mph and a wind gust of 104.
Power outages are wide spread throughout the state’s southernmost six counties.
8 p.m.
Hurricane Zeta is bringing wind gusts of 80-90 miles per hour to the Mississippi Gulf Coast, according to the National Hurricane Center.
Waveland has seen gusts of 91 mph with sustained winds at 73 mph, the National Weather Service in New Orleans tweeted.
Gulfport has has 92 mph wind gusts with sustained winds of 68 mph.
In Biloxi, the bottom level of the Golden Nugget parking garage is dealing with flooding.
“You are still in the thick of it across coastal MS, stay sheltered!” - NWS Nola
7 p.m.
Hurricane Zeta’s winds have decreased to 100 mph as it moved into South Mississippi, the National Hurricane Center reported at 7 p.m. on Wednesday.
Hurricane-force winds extend outward up to 35 miles from the center and tropical storm-force winds stretch out up to 150 miles.
Zeta is now moving 25 mph.
6 p.m.
Bay St. Louis and Picayune will be see worsening conditions soon as the eye of Hurricane Zeta moves northeast out of New Orleans and toward the north shore of Lake Pontchartrain, according to Kevin Gilmore of the National Weather Service in Slidell, Louisiana.
In a 5:30 p.m. video on Facebook, Gilmore said that the eye of Zeta will move into Slidell at about 6:30 p.m. as it moves closer to the Mississippi state line.
“This will be coming up to the north. Pearl River (La.), Picayune and Bay St. Louis, you’re next to see increasing impacts,” Gilmore said.
Conditions will continue to deteriorate along the Mississippi Coast with surge estimated to be 7-11 feet for Hancock, Harrison and Jackson counties.
“Conditions have gotten worse in the Gulfport-Biloxi area, and they will continue to get worse,“ Gilmore said.
Power outages
As of 6 p.m. Wednesday, Mississippi Power is reporting 1,930 power outages in Jackson County, 414 in Harrison County and 23 in Pearl River County.
Coast Electric has 2,216 customers without power in Hancock County, 383 in Harrison County and 187 in Pearl River County
Singing River Electric is reporting 884 outages in Jackson County and 135 in Harrison County.
Second landfall in MS
A second landfall along the Mississippi Coast is expected sometime Wednesday evening, and the NHC upgraded its storm surge forecast to 7-11 feet for Hancock, Harrison and Jackson counties.
A tornado watch is in effect until midnight for South Mississippi to the Hattiesburg area.
The National Weather Service in New Orleans says hurricane-force winds of 75 miles per hour or more are expected in Hancock, Harrison and Pearl River counties.
Zeta’s hurricane-force winds extend out 35 miles, while tropical storm-force winds extending 150 miles outward.
“You’re going to have the potential for some roof damage and siding damage,” National Weather Service meteorologist Megan Williams said. “Trees could be snapped or uprooted, power outages, those kinds of things.”
Rain of 3-4 inches is forecast on the Coast, with up to 6 inches possible.
Hurricane Zeta strikes Louisiana first
Hurricane Zeta made landfall around 4 p.m. southwest of New Orleans near Cocodrie, Louisiana, as a high Category 2 storm with sustained winds of 110 mph and higher gusts.
A weather station in Golden Meadow, Louisiana, reported sustained 94 mph winds and a gust of 110.
The Lafourche Parish president told WDSU wind gusts reached 136 mph.
The eye wall of Zeta was approaching New Orleans at 5 p.m., according to the National Hurricane Center.
Need to know
▪ A 5 p.m. curfew has been issued in Gulfport, D’Iberville, Long Beach and Hancock County, with a 6 p.m. curfew for Harrison County.
▪ Mandatory evacuation issued for low-lying areas of Hancock County. Voluntary evacuation for low-lying areas of Jackson County.
▪ Hurricane warning and tornado watch: Hancock, Harrison, Jackson, Pearl River, Stone, George counties
▪ Storm surge warning: Hancock, Harrison, Jackson counties
▪ Tropical storm warning issued as far north as Hattiesburg and McComb
Evacuations and declaration
Gov. Tate Reeves has requested a pre-landfall federal disaster declaration in ahead of Zeta’s landfall. Under the request, FEMA would be authorized to provide emergency protective measures for 13 Mississippi counties.
“Emergency operators are working to get ready for storm surge and hard winds – up to nine feet of surge and winds up to 100 mph. Stay sharp, stay safe and pray for God’s protection,” Reeves said.
A mandatory evacuation order has been issued for all low lying areas in Hancock County. Those who lives on rivers, river inlets, bayou creeks, and in travel trailers, modular homes or mobile homes, homes under construction and or partially constructed homes are directed to evacuate immediately.
Jackson County has issued a voluntary evacuation for low-lying areas.
Harrison County recommends that people who live in low-lying areas or in areas prone to flooding move to higher ground away from the storm surge.
South Mississippi prepares
Traffic lights on U.S. 90 have been switched to flashing red lights, which the Mississippi Department of Transportation says should be treated as four-way stops.
Biloxi Mayor Andrew “FoFo” Gilich is requesting people limit their travel as conditions deteriorate, while curfews have been issued in other localities.
Schools and businesses are closing early Wednesday ahead of the storm and many schools will be closed Thursday:
List of business and government closures
Shelters are opening in all of the Coast counties:
- Central Jackson County Shelter, 5500 Ballpark Rd. in Vancleave, opens Wednesday at 3 p.m.
- The Kiln Shelter at 18320 Mississippi Highway 43 in Hancock County.
- The Poplarville Safe Room at 124 Rodeo Street in Poplarville is scheduled to open Wednesday, Oct. 28 at 8 a.m.
- Gulfport’s County Farm Road 361 Shelter at 15038 County Farm Road, opens at 2 p.m. Wednesday
- The Saucier Lizana Road 361 Shelter at 23771 Saucier Lizana Road opens at 2 p.m. Wednesday
- D’Iberville High School shelter at 15625 Lamey Bridge Road in Biloxi opens at 5 p.m. Wednesday 
- Benndale 361 Shelter, 5207 Highway 26 West in Lucedale opens at 6 p.m. Wednesday. 
- Stone County Elementary School, 1652 East Central Ave., Wiggins opens at 4:30 p.m. Wednesday. 
10 a.m. update from Hurricane Center
The 10 a.m. update from the National Hurricane Center says Zeta is 210 miles southwest of the mouth of the Mississippi River and moving at an 18 mph clip, up from 17 mph at the 7 a.m. advisory. The hurricane will speed through Mississippi, with the biggest impacts in the late afternoon and early evening.
Zeta will be out of Mississippi by about midnight, and cooler temperatures will follow.
Wind speeds remain 90 mph., just below the category 2 winds of 96-110 mph, with higher gusts. Hurricane-force winds extend outward up to 35 miles from the center and tropical-storm force winds extent up to 150 miles.
The speed of Zeta will keep rainfall at 2-4 inches for South Mississippi, with isolated amounts of 6” possible.
A few tornadoes are expected this afternoon into tonight in southern parts of Louisiana, Mississippi, Alabama and the Florida Panhandle.
This story was originally published October 28, 2020 at 7:24 AM.</t>
        </is>
      </c>
      <c r="X967" t="inlineStr">
        <is>
          <t>http://web.archive.org/web/20250723072537/https://www.sunherald.com/news/weather-news/article246770437.html</t>
        </is>
      </c>
      <c r="Y967" t="inlineStr">
        <is>
          <t>found</t>
        </is>
      </c>
      <c r="Z967" t="n">
        <v>1645</v>
      </c>
      <c r="AA967" t="inlineStr">
        <is>
          <t>sunherald.com</t>
        </is>
      </c>
      <c r="AD967" t="inlineStr">
        <is>
          <t>Unidentified</t>
        </is>
      </c>
    </row>
    <row r="968" ht="34.5" customHeight="1">
      <c r="A968" s="2" t="n">
        <v>217</v>
      </c>
      <c r="B968" s="2" t="n">
        <v>27</v>
      </c>
      <c r="C968" s="2" t="inlineStr">
        <is>
          <t>Hurricane Zeta (October 2020)</t>
        </is>
      </c>
      <c r="D968" s="2" t="inlineStr">
        <is>
          <t>Tropical Cyclone</t>
        </is>
      </c>
      <c r="E968" s="2" t="n">
        <v>20201028</v>
      </c>
      <c r="F968" s="2" t="n">
        <v>20201029</v>
      </c>
      <c r="G968" s="2" t="n">
        <v>5266</v>
      </c>
      <c r="H968" s="2" t="n">
        <v>4352</v>
      </c>
      <c r="I968" s="2" t="n">
        <v>6</v>
      </c>
      <c r="J968" s="2" t="inlineStr">
        <is>
          <t>AL,GA,LA,MS</t>
        </is>
      </c>
      <c r="K968" s="2" t="inlineStr">
        <is>
          <t>13,14,15,4,5,6,7,8,National</t>
        </is>
      </c>
      <c r="L968" s="2" t="inlineStr">
        <is>
          <t>https://www.washingtonpost.com/weather/2020/10/28/hurricane-zeta-track-louisiana/</t>
        </is>
      </c>
      <c r="M968" s="5" t="inlineStr">
        <is>
          <t>Hurricane Zeta roars inland after slamming New Orleans</t>
        </is>
      </c>
      <c r="N968" s="5" t="inlineStr">
        <is>
          <t>Oct 28, 2020 ... Hurricane Zeta roars inland after slamming New Orleans. October 28, 2020 ... Hurricane Zeta is hitting the Southeast United States savagely but ...</t>
        </is>
      </c>
      <c r="O968" s="2" t="inlineStr">
        <is>
          <t>Relevant</t>
        </is>
      </c>
      <c r="P968" s="2" t="n">
        <v>0</v>
      </c>
      <c r="Q968" t="inlineStr">
        <is>
          <t>C</t>
        </is>
      </c>
      <c r="S968" t="b">
        <v>0</v>
      </c>
      <c r="T968" t="inlineStr">
        <is>
          <t>The article is comprehensive, real-time coverage of Hurricane Zeta's landfall in Louisiana and impacts across the affected states (LA, MS, AL, GA), matching the event metadata precisely. There is no mention of climate change, global warming, or any causal attribution — the article is purely focused on storm tracking, impacts, surge, winds, and records.</t>
        </is>
      </c>
      <c r="U968" s="2">
        <f>IF(SUMPRODUCT(--ISNUMBER(SEARCH('National Domains'!$A$2:$A$48,L968)))&gt;0,"Yes","No")</f>
        <v/>
      </c>
      <c r="V968" s="2">
        <f>IF(COUNTIFS(Calibration!$A:$A,A968,Calibration!$B:$B,B968)&gt;0,"Yes","No")</f>
        <v/>
      </c>
      <c r="W968" s="4" t="inlineStr">
        <is>
          <t>Hurricane Zeta is a historic storm by many measures
Return to menuWhen Zeta first formed on Saturday, it became the earliest 27th named storm on record in the Atlantic and marked only the second instance of this many storms in a calendar year, matching 2005. But upon rapidly intensifying in the Gulf of Mexico and making landfall as a strong Category 2 hurricane in southeast Louisiana, it established several more significant milestones:
- In its 26 hours prior to landfall, Zeta’s peak winds increased by 45 mph, the most on record in the Gulf of Mexico so late in the calendar year. (source: Sam Lillo)
- With maximum sustained winds of 110 mph, it is the strongest hurricane to make landfall in the United States this late in the calendar year since the Halloween Hurricane of 1899. (source: Phil Klotzbach)
- It became the record 11th named storm to make landfall in the country, extending the record set by Hurricane Delta when it struck southwest Louisiana earlier in the month. Prior to 2020, the most named storms to come ashore in a given season was nine in 1916.
- It became the sixth hurricane to make landfall in the United States in 2020, tying 1985 and 1886 for the most in a year.
- Zeta is the fifth named storm to make landfall in Louisiana in 2020, passing the previous calendar year record of four in 2005. (source: Phil Klotzbach)
- Zeta is the third hurricane to strike Louisiana in 2020 (in addition to Delta and Laura), tied with 1860 and 2005 for the most on record in a calendar year. (Source: Phil Klotzbach)
- The wind gust of 71 mph clocked at New Orleans International Airport may be the strongest since Hurricane Isaac in August 2012. (source: Steve Seman)
Racing northeast, Zeta will travel 1,250 miles in 24 hours
Return to menuHurricane Zeta is hitting the Southeast United States savagely but swiftly.
After battering Louisiana and Mississippi, Zeta will race northeast at breakneck pace. It’s set to bring damaging winds and rain to a lengthy stretch of the South, Southeast, Appalachians and Mid-Atlantic, in the process likely knocking out power to hundreds of thousands more. (As of 10 p.m. Eastern time, more than 800,00 customers were without power in Louisiana, Mississippi and Alabama.)
About 800,000 customers without power in Louisiana, Mississippi and Alabama
Return to menuOver 540,000 customers were in the dark in Louisiana on Wednesday night following the onslaught of Hurricane Zeta, which tracked through the heart of downtown New Orleans before roaring into Mississippi. Wind gusts up to 110 mph were clocked on the Mississippi River Delta in southeast Louisiana, while those in the Big Easy ranged between 80 and 90 mph.
Surge surpasses 8 feet in coastal Mississippi, as winds top 100 mph
Return to menuHurricane Zeta, still packing maximum sustained winds of 90 mph, is pushing an enormous amount of ocean water into coastal Mississippi, resulting in major storm-surge inundation.
In Waveland, Miss., which is just west of Gulfport, the water had risen more than eight feet above normally dry land. In Pascagoula, Miss., to the east of Biloxi, the surge was about five feet.
After braving damaging winds, New Orleans is in Zeta’s calm eye
Return to menuDowntown New Orleans was swallowed by the eye of Hurricane Zeta shortly after 6 p.m. local time on Wednesday, the winds becoming calm after a furious half-hour to 45 minutes of damaging eyewall gusts. A gust to 110 mph was measured at Golden Meadow, La., about an hour before the eyewall hit New Orleans.
Zeta’s strongest winds pound New Orleans
Return to menuWith the storm’s strongest winds moving squarely over downtown New Orleans, reports of power outages are mounting, as are wind gust readings near and above hurricane force (74 mph).
Video from the city shows conditions deteriorating rapidly. So far, wind reports are mainly in the 50-to-70 mph range in New Orleans, though the New Orleans Naval Air Station, just southeast of downtown, recorded a gust to 87 mph.
Zeta’s destructive eyewall closing in on New Orleans
Return to menuHurricane Zeta’s eyewall, which is the zone of most intense thunderstorms containing the storm’s strongest winds and heaviest rains, was rapidly moving north-northeast into New Orleans at about 5 p.m. Central time Wednesday. A 105 mph gust was measured inside the eyewall in Golden Meadow, La., at 4:25 p.m., with sustained winds nearing 90 mph.
Hurricane Hunters encounter significant turbulence in eyewall of Zeta
Return to menuThe U.S. Air Force Reserve Hurricane Hunters encountered significant turbulence after completing an intercept of Hurricane Zeta’s eyewall late on Wednesday afternoon. The missions are used to collect valuable data from inside the storm to feed weather models and inform meteorologists tasked with forecasting the system.
Surge danger increasing as Zeta plows ashore
Return to menuThe National Hurricane Center increased its estimates for likely storm surge flooding across southern Louisiana and Mississippi on Wednesday evening. Now, coastal Mississippi could bear the brunt of 7 to 11 feet of inundation if a worst-case scenario surge is realized.
Dangerous conditions moving ashore as Zeta makes landfall
Return to menuThe core of Hurricane Zeta — including the destructive eyewall and eerily tranquil eye — was moving ashore late Wednesday afternoon near Cocodrie, La. The most dangerous conditions were spreading over southeastern Louisiana near the Mississippi River Delta and will shift toward New Orleans and southeastern Mississippi in the hours ahead.
In rare move, Zeta makes a run toward major hurricane status
Return to menuHurricane Zeta is rapidly intensifying as it nears the Louisiana coastline. Shortly before a potentially destructive landfall, the storm shows no signs of weakening. In fact, Zeta is just 1 mph shy of major hurricane status. The continental United States has never been hit by a major hurricane this late in the season.
In fact, only three Category 2 hurricanes have ever hit the Lower 48 from late October onward. The last time it happened was in 1985.
Zeta could bring damaging winds to Alabama, Georgia
Return to menuHurricane Zeta may bring a burst of strong, damaging wind gusts to portions of Alabama and Georgia, with the storm maintaining its force as it spins far inland thanks to two factors: its rapid forward speed and interaction with the jet stream. There’s a potential for scattered to widespread power outages as far northeast as the Appalachian foothills, with Zeta’s core of strong winds remaining largely intact for more than 500 miles.
Hurricane Zeta intensifies further before landfall
Return to menuHurricane Zeta has put on an unexpected burst of rapid intensification during the past 24 hours, lasting straight through to right before landfall. Despite being over cooler ocean waters along the continental shelf, the storm now has 105 mph sustained winds, making it a slightly stronger Category 2 hurricane.
Astronauts on the International Space Station caught a bird’s-eye view of Hurricane Zeta
Return to menuAstronauts aboard the International Space Station got a stunning view of the swirling clouds of Hurricane Zeta as the storm rapidly intensified over the Gulf of Mexico on Wednesday afternoon.
The storm’s dimensions could be perceived from outer space as coastal Louisiana, Mississippi, Alabama and other states brace for its effects.
Tornado threat increasing ahead of Zeta; watch issued
Return to menuThe risk for a few tornadoes is increasing on Wednesday afternoon as Hurricane Zeta churns closer to the Louisiana coastline. A change in wind speeds and/or direction with height, known as wind shear, is causing areas of rotation to form in the spiral rain bands northeast of the hurricane’s center.
Risk of direct hit with howling, damaging winds increases in New Orleans
Return to menuThe danger of a direct hit to New Orleans had increased significantly early Wednesday afternoon. It’s becoming likely that the Big Easy will bear the brunt of Zeta’s Category 2 eyewall. The storm is producing 100-mph maximum sustained winds.
Only three Category 2 hurricanes on record have made landfall in the Lower 48 this late in the season.
Hurricane Zeta is now a Category 2 storm
Return to menuHurricane Zeta is now a Category 2 hurricane, with maximum sustained winds of 100 mph and higher gusts. The storm has defied earlier expectations and is intensifying as it races northeastward at 20 mph, which will mean that conditions in southeastern Louisiana will begin going sharply downhill in the next few hours.
New Orleans braces for damaging winds, heavy rains
Return to menuThe city of New Orleans is making last preparations and gearing up for the landfall of hurricane Zeta expected this afternoon, which could potentially cause widespread damage due to strong winds, heavy rainfall and coastal flooding.
Authorities in southeast Louisiana have spent Wednesday morning closing flood gates, including the massive storm barrier across Lake Borgne, as Hurricane Zeta is expected to hit the New Orleans area.
Tropical storm watches extended into North Carolina
Return to menuTropical storm watches were extended into North Carolina on Wednesday afternoon as the risk of strong winds from Zeta was increasing. Watches and warnings now stretch more than 700 miles continuously from the Louisiana and Mississippi coastlines through Alabama, Georgia and the Carolina Piedmont.
“Plan for hazardous wind of equivalent tropical storm force,” the National Weather Service wrote in its latest local bulletin. “Unsecured lightweight objects [may be] blown about.”
Heavy rain to accompany Zeta’s march from the Gulf Coast through the Southeast
Return to menuHurricane Zeta will bring a soaking rain as it makes landfall Wednesday evening, with a widespread 2 to 4 inches likely and localized 6 inches. The heaviest rain will likely fall in and near the landfall zone.
A secondary band of rainfall may hit outside and to the east of the core, perhaps lingering over coastal Alabama or the Florida Panhandle. Confidence is low, but it ought to be watched.
Wind and surge increasing along Gulf Coast ahead of Zeta
Return to menuConditions were beginning to worsen along and off the Louisiana and Mississippi coastlines shortly before noon Wednesday, with Zeta just over 150 miles offshore. The storm was coming into the view of the National Weather Service’s Slidell, La., radar, revealing a 35-mile-wide eye churning toward land.
Zeta’s remnants to soak Mid-Atlantic
Return to menuZeta’s remnant circulation will interact with an approaching mid-level disturbance from the west to drop a swath of heavy downpours up the Appalachians and into the Mid-Atlantic.
The same system that brought record temperatures and snow to the High Plains and Rockies and a devastating ice storm in Oklahoma is moving east and will act as a triggering mechanism for heavy rainfall. Enhanced lift, or upward motion ahead of it, will induce widespread shower and thunderstorm activity.
Key messages from Hurricane Center’s latest update
Return to menuThe National Hurricane Center’s Zeta update at 11 a.m. Eastern time indicates that the storm continues to speed toward southeastern Louisiana, moving north at 18 mph from a position of about 220 miles south of the mouth of the Mississippi River.
Zeta’s strong eyewall winds could slam New Orleans, Gulfport and Biloxi
Return to menuWind gusts of 90 to 100 mph are possible along the immediate coastline where Hurricane Zeta makes landfall, the strongest winds confined to the storm’s eyewall, or the ring of most intense thunderstorms surrounding the center. This zone will likely sweep through the Louisiana Delta and potentially slam New Orleans and southern Mississippi.
Dangerous storm surge flooding expected as Zeta swiftly crashes ashore
Return to menuHurricane Zeta is most likely to make landfall somewhere on the Mississippi River Delta in the bayous of southeast Louisiana on Wednesday evening, with a secondary landfall in Mississippi. The Delta sits only a few feet above sea level in many places, bringing the potential for serious inundation of a number of coastal communities.
Storm-surge flooding could reach 6 to 9 feet above normally dry ground in spots.
- The worst surge is likely to be found in coastal Mississippi, where persistent winds blowing toward the shore will pile water against the coast. The shallow slope of the continental shelf off the coast in this region allows water to build up as storms approach, heightening the surge risk.
- In the greater New Orleans area, a 5 to 7 foot surge is expected on Lake Borgne, while Lake Pontchartrain should prepare for a 3 to 5 foot rise in water levels. The surge is not expected to be high enough to pose a threat to the series of flood protection levees protecting the city, however.
- Elsewhere, a 5 to 7 foot surge is likely if the worst case scenario pans out for the Louisiana Delta, while places like Mobile Bay in Alabama are looking at a 4 to 6 foot surge potential. Surge amounts will still be up to five feet in central Louisiana, but will drop off quickly farther west. A relatively minor surge of up to a few feet is possible east all the way through the Big Bend of Florida.
Tracking Hurricane Zeta
Return to menuHurricane Zeta is moving toward a state that is no stranger to the fury of the tropics this hyperactive hurricane season, with two hurricanes preceding this one. The difference between those two — hurricanes Laura and Delta — and Zeta is that the current storm will have more significant effects on New Orleans and the eastern part of the state compared with the previous storms.
You can track the storm with our tracking map, updated with each new forecast from the National Hurricane Center.</t>
        </is>
      </c>
      <c r="X968" t="inlineStr">
        <is>
          <t>http://web.archive.org/web/20250724021835/https://www.washingtonpost.com/weather/2020/10/28/hurricane-zeta-track-louisiana/</t>
        </is>
      </c>
      <c r="Y968" t="inlineStr">
        <is>
          <t>found</t>
        </is>
      </c>
      <c r="Z968" t="n">
        <v>2249</v>
      </c>
      <c r="AA968" t="inlineStr">
        <is>
          <t>washingtonpost.com</t>
        </is>
      </c>
      <c r="AB968" t="n">
        <v>-7.01</v>
      </c>
      <c r="AC968" t="n">
        <v>-2.5</v>
      </c>
      <c r="AD968" t="inlineStr">
        <is>
          <t>Left-leaning</t>
        </is>
      </c>
    </row>
    <row r="969" ht="34.5" customHeight="1">
      <c r="A969" s="2" t="n">
        <v>217</v>
      </c>
      <c r="B969" s="2" t="n">
        <v>28</v>
      </c>
      <c r="C969" s="2" t="inlineStr">
        <is>
          <t>Hurricane Zeta (October 2020)</t>
        </is>
      </c>
      <c r="D969" s="2" t="inlineStr">
        <is>
          <t>Tropical Cyclone</t>
        </is>
      </c>
      <c r="E969" s="2" t="n">
        <v>20201028</v>
      </c>
      <c r="F969" s="2" t="n">
        <v>20201029</v>
      </c>
      <c r="G969" s="2" t="n">
        <v>5266</v>
      </c>
      <c r="H969" s="2" t="n">
        <v>4352</v>
      </c>
      <c r="I969" s="2" t="n">
        <v>6</v>
      </c>
      <c r="J969" s="2" t="inlineStr">
        <is>
          <t>AL,GA,LA,MS</t>
        </is>
      </c>
      <c r="K969" s="2" t="inlineStr">
        <is>
          <t>13,14,15,4,5,6,7,8,National</t>
        </is>
      </c>
      <c r="L969" s="2" t="inlineStr">
        <is>
          <t>https://www.nwaonline.com/news/2020/oct/28/hurricane-zeta-speeds-toward-storm-weary-la/</t>
        </is>
      </c>
      <c r="M969" s="5" t="inlineStr">
        <is>
          <t>Category 2 Hurricane Zeta crashes ashore in Louisiana</t>
        </is>
      </c>
      <c r="N969" s="5" t="inlineStr">
        <is>
          <t>Oct 28, 2020 ... The original version is below. 10:12 a.m.: Hurricane Zeta speeds toward a storm-weary Louisiana ... United States on Thursday, the hurricane ...</t>
        </is>
      </c>
      <c r="O969" s="2" t="n"/>
      <c r="P969" s="2" t="n"/>
      <c r="U969" s="2">
        <f>IF(SUMPRODUCT(--ISNUMBER(SEARCH('National Domains'!$A$2:$A$48,L969)))&gt;0,"Yes","No")</f>
        <v/>
      </c>
      <c r="V969" s="2">
        <f>IF(COUNTIFS(Calibration!$A:$A,A969,Calibration!$B:$B,B969)&gt;0,"Yes","No")</f>
        <v/>
      </c>
      <c r="W969" s="4" t="n"/>
      <c r="Y969" t="inlineStr">
        <is>
          <t>failed</t>
        </is>
      </c>
      <c r="AA969" t="inlineStr">
        <is>
          <t>nwaonline.com</t>
        </is>
      </c>
      <c r="AD969" t="inlineStr">
        <is>
          <t>Unidentified</t>
        </is>
      </c>
    </row>
    <row r="970" ht="34.5" customHeight="1">
      <c r="A970" s="2" t="n">
        <v>217</v>
      </c>
      <c r="B970" s="2" t="n">
        <v>29</v>
      </c>
      <c r="C970" s="2" t="inlineStr">
        <is>
          <t>Hurricane Zeta (October 2020)</t>
        </is>
      </c>
      <c r="D970" s="2" t="inlineStr">
        <is>
          <t>Tropical Cyclone</t>
        </is>
      </c>
      <c r="E970" s="2" t="n">
        <v>20201028</v>
      </c>
      <c r="F970" s="2" t="n">
        <v>20201029</v>
      </c>
      <c r="G970" s="2" t="n">
        <v>5266</v>
      </c>
      <c r="H970" s="2" t="n">
        <v>4352</v>
      </c>
      <c r="I970" s="2" t="n">
        <v>6</v>
      </c>
      <c r="J970" s="2" t="inlineStr">
        <is>
          <t>AL,GA,LA,MS</t>
        </is>
      </c>
      <c r="K970" s="2" t="inlineStr">
        <is>
          <t>13,14,15,4,5,6,7,8,National</t>
        </is>
      </c>
      <c r="L970" s="2" t="inlineStr">
        <is>
          <t>https://www.nola.com/news/environment/theres-nothing-protecting-us-after-hurricane-zeta-blasts-through-grand-isles-levee/article_e674de94-1d54-11eb-af39-b7b81ce24990.html</t>
        </is>
      </c>
      <c r="M970" s="5" t="inlineStr">
        <is>
          <t>'There's nothing protecting us' after Hurricane Zeta blasts through ...</t>
        </is>
      </c>
      <c r="N970" s="5" t="inlineStr">
        <is>
          <t>Nov 2, 2020 ... Hurricane Zeta, the fifth named storm to strike Louisiana this year, made a direct hit on Grand Isle, ripping off roofs, knocking down utility poles and ...</t>
        </is>
      </c>
      <c r="O970" s="2" t="inlineStr">
        <is>
          <t>Relevant</t>
        </is>
      </c>
      <c r="P970" s="2" t="n">
        <v>0</v>
      </c>
      <c r="Q970" t="inlineStr">
        <is>
          <t>C</t>
        </is>
      </c>
      <c r="S970" t="b">
        <v>0</v>
      </c>
      <c r="T970" t="inlineStr">
        <is>
          <t>The article substantively covers Hurricane Zeta's direct impacts on Grand Isle, Louisiana, including levee damage, storm impacts, and recovery efforts. There is no discussion of climate change or any causal attribution — the framing is entirely focused on event impacts and infrastructure response.</t>
        </is>
      </c>
      <c r="U970" s="2">
        <f>IF(SUMPRODUCT(--ISNUMBER(SEARCH('National Domains'!$A$2:$A$48,L970)))&gt;0,"Yes","No")</f>
        <v/>
      </c>
      <c r="V970" s="2">
        <f>IF(COUNTIFS(Calibration!$A:$A,A970,Calibration!$B:$B,B970)&gt;0,"Yes","No")</f>
        <v/>
      </c>
      <c r="W970" s="4" t="inlineStr">
        <is>
          <t>Kelli Scardino’s little restaurant, Yum’s Cafe, sits on one of the highest and widest spots on this exceedingly low and narrow island. When it comes to hurricanes, Yum’s is what constitutes as Grand Isle’s "safe ground."
But one more beach-devouring storm, and that could change. Hurricane Zeta, the fifth named storm to strike Louisiana this year, made a direct hit on Grand Isle, ripping off roofs, knocking down utility poles and breaking through the island’s already severely damaged storm levee, a structure mostly made of sand that was built in 2014.
In at least seven spots, the strong Category 2 storm’s waves blasted through the levee and pushed beach sand and sandbags, piled on the levee during other recent storms, more than 500 feet, through yards and driveways and reaching as far as the island’s main road, where Scardino watched the hurricane from Yum’s.
“There’s nothing protecting us now,” Scardino said. “Our restaurant is going to be waterfront property if something isn’t done soon.”
That something may not happen until after this year’s hurricane season, which is set to conclude at the end of the month. The state Coastal Protection and Restoration Authority plans to finish the levee’s slow-going emergency repairs sometime before January. The levee breaches may add to or complicate the work, prompting a new round of damage assessments that took place shortly after the hurricane hit on Wednesday.
A CPRA spokesman said the agency is working with the Army Corps of Engineers and local leaders to “address this issue and develop a solution prior to the start of construction of (a larger levee rebuild) that will begin later this year.”
Grand Isle is part of a chain of barrier islands that serve as Louisiana's first line of defense against storm surges. The Corps, the state and Jefferson Parish have poured millions of dollars into building up the island’s levees, breakwaters and jetties. These barriers protect the Grand Isle’s nearly 1,500 inhabitants as well as the coastal marshes behind the island, which in turn buffer Jefferson, Lafourche and Plaquemines parishes from hurricanes.
A $6.5 million grant was recently used to buy more than 62,000 tons of rock for breakwaters on the island’s leeward side. On the windward side, where the levee suffered its greatest damage, the Corps over the summer built five offshore breakwaters. The yet-to-be-completed second phase of the $15 million project involves pouring 1 million cubic yards of new sand between the breakwaters and the damaged levee.
In early June, Cristobal, a relatively weak tropical storm, managed to damage nearly 2,000 feet of the levee’s sandy front. Waves cut through about 85 feet of sand to reach the levee’s core, a wrapped tube of clay known as the “burrito.”
Grand Isle Mayor David Camardelle called the damage a “crisis situation” that could lead to the island being cut in half.
Insurance industry analysts estimate storm damage from Hurricane Zeta in Louisiana could cost between $1.7 billion and $2.8 billion in repairs.
For weeks, the CPRA and the Corps were at odds over which agency should lead and pay for the levee’s repairs, and how quickly the work should be done. After pleading unsuccessfully for the Corps to speed up the project’s sand-piling phase, the CPRA decided to go it alone, potentially spending up to $8 million on sand to bulk up the levee and shore. But the project was delayed by a lack of available dredges. Needed to dig up offshore sand and pile it on the levee, dredges are increasingly expensive and hard to come by for coastal protection and restoration work.
“Because we have a contract and we’re in the middle of hurricane season, why can’t we get a dredge to the island?” CPRA Chairman Chip Kline said at a recent meeting. The answer from staff: “We just can’t…there’s an availability issue here,” Kline said.
In late August, with more storms barreling toward the coast, the CPRA and Louisiana National Guard opted for a temporary fix, placing hundreds of 3-by-3-foot sand sacks in front of and on top of the damaged levee.
Sandbags that were washed over the levee spread out to LA-1 four days after Hurricane Zeta in Grand Isle, La., Sunday, Nov. 1, 2020. (Photo by…
On Sunday, several of those sacks were strewn across Patrick Hebert’s property, and the wave-blasted top of the levee had buried his front yard in three feet of sand.
His assessment of the levee patch-up job wasn't good.
“What’s the lowest score I can give it?” he asked.
One of the levee breaches near Hebert’s property was big enough to drive a truck through. In other spots, the burrito’s thick plastic wrapping was torn away, revealing a crumbling clay core on which weak, post-storm waves were gnawing away.
Elsewhere, crews were still pumping floodwater off the island. Power had yet to be restored, and a large share of the island’s inhabitants hadn't yet returned after evacuating early last week.
Besides the levee, the most striking damage surrounded Yum’s, where Zeta apparently churned up a small tornado.
Laine Landry’s gas station and small store suffered nearly $50,000 worth of wind damage, he said, including the loss of a canopy that sheltered his gas pumps.
“It flew away,” Landry said, motioning northward.
Landry, the island’s former police chief, watched the storm from outside his store, where he saw the twister rip the roof from a house across the street.
“It looked like the roof was breathing, and then it went like a bomb going off,” he said. “Sent all this insulation into the air.”
He also witnessed a section of a hotel’s metal roof peel up, take flight and catch on a power line, triggering an eruption of sparks near his gas pumps. Another sheet of roof bounced off Yum’s, where Scardino was sheltering.
She and Landry say little can be done about wind damage. It’s why Landry keeps a pile of savings to repair what his high-deductible insurance won’t cover. But surging waves are another matter. Levees, they say, can stop just about out everything tropical storms and most hurricanes can kick up. That is, if they’re properly built and maintained.
“They’ve been putting on Band-Aid after Band-Aid,” Scardino said. “I can tell you, it’s not working.”
Ten miles from Louisiana's receding shore, on an island that was on the verge of sinking away, new land is growing at a rate of 200 feet per day.</t>
        </is>
      </c>
      <c r="X970" t="inlineStr">
        <is>
          <t>http://web.archive.org/web/20230116231626/https://www.nola.com/news/environment/theres-nothing-protecting-us-after-hurricane-zeta-blasts-through-grand-isles-levee/article_e674de94-1d54-11eb-af39-b7b81ce24990.html</t>
        </is>
      </c>
      <c r="Y970" t="inlineStr">
        <is>
          <t>found</t>
        </is>
      </c>
      <c r="Z970" t="n">
        <v>1069</v>
      </c>
      <c r="AA970" t="inlineStr">
        <is>
          <t>nola.com</t>
        </is>
      </c>
      <c r="AB970" t="n">
        <v>-1.9</v>
      </c>
      <c r="AC970" t="n">
        <v>0</v>
      </c>
      <c r="AD970" t="inlineStr">
        <is>
          <t>Left-leaning</t>
        </is>
      </c>
    </row>
    <row r="971" ht="34.5" customHeight="1">
      <c r="A971" s="2" t="n">
        <v>217</v>
      </c>
      <c r="B971" s="2" t="n">
        <v>30</v>
      </c>
      <c r="C971" s="2" t="inlineStr">
        <is>
          <t>Hurricane Zeta (October 2020)</t>
        </is>
      </c>
      <c r="D971" s="2" t="inlineStr">
        <is>
          <t>Tropical Cyclone</t>
        </is>
      </c>
      <c r="E971" s="2" t="n">
        <v>20201028</v>
      </c>
      <c r="F971" s="2" t="n">
        <v>20201029</v>
      </c>
      <c r="G971" s="2" t="n">
        <v>5266</v>
      </c>
      <c r="H971" s="2" t="n">
        <v>4352</v>
      </c>
      <c r="I971" s="2" t="n">
        <v>6</v>
      </c>
      <c r="J971" s="2" t="inlineStr">
        <is>
          <t>AL,GA,LA,MS</t>
        </is>
      </c>
      <c r="K971" s="2" t="inlineStr">
        <is>
          <t>13,14,15,4,5,6,7,8,National</t>
        </is>
      </c>
      <c r="L971" s="2" t="inlineStr">
        <is>
          <t>https://www.al.com/weather/2020/10/hurricane-zeta-mobile-and-baldwin-absentee-voting-offices-remain-open-today.html</t>
        </is>
      </c>
      <c r="M971" s="5" t="inlineStr">
        <is>
          <t>Hurricane Zeta: Mobile and Baldwin absentee voting offices remain ...</t>
        </is>
      </c>
      <c r="N971" s="5" t="inlineStr">
        <is>
          <t>Oct 28, 2020 ... It will be in and out of the area within four to five hours.” Related: Hurricane Zeta: Alabama storm live updates. Alabama Secretary of State ...</t>
        </is>
      </c>
      <c r="O971" s="2" t="inlineStr">
        <is>
          <t>Relevant</t>
        </is>
      </c>
      <c r="P971" s="2" t="n">
        <v>0</v>
      </c>
      <c r="Q971" t="inlineStr">
        <is>
          <t>C</t>
        </is>
      </c>
      <c r="S971" t="b">
        <v>0</v>
      </c>
      <c r="T971" t="inlineStr">
        <is>
          <t>The article covers Hurricane Zeta's imminent arrival into coastal Alabama (Mobile and Baldwin counties) on October 28, 2020, directly within the event window and affected states. It contains only operational/logistical reporting on storm impacts and voting offices, with no mention of climate change or any causal attribution.</t>
        </is>
      </c>
      <c r="U971" s="2">
        <f>IF(SUMPRODUCT(--ISNUMBER(SEARCH('National Domains'!$A$2:$A$48,L971)))&gt;0,"Yes","No")</f>
        <v/>
      </c>
      <c r="V971" s="2">
        <f>IF(COUNTIFS(Calibration!$A:$A,A971,Calibration!$B:$B,B971)&gt;0,"Yes","No")</f>
        <v/>
      </c>
      <c r="W971" s="4" t="inlineStr">
        <is>
          <t>Are you a thrill-seeking voter who lives in Mobile and Baldwin counties? You might get a chance to vote during an approaching hurricane.
The absentee offices in both counties will remain open today until either 4:30 or 5 p.m., or hours after the rest of their counties have closed for the day and sent employees home and approximately one-hour before the National Weather Service predicts tropical force winds with Hurricane Zeta arriving into Coastal Alabama.
“It’s moving pretty fast,” said John Hellfrich, a meteorologist with the National Weather Service in Mobile, who predicts the worst of the storm’s impacts arriving into Mobile County by 6-7 p.m.
He added, “If this thing decides to pick up more forward speed, it could be earlier. The upper level trough will move even quicker once it moves ashore. It will be in and out of the area within four to five hours.”
Related: Hurricane Zeta: Alabama storm live updates
Alabama Secretary of State John Merrill said the decision on whether to close early is up to the local election officials or county commissions. Calls to the counties were not immediately returned, but in Baldwin County, a decision on maintaining the hours of operation was made during a Tuesday night meeting.
The absentee voting offices in both counties are expected to re-open on Thursday morning. Hurricane Zeta is expected to be out of Coastal Alabama by early Thursday morning.
Merrill said his office has been in touch with the absentee voting officials in both counties regarding their status today and on Thursday, which is the final day to vote in-person absentee in Alabama ahead of the November 3 election.
“We told them that depending on what they do and when they choose to do it, that you have to make sure you are following established law related to the administration of the absentee process if you close for a full day,” he said. “What that would mean is that if they choose to close tomorrow, which is the last day to vote absentee, they would need to be open on Friday. That is what the law says should happen if a scheduled event is interrupted.”
He added, “All of that depends on what occurs today and tomorrow.”
But Merrill said that if the absentee election offices close early today, they will not have to add additional voting hours on Friday. He said the extension into Friday would only apply if the offices were close for an entire workday.
Larry Carter, 68, of Mobile, arrived at the Mobile County’s absentee voting offices on Government Street around noon. He brought his 18-yaer-old son and his son’s girlfriend with him so they could vote for the first time.
“It was risky to wait and mail it,” said Carter. “I wanted to bring it here. Apparently, this is the shortest line here that I’ve heard about.”
Indeed, in-person absentee voting in Mobile County has featured long lines this month especially during the past two Saturdays it was offered.
“There was no line today,” Carter said. “There are people in there, but it’s only a few people.”
Alabama has already set a record for the number of people deciding to vote in-person absentee ahead of an election. As of today, there have been approximately 300,000 requests for an absentee ballot and 240,000 ballots returned. The prior record was 89,000, set during the 2012 presidential election.
Carter said he didn’t think waiting until 5 p.m. would be overly risky for those wanting to vote closer to evening. “It will get windier, and maybe we’ll get some bands of showers in here,” he added.
Zeta, as of 10 a.m. today, was located about 220 miles southwest of the mouth of the Mississippi River, or 235 miles south-southwest of New Orleans and was moving quickly north at 18 mph. Zeta is a Category 1 hurricane and was getting stronger with 90 mph winds as of Wednesday morning.
Hellfrich said that the worst impacts to Coastal Alabama will occur between 6-11 p.m. He said that sustained winds are expected to reach 50-70 mph, but that gusts could be as high as 85 mph.
He also said that there is a potential for isolated tornadoes and severe thunderstorms with Zeta’s outer bands that are expected to hit both Mobile and Baldwin counties.</t>
        </is>
      </c>
      <c r="X971" t="inlineStr">
        <is>
          <t>http://web.archive.org/web/20251031232954/https://www.al.com/weather/2020/10/hurricane-zeta-mobile-and-baldwin-absentee-voting-offices-remain-open-today.html</t>
        </is>
      </c>
      <c r="Y971" t="inlineStr">
        <is>
          <t>found</t>
        </is>
      </c>
      <c r="Z971" t="n">
        <v>717</v>
      </c>
      <c r="AA971" t="inlineStr">
        <is>
          <t>al.com</t>
        </is>
      </c>
      <c r="AC971" t="n">
        <v>0</v>
      </c>
      <c r="AD971" t="inlineStr">
        <is>
          <t>Unidentified</t>
        </is>
      </c>
    </row>
    <row r="972" ht="34.5" customHeight="1">
      <c r="A972" s="2" t="n">
        <v>218</v>
      </c>
      <c r="B972" s="2" t="n">
        <v>1</v>
      </c>
      <c r="C972" s="2" t="inlineStr">
        <is>
          <t>Tropical Storm Eta (November 2020)</t>
        </is>
      </c>
      <c r="D972" s="2" t="inlineStr">
        <is>
          <t>Tropical Cyclone</t>
        </is>
      </c>
      <c r="E972" s="2" t="n">
        <v>20201108</v>
      </c>
      <c r="F972" s="2" t="n">
        <v>20201112</v>
      </c>
      <c r="G972" s="2" t="n">
        <v>1766.7</v>
      </c>
      <c r="H972" s="2" t="n">
        <v>1460</v>
      </c>
      <c r="I972" s="2" t="n">
        <v>12</v>
      </c>
      <c r="J972" s="2" t="inlineStr">
        <is>
          <t>FL</t>
        </is>
      </c>
      <c r="K972" s="2" t="inlineStr">
        <is>
          <t>3,4,5,6,National</t>
        </is>
      </c>
      <c r="L972" s="2" t="inlineStr">
        <is>
          <t>https://www.pennlive.com/weather/2020/11/tropical-storm-eta-sticking-to-the-south-central-pa-to-avoid-its-wrath-forecasters-say.html</t>
        </is>
      </c>
      <c r="M972" s="5" t="inlineStr">
        <is>
          <t>Tropical Storm Eta sticking to the South; central Pa. to avoid its wrath ...</t>
        </is>
      </c>
      <c r="N972" s="5" t="inlineStr">
        <is>
          <t>Nov 11, 2020 ... Tropical Storm Eta's trek through Florida this week will not have any weather impact on northeastern states, including Pennsylvania, ...</t>
        </is>
      </c>
      <c r="O972" s="2" t="n"/>
      <c r="P972" s="2" t="n"/>
      <c r="U972" s="2">
        <f>IF(SUMPRODUCT(--ISNUMBER(SEARCH('National Domains'!$A$2:$A$48,L972)))&gt;0,"Yes","No")</f>
        <v/>
      </c>
      <c r="V972" s="2">
        <f>IF(COUNTIFS(Calibration!$A:$A,A972,Calibration!$B:$B,B972)&gt;0,"Yes","No")</f>
        <v/>
      </c>
      <c r="W972" s="4" t="n"/>
      <c r="Y972" t="inlineStr">
        <is>
          <t>failed</t>
        </is>
      </c>
      <c r="Z972" t="n">
        <v>0</v>
      </c>
      <c r="AA972" t="inlineStr">
        <is>
          <t>pennlive.com</t>
        </is>
      </c>
      <c r="AD972" t="inlineStr">
        <is>
          <t>Unidentified</t>
        </is>
      </c>
    </row>
    <row r="973" ht="34.5" customHeight="1">
      <c r="A973" s="2" t="n">
        <v>218</v>
      </c>
      <c r="B973" s="2" t="n">
        <v>2</v>
      </c>
      <c r="C973" s="2" t="inlineStr">
        <is>
          <t>Tropical Storm Eta (November 2020)</t>
        </is>
      </c>
      <c r="D973" s="2" t="inlineStr">
        <is>
          <t>Tropical Cyclone</t>
        </is>
      </c>
      <c r="E973" s="2" t="n">
        <v>20201108</v>
      </c>
      <c r="F973" s="2" t="n">
        <v>20201112</v>
      </c>
      <c r="G973" s="2" t="n">
        <v>1766.7</v>
      </c>
      <c r="H973" s="2" t="n">
        <v>1460</v>
      </c>
      <c r="I973" s="2" t="n">
        <v>12</v>
      </c>
      <c r="J973" s="2" t="inlineStr">
        <is>
          <t>FL</t>
        </is>
      </c>
      <c r="K973" s="2" t="inlineStr">
        <is>
          <t>3,4,5,6,National</t>
        </is>
      </c>
      <c r="L973" s="2" t="inlineStr">
        <is>
          <t>https://www.ocala.com/story/news/2020/11/11/tropical-storm-eta-expected-cross-area-thursday/6246385002/</t>
        </is>
      </c>
      <c r="M973" s="5" t="inlineStr">
        <is>
          <t>Marion closes schools Thursday due to Tropical Storm Eta</t>
        </is>
      </c>
      <c r="N973" s="5" t="inlineStr">
        <is>
          <t>Nov 11, 2020 ... Jerry Jones, manager of the Georgia Floors Direct store on Southwest 17th Street in Ocala. Tropical Storm Eta is expected to bring 45 mph wind ...</t>
        </is>
      </c>
      <c r="O973" s="2" t="inlineStr">
        <is>
          <t>Relevant</t>
        </is>
      </c>
      <c r="P973" s="2" t="n">
        <v>0</v>
      </c>
      <c r="Q973" t="inlineStr">
        <is>
          <t>C</t>
        </is>
      </c>
      <c r="S973" t="b">
        <v>0</v>
      </c>
      <c r="T973" t="inlineStr">
        <is>
          <t>The article is squarely about Tropical Storm Eta's expected impacts on Marion County, Florida in November 2020, covering forecasts, school closures, and emergency preparations. There is no discussion of climate change or any other causal framing — it is pure event reporting.</t>
        </is>
      </c>
      <c r="U973" s="2">
        <f>IF(SUMPRODUCT(--ISNUMBER(SEARCH('National Domains'!$A$2:$A$48,L973)))&gt;0,"Yes","No")</f>
        <v/>
      </c>
      <c r="V973" s="2">
        <f>IF(COUNTIFS(Calibration!$A:$A,A973,Calibration!$B:$B,B973)&gt;0,"Yes","No")</f>
        <v/>
      </c>
      <c r="W973" s="4" t="inlineStr">
        <is>
          <t>Marion closes schools Thursday due to Tropical Storm Eta
Tropical Storm Eta is expected to bring 45 mph wind gusts and up to 4 inches of rain as it quickly crosses Marion County on Thursday.
National Weather Service meteorologists still predict that dry air will keep Eta from strengthening before it makes landfall north of Tampa Bay, possibly near Crystal River, on Thursday morning.
More:Eta downgraded to tropical storm again; Florida's west coast under storm surge warning
Pete Wolf, a National Weather Service meteorologist in Jacksonville, said that by the time Eta comes to shore at about 1 a.m. Thursday it will be a borderline tropical storm. The threshold for a tropical storm is winds of 39 mph or more.
“It probably will have sustained 40-45 mph wind, but all of those winds will be over the water because the friction of the land slows the wind down,” said Wolf, adding that Eta will quickly deteriorate.
Gov. Ron DeSantis included Marion in his state of emergency order on Wednesday afternoon.
Marion County Public Schools announced there will be no school Thursday.
"This is due to predicted high winds that could make it unsafe for buses to be on the roads," school district spokesman Kevin Christian said in a press release. "At this time, because no shelters are expected to open, Marion schools plan to reopen Friday on normal schedules."
Marion County emergency officials issued a press release Thursday afternoon. They expect up to 2 inches of rain in Marion, with higher amounts in some areas. Maximum wind gusts may reach up 45 mph as bands move across the county.
Meteorologist Kirsten Chaney said at 4 p.m. that wind gusts of 45 mph are less than a severe thunderstorm designation, which requires 60 mph wind gusts.
More:Tropical Storm Eta may delay Star-Banner delivery
Preston Bowlin, Marion County's emergency management director, said he expects the impacts to start being felt in western Marion County in the early hours of Thursday.
The 4 p.m. advisory from the National Hurricane Center states that Eta will be over Jacksonville by 1 p.m. Thursday. Bowlin said he has been meeting with his team and all stakeholders all day Wednesday.
Wolf said the storm will be “like what we get when a line of thunderstorms comes through” during fall and spring. Wolf said here is what area residents, depending on county and location, can expect:
• Far southwestern Marion County: sustained wind of 30 mph, with higher gusts.
• Alachua County and Marion County, from Ocala east: 20 mph sustained wind, with higher gusts.
Eta began moving rapidly north early Wednesday toward the western coast of Florida when an approaching front was able to nudge a high-pressure system off the east coast of Florida enough to give Eta an opening.
More:Gov. DeSantis includes Marion County in State of Emergency order
Eta had been stationary for a couple of days and, at one point, forecasters believed upper-level shear would tear the storm apart. Wolf said Eta will cross ahead of the front, which is expected to quickly cause the storm to deteriorate quickly.
A tropical storm warning was issued for Marion and surrounding counties at 4 a.m. Wednesday. Eta became a hurricane a for a few hours early Wednesday and was then downgraded back to a tropical storm by afternoon.
The National Hurricane Center issued its update at 4 p.m. Wednesday. That forecast also predicts Eta to weaken as it approaches the coast.
"The cooler waters, in conjunction with continued dry air entrainment and increasing westerly vertical wind shear, should result in at least gradual weakening until landfall occurs, followed by more rapid weakening as Eta moves over the northern Florida peninsula," the discussion noted.
Joe Callahan can be reached at (352) 867-4113 or at joe.callahan@starbanner.com. Follow him on Twitter @JoeOcalaNews.
Marion County information
• There are no anticipated shelter openings or sandbag operations within Marion County. Marion County and City of Ocala government offices will remain open.
• The City of Ocala will continue garbage pickup as previously scheduled.
• The boat ramp in Dunnellon at the Rainbow River was scheduled to be closed at 7 p.m. Wednesday and remain closed Thursday.
• The Marion County Division of Emergency Management activated the Citizen Information Line at noon on Wednesday. The line will remain up until midnight tonight.
• Citizens can contact the Citizen Information Line at (352) 369-7500 with any questions regarding Eta. Further availability of the line will be announced in the coming days.</t>
        </is>
      </c>
      <c r="X973" t="inlineStr">
        <is>
          <t>http://web.archive.org/web/20221001103810/https://www.ocala.com/story/news/2020/11/11/tropical-storm-eta-expected-cross-area-thursday/6246385002/</t>
        </is>
      </c>
      <c r="Y973" t="inlineStr">
        <is>
          <t>found</t>
        </is>
      </c>
      <c r="Z973" t="n">
        <v>748</v>
      </c>
      <c r="AA973" t="inlineStr">
        <is>
          <t>ocala.com</t>
        </is>
      </c>
      <c r="AD973" t="inlineStr">
        <is>
          <t>Unidentified</t>
        </is>
      </c>
    </row>
    <row r="974" ht="34.5" customHeight="1">
      <c r="A974" s="2" t="n">
        <v>218</v>
      </c>
      <c r="B974" s="2" t="n">
        <v>3</v>
      </c>
      <c r="C974" s="2" t="inlineStr">
        <is>
          <t>Tropical Storm Eta (November 2020)</t>
        </is>
      </c>
      <c r="D974" s="2" t="inlineStr">
        <is>
          <t>Tropical Cyclone</t>
        </is>
      </c>
      <c r="E974" s="2" t="n">
        <v>20201108</v>
      </c>
      <c r="F974" s="2" t="n">
        <v>20201112</v>
      </c>
      <c r="G974" s="2" t="n">
        <v>1766.7</v>
      </c>
      <c r="H974" s="2" t="n">
        <v>1460</v>
      </c>
      <c r="I974" s="2" t="n">
        <v>12</v>
      </c>
      <c r="J974" s="2" t="inlineStr">
        <is>
          <t>FL</t>
        </is>
      </c>
      <c r="K974" s="2" t="inlineStr">
        <is>
          <t>3,4,5,6,National</t>
        </is>
      </c>
      <c r="L974" s="2" t="inlineStr">
        <is>
          <t>https://www.miamiherald.com/news/weather/hurricane/article247070782.html</t>
        </is>
      </c>
      <c r="M974" s="5" t="inlineStr">
        <is>
          <t>Tropical Storm Eta could stall west of Florida for days - Miami Herald</t>
        </is>
      </c>
      <c r="N974" s="5" t="inlineStr">
        <is>
          <t>Nov 10, 2020 ... Tropical Storm Eta made landfall in the Keys Sunday night and kept moving, but the rain is still drenching the southern half of Florida.</t>
        </is>
      </c>
      <c r="O974" s="2" t="inlineStr">
        <is>
          <t>Relevant</t>
        </is>
      </c>
      <c r="P974" s="2" t="n">
        <v>0.5</v>
      </c>
      <c r="Q974" t="inlineStr">
        <is>
          <t>B</t>
        </is>
      </c>
      <c r="S974" t="b">
        <v>0</v>
      </c>
      <c r="T974" t="inlineStr">
        <is>
          <t>The article directly covers Tropical Storm Eta's flooding impacts in South Florida during the event window (published November 9, 2020). Climate change is mentioned briefly and contextually — Miami's pump stations are described as investments "in mitigating the impacts of climate change," and sea level rise improvements are referenced — but climate change is not central to the causal framing of the storm itself, making this a hedged/contextual mention.</t>
        </is>
      </c>
      <c r="U974" s="2">
        <f>IF(SUMPRODUCT(--ISNUMBER(SEARCH('National Domains'!$A$2:$A$48,L974)))&gt;0,"Yes","No")</f>
        <v/>
      </c>
      <c r="V974" s="2">
        <f>IF(COUNTIFS(Calibration!$A:$A,A974,Calibration!$B:$B,B974)&gt;0,"Yes","No")</f>
        <v/>
      </c>
      <c r="W974" s="4" t="inlineStr">
        <is>
          <t>Hurricane
Tropical Storm Eta flooded South Florida, and the rain may not be stopping yet
Tropical Storm Eta moved quickly out of South Florida’s hair on Monday but left widespread flooding in its soggy wake.
Across South Florida, residents woke up Monday to flooded roads and yards, overflowing canals and the occasional downed tree. The heaviest swath of rain hit north Miami-Dade and south Broward. According to the National Weather Service’s map, some spots have already seen more than 18 inches of rain. Parts of Miami Gardens and Miramar got 15 inches and more is possible in coming days as the storm moves north in the Gulf of Mexico.
Canals overspilled their banks, including one in Miami Gardens that flooded a nearby mobile home park. A driver was hospitalized in critical condition in Lauderhill Sunday night after driving into a flooded canal. The next morning, floodwaters in the city were so high they nearly submerged fire hydrants.
Florida Power &amp; Light warned that power restoration to the nearly 40,000 people left without electricity might take a while because workers have to wait for the floodwaters to recede, but by midafternoon the utility announced it had restored power to 90% of its customers.
The center of Eta passed over Matecumbe Key around 11 p.m. Sunday, and residents reported little serious damage. In Key Largo, Howard Sanders, 63, was cleaning up debris left from Tropical Storm Eta, along with his niece Renita Sanders and cousin Larry Sanders.
The storm left a mess of tree branches and flooding of already flood-prone areas, but the three have definitely seen worse storm damage.
“I have trees down, and some damage to my fence and patio,” Renita Sanders, 45, said. A tree branch went into the side of a neighbor’s home, but she was not injured.
On the mainland, the picture was much wetter.
In October 2018, Miami Mayor Francis Suarez and Commissioner Ken Russell cut the ribbon on a rebuilt pump station on Brickell Avenue, a much-need upgrade to push out thousands of gallons of water during tidal flooding and heavy rainfall. It’s one of two in the Brickell area. Suarez has shown the pumps off to climate experts and foreign dignitaries as an example of Miami’s investment in mitigating the impacts of climate change.
As Eta’s wind and rain blew through Miami’s dense waterfront Sunday night, that drainage system failed to work. In Brickell, a handful of stalled cars were abandoned in intersections with more than 14 inches of standing water, although by midafternoon the streets were dry again and the cars towed away.
“I too, am frustrated, honestly,” Suarez told reporters at City Hall on Monday. “We have two permanent pumps with the capacity to remove 50,000 gallons of water per minute. The pump on Brickell Avenue, in particular, for some reason, has not worked during the last two events. This time, we were doing emergency repairs, so we used portable pumps as a temporary fix. They obviously don’t have the same capacity as the permanent pump.”
The issue, initially identified in October, had yet to be fixed when Eta blew through.
In Edgewater, Daniela Mencos, a producer at NBC News and resident of the area for three years, tried to walk her two Italian Greyhounds at Margaret Pace Park at 7:30 a.m. but opted to stay inside.
“You couldn’t see the street at all,” she said. “You would have your feet fully under water and in some areas by your shins. I didn’t venture out because the poor dogs couldn’t walk.”
Andres Althabe, president of Biscayne Neighborhood Association and president of the Quantum Master Association at Quantum on the Bay, said, “North Bayshore was completely flooded. There were several inches of water.”
Thankfully, Althabe said, he and Sue Nelson, his wife and president of the Quantum South Tower, installed metal barriers by the elevator landing on the first floor of the garage to prevent water getting into the 698-unit condominium.
“They worked,” Althabe said.
Although Brickell and other coastal parts of the county including Edgewater saw floodwaters recede by midafternoon, more inland communities still had ponds where their roads once were. And it could take a while for things to dry out completely.
“We’re going to be dealing with bouts of showers moving through the area” for the next few days, said National Weather Service Meteorologist Robert Molleda. “Any kind of additional rainfall, even if it looks like a half-inch or an inch, it could make things worse.”
Floodwater was ankle-high in the western end of Miami Beach’s Lakeview neighborhood Monday morning, as residents — and their dogs — left their homes after the worst of Eta had passed.
The neighborhood, in the city’s Mid Beach sector, had been slated for city-prescribed road-raising, but complaints from some residents led the city to postpone the plans.
Miami Beach Mayor Dan Gelber said Monday that sea level rise improvements helped prevent citywide flooding on the barrier island.
“They’re working. The areas that we’ve been trying to address look really inundated with water,” he said. “The good news is this is a surmountable challenge.”
As of 4 a.m. Tuesday, Tropical Storm Eta is stationary about 80 miles north-northwest of Cuba, lingering near the Yucatan Channel. Its sustained winds are 50 mph, but forecasters expect it will strengthen slightly in a warm and favorable pocket of the Gulf by Tuesday afternoon.
The trough that shoved Eta into such a hard left turn and kept its center south, in the Keys, is expected to steer the storm west for the next few days before collapsing. That could leave Eta hovering in one spot (or doing a loop) through nearly Wednesday, potentially dumping even more rain on Florida.
“While it’s hanging around over the Gulf, we’ll still have periods of higher than normal rain chances,” Molleda said. “We’re not expecting total, complete washouts like we’ve seen the last few days.”
From there, the models don’t agree on Eta’s next step, so the hurricane center said it has “low confidence” in its predictions for later in the week. For now, it expects Eta to head north to menace the Panhandle.
Forecasters said Eta’s best chance to strengthen is in the next 36 hours, after which some wind shear might eat away at it.
“Although occasional intrusions of very dry air will prevent rapid intensification from occurring, some gradual strengthening seems to be in order given the other favorable environmental conditions and the cyclone’s new smaller size,” forecasters wrote.
The National Hurricane Center is also tracking two other disturbances. One in the Atlantic became Subtropical Storm Theta as of 10 p.m. Monday, becoming the 29th storm. It poses no threat to land. Another one in the central Caribbean could become the 30th storm, breaking the 2005 record of 28 named storms.
That one has a 50% chance of forming in the next five days, is in the central Caribbean, near where Eta formed last week. The hurricane center said this tropical wave could form a tropical depression later this week as it moves west toward Central America.
Miami Herald staff writers Yadira Lopez, Charles Rabin, Antonio Maria Delgado, Martin Vassolo, Joey Flechas, Rebecca San Juan, Carli Teproff and David Goodhue contributed to this report.
This story was originally published November 9, 2020 7:18 AM.</t>
        </is>
      </c>
      <c r="X974" t="inlineStr">
        <is>
          <t>http://web.archive.org/web/20221206211445/https://www.miamiherald.com/news/weather/hurricane/article247070782.html</t>
        </is>
      </c>
      <c r="Y974" t="inlineStr">
        <is>
          <t>found</t>
        </is>
      </c>
      <c r="Z974" t="n">
        <v>1214</v>
      </c>
      <c r="AA974" t="inlineStr">
        <is>
          <t>miamiherald.com</t>
        </is>
      </c>
      <c r="AB974" t="n">
        <v>-8.01</v>
      </c>
      <c r="AC974" t="n">
        <v>-2.5</v>
      </c>
      <c r="AD974" t="inlineStr">
        <is>
          <t>Left-leaning</t>
        </is>
      </c>
    </row>
    <row r="975" ht="34.5" customHeight="1">
      <c r="A975" s="2" t="n">
        <v>218</v>
      </c>
      <c r="B975" s="2" t="n">
        <v>4</v>
      </c>
      <c r="C975" s="2" t="inlineStr">
        <is>
          <t>Tropical Storm Eta (November 2020)</t>
        </is>
      </c>
      <c r="D975" s="2" t="inlineStr">
        <is>
          <t>Tropical Cyclone</t>
        </is>
      </c>
      <c r="E975" s="2" t="n">
        <v>20201108</v>
      </c>
      <c r="F975" s="2" t="n">
        <v>20201112</v>
      </c>
      <c r="G975" s="2" t="n">
        <v>1766.7</v>
      </c>
      <c r="H975" s="2" t="n">
        <v>1460</v>
      </c>
      <c r="I975" s="2" t="n">
        <v>12</v>
      </c>
      <c r="J975" s="2" t="inlineStr">
        <is>
          <t>FL</t>
        </is>
      </c>
      <c r="K975" s="2" t="inlineStr">
        <is>
          <t>3,4,5,6,National</t>
        </is>
      </c>
      <c r="L975" s="2" t="inlineStr">
        <is>
          <t>https://www.miamiherald.com/news/weather/hurricane/article247120461.html</t>
        </is>
      </c>
      <c r="M975" s="5" t="inlineStr">
        <is>
          <t>Tropical Storm Eta: Watches, warnings issued in west Florida</t>
        </is>
      </c>
      <c r="N975" s="5" t="inlineStr">
        <is>
          <t>Nov 11, 2020 ... United States · Cuba · Haiti · Venezuela · Americas ... Florida's west coast feels Tropical Storm Eta's winds as it curves east to cross over ...</t>
        </is>
      </c>
      <c r="O975" s="2" t="inlineStr">
        <is>
          <t>Relevant</t>
        </is>
      </c>
      <c r="P975" s="2" t="n">
        <v>0</v>
      </c>
      <c r="Q975" t="inlineStr">
        <is>
          <t>C</t>
        </is>
      </c>
      <c r="S975" t="b">
        <v>0</v>
      </c>
      <c r="T975" t="inlineStr">
        <is>
          <t>The article is directly about Tropical Storm Eta's approach to Florida's west coast in November 2020, covering storm surge warnings, wind forecasts, and rainfall impacts — matching the event metadata exactly. There is no mention of climate change, global warming, or any causal attribution; it is purely operational storm reporting.</t>
        </is>
      </c>
      <c r="U975" s="2">
        <f>IF(SUMPRODUCT(--ISNUMBER(SEARCH('National Domains'!$A$2:$A$48,L975)))&gt;0,"Yes","No")</f>
        <v/>
      </c>
      <c r="V975" s="2">
        <f>IF(COUNTIFS(Calibration!$A:$A,A975,Calibration!$B:$B,B975)&gt;0,"Yes","No")</f>
        <v/>
      </c>
      <c r="W975" s="4" t="inlineStr">
        <is>
          <t>Hurricane
Florida’s west coast feels Tropical Storm Eta’s winds as it curves east to cross over state
Eta weakened back to a tropical storm Wednesday after a few hours as a hurricane, and the National Hurricane Center said it will continue to weaken as it edges closer to the Tampa Bay area.
South Florida’s main impact from the storm is more of the same — rain. The National Weather Service said Wednesday morning that the southeast coast could expect an inch to an inch and a half in the next few days.
As Eta approaches Florida for a second landfall in a week, a new tropical storm warning has been issued from the Flagler/Volusia county line in Florida northward to St. Andrews Sound, Georgia.
A storm surge warning is still in effect for Bonita Beach to Suwannee River, including Tampa Bay. A storm surge watch is in effect for Steinhatchee River to Suwannee River in Florida.
The hurricane watch for the west coast and the tropical storm warning for the Dry Tortugas, at the end of the Florida Keys, and south of Boca Grande, in southwest Florida, have also been canceled.
As of 10 p.m. Wednesday, Eta was moving north in the Gulf of Mexico at 12 mph and was about 55 miles northwest of St. Petersburg and 60 miles west-northwest of Tampa. Its maximum winds were 65 mph, but the wind field extended 115 miles from the center, mainly to the northeast.
After landfall north of the Tampa Bay area on Thursday morning, the hurricane center said Eta is expected to re-emerge in the Atlantic Ocean near Jacksonville on Thursday night.
Afterward, it could weaken to a depression while heading north along the East Coast.
How will Eta affect Florida?
Tropical-storm-force winds are forecast to begin late Wednesday along portions of Florida’s Gulf Coast from Bonita Beach to Suwannee River to Aucilla River, but gusts around 52 mph could be felt in St. Petersburg at 10 p.m.
Forecasters said that “the combination of a dangerous storm surge and the tide will cause normally dry areas near the coast to be flooded by rising waters moving inland from the shoreline,” with the highest storm surge between 3 to 5 feet expected from the Anclote River to Boca Grande, including Tampa Bay.
A storm-surge warning was issued Wednesday morning from Suwanee River to Bonita Beach. A storm surge watch is also in effect from the Steinhatchee River to the Suwannee River.
Eta is forecast to produce 2 to 4 inches of rain in West and Central Florida and an additional 1 to 2 inches of rain in North and South Florida.
The hurricane center is also tracking Subtropical Storm Theta, an eastern Atlantic storm that poses no threat to land, and a tropical wave in the eastern Caribbean. Forecasters gave the wave a 50% chance of strengthening into a tropical depression in the next two days and a 90% chance of forming in the next five. If it eventually turns into a tropical storm, it would be named Iota.</t>
        </is>
      </c>
      <c r="X975" t="inlineStr">
        <is>
          <t>http://web.archive.org/web/20210127022146/https://www.miamiherald.com/news/weather/hurricane/article247120461.html</t>
        </is>
      </c>
      <c r="Y975" t="inlineStr">
        <is>
          <t>found</t>
        </is>
      </c>
      <c r="Z975" t="n">
        <v>508</v>
      </c>
      <c r="AA975" t="inlineStr">
        <is>
          <t>miamiherald.com</t>
        </is>
      </c>
      <c r="AB975" t="n">
        <v>-8.01</v>
      </c>
      <c r="AC975" t="n">
        <v>-2.5</v>
      </c>
      <c r="AD975" t="inlineStr">
        <is>
          <t>Left-leaning</t>
        </is>
      </c>
    </row>
    <row r="976" ht="34.5" customHeight="1">
      <c r="A976" s="2" t="n">
        <v>218</v>
      </c>
      <c r="B976" s="2" t="n">
        <v>5</v>
      </c>
      <c r="C976" s="2" t="inlineStr">
        <is>
          <t>Tropical Storm Eta (November 2020)</t>
        </is>
      </c>
      <c r="D976" s="2" t="inlineStr">
        <is>
          <t>Tropical Cyclone</t>
        </is>
      </c>
      <c r="E976" s="2" t="n">
        <v>20201108</v>
      </c>
      <c r="F976" s="2" t="n">
        <v>20201112</v>
      </c>
      <c r="G976" s="2" t="n">
        <v>1766.7</v>
      </c>
      <c r="H976" s="2" t="n">
        <v>1460</v>
      </c>
      <c r="I976" s="2" t="n">
        <v>12</v>
      </c>
      <c r="J976" s="2" t="inlineStr">
        <is>
          <t>FL</t>
        </is>
      </c>
      <c r="K976" s="2" t="inlineStr">
        <is>
          <t>3,4,5,6,National</t>
        </is>
      </c>
      <c r="L976" s="2" t="inlineStr">
        <is>
          <t>https://www.miamiherald.com/news/weather/hurricane/article247456680.html</t>
        </is>
      </c>
      <c r="M976" s="5" t="inlineStr">
        <is>
          <t>Hurricane season officially ends, but more storms could come</t>
        </is>
      </c>
      <c r="N976" s="5" t="inlineStr">
        <is>
          <t>Nov 30, 2020 ... ... Tropical Storm Eta, whose zig-zagging path brought it over Central America, Cuba, South Florida and North Florida in the course of a week.</t>
        </is>
      </c>
      <c r="O976" s="2" t="inlineStr">
        <is>
          <t>Borderline</t>
        </is>
      </c>
      <c r="P976" s="2" t="n"/>
      <c r="S976" t="b">
        <v>0</v>
      </c>
      <c r="T976" t="inlineStr">
        <is>
          <t>The article is a season-retrospective piece that mentions Tropical Storm Eta only briefly as one of many storms in the 2020 hurricane season. While it is geographically consistent (Florida) and within a reasonable retrospective window, Eta is not the focus — it is one of dozens of storms discussed in a broad season-wrap-up framing.</t>
        </is>
      </c>
      <c r="U976" s="2">
        <f>IF(SUMPRODUCT(--ISNUMBER(SEARCH('National Domains'!$A$2:$A$48,L976)))&gt;0,"Yes","No")</f>
        <v/>
      </c>
      <c r="V976" s="2">
        <f>IF(COUNTIFS(Calibration!$A:$A,A976,Calibration!$B:$B,B976)&gt;0,"Yes","No")</f>
        <v/>
      </c>
      <c r="W976" s="4" t="inlineStr">
        <is>
          <t>Hurricane
2020’s ‘insane’ hurricane season is officially over. Is it a sign of things to come?
It was clear way back in mid-September, when the National Hurricane Center had already exhausted its regular list of names and turned to the Greek alphabet, that 2020 would be a hurricane season for the record books.
It definitely was that. The season, which formally ends every Nov. 30, produced a stunning 30 named storms — breaking the 2005 record of 28. It was only the second time forecasters resorted to the backup list of names and, as if to punctuate how wild a season it was, that first Greek-letter system, Tropical Storm Alpha, wound up hitting Portugal — the first recorded strike by a tropical system in that country’s history.
Though there was a lot of anxious monitoring of the storm-track cones, Florida’s only real brushes this year were Hurricane Sally, a Category 2 that struck the western Panhandle in September, and Tropical Storm Eta, whose zig-zagging path brought it over Central America, Cuba, South Florida and North Florida in the course of a week. Both storms brought destructive flooding to the Sunshine State, in some cases leaving neighborhoods in Miami-Dade and Broward counties underwater for days.
“The track map of 2020 is just insane when you look at it; the Caribbean and the Gulf were just plastered with storms,” said Phil Klotzbach, a meteorologist at Colorado State University. “Thankfully, given how many storms and how many landfalls there were, Florida made out pretty well.”
Other Gulf Coast states were not as lucky. Storm after storm entered the bathtub warm waters of the Gulf of Mexico and crashed into the northern Gulf Coast days later. A record-breaking five named storms made landfall in Louisiana, including Hurricane Laura, a deadly Category 4, and Hurricane Delta, a Category 2, six weeks later. The paths of the two storms were less than 15 miles apart.
And in Central America, the unprecedented back-to-back devastation of Hurricanes Eta and Iota crippled the region and left hundreds dead.
The eyebrow-raising number of storms could even grow a bit after the season’s formal end. Two systems wandering around harmlessly in the open Atlantic may yet gain strength and potentially, names. It all raises the question: Is 2020 a harbinger of things to come? So far, scientists say, they don’t see enough change in historical patterns to think so — and more sophisticated satellite monitoring of far-off systems may explain some share of the increased counts over the last few decades.
Still, there is wide agreement that climate change is sure to affect future storms in all kinds of ways — starting with making some of them wetter and stronger. Researchers don’t yet see enough evidence to suggest a warming world will mean a string of record-breaking years lies ahead.
What will 2021 bring?
Hurricane scientists said it’s too soon to say what next year may bring. The earliest official predictions don’t come out until the spring, so there’s a long way to go before experts can make an educated guess about the 2021 season
However, Klotzbach said the weather pattern that helped pushed 2020 to “hyperactive” status, La Niña, isn’t likely to stick around for next year. The opposite weather pattern, El Niño, has a dampening effect on storms.
“The odds of it being La Niña next year are fairly low, but also the odds of a strong El Niño are low,” he said. “If the Atlantic were to stay warmer than normal, we could see another above active season.”
This was the fifth consecutive year with an above-normal season, with 18 of the last 26 seasons also being abnormal. Scientists chalk that up to a long-running climate cycle known as the Atlantic Multi-Decadal Oscillation, which began in 1995. During these eras, which can last from 25 to 40 years, storm seasons are longer, stronger and more storm-packed.
“As we correctly predicted, an interrelated set of atmospheric and oceanic conditions linked to the warm AMO were again present this year. These included warmer-than-average Atlantic sea surface temperatures and a stronger west African monsoon, along with much weaker vertical wind shear and wind patterns coming off of Africa that were more favorable for storm development. These conditions, combined with La Niña, helped make this record-breaking, extremely active hurricane season possible,” Gerry Bell, Ph.D., lead seasonal hurricane forecaster at NOAA’s Climate Prediction Center, said in a statement.
Klotzbach also suggested that another weather pattern, the tropical upper tropospheric trough, might have played a role in keeping Florida and much of the Eastern Seaboard storm-free.
The mid-Atlantic trough was likely a little stronger than normal, he said, so it could have caused more wind shear than usual. Wind shear in the middle of the Atlantic makes it harder for storms that form off the coast of Africa to strengthen before they make it to the U.S. If they strengthen in the western Atlantic, they’re more likely to go toward the Caribbean and Gulf.
“If storms develop in the western Atlantic, there’s not many places they can go without hitting anyone,“ Klotzbach said.
The tropics blew through NOAA’s prediction of 17 to 25 named storms (the highest number it ever predicted) by October. Thirteen hurricanes formed this year, exceeding NOAA’s prediction for 7 to 11 hurricanes. Six of those were major hurricanes, which was at the upper end of NOAA’s prediction.
Despite the damage and death dealt by these storms, 2020 doesn’t stack up historically when it comes to a metric called ACE, accumulated cyclonic energy. It’s a measure of intensity and duration of storms, and by that standard 2020 was only No. 6 in the historic record. The No. 1 spot is still held by 2005, when four powerful hurricanes crisscrossed and shredded Florida.
It’s also increasingly common for storms to form outside of the official storm season window, which runs from June 1 to the last day of November. This year, Tropical Storm Arthur formed on May 16, making this the sixth year in a row a named storm formed ahead of the season’s official start.
And of course, storms can happen after. In 2005, the last storm of the season dissolved in January of 2006.
The role of climate change
During the final vice-presidential debate this year, Mike Pence correctly commented that there are no more storms now than there were a hundred years ago. In fact, a NOAA study published this year found that climate change may actually lead to fewer storms in the future — but also a higher percentage of those storms will likely be major storms.
Detangling the impact of climate change from the mess of factors that affect tropical cyclones is complicated work. Scientists are only confident in a few things, like that climate change will make future storms wetter.
“There’s a lot of things in climate we understand well. We understand there will be an increase in flooding, rainfall, storm surge and increased risk of compound flooding,” said Brian Soden, a professor of atmospheric sciences at the University of Miami’s Rosenstiel School of Marine and Atmospheric Science. Compound flooding is the combination of storm surge and rainfall, like South Florida saw with Tropical Storm Eta.
Other research, like the NOAA study, suggests that climate change makes storms more likely to be stronger. Soden noted that this was the fifth year in a row there’s been at least one Category 5 hurricane, a rare storm. Only about three dozen of the more than 240 hurricanes observed since the 1980s have gotten that strong, according to Scientific American.
“A string of consecutive seasons with Category 5s, that’s something more consistent with what we’d expect in a warmer climate ... as opposed to a higher number of storms,” he said.
This year’s Category 5 storm, Iota, reached that strength after a period of rapid intensification, which is when a storm gains at least 35 mph in wind speed in under 24 hours. Iota was the ninth storm this season to rapidly intensify, tying the seasonal record.
The process is difficult to forecast and tough to prepare for. In 2018, Hurricane Micheal leaped from a Category 2 to nearly a Category 5 in just 24 hours, catching Panhandle residents by surprise. It’s a phenomenon that could become more common with unrestrained global warming.
“There’s evidence and studies to support that as the climate warms, we’d see the likelihood increase of rapid intensification,” Soden said.
This season also saw a new study published in the journal Nature suggesting that climate change could lead to hurricanes holding onto their strength for longer after landfall, potentially causing more inland damage. Both Soden and Klotzbach called the findings “intriguing” and deserving of more study but warned against drawing conclusions without more research.
“It’s just a single study,” Soden said.</t>
        </is>
      </c>
      <c r="X976" t="inlineStr">
        <is>
          <t>http://web.archive.org/web/20201223015312/https://www.miamiherald.com/news/weather/hurricane/article247456680.html</t>
        </is>
      </c>
      <c r="Y976" t="inlineStr">
        <is>
          <t>found</t>
        </is>
      </c>
      <c r="Z976" t="n">
        <v>1466</v>
      </c>
      <c r="AA976" t="inlineStr">
        <is>
          <t>miamiherald.com</t>
        </is>
      </c>
      <c r="AB976" t="n">
        <v>-8.01</v>
      </c>
      <c r="AC976" t="n">
        <v>-2.5</v>
      </c>
      <c r="AD976" t="inlineStr">
        <is>
          <t>Left-leaning</t>
        </is>
      </c>
    </row>
    <row r="977" ht="34.5" customHeight="1">
      <c r="A977" s="2" t="n">
        <v>218</v>
      </c>
      <c r="B977" s="2" t="n">
        <v>6</v>
      </c>
      <c r="C977" s="2" t="inlineStr">
        <is>
          <t>Tropical Storm Eta (November 2020)</t>
        </is>
      </c>
      <c r="D977" s="2" t="inlineStr">
        <is>
          <t>Tropical Cyclone</t>
        </is>
      </c>
      <c r="E977" s="2" t="n">
        <v>20201108</v>
      </c>
      <c r="F977" s="2" t="n">
        <v>20201112</v>
      </c>
      <c r="G977" s="2" t="n">
        <v>1766.7</v>
      </c>
      <c r="H977" s="2" t="n">
        <v>1460</v>
      </c>
      <c r="I977" s="2" t="n">
        <v>12</v>
      </c>
      <c r="J977" s="2" t="inlineStr">
        <is>
          <t>FL</t>
        </is>
      </c>
      <c r="K977" s="2" t="inlineStr">
        <is>
          <t>3,4,5,6,National</t>
        </is>
      </c>
      <c r="L977" s="2" t="inlineStr">
        <is>
          <t>https://www.staugustine.com/story/news/state/2020/11/12/tropical-storm-eta-dumps-blustery-rain-florida-west-coast/6262636002/</t>
        </is>
      </c>
      <c r="M977" s="5" t="inlineStr">
        <is>
          <t>Tropical Storm Eta dumps blustery rain on Florida west coast</t>
        </is>
      </c>
      <c r="N977" s="5" t="inlineStr">
        <is>
          <t>Nov 12, 2020 ... 12, 2020, 8:58 a.m. ET. ST. PETERSBURG — Tropical Storm Eta dumped ... USA TODAY Network Style Guide Responsible Disclosure Subscription ...</t>
        </is>
      </c>
      <c r="O977" s="2" t="inlineStr">
        <is>
          <t>Relevant</t>
        </is>
      </c>
      <c r="P977" s="2" t="n">
        <v>0</v>
      </c>
      <c r="Q977" t="inlineStr">
        <is>
          <t>C</t>
        </is>
      </c>
      <c r="S977" t="b">
        <v>0</v>
      </c>
      <c r="T977" t="inlineStr">
        <is>
          <t>The article directly covers Tropical Storm Eta's landfall and impacts on Florida's west coast within the event window (November 12, 2020). There is no mention of climate change, global warming, or any causal attribution — only factual reporting on storm impacts, damages, and emergency response.</t>
        </is>
      </c>
      <c r="U977" s="2">
        <f>IF(SUMPRODUCT(--ISNUMBER(SEARCH('National Domains'!$A$2:$A$48,L977)))&gt;0,"Yes","No")</f>
        <v/>
      </c>
      <c r="V977" s="2">
        <f>IF(COUNTIFS(Calibration!$A:$A,A977,Calibration!$B:$B,B977)&gt;0,"Yes","No")</f>
        <v/>
      </c>
      <c r="W977" s="4" t="inlineStr">
        <is>
          <t>Tropical Storm Eta dumps blustery rain on Florida west coast
ST. PETERSBURG — Tropical Storm Eta dumped torrents of blustery rain on Florida's west coast as it moved over Florida after making landfall north of the heavily populated Tampa Bay area Thursday morning.
The storm slogged ashore near Cedar Key, Florida, with maximum sustained winds of 50 mph (85 kph). The National Hurricane Center in Miami predicted Eta would then move northeast across Florida as it loses strength. Eta briefly gained hurricane strength Wednesday morning, but forecasters said it later weakened to tropical storm status.
In Bradenton Beach, Mark Mixon stepped into his flooded garage as he was laying sandbags around his home on Wednesday evening and was electrocuted, said Jacob Saur, director of public safety for Manatee County. There were appliances plugged into the garage and when Mixon stepped into the water, he was killed, Saur said.
Rescue crews had to wait for Florida Power and Light, which was responding to power outages from the storm, to deenergize the grid for the neighborhood where Mixon lived before they could assist, Saur said.
There were no other immediate reports of any injuries or serious damage in the Tampa Bay area as the storm skirted past that region Wednesday afternoon. Several tornado warnings were issued, but there were no reports of one touching down.
On Thursday morning, much of the Tampa Bay area was under a storm surge warning. The storm forced officials to close some lanes on two of the three bridges that cross Tampa Bay, connecting the St. Petersburg area to Tampa, the Tampa Bay Times reported. The Sunshine Skyway Bridge, which links Pinellas and Manatee counties, was closed Wednesday but reopened after winds died down Thursday morning.
Firefighters in Tampa rescued around a dozen people who got stuck in flooding on Bayshore Boulevard. On Thursday morning, there were still a few abandoned vehicles on the flooded roadway, WFTS in Tampa reported.
Late Wednesday residents of Twin Cities Mobile Home Park in St. Petersburg were forced to evacuate because of flooding, the television station reported.
Another St. Petersburg neighborhood, Shore Acres, also reported heavy flooding.
"It's not safe seeing we never lost power," Corey Appelbaum told Fox 13 in Tampa. "Literally, our family of four is trapped on (a) bed and can't get out until (the) water recedes out of fear of electrocution."
The storm had meandered in the Gulf of Mexico since crossing over South Florida on Sunday. At 4:20 a.m. EST Thursday, Eta was centered about 5 miles (10 kilometers) north-northeast of Cedar Key and moving northeast near 13 mph (20 kph).
Eta is forecast to dissipate over the western Atlantic Ocean by the weekend.
The Tampa Bay region is home to more than 3.5 million people across five coastal counties. No mandatory evacuations were ordered, but authorities opened shelters for anyone needing them. Local media reported only a handful of people showed up.
The forecast prompted school officials in Pasco and Pinellas counties, which includes St. Petersburg, to send students home early Wednesday. Both counties announced schools would remain closed Thursday, while neighboring Hillsborough County planned to keep schools closed through Friday.
Tampa International Airport suspended operations Wednesday afternoon, but was up and running early Thursday after the storm passed. Airport officials urged travelers to check flight statuses with their airlines.
Also in Tampa, the Busch Gardens theme park announced it was closed Wednesday, and several Veterans Day events in the area were canceled. A coronavirus testing site at Tropicana Field was also closed Wednesday.
Florida Gov. Ron DeSantis issued an expanded emergency declaration to include 13 counties along or near the Gulf coast, adding them to South Florida counties. DeSantis also asked for an early emergency order from the Federal Emergency Management Agency to free resources needed to tackle the storm. President Donald Trump granted the request Wednesday evening.
The hurricane center said "life-threatening storm surge" was possible early Thursday, and forecasters advised residents to heed warnings from local officials.
The storm first hit Nicaragua as a Category 4 hurricane and killed at least 120 people in Central America and Mexico, with scores more missing. It then moved into the Gulf of Mexico early Monday near where the Everglades meet the sea.
Eta hit land late Sunday as it blew over Lower Matecumbe Key, in the middle of the chain of small islands that form the Florida Keys, but the heavily populated areas of Miami-Dade and Broward Counties bore the brunt of the fury with heavy rainfall.
It was the 28th named storm of a busy Atlantic hurricane season, tying the 2005 record for named storms. And late Monday, it was followed by the 29th storm, Theta, located far out in the Atlantic Ocean hundreds of miles from the Azores.</t>
        </is>
      </c>
      <c r="X977" t="inlineStr">
        <is>
          <t>http://web.archive.org/web/20230206193525/https://www.staugustine.com/story/news/state/2020/11/12/tropical-storm-eta-dumps-blustery-rain-florida-west-coast/6262636002/</t>
        </is>
      </c>
      <c r="Y977" t="inlineStr">
        <is>
          <t>found</t>
        </is>
      </c>
      <c r="Z977" t="n">
        <v>795</v>
      </c>
      <c r="AA977" t="inlineStr">
        <is>
          <t>staugustine.com</t>
        </is>
      </c>
      <c r="AD977" t="inlineStr">
        <is>
          <t>Unidentified</t>
        </is>
      </c>
    </row>
    <row r="978" ht="34.5" customHeight="1">
      <c r="A978" s="2" t="n">
        <v>218</v>
      </c>
      <c r="B978" s="2" t="n">
        <v>7</v>
      </c>
      <c r="C978" s="2" t="inlineStr">
        <is>
          <t>Tropical Storm Eta (November 2020)</t>
        </is>
      </c>
      <c r="D978" s="2" t="inlineStr">
        <is>
          <t>Tropical Cyclone</t>
        </is>
      </c>
      <c r="E978" s="2" t="n">
        <v>20201108</v>
      </c>
      <c r="F978" s="2" t="n">
        <v>20201112</v>
      </c>
      <c r="G978" s="2" t="n">
        <v>1766.7</v>
      </c>
      <c r="H978" s="2" t="n">
        <v>1460</v>
      </c>
      <c r="I978" s="2" t="n">
        <v>12</v>
      </c>
      <c r="J978" s="2" t="inlineStr">
        <is>
          <t>FL</t>
        </is>
      </c>
      <c r="K978" s="2" t="inlineStr">
        <is>
          <t>3,4,5,6,National</t>
        </is>
      </c>
      <c r="L978" s="2" t="inlineStr">
        <is>
          <t>https://www.al.com/hurricane/2020/11/tropical-storm-eta-what-should-alabama-expect.html</t>
        </is>
      </c>
      <c r="M978" s="5" t="inlineStr">
        <is>
          <t>Tropical Storm Eta: What should Alabama expect? - al.com</t>
        </is>
      </c>
      <c r="N978" s="5" t="inlineStr">
        <is>
          <t>Nov 11, 2020 ... Tropical Storm Eta was moving closer to landfall on Florida's west ... Alabama is no longer in the cone, and most of the state will feel no ...</t>
        </is>
      </c>
      <c r="O978" s="2" t="inlineStr">
        <is>
          <t>Borderline</t>
        </is>
      </c>
      <c r="P978" s="2" t="n"/>
      <c r="S978" t="b">
        <v>0</v>
      </c>
      <c r="T978" t="inlineStr">
        <is>
          <t>The article is about Tropical Storm Eta's forecast track and expected impacts, but focuses primarily on Alabama (which is not an affected state in the metadata) and only peripherally mentions Florida's west coast as the landfall target. The coverage is a forecast/preview piece rather than substantive reporting on the event's actual impacts in Florida, making it a borderline match for the documented FL disaster event.</t>
        </is>
      </c>
      <c r="U978" s="2">
        <f>IF(SUMPRODUCT(--ISNUMBER(SEARCH('National Domains'!$A$2:$A$48,L978)))&gt;0,"Yes","No")</f>
        <v/>
      </c>
      <c r="V978" s="2">
        <f>IF(COUNTIFS(Calibration!$A:$A,A978,Calibration!$B:$B,B978)&gt;0,"Yes","No")</f>
        <v/>
      </c>
      <c r="W978" s="4" t="inlineStr">
        <is>
          <t>Eta continued to move closer to landfall in western Florida on Wednesday but has weakened from a minimal hurricane to a tropical storm with 65 mph winds.
Eta’s forecast track has changed rather dramatically since earlier this week, when the projected path made a beeline straight to the Florida Panhandle and Alabama was in the so-called “cone of uncertainty.”
That all changed on Tuesday, when forecast models shifted eastward, and then eastward again, and now shows landfall between Cedar Key and the Tampa area on Florida’s west coast:
Here’s Eta’s forecast path as of 9 p.m. CST Wednesday:
Alabama is no longer in the cone, and most of the state will feel no effects from the storm.
Eta strengthened to a Category 1 hurricane earlier this morning but weakened slightly and had 65 mph winds as of late Wednesday, according to the National Hurricane Center.
As of 9 p.m. CST Wednesday the center of Eta was about 60 miles west-northwest of Tampa and was moving north at 12 mph.
The Florida peninsula is in line to get the worst weather from Eta, but what about Alabama?
Most of the state won’t feel any effects from Eta, except along the coast, according to the National Weather Service.
A cold front moving through the state is what’s bringing higher rain chances to Alabama today, but that is expected to push through today into Thursday.
As of Eta, there will be a high risk of rip currents along the Alabama and northwest Florida coasts through Friday, according to forecasters:
That means the water will be dangerous for all levels of swimmers.
A small craft advisory will be in effect starting tonight for the Alabama and western Florida Panhandle. Seas could be from 6-8 feet and winds could be from 15-25 mph.
Eta could actually bring some drier air over the state on the backside of its circulation.
Skies statewide are expected to clear on Thursday and Friday and stay mostly dry and rain-free through much of the weekend.
An area of high pressure is expected to build in over the state, leading to drier and slightly cooler conditions into Sunday.
HOWEVER ....
Hurricane season is not over just yet. The National Hurricane Center is also watching a tropical wave in the Caribbean that could become the next tropical depression or storm as soon as this weekend. Its headed for the western Caribbean, but it’s unclear if it will eventually be a problem for the U.S.:
The next storm name will be Iota. Hurricane season will finally come to a close on Nov. 30 (hopefully).</t>
        </is>
      </c>
      <c r="X978" t="inlineStr">
        <is>
          <t>http://web.archive.org/web/20210512013444/https://www.al.com/hurricane/2020/11/tropical-storm-eta-what-should-alabama-expect.html</t>
        </is>
      </c>
      <c r="Y978" t="inlineStr">
        <is>
          <t>found</t>
        </is>
      </c>
      <c r="Z978" t="n">
        <v>431</v>
      </c>
      <c r="AA978" t="inlineStr">
        <is>
          <t>al.com</t>
        </is>
      </c>
      <c r="AC978" t="n">
        <v>0</v>
      </c>
      <c r="AD978" t="inlineStr">
        <is>
          <t>Unidentified</t>
        </is>
      </c>
    </row>
    <row r="979" ht="34.5" customHeight="1">
      <c r="A979" s="2" t="n">
        <v>218</v>
      </c>
      <c r="B979" s="2" t="n">
        <v>8</v>
      </c>
      <c r="C979" s="2" t="inlineStr">
        <is>
          <t>Tropical Storm Eta (November 2020)</t>
        </is>
      </c>
      <c r="D979" s="2" t="inlineStr">
        <is>
          <t>Tropical Cyclone</t>
        </is>
      </c>
      <c r="E979" s="2" t="n">
        <v>20201108</v>
      </c>
      <c r="F979" s="2" t="n">
        <v>20201112</v>
      </c>
      <c r="G979" s="2" t="n">
        <v>1766.7</v>
      </c>
      <c r="H979" s="2" t="n">
        <v>1460</v>
      </c>
      <c r="I979" s="2" t="n">
        <v>12</v>
      </c>
      <c r="J979" s="2" t="inlineStr">
        <is>
          <t>FL</t>
        </is>
      </c>
      <c r="K979" s="2" t="inlineStr">
        <is>
          <t>3,4,5,6,National</t>
        </is>
      </c>
      <c r="L979" s="2" t="inlineStr">
        <is>
          <t>https://www.tampabay.com/hurricane/2020/11/12/tropical-storm-eta-leaves-tampa-bay-staggering-a-reminder-of-the-regions-risk/</t>
        </is>
      </c>
      <c r="M979" s="5" t="inlineStr">
        <is>
          <t>Tropical Storm Eta leaves Tampa Bay staggering, a reminder of the ...</t>
        </is>
      </c>
      <c r="N979" s="5" t="inlineStr">
        <is>
          <t>Nov 12, 2020 ... Across Florida, about 8 percent of the state's properties are ... Tropical Storm Eta in the Shore Acres neighborhood. [ MARTHA ASENCIO ...</t>
        </is>
      </c>
      <c r="O979" s="2" t="inlineStr">
        <is>
          <t>Relevant</t>
        </is>
      </c>
      <c r="P979" s="2" t="n">
        <v>0</v>
      </c>
      <c r="Q979" t="inlineStr">
        <is>
          <t>C</t>
        </is>
      </c>
      <c r="S979" t="b">
        <v>0</v>
      </c>
      <c r="T979" t="inlineStr">
        <is>
          <t>The article is a detailed account of Tropical Storm Eta's impacts on the Tampa Bay area in November 2020, covering storm surge, flooding, rescues, damages, and power outages. There is no mention of climate change or human-caused warming as a contributing factor; the framing is entirely focused on event impacts and geographic/structural vulnerability.</t>
        </is>
      </c>
      <c r="U979" s="2">
        <f>IF(SUMPRODUCT(--ISNUMBER(SEARCH('National Domains'!$A$2:$A$48,L979)))&gt;0,"Yes","No")</f>
        <v/>
      </c>
      <c r="V979" s="2">
        <f>IF(COUNTIFS(Calibration!$A:$A,A979,Calibration!$B:$B,B979)&gt;0,"Yes","No")</f>
        <v/>
      </c>
      <c r="W979" s="4" t="inlineStr">
        <is>
          <t>ST. PETERSBURG — It was not a hurricane.It did not make landfall here, but nearer to Cedar Key, about 90 miles north of Tampa.Still, in brushing by, 45 miles west of St. Petersburg with 70 mph winds and soaking peels of rain, Tropical Storm Eta left swaths of the Tampa Bay area staggering. Many residents awoke Thursday safe and dry, off to work, the airport back up and running, buses and most streets, too. But just a short drive away, by their favorite beach or only one neighborhood over, the storm had eroded a sense of security.Under several feet of storm surge, bays topped seawalls, especially on the barrier islands of Pinellas, a county where deputies used high-water vehicles to rescue 33 people. Flooding inundated areas around Tampa General Hospital, the region’s only level-one trauma center. Water crept up the steps and into homes on Shore Drive in Oldsmar, and also in St. Petersburg’s Shore Acres, where a man surveyed the streets on a paddleboard. Along the Hillsborough River, at the University of Tampa, people slid across the grass on skimboards. Two of the three major spans over Tampa Bay were at least partially shut down as waters rose. Late-night drivers on the Howard Frankland Bridge steered past frothy waves breaking over the concrete barriers.“We’ve had floods before,” said Donna Mooren, who spent the morning with her family tearing up carpet, moving furniture and toweling down a waterlogged home in Shore Acres. “But this surprised us.”In a year when calamities have humbled us again and again, it would be easy to dismiss Eta as just another dose of 2020. But for Tampa Bay, the storm offered a reminder of what risk here really means, and how it does not take a major storm to deal a major blow.“It’s not a surprise,” said Spectrum Bay News 9 meteorologist Diane Kacmarik. "Tampa Bay just by geography and population is super vulnerable.”There was not much time, and perhaps even less bandwidth after an exhausting year, to panic. Wednesday morning, Eta’s forecast cone was firmly over western Florida, after days of drifting like a searchlight across the eastern Gulf of Mexico. Rain fell by late morning and gusts of wind jostled the trees. Conditions worsened, battering the coast into the night.Many places saw between 3 and 6 inches of rain, said Keily Delerme, a forecaster at the National Weather Service in Ruskin. Some spots in Pinellas and Hillsborough saw more, about 8 inches.Preliminary estimates showed Tampa Bay experienced between 3 and 4 feet of storm surge, according to the National Hurricane Center. Robert Weisberg, an oceanography professor at the University of South Florida, said flooding was more severe because the surge coincided with high tide.A gauge in Clearwater showed a maximum surge of about 3.12 feet, Weisberg said, with another in St. Petersburg registering at 3.69 feet. In Hillsborough Bay, he said, a gauge indicated 4.19 feet of surge on top of the tide.Daylight on Thursday revealed flooding in places like Oldsmar and Gulfport, cities adjacent to bays that funnel floodwaters.“A storm surge really is a slope to the sea surface, so the farther up slope you are, the higher the water will be,” Weisberg said. With a full-bore hurricane, he said, “we can get numbers like 20 feet (of surge) in the upper reaches of Tampa Bay.”A track similar to Eta’s, past the mouth of the bay before landfall further north, is a worst-case scenario, Kacmarik said. Such a course allows strong winds to pile up water on the shallow coast.“We were actually lucky that it was November,” Kacmarik said, noting how conditions are cooler late in the hurricane season. “With an October atmosphere, this would have been maybe a Category 2 or 3 hurricane.”It wouldn’t take a major storm to inundate many coastal homes in Tampa Bay. Tropical storms and weak hurricanes, if they take an unfortunate track, can do lots of damage. Across Florida, about 8 percent of the state’s properties are at risk of flooding in worst-case Category 1 hurricanes, based on a Times analysis of National Oceanic and Atmospheric Administration data and 2018 property records.In Pinellas County, that rate is three times as high, about 28 percent.About 1:30 a.m., a family — two adults, three small children and two animals — turned up in a sheriff’s Humvee at the Alden Suites Beachfront Resort in St. Pete Beach. They were barefoot, manager Buddy Hyer said, and drenched.The family was among nearly three dozen people deputies said they rescued using boats or special vehicles overnight, mostly from Pass-a-Grille to Madeira Beach. The sheriff’s office said no one was hurt.At John’s Pass Village, floodwater overtopped docks and poured into businesses. Terry Ryan, owner of Fly-N-High Waverunners, said he got about 2½ feet in his shop, the most in 15 years.“It’s Mother Nature,” he said. “We’re at her mercy.”Eta tossed rocks across the asphalt at Bay Vista Park in St. Petersburg, with high water leaving muck behind, tracing the extent of the surge. It deluged homes at a manufactured home community off Gandy Boulevard.Two inches of water flooded the laundry room of Garry and Sandy Sears in Oldsmar. The wind had toppled a utility pole outside and left trash cans and planters strewn about their yard. Up the block, Otto Lohmann, 87, put on white boots and gloves, heaving downed branches the size of his body.Six boats washed ashore overnight in Gulfport, hulls exposed in the sand. A police sergeant looked them over, trying to identify their owners.“I don’t think anybody expected this big of a blow,” said E.J. Simons, 66, who strolled past to see what Eta had wrought.Nearby, Gary Alpers, 63, used a shop vacuum to suck up the water at More Bazaar. A few inches had soaked the long dresses that touched the floor.Bay water rushed past the balustrade by midnight, turning Tampa’s Bayshore Boulevard into a temporary river.When the water receded, it left a number of stalled vehicles. Fire rescue crews had pulled about 12 drivers from high water overnight, the local department said.As the morning progressed, officials in Tampa steadily opened the roadways Eta had shuttered. The asphalt in some places was covered by silty muck. Authorities kept the eastbound Courtney Campbell Causeway, from Clearwater to Tampa, shut down for hours because of debris.Military leaders at MacDill Air Force Base advised personnel to avoid several flooded areas around Bayshore. The city did not record any major structural damage, nor did greater Hillsborough County.Hillsborough deputies responded to 110 calls about the storm by mid-morning, said spokeswoman Crystal Clark. Most people were concerned about flooding; some also reported downed power lines. The problems had been centered in neighborhoods closest to the water, including around Town 'N Country.Clark said the agency considered the area lucky. Tampa Mayor Jane Castor said Eta was a good reminder. Tampa Bay has not been hit directly by a major hurricane since 1921, but forecasters say a serious storm could come any summer or fall, bending northeast like Eta through the gulf.“These storms are incredibly unpredictable,” Castor said. “This storm was probably the best example of that unpredictability that I’ve seen.”At Eta’s peak, more than 35,000 Duke Energy customers in Pinellas and Pasco went without power. Across the bay, about 10,000 Tampa Electric Co. households did not have power about 4 a.m.Just under 10,000 electric customers region-wide were still in the dark at mid-afternoon.The storm, bearing gusts above 50 mph, left downed branches and trees in many cities. Roads were closed in South Pasadena and Safety Harbor.South of the Sunshine Skyway, which was also closed because of the storm, a 65-year-old man in Bradenton Beach died by electrocution while handling sandbags in a flooded laundry room.A spokesman said Pasco County made it through Eta without major damage, and no roads were closed Thursday morning.The driver of a UPS double tractor-trailer lost control in the wind and crashed in Hernando County, according to the Florida Highway Patrol.Melanie Montagna, a manager, spent part of the morning picking up fallen palm fronds at the Hernando Beach Motel. She felt fortunate. No boats suffered major damage at the nearby 22 slips under her care.“The water never reached the seawall,” Montagna said. “We never had any flooding.”Kara Mihelich, 35, and her boyfriend finished moving into their house on Denver Street NE in St. Petersburg on Monday. They had lived in Tampa before and knew streets around Shore Acres sometimes flood.As the storm approached, neighbors told them not to worry. Have a drink, they said, and pull up the cars close to the house.The couple stayed awake and watched movies, waiting for the predicted high tide. About midnight, some water pushed past the front door. Soon the sea was pouring through the baseboard of every room. Five inches filled their home in about two minutes, Mihelich said.They hurriedly stacked moving boxes and heirlooms in bathtubs. Crying, Mihelich cradled her cat and called their rental insurance provider. Their policy had not kicked in yet.Water soaked all their furniture, climbing up the legs of their chairs, into the bottom of their couch, along their bed frame. Thursday morning, Mihelich found the brakes in her car did not work, having been flooded overnight.She started to move whatever was dry to her grandfather’s old house in Seminole. The walls in their rental were soggy and salty 3 feet above the floor. They could not imagine staying.Neighbors told her it was the worst flooding they had seen in at least two decades.“It was a sobering midnight hour,” she said. Times staff writers Bailey LeFever, Kathryn Varn, Megan Reeves, Josh Solomon, Romy Ellenbogen, Anastasia Dawson, Malena Carollo, Josh Fiallo, Ileana Najarro, Caitlin Johnston, Martha Asencio-Rhine, Douglas R. Clifford, Christopher Spata, Karen Peterson, Langston Taylor, Sue Carlton, Jack Evans and Justine Griffin contributed to this report. • • • HURRICANE SEASON IS HERE: Get ready and stay informed at tampabay.com/hurricane PREPARE FOR COVID-19 AND THE STORM: The CDC's tips for this pandemic-hurricane season PREPARE YOUR STUFF: Get your documents and your data ready for a storm BUILD YOUR KIT: The stuff you’ll need to stay safe — and comfortable — for the storm PROTECT YOUR PETS: Your pets can’t get ready for a storm. That’s your job NEED TO KNOW: Click here to find your evacuation zone and shelter What the Panhandle’s top emergency officials learned from Michael ‘We’re not going to give up.’ What a school superintendent learned from Michael What Tampa Bay school leaders fear most from a storm Tampa Bay’s top cops fear for those who stay behind</t>
        </is>
      </c>
      <c r="X979" t="inlineStr">
        <is>
          <t>http://web.archive.org/web/20260429104155/https://www.tampabay.com/hurricane/2020/11/12/tropical-storm-eta-leaves-tampa-bay-staggering-a-reminder-of-the-regions-risk/</t>
        </is>
      </c>
      <c r="Y979" t="inlineStr">
        <is>
          <t>found</t>
        </is>
      </c>
      <c r="Z979" t="n">
        <v>1752</v>
      </c>
      <c r="AA979" t="inlineStr">
        <is>
          <t>tampabay.com</t>
        </is>
      </c>
      <c r="AB979" t="n">
        <v>-3.28</v>
      </c>
      <c r="AC979" t="n">
        <v>0</v>
      </c>
      <c r="AD979" t="inlineStr">
        <is>
          <t>Left-leaning</t>
        </is>
      </c>
    </row>
    <row r="980" ht="23.25" customHeight="1">
      <c r="A980" s="2" t="n">
        <v>218</v>
      </c>
      <c r="B980" s="2" t="n">
        <v>9</v>
      </c>
      <c r="C980" s="2" t="inlineStr">
        <is>
          <t>Tropical Storm Eta (November 2020)</t>
        </is>
      </c>
      <c r="D980" s="2" t="inlineStr">
        <is>
          <t>Tropical Cyclone</t>
        </is>
      </c>
      <c r="E980" s="2" t="n">
        <v>20201108</v>
      </c>
      <c r="F980" s="2" t="n">
        <v>20201112</v>
      </c>
      <c r="G980" s="2" t="n">
        <v>1766.7</v>
      </c>
      <c r="H980" s="2" t="n">
        <v>1460</v>
      </c>
      <c r="I980" s="2" t="n">
        <v>12</v>
      </c>
      <c r="J980" s="2" t="inlineStr">
        <is>
          <t>FL</t>
        </is>
      </c>
      <c r="K980" s="2" t="inlineStr">
        <is>
          <t>3,4,5,6,National</t>
        </is>
      </c>
      <c r="L980" s="2" t="inlineStr">
        <is>
          <t>https://www.tampabay.com/hurricane/2020/11/13/tropical-storm-iota-forms-and-thats-bad-news-for-central-america/</t>
        </is>
      </c>
      <c r="M980" s="5" t="inlineStr">
        <is>
          <t>Tropical Storm Iota forms, and that's bad news for Central America</t>
        </is>
      </c>
      <c r="N980" s="5" t="inlineStr">
        <is>
          <t>Nov 13, 2020 ... Iota is unlikely to reach Florida the way Tropical Storm Eta did ... Eta is blamed for six deaths in the United States, including a ...</t>
        </is>
      </c>
      <c r="O980" s="2" t="inlineStr">
        <is>
          <t>Borderline</t>
        </is>
      </c>
      <c r="P980" s="2" t="n"/>
      <c r="S980" t="b">
        <v>0</v>
      </c>
      <c r="T980" t="inlineStr">
        <is>
          <t>The article is primarily about Tropical Storm Iota forming and threatening Central America, not about Tropical Storm Eta's impact on Florida. While it does briefly mention Eta reaching Florida as a tropical storm and causing minor flooding in Tampa Bay, this coverage is incidental and thin — the article does not substantively focus on Eta's Florida impacts, damages, or recovery.</t>
        </is>
      </c>
      <c r="U980" s="2">
        <f>IF(SUMPRODUCT(--ISNUMBER(SEARCH('National Domains'!$A$2:$A$48,L980)))&gt;0,"Yes","No")</f>
        <v/>
      </c>
      <c r="V980" s="2">
        <f>IF(COUNTIFS(Calibration!$A:$A,A980,Calibration!$B:$B,B980)&gt;0,"Yes","No")</f>
        <v/>
      </c>
      <c r="W980" s="4" t="inlineStr">
        <is>
          <t>Central America could soon find itself in the path of another hurricane.Tropical Depression 31 formed Friday in the Caribbean Sea and quickly strengthened into Tropical Storm Iota, according to the National Hurricane Center.It is expected to continue gaining strength and become Hurricane Iota late Sunday or early Monday as it steams toward the Honduran-Nicaraguan border.The tropical system was located 335 miles south-southeast of Kingston, Jamaica, and was moving west-southwest at a slow 3 mph, according to the hurricane center’s Friday 4 p.m. advisory. It was generating maximum sustained winds of up to 40 mph.Tropical Storm Iota is the 30th named storm in a year that has seen a historic number of storms develop and strengthen at a rapid pace. That bests the 2005 record of 28 named storms, though that year remains the most deadliest and most destructive storm season on record.Now 2020 has set another record: This is the latest time of the year that two named storms have existed in the Atlantic since 1887, according to Colorado State University hurricane scientist Phil Klotzbach. Tropical Storm Theta is still in the northeast Atlantic and is expected to devolve by Saturday.Iota is taking a path similar to Hurricane Eta, which on Nov. 3 made landfall in Puerto Cabezas, Nicaragua, as a Category 4 generating winds of up to 140 mph.Eta is blamed for drenching rains, flooding and mudslides that killed up to 153 people and left more than 200,000 homeless. Guatemala, Honduras and Nicaragua bore the brunt of those casualties, many of whom died when a mudslide buried the Guatemalan village of Queja.Iota could inflict “dangerous winds, storm surge, and rainfall” on Central America, according to the hurricane center.After it devastated Central America, Eta took a spiraling course that saw it enter the Gulf of Mexico, regain some of its strength and reach Florida as a tropical storm early Thursday. Eta’s rains drenched Tampa Bay and caused minor flooding across the region.Eta is blamed for six deaths in the United States, including a Bradenton Beach man who was electrocuted in standing water inside his own home and five flood-related deaths in North Carolina.Iota is unlikely to approach Florida. In fact, the bay area should enjoy a pleasant weekend as it dries out from Eta with partly cloudy skies, light winds and a low chance of rainfall. Highs through the weekend will be in the low to mid 80s while lows should be in the 70s.Come Monday, a cold front will bring even cooler weather, dropping highs to the 70s and lows down to the 60s. • • • HURRICANE SEASON IS HERE: Get ready and stay informed at tampabay.com/hurricane PREPARE FOR COVID-19 AND THE STORM: The CDC's tips for this pandemic-hurricane season PREPARE YOUR STUFF: Get your documents and your data ready for a storm BUILD YOUR KIT: The stuff you’ll need to stay safe — and comfortable — for the storm PROTECT YOUR PETS: Your pets can’t get ready for a storm. That’s your job NEED TO KNOW: Click here to find your evacuation zone and shelter What the Panhandle’s top emergency officials learned from Michael ‘We’re not going to give up.’ What a school superintendent learned from Michael What Tampa Bay school leaders fear most from a storm Tampa Bay’s top cops fear for those who stay behind</t>
        </is>
      </c>
      <c r="X980" t="inlineStr">
        <is>
          <t>http://web.archive.org/web/20250723042425/https://www.tampabay.com/hurricane/2020/11/13/tropical-storm-iota-forms-and-thats-bad-news-for-central-america/</t>
        </is>
      </c>
      <c r="Y980" t="inlineStr">
        <is>
          <t>found</t>
        </is>
      </c>
      <c r="Z980" t="n">
        <v>550</v>
      </c>
      <c r="AA980" t="inlineStr">
        <is>
          <t>tampabay.com</t>
        </is>
      </c>
      <c r="AB980" t="n">
        <v>-3.28</v>
      </c>
      <c r="AC980" t="n">
        <v>0</v>
      </c>
      <c r="AD980" t="inlineStr">
        <is>
          <t>Left-leaning</t>
        </is>
      </c>
    </row>
    <row r="981" ht="34.5" customHeight="1">
      <c r="A981" s="2" t="n">
        <v>218</v>
      </c>
      <c r="B981" s="2" t="n">
        <v>10</v>
      </c>
      <c r="C981" s="2" t="inlineStr">
        <is>
          <t>Tropical Storm Eta (November 2020)</t>
        </is>
      </c>
      <c r="D981" s="2" t="inlineStr">
        <is>
          <t>Tropical Cyclone</t>
        </is>
      </c>
      <c r="E981" s="2" t="n">
        <v>20201108</v>
      </c>
      <c r="F981" s="2" t="n">
        <v>20201112</v>
      </c>
      <c r="G981" s="2" t="n">
        <v>1766.7</v>
      </c>
      <c r="H981" s="2" t="n">
        <v>1460</v>
      </c>
      <c r="I981" s="2" t="n">
        <v>12</v>
      </c>
      <c r="J981" s="2" t="inlineStr">
        <is>
          <t>FL</t>
        </is>
      </c>
      <c r="K981" s="2" t="inlineStr">
        <is>
          <t>3,4,5,6,National</t>
        </is>
      </c>
      <c r="L981" s="2" t="inlineStr">
        <is>
          <t>https://www.washingtonpost.com/weather/2020/11/09/theta-hurricane-season-record/</t>
        </is>
      </c>
      <c r="M981" s="5" t="inlineStr">
        <is>
          <t>2020 Atlantic hurricane season becomes busiest on record</t>
        </is>
      </c>
      <c r="N981" s="5" t="inlineStr">
        <is>
          <t>Nov 9, 2020 ... ... in the United States. ... That river of soupy air is being drawn northward, spiraling into Tropical Storm Eta west of the Florida Straights.</t>
        </is>
      </c>
      <c r="O981" s="2" t="inlineStr">
        <is>
          <t>Borderline</t>
        </is>
      </c>
      <c r="P981" s="2" t="n"/>
      <c r="S981" t="b">
        <v>0</v>
      </c>
      <c r="T981" t="inlineStr">
        <is>
          <t>The article is primarily about the 2020 Atlantic hurricane season breaking the all-time record for named storms (with Theta's formation), and only briefly mentions Tropical Storm Eta in passing as context. While it falls within the event window, the article does not substantively cover Eta's impacts on Florida specifically — Eta is referenced only as the storm that tied the record and as a nearby weather feature influencing Caribbean moisture.</t>
        </is>
      </c>
      <c r="U981" s="2">
        <f>IF(SUMPRODUCT(--ISNUMBER(SEARCH('National Domains'!$A$2:$A$48,L981)))&gt;0,"Yes","No")</f>
        <v/>
      </c>
      <c r="V981" s="2">
        <f>IF(COUNTIFS(Calibration!$A:$A,A981,Calibration!$B:$B,B981)&gt;0,"Yes","No")</f>
        <v/>
      </c>
      <c r="W981" s="4" t="inlineStr">
        <is>
          <t>In a move truly on brand for 2020, the Atlantic Ocean broke its record for the all-time busiest hurricane season Monday evening as a new subtropical storm formed and earned the name “Theta.”
The 2020 hurricane season will be remembered not only for its sheer number of storms, but also the areas that were targeted by storms multiple times. Southwest Louisiana was ravaged by Category 4 Hurricane Laura in late August, only to be battered again by Hurricane Delta in early October and sideswiped by Zeta late in the month.
Mexico’s beleaguered Yucatán Peninsula also saw repeated storm strikes, with the area lashed by Gamma and Delta in early October, and then by Zeta as well.
Fortunately, Subtropical Storm Theta is likely to remain primarily out to sea — but another area of concern in the Caribbean may not be so innocuous. That one could affect Central America next week, but forecast confidence is very low.
Theta forms, establishing new Atlantic record
On Monday, the National Hurricane Center highlighted a cluster of thunderstorms about 750 miles southwest of the Azores, indicating it had a 70 percent chance of eventual development as it slowly drifted east. At 10 p.m. Eastern time, the Hurricane Center declared it a subtropical storm — meaning it had some of the characteristics of a tropical system, but also formed through partially mid-latitude processes.
On satellite imagery, the system is easily discernible as a swirl of cloud cover, which increasingly wrapped about its center on Monday evening. The disturbance initially formed as a “frontal cyclone,” or a wave of low pressure along a cold front. Cold air in the upper atmosphere allowed that low to develop thunderstorm activity, eventually pinching off from the front and forming a detached, closed circulation. As that process continues, Theta, while changing little in intensity, will probably become fully tropical in nature.
The National Hurricane Center also expects air exiting Theta’s thunderstorms at high altitudes to change the system’s upper-level circulation such that it is able to develop more tropical characteristics.
Theta is expected to pass between the Azores and the Cabo Verde islands late this week, while maintaining strength as a 50 to 60 mph system. Indications suggest Theta could make a run for Britain or become swept up in an even bigger mid-latitude ocean storm next week.
Caribbean threat
The first system to watch could affect the western Caribbean and has already been assigned a 50-50 shot of eventual development by the National Hurricane Center. One component of the fledgling system was over Puerto Rico and the eastern Dominican Republic on Monday morning and was producing heavy tropical downpours across the Island of Enchantment.
Puerto Rico and the Virgin Islands were under a flash flood watch until Wednesday evening, with a broad two to four inches likely to fall beneath a dense plume of tropical moisture. That river of soupy air is being drawn northward, spiraling into Tropical Storm Eta west of the Florida Straights.
Simultaneously, a weak tropical wave arriving from the east will tap into this moisture while getting some energy from a cold front arriving out of the northwest. This combination of atmospheric features will rendezvous this weekend, when conditions are favorable for a storm to form.
Down the road, it could potentially affect Central America. If it is named, “Iota” is the next Greek letter on the list.
Clinching the record
When Theta officially was named on Monday night, it meant 2020 had broken the record for the most named storms ever observed in an Atlantic hurricane season. The previous record of 28, which 2020 had already tied with Eta, was set in 2005.
That year was the only other year on record when forecasters had to dip into the Greek alphabet after having run out of traditional storm names. The 28th nameable system of the year in 2005, Zeta, formed Dec. 30. This year’s, Eta, did so Oct. 30 — exactly two months ahead of record pace.
There’s even a chance that, if the Caribbean disturbance develops, we could hit the 30-named-systems mark in the Atlantic, an unprecedented occurrence attesting to just how active and destructive this season has been. As of early October, the United States had been hit with three hurricanes that resulted in at least $1 billion in damage, a number that has increased since then.
Unusually warm Atlantic waters and a La Niña event brewing in the tropical Pacific Ocean helped tip the scale toward an especially active season this year.
Several of the storms this year have undergone rapid intensification, which is linked to warming ocean waters from human-caused climate change. Meanwhile, the link between climate change and the number of storms is less clear, with some studies showing future seasons may have fewer but stronger storms.
What is apparent is that the combination of increasing coastal populations, climate change-driven sea-level rise and changes in storm characteristics, including increases in inland rainfall production, are all making hurricanes more destructive than they once were.</t>
        </is>
      </c>
      <c r="X981" t="inlineStr">
        <is>
          <t>http://web.archive.org/web/20240213115006/https://www.washingtonpost.com/weather/2020/11/09/theta-hurricane-season-record/</t>
        </is>
      </c>
      <c r="Y981" t="inlineStr">
        <is>
          <t>found</t>
        </is>
      </c>
      <c r="Z981" t="n">
        <v>833</v>
      </c>
      <c r="AA981" t="inlineStr">
        <is>
          <t>washingtonpost.com</t>
        </is>
      </c>
      <c r="AB981" t="n">
        <v>-7.01</v>
      </c>
      <c r="AC981" t="n">
        <v>-2.5</v>
      </c>
      <c r="AD981" t="inlineStr">
        <is>
          <t>Left-leaning</t>
        </is>
      </c>
    </row>
    <row r="982" ht="34.5" customHeight="1">
      <c r="A982" s="2" t="n">
        <v>218</v>
      </c>
      <c r="B982" s="2" t="n">
        <v>11</v>
      </c>
      <c r="C982" s="2" t="inlineStr">
        <is>
          <t>Tropical Storm Eta (November 2020)</t>
        </is>
      </c>
      <c r="D982" s="2" t="inlineStr">
        <is>
          <t>Tropical Cyclone</t>
        </is>
      </c>
      <c r="E982" s="2" t="n">
        <v>20201108</v>
      </c>
      <c r="F982" s="2" t="n">
        <v>20201112</v>
      </c>
      <c r="G982" s="2" t="n">
        <v>1766.7</v>
      </c>
      <c r="H982" s="2" t="n">
        <v>1460</v>
      </c>
      <c r="I982" s="2" t="n">
        <v>12</v>
      </c>
      <c r="J982" s="2" t="inlineStr">
        <is>
          <t>FL</t>
        </is>
      </c>
      <c r="K982" s="2" t="inlineStr">
        <is>
          <t>3,4,5,6,National</t>
        </is>
      </c>
      <c r="L982" s="2" t="inlineStr">
        <is>
          <t>https://www.nytimes.com/2020/11/09/us/tropical-storm-eta-florida.html</t>
        </is>
      </c>
      <c r="M982" s="5" t="inlineStr">
        <is>
          <t>Tropical Storm Eta Causes Flooding in South Florida</t>
        </is>
      </c>
      <c r="N982" s="5" t="inlineStr">
        <is>
          <t>Nov 12, 2020 ... Tropical Storm Eta caused intense flooding, a storm surge along the ... Eta, the 28th named storm of the 2020 season and the first to ...</t>
        </is>
      </c>
      <c r="O982" s="2" t="inlineStr">
        <is>
          <t>Relevant</t>
        </is>
      </c>
      <c r="P982" s="2" t="n">
        <v>0.5</v>
      </c>
      <c r="Q982" t="inlineStr">
        <is>
          <t>B</t>
        </is>
      </c>
      <c r="S982" t="b">
        <v>0</v>
      </c>
      <c r="T982" t="inlineStr">
        <is>
          <t>The article directly and substantively covers Tropical Storm Eta's flooding impacts in South Florida in November 2020, matching the event metadata precisely. Climate change is mentioned once in a brief, hedged/contextual sentence ("There is broad scientific consensus that climate change is one of the central forces behind increasingly extreme weather, including hurricanes") but is not central to the article's causal framing, which is primarily focused on event impacts and response.</t>
        </is>
      </c>
      <c r="U982" s="2">
        <f>IF(SUMPRODUCT(--ISNUMBER(SEARCH('National Domains'!$A$2:$A$48,L982)))&gt;0,"Yes","No")</f>
        <v/>
      </c>
      <c r="V982" s="2">
        <f>IF(COUNTIFS(Calibration!$A:$A,A982,Calibration!$B:$B,B982)&gt;0,"Yes","No")</f>
        <v/>
      </c>
      <c r="W982" s="4" t="inlineStr">
        <is>
          <t>Supported by
Tropical Storm Eta Causes Flooding in South Florida
Some areas saw more than 13 inches of rainfall, and there was a storm surge along the coast.
Patricia Mazzei and
• Go here for the latest on Eta
MIAMI — South Florida awoke to streets turned into shallow rivers on Monday after Tropical Storm Eta soaked the region overnight. It dumped rain inland, caused storm surge along the coast and left hundreds of thousands of people without electricity.
More than 13 inches of rain fell in some areas, according to the National Weather Service, flooding front yards and back patios, threatening mobile home communities and creating dangerous driving conditions. By 11 a.m. on Monday, three flash-flood emergency alert warnings had screeched over cellular phones, each time extending the danger period.
Water was knee-deep in parts of Broward County. In Plantation, Lemay Acosta, 38, surveyed the flood in his neighborhood on foot, wearing water boots, while rowing Layla, his 2-year-old daughter, in a small boat.
“I’ve been at this house actually for six years, and we’ve never really seen it this high,” he said — not even during Hurricane Irma in 2017, when the worst thing that happened was that the power went out. “There’s a fire hydrant that was only exposed about four inches. That’s a foot and a half” of water, he estimated.
Mr. Acosta said he had watched nervously as the water rose to just outside the door of his house. He pulled his wife’s GMC truck higher up the driveway to keep it safe.
“Two, three inches more and somebody driving by fast, the wake would go in,” he said.
Emergency workers had to rescue a driver who drifted into a canal in the city of Lauderhill. The motorist was in critical condition, the Fire Department said. Canals had merged with roads, according to the department.
The driver who was hospitalized had made a wrong turn in a parking lot and inadvertently drove into the canal, said Capt. Jerry Gonzalez, a spokesman for the Lauderhill Fire Rescue Department.
“Yesterday afternoon to early this morning was when we had torrential rain nonstop for hours and hours and hours,” he said. “We are getting tons of calls for motorists stranded in their cars. We’re urging people: Stay home.”
Eta, a rare storm to make landfall in November, the tail end of the six-month hurricane season, came ashore at 11 p.m. in the middle Florida Keys and moved into the southeastern Gulf of Mexico. But the “dirty” side of the storm — where the strongest winds and thunderstorms are — was northeast of its center and lashed the upper Keys and Miami-Dade and Broward Counties. The lower Keys appeared largely spared.
Miami-Dade and Broward Counties had already seen so much rain before the late-season storm that the widespread flooding could take a while to fully recede. The rainfall in the region has been 15 to 20 inches higher than normal for this time of year, said Paxton Fell, a meteorologist with the National Weather Service in Miami.
“They’re already supersaturated,” she said. “The ground can’t gather any moisture — or very little.”
Residents in waders ventured outside on foot to document the damage with their cellphone cameras. Cars whose drivers attempted to make it through the floods stalled on the road. Intersections appeared impassable either overnight or in the morning in many neighborhoods, including Fort Lauderdale and Brickell, near downtown Miami.
Mayor Francis Suarez of Miami said the surge along Biscayne Bay was a little more than two feet high. The city’s big pump in Brickell, which saw some eight inches of rainfall, was undergoing emergency repairs and was not working on Monday, he said.
In Lauderhill, Mayor Ken Thurston said pumps were working overtime to drain the water, but with so much rain, it would probably take days for the flooding to subside.
“Unfortunately, there are some toilets that are not flushing because of the high water,” he said. “People can’t get to work because they can’t back their cars out. We’re seeing this flooding in every one of the 31 cities in the county.”
Morgan Shattuck, 28, who lives in Fort Lauderdale, said the water began rising on Sunday afternoon.
“It kept raining and slowly rose and rose and rose,” she said. “It’s our entire street. There’s no dry spots at all.”
By the time she woke on Monday morning, she had about two and a half feet in the backyard and two feet in the front. She waded through the water to check on her car, which she had parked at higher ground around the corner, safe. She found flooded cars throughout her block and floating debris from trees and trash cans.
“It was up to my knees,” she said. “There’s random pieces of wood everywhere.”
The power was out for more than 24,000 Florida Power &amp; Light customers at 5:30 p.m. Monday, mostly in Miami-Dade, Broward and Palm Beach Counties. The company said nearly 300,000 people lost power on Sunday as the storm approached and most had already had it restored, but crews cannot work in areas where the water has not subsided, said Bryan Garner, the utility’s communications director.
Some 12,000 workers from 22 states were deployed throughout the state. But with winds spread across 300 miles, the affected area was vast, he said.
“Tropical storms can in many ways be more damaging than some hurricanes,” Mr. Garner said. “This is a widespread, sloppy storm.”
Crews have been out working to restore power in areas where the sustained winds have died down somewhat and in between bands of rain, said Bill Orlove, also a company spokesman.
“You can’t fly a bucket truck in winds that exceed 35 miles per hour,” Mr. Orlove said. “Miami is seeing gusts above 40 to 50, but as long as the sustained winds are below that, our crews are able to restore service.”
Eta, the 28th named storm of the 2020 season and the first to make landfall in Florida this year, is forecast to meander over the warm waters of the Gulf for the next day or two, according to the National Hurricane Center. The storm, surrounded by dry air that weakens tropical systems, is no longer expected to strengthen into a hurricane but rather intensify slightly and then gradually weaken.
It could still turn to the northeast, possibly returning to Florida’s Gulf Coast, but the storm deteriorated after passing over South Florida. All tropical storm watches and warnings for Southwest Florida were lifted.
“If the models are correct and the storm doesn’t move to the north, then it’s just going to get sheared apart, just sitting there in the central Gulf of Mexico,” said Stacy Stewart, a senior hurricane specialist with the hurricane center. “The storm is degenerating before our eyes right now.”
There is broad scientific consensus that climate change is one of the central forces behind increasingly extreme weather, including hurricanes, producing worsening floods and more powerful storms.
The unrelenting 2020 season is not over: At 1:05 a.m. on Monday, the hurricane center noted on Twitter that two other areas — one in the open Atlantic Ocean, one in the Caribbean basin — have medium chances of developing into tropical cyclones this week.
“Ugh,” the tweet said.
Susan C. Beachy contributed research.
Advertisement</t>
        </is>
      </c>
      <c r="X982" t="inlineStr">
        <is>
          <t>http://web.archive.org/web/20230330210336/https://www.nytimes.com/2020/11/09/us/tropical-storm-eta-florida.html</t>
        </is>
      </c>
      <c r="Y982" t="inlineStr">
        <is>
          <t>found</t>
        </is>
      </c>
      <c r="Z982" t="n">
        <v>1218</v>
      </c>
      <c r="AA982" t="inlineStr">
        <is>
          <t>nytimes.com</t>
        </is>
      </c>
      <c r="AB982" t="n">
        <v>-8.02</v>
      </c>
      <c r="AC982" t="n">
        <v>-2.5</v>
      </c>
      <c r="AD982" t="inlineStr">
        <is>
          <t>Left-leaning</t>
        </is>
      </c>
    </row>
    <row r="983" ht="34.5" customHeight="1">
      <c r="A983" s="2" t="n">
        <v>218</v>
      </c>
      <c r="B983" s="2" t="n">
        <v>12</v>
      </c>
      <c r="C983" s="2" t="inlineStr">
        <is>
          <t>Tropical Storm Eta (November 2020)</t>
        </is>
      </c>
      <c r="D983" s="2" t="inlineStr">
        <is>
          <t>Tropical Cyclone</t>
        </is>
      </c>
      <c r="E983" s="2" t="n">
        <v>20201108</v>
      </c>
      <c r="F983" s="2" t="n">
        <v>20201112</v>
      </c>
      <c r="G983" s="2" t="n">
        <v>1766.7</v>
      </c>
      <c r="H983" s="2" t="n">
        <v>1460</v>
      </c>
      <c r="I983" s="2" t="n">
        <v>12</v>
      </c>
      <c r="J983" s="2" t="inlineStr">
        <is>
          <t>FL</t>
        </is>
      </c>
      <c r="K983" s="2" t="inlineStr">
        <is>
          <t>3,4,5,6,National</t>
        </is>
      </c>
      <c r="L983" s="2" t="inlineStr">
        <is>
          <t>https://www.nytimes.com/2020/11/16/us/hurricane-season-2020.html</t>
        </is>
      </c>
      <c r="M983" s="5" t="inlineStr">
        <is>
          <t>The 2020 Hurricane Season in Rewind - The New York Times</t>
        </is>
      </c>
      <c r="N983" s="5" t="inlineStr">
        <is>
          <t>Nov 16, 2020 ... The Miami skyline during rain caused by Tropical Storm Eta on Nov. 9 ... The Gulf Coast of the United States was also battered this season by ...</t>
        </is>
      </c>
      <c r="O983" s="2" t="inlineStr">
        <is>
          <t>Borderline</t>
        </is>
      </c>
      <c r="P983" s="2" t="n"/>
      <c r="S983" t="b">
        <v>0</v>
      </c>
      <c r="T983" t="inlineStr">
        <is>
          <t>The article is a season-wide retrospective published November 16, 2020, covering all 30 named storms of the 2020 hurricane season. While it does briefly mention Eta thrashing Florida twice and flooding beach communities, this specific event is only one of many storms discussed, making it a roundup piece rather than substantive coverage focused on the Florida Tropical Storm Eta event. This places it in "Borderline" territory — plausibly related but too broad and thin on the specific event to confirm a solid match.</t>
        </is>
      </c>
      <c r="U983" s="2">
        <f>IF(SUMPRODUCT(--ISNUMBER(SEARCH('National Domains'!$A$2:$A$48,L983)))&gt;0,"Yes","No")</f>
        <v/>
      </c>
      <c r="V983" s="2">
        <f>IF(COUNTIFS(Calibration!$A:$A,A983,Calibration!$B:$B,B983)&gt;0,"Yes","No")</f>
        <v/>
      </c>
      <c r="W983" s="4" t="inlineStr">
        <is>
          <t>Supported by
The 2020 Hurricane Season in Rewind
There have been 30 named storms this year, and 13 of them were hurricanes. It’s the most active Atlantic season on record.
The 2020 hurricane season, which brought destructive storms from Central America to the Gulf Coast of the United States and beyond, has proved to be one for the record books.
The storms began before the hurricane season officially kicked off, with the formation of Tropical Storm Albert in mid-May, two weeks before the official start of the Atlantic season on June 1.
In August, midway through the six-month season, scientists upgraded their outlook to say 2020 would be “one of the most active seasons,” and said they expected up to 25 named storms by the time it was over. By November, even that upgraded expectation was exceeded: There have now been 30 named storms — 13 of them hurricanes — breaking a record set in 2005, when 28 storms grew strong enough to be named. Fifteen that year became hurricanes.
The latest storm, Hurricane Iota, made landfall late Monday in Central America, a region still recovering after a hit from Hurricane Eta two weeks ago. Iota’s eye crossed over the coastline of northeastern Nicaragua. The Category 4 hurricane packed catastrophic winds and was expected to dump up to 30 inches of rain in the area all week.
There have been a record-breaking number of named storms.
Iota became the 30th storm this season. Before Iota, there was Theta, the season’s 29th named storm, breaking the annual record set in 2005, the year Hurricane Katrina hit the Gulf Coast.
In September, when Tropical Storm Wilfred formed in the eastern Atlantic Ocean, the list of prepared storm names was exhausted, pushing meteorologists to the 24-letter Greek alphabet to name the next storms, only the second time meteorologists resorted to Greek letters. “We’ve only done it once,” Dennis Feltgen, a spokesman and meteorologist with the National Hurricane Center in Miami, said earlier in the season, “and that was 2005.”
Six of those hurricanes have been major storms.
The strongest was Hurricane Iota, which grew to a Category 5 storm with maximum sustained winds of 160 miles per hour, according to the National Hurricane Center in Miami.
Category 5 hurricanes in the Atlantic basin are rare this late in the season. “It’s the latest ever,” Mr. Feltgen said, listing other late-season Category 5 hurricanes including Mitch in 1998 and an unnamed storm in 1932 that passed just east of the Cayman Islands on Nov. 9 and then struck Cuba later that day as a Category 4.
Which areas have been hit the most and the hardest?
As Central America bore the impact of Iota, it was still recovering from the destruction left by Eta, a storm that made landfall in early November as a Category 4 and claimed at least 60 lives.
The Gulf Coast of the United States was also battered this season by seven named storms. Eta thrashed Florida twice, leaving tens of thousands without electricity and flooding beach communities.
Louisiana saw at least five storms this year, including Zeta, which in late October pulverized parts of New Orleans. In August, Hurricane Laura made landfall on the state’s coast as a Category 4 storm with 150-mile-per-hour winds, destroying office buildings, a sky bridge, trees and power lines. The storm was also responsible for at least six deaths in the state.
How has climate change affected hurricanes?
The busy hurricane season has raised repeated questions about how exactly climate change is affecting hurricanes in the Atlantic. While researchers aren’t able to say for certain that climate change will mean longer or more active hurricane seasons in the years to come, they do believe that global warming is changing storms.
Scientists say that the warm Atlantic surface temperatures have assisted to increase storm activity this season. The warmer ocean temperatures are “absolutely responsible for the hyperactive season,” said James P. Kossin, a climate scientist with the National Oceanic and Atmospheric Administration. “It’s very likely that human-caused climate change contributed to that anomalously warm ocean.”
And research on the topic is ongoing.
Scientists have found that climate change affects how hurricanes form and strengthen; rising ocean temperatures linked to global warming can cause storms to weaken more slowly after they move onto land and remain destructive for longer. In a recent study, scientists found that 50 years ago a typical storm would have lost more than three-quarters of its intensity in the first 24 hours, when it might travel several hundred miles inland, but now it would lose only about half.
Henry Fountain contributed reporting.
Derrick Bryson Taylor is a general assignment reporter. He previously worked at The New York Post's PageSix.com and Essence magazine.
Explore Our Weather Coverage
- Extreme Weather Maps: Track the possibility of extreme weather in the places that are important to you. 
- Snow Predictions: How much snow will fall where you live? See the full range of possibilities in the next few days. 
- Freezing Temperatures: A blast of Arctic air can be dangerous, especially when combined with blustery winds. Track cold weather in the United States here. 
- Cold Weather Safety: Experts offer tips to protect against common health hazards in freezing temperatures. 
- Protecting Pets From the Cold: When biting cold hits, a few simple precautions can help pet owners mitigate the risks to their animals. 
- Walking in Icy Weather: These tips can help you avoid a fall on slick sidewalks this winter. 
Advertisement</t>
        </is>
      </c>
      <c r="X983" t="inlineStr">
        <is>
          <t>http://web.archive.org/web/20250512054643/https://www.nytimes.com/2020/11/16/us/hurricane-season-2020.html</t>
        </is>
      </c>
      <c r="Y983" t="inlineStr">
        <is>
          <t>found</t>
        </is>
      </c>
      <c r="Z983" t="n">
        <v>918</v>
      </c>
      <c r="AA983" t="inlineStr">
        <is>
          <t>nytimes.com</t>
        </is>
      </c>
      <c r="AB983" t="n">
        <v>-8.02</v>
      </c>
      <c r="AC983" t="n">
        <v>-2.5</v>
      </c>
      <c r="AD983" t="inlineStr">
        <is>
          <t>Left-leaning</t>
        </is>
      </c>
    </row>
    <row r="984" ht="34.5" customHeight="1">
      <c r="A984" s="2" t="n">
        <v>218</v>
      </c>
      <c r="B984" s="2" t="n">
        <v>13</v>
      </c>
      <c r="C984" s="2" t="inlineStr">
        <is>
          <t>Tropical Storm Eta (November 2020)</t>
        </is>
      </c>
      <c r="D984" s="2" t="inlineStr">
        <is>
          <t>Tropical Cyclone</t>
        </is>
      </c>
      <c r="E984" s="2" t="n">
        <v>20201108</v>
      </c>
      <c r="F984" s="2" t="n">
        <v>20201112</v>
      </c>
      <c r="G984" s="2" t="n">
        <v>1766.7</v>
      </c>
      <c r="H984" s="2" t="n">
        <v>1460</v>
      </c>
      <c r="I984" s="2" t="n">
        <v>12</v>
      </c>
      <c r="J984" s="2" t="inlineStr">
        <is>
          <t>FL</t>
        </is>
      </c>
      <c r="K984" s="2" t="inlineStr">
        <is>
          <t>3,4,5,6,National</t>
        </is>
      </c>
      <c r="L984" s="2" t="inlineStr">
        <is>
          <t>https://www.usatoday.com/story/news/nation/2020/11/10/subtropical-storm-theta-forms-atlantic-record/6233406002/</t>
        </is>
      </c>
      <c r="M984" s="5" t="inlineStr">
        <is>
          <t>Theta storm forms in Atlantic; update on Eta path in Gulf of Mexico</t>
        </is>
      </c>
      <c r="N984" s="5" t="inlineStr">
        <is>
          <t>Nov 11, 2020 ... Eta could approach the northeastern or north-central U.S. Gulf Coast later this week as a tropical storm. Tropical Storm Eta is the first ...</t>
        </is>
      </c>
      <c r="O984" s="2" t="inlineStr">
        <is>
          <t>Relevant</t>
        </is>
      </c>
      <c r="P984" s="2" t="n">
        <v>0</v>
      </c>
      <c r="Q984" t="inlineStr">
        <is>
          <t>C</t>
        </is>
      </c>
      <c r="S984" t="b">
        <v>0</v>
      </c>
      <c r="T984" t="inlineStr">
        <is>
          <t>The article directly covers Tropical Storm Eta's impacts on South Florida during the event window (November 10, 2020), including flooding, storm path, and forecast. No causal attribution to climate change or any other broader factor is made — it is purely event reporting.</t>
        </is>
      </c>
      <c r="U984" s="2">
        <f>IF(SUMPRODUCT(--ISNUMBER(SEARCH('National Domains'!$A$2:$A$48,L984)))&gt;0,"Yes","No")</f>
        <v/>
      </c>
      <c r="V984" s="2">
        <f>IF(COUNTIFS(Calibration!$A:$A,A984,Calibration!$B:$B,B984)&gt;0,"Yes","No")</f>
        <v/>
      </c>
      <c r="W984" s="4" t="inlineStr">
        <is>
          <t>The record for named storms in a single season was broken overnight with the formation of Subtropical Storm Theta far out in the northeastern Atlantic Ocean. Theta is the 29th named storm of 2020, breaking the record of 28 from 2005, the National Hurricane Center said. Theta transitioned to a "regular" tropical storm Tuesday afternoon.
Meanwhile, closer to home, Tropical Storm Eta continues to spin in the Gulf of Mexico west of Cuba. Although the center of the storm is offshore, heavy rainfall from Eta will continue across South Florida into Tuesday night. "Additional flash and urban flooding, especially across previously inundated areas, will be possible in South Florida," the Hurricane Center warned.
Eta unleashed a deluge over the past few days in South Florida that flooded entire neighborhoods and filled some homes with rising water.
With no powerful steering winds to guide its way, the storm continued to drift west in an unusual reverse S-curve pattern early Tuesday.
By Tuesday night, Eta was moving east-northeast at 12 mph after lingering throughout the day just north of the Yucatan Channel between Cuba and Mexico. The storm had top winds of 70 mph.
The Hurricane Center said that "Eta could approach the northeastern or north-central U.S. Gulf Coast later this week as a tropical storm, and possibly bring impacts from rain, wind and storm surge."
As for the storm's intensity, some strengthening is forecast during the next day or two, followed by weakening likely starting Thursday.
Tropical Storm Eta is the first tropical storm to make a November landfall in Florida since Mitch in 1998, according to Phil Klotzbach, a Colorado State University meteorologist. Eta is also the record-breaking 12th named tropical system to strike the continental United States this hurricane season.
As for Theta, the Hurricane Center said it poses no immediate threat to any land areas as it spins in the northeastern Atlantic Ocean. According to AccuWeather, this is the latest in the calendar year that there were two storms swirling simultaneously in the Atlantic basin since Nov. 10, 1932.
Elsewhere, yet another system could evolve over the Caribbean late this week to this weekend, according to AccuWeather senior meteorologist Alex Sosnowski.
Hurricane season doesn't end until Nov. 30, although storms sometimes form after that date.</t>
        </is>
      </c>
      <c r="Y984" t="inlineStr">
        <is>
          <t>found</t>
        </is>
      </c>
      <c r="Z984" t="n">
        <v>377</v>
      </c>
      <c r="AA984" t="inlineStr">
        <is>
          <t>usatoday.com</t>
        </is>
      </c>
      <c r="AB984" t="n">
        <v>-3.94</v>
      </c>
      <c r="AC984" t="n">
        <v>-2.5</v>
      </c>
      <c r="AD984" t="inlineStr">
        <is>
          <t>Left-leaning</t>
        </is>
      </c>
    </row>
    <row r="985" ht="34.5" customHeight="1">
      <c r="A985" s="2" t="n">
        <v>218</v>
      </c>
      <c r="B985" s="2" t="n">
        <v>14</v>
      </c>
      <c r="C985" s="2" t="inlineStr">
        <is>
          <t>Tropical Storm Eta (November 2020)</t>
        </is>
      </c>
      <c r="D985" s="2" t="inlineStr">
        <is>
          <t>Tropical Cyclone</t>
        </is>
      </c>
      <c r="E985" s="2" t="n">
        <v>20201108</v>
      </c>
      <c r="F985" s="2" t="n">
        <v>20201112</v>
      </c>
      <c r="G985" s="2" t="n">
        <v>1766.7</v>
      </c>
      <c r="H985" s="2" t="n">
        <v>1460</v>
      </c>
      <c r="I985" s="2" t="n">
        <v>12</v>
      </c>
      <c r="J985" s="2" t="inlineStr">
        <is>
          <t>FL</t>
        </is>
      </c>
      <c r="K985" s="2" t="inlineStr">
        <is>
          <t>3,4,5,6,National</t>
        </is>
      </c>
      <c r="L985" s="2" t="inlineStr">
        <is>
          <t>https://www.npr.org/2020/11/08/932803085/tropical-storm-eta-could-become-a-hurricane-dousing-florida-with-a-foot-of-rain</t>
        </is>
      </c>
      <c r="M985" s="5" t="inlineStr">
        <is>
          <t>Florida Faces One-Two Punch From Tropical Storm Eta - NPR</t>
        </is>
      </c>
      <c r="N985" s="5" t="inlineStr">
        <is>
          <t>Nov 8, 2020 ... November 8, 20203:22 PM ET. By. Matthew S ... Tropical Storm Eta made landfall late Sunday in the Florida Keys. The southern part of the state ...</t>
        </is>
      </c>
      <c r="O985" s="2" t="inlineStr">
        <is>
          <t>Relevant</t>
        </is>
      </c>
      <c r="P985" s="2" t="n">
        <v>0</v>
      </c>
      <c r="Q985" t="inlineStr">
        <is>
          <t>C</t>
        </is>
      </c>
      <c r="S985" t="b">
        <v>0</v>
      </c>
      <c r="T985" t="inlineStr">
        <is>
          <t>The article directly covers Tropical Storm Eta's landfall in Florida during the event window (November 8, 2020), discussing storm impacts, warnings, and forecasts. There is no mention of climate change or any causal attribution — it is pure event reporting.</t>
        </is>
      </c>
      <c r="U985" s="2">
        <f>IF(SUMPRODUCT(--ISNUMBER(SEARCH('National Domains'!$A$2:$A$48,L985)))&gt;0,"Yes","No")</f>
        <v/>
      </c>
      <c r="V985" s="2">
        <f>IF(COUNTIFS(Calibration!$A:$A,A985,Calibration!$B:$B,B985)&gt;0,"Yes","No")</f>
        <v/>
      </c>
      <c r="W985" s="4" t="inlineStr">
        <is>
          <t>Tropical Storm Eta made landfall late Sunday in the Florida Keys. The southern part of the state faces a potential one-two punch from Eta, which could strengthen into a hurricane and drop up to a foot of rain before retreating to the Gulf of Mexico to gather strength for round two.
The National Hurricane Center says Eta had maximum sustained winds of 65 mph on Sunday night and was centered about 30 miles east-northeast of Marathon, Fla., and 70 miles east-northeast of Key West. It was moving west-northwest at 14 mph.
After making landfall in Cuba early Sunday, Florida now faces storm surges of up to four feet. The National Hurricane Center has issued a hurricane warning, and a storm surge warning for much of the Florida Keys.
Eta would be the first named storm of the season to make landfall in Florida, according to the Weather Channel. Gov. Ron DeSantis declared a state of emergency Saturday in eight southern counties ahead of the storm: Broward, Collier, Hendry, Lee, Martin, Miami-Dade, Monroe and Palm Beach. School is canceled Monday in Miami-Dade and Monroe counties, both in person and online.
Regardless of when exactly Eta becomes a hurricane, forecasters expect heavy rainfall to continue to drench portions of Cuba, Jamaica and the Bahamas, and as far north as central Florida.
Perhaps befitting a year known for bruising surprises, after Eta's first pass at Florida, there may be a second. The storm is expected to regroup in the Gulf of Mexico, where it could shift northward and head back toward the state's western coast.
"You're going to be dealing with this all week," said NHC Director Ken Graham. "It's going to take a while to get this thing out of here."</t>
        </is>
      </c>
      <c r="Y985" t="inlineStr">
        <is>
          <t>found</t>
        </is>
      </c>
      <c r="Z985" t="n">
        <v>289</v>
      </c>
      <c r="AA985" t="inlineStr">
        <is>
          <t>npr.org</t>
        </is>
      </c>
      <c r="AB985" t="n">
        <v>-4.34</v>
      </c>
      <c r="AC985" t="n">
        <v>-2.5</v>
      </c>
      <c r="AD985" t="inlineStr">
        <is>
          <t>Left-leaning</t>
        </is>
      </c>
    </row>
    <row r="986" ht="34.5" customHeight="1">
      <c r="A986" s="2" t="n">
        <v>218</v>
      </c>
      <c r="B986" s="2" t="n">
        <v>15</v>
      </c>
      <c r="C986" s="2" t="inlineStr">
        <is>
          <t>Tropical Storm Eta (November 2020)</t>
        </is>
      </c>
      <c r="D986" s="2" t="inlineStr">
        <is>
          <t>Tropical Cyclone</t>
        </is>
      </c>
      <c r="E986" s="2" t="n">
        <v>20201108</v>
      </c>
      <c r="F986" s="2" t="n">
        <v>20201112</v>
      </c>
      <c r="G986" s="2" t="n">
        <v>1766.7</v>
      </c>
      <c r="H986" s="2" t="n">
        <v>1460</v>
      </c>
      <c r="I986" s="2" t="n">
        <v>12</v>
      </c>
      <c r="J986" s="2" t="inlineStr">
        <is>
          <t>FL</t>
        </is>
      </c>
      <c r="K986" s="2" t="inlineStr">
        <is>
          <t>3,4,5,6,National</t>
        </is>
      </c>
      <c r="L986" s="2" t="inlineStr">
        <is>
          <t>https://www.miamiherald.com/news/weather/hurricane/article247071127.html</t>
        </is>
      </c>
      <c r="M986" s="5" t="inlineStr">
        <is>
          <t>Tracking Eta: Where is it going? How will it affect Florida?</t>
        </is>
      </c>
      <c r="N986" s="5" t="inlineStr">
        <is>
          <t>Nov 9, 2020 ... Where is Tropical Storm Eta going next? By Michelle Marchante. Updated November 9, 2020 12:01 PM. Tropical Storm Eta is continuing to douse ...</t>
        </is>
      </c>
      <c r="O986" s="2" t="inlineStr">
        <is>
          <t>Relevant</t>
        </is>
      </c>
      <c r="P986" s="2" t="n">
        <v>0</v>
      </c>
      <c r="Q986" t="inlineStr">
        <is>
          <t>C</t>
        </is>
      </c>
      <c r="S986" t="b">
        <v>0</v>
      </c>
      <c r="T986" t="inlineStr">
        <is>
          <t>The article is squarely about Tropical Storm Eta's impacts and forecast track across Florida during the event window (November 2020). It is pure operational weather reporting — covering storm position, rainfall, wind, and flood watches — with no mention of climate change or any other causal framing.</t>
        </is>
      </c>
      <c r="U986" s="2">
        <f>IF(SUMPRODUCT(--ISNUMBER(SEARCH('National Domains'!$A$2:$A$48,L986)))&gt;0,"Yes","No")</f>
        <v/>
      </c>
      <c r="V986" s="2">
        <f>IF(COUNTIFS(Calibration!$A:$A,A986,Calibration!$B:$B,B986)&gt;0,"Yes","No")</f>
        <v/>
      </c>
      <c r="W986" s="4" t="inlineStr">
        <is>
          <t>Hurricane
When will all this rain stop in South Florida? Where is Tropical Storm Eta going next?
Tropical Storm Eta is continuing to douse South Florida with heavy rain Monday, and it won’t be easing up anytime soon.
While the storm’s gusty tropical-storm-force winds might be over by late Monday, South Florida’s rain chances will remain high through the week despite Eta’s center already in the Gulf of Mexico, according to the National Weather Service.
Monday night’s 80% chance of rain will slowly decrease to a 40% chance of rain by Thursday night. South Florida’s flood watch might also be extended because of the heavy rain forecast, the weather service said.
The rest of the state is also forecast to feel Eta’s heavy rains the rest of the week, with the storm expected to make a second landfall around the Big Bend of Florida by late Friday or early Saturday, according to the Weather Channel. However, forecasters warn that the track is still uncertain.
Here’s what to know:
Where is Eta going and how strong will it be?
As of 10 a.m. Monday, Eta was moving west over the southeastern Gulf of Mexico at 14 mph and its maximum sustained winds have decreased to nearly 60 mph with higher gusts.
On the forecast track, the center of Eta is moving away Monday from the Florida Keys and South Florida and is no longer forecast to briefly strengthen into a Category 1 hurricane, according to the National Hurricane Center.
Forecasters say it’s possible that the trough that kept Eta’s center south, in the Keys, could also collapse in the next few days, leaving Eta hovering in one spot through nearly Wednesday, potentially dumping even more rain on Florida.
The forecast shows Tropical Storm Eta potentially making landfall in the Big Bend of Florida late Friday or early Saturday. Forecasters warn that they have low confidence in this track and say it could change at any time.
What type of weather will Eta bring to the rest of Florida?
Eta could approach the Florida Gulf Coast later this week as a tropical storm, bringing rain, wind and storm surge, although there is still uncertainty on the storm’s track and strength.
What forecasters do know is that most of Eta’s tropical storm force winds will be felt Monday from the Keys to Southwest Florida with Manatee, Sarasota and Hardee counties under a tropical storm warning.
“As the storm temporarily pulls away, the forecast area should see a break from tropical storm force winds Tuesday through most of Wednesday, although wind speeds will remain breezier than normal,” forecasters wrote. “The center of Eta will drift back north and then northeast late Tuesday through the rest of the week, with another period of tropical storm force winds possible for much of the coastline of west central and Southwest Florida.”
The highest threat of heavy rain and flooding also looks to be Monday, with a flood watch still in effect for Lee and Charlotte counties as rain continues to douse the Florida peninsula, the National Weather Service said.
Orlando, for example, will be seeing 90% chance of rain Monday, with the chances ranging from 40 to 70% chance of rain the rest of the week until Friday, when tropical storm conditions will be possible, according to the weather service.
“Even after Tropical Storm Eta pulls farther away from the area Tuesday and into midweek, conditions will remain hazardous at area beaches with rough surf and a high risk of life-threatening rip currents through much of the upcoming week. Boating conditions will also remain hazardous,” the National Weather Service in Melbourne said.
Bradenton, meanwhile, is forecast to see tropical storm conditions through Tuesday night and will then have a 20 to 40% chance of breezy showers until Wednesday night. That’s when tropical storm force conditions are expected to begin again through at least Thursday night.
Tampa has a 60% chance of rain Monday, with the rain chances dropping to 20-40% through Wednesday night before picking up again. Tropical storm conditions are forecast for Friday.
To get a better idea of how Eta might affect where you live, check your local weather forecast at www.weather.gov.
Tropical Storm Eta’s Watches/Warnings in Florida
The tropical storm warning has been discontinued for all of Florida and the Keys, excluding the Dry Tortugas, which still remain under a tropical storm warning, as of the hurricane center’s 10 a.m. advisory.</t>
        </is>
      </c>
      <c r="X986" t="inlineStr">
        <is>
          <t>http://web.archive.org/web/20210110191405/https://www.miamiherald.com/news/weather/hurricane/article247071127.html</t>
        </is>
      </c>
      <c r="Y986" t="inlineStr">
        <is>
          <t>found</t>
        </is>
      </c>
      <c r="Z986" t="n">
        <v>737</v>
      </c>
      <c r="AA986" t="inlineStr">
        <is>
          <t>miamiherald.com</t>
        </is>
      </c>
      <c r="AB986" t="n">
        <v>-8.01</v>
      </c>
      <c r="AC986" t="n">
        <v>-2.5</v>
      </c>
      <c r="AD986" t="inlineStr">
        <is>
          <t>Left-leaning</t>
        </is>
      </c>
    </row>
    <row r="987" ht="34.5" customHeight="1">
      <c r="A987" s="2" t="n">
        <v>218</v>
      </c>
      <c r="B987" s="2" t="n">
        <v>16</v>
      </c>
      <c r="C987" s="2" t="inlineStr">
        <is>
          <t>Tropical Storm Eta (November 2020)</t>
        </is>
      </c>
      <c r="D987" s="2" t="inlineStr">
        <is>
          <t>Tropical Cyclone</t>
        </is>
      </c>
      <c r="E987" s="2" t="n">
        <v>20201108</v>
      </c>
      <c r="F987" s="2" t="n">
        <v>20201112</v>
      </c>
      <c r="G987" s="2" t="n">
        <v>1766.7</v>
      </c>
      <c r="H987" s="2" t="n">
        <v>1460</v>
      </c>
      <c r="I987" s="2" t="n">
        <v>12</v>
      </c>
      <c r="J987" s="2" t="inlineStr">
        <is>
          <t>FL</t>
        </is>
      </c>
      <c r="K987" s="2" t="inlineStr">
        <is>
          <t>3,4,5,6,National</t>
        </is>
      </c>
      <c r="L987" s="2" t="inlineStr">
        <is>
          <t>https://www.miamiherald.com/news/weather/hurricane/article247076982.html</t>
        </is>
      </c>
      <c r="M987" s="5" t="inlineStr">
        <is>
          <t>South Florida's most flooded areas - Tropical Storm Eta - Miami Herald</t>
        </is>
      </c>
      <c r="N987" s="5" t="inlineStr">
        <is>
          <t>Nov 9, 2020 ... These South Florida neighborhoods were the most flooded by Tropical Storm Eta. By David J. Neal. Updated November 9, 2020 8:22 PM. Tropical ...</t>
        </is>
      </c>
      <c r="O987" s="2" t="inlineStr">
        <is>
          <t>Relevant</t>
        </is>
      </c>
      <c r="P987" s="2" t="n">
        <v>0</v>
      </c>
      <c r="Q987" t="inlineStr">
        <is>
          <t>C</t>
        </is>
      </c>
      <c r="S987" t="b">
        <v>0</v>
      </c>
      <c r="T987" t="inlineStr">
        <is>
          <t>The article directly covers Tropical Storm Eta's flooding impacts on specific South Florida neighborhoods, matching the event, geography, and time window. There is no causal attribution to climate change or any other factor — it is pure event/impact reporting, though "climate change and increased flooding" is mentioned only as context for a pump station showcase, not as a causal framing of this specific event.</t>
        </is>
      </c>
      <c r="U987" s="2">
        <f>IF(SUMPRODUCT(--ISNUMBER(SEARCH('National Domains'!$A$2:$A$48,L987)))&gt;0,"Yes","No")</f>
        <v/>
      </c>
      <c r="V987" s="2">
        <f>IF(COUNTIFS(Calibration!$A:$A,A987,Calibration!$B:$B,B987)&gt;0,"Yes","No")</f>
        <v/>
      </c>
      <c r="W987" s="4" t="inlineStr">
        <is>
          <t>Hurricane
These South Florida neighborhoods were the most flooded by Tropical Storm Eta
Tropical Storm Eta didn’t blast South Florida, but gave the region a long enough shower to show where the water drains and where the water stays.
Here’s where it stayed:
▪ Brickell — Miami proudly displayed its Brickell pump station, designed to move water efficiently out of its corporate center, to those with an interest in how the city is addressing climate change and increased flooding from weather events.
That should preclude cars being abandoned by drivers choosing to wade through flooded streets rather than further risk their automobiles. Mayor Francis Suarez said Monday, “We have two permanent pumps with the capacity to remove 50,000 gallons of water per minute. The pump on Brickell Avenue, in particular, for some reason, has not worked during the last two events.”
▪ Lauderhill — Along 25th Street in Lauderhill, a driver was driving on a road Sunday night and, suddenly, found the road had ended and the canal started.
Things weren’t much better elsewhere in the city Monday morning.
▪ Plantation — Broward County got the worst of Tropical Storm Eta’s rain, turning parts of suburban Broward into the Venice of South Florida.
▪ Wilton Manors — In The Island City, the houses counted as islands Sunday evening and Monday morning as several roads were underwater.</t>
        </is>
      </c>
      <c r="X987" t="inlineStr">
        <is>
          <t>http://web.archive.org/web/20210128085544/https://www.miamiherald.com/news/weather/hurricane/article247076982.html</t>
        </is>
      </c>
      <c r="Y987" t="inlineStr">
        <is>
          <t>found</t>
        </is>
      </c>
      <c r="Z987" t="n">
        <v>226</v>
      </c>
      <c r="AA987" t="inlineStr">
        <is>
          <t>miamiherald.com</t>
        </is>
      </c>
      <c r="AB987" t="n">
        <v>-8.01</v>
      </c>
      <c r="AC987" t="n">
        <v>-2.5</v>
      </c>
      <c r="AD987" t="inlineStr">
        <is>
          <t>Left-leaning</t>
        </is>
      </c>
    </row>
    <row r="988" ht="34.5" customHeight="1">
      <c r="A988" s="2" t="n">
        <v>218</v>
      </c>
      <c r="B988" s="2" t="n">
        <v>17</v>
      </c>
      <c r="C988" s="2" t="inlineStr">
        <is>
          <t>Tropical Storm Eta (November 2020)</t>
        </is>
      </c>
      <c r="D988" s="2" t="inlineStr">
        <is>
          <t>Tropical Cyclone</t>
        </is>
      </c>
      <c r="E988" s="2" t="n">
        <v>20201108</v>
      </c>
      <c r="F988" s="2" t="n">
        <v>20201112</v>
      </c>
      <c r="G988" s="2" t="n">
        <v>1766.7</v>
      </c>
      <c r="H988" s="2" t="n">
        <v>1460</v>
      </c>
      <c r="I988" s="2" t="n">
        <v>12</v>
      </c>
      <c r="J988" s="2" t="inlineStr">
        <is>
          <t>FL</t>
        </is>
      </c>
      <c r="K988" s="2" t="inlineStr">
        <is>
          <t>3,4,5,6,National</t>
        </is>
      </c>
      <c r="L988" s="2" t="inlineStr">
        <is>
          <t>https://www.usatoday.com/story/news/nation/2020/11/10/hurricane-season-when-finally-come-end/6224332002/</t>
        </is>
      </c>
      <c r="M988" s="5" t="inlineStr">
        <is>
          <t>When will this relentless Atlantic hurricane season finally end?</t>
        </is>
      </c>
      <c r="N988" s="5" t="inlineStr">
        <is>
          <t>Nov 10, 2020 ... 30, and November is typically one of the quietest months for storms. ... Eta drenches Florida: Tropical Storm Eta soaks South Florida after ...</t>
        </is>
      </c>
      <c r="O988" s="2" t="inlineStr">
        <is>
          <t>Borderline</t>
        </is>
      </c>
      <c r="P988" s="2" t="n"/>
      <c r="S988" t="b">
        <v>0</v>
      </c>
      <c r="T988" t="inlineStr">
        <is>
          <t>The article is primarily a season-overview piece about when the 2020 Atlantic hurricane season will end, only briefly mentioning Eta's landfall in Florida in a cross-reference link. It does not substantively cover Eta's specific impacts, damages, or recovery in Florida within the event window.</t>
        </is>
      </c>
      <c r="U988" s="2">
        <f>IF(SUMPRODUCT(--ISNUMBER(SEARCH('National Domains'!$A$2:$A$48,L988)))&gt;0,"Yes","No")</f>
        <v/>
      </c>
      <c r="V988" s="2">
        <f>IF(COUNTIFS(Calibration!$A:$A,A988,Calibration!$B:$B,B988)&gt;0,"Yes","No")</f>
        <v/>
      </c>
      <c r="W988" s="4" t="inlineStr">
        <is>
          <t>When will this relentless Atlantic hurricane season finally end?
- The "official" end to the hurricane season is November 30.
- "There does appear to be some light at the end of the tunnel."
- December tropical storms and hurricanes are exceedingly rare.
A record-breaking 29 storms into this seemingly endless hurricane season, storm-battered residents in the U.S. and elsewhere are wondering when it will finally come to an end.
Twelve storms have made landfall on U.S. soil this season, breaking a century-old record. And for just the second time, meteorologists had to dip into the Greek alphabet to name storms.
And after all, the "official" end to the season is Nov. 30, and November is typically one of the quietest months for storms.
In the short term, unfortunately, after Hurricane Eta's deadly rampage through Central America, Subtropical Storm Theta formed early Tuesday, breaking the record for most storms in a single season.
Theta, which transitioned to a "regular" tropical storm Tuesday afternoon, is far out in the northeastern Atlantic Ocean. The storm, which was nearing hurricane strength as of early Tuesday, poses no immediate threat to any land areas, the National Hurricane Center said.
Eta drenches Florida:Tropical Storm Eta soaks South Florida after making landfall on Florida Keys, could approach Gulf Coast later this week
A developing storm – which would be called Iota – is closer to home in the Caribbean Sea. It probably won't form until later this week at the earliest, if it forms at all, the Hurricane Center said. Its eventual path – and whether it could affect the U.S. – was unknown.
But beyond that, "while this season is seemingly going on forever, there does appear to be some light at the end of the tunnel," Colorado State University hurricane researcher Phil Klotzbach said in an email to USA TODAY.
He said the strong upper-level winds that act to tear developing storms and hurricanes apart will be increasing over the Caribbean Sea in a couple of weeks. This "may put an end" to the prolific tropical cyclone production in that area, Klotzbach said.
But what about in other parts of the Atlantic? Could the season actually stretch past its "official" end date of Nov. 30?
"There is definitely concern that we could see activity into December," AccuWeather senior meteorologist Randy Adkins told USA TODAY.
Klotzbach was unsure at this point: "It's really hard to say if the season could continue into December," Klotzbach said. "Typically late-November and December storms tend to form in the subtropics and are often associated with systems that originate as non-tropical."
December tropical storms and hurricanes are exceedingly rare. "Only one season on record has had more than one named storm form in December, and that was all the way back in 1887," Klotzbach said.
The infamous 2005 season, which included Hurricane Katrina, featured one storm that formed in late December and actually lasted into early January 2006: Tropical Storm Zeta, which spun harmlessly in the central Atlantic for about a week, according to the Hurricane Center.</t>
        </is>
      </c>
      <c r="X988" t="inlineStr">
        <is>
          <t>http://web.archive.org/web/20230405180815/https://www.usatoday.com/story/news/nation/2020/11/10/hurricane-season-when-finally-come-end/6224332002/</t>
        </is>
      </c>
      <c r="Y988" t="inlineStr">
        <is>
          <t>found</t>
        </is>
      </c>
      <c r="Z988" t="n">
        <v>507</v>
      </c>
      <c r="AA988" t="inlineStr">
        <is>
          <t>usatoday.com</t>
        </is>
      </c>
      <c r="AB988" t="n">
        <v>-3.94</v>
      </c>
      <c r="AC988" t="n">
        <v>-2.5</v>
      </c>
      <c r="AD988" t="inlineStr">
        <is>
          <t>Left-leaning</t>
        </is>
      </c>
    </row>
    <row r="989" ht="34.5" customHeight="1">
      <c r="A989" s="2" t="n">
        <v>218</v>
      </c>
      <c r="B989" s="2" t="n">
        <v>18</v>
      </c>
      <c r="C989" s="2" t="inlineStr">
        <is>
          <t>Tropical Storm Eta (November 2020)</t>
        </is>
      </c>
      <c r="D989" s="2" t="inlineStr">
        <is>
          <t>Tropical Cyclone</t>
        </is>
      </c>
      <c r="E989" s="2" t="n">
        <v>20201108</v>
      </c>
      <c r="F989" s="2" t="n">
        <v>20201112</v>
      </c>
      <c r="G989" s="2" t="n">
        <v>1766.7</v>
      </c>
      <c r="H989" s="2" t="n">
        <v>1460</v>
      </c>
      <c r="I989" s="2" t="n">
        <v>12</v>
      </c>
      <c r="J989" s="2" t="inlineStr">
        <is>
          <t>FL</t>
        </is>
      </c>
      <c r="K989" s="2" t="inlineStr">
        <is>
          <t>3,4,5,6,National</t>
        </is>
      </c>
      <c r="L989" s="2" t="inlineStr">
        <is>
          <t>https://www.washingtonpost.com/weather/2020/11/12/tropical-storm-eta-florida/</t>
        </is>
      </c>
      <c r="M989" s="5" t="inlineStr">
        <is>
          <t>Tropical Storm Eta moves ashore in Florida - The Washington Post</t>
        </is>
      </c>
      <c r="N989" s="5" t="inlineStr">
        <is>
          <t>Nov 12, 2020 ... Eta's moisture spurs heavy rain and devastating flooding in North Carolina · Tracking Tropical Storm Eta · Where Eta has company in the Atlantic.</t>
        </is>
      </c>
      <c r="O989" s="2" t="inlineStr">
        <is>
          <t>Relevant</t>
        </is>
      </c>
      <c r="P989" s="2" t="n">
        <v>0</v>
      </c>
      <c r="Q989" t="inlineStr">
        <is>
          <t>C</t>
        </is>
      </c>
      <c r="S989" t="b">
        <v>0</v>
      </c>
      <c r="T989" t="inlineStr">
        <is>
          <t>The article directly covers Tropical Storm Eta's Florida landfall on November 12, 2020, including storm surge, rainfall totals, and downstream flooding impacts — matching the event metadata precisely. There is no discussion of climate change or any causal attribution; the article is purely event reporting on impacts, track, and meteorological conditions.</t>
        </is>
      </c>
      <c r="U989" s="2">
        <f>IF(SUMPRODUCT(--ISNUMBER(SEARCH('National Domains'!$A$2:$A$48,L989)))&gt;0,"Yes","No")</f>
        <v/>
      </c>
      <c r="V989" s="2">
        <f>IF(COUNTIFS(Calibration!$A:$A,A989,Calibration!$B:$B,B989)&gt;0,"Yes","No")</f>
        <v/>
      </c>
      <c r="W989" s="4" t="inlineStr">
        <is>
          <t>After a 3,000-mile journey, an impact on seven countries, four landfalls and two bouts as a hurricane, the two-week rampage of Tropical Storm Eta was progressing through its final destructive act as the storm moved off Florida’s east coast Thursday afternoon.
Eta’s moisture spurs heavy rain and devastating flooding in North Carolina
In the Carolinas and Virginia, tropical moisture streaming north ahead of Eta interacted with a cold front to generate widespread high-end flash flooding, with pockets of up to 6 to 8 inches having fallen. The heaviest rain had fallen in two swaths: from north of Greenville, S.C., and west of Charlotte to near Lynchburg, Va., and from near Lumberton to Rocky Mount, N.C., with a few spots likely seeing double-digit totals.
Nearly three dozen people were rescued from floodwaters at the Hiddenite Family Campground in Mooresville, N.C., less than 30 miles northwest of Charlotte. Three people were confirmed dead. Two adults and an infant remained missing Thursday evening.
Another person was killed nearby in a vehicle when it was overcome by floodwaters.
The area was placed under a rare flash flood emergency, the National Weather Service urging residents to “move to higher ground now!” and adding “this is an extremely dangerous and life-threatening situation.”
A child also drowned while playing close to floodwaters near Raleigh, N.C., while two people died in a crash on the Wilkesboro Highway north of Charlotte. The crash was blamed on speed and wet roadways, though neither occupant of the vehicle was wearing a seatbelt.
Charlotte picked up over three inches of rain just two hours’ time Thursday morning, part of the same band of torrential downpours that triggered serious flash flooding in the Carolina Piedmont. The Queen City had seen five inches by Thursday afternoon. It was the fourth wettest calendar day ever recorded in Charlotte.
Amber Roberts, a reporter at FOX46 in Charlotte, was reporting live from Alexander County when a section of the roadway just feet away collapsed into roaring floodwaters.
Multiple streams in North Carolina rose to record levels, and the Charlotte Fire Department reported 143 people rescued from floodwaters.
In Chatham, Va., emergency management reported 20 to 30 roads closed across town. Heavy rain continued to fall Thursday morning across southern and central Virginia.
The National Weather Service highlighted a moderate risk of flash flooding from northeast South Carolina through eastern North Carolina on Thursday.
Tracking Tropical Storm Eta
At 4 p.m. on Thursday afternoon, Eta’s center was paralleling the Georgia coast about 115 miles south-southeast of Charleston, S.C.. Winds had decreased to near 40 mph, with breezy conditions and a few strong gusts expected in coastal Georgia and parts of South Carolina.
Tropical storm force winds were observed Thursday morning as Eta crossed the northern Florida peninsula. A weather station in St. Augustine, on the Atlantic side, reported sustained 38 mph winds with a gust to 44 mph around sunrise when Eta’s core blew through. The storm officially made landfall near Cedar Key, Fla., around 4:20 a.m. Thursday with 50 mph winds,
Doppler radar showed all rain had come to an end in Florida and Georgia. Meteorologists referred to the lopsided system as a “halficane,” since the majority of precipitation was east of the center and offshore. Dry air entrained into Eta’s western half eroded away the rain bands but hadn’t put a damper on gusty winds and ocean surge.
The storm dropped 2.1 inches of rain in Tampa and 7.89 inches at the Sarasota-Bradenton International Airport.
As Eta pushed ashore, it generated a storm surge of 2.8 feet in Cedar Key, Fla., overnight but had subsided to 1.8 feet Thursday morning. The roughly three-foot surge in Clearwater, Fla., on the northern reaches of Tampa Bay, had also come down to barely a foot. A 3.3-foot spike in water levels was noted at Port Manatee in Tampa Bay, while a gauge in East Bay near downtown Tampa saw a 4.2-foot spike.
Shoreside homes and even a few businesses were inundated by the surging seas, illustrating the danger a tropical storm can pose near the coast even if it’s not a hurricane.
Where Eta has company in the Atlantic
Eta will next swiftly move over the open Atlantic parallel to the Carolinas before being swallowed by an ocean storm this weekend, spelling an end to its seemingly relentless tour of damage and destruction.
Eta tied a record when it became the 28th named storm of the 2020 hurricane season, more than two and a half times the seasonal average of a dozen storms.
Eta will be remembered for its disastrous flooding, both in Central America and the United States. Feet of rain fell in the high terrain of Nicaragua, Honduras and Guatemala last week as the once Category 4 storm unleashed torrential moisture. After regaining energy and crossing the Caribbean, Eta brought “life-threatening flooding” to South Florida, upward of 16 inches of rain falling west of Fort Lauderdale. Streets turned into rivers in the nonstop deluge.
Tropical storm or hurricane watches or warnings have covered 99.6 percent of the Lower 48′s Atlantic coastline this season, the most expansive seasonal coverage of tropical weather alerts on record. Fewer than 100 miles of coastline in Florida’s Big Bend, coincidentally where Category 5 Michael hit in 2018, have escaped.
The tropics have yet to simmer. Tropical Storm Theta continues to swirl in the eastern Atlantic northwest of the Azores as a 65 mph storm. It could brush Portugal’s Madeira Island early next week.
Meanwhile, yet another system bore watching in the eastern Caribbean, where a tropical wave will probably develop into Tropical Storm Iota in the days ahead. The National Hurricane Center estimates a 90 percent chance of the fledgling storm becoming organized. Heavy rains were already falling in Puerto Rico and Hispaniola as the system got its act together.
Looking ahead, incipient Iota — which will mark the season’s record-shattering 30th named storm — should continue on a westward track through the Caribbean. With ample warm sea-surface temperatures and favorable wind dynamics, it could strengthen into a hurricane before it impacts Central America, including regions hard hit by Eta, early next week.
Jason Samenow contributed to this article.</t>
        </is>
      </c>
      <c r="X989" t="inlineStr">
        <is>
          <t>http://web.archive.org/web/20250721133211/https://www.washingtonpost.com/weather/2020/11/12/tropical-storm-eta-florida/</t>
        </is>
      </c>
      <c r="Y989" t="inlineStr">
        <is>
          <t>found</t>
        </is>
      </c>
      <c r="Z989" t="n">
        <v>1027</v>
      </c>
      <c r="AA989" t="inlineStr">
        <is>
          <t>washingtonpost.com</t>
        </is>
      </c>
      <c r="AB989" t="n">
        <v>-7.01</v>
      </c>
      <c r="AC989" t="n">
        <v>-2.5</v>
      </c>
      <c r="AD989" t="inlineStr">
        <is>
          <t>Left-leaning</t>
        </is>
      </c>
    </row>
    <row r="990" ht="34.5" customHeight="1">
      <c r="A990" s="2" t="n">
        <v>218</v>
      </c>
      <c r="B990" s="2" t="n">
        <v>19</v>
      </c>
      <c r="C990" s="2" t="inlineStr">
        <is>
          <t>Tropical Storm Eta (November 2020)</t>
        </is>
      </c>
      <c r="D990" s="2" t="inlineStr">
        <is>
          <t>Tropical Cyclone</t>
        </is>
      </c>
      <c r="E990" s="2" t="n">
        <v>20201108</v>
      </c>
      <c r="F990" s="2" t="n">
        <v>20201112</v>
      </c>
      <c r="G990" s="2" t="n">
        <v>1766.7</v>
      </c>
      <c r="H990" s="2" t="n">
        <v>1460</v>
      </c>
      <c r="I990" s="2" t="n">
        <v>12</v>
      </c>
      <c r="J990" s="2" t="inlineStr">
        <is>
          <t>FL</t>
        </is>
      </c>
      <c r="K990" s="2" t="inlineStr">
        <is>
          <t>3,4,5,6,National</t>
        </is>
      </c>
      <c r="L990" s="2" t="inlineStr">
        <is>
          <t>https://www.cnn.com/2020/11/12/weather/eta-storm-thursday</t>
        </is>
      </c>
      <c r="M990" s="5" t="inlineStr">
        <is>
          <t>Tropical Storm Eta heads offshore leaving six dead in North ... - CNN</t>
        </is>
      </c>
      <c r="N990" s="5" t="inlineStr">
        <is>
          <t>Nov 12, 2020 ... Tropical Storm Eta moved out into the Atlantic Ocean Thursday after it dumped torrents of rain on the Southeast leaving one person dead in ...</t>
        </is>
      </c>
      <c r="O990" s="2" t="inlineStr">
        <is>
          <t>Relevant</t>
        </is>
      </c>
      <c r="P990" s="2" t="n">
        <v>0</v>
      </c>
      <c r="Q990" t="inlineStr">
        <is>
          <t>C</t>
        </is>
      </c>
      <c r="S990" t="b">
        <v>0</v>
      </c>
      <c r="T990" t="inlineStr">
        <is>
          <t>The article directly covers Tropical Storm Eta's impacts on Florida and the Southeast during the event window (November 12, 2020), including deaths, flooding, and landfalls. There is no discussion of climate change or any causal attribution beyond immediate meteorological factors — it is pure event reporting.</t>
        </is>
      </c>
      <c r="U990" s="2">
        <f>IF(SUMPRODUCT(--ISNUMBER(SEARCH('National Domains'!$A$2:$A$48,L990)))&gt;0,"Yes","No")</f>
        <v/>
      </c>
      <c r="V990" s="2">
        <f>IF(COUNTIFS(Calibration!$A:$A,A990,Calibration!$B:$B,B990)&gt;0,"Yes","No")</f>
        <v/>
      </c>
      <c r="W990" s="4" t="inlineStr">
        <is>
          <t>Tropical Storm Eta moved out into the Atlantic Ocean Thursday after it dumped torrents of rain on the Southeast leaving one person dead in Florida and combining with a cold front to cause deadly flooding in North Carolina.
The storm swept across northern Florida on Thursday from the Gulf Coast to the Atlantic. As of Thursday afternoon, the center of the storm was about 45 miles south-southeast of Savannah, Georgia.
The Carolinas were seeing heavy rain, though some of it was the result of moisture from Eta hitting a cold front, making rainfall amounts worse, forecasters said.
Eta’s center made its second Florida landfall – and fourth overall – on Thursday morning, just south of Cedar Key, roughly a 130-mile drive northwest of Tampa, at 4 a.m. with winds of 50 mph.
About 2 to 6 inches of rain fell over central and northern Florida on Wednesday and into Thursday morning. Officials in areas including St. Petersburg, Sarasota and Madeira Beach have responded to reports of roofs torn off and flooded streets over the past couple of days.
While it was over the Gulf of Mexico on Wednesday, Eta whipped western Florida with tropical storm-force winds and heavy rain.
In Bradenton Beach just northwest of Sarasota, a man is dead after being electrocuted in standing water inside his home Wednesday evening, emergency management officials said.
Eta’s heavy rain had caused flooding in the area, Manatee County emergency medical services chief James Crutchfield said.
Five deaths from flooding in North Carolina
Flooding in North Carolina caused by Eta and another storm system has led to the deaths of five people, authorities said.
Crews recovered three bodies at Hiddenite Family Campground in Alexander County, about 50 miles northwest of Charlotte. Rescuers continue to search for one adult and one child.
Another person died in a car accident due to a bridge outage in the Vashti community, according to county officials.
At least 31 people were evacuated from floodwaters.
Up to 10 inches of rain has fallen recently, county officials said. The rain is associated with a cold front but Eta made the rain even heavier.
Officials in Rolesville, just north of Raleigh, said a child playing near a swollen creek drowned in the water.
Four landfalls since last week
Eta made landfall three times before. It first crossed into Central America last week as a Category 4 hurricane, leaving scores of people dead or missing.
Then it made landfall in Cuba on Sunday and in Florida’s Lower Matecumbe Key later that day.
The 2020 Atlantic hurricane season has been especially active. It has set the record for most named storms in a single season with 29 so far.
CNN’s Jason Hanna, Rebekah Riess and Taylor Ward contributed to this report.</t>
        </is>
      </c>
      <c r="X990" t="inlineStr">
        <is>
          <t>http://web.archive.org/web/20221116193836/https://www.cnn.com/2020/11/12/weather/eta-storm-thursday</t>
        </is>
      </c>
      <c r="Y990" t="inlineStr">
        <is>
          <t>found</t>
        </is>
      </c>
      <c r="Z990" t="n">
        <v>458</v>
      </c>
      <c r="AA990" t="inlineStr">
        <is>
          <t>cnn.com</t>
        </is>
      </c>
      <c r="AB990" t="n">
        <v>-6.27</v>
      </c>
      <c r="AC990" t="n">
        <v>-2.5</v>
      </c>
      <c r="AD990" t="inlineStr">
        <is>
          <t>Left-leaning</t>
        </is>
      </c>
    </row>
    <row r="991" ht="34.5" customHeight="1">
      <c r="A991" s="2" t="n">
        <v>218</v>
      </c>
      <c r="B991" s="2" t="n">
        <v>20</v>
      </c>
      <c r="C991" s="2" t="inlineStr">
        <is>
          <t>Tropical Storm Eta (November 2020)</t>
        </is>
      </c>
      <c r="D991" s="2" t="inlineStr">
        <is>
          <t>Tropical Cyclone</t>
        </is>
      </c>
      <c r="E991" s="2" t="n">
        <v>20201108</v>
      </c>
      <c r="F991" s="2" t="n">
        <v>20201112</v>
      </c>
      <c r="G991" s="2" t="n">
        <v>1766.7</v>
      </c>
      <c r="H991" s="2" t="n">
        <v>1460</v>
      </c>
      <c r="I991" s="2" t="n">
        <v>12</v>
      </c>
      <c r="J991" s="2" t="inlineStr">
        <is>
          <t>FL</t>
        </is>
      </c>
      <c r="K991" s="2" t="inlineStr">
        <is>
          <t>3,4,5,6,National</t>
        </is>
      </c>
      <c r="L991" s="2" t="inlineStr">
        <is>
          <t>https://www.cnn.com/2020/11/08/weather/tropical-storm-eta-sunday-florida-gulf</t>
        </is>
      </c>
      <c r="M991" s="5" t="inlineStr">
        <is>
          <t>Tropical Storm Eta is charging toward Florida | CNN</t>
        </is>
      </c>
      <c r="N991" s="5" t="inlineStr">
        <is>
          <t>Nov 8, 2020 ... After Tropical Storm Eta moves through Cuba Sunday, it is expected ... Eta is the 28th named storm of the 2020 hurricane season, tying ...</t>
        </is>
      </c>
      <c r="O991" s="2" t="inlineStr">
        <is>
          <t>Relevant</t>
        </is>
      </c>
      <c r="P991" s="2" t="n">
        <v>0</v>
      </c>
      <c r="Q991" t="inlineStr">
        <is>
          <t>C</t>
        </is>
      </c>
      <c r="S991" t="b">
        <v>0</v>
      </c>
      <c r="T991" t="inlineStr">
        <is>
          <t>The article is directly about Tropical Storm Eta's forecast track and expected impacts on Florida during the event window. It contains no discussion of climate change or other causal attribution — it is purely event-driven reporting on storm track, rainfall, and historical comparisons.</t>
        </is>
      </c>
      <c r="U991" s="2">
        <f>IF(SUMPRODUCT(--ISNUMBER(SEARCH('National Domains'!$A$2:$A$48,L991)))&gt;0,"Yes","No")</f>
        <v/>
      </c>
      <c r="V991" s="2">
        <f>IF(COUNTIFS(Calibration!$A:$A,A991,Calibration!$B:$B,B991)&gt;0,"Yes","No")</f>
        <v/>
      </c>
      <c r="W991" s="4" t="inlineStr">
        <is>
          <t>(CNN)After Tropical Storm Eta moves through Cuba Sunday, it is expected to head straight for Florida -- and not just one part of Florida, but almost the entire state may feel the effects of Eta over the next several days.
Eta is the 28th named storm of the 2020 hurricane season, tying the record for the number of named storms in a single season set back in 2005.
Interestingly, despite how active the hurricane season has been, Eta would be the first named storm to make landfall this year in Florida.
If Eta does hit Florida, it would also be the 12th named storm to make landfall in the continental US this season, the most in one year. Previous storms this year were Bertha, Cristobal, Fay, Hanna, Isaias, Laura, Marco, Sally, Beta, Delta, and Zeta.
Multiple landfalls possible for Florida
Where a tropical system goes depends on the atmospheric steering factors. In the case of Eta, there are several. In the short-term, the storm will continue to move northeast as Eta moves "in the flow on the east side of a mid- to upper-level trough over the Gulf of Mexico," according to the National Hurricane Center. 
After it crosses Cuba, a high-pressure system near Bermuda will partially steer the storm west into the Gulf of Mexico. In doing so, Eta could make landfall in Florida anywhere from Miami down to Key West. 
Once Eta gets far enough west of that high-pressure system, it will start to shift northward. This movement is normal for tropical systems in the Northern Hemisphere as storms often head away from the equator and to the north. After that, the forecast models really begin to separate in terms of track agreement. Most of this is due to a cold front moving through the southeastern US.
"Cold fronts dropping down from the north can add another layer of complexity with forecasting November landfalls," said CNN meteorologist Tyler Mauldin.
This specific cold front may end up steering Eta once again back towards Florida, with perhaps another landfall -- this time on the western coast anywhere from Sarasota up to Panama City on the Panhandle.
Regardless of whether it actually makes landfall or not, it will bring very heavy rainfall, rip currents, and storm surge to south Florida over the next 48 hours.
From Naples to Miami down through the Keys, widespread rainfall totals will likely range from 4 to 8 inches, with isolated higher amounts. 
Severe storms with tornadoes and waterspouts are also possible across South Florida on Sunday.
"A tornado threat may exist Sunday night across southern Florida as Tropical Storm Eta approaches," according to the National Weather Service's Storm Prediction Center.
Several hurricane hunter flights are planned for Sunday. Data captured by these flights will help forecasters better understand the atmosphere within and around the storm, making it easier to narrow down exactly where this storm will go.
Eta isn't the only unusual track
"Florida is no stranger to tropical mischief during the month of November," Mauldin said. "In fact, the state has seen numerous tropical systems make landfall during the month including Hurricane Kate, which is the latest hurricane to make landfall in the US, back in November 1985."
"There have even been November systems with multiple landfalls. Take Gordon of 1994. It's well remembered for its erratic track, making three different landfalls as it moved up the state."
But surprisingly, three separate landfalls is not the record. That title belongs to Tropical Storm Fay, which made a record-breaking four separate landfalls in Florida in 2008.
Fay's first landfall was at Key West on August 18, then less than 24 hours later it made a second landfall just south of Naples.
It crossed the state, exiting into the warm Atlantic Ocean waters near Melbourne, only to be deflected westward back toward Florida again. This resulted in a third landfall at Flagler Beach. The storm crossed the state yet again and emerged into the Gulf of Mexico. Two days later, it made its fourth and final landfall just east of Apalachicola in the Florida Panhandle.
While four separate landfalls are not likely for Eta, two or even three landfalls are definitely a possibility given the current forecast track.
Oh, and if you think 28 named storms aren't enough ... there's another tropical disturbance in the Atlantic. Right now, it only has a 20% of developing into a named storm in the next five days, but that next name on the list is the Greek letter Theta. If named, it would break the record for most named storms in a single season.</t>
        </is>
      </c>
      <c r="X991" t="inlineStr">
        <is>
          <t>http://web.archive.org/web/20201119192428/https://www.cnn.com/2020/11/08/weather/tropical-storm-eta-sunday-florida-gulf/</t>
        </is>
      </c>
      <c r="Y991" t="inlineStr">
        <is>
          <t>found</t>
        </is>
      </c>
      <c r="Z991" t="n">
        <v>765</v>
      </c>
      <c r="AA991" t="inlineStr">
        <is>
          <t>cnn.com</t>
        </is>
      </c>
      <c r="AB991" t="n">
        <v>-6.27</v>
      </c>
      <c r="AC991" t="n">
        <v>-2.5</v>
      </c>
      <c r="AD991" t="inlineStr">
        <is>
          <t>Left-leaning</t>
        </is>
      </c>
    </row>
    <row r="992" ht="34.5" customHeight="1">
      <c r="A992" s="2" t="n">
        <v>219</v>
      </c>
      <c r="B992" s="2" t="n">
        <v>1</v>
      </c>
      <c r="C992" s="2" t="inlineStr">
        <is>
          <t>Western Wildfires - California, Oregon, Washington Firestorms (Fall 2020)</t>
        </is>
      </c>
      <c r="D992" s="2" t="inlineStr">
        <is>
          <t>Wildfire</t>
        </is>
      </c>
      <c r="E992" s="2" t="n">
        <v>20200801</v>
      </c>
      <c r="F992" s="2" t="n">
        <v>20201230</v>
      </c>
      <c r="G992" s="2" t="n">
        <v>19904.5</v>
      </c>
      <c r="H992" s="2" t="n">
        <v>16450</v>
      </c>
      <c r="I992" s="2" t="n">
        <v>46</v>
      </c>
      <c r="J992" s="2" t="inlineStr">
        <is>
          <t>AK,AZ,CA,CO,HI,ID,MT,NM,NV,OR,UT,WA,WY</t>
        </is>
      </c>
      <c r="K992" s="2" t="inlineStr">
        <is>
          <t>15,16,17,18,National</t>
        </is>
      </c>
      <c r="L992" s="2" t="inlineStr">
        <is>
          <t>https://www.lamarledger.com/2020/08/28/colorado-locust-plague-2020-mess/?noamp=mobile</t>
        </is>
      </c>
      <c r="M992" s="5" t="inlineStr">
        <is>
          <t>Complaining about the mess that is 2020? At least Coloradans aren ...</t>
        </is>
      </c>
      <c r="N992" s="5" t="inlineStr">
        <is>
          <t>Aug 28, 2020 ... ... wildfire haze and a pandemic in August 2020 ... “Locusts in 1875 in Colorado were about like wildfires in California in 2020.” ... of the West.” ...</t>
        </is>
      </c>
      <c r="O992" s="2" t="inlineStr">
        <is>
          <t>Trash</t>
        </is>
      </c>
      <c r="P992" s="2" t="n"/>
      <c r="S992" t="b">
        <v>0</v>
      </c>
      <c r="T992" t="inlineStr">
        <is>
          <t>The article is primarily a historical piece about the 1875 Rocky Mountain locust plague in Colorado, not about the Fall 2020 Western Wildfires disaster event. While it briefly mentions "wildfire haze" and California wildfires in passing, these are only superficial references used as a modern comparison point, not substantive coverage of the disaster event.</t>
        </is>
      </c>
      <c r="U992" s="2">
        <f>IF(SUMPRODUCT(--ISNUMBER(SEARCH('National Domains'!$A$2:$A$48,L992)))&gt;0,"Yes","No")</f>
        <v/>
      </c>
      <c r="V992" s="2">
        <f>IF(COUNTIFS(Calibration!$A:$A,A992,Calibration!$B:$B,B992)&gt;0,"Yes","No")</f>
        <v/>
      </c>
      <c r="W992" s="4" t="inlineStr">
        <is>
          <t>Colorado may be dealing with record heat, wildfire haze and a pandemic in August 2020. At least it doesn't have locusts.
In August 1875, a locust plague was exactly the scourge pioneers faced.
A swarm so thick it blackened the sky hovered over Colorado. Locusts devastated crops, and the bugs covered dusty streets. And while locusts are a different natural phenomenon than lightning strikes, large hail and tornadoes, the 1875 locust swarm is listed on the National Weather Service's website as significant weather history for the month of August.
"On the 30th, the grasshoppers were so numerous as to almost darken the sun," the National Weather Service website says. (Note: Locusts are grasshoppers but we will get to that in a bit.) The Nebraska State Historical Society describes it in an article summary as "a plague of biblical proportions." And Laura Ingalls Wilder wrote about the misery of locusts in her "Little House" books.
Scientists estimate 3.5 trillion locusts covered 198,000 square miles across the American West that summer, said Jeff Lockwood, an entomologist at the University of Wyoming. Some historical documents use locusts and grasshoppers interchangeably to describe the event. Lockwood said locusts are a particular form of a grasshopper: "All locusts are grasshoppers, but not all grasshoppers are locusts."
"It was a bumper crop," Lockwood said. "Locusts in 1875 in Colorado were about like wildfires in California in 2020."
Lockwood is so fascinated by the Rocky Mountain locust that he's written a book about the insect's influence on development in the West and he's penned the libretto for "Locust: The Opera," where the ghost of a Rocky Mountain locust haunts a scientist trying to figure out why her kind disappeared.
Before the West was developed, Rocky Mountain locusts thrived on well-drained, sandy soil. But settlers using the land for agriculture destroyed their habitat, he said.
Locusts swarm when their population becomes too dense, knowing it's time to leave when they smell each other's feces and feel their locust brethren close enough to brush the hairs on each other's legs.
"If you find yourself being constantly jostled and the streets started smelling like a sewer, you could be pretty sure it was a good time to leave Denver," Lockwood said.
So the locusts in 1875 took off in search of more space. But as they moved across the West and into the plains, they ate everything in sight.
"Entire fields could be stripped down to the soil in a matter of hours," Lockwood said.
So if you're complaining this week because you can't find quinoa or graham crackers or peanut butter in the grocery store, at least you're not an 1875 subsistence farmer whose entire garden was eaten by locusts.
The locust plague is cited as the first example of the federal government aiding citizens in a natural disaster — something that's expected today when wildfires rip across the Western Slope or giant hurricanes blow through the Gulf Coast.
"The Army distributed food across the West to keep settlers from starving to death in the winter of 1875-76," he said.
While the locust swarms made life miserable for settlers in the late 19th Century, they were gone within a couple of decades. The last documented sighting of a Rocky Mountain locust was in 1904, Lockwood said. Whether that's a good thing is up for debate.
"How should we think about the loss of this humbling life form?" Lockwood said. "The good news is we aren't losing massive farm land, but we've transformed the landscape of the West."</t>
        </is>
      </c>
      <c r="Y992" t="inlineStr">
        <is>
          <t>found</t>
        </is>
      </c>
      <c r="Z992" t="n">
        <v>588</v>
      </c>
      <c r="AA992" t="inlineStr">
        <is>
          <t>lamarledger.com</t>
        </is>
      </c>
      <c r="AD992" t="inlineStr">
        <is>
          <t>Unidentified</t>
        </is>
      </c>
    </row>
    <row r="993" ht="34.5" customHeight="1">
      <c r="A993" s="2" t="n">
        <v>219</v>
      </c>
      <c r="B993" s="2" t="n">
        <v>2</v>
      </c>
      <c r="C993" s="2" t="inlineStr">
        <is>
          <t>Western Wildfires - California, Oregon, Washington Firestorms (Fall 2020)</t>
        </is>
      </c>
      <c r="D993" s="2" t="inlineStr">
        <is>
          <t>Wildfire</t>
        </is>
      </c>
      <c r="E993" s="2" t="n">
        <v>20200801</v>
      </c>
      <c r="F993" s="2" t="n">
        <v>20201230</v>
      </c>
      <c r="G993" s="2" t="n">
        <v>19904.5</v>
      </c>
      <c r="H993" s="2" t="n">
        <v>16450</v>
      </c>
      <c r="I993" s="2" t="n">
        <v>46</v>
      </c>
      <c r="J993" s="2" t="inlineStr">
        <is>
          <t>AK,AZ,CA,CO,HI,ID,MT,NM,NV,OR,UT,WA,WY</t>
        </is>
      </c>
      <c r="K993" s="2" t="inlineStr">
        <is>
          <t>15,16,17,18,National</t>
        </is>
      </c>
      <c r="L993" s="2" t="inlineStr">
        <is>
          <t>https://www.latimes.com/world-nation/story/2020-10-15/wildfire-smoke-in-us-exposes-millions-to-hazardous-pollution</t>
        </is>
      </c>
      <c r="M993" s="5" t="inlineStr">
        <is>
          <t>Wildfire smoke exposes millions to hazardous pollution - LA Times</t>
        </is>
      </c>
      <c r="N993" s="5" t="inlineStr">
        <is>
          <t>Oct 15, 2020 ... ... U.S. West Coast have exposed more than 8 ... Wildfire smoke exposes millions to hazardous pollution in California and other Western states.</t>
        </is>
      </c>
      <c r="O993" s="2" t="inlineStr">
        <is>
          <t>Relevant</t>
        </is>
      </c>
      <c r="P993" s="2" t="n">
        <v>1</v>
      </c>
      <c r="Q993" t="inlineStr">
        <is>
          <t>A</t>
        </is>
      </c>
      <c r="S993" t="b">
        <v>0</v>
      </c>
      <c r="T993" t="inlineStr">
        <is>
          <t>The article directly covers the Fall 2020 Western wildfires and their smoke impacts across California, Oregon, Washington, Idaho, and Montana — squarely within the event window and affected states. It explicitly links the worsening fires to human-caused climate change, quoting climate researchers (Harvard, Colorado State) who state that rising temperatures and drought are driving bigger, more intense fires and that 2020-scale events will become increasingly frequent.</t>
        </is>
      </c>
      <c r="U993" s="2">
        <f>IF(SUMPRODUCT(--ISNUMBER(SEARCH('National Domains'!$A$2:$A$48,L993)))&gt;0,"Yes","No")</f>
        <v/>
      </c>
      <c r="V993" s="2">
        <f>IF(COUNTIFS(Calibration!$A:$A,A993,Calibration!$B:$B,B993)&gt;0,"Yes","No")</f>
        <v/>
      </c>
      <c r="W993" s="4" t="inlineStr">
        <is>
          <t>Wildfire smoke exposes millions to hazardous pollution in California and other Western states
Wildfires churning out dense plumes of smoke as they scorch huge swaths of the U.S. West Coast have exposed millions of people to hazardous pollution levels, causing emergency room visits to jump and potentially thousands of deaths among the elderly and infirm, according to an Associated Press analysis of pollution data and interviews with physicians, health authorities and researchers.
Smoke at concentrations that topped the government’s charts for health risks and lasted at least a day enshrouded counties inhabited by more than 8 million people across five states in recent weeks, the analysis shows.
Major cities in Oregon, which has been especially hard hit, last month suffered the highest pollution levels they’ve ever recorded when powerful winds supercharged fires that had been burning in remote areas and sent them hurtling to the edge of densely populated Portland.
Medical complications began arising while communities were still enveloped in smoke, including hundreds of additional emergency room visits daily in Oregon, according to state health officials.
“It’s been brutal for me,” said Barb Trout, a 64-year-old retiree living south of Portland in the Willamette Valley. She was twice taken to an emergency room by ambulance following severe asthmatic reactions, something that had never happened to her before.
Trout had sheltered inside as soon as smoke rolled into the valley just after Labor Day but within days had an asthma attack that left her gasping for air and landed her in the ER. Two weeks later, when smoke from fires in California drifted into the valley, she had an even more violent reaction that Trout described as a near-death experience.
“It hit me quick and hard — more so than the first one. I wasn’t hardly even breathing,” she recalled. After getting stabilized with drugs, Trout was sent home, but the specter of a third attack now haunts her. She and her husband installed an alarm system so she can press a panic button when in distress to call for help.
“It’s put a whole new level on my life,’’ she said. “I’m trying not to live in fear, but I’ve got to be really really cautious.”
For weeks, millions of Californians were smothered by smoke from wildfires. Many worry about long-term health impacts.
In nearby Salem, Trout’s pulmonologist, Martin Johnson, said people with existing respiratory issues started showing up at his hospital or calling his office almost immediately after the smoke arrived, many struggling to breathe. Salem is in Marion County, which experienced eight days of pollution at hazardous levels during a short period, some of the worst conditions seen in the West over the last two decades, according to AP’s analysis.
Most of Johnson’s patients are expected to recover, but he said some could have permanent loss of lung function. Then there are the “hidden” victims who Johnson suspects died from heart attacks or other problems triggered by the poor air quality but whose cause of death will be chalked up to something else.
“Many won’t show up at the hospital or they’ll die at home or they’ll show up at hospice for other reasons, such as pneumonia or other complications,” Johnson said.
Based on prior studies of pollution-related deaths and the number of people exposed to recent fires, researchers at Stanford University estimated that as many as 3,000 people older than 65 in California died prematurely after being exposed to smoke during a six-week period beginning Aug. 1. Hundreds more deaths could have occurred in Washington over several weeks of poor air caused by the fires, according to University of Washington researchers.
The findings for both states have not been published in peer-reviewed journals. No such estimate was available for Oregon.
A California heat wave on Thursday prompted warnings of extreme fire danger and some precautionary power-line shutdowns.
Wildfires are a regular occurrence in Western states, but they’ve grown more intense and dangerous as a changing climate dries out forests thick with trees and underbrush from decades of fire suppression. What makes the smoke from these fires dangerous are particles too small for the naked eye to see that can be breathed in and cause respiratory problems.
On any given day, Western fires can produce 10 times more particles than are produced by all other pollution sources, including vehicle emissions and industrial facilities, said Shawn Urbanski, a U.S. Forest Service smoke scientist.
Fires across the West emitted more than a million tons of the particles in 2012, 2015 and 2017, and almost as much in 2018 — the year a blaze in Paradise, Calif., killed 85 people and burned 14,000 houses, generating a thick plume that blanketed portions of Northern California for weeks. Figures for 2017 and 2018 are preliminary.
A confluence of meteorological events made the smoke especially bad this year: First, fierce winds up and down the coast whipped fires into a fury, followed in Oregon by a weather inversion that trapped smoke close to the ground and made it inescapable for days. Hundreds of miles to the south in San Francisco, smoke turned day into night, casting an eerie orange pall over a city where even before the pandemic face masks had become common at times to protect against smoke.
AP’s analysis of smoke exposure was based on U.S. Environmental Protection Agency data compiled from hundreds of air quality monitoring stations. Census data were used to determine the numbers of people living in affected areas of Oregon, Washington, California, Idaho and Montana.
At least 38 million people live in counties subjected to pollution considered unhealthy for the general population for five days, according to the analysis. That included more than 25 million people in California, 7.2 million in Washington, 3.5 million in Oregon, 1 million in Idaho and 299,000 people in Montana.
The state totals for the number of people exposed to unhealthy air on a given day were derived from counties where at least one monitoring site registered unhealthy air.
Scientists studying long-term health problems have found correlations between smoke exposure and decreased lung function, weakened immune systems and higher rates of flu. That includes studies from northwestern Montana communities blanketed with smoke for weeks in 2017.
Record heat. Raging fires. What are the solutions?
Get Boiling Point, our newsletter about climate change, the environment and building a more sustainable California.
You may occasionally receive promotional content from the Los Angeles Times.
“Particulate matter enters your lungs, it gets way down deep, it irrigates the lining, and it possibly enters your bloodstream,” University of Montana professor Erin Landguth said. “We’re seeing the effects.”
The coronavirus raises a compounding set of worries: An emerging body of research connects increased air pollution with greater rates of infection and severity of symptoms, said Gabriela Goldfarb, manager of environmental health for the Oregon Health Authority.
Climate experts say residents of the West Coast and northern Rockies should brace for more frequent major smoke events, as rising temperatures and drought fuel bigger, more intense fires.
Their message is that climate change isn’t going to bring worse conditions: They are already here. The scale of this year’s fires is pushing the envelope of wildfire severity modeled out to 2050, Harvard University climate researcher Loretta Mickley said.
“The bad years will increase. The smoke will increase,” said Jeffrey Pierce, an atmospheric scientist at Colorado State University. “It’s not unreasonable that we could be getting a 2020-type year every other year.”</t>
        </is>
      </c>
      <c r="X993" t="inlineStr">
        <is>
          <t>http://web.archive.org/web/20240407063540/https://www.latimes.com/world-nation/story/2020-10-15/wildfire-smoke-in-us-exposes-millions-to-hazardous-pollution</t>
        </is>
      </c>
      <c r="Y993" t="inlineStr">
        <is>
          <t>found</t>
        </is>
      </c>
      <c r="Z993" t="n">
        <v>1239</v>
      </c>
      <c r="AA993" t="inlineStr">
        <is>
          <t>latimes.com</t>
        </is>
      </c>
      <c r="AB993" t="n">
        <v>-6.23</v>
      </c>
      <c r="AC993" t="n">
        <v>-2.5</v>
      </c>
      <c r="AD993" t="inlineStr">
        <is>
          <t>Left-leaning</t>
        </is>
      </c>
    </row>
    <row r="994" ht="34.5" customHeight="1">
      <c r="A994" s="2" t="n">
        <v>219</v>
      </c>
      <c r="B994" s="2" t="n">
        <v>3</v>
      </c>
      <c r="C994" s="2" t="inlineStr">
        <is>
          <t>Western Wildfires - California, Oregon, Washington Firestorms (Fall 2020)</t>
        </is>
      </c>
      <c r="D994" s="2" t="inlineStr">
        <is>
          <t>Wildfire</t>
        </is>
      </c>
      <c r="E994" s="2" t="n">
        <v>20200801</v>
      </c>
      <c r="F994" s="2" t="n">
        <v>20201230</v>
      </c>
      <c r="G994" s="2" t="n">
        <v>19904.5</v>
      </c>
      <c r="H994" s="2" t="n">
        <v>16450</v>
      </c>
      <c r="I994" s="2" t="n">
        <v>46</v>
      </c>
      <c r="J994" s="2" t="inlineStr">
        <is>
          <t>AK,AZ,CA,CO,HI,ID,MT,NM,NV,OR,UT,WA,WY</t>
        </is>
      </c>
      <c r="K994" s="2" t="inlineStr">
        <is>
          <t>15,16,17,18,National</t>
        </is>
      </c>
      <c r="L994" s="2" t="inlineStr">
        <is>
          <t>https://www.adn.com/nation-world/2020/09/11/false-tales-of-arson-spread-along-with-deadly-wildfires-in-western-us/</t>
        </is>
      </c>
      <c r="M994" s="5" t="inlineStr">
        <is>
          <t>False tales of arson spread along with deadly wildfires in Western US</t>
        </is>
      </c>
      <c r="N994" s="5" t="inlineStr">
        <is>
          <t>Sep 11, 2020 ... [10 dead as California's North Complex wildfire becomes deadliest of year]. The FBI said it worked with local authorities to investigate ...</t>
        </is>
      </c>
      <c r="O994" s="2" t="inlineStr">
        <is>
          <t>Relevant</t>
        </is>
      </c>
      <c r="P994" s="2" t="n">
        <v>-1</v>
      </c>
      <c r="Q994" t="inlineStr">
        <is>
          <t>D</t>
        </is>
      </c>
      <c r="R994" t="inlineStr">
        <is>
          <t>other_human_causes</t>
        </is>
      </c>
      <c r="S994" t="b">
        <v>0</v>
      </c>
      <c r="T994" t="inlineStr">
        <is>
          <t>The article covers the Fall 2020 Western wildfires in Oregon and Washington within the event window, but its causal framing centers entirely on debunking arson conspiracy theories (antifa/Proud Boys), while officials attribute the fire conditions to "hot, dry" weather and high winds — explicitly rejecting human (arson) causes as a coordinated factor. There is no mention of climate change; the only causal framing offered is non-climate human causes (arson allegations, which are debunked) and natural weather conditions, with no climate linkage whatsoever.</t>
        </is>
      </c>
      <c r="U994" s="2">
        <f>IF(SUMPRODUCT(--ISNUMBER(SEARCH('National Domains'!$A$2:$A$48,L994)))&gt;0,"Yes","No")</f>
        <v/>
      </c>
      <c r="V994" s="2">
        <f>IF(COUNTIFS(Calibration!$A:$A,A994,Calibration!$B:$B,B994)&gt;0,"Yes","No")</f>
        <v/>
      </c>
      <c r="W994" s="4" t="inlineStr">
        <is>
          <t>SEATTLE — Emergency responders in the Pacific Northwest are fighting misinformation along with raging wildfires as people spread unsubstantiated social media posts blaming coordinated groups of arsonists from both the far left and far right for setting the blazes.
The FBI said Friday that it’s investigated several claims and found them to be untrue, while officials in Oregon and Washington state have turned to Facebook to knock down the competing narratives — some posts blamed far-left antifa activists and others claimed the far-right group the Proud Boys was responsible for the fires scorching wide swaths of the region.
“I am physically and emotionally exhausted. We’ve been working really hard to protect people’s lives and homes,” firefighter Matt Lowery wrote Thursday night on the Facebook page for the East Pierce Fire &amp; Rescue union south of Seattle. “I also want to address an issue that keeps coming up, even from some of the public that we are talking to while working. It is hot, dry, and fire spreads quickly in those conditions. There is nothing to show its Antifa or Proud Boys setting fires. Wait for information.”
The Mason County Sheriff’s Office urged Washington residents to stop spreading rumors as isolated incidents of apparent arson led to widespread, unfounded claims that antifa agitators were conspiring to start fires along the West Coast. Antifa is short for anti-fascists, a range of far-left militant groups that oppose white supremacists.
“Though some agencies have made arrests related to arson recently, they appear to all be separate individuals, however as with many incidents, it will be an ongoing investigation in each jurisdiction,” the agency wrote Thursday night on Facebook.
While some arson arrests have been made, it’s not yet clear how all the scores of fires in Washington state and Oregon started. Officials say high winds and dry conditions have made them worse in a region with a cool, wet climate that’s historically protected it from intense fire activity. Both Oregon Gov. Kate Brown and Washington Gov. Jay Inslee have called the wildfires “unprecedented.”
The false claims come as left- and right-wing groups have clashed during protests in the Pacific Northwest, particularly in Portland, Oregon, where a caravan of President Donald Trump’s supporters drove pickup trucks through the liberal city last month. An antifa supporter shot and killed a member of a right-wing group and was fatally shot by Washington state authorities a week later.
[Oregon prepares for ‘mass fatality event’ as raging wildfires threaten to merge near Portland]
[10 dead as California’s North Complex wildfire becomes deadliest of year]
The FBI said it worked with local authorities to investigate claims that extremists set wildfires and found them to be false.
“Conspiracy theories and misinformation take valuable resources away local fire and police agencies working around the clock to bring these fires under control,” an FBI statement said. “Please help our entire community by only sharing validated information from official sources.”
Officials in Oregon also debunked claims this week of widespread arrests affiliated with the Proud Boys or antifa.
“Remember when we said to follow official sources only,” the Douglas County Sheriff’s Office posted Thursday. “Remember when we said rumors make this already difficult incident even harder? Rumors spread just like wildfire and now our 9-1-1 dispatchers and professional staff are being overrun with requests for information and inquiries on an UNTRUE rumor that 6 Antifa members have been arrested for setting fires in DOUGLAS COUNTY, OREGON.”
Medford, Oregon, police knocked down a fake graphic spreading online that used the department’s logo and a photo from an unrelated 2018 arrest to falsely claim five Proud Boys had been arrested for arson.
A social media post shared widely on Thursday featured a picture of a woman along with claims that she tried to start a fire near a high school in Springfield, Oregon. Springfield police told The Associated Press that they spoke to the woman Wednesday and that wasn’t true.
Another post claimed a landowner called police after arsonists threw Molotov cocktails on his land in Clackamas County and they got into a shootout. The Clackamas County Sheriff’s Office told the AP that no such reports existed.
Freelance journalist Justin Yau tweeted Thursday that he was told to leave the small town of Molalla, Oregon, by an “armed group” that feared outsiders after seeing rumors of arson nearby.
Thousands of Twitter and Facebook users shared posts trying to link the fires to antifa activists, including from Paul Romero, a former Republican candidate for U.S. Senate in Oregon.
Reached by phone, Romero blamed the surge in fires statewide on a coordinated “army of arsonists” but offered no evidence to support that claim.
The posts also are being shared by social media accounts associated with QAnon, a conspiracy theory centered on the baseless belief that Trump is waging a secret campaign against enemies in the so-called deep state and a child sex trafficking ring.
Police are investigating a fire that originated in Ashland, Oregon, as a potential arson after finding human remains, Jackson County Sheriff Nathan Sickler told reporters Wednesday.
However, Ashland Deputy Police Chief Art LeCours confirmed to the AP that the case has “no connection whatsoever to antifa.”
The Jackson County Sheriff’s Office hasn’t made any arrests and its investigation shows no evidence at this point of a coordinated effort, spokesman Mike Moran said.
“These investigations take time,” he said. “They’re intense. They’re fast moving. And so people ought to consider: ‘Does this even make sense?’ They should question anything they see in a social media setting.”</t>
        </is>
      </c>
      <c r="X994" t="inlineStr">
        <is>
          <t>http://web.archive.org/web/20220701230752/https://www.adn.com/nation-world/2020/09/11/false-tales-of-arson-spread-along-with-deadly-wildfires-in-western-us/</t>
        </is>
      </c>
      <c r="Y994" t="inlineStr">
        <is>
          <t>found</t>
        </is>
      </c>
      <c r="Z994" t="n">
        <v>921</v>
      </c>
      <c r="AA994" t="inlineStr">
        <is>
          <t>adn.com</t>
        </is>
      </c>
      <c r="AD994" t="inlineStr">
        <is>
          <t>Unidentified</t>
        </is>
      </c>
    </row>
    <row r="995" ht="34.5" customHeight="1">
      <c r="A995" s="2" t="n">
        <v>219</v>
      </c>
      <c r="B995" s="2" t="n">
        <v>4</v>
      </c>
      <c r="C995" s="2" t="inlineStr">
        <is>
          <t>Western Wildfires - California, Oregon, Washington Firestorms (Fall 2020)</t>
        </is>
      </c>
      <c r="D995" s="2" t="inlineStr">
        <is>
          <t>Wildfire</t>
        </is>
      </c>
      <c r="E995" s="2" t="n">
        <v>20200801</v>
      </c>
      <c r="F995" s="2" t="n">
        <v>20201230</v>
      </c>
      <c r="G995" s="2" t="n">
        <v>19904.5</v>
      </c>
      <c r="H995" s="2" t="n">
        <v>16450</v>
      </c>
      <c r="I995" s="2" t="n">
        <v>46</v>
      </c>
      <c r="J995" s="2" t="inlineStr">
        <is>
          <t>AK,AZ,CA,CO,HI,ID,MT,NM,NV,OR,UT,WA,WY</t>
        </is>
      </c>
      <c r="K995" s="2" t="inlineStr">
        <is>
          <t>15,16,17,18,National</t>
        </is>
      </c>
      <c r="L995" s="2" t="inlineStr">
        <is>
          <t>https://www.adn.com/nation-world/2020/09/18/firefighter-dies-battling-california-wildfire-sparked-by-gender-reveal-event/</t>
        </is>
      </c>
      <c r="M995" s="5" t="inlineStr">
        <is>
          <t>Firefighter dies battling California wildfire sparked by gender reveal ...</t>
        </is>
      </c>
      <c r="N995" s="5" t="inlineStr">
        <is>
          <t>Sep 18, 2020 ... ... west of Forest Falls, Calif., Thursday afternoon, Sept. 10, 2020. (Will Lester/The Orange County Register/SCNG via AP) ... U.S. Forest Service ...</t>
        </is>
      </c>
      <c r="O995" s="2" t="inlineStr">
        <is>
          <t>Relevant</t>
        </is>
      </c>
      <c r="P995" s="2" t="n">
        <v>-1</v>
      </c>
      <c r="Q995" t="inlineStr">
        <is>
          <t>D</t>
        </is>
      </c>
      <c r="R995" t="inlineStr">
        <is>
          <t>other_human_causes</t>
        </is>
      </c>
      <c r="S995" t="b">
        <v>0</v>
      </c>
      <c r="T995" t="inlineStr">
        <is>
          <t>The article is directly about the El Dorado Fire, a California wildfire within the event window, covering its cause, impacts, and a firefighter fatality. The causal framing attributes the fire exclusively to a non-climate human cause — a pyrotechnic gender reveal device — with no mention of climate change or global warming as contributing factors.</t>
        </is>
      </c>
      <c r="U995" s="2">
        <f>IF(SUMPRODUCT(--ISNUMBER(SEARCH('National Domains'!$A$2:$A$48,L995)))&gt;0,"Yes","No")</f>
        <v/>
      </c>
      <c r="V995" s="2">
        <f>IF(COUNTIFS(Calibration!$A:$A,A995,Calibration!$B:$B,B995)&gt;0,"Yes","No")</f>
        <v/>
      </c>
      <c r="W995" s="4" t="inlineStr">
        <is>
          <t>LOS ANGELES — A firefighter died battling a wildfire in California that officials said was sparked by a device used to reveal a baby's gender.
The death happened Thursday in the San Bernardino National Forest as crews battled the El Dorado Fire, the U.S. Forest Service said in a statement.
The fire erupted earlier this month from a smoke-generating pyrotechnic device used by a couple to reveal their baby's gender, the California Department of Forestry and Fire Protection, or Cal Fire, said.
The name of the firefighter was being withheld until family members are notified. The cause of the death was under investigation.
"Our deepest sympathies are with the family, friends and fellow firefighters during this time," Forest Service spokesperson Zach Behrens said in the statement.
No other information was released about the firefighter, the agency the firefighter worked for or the circumstances of the firefighter's death. Behrens said in a telephone interview he could not comment beyond details in the statement
A Cal Fire statement said it was the 26th death involving wildfires besieging the state.
Cal Fire said earlier this month that the fire was ignited Sept. 5 when a couple, their young children and someone there to record video staged the baby gender reveal at El Dorado Ranch Park at the foot of the San Bernardino Mountains.
The device was set off in a field and quickly ignited dry grass. The couple frantically tried to use bottled water to extinguish the flames and called 911.
Authorities have not released the identities of the couple, who could face criminal charges and be held liable for the cost of fighting the fire.
Shortly after the fire began, San Bernardino County District Attorney Jason Anderson issued a statement saying he was aware of the community's concerns about how the fire started.
"If investigative reports are filed with our office, we will review all facts, evidence, statements, and reports to determine what criminal charges, if any, need to be filed," Anderson said.
In 2017, a massive Arizona wildfire was accidentally started by an off-duty Border Patrol agent who shot a target filled with an explosive blue powder at a gender reveal. The fire burned 73 square miles and caused $8 million in damage, The agent was charged with a misdemeanor and sentenced to probation.
The El Dorado Fire has burned more than 33 square miles and was about 66% contained, according to Cal Fire. The fire has destroyed 10 buildings and damaged six others.
Milder weather was helping more than 18,500 firefighters battling more than two dozen major wildfires in California, Cal Fire said.
More than 7,900 wildfires have burned more than 5,300 square miles this year, including many since a mid-August barrage of dry lightning ignited parched vegetation.</t>
        </is>
      </c>
      <c r="Y995" t="inlineStr">
        <is>
          <t>found</t>
        </is>
      </c>
      <c r="Z995" t="n">
        <v>458</v>
      </c>
      <c r="AA995" t="inlineStr">
        <is>
          <t>adn.com</t>
        </is>
      </c>
      <c r="AD995" t="inlineStr">
        <is>
          <t>Unidentified</t>
        </is>
      </c>
    </row>
    <row r="996" ht="34.5" customHeight="1">
      <c r="A996" s="2" t="n">
        <v>219</v>
      </c>
      <c r="B996" s="2" t="n">
        <v>5</v>
      </c>
      <c r="C996" s="2" t="inlineStr">
        <is>
          <t>Western Wildfires - California, Oregon, Washington Firestorms (Fall 2020)</t>
        </is>
      </c>
      <c r="D996" s="2" t="inlineStr">
        <is>
          <t>Wildfire</t>
        </is>
      </c>
      <c r="E996" s="2" t="n">
        <v>20200801</v>
      </c>
      <c r="F996" s="2" t="n">
        <v>20201230</v>
      </c>
      <c r="G996" s="2" t="n">
        <v>19904.5</v>
      </c>
      <c r="H996" s="2" t="n">
        <v>16450</v>
      </c>
      <c r="I996" s="2" t="n">
        <v>46</v>
      </c>
      <c r="J996" s="2" t="inlineStr">
        <is>
          <t>AK,AZ,CA,CO,HI,ID,MT,NM,NV,OR,UT,WA,WY</t>
        </is>
      </c>
      <c r="K996" s="2" t="inlineStr">
        <is>
          <t>15,16,17,18,National</t>
        </is>
      </c>
      <c r="L996" s="2" t="inlineStr">
        <is>
          <t>https://bendbulletin.com/2020/09/10/oregons-deadly-wildfires-scorch-900000-acres-up-to-500000-evacuated/</t>
        </is>
      </c>
      <c r="M996" s="5" t="inlineStr">
        <is>
          <t>Oregon's deadly wildfires scorch 900,000 acres, up to 500,000 ...</t>
        </is>
      </c>
      <c r="N996" s="5" t="inlineStr">
        <is>
          <t>Sep 10, 2020 ... A portion of the Labor Day 2020 wildfires in Clackamas County. ... 28, 2022, issued a wildfire state of emergency going into this year's Labor Day ...</t>
        </is>
      </c>
      <c r="O996" s="2" t="inlineStr">
        <is>
          <t>Relevant</t>
        </is>
      </c>
      <c r="P996" s="2" t="n">
        <v>0.5</v>
      </c>
      <c r="Q996" t="inlineStr">
        <is>
          <t>B</t>
        </is>
      </c>
      <c r="S996" t="b">
        <v>0</v>
      </c>
      <c r="T996" t="inlineStr">
        <is>
          <t>The article directly covers the Oregon wildfires of fall 2020, including acreage burned, evacuations, and fatalities, firmly within the event window. Gov. Kate Brown briefly invokes climate change as a warning about the future ("This is the bellwether of the future"), but this is a single passing remark without elaboration, scientific citation, or central causal framing, warranting a hedged/contextual B rating.</t>
        </is>
      </c>
      <c r="U996" s="2">
        <f>IF(SUMPRODUCT(--ISNUMBER(SEARCH('National Domains'!$A$2:$A$48,L996)))&gt;0,"Yes","No")</f>
        <v/>
      </c>
      <c r="V996" s="2">
        <f>IF(COUNTIFS(Calibration!$A:$A,A996,Calibration!$B:$B,B996)&gt;0,"Yes","No")</f>
        <v/>
      </c>
      <c r="W996" s="4" t="inlineStr">
        <is>
          <t>Oregon firefighters hope to start pushing back on dozens of deadly blazes that have scorched 900,000 acres, killed at least three people, destroyed entire towns and forced up to 500,000 residents to evacuate their homes.
"Today marks what we hope is the final day of the wind event," Gov. Kate Brown said during a press briefing Thursday afternoon on the 33 fires burning from the Oregon Coast to the borders of Idaho, California and Washington.
The Office of Emergency Management announced Thursday evening that large portions of populous Clackamas County were being evacuated, pushing the number of people who have been told to leave their homes from about 40,000 at noon Thursday to 500,000 by evening.
"The situation continues to change rapidly," said Paula Fasano Negele, an OEM spokeswoman in Salem.
Brown said the fires were unprecedented in the state's history, with totals of about 900,000 acres burned. Over the past decade, the state has seen an average of 500,000 acres burn each year.
"We've seen nearly double that in the last three days," she said. "Folks are really scared and looking for information."
The weather continues to be unpredictable, and the next 24 hours will tell if firefighters can switch from evacuations to move back into river valleys on the west side of the Cascades. Fires along the Santiam, McKenzie and Rogue rivers were pushed by up to 50-mile-per-hour winds. Wind pushed flames as much as 55 miles west from the crest of the Cascades in two days, the fires stopping just short of the suburbs on the east side of Interstate 5 near Salem and Eugene.
It is only when firefighters can counterattack and get into heavily damaged areas will the full scope of the human and property damage be known.
"We know there are fatalities," Brown said. State officials declined to estimate the possible number of dead or amount of property damage.
The Marion County Sheriff's Office confirmed Thursday that Wyatt Tofte, 12 and his grandmother, Peggy Mosso, 71, had died in Lyons when the Santiam Fire swept through their neighborhood. Wyatt's mother, Angela Mosso, 45, survived the fire and was taken to Legacy Emanuel Hospital Burn Center in Portland with critical injuries.
Doug Grafe with the Oregon Department of Forestry said about 3,000 firefighters were fighting blazes in Oregon. Aided by fire teams from Utah, Oregon National Guard fire teams being mobilized, the U.S. Army Corps of Engineers, possible active duty Army firefighters sent by the Pentagon, and Oregon Department of Corrections firefighting teams utilizing volunteer prisoners, Grafe said he hoped the state would have double the current force fighting fires.
With the driest conditions and largest amount of underbrush in state forests in three decades, new fires remain a distinct possibility at least until rains arrive, hopefully by mid-October.
Fires were still pushing west and north in Clackamas and Marion counties, where new evacuations of the town of Molalla were announced during the press conference. The 121,000-acre Riverside and 185,000-acre Santiam/Beachie Creek fires are likely to merge southwest of the Portland metro area, making it the biggest and most dangerous blaze entirely within Oregon. The National Guard moved two HH-60M Black Hawk helicopters to Hillsboro to be ready to aid with aerial fire retardant drops or medical evacuations.
Officials said they were holding the line of the 145,000-acre Holiday Farm Fire east Eugene in the McKenzie River Valley. Three 125-soldier National Guard firefighting teams will be sent in coming days. A 126,000-acre fire near Salem has been held back.
A major concern is the 120,000-acre Slater Fire, which started in Siskiyou County in California and has crossed into Josephine County in Oregon. Grafe said it is rated as the No. 1 priority nationwide for firefighting resources by the National Interagency Fire Center
The center reported there are 102 large fires that have burned 4.4 million acres in 12 states. More than 26,000 civilian and military personnel are involved in fighting fires in the United States.
Grafe emphasized that nearly all the fires in Oregon remained at zero percent containment.
Brown said that when state and local teams can get into burned areas, they will comb the wreckage to assess deaths and damages.
"We have to do this thoughtfully and methodically," she said.
Andrew Phelps, Oregon Office of Emergency Management, strongly warned residents against returning to fire areas before officials give the all clear.
"Don't do it — it's disrespectful to those who have lost everything," he said. "It's disrespectful to you and to firefighters."
Phelps on Tuesday had asked Oregonians not to call 911 to report smoke. "There's smoke everywhere," he said.
But on Wednesday he said the 911 system continues to be tasked with nonemergency calls and questions. He urged resident to call the 211 state information line, activate the automatic emergency text systems on their telephones, and sign up for "push notifications" from their local county sheriff or emergency management office.
Brown said that the fires were a warning of what climate change was doing to Oregon, the West Coast and the world.
"This is the bellwether of the future," she said.</t>
        </is>
      </c>
      <c r="Y996" t="inlineStr">
        <is>
          <t>found</t>
        </is>
      </c>
      <c r="Z996" t="n">
        <v>849</v>
      </c>
      <c r="AA996" t="inlineStr">
        <is>
          <t>bendbulletin.com</t>
        </is>
      </c>
      <c r="AD996" t="inlineStr">
        <is>
          <t>Unidentified</t>
        </is>
      </c>
    </row>
    <row r="997" ht="23.25" customHeight="1">
      <c r="A997" s="2" t="n">
        <v>219</v>
      </c>
      <c r="B997" s="2" t="n">
        <v>6</v>
      </c>
      <c r="C997" s="2" t="inlineStr">
        <is>
          <t>Western Wildfires - California, Oregon, Washington Firestorms (Fall 2020)</t>
        </is>
      </c>
      <c r="D997" s="2" t="inlineStr">
        <is>
          <t>Wildfire</t>
        </is>
      </c>
      <c r="E997" s="2" t="n">
        <v>20200801</v>
      </c>
      <c r="F997" s="2" t="n">
        <v>20201230</v>
      </c>
      <c r="G997" s="2" t="n">
        <v>19904.5</v>
      </c>
      <c r="H997" s="2" t="n">
        <v>16450</v>
      </c>
      <c r="I997" s="2" t="n">
        <v>46</v>
      </c>
      <c r="J997" s="2" t="inlineStr">
        <is>
          <t>AK,AZ,CA,CO,HI,ID,MT,NM,NV,OR,UT,WA,WY</t>
        </is>
      </c>
      <c r="K997" s="2" t="inlineStr">
        <is>
          <t>15,16,17,18,National</t>
        </is>
      </c>
      <c r="L997" s="2" t="inlineStr">
        <is>
          <t>https://bluemountaineagle.com/2020/09/15/brown-and-wyden-planning-for-wildfire-recovery-starts-now/</t>
        </is>
      </c>
      <c r="M997" s="5" t="inlineStr">
        <is>
          <t>Brown and Wyden: Planning for wildfire recovery starts now | Blue ...</t>
        </is>
      </c>
      <c r="N997" s="5" t="inlineStr">
        <is>
          <t>Sep 15, 2020 ... ... California wildfire that is ... western edge of the Marion County fires but unaffected. ... of the state. “That is why I am asking you ...</t>
        </is>
      </c>
      <c r="O997" s="2" t="inlineStr">
        <is>
          <t>Relevant</t>
        </is>
      </c>
      <c r="P997" s="2" t="n">
        <v>0.5</v>
      </c>
      <c r="Q997" t="inlineStr">
        <is>
          <t>B</t>
        </is>
      </c>
      <c r="S997" t="b">
        <v>0</v>
      </c>
      <c r="T997" t="inlineStr">
        <is>
          <t>The article directly covers the Fall 2020 Oregon wildfires — their impacts, deaths, recovery funding, and prevention legislation. Climate change is briefly but affirmatively mentioned in Sen. Wyden's call to address wildfires "as part of a comprehensive effort to fight the climate crisis," but it is not developed or elaborated upon as a central causal framing, qualifying it as hedged/contextual.</t>
        </is>
      </c>
      <c r="U997" s="2">
        <f>IF(SUMPRODUCT(--ISNUMBER(SEARCH('National Domains'!$A$2:$A$48,L997)))&gt;0,"Yes","No")</f>
        <v/>
      </c>
      <c r="V997" s="2">
        <f>IF(COUNTIFS(Calibration!$A:$A,A997,Calibration!$B:$B,B997)&gt;0,"Yes","No")</f>
        <v/>
      </c>
      <c r="W997" s="4" t="inlineStr">
        <is>
          <t>Brown and Wyden: Planning for wildfire recovery starts now
Published 11:00 am Tuesday, September 15, 2020
Even as thousands of firefighters continue to suppress dozens of wildfires spread over 1 million acres, Gov. Kate Brown and U.S. Sen. Ron Wyden called separately for actions to help Oregon recover from the current fires and prevent them in the future.
At least 10 deaths have been confirmed by the state medical examiner, and the total is likely to increase as search teams begin work in some of the communities devastated by the fires.
Brown did not mention it during her daily briefing, but she put lawmakers on notice she may invoke line-item vetoes to save a net $65 million that could be spent on firefighting and related costs. The Aug. 10 special session of the Legislature cut spending for most agencies — including the Department of Forestry, the Oregon National Guard and the Oregon State Police, all on the front lines of wildfire fighting — but also set aside money for potential caseload increases in the Department of Human Services and the Oregon Health Authority.
She also urged the Emergency Board, which meets between legislative sessions, to set aside at least $150 million for firefighting costs. No date has been set for that meeting, but legislative committee hearings are scheduled Sept. 21-23, so it will be sometime then.
The state emergency fund, as a result of action by the special session, has a record $200 million. Other funds subject to board control are not available yet, but would revert to the emergency fund if they are not spent by Nov. 1.
During her briefing that included officials from several agencies, Brown did announce the creation of a community rebuilding fund with help from the Meyer Memorial Trust, Oregon Community Foundation and Ford Family Foundation.
“Our fire teams tell me that cooler weather coming in toward the end of this week will be of tremendous help,” Brown said. “But I think we all know we are a long way from recovery.”
Wyden wades in
Meanwhile, in Washington, D.C., Sen. Wyden urged his colleagues to start working on legislation to create a new version of the Civilian Conservation Corps, allow prescribed fires and promote other means of wildfire prevention.
The corps is modeled on the New Deal agency that between 1933 and 1942 put young men to work in the nation’s forests. Silver Falls State Park east of Salem is a legacy of the corps. The new corps would help reduce potential wildfire fuels and stabilize soils.
Wyden and Oregon Sen. Jeff Merkley completed a two-day tour of wildfire command centers and evacuation shelters Friday and Saturday in Oregon City, Salem, Springfield and Central Point. They were joined at various stops by U.S. Reps. Kurt Schrader, Peter DeFazio and Greg Walden.
After years of effort, Democrat Wyden and Republican Sen. Mike Crapo of Idaho won congressional approval in 2018 for the costs of wildfire fighting to be drawn from its own suppression fund — estimated now at $3 billion — instead of program budgets of the Forest Service and other land management agencies.
But Wyden, in a speech in the Senate on Monday, said suppression is not enough.
“This needs to be the day the Senate gets serious about fire prevention as part of a comprehensive effort to fight the climate crisis. These ideas ought to become law soon, and with broad bipartisan support,” he said.
“I’m talking about policies aimed at protecting our communities and the families who live in them. Protecting jobs. Protecting homes and businesses. These proposals cost money, but it’s a lot cheaper to prevent a fire than it is to rebuild a community out of the ashes.”
Proposal on table
Brown also said the Oregon Legislature should have acted on recommendations by her Wildfire Council, contained in Senate Bill 1536 during the 2020 regular session, that would have started Oregon toward more resiliency against wildfires. The council estimated that it will cost Oregon $200 million annually during the next two decades to suppress, mitigate and prevent wildfires.
The bill wasn’t all about money. Among its provisions was a requirement for utilities to secure their power lines. Pacific Gas &amp; Electric was found to be at fault for the 2018 California wildfire that is considered the most devastating in recent times — until now.
Senate Republican Leader Fred Girod confirmed Monday that he was among those who lost his home in the wildfires. Girod lives in Lyons, where the fire burned; his office is in Stayton, which is at the western edge of the Marion County fires but unaffected.
“Beloved communities in Oregon have been devastated due to multiple wildfires sweeping across the state,” Girod said in a statement. “On a more personal level, the communities near me and in my district have suffered staggering losses, including the complete destruction of cities like Gates and Detroit, and the loss of my home.”
But Girod also accused Brown of inaction on wildfires. He said in his statement that Brown could have proposed funding, but didn’t, during either of two special legislative sessions June 24-26 or Aug. 10.
Brown did not respond directly during her briefing, and her comments on funding came about 30 minutes after Girod issued his statement. But she did mention during the briefing that SB 1536 never reached a vote of the Senate, despite clearance by the Legislature’s budget committee, because the Legislature abruptly adjourned the session a few days before the constitutional deadline. She did not specify why, but Democratic legislative leaders closed it down after Republican walkouts over proposed climate-change legislation deprived lawmakers of the two-thirds majorities required to conduct any business.
Two days before the March 5 ending, Brown testified to a Senate committee on the council bill:
“Doing nothing is not an option. Studies suggest the comprehensive costs of wildfire are 11 times greater than the immediate costs of firefighting.
“And by investing in restoration treatments and forest health, Oregon may avoid costly damages while simultaneously creating jobs in rural parts of the state.
“That is why I am asking you, the Legislature, to invest $200 million this session in wildfire prevention, mitigation and suppression — don’t worry, not all in this bill.”
Brown’s March testimony seems prescient today. “This is a rare moment in which we are well-positioned to get ahead of the problem. But that won’t last for long,” she predicted. “We have a real chance to make a difference in the 2020 fire season.”</t>
        </is>
      </c>
      <c r="X997" t="inlineStr">
        <is>
          <t>http://web.archive.org/web/20250617021526/https://bluemountaineagle.com/2020/09/15/brown-and-wyden-planning-for-wildfire-recovery-starts-now/</t>
        </is>
      </c>
      <c r="Y997" t="inlineStr">
        <is>
          <t>found</t>
        </is>
      </c>
      <c r="Z997" t="n">
        <v>1083</v>
      </c>
      <c r="AA997" t="inlineStr">
        <is>
          <t>bluemountaineagle.com</t>
        </is>
      </c>
      <c r="AD997" t="inlineStr">
        <is>
          <t>Unidentified</t>
        </is>
      </c>
    </row>
    <row r="998" ht="34.5" customHeight="1">
      <c r="A998" s="2" t="n">
        <v>219</v>
      </c>
      <c r="B998" s="2" t="n">
        <v>7</v>
      </c>
      <c r="C998" s="2" t="inlineStr">
        <is>
          <t>Western Wildfires - California, Oregon, Washington Firestorms (Fall 2020)</t>
        </is>
      </c>
      <c r="D998" s="2" t="inlineStr">
        <is>
          <t>Wildfire</t>
        </is>
      </c>
      <c r="E998" s="2" t="n">
        <v>20200801</v>
      </c>
      <c r="F998" s="2" t="n">
        <v>20201230</v>
      </c>
      <c r="G998" s="2" t="n">
        <v>19904.5</v>
      </c>
      <c r="H998" s="2" t="n">
        <v>16450</v>
      </c>
      <c r="I998" s="2" t="n">
        <v>46</v>
      </c>
      <c r="J998" s="2" t="inlineStr">
        <is>
          <t>AK,AZ,CA,CO,HI,ID,MT,NM,NV,OR,UT,WA,WY</t>
        </is>
      </c>
      <c r="K998" s="2" t="inlineStr">
        <is>
          <t>15,16,17,18,National</t>
        </is>
      </c>
      <c r="L998" s="2" t="inlineStr">
        <is>
          <t>https://www.cnn.com/2020/08/14/us/gallery/western-wildfires-2020</t>
        </is>
      </c>
      <c r="M998" s="5" t="inlineStr">
        <is>
          <t>In photos: 2020 wildfires on the West Coast - CNN</t>
        </is>
      </c>
      <c r="N998" s="5" t="inlineStr">
        <is>
          <t>Aug 14, 2020 ... Wildfires ravaged the West in 2020, especially in California, where fires burned twice the state's previous acreage record ... in the Sierra ...</t>
        </is>
      </c>
      <c r="O998" s="2" t="n"/>
      <c r="P998" s="2" t="n"/>
      <c r="U998" s="2">
        <f>IF(SUMPRODUCT(--ISNUMBER(SEARCH('National Domains'!$A$2:$A$48,L998)))&gt;0,"Yes","No")</f>
        <v/>
      </c>
      <c r="V998" s="2">
        <f>IF(COUNTIFS(Calibration!$A:$A,A998,Calibration!$B:$B,B998)&gt;0,"Yes","No")</f>
        <v/>
      </c>
      <c r="W998" s="4" t="n"/>
      <c r="X998" t="inlineStr">
        <is>
          <t>http://web.archive.org/web/20260222133923/https://www.cnn.com/2020/08/14/us/gallery/western-wildfires-2020</t>
        </is>
      </c>
      <c r="Y998" t="inlineStr">
        <is>
          <t>trash_gallery</t>
        </is>
      </c>
      <c r="Z998" t="n">
        <v>0</v>
      </c>
      <c r="AA998" t="inlineStr">
        <is>
          <t>cnn.com</t>
        </is>
      </c>
      <c r="AB998" t="n">
        <v>-6.27</v>
      </c>
      <c r="AC998" t="n">
        <v>-2.5</v>
      </c>
      <c r="AD998" t="inlineStr">
        <is>
          <t>Left-leaning</t>
        </is>
      </c>
    </row>
    <row r="999" ht="23.25" customHeight="1">
      <c r="A999" s="2" t="n">
        <v>219</v>
      </c>
      <c r="B999" s="2" t="n">
        <v>8</v>
      </c>
      <c r="C999" s="2" t="inlineStr">
        <is>
          <t>Western Wildfires - California, Oregon, Washington Firestorms (Fall 2020)</t>
        </is>
      </c>
      <c r="D999" s="2" t="inlineStr">
        <is>
          <t>Wildfire</t>
        </is>
      </c>
      <c r="E999" s="2" t="n">
        <v>20200801</v>
      </c>
      <c r="F999" s="2" t="n">
        <v>20201230</v>
      </c>
      <c r="G999" s="2" t="n">
        <v>19904.5</v>
      </c>
      <c r="H999" s="2" t="n">
        <v>16450</v>
      </c>
      <c r="I999" s="2" t="n">
        <v>46</v>
      </c>
      <c r="J999" s="2" t="inlineStr">
        <is>
          <t>AK,AZ,CA,CO,HI,ID,MT,NM,NV,OR,UT,WA,WY</t>
        </is>
      </c>
      <c r="K999" s="2" t="inlineStr">
        <is>
          <t>15,16,17,18,National</t>
        </is>
      </c>
      <c r="L999" s="2" t="inlineStr">
        <is>
          <t>https://www.npr.org/2020/08/24/899422710/to-manage-wildfire-california-looks-to-what-tribes-have-known-all-along</t>
        </is>
      </c>
      <c r="M999" s="5" t="inlineStr">
        <is>
          <t>Native American Burning And California's Wildfire Strategy - NPR</t>
        </is>
      </c>
      <c r="N999" s="5" t="inlineStr">
        <is>
          <t>Aug 24, 2020 ... Native American tribes are restoring traditional burning in California, which could help the state reduce the risk of extreme wildfires.</t>
        </is>
      </c>
      <c r="O999" s="2" t="inlineStr">
        <is>
          <t>Borderline</t>
        </is>
      </c>
      <c r="P999" s="2" t="n"/>
      <c r="S999" t="b">
        <v>0</v>
      </c>
      <c r="T999" t="inlineStr">
        <is>
          <t>The article is broadly about California wildfire management and references "wildfires raging across Northern California" and "record-breaking fires," which are consistent with the Fall 2020 event window, but its primary focus is on the historical and cultural context of Indigenous controlled burns rather than substantively covering the specific 2020 firestorm disaster event. It is too thematically general and not anchored to the specific disaster event to qualify as fully Relevant.</t>
        </is>
      </c>
      <c r="U999" s="2">
        <f>IF(SUMPRODUCT(--ISNUMBER(SEARCH('National Domains'!$A$2:$A$48,L999)))&gt;0,"Yes","No")</f>
        <v/>
      </c>
      <c r="V999" s="2">
        <f>IF(COUNTIFS(Calibration!$A:$A,A999,Calibration!$B:$B,B999)&gt;0,"Yes","No")</f>
        <v/>
      </c>
      <c r="W999" s="4" t="inlineStr">
        <is>
          <t>To Manage Wildfire, California Looks To What Tribes Have Known All Along
To Manage Wildfire, California Looks To What Tribes Have Known All Along
On a cool February morning, around 60 people gathered in the Sierra Nevada foothills to take part in a ceremony that, for many decades, was banned.
Men and women from Native American tribes in Northern California stood in a circle, alongside university students and locals from around the town of Mariposa. Several wore bright yellow shirts made of flame-resistant fabric. For the next two days, the group would be carefully lighting fires in the surrounding hills.
Also sprinkled throughout the crowd were officials from the state government, which a century ago had largely prohibited California's tribes from continuing their ancient practice of controlled burns.
Fire has always been part of California's landscape. But long before the vast blazes of recent years, Native American tribes held annual controlled burns that cleared out underbrush and encouraged new plant growth.
Now, with wildfires raging across Northern California, joining other record-breaking fires from recent years, government officials say tackling the fire problem will mean bringing back "good fire," much like California's tribes once did.
"We don't put fire on the ground and not know how it's going to turn out," Ron Goode, tribal chairman of the North Fork Mono, tells the group. "That's what makes it cultural burning, because we cultivate."
When Western settlers forcibly removed tribes from their land and banned religious ceremonies, cultural burning largely disappeared. Instead, state and federal authorities focused on swiftly extinguishing wildfires.
But fire suppression has only made California's wildfire risk worse. Without regular burns, the landscape grew thick with vegetation that dries out every summer, creating kindling for the fires that have recently destroyed California communities. Climate change and warming temperatures make those landscapes even more fire-prone.
So, tribal leaders and government officials are forging new partnerships. State and federal land managers have hundreds of thousands of acres that need careful burning to reduce the risk of extreme wildfires. Tribes are eager to gain access to those ancestral lands to restore traditional burning.
"This is old land," Goode tells the circle. "It's been in use for thousands and thousands of years. And so what we're doing out here is restoring life."
Cultural burning
After a blessing, the group grabs shovels and chainsaws before heading out into the brush. It's late winter, and Mariposa's oak woodlands are dry and largely dormant, which is when controlled burning is safest.
"Sourberries," Goode says, spotting a bare-limbed, tangled bush. "Three-leaf sumac. There's a good one right there."
The group begins harvesting the long branches, which are used in traditional basket-weaving. It can take hundreds of branches to create just one piece.
Ray Gutteriez then takes a lighter to burn the plant, which encourages new growth that produces the flexible, straight branches prized by weavers. The plant is adapted to fire. Its root stock remains intact after burning and will quickly resprout after spring rains.
"All of our basket material needs to be tended to in some way," says Gutteriez, an ecologist and member of the Wuksachi Band of Mono Indians. "So they need to be burned, and they're used to being burned. And then next year, we'll probably have sticks that are 6, 7 feet tall in one year."
The group also burns a large field, several acres across, which is choked with dead grass.
"When I was a kid, I learned from my mother," Goode says of when he first started doing cultural burning. "But my mother got in trouble when she burned because the fire department didn't want her doing what we're doing today."
History of suppression
Before 1800, several million acres burned every year in California due to both Indigenous burning and lightning-caused fires, far more than even the worst wildfire years today. Tribes used low-grade fires to shape the landscape, encouraging certain plants to grow both for tribal use and to attract game.
The arrival of Western settlers dramatically changed the fire regime.
"They came with their concepts of being afraid of fire," Goode says. "They didn't understand fire in the sense of the tool that it could be to create and what it did to help generate and rejuvenate the land. So they brought in suppression."
The U.S. Forest Service infamously had the "10 a.m. policy": to put out all forest fires by 10 a.m. the next day. Without regular fires to clear out underbrush, forests quickly became overgrown, creating the conditions for more extreme fires.
"A cultural burn is very spiritual," Keith Turner of the North Fork Mono says. "I used to fight fire for the Forest Service. And it was all about fighting fire."
Native American tribes were forcibly displaced, and their religious ceremonies were banned throughout the state by the early 1900s.
"There was actually a bounty on California Indian people," says Beth Rose Middleton Manning, professor of Native American studies at the University of California, Davis. "The governor had announced a war of extermination. So you have all that history, and it really fostered removal — settler ownership of Indigenous lands."
Now, Goode and other tribal leaders have been reaching out to ecologists, researchers and fire agencies about the importance of Indigenous knowledge.
"I think it's really important that we don't think about traditional burning as: what information can we learn from native people and then exclude people and move on with non-natives managing the land," Middleton Manning says. "But that native people are at the forefront and leading."
Forming partnerships
With wildfires causing record-breaking destruction in the last few years, California has committed to reducing the vegetation on a half-million acres. The federal government has set a similar goal. But there's a long way to go to reach those numbers, and controlled burning can be challenging in landscapes with too much fuel.
"Fire is a very wicked problem when you have years of suppression, because the longer you don't have fire in the system, the harder it is to put it back in," says Jonathan Long, ecologist with the Forest Service's Pacific Southwest Research Station. "So what we're trying to do is get these footholds."
In Northern California, the Karuk and Yurok tribes have partnered with the Forest Service to manage land for traditional values and wildfire management. Studies have shown that the two goals work hand in hand.
"By having these partnerships with the tribes, I think we can get that very frequent use of fire back in the system," Long says.
Jennifer Montgomery uses a drip torch, essentially a beefed-up lighter, to spread a line of fire at the corner of a field. As director of California's Forest Management Task Force, she knows the state is working against the clock to address its growing wildfire risk.
"It's an opportunity for me to see how effective cultural fire can be in addressing the issues we have around uncontrolled wildfire," Montgomery says. "The work that we did today, if a fire comes through there, it will drop down to the ground and frankly it may, given the right circumstances, just stop the fire entirely on its own."
Still, it's early days in developing these partnerships for many tribes, particularly after a long history of inequality created and reinforced by the government. Many California regional air regulators require burn permits over concerns about smoke and air pollution. Some counties offer special permits for tribes to facilitate their burns, but others don't.
Goode says he is hoping that bringing together a wide network of researchers, officials, students and tribes will help those conversations happen faster.
"I'm excited," he says, looking across the blackened field in the early evening light. "I'm elated. Because I'm looking around at what we've done. How beautiful the land is looking. And it is. It is."</t>
        </is>
      </c>
      <c r="X999" t="inlineStr">
        <is>
          <t>http://web.archive.org/web/20260526195552/https://www.npr.org/2020/08/24/899422710/to-manage-wildfire-california-looks-to-what-tribes-have-known-all-along</t>
        </is>
      </c>
      <c r="Y999" t="inlineStr">
        <is>
          <t>found</t>
        </is>
      </c>
      <c r="Z999" t="n">
        <v>1301</v>
      </c>
      <c r="AA999" t="inlineStr">
        <is>
          <t>npr.org</t>
        </is>
      </c>
      <c r="AB999" t="n">
        <v>-4.34</v>
      </c>
      <c r="AC999" t="n">
        <v>-2.5</v>
      </c>
      <c r="AD999" t="inlineStr">
        <is>
          <t>Left-leaning</t>
        </is>
      </c>
    </row>
    <row r="1000" ht="34.5" customHeight="1">
      <c r="A1000" s="2" t="n">
        <v>219</v>
      </c>
      <c r="B1000" s="2" t="n">
        <v>9</v>
      </c>
      <c r="C1000" s="2" t="inlineStr">
        <is>
          <t>Western Wildfires - California, Oregon, Washington Firestorms (Fall 2020)</t>
        </is>
      </c>
      <c r="D1000" s="2" t="inlineStr">
        <is>
          <t>Wildfire</t>
        </is>
      </c>
      <c r="E1000" s="2" t="n">
        <v>20200801</v>
      </c>
      <c r="F1000" s="2" t="n">
        <v>20201230</v>
      </c>
      <c r="G1000" s="2" t="n">
        <v>19904.5</v>
      </c>
      <c r="H1000" s="2" t="n">
        <v>16450</v>
      </c>
      <c r="I1000" s="2" t="n">
        <v>46</v>
      </c>
      <c r="J1000" s="2" t="inlineStr">
        <is>
          <t>AK,AZ,CA,CO,HI,ID,MT,NM,NV,OR,UT,WA,WY</t>
        </is>
      </c>
      <c r="K1000" s="2" t="inlineStr">
        <is>
          <t>15,16,17,18,National</t>
        </is>
      </c>
      <c r="L1000" s="2" t="inlineStr">
        <is>
          <t>https://www.nytimes.com/2020/09/14/us/wildfires-live-updates.html</t>
        </is>
      </c>
      <c r="M1000" s="5" t="inlineStr">
        <is>
          <t>Wildfires Are Reaching Once Tranquil Places on the West Coast</t>
        </is>
      </c>
      <c r="N1000" s="5" t="inlineStr">
        <is>
          <t>Sep 17, 2020 ... Fire Map: California, Oregon and Washington. Where major fires are burning in the Western states and how unhealthy air quality has become. In ...</t>
        </is>
      </c>
      <c r="O1000" s="2" t="inlineStr">
        <is>
          <t>Relevant</t>
        </is>
      </c>
      <c r="P1000" s="2" t="n">
        <v>0</v>
      </c>
      <c r="Q1000" t="inlineStr">
        <is>
          <t>E</t>
        </is>
      </c>
      <c r="S1000" t="b">
        <v>1</v>
      </c>
      <c r="T1000" t="inlineStr">
        <is>
          <t>The article directly covers the Fall 2020 Western wildfires in California, Oregon, and Washington with substantial detail on impacts, deaths, and response. It presents competing causal framings with roughly equal weight: Trump explicitly attributes the fires to poor forest management and dismisses climate change, while Biden, Gov. Newsom, scientists, and former Gov. Jerry Brown directly link the fires to climate change, making this a classic mixed/contested attribution.</t>
        </is>
      </c>
      <c r="U1000" s="2">
        <f>IF(SUMPRODUCT(--ISNUMBER(SEARCH('National Domains'!$A$2:$A$48,L1000)))&gt;0,"Yes","No")</f>
        <v/>
      </c>
      <c r="V1000" s="2">
        <f>IF(COUNTIFS(Calibration!$A:$A,A1000,Calibration!$B:$B,B1000)&gt;0,"Yes","No")</f>
        <v/>
      </c>
      <c r="W1000" s="4" t="inlineStr">
        <is>
          <t>Supported by
Wildfires Are Reaching Once Tranquil Places on the West Coast
Lake Madrone in California and Scio, Ore., are among some of the communities forced to deal with wildfires after long avoiding them. Unpredictable wind gusts may spread the flames.
[Follow our live Oregon, California and Washington fires updates.]
Here’s what you need to know:
- After some progress, dry and gusty conditions spark new fire fronts.
- Trump blames poor forest management. Biden calls him a ‘climate arsonist.’
- In Oregon, blazes are reaching into areas untouched by fire for decades.
- Lakefront cottages are reduced to ash in a California community.
- Air quality remains a problem. When will it improve?
- The smoke has poured into Canada, too.
- An Oregon man was arrested twice and accused of setting small fires.
After some progress, dry and gusty conditions spark new fire fronts.
Firefighting teams across the West Coast battled shifting winds and drier weather on Monday, sparking new fire fronts that threatened to make kindling out of forests as states struggled to tame flames that have burned more than five million acres this year.
The blazes that began in recent weeks, turning forests, fields and communities into blasted landscapes, have destroyed scores of homes and left at least 27 people dead and dozens more missing.
By Monday afternoon, haze had spread across much of the country and could be seen over New York and Washington, D.C. Heavy smoke kept some firefighting aircraft grounded as fire pushed into new areas, prompting fresh evacuations in Idaho, Oregon and California. In Adams County, Idaho, officials ordered mandatory evacuations for residents threatened by the Woodhead Fire, which was 32 percent contained by Monday evening.
Amid a summer of record heat and dry winds, leaders have for weeks raced to contain one spiraling fire after another, straining their emergency services and prompting them to plead for help from other states and the federal government.
President Trump on Monday visited McClellan Park, Calif., where a fire, now largely contained, recently burned more than 363,000 acres. In a briefing with state officials, the president sought to downplay the effects of climate change and blamed the historic fires on poor forest management.
In Oregon, Gov. Kate Brown said the state was getting firefighting support from as far away as Michigan. She expressed gratitude for the national support effort, saying the state can use all the help it can get.
“Without question, our state has been pushed to its limits,” Ms. Brown said.
Andrew Phelps, director of the Oregon Office of Emergency Management, said the state’s confirmed death toll was at 10 on Monday, with 22 other people reported missing.
Doug Grafe, the chief of fire protection at the Oregon Department of Forestry, said crews had made progress containing the state’s fires over the past few days. But he said rains anticipated to fall on Monday were not materializing and winds threatened to exacerbate fire conditions in some areas. Mr. Grafe said the rains that may now come on Wednesday or Thursday could also include lightning and the prospect of new fires starting.
[Sign up for California Today, our daily newsletter from the Golden State.]
Trump blames poor forest management. Biden calls him a ‘climate arsonist.’
President Trump visited California on Monday to meet with Gov. Gavin Newsom and local officials for a private briefing on the devastating fire season.
Mr. Trump blamed the wildfires ravaging the West Coast not on climate change but on the failure by Western states to properly manage their forests.
“When trees fall down after a short period of time, they become very dry — really like a matchstick,” the president told reporters after disembarking from Air Force One at Sacramento McClellan Airport, where the stench of smoke filled the air. “And they can explode. Also leaves. When you have dried leaves on the ground, it’s just fuel for the fires.”
The president brushed off a question about climate change, suggesting that the query be put to Mr. Newsom instead.
Environmentalists, state officials and scientists said the scarred countryside and ashen clouds are the predictable consequence of climate change that has gone largely unchecked by Mr. Trump, who has instead rolled back environmental regulations.
Mr. Newsom offered thanks to the president for federal help and agreed with him that forest management needs to be better, but he noted that only 3 percent of land in California is under state control while 57 percent is federal forest land, meaning under the president’s management.
Mr. Newsom said climate change clearly was a factor. “Something’s happening to the plumbing of the world,” he said, “and we come from a perspective humbly where we submit the science is in and observed evidence is self-evident that climate change is real and that is exacerbating this.”
He went on: “And so I think there’s an area of at least commonality on vegetation, forest management. But please respect — and I know you do — the difference of opinion out here as it relates to this fundamental issue on the issue of climate change.”
Joseph R. Biden Jr., Mr. Trump’s Democratic opponent, attacked the president’s record on climate change on Monday, calling the president a “climate arsonist” whose inaction and denial had fed destruction.
In a speech in Delaware, Mr. Biden directly connected the blazes that have displaced thousands of people to climate change, and he also spoke about flooding in the Midwest and hurricanes along the Gulf Coast.
“If we have four more years of Trump’s climate denial, how many suburbs will be burned in wildfires?” Mr. Biden asked. “How many suburban neighborhoods will have been flooded out? How many suburbs will have been blown away in superstorms?”
In Oregon, blazes are reaching into areas untouched by fire for decades.
Most of what has burned in the West has been in remote forests but in Oregon, entire communities along the I-5, the main north-south interstate highway along the West Coast, have been razed.
“We haven’t had anything ever this close,” said Margot Cooper, who for the last three decades has lived in Scio, Ore., a farming and logging town southeast of the state capital, Salem. “It’s the first time it’s literally in our backyard.”
Last week a 13-year-old boy was killed in a nearby canyon, apparently as he attempted to drive his grandmother to safety.
In nearby Gates, Ore., refugees from the fires were exhausted after five days of living in dingy motels or cars, eating donated pizzas for dinner and, all the while, not knowing whether their homes had burned down or were standing.
Police cruisers blocked traffic along a highway heading into the mountains east of Salem, where the Beachie Creek Fire was still burning out of control. Some families were able to pass through. Other convoys of pickup trucks threaded their way onto side roads and skimmed the edges of farm fields in search of alternate routes. Some were seeking needed medications, others lost pets and signs of break-ins.
“Everything’s still on fire,” said Mike Alexander, 29, who has been coming and going since last Monday night, when the wildfire surged up the hillside behind his home.
Some evacuation warnings eased on Sunday in areas just south of Portland. But many towns remained unreachable. Law enforcement officials set up a hotline on Sunday for people in the incinerated lakeside resort towns of Detroit and neighboring Idanha to have deputies check on their homes.
For days, fire crews in Aumsville, a little town outside Salem that was untouched by the fire, have been heading into the mountains to help other firefighters try to get a handle on the 188,000-acre Beachie Creek fire. Firefighters have been running on adrenaline, sleeping in a donated trailer that was dropped in their parking lot, then heading back up into the fire.
Lakefront cottages are reduced to ash in a California community.
The North Complex Fire tore through the tiny California mountain community of Lake Madrone last week, reducing the pine-fringed shore, which was speckled with cottages and frequented by bears and otters, to bare black timbers and ash.
The community had spent years clearing fire breaks and removing forest debris to protect it from wildfire. But roaring winds, high temperatures and a fire storm that raced almost 20 miles in a few days smashed its defenses late last week and destroyed about half of the 130 houses.
“We hoped we had done enough,” said Scott Owen, a resident who lived by the lake. “After watching that fire I don’t think you can do enough. This fire moved like no one had seen before.”
On Monday evening, Sheriff Kory Honea of Butte County announced one additional victim of the fire, which has killed at least 15 people. He said that family members of some of those who died told deputies that the individuals had packed their bags and planned to evacuate, but changed their minds based on false information that the fire was 50 percent contained.
Mr. Owen’s whole neighborhood burned to the ground in the blaze. One neighbor barely escaped, he said, and sheltered from the flames in a creek. On Monday the neighbors were still trying to account for everyone, hoping that authorities would not have to search the debris with cadaver dogs.
Though the flames have moved north, the residents of Lake Madrone have not been able to return yet. Mr. Owen, who has owned a house on the lake for decades, said he was not sure he would rebuild.
“I just think things have changed and we’re going to have more fires,” he said. “This is a record year — who knows where it goes from here.”
Air quality remains a problem. When will it improve?
Smoke from the fires continues to foul the air breathed by tens of millions of Americans, with air quality readings showing harmful levels of pollution in major cities like Los Angeles, San Francisco, Portland and Seattle on Monday.
Even the haze in Washington, D.C., is the result of the smoke from all the wildfires out west, said Michael Souza, a meteorologist with the National Weather Service in Sterling, Va.
Mr. Souza said the smoke made its way to the Mid-Atlantic because of a “perfect combination” of conditions — the way in which the jet stream was being perturbed as well as a high-pressure system that is right over the Great Lakes.
The smoke is very high up in the atmosphere, he said, and the long distance from the fires means that the nation’s capital will not see any apocalyptic skies or air quality concerns.
So many variables affect air quality that it is practically impossible to predict when and where the air on the West Coast will be safe, said Dr. Mary Prunicki, the director of air pollution and health research at Stanford University’s Parker Center for Allergy and Asthma Research.
“In the past, it hasn’t looked so dire so quickly,” she said. “It’s pretty scary — and it combines with the Covid-19 pandemic. It’s a layering effect.”
Research has clearly shown that the health impacts from wildfire smoke can be seen immediately in things like cardiac and respiratory distress calls.
And prolonged exposure is harmful. That’s one reason fires disproportionately hurt already vulnerable populations; lower-income people are more likely to live in places where air quality is bad all the time, like the Central Valley of California, which has long had some of the nation’s worst air.
But on the flip side, Dr. Prunicki said, air quality can improve quickly and the dangers can ease quickly, too — “even in an afternoon.”
So in order to determine whether it’s safe to go outside, she recommended checking the Air Quality Index before you leave.
The smoke has poured into Canada, too.
Residents of Vancouver and other communities in British Columbia retreated indoors over the weekend as dense smoke from wildfires in the United States filled the skies, disrupting life in the Pacific Coast province.
The province’s air quality index — established largely to track the effects of national forest fires in the country — reached 10+, its highest rating for pollution, by Monday morning.
“You can actually smell smoke all the time and you can only see about two blocks now,” Chris Johnson, a lawyer in Vancouver, said on Monday morning. “It’s really bad, far beyond what usually comes from forest fires.”
Forest fires, which have been limited in British Columbia this year, often force residents in the province to shelter indoors. But the current retreat has been caused by smoke drifting from the United States rather than blazes elsewhere in the country.
Issa Arrian, a consultant in Vancouver, said that he was initially relieved that the province seemed to have escaped wildfires this year. But now, he said, the smoke has eclipsed 2018, a particularly fearsome forest fire season.
“We don’t have the fires but we have the smoke,” he said. “At least we could own the smoke in 2018. Now it’s like someone is throwing garbage on your lawn and you have to accept it.”
An Oregon man was arrested twice and accused of setting small fires.
A man in Oregon has been arrested twice in less than 12 hours after he was accused of starting more than a half dozen small fires along a freeway, one of them by using a plastic bottle stuffed with a wick, the police said on Monday. None of the fires caused injuries or damage to structures.
The suspect, Domingo Lopez Jr., 45, was first spotted on Sunday afternoon when a brush fire was lit along Interstate 205, a north-south freeway that runs east of the Portland metropolitan area, the Portland Police Bureau said. Witnesses pointed out Mr. Lopez in a nearby tent, where he was arrested about 4:30 p.m. He was booked into the Multnomah County Detention Center on charges of reckless burning and disorderly conduct, the police said.
He was released on Sunday on his own recognizance, inmate records show.
A little after 3:30 a.m. Monday, Mr. Lopez was arrested a second time while walking on the side of a road, with the police saying he had started six more small fires along the freeway.
Firefighters extinguished those fires with the help of residents, the bureau said. Mr. Lopez was given citations for six additional counts of reckless burning and taken to the hospital for a mental health examination, the police said.
It was not immediately clear if he had a lawyer.
Separately, deputies were investigating eight small “suspicious” fires that broke out early on Monday morning in Linn County, in the west-central region of Oregon, Sheriff Jim Yon said.
In a statement, the sheriff said the fires started at about 2:41 a.m., near the cities of Sweet Home and Brownsville. The fires occurred within a two-hour period, the statement said.
And last week, authorities in southern Oregon charged Michael Jarrod Bakkela, 41, with starting part of one of this year’s most destructive fires, saying he lit a fire in Ashland as a larger blaze moved toward the area. The Jackson County Sheriff’s Office said he denied that he had started the large fire nearby.
The Jackson County district attorney charged him with arson, criminal mischief and reckless endangering.
Fire precautions for prisoners leave them vulnerable to the pandemic.
As wildfires tore through huge swaths of Oregon this week, prisoners were hurried away from the encroaching flames — not to freedom but to an overcrowded state prison, where they slept shoulder-to-shoulder in cots, and in some cases on the floor. Food was in short supply, showers and toilets few, and fights broke out between rival gang members.
Safe from one catastrophe, but delivered to another: the coronavirus pandemic, which has spread at an alarming rate in America’s prisons.
“From what we know about Covid-19, how quickly it can spread and how lethal it can be, we have to prepare for the worst,” said Bobbin Singh, executive director of the Oregon Justice Resource Center, a prisoner advocacy organization.
Never easy, being incarcerated has perhaps never been a more traumatic experience than it is today, especially on the West Coast where prisoners are more vulnerable than ever to the twin crises of the pandemic and a historic wildfire season made worse by climate change. Virus outbreaks have spread through cellblocks — Oregon’s state prison system has had 1,600 infections over the last three months — and poor ventilation systems have whipped in smoke from the outside.
Before the fires started, the virus spread in America’s prisons partly because authorities carried out routine transfers of prisoners without testing them first for the coronavirus and isolating those infected. Now that fires have forced Oregon officials to move so many prisoners so quickly, without taking precautions against the virus, inmates and advocates worry it is only a matter of time before people fall sick.
“Right now, it’s this situation of, no matter which way you turn there’s something waiting,” said Rasheed Stanley-Lockhart, who was released from prison in California in January after serving 18 years for armed robbery, and now works for Planting Justice, a nonprofit in Oakland that helps newly released prisoners. “Turn here, there’s Covid. Turn here, there’s the fires. You turn here, there’s mass incarceration as a whole.”
Jerry Brown on a California exodus: ‘Where are you going to go?’
Jerry Brown, the former governor of California, could barely make out the mountains in the distance from his ranch in the city of Williams on Sunday. Every few minutes, he picked up his phone to check the latest air quality reading. “Unhealthy,” he said.
Mr. Brown, who served over 45 years in state government and politics, has been warning about this day for years. But he said by telephone from his ranch that he never expected this moment to come so soon. And he never thought the air around his home, which he built in the wilderness of his family ranch, an hour’s drive north of Sacramento, would be this shrouded.
But still, for all the fire and the smoke, Mr. Brown presented himself as the resolute chief ambassador for the state that has so long been associated with the Brown family name. He declared he was not going anywhere and dismissed the latest round of talk about people fleeing California.
“You might say, ‘We are getting out of here — we are going someplace else,’” Mr. Brown, 82, said. “No. There are going to be problems everywhere in the United States. This is the new normal. It’s been predicted and it’s happening. This is part of the new long-term experience.”
“Tell me: Where are you going to go?” Mr. Brown continued. “What’s your alternative? Maybe Canada. You’re going to go to places like Iowa, where you have intensifying tornadoes? The fact is, we have a global crisis that has been mounting and the scientists have been telling us about. For the most part, it’s been ignored. Now we have a graphic example.”
Reporting was contributed by Tim Arango, Ian Austen, Mike Baker Peter Baker, Nicholas Bogel-Burroughs, Kellen Browning, Jill Cowan, Coral Davenport, Lisa Friedman, Thomas Fuller, Christine Hauser, Jack Healy, Thomas Kaplan, Adam Nagourney, Jack Nicas, Aimee Ortiz, Dave Philipps, Michael D. Shear and Alan Yuhas.
Related Content
Advertisement</t>
        </is>
      </c>
      <c r="X1000" t="inlineStr">
        <is>
          <t>http://web.archive.org/web/20250930200300/https://www.nytimes.com/2020/09/14/us/wildfires-live-updates.html</t>
        </is>
      </c>
      <c r="Y1000" t="inlineStr">
        <is>
          <t>found</t>
        </is>
      </c>
      <c r="Z1000" t="n">
        <v>3209</v>
      </c>
      <c r="AA1000" t="inlineStr">
        <is>
          <t>nytimes.com</t>
        </is>
      </c>
      <c r="AB1000" t="n">
        <v>-8.02</v>
      </c>
      <c r="AC1000" t="n">
        <v>-2.5</v>
      </c>
      <c r="AD1000" t="inlineStr">
        <is>
          <t>Left-leaning</t>
        </is>
      </c>
    </row>
    <row r="1001" ht="34.5" customHeight="1">
      <c r="A1001" s="2" t="n">
        <v>219</v>
      </c>
      <c r="B1001" s="2" t="n">
        <v>10</v>
      </c>
      <c r="C1001" s="2" t="inlineStr">
        <is>
          <t>Western Wildfires - California, Oregon, Washington Firestorms (Fall 2020)</t>
        </is>
      </c>
      <c r="D1001" s="2" t="inlineStr">
        <is>
          <t>Wildfire</t>
        </is>
      </c>
      <c r="E1001" s="2" t="n">
        <v>20200801</v>
      </c>
      <c r="F1001" s="2" t="n">
        <v>20201230</v>
      </c>
      <c r="G1001" s="2" t="n">
        <v>19904.5</v>
      </c>
      <c r="H1001" s="2" t="n">
        <v>16450</v>
      </c>
      <c r="I1001" s="2" t="n">
        <v>46</v>
      </c>
      <c r="J1001" s="2" t="inlineStr">
        <is>
          <t>AK,AZ,CA,CO,HI,ID,MT,NM,NV,OR,UT,WA,WY</t>
        </is>
      </c>
      <c r="K1001" s="2" t="inlineStr">
        <is>
          <t>15,16,17,18,National</t>
        </is>
      </c>
      <c r="L1001" s="2" t="inlineStr">
        <is>
          <t>https://www.washingtonpost.com/nation/2020/09/16/smoke-air-west/</t>
        </is>
      </c>
      <c r="M1001" s="5" t="inlineStr">
        <is>
          <t>As wildfire smoke becomes a part of life on the West Coast, so do its ...</t>
        </is>
      </c>
      <c r="N1001" s="5" t="inlineStr">
        <is>
          <t>Sep 16, 2020 ... Wildfires raging in California, Oregon and Washington have led to some of the worst air quality in the world. September 16, 2020More than 5 ...</t>
        </is>
      </c>
      <c r="O1001" s="2" t="inlineStr">
        <is>
          <t>Relevant</t>
        </is>
      </c>
      <c r="P1001" s="2" t="n">
        <v>0.5</v>
      </c>
      <c r="Q1001" t="inlineStr">
        <is>
          <t>B</t>
        </is>
      </c>
      <c r="S1001" t="b">
        <v>0</v>
      </c>
      <c r="T1001" t="inlineStr">
        <is>
          <t>The article directly covers the Fall 2020 West Coast wildfires and their smoke/air quality impacts across California, Oregon, and Washington, firmly within the event window. Climate change is cited as a contributing cause ("Stemming from climate change and land management practices") and mentioned again as a factor that could make such events "more common with accelerating climate change," but these references are brief and contextual rather than central to the article's causal framing, warranting a hedged/contextual B rating.</t>
        </is>
      </c>
      <c r="U1001" s="2">
        <f>IF(SUMPRODUCT(--ISNUMBER(SEARCH('National Domains'!$A$2:$A$48,L1001)))&gt;0,"Yes","No")</f>
        <v/>
      </c>
      <c r="V1001" s="2">
        <f>IF(COUNTIFS(Calibration!$A:$A,A1001,Calibration!$B:$B,B1001)&gt;0,"Yes","No")</f>
        <v/>
      </c>
      <c r="W1001" s="4" t="inlineStr">
        <is>
          <t>SAN FRANCISCO — Every morning for the past few weeks, JoEllen Depakakibo has had a new kind of morning routine. She sets her alarm for 6 and opens the Environmental Protection Agency’s AirNow site on her phone. Newly fluent in the numbers of the air quality indexes, or the AQI, she checks the pollution levels compulsively throughout the day, waiting to make a difficult decision.
If the number passes 150, called “unhealthy” by the EPA, Depakakibo has her employees shut the main door and turn on a medical-grade air purifier inside Pinhole Coffee Shop, the cafe she opened here six years ago. If it passes 200, they close the cafe. She’s had to shut five times in recent weeks because of the smoke that has stubbornly settled over the city.
“I always check in with my staff to make sure they feel good about coming in. If they say they don’t, we won’t open,” Depakakibo said from her home in Oakland, where she and her wife had the windows closed and two air filters running to protect their newborn baby.
As record-setting wildfires continue to burn up and down the West Coast, the numbers are still hard to comprehend. More than 5 million acres burned. At least 33 people dead. One month of destruction.
Stemming from climate change and land management practices, the fires are also having a massive impact on people far from any actual flames. Massive plumes of smoke have converged and covered almost the entire western edge of the United States. It has drifted into the neighboring states of Nevada and Arizona, lowering air quality in some parts. And smoke has even blotted out the sun thousands of miles away in D.C.
The haze along the West Coast has created the most polluted air in the world over the past week, forcing millions of residents indoors. The Bay Area has had a record run of bad air days, with residents being advised to avoid generating additional pollution for nearly a month. Air filters and purifiers have largely been sold out, and some people are buying personal air-quality devices to use in their homes. Some have put towels around their door frames and windows. Going outdoors is dangerous for even healthy lungs, and exercising has largely been out of the question.
Even if residents follow all precautions — a task made all the more difficult by coronavirus-related limitations on indoor activities — the smoke is still creating short- and long-term health risks for everyone exposed, health experts say.
The particles from wildfires are dangerously small, less than a micron wide, or 10 to 30 times smaller than the diameter of a human hair. Their size lets them slip past the body’s usual defenses and lodge deep inside the lungs, passing into the bloodstream and reaching the heart and the brain. The fires aren’t just burning trees but are also destroying houses, power lines and other infrastructure. The smoke is a complex mixture of volatile organic chemicals, ozone, nitrogen oxides and trace minerals, but it is the particulates less than 2.5 microns in size that worry experts the most.
Exposure can lead to immediate problems such as headaches, coughing and wheezing, and a person can become short of breath and experience a racing heartbeat. The dense smoke is a bigger danger for anyone with a respiratory ailment such as chronic obstructive pulmonary disease (COPD) or asthma, and long-term exposure can contribute to heart attacks, strokes and, possibly, depression and anxiety, said Michael Jerrett, a professor at the Department of Environmental Health Sciences at the University of California at Los Angeles.
“At these levels, even healthy people will start feeling symptoms,” said Gopal Allada, an associate professor of medicine focusing on pulmonary and critical care at the Oregon Health &amp; Science University School of Medicine in Portland.
The air in Portland was again the worst in the world on Wednesday, according to IQAir, which tracks air pollution levels globally. The EPA reported an AQI of 314 in the city as the Riverside Fire burned more than 135,000 acres in Oregon’s Clackamas County, roughly 50 miles away. Patients complaining of respiratory issues came into emergency rooms in the Portland area and sought help where they could find it.
On Monday, near downtown Portland, an aid group set up tents in the parking lot of the Lloyd Center mall. They handed out inhalers and masks. Medics treated irritated eyes.
One man showed up struggling to speak, his voice hoarse and his lips dusky. He told a medic, Tyler Cox, that he had COPD. Homeless, he had lost access to his nebulizer, a tool used for administering asthma medication.
Cox, an intensive care unit nurse volunteering in his free time, said he worried the temporary treatment might not be enough. “He could die if he’s in a place where he can’t get treatment,” Cox said in a voice made raspy by days of smoke exposure in the parking lot.
Victoria Olsen, another volunteer, said some people living on the streets have been tear-gassed by police in recent weeks amid the ongoing racial justice protests in the city.
“We have covid, we have the gas and then we have the smoke,” Olsen said.
Residents on the West Coast have for years dealt with the new realities of wildfire season, which tends to intensify in the fall when winds are high, the landscape is at its driest and before seasonal rains have begun. In November 2018, smoke from the deadly Camp Fire flowed into the Bay Area, causing people to stock up on N95 masks and air purifiers. Last year, the Kincade Fire in Sonoma County, just north of the Bay Area, triggered the same behavior.
It has become an annual event for residents in California, Oregon and Washington state: a week or two of smoke associated with a raging fire. Many already have some supplies and know what to do from past years.
This year is more difficult in many ways. Fire season came earlier than usual after an unusual lightning storm sparked many of the fires in California in mid-August. The blazes are also more widespread. At least 25 fires are burning in California and 29 in Oregon, according to officials. The pandemic has added complications, with breathable indoor spaces like offices, malls or movie theaters still largely off-limits.
And the smoke is lingering longer than usual — with more than a month of wildfire season to go.
Eight and a half months pregnant, Stephanie Sundstrom spends much of her time checking the EPA’s site and figuring out the best way to breathe clean air. To try to slow the toxic smoke leaking into her 110-year-old Portland house, she used duct tape to seal up a drafty back door. Aside from attending medical appointments, she tries to stay closed up in her bedroom, where a homemade air filter runs around-the-clock.
“I really want this to clear up before she gets here, because nobody wants their baby born in a smoky apocalypse,” said Sundstrom, 29, who works in marketing at Hewlett-Packard. “It just feels so unescapable; there’s nothing you can do. You can try to stay in your house, but everything just smells smoky.”
Like Sundstrom, many residents here monitor the air quality as they once did the weather. When deciding whether to go outside, they look up pollution levels for the locations around them on sites and apps like PurpleAir, AirVisual and AirNow. The maps show color-coded air-quality levels, pulled from government or low-cost sensors, typically ranging from “good” green to “hazardous” maroon.
PurpleAir is a Utah-based company that uses data from low-cost sensors it sells to map out air quality, and shares the data with other companies to map. The company has experienced a 1,000 percent increase in visitors to its website since the fires began, according to founder and CEO Adrian Dybwad, and has had a surge in orders for the air-quality sensors it sells. Air-quality apps have topped the download charts for weather over the past week, while traditional weather forecasts have added AQI numbers alongside temperature and humidity.
In Oakland last week, skies turned orange as smoke blocked the sun. Air quality in surrounding Alameda County spiked as high as 218 last week, according to EPA monitors, in the “very unhealthy” range. Visibility was cut to worse than on a foggy day.
Mask Oakland is in its third year of distributing masks to the city’s homeless population, who are spending 24 hours a day breathing the dangerous air. Quinn Jasmine Redwoods runs the organization out of their Oakland apartment with the help of three full-time volunteers. Together, they source masks in bulk and hand them out two or three at a time to people at encampments around town, or give boxes of masks to other groups working with at-risk populations. Mask Oakland has handed out nearly 30,000 masks since August.
“Part of the tragic and beautiful part of this world is how much we have in common. Everyone needs to breathe; everyone is complaining. It’s just a hundred times more intense being stuck outside in it,” said Redwoods, who also said that state and city governments should be doing more to help.
While most people here are mandated to wear masks for coronavirus indoors, it differs from outdoor protection against smoke. N95 masks are best but are in short supply, in part because they are needed by health-care workers. What’s left is hard-to-find or vastly overpriced N95s, N95s with valves that need a second cloth mask for the novel coronavirus, or KN95 masks that have less quality control.
Medical experts at the University of California at San Francisco recommend KN95s over nothing. They say the cloth masks people have stocked up for the pandemic are only effective at stopping bigger particles, such as respiratory droplets, and can’t keep out smaller smoke particles.
Meanwhile, hardware stores on the coast are selling out of air purifiers and seeing increased demand for kits to seal up windows, though a roll of painters tape and plastic wrap work as well. The ingredients for inexpensive purifier hacks are being snatched up too: box fans and filters, and duct tape to lash them together.
The best thing people can do, doctors say, is find some way to clean their air and avoid exertion.
“Make one room your refuge, get a high-power HEPA filter in your bedroom and seal off the windows as much as you can,” recommends Jerrett, the UCLA professor. Exercising outdoors is off the table, but even indoor workouts are risky unless you know for sure the air is free of particulate matter, said Jerrett.
Debbie Scott has been living in an RV with her husband in a shopping mall parking lot about 10 miles outside Portland after evacuating from her home. “I’ll wake up and it’s like the smoke smell is so overwhelming it’s hard to go back to sleep,” she said.
Last week, her daughter called her from her home in Clackamas County, in the midst of an anxiety attack. The 30-year-old has mild asthma and suddenly felt a tightness in her chest. The smoke had made breathing difficult, and she had started to panic. Scott rushed to her home and found her daughter sitting on the floor, sweating. She managed to calm her.
Air quality that looks, smells and feels this terrible is still a shock to most in the United States. But its annual spike is already starting to become normalized for some residents and could become more common with accelerating climate change. Yellow, haze-filled skies and AQI levels above 200 are common year-round in some cities around the world, such as New Delhi, which regularly tops lists for worst air. Much of the smog there is also caused by fires, but ones set on purpose by farmers to clear land.
Aditya Kumar has lived in New Delhi for 14 years and says he no longer checks the air quality every morning but can automatically tell when it’s good or bad.
“It’s got to a point where, after getting used to it, it isn’t on your priority list,” said Kumar.
By Wednesday, blue skies were visible again closer to the coast. San Francisco was clear enough for residents to go running outdoors, and Portland and Seattle were upgraded from “hazardous” to a more promising “very unhealthy.” People excitedly shared images of their air apps on social media and rushed to the most promising locations.
The smoke could clear up in many places during the next week, but the fresh air might be temporary as wildfire season continues.</t>
        </is>
      </c>
      <c r="X1001" t="inlineStr">
        <is>
          <t>http://web.archive.org/web/20250720101400/https://www.washingtonpost.com/nation/2020/09/16/smoke-air-west/</t>
        </is>
      </c>
      <c r="Y1001" t="inlineStr">
        <is>
          <t>found</t>
        </is>
      </c>
      <c r="Z1001" t="n">
        <v>2098</v>
      </c>
      <c r="AA1001" t="inlineStr">
        <is>
          <t>washingtonpost.com</t>
        </is>
      </c>
      <c r="AB1001" t="n">
        <v>-7.01</v>
      </c>
      <c r="AC1001" t="n">
        <v>-2.5</v>
      </c>
      <c r="AD1001" t="inlineStr">
        <is>
          <t>Left-leaning</t>
        </is>
      </c>
    </row>
    <row r="1002" ht="34.5" customHeight="1">
      <c r="A1002" s="2" t="n">
        <v>219</v>
      </c>
      <c r="B1002" s="2" t="n">
        <v>11</v>
      </c>
      <c r="C1002" s="2" t="inlineStr">
        <is>
          <t>Western Wildfires - California, Oregon, Washington Firestorms (Fall 2020)</t>
        </is>
      </c>
      <c r="D1002" s="2" t="inlineStr">
        <is>
          <t>Wildfire</t>
        </is>
      </c>
      <c r="E1002" s="2" t="n">
        <v>20200801</v>
      </c>
      <c r="F1002" s="2" t="n">
        <v>20201230</v>
      </c>
      <c r="G1002" s="2" t="n">
        <v>19904.5</v>
      </c>
      <c r="H1002" s="2" t="n">
        <v>16450</v>
      </c>
      <c r="I1002" s="2" t="n">
        <v>46</v>
      </c>
      <c r="J1002" s="2" t="inlineStr">
        <is>
          <t>AK,AZ,CA,CO,HI,ID,MT,NM,NV,OR,UT,WA,WY</t>
        </is>
      </c>
      <c r="K1002" s="2" t="inlineStr">
        <is>
          <t>15,16,17,18,National</t>
        </is>
      </c>
      <c r="L1002" s="2" t="inlineStr">
        <is>
          <t>https://www.nytimes.com/2020/09/15/us/oregon-fires-california.html</t>
        </is>
      </c>
      <c r="M1002" s="5" t="inlineStr">
        <is>
          <t>More Than Five Million Acres Have Burned in West Coast's Wildfires</t>
        </is>
      </c>
      <c r="N1002" s="5" t="inlineStr">
        <is>
          <t>Sep 17, 2020 ... https://www.nytimes.com/2020/09/15/us/oregon-fires-california.html ... Where major fires are burning in the Western states and how unhealthy air ...</t>
        </is>
      </c>
      <c r="O1002" s="2" t="inlineStr">
        <is>
          <t>Relevant</t>
        </is>
      </c>
      <c r="P1002" s="2" t="n">
        <v>1</v>
      </c>
      <c r="Q1002" t="inlineStr">
        <is>
          <t>A</t>
        </is>
      </c>
      <c r="S1002" t="b">
        <v>0</v>
      </c>
      <c r="T1002" t="inlineStr">
        <is>
          <t>The article is a live-updates piece from September 15, 2020, directly covering the West Coast wildfires with impacts across California, Oregon, Washington, and Idaho. Multiple state governors, Biden, and the article's own framing explicitly and affirmatively link the fires' severity to human-caused climate change (e.g., "conditions deeply exacerbated by climate change," governors stating climate change dried forests and made fires more dangerous), with Trump's rejection of climate science presented as a contrasting political position rather than a scientifically comparable alternative framing.</t>
        </is>
      </c>
      <c r="U1002" s="2">
        <f>IF(SUMPRODUCT(--ISNUMBER(SEARCH('National Domains'!$A$2:$A$48,L1002)))&gt;0,"Yes","No")</f>
        <v/>
      </c>
      <c r="V1002" s="2">
        <f>IF(COUNTIFS(Calibration!$A:$A,A1002,Calibration!$B:$B,B1002)&gt;0,"Yes","No")</f>
        <v/>
      </c>
      <c r="W1002" s="4" t="inlineStr">
        <is>
          <t>Wildfires Live Updates: Smoke Crosses U.S. as Blazes Rage in West
The wildfires raging on the West Coast are an all but inescapable crisis around the country, with at least 27 people dead in three states, and smoke haze reaching as far as New York City.
Here's what you need to know:
On the West Coast, leaders plead for 'all the help we can get.'
Lighter winds are forecast in California and Oregon, which should aid firefighters.
Idaho is fighting several fires, with one devouring about 70,000 acres.
As Trump again rejects science, Biden calls him a 'climate arsonist.'
This is how will climate migration will reshape America.
Lakefront cottages are reduced to ash in a California community.
On the West Coast, leaders plead for 'all the help we can get.'
The wildfires raging on the West Coast became an all but inescapable crisis around the country on Tuesday, with at least 27 people dead in three states, fires and evacuations starting in Idaho, milky smoke clouding the skies over Michigan and haze reaching as far as New York City.
In the states where the fires are burning worst — with more than five million acres charred so far in Oregon, California and Washington State — the authorities were trying to adapt to a disaster with no clear end in sight, under conditions deeply exacerbated climate change.
The Bay Area, under a choking blanket of smoke for four weeks, set another record for consecutive warnings about hazardous air. The Oregon State Police established a mobile morgue as teams searched incinerated buildings for survivors and the dead. Alaska Airlines suspended flights out of Portland, Ore., and Spokane, Wash., citing "thick smoke and haze." And Gov. Kate Brown of Oregon requested a presidential disaster declaration, saying late Monday, "to fight fires of this scale, we need all the help we can get."
Gov. Gavin Newsom of California met with President Trump on Monday in McClellan Park, near Sacramento, thanking him for federal help and agreeing that forest management could be better — while also noting that only 3 percent of land in California is under state control, compared to 57 percent under federal control. The governors of all three states stressed that climate change had made fires more dangerous, drying forests with rising heat and priming them to burn, science that on Monday the president denied.
"The rules of fighting wildfires are changing because our climate is changing," Gov. Jay Inslee of Washington wrote in an open letter on Monday. "There is no fire suppression plan on this planet that does anyone any good if it doesn't even acknowledge the role of climate change."
Addressing Mr. Trump directly, he wrote, "I hope you had an enlightening trip to the West Coast, where your refusal to address climate change — and your active steps to allow even more carbon pollution — will accelerate devastating wildfires like you are seeing today."
Firefighters continued trying to contain the dozens of fires on Tuesday morning. In California, the August Complex fire, which has burned more than 750,000 acres northwest of Sacramento, was contained to about 30 percent, and the Creek Fire northeast of Fresno, which has burned more than 200,000 acres, was contained about 16 percent.
In Oregon, tens of thousands of people were still under evacuation orders and the Beachie Creek fire, east of Salem, grew to burn almost 200,000 acres.
Lighter winds are forecast in California and Oregon, which should aid firefighters.
With dozens of fires burning through millions of acres in Oregon and California, meteorologists are keeping watch on how the winds and humidity could affect efforts to battle them. While strong wind gusts are still possible, forecasters said that regions with some of the most destructive fires would benefit from gentler winds on Tuesday.
Nearly three dozen fires have burned through more than 950,000 acres in Oregon. In California, the North Complex fire of more than 264,000 acres has been 39 percent contained, while the August Complex fire has raged across 755,000 acres, only 30 percent contained.
On Tuesday, winds are expected to ease but smoke and haze will continue to blanket the sky over Northern California, the National Weather Service said. Temperatures will waver between the low 70s to mid-80s in the valley and the North Complex fire region.
"There won't be much wind over that fire area today," Jim Mathews, a National Weather Service meteorologist said. "I don't think there would be adverse conditions."
Humidity will be in the teens to low 20s, he said.
"We should see an improvement," Mr. Mathews added. "More sunshine will be filtering through the smoke and that is due to the southwest flow beginning to stir the atmosphere. But the air quality is still forecast to be unhealthy."
In Oregon, a "red flag" warning of dangerous fire conditions remained in effect east of the Cascades, and there was little moisture in the air. But most of the larger fires in the state are burning west of the mountains and the firefighters battling them were expected to be spared the higher winds.
"The strongest winds I have west of the Cascades is generally gusts of around 15 miles per hour today," said Charles Smith, a National Weather Service meteorologist in Oregon.
But east of the Cascades, there will be higher winds and low humidity, making conditions "more dangerous than usual," Mr. Smith said. "If there are any new fires they will have a problem in their initial attack," he added, referring to firefighting.
Idaho is fighting several fires, with one devouring about 70,000 acres.
In Idaho, hundreds of firefighters continue to battle more than a dozen fires burning in steep, dry forests and shrublands.
The largest blaze, the Woodhead Fire, grew to nearly 70,000 acres Monday, forcing the evacuation of about 40 campers and residents in the sparsely populated patchwork of grazing land and National Forest near the Oregon border.
None of the state's fires compare in size to the megafires ravaging the West Coast, but with resources stretched thin and forecasts calling for continued dry weather, local fire teams were keeping a wary eye on the blazes.
On Tuesday, calm winds slowed the Woodhead Fire's spread, said Jim Mackensen, a Forest Service spokesman. But, he cautioned, "It's still chugging away. The winds don't have to be there, we have such extremely dry conditions that the fire can spread fine on its own."
Several counties in the state are cloaked in smoke from fires on the coast, prompting the Idaho Department of Environmental Quality to issue warnings about unhealthy air for much of the state.
As Trump again rejects science, Biden calls him a 'climate arsonist.'
With wildfires raging across the West, climate change took center stage in the race for the White House on Monday as former Vice President Joseph R. Biden Jr. called President Trump a "climate arsonist" while the president said that "I don't think science knows" what is actually happening.
A day of dueling appearances laid out the stark differences between the two candidates, an incumbent president who has long scorned climate change as a hoax and rolled back environmental regulations and a challenger who has called for an aggressive campaign to curb the greenhouse gases blamed for increasingly extreme weather.
Mr. Trump flew to California after weeks of public silence about the flames that have forced hundreds of thousands of people from their homes, wiped out communities and forests, burned millions of acres, shrouded the region in smoke and left at least 27 people dead. But even when confronted by California's governor and other state officials, the president insisted on attributing the crisis solely to poor forest management, not climate change.
Mr. Biden, for his part, assailed Mr. Trump's record on the climate, asserting that the president's inaction and denial had fed destruction, citing not just the current emergency on the West Coast but flooding in the Midwest and hurricanes along the Gulf Coast. In an outdoor speech at a museum in Wilmington, Del., the Democratic presidential nominee sought to paint a second Trump term as a danger to the nation's suburbs, flipping an attack on him by the president.
"If we have four more years of Trump's climate denial, how many suburbs will be burned in wildfires?" Mr. Biden asked. "How many suburban neighborhoods will have been flooded out? How many suburbs will have been blown away in superstorms? If you give a climate arsonist four more years in the White House, why would anyone be surprised if we have more of America ablaze?"
"It'll start getting cooler," President Trump said on his visit to California when pressed on climate change. "You just watch."
This is how will climate migration will reshape America.
As wildfires burned near his home in Northern California, the climate reporter Abrahm Lustgarten asked himself: Was it finally time to leave for good?
For years, many Americans had avoided confronting the increasing environmental dangers in their own backyards: fires, hurricanes, extreme heat, rising seas.
But this year felt different. Would others finally wake up to how climate change was about to transform their lives? Would they start to relocate?
And if so, was it possible to project where we might go?
To answer these questions, he interviewed more than four dozen experts: economists and demographers, climate scientists and insurance executives, architects and urban planners, and mapped out the danger zones that will close in on Americans over the next 30 years.
What he found was a nation on the cusp of a great transformation. Across the United States, some 162 million people — nearly one in two — will most likely experience a decline in the quality of their environment, namely more heat and less water. For 93 million of them, the changes could be particularly severe, and by 2070, analysis suggests, if carbon emissions rise at extreme levels, at least four million Americans could find themselves living at the fringe, in places decidedly outside the ideal niche for human life.
Then what? One influential 2018 study, published in The Journal of the Association of Environmental and Resource Economists, suggests that one in 12 Americans in the Southern half of the country will move toward California, the Mountain West or the Northwest over the next 45 years because of climate influences alone. Such a shift in population is likely to increase poverty and widen the gulf between the rich and the poor.
Lakefront cottages are reduced to ash in a California community.
The North Complex Fire tore through the tiny California mountain community of Lake Madrone last week, reducing the pine-fringed shore, which was speckled with cottages and frequented by bears and otters, to bare black timbers and ash.
The community had spent years clearing fire breaks and removing forest debris to protect it from wildfire. But roaring winds, high temperatures and a fire storm that raced almost 20 miles in a few days smashed its defenses late last week and destroyed about half of the 130 houses.
"We hoped we had done enough," said Scott Owen, a resident who lived by the lake. "After watching that fire I don't think you can do enough. This fire moved like no one had seen before."
On Monday evening, Sheriff Kory Honea of Butte County announced one additional victim of the fire, which has killed at least 15 people. He said that family members of some of those who died told deputies that the individuals had packed their bags and planned to evacuate, but changed their minds based on false information that the fire was 50 percent contained.
The North Complex Fire tore through the tiny California mountain community of Lake Madrone last week, reducing the pine-fringed shore, which was speckled with cottages and frequented by bears and otters, to bare black timbers and ash.
Mr. Owen's whole neighborhood burned to the ground in the blaze. One neighbor barely escaped, he said, and sheltered from the flames in a creek. On Monday the neighbors were still trying to account for everyone, hoping that authorities would not have to search the debris with cadaver dogs.
Though the flames have moved north, the residents of Lake Madrone have not been able to return yet. Mr. Owen, who has owned a house on the lake for decades, said he was not sure he would rebuild.
"I just think things have changed and we're going to have more fires," he said. "This is a record year — who knows where it goes from here."
Reporting was contributed by Peter Baker, Lisa Friedman, Christine Hauser, Thomas Kaplan, Dave Philipps and Alan Yuhas.</t>
        </is>
      </c>
      <c r="Y1002" t="inlineStr">
        <is>
          <t>found</t>
        </is>
      </c>
      <c r="Z1002" t="n">
        <v>2100</v>
      </c>
      <c r="AA1002" t="inlineStr">
        <is>
          <t>nytimes.com</t>
        </is>
      </c>
      <c r="AB1002" t="n">
        <v>-8.02</v>
      </c>
      <c r="AC1002" t="n">
        <v>-2.5</v>
      </c>
      <c r="AD1002" t="inlineStr">
        <is>
          <t>Left-leaning</t>
        </is>
      </c>
    </row>
    <row r="1003" ht="34.5" customHeight="1">
      <c r="A1003" s="2" t="n">
        <v>219</v>
      </c>
      <c r="B1003" s="2" t="n">
        <v>12</v>
      </c>
      <c r="C1003" s="2" t="inlineStr">
        <is>
          <t>Western Wildfires - California, Oregon, Washington Firestorms (Fall 2020)</t>
        </is>
      </c>
      <c r="D1003" s="2" t="inlineStr">
        <is>
          <t>Wildfire</t>
        </is>
      </c>
      <c r="E1003" s="2" t="n">
        <v>20200801</v>
      </c>
      <c r="F1003" s="2" t="n">
        <v>20201230</v>
      </c>
      <c r="G1003" s="2" t="n">
        <v>19904.5</v>
      </c>
      <c r="H1003" s="2" t="n">
        <v>16450</v>
      </c>
      <c r="I1003" s="2" t="n">
        <v>46</v>
      </c>
      <c r="J1003" s="2" t="inlineStr">
        <is>
          <t>AK,AZ,CA,CO,HI,ID,MT,NM,NV,OR,UT,WA,WY</t>
        </is>
      </c>
      <c r="K1003" s="2" t="inlineStr">
        <is>
          <t>15,16,17,18,National</t>
        </is>
      </c>
      <c r="L1003" s="2" t="inlineStr">
        <is>
          <t>https://www.adn.com/nation-world/2020/09/12/better-weather-aids-battle-against-deadly-western-wildfires/</t>
        </is>
      </c>
      <c r="M1003" s="5" t="inlineStr">
        <is>
          <t>Smoke chokes West Coast as wildfire deaths keep climbing ...</t>
        </is>
      </c>
      <c r="N1003" s="5" t="inlineStr">
        <is>
          <t>Sep 12, 2020 ... Most of the fatalities were in California and Oregon. ... California, Oregon and Washington state ... fires down the western slopes of the ...</t>
        </is>
      </c>
      <c r="O1003" s="2" t="inlineStr">
        <is>
          <t>Relevant</t>
        </is>
      </c>
      <c r="P1003" s="2" t="n">
        <v>0.5</v>
      </c>
      <c r="Q1003" t="inlineStr">
        <is>
          <t>B</t>
        </is>
      </c>
      <c r="S1003" t="b">
        <v>0</v>
      </c>
      <c r="T1003" t="inlineStr">
        <is>
          <t>The article directly covers the Fall 2020 western wildfires in California, Oregon, and Washington, with substantial reporting on impacts and deaths. Climate attribution is raised — Biden and the Democratic governors assert the fires are a consequence of global warming, and a research climatologist hedges that while it isn't clear if global warming caused the conditions, "a warmer world can increase the likelihood of extreme events and contribute to their severity" — but this framing is not central to the article and is expressed with hedged language.</t>
        </is>
      </c>
      <c r="U1003" s="2">
        <f>IF(SUMPRODUCT(--ISNUMBER(SEARCH('National Domains'!$A$2:$A$48,L1003)))&gt;0,"Yes","No")</f>
        <v/>
      </c>
      <c r="V1003" s="2">
        <f>IF(COUNTIFS(Calibration!$A:$A,A1003,Calibration!$B:$B,B1003)&gt;0,"Yes","No")</f>
        <v/>
      </c>
      <c r="W1003" s="4" t="inlineStr">
        <is>
          <t>SALEM, Ore. — Wildfire smoke that posed a health hazard to millions choked the West Coast on Saturday as firefighters battled deadly blazes that obliterated some towns and displaced tens of thousands of people, the latest in a series of calamities this year.
For people already enduring the coronavirus pandemic, the resulting economic fallout and political tensions evident in the Black Lives Matter protests and far-right counter protests, the fires added a new layer of misery.
“What’s next? You have the protests, coronavirus pandemic, now the wildfires. What else can go wrong?” lamented Danielle Oliver, 40, of Happy Valley, southeast of Portland.
The death toll from the fires in California, Oregon and Washington stood at 31 and was expected to rise sharply. Most of the fatalities were in California and Oregon.
Oregon’s emergency management director said officials were preparing for a possible “mass fatality event” if many more bodies turn up in the ash. And the state fire marshal resigned after abruptly being placed on administrative leave. The state police superintendent said the crisis demanded an urgent response that required a leadership change.
Oliver has an autoimmune disorder that makes her vulnerable to wildfire smoke, so she agreed to evacuate. She was nervous about going to a shelter because of the virus, but sleeping in a car with her husband, 15-year-daughter, two dogs and a cat was not a viable option.
The temperature checks and social distancing at the American Red Cross shelter helped put her mind at ease. Now the family waits, hoping their house will survive. She has previously experienced homelessness.
“I’m tired. I’m tired of starting all over. Getting everything, working for everything, then losing everything,” she said.
Those who still had homes were not safe in them. A half-million Oregonians were under evacuation warnings or orders to leave. With air contamination levels at historic highs, people stuffed towels under door jambs to keep smoke out. Some even wore N95 masks in their own homes.
Some communities resembled the bombed-out cities of Europe after World War II, with buildings reduced to charred rubble piled atop blackened earth. Residents either managed to flee as the flames closed in, or perished.
Millicent Catarancuic’s body was found near a car on her 5-acre property in Berry Creek, California. The flames came so quickly she did not have time to get out.
On Tuesday, she packed several of her dogs and cats in the car but later called her daughter to say she decided to stay. Firefighters had made progress battling the blaze. The wind was calm. The flames still seemed far away. Then they rushed onto the property.
“I feel like, maybe when they passed, they had an army of cats and dogs with her to help her through it,” said her daughter, Holly Catarancuic.
In Oregon alone, more than 40,000 people have been evacuated and about 500,000 are in different levels of evacuation zones, Gov. Kate Brown said.
Fires along Oregon’s Cascade Range grew Saturday, but at a slower rate than earlier in the week, when strong easterly winds acted like a bellows, pushing two large fires — the Beachie Creek Fire and the Riverside Fire — toward each other and the state’s major population centers, including Portland’s southeastern suburbs.
Fire managers did get a spot of good news: Higher humidity slowed the flames considerably.
In California, a total of 28 active major fires have burned 4,375 square miles, and 16,000 firefighters are trying to suppress the flames, Cal Fire Assistant Deputy Director Daniel Berlant said. Large wildfires continued to burn in northeastern Washington state too.
In all, 22 people have died in California since wildfires began breaking out across the state in mid-August.
President Donald Trump will visit California on Monday for a briefing on the West Coast fires, the White House announced.
Democratic presidential candidate Joe Biden and the governors of California, Oregon and Washington state — all Democrats — have said the fires are a consequence of global warming.
“We absolutely must act now to avoid a future defined by an unending barrage of tragedies like the one American families are enduring across the West today,” Biden said.
The same smoke that painted California skies orange also helped crews corral the state’s deadliest blaze of the year by blocking the sun, reducing temperatures and raising humidity, officials said.
Smoke created cooler conditions in Oregon too, but it was also blamed for making the dirtiest air in at least 35 years in some places. The air quality index reading Saturday morning in Salem, the state capital, was 512.
The scale normally goes from zero to 500.
“Above 500 is literally off the charts,” said Laura Gleim, a spokesperson for the Oregon Department of Environmental Quality.
Because past air quality was rarely so poor, the government’s yardstick for measuring it capped out at 500, Gleim said. The department started monitoring in 1985.
The weather conditions that led up to the fires and fed the flames were likely a once-in-a-generation event, said Greg Jones, a professor and research climatologist at Linfield University in McMinnville, Oregon.
A large high-pressure area stretching from the desert Southwest to Alaska brought strong winds from the east toward the West Coast, reducing relative humidity to as low as 8% and bringing desert-like conditions, even to the coast, Jones said.
Instead of the offshore flows that the Pacific Northwest normally enjoys, the strong easterly winds pushed fires down the western slopes of the Cascade Range.
It isn’t clear if global warming caused the conditions, Jones said, but a warmer world can increase the likelihood of extreme events and contribute to their severity.
The smoke in Portland filled the air with an acrid metallic scent like dull pennies. It was so thick that Ashley Kreitzer could not see the road when she headed out to work as a ride-hailing driver.
“I couldn’t even see five feet ahead of me,” she said. “I was panicking, I didn’t even know if I wanted to go out.”
George Coble had no home to return to. He came with some of his employees Saturday to a wasteland of charred tree trunks just outside Mill City, Oregon. Coble lost everything: his fence-and-post business, five houses in a family compound and vintage cars, including a 1967 Mustang.
The family – three generations that lived in the compound — evacuated with seven people, three horses, five dogs and a cat.
“We’ll just keep working and keep your head up and thank God everybody got out,” Coble said. “There are other people that lost their family. Just be thankful for what you did get out with.”
Erik Tucker spent the day hauling buckets of water through what remained of his neighborhood to douse hot spots smoldering in tree trunks five days after the wildfire tore through the area.
Tucker, who lives in Lyons, Oregon, had expected the worst but found his family’s home still standing while homes just down the street were gone. He was coated in ash and smudged with charcoal.
“No power, debris everywhere, smoke, can’t breathe,” he said.
Whitehurst reported from Portland. Associated Press writers Gillian Flaccus in Mill City, Oregon, Gene Johnson in Seattle and Adam Beam in Sacramento, California, contributed to this report.</t>
        </is>
      </c>
      <c r="X1003" t="inlineStr">
        <is>
          <t>http://web.archive.org/web/20200914135421/https://www.adn.com/nation-world/2020/09/12/better-weather-aids-battle-against-deadly-western-wildfires/</t>
        </is>
      </c>
      <c r="Y1003" t="inlineStr">
        <is>
          <t>found</t>
        </is>
      </c>
      <c r="Z1003" t="n">
        <v>1204</v>
      </c>
      <c r="AA1003" t="inlineStr">
        <is>
          <t>adn.com</t>
        </is>
      </c>
      <c r="AD1003" t="inlineStr">
        <is>
          <t>Unidentified</t>
        </is>
      </c>
    </row>
    <row r="1004" ht="34.5" customHeight="1">
      <c r="A1004" s="2" t="n">
        <v>219</v>
      </c>
      <c r="B1004" s="2" t="n">
        <v>13</v>
      </c>
      <c r="C1004" s="2" t="inlineStr">
        <is>
          <t>Western Wildfires - California, Oregon, Washington Firestorms (Fall 2020)</t>
        </is>
      </c>
      <c r="D1004" s="2" t="inlineStr">
        <is>
          <t>Wildfire</t>
        </is>
      </c>
      <c r="E1004" s="2" t="n">
        <v>20200801</v>
      </c>
      <c r="F1004" s="2" t="n">
        <v>20201230</v>
      </c>
      <c r="G1004" s="2" t="n">
        <v>19904.5</v>
      </c>
      <c r="H1004" s="2" t="n">
        <v>16450</v>
      </c>
      <c r="I1004" s="2" t="n">
        <v>46</v>
      </c>
      <c r="J1004" s="2" t="inlineStr">
        <is>
          <t>AK,AZ,CA,CO,HI,ID,MT,NM,NV,OR,UT,WA,WY</t>
        </is>
      </c>
      <c r="K1004" s="2" t="inlineStr">
        <is>
          <t>15,16,17,18,National</t>
        </is>
      </c>
      <c r="L1004" s="2" t="inlineStr">
        <is>
          <t>https://www.sfchronicle.com/california-wildfires/article/At-Station-62-shelter-from-the-firestorm-15576500.php</t>
        </is>
      </c>
      <c r="M1004" s="5" t="inlineStr">
        <is>
          <t>California's Butte County has been ravaged by wildfires. One man's ...</t>
        </is>
      </c>
      <c r="N1004" s="5" t="inlineStr">
        <is>
          <t>Sep 18, 2020 ... ... fire in Oroville, California on September 9, 2020. - Dangerous ... western United States. (Photo by JOSH EDELSON / AFP) (Photo by JOSH ...</t>
        </is>
      </c>
      <c r="O1004" s="2" t="inlineStr">
        <is>
          <t>Relevant</t>
        </is>
      </c>
      <c r="P1004" s="2" t="n">
        <v>0.5</v>
      </c>
      <c r="Q1004" t="inlineStr">
        <is>
          <t>B</t>
        </is>
      </c>
      <c r="S1004" t="b">
        <v>0</v>
      </c>
      <c r="T1004" t="inlineStr">
        <is>
          <t>The article is substantively about the North Complex Fire in Butte County, California in September 2020, clearly within the event window. Climate change is briefly but affirmatively mentioned ("climate-change-fueled disasters have increasingly claimed not just homes but the lives of residents" and a reference to "climate boomeranging"), but this framing is not central to the article, which is primarily a narrative account of firefighting and rescue operations.</t>
        </is>
      </c>
      <c r="U1004" s="2">
        <f>IF(SUMPRODUCT(--ISNUMBER(SEARCH('National Domains'!$A$2:$A$48,L1004)))&gt;0,"Yes","No")</f>
        <v/>
      </c>
      <c r="V1004" s="2">
        <f>IF(COUNTIFS(Calibration!$A:$A,A1004,Calibration!$B:$B,B1004)&gt;0,"Yes","No")</f>
        <v/>
      </c>
      <c r="W1004" s="4" t="inlineStr">
        <is>
          <t>BERRY CREEK, Butte County — They found the man along a hot stretch of highway, 11 miles northeast of Bidwell Bar Bridge, which had been cast orange by the fire. He was past the Oroville Dam, nearly splintered three years earlier by record rainfall, and past shallow Lake Madrone, where the man might have sought refuge, as other people have done in other pools, from other fires.
By the time the firefighters found him, just before 8 a.m. on Sept. 9, the man had probably been lying facedown near the highway for hours. The soles of his white running shoes were melted, his shoelaces still smoldering. His T-shirt and blue jeans hung off his frame in tatters. So did his skin.
More than 60% of his body was covered in burns, his features indiscernible because of his injuries. He could have been anyone in Butte County, a place where climate-change-fueled disasters have increasingly claimed not just homes but the lives of residents.
Since 1999, 20 big wildfires have battered Butte, a collection of rural towns 70 miles north of Sacramento. In the last decade alone, blazes have burned 30% of the county, and in 2017 severe winter storms nearly ruptured the nation’s tallest dam. The biggest heartbreak came in 2018, when the Camp Fire raced into Paradise and killed 85 people.
Advertisement
Article continues below this ad
Butte’s small cities and hideaway towns were still reeling from the pandemic and power shut-offs last week when a handful of wildfires sparked by lightning strikes merged and exploded to 218,000 acres overnight. The man near the highway, like so many others in Butte, was caught off-guard as disaster visited once more. By Thursday, this fire would claim 15 lives, making it California’s deadliest this year.
If the man by the highway were to have a chance, the firefighters would have to get him medical attention right away. They needed to hustle him to the burn unit at UC Davis Medical Center in Sacramento — but the massive North Complex Fire blocked the route. They would need to find another way.
So they steered through flames toward Station 62, a firehouse in remote Berry Creek. There, paramedics had staged what they called a “casualty collection point” for burn victims. Over the next three hours, the small station would become a field hospital, triaging more and more fire victims as they stumbled — or were carried — out of the burning woods.
Advertisement
Article continues below this ad
As they drove, the firefighters tried to talk with the man in the white sneakers, to find out who he was. He struggled to answer, his throat too scorched to speak.
Two days earlier, Sean Norman’s cell phone rang. It was the evening of Sept. 7, and he had just arrived at his home in Grass Valley in Nevada County, after a three-week stint on a wildfire in the South Bay. Now, his supervisors were on the line. They told the battalion chief his team was being deployed to the North Complex Fire — formerly the Bear and Claremont fires.
The next afternoon, Norman’s supervisors called again with an update: The complex might reach Lake Oroville that evening — 15 miles away from the flaming front.
Advertisement
Article continues below this ad
These days, not much surprises Norman, who is 49 and has been with Cal Fire for three decades. In 1993, the year he joined the state agency, Norman watched about 300,000 acres of California burn. The damage had seemed massive at the time; now, that acreage amounts to one-tenth of the 3.3 million acres charred this year.
Norman has fought the biggest and most vicious wildfires in state history, from the 2018 Camp Fire to this summer’s CZU Lightning Complex in the South Bay. He’s watched these infernos escalate, particularly in Butte.
Few counties in California have burned and flooded and endured as much as Butte. Since 2011, the governor has issued a dozen disaster declarations here, including two in 2017 for the Ponderosa and the Wall fires. That same year, California saw an average rainfall of 30.75 inches — record-breaking precipitation that followed a historic six-year drought, indicative of a “climate boomeranging” that scientists have long warned of.
After the crumbling Oroville Dam spillway threatened to plunge the northern Sacramento Valley under a 30-foot wall of reservoir water, Sheriff Kory Honea ordered a mass evacuation from the floodplain. About 188,000 people in the county of 219,000 were told to flee.
“What did we do wrong?” mused county Supervisor Steve Lambert, 54, on a recent morning. “Who has the voodoo doll and why are they mad at us? I don’t know anyone else that has had fires as big as we’ve had. I don’t know anyone else that has had a big dam that failed. It’s painful.”
Advertisement
Article continues below this ad
Decades of disasters have left deep scars in Butte, a county populated by farmers, blue-collar workers and professionals who staff area hospitals and the state university in Chico. Seemingly everyone has been affected in one way or another, particularly the 20,000 families whose homes have been destroyed.
But on this Tuesday afternoon in early September, even Norman couldn’t anticipate the destruction that the community would soon encounter. At 3 p.m., as he finished speaking with his supervisors, CodeRed evacuation orders were being issued to cell phones across the county.
Two tiny hamlets, Feather Falls and Berry Creek, were on the list to evacuate. Nestled in the foothills of eastern Butte County, they had always been challenging places to navigate. Dirt and gravel roads braided the hillsides, homes tucked deep into the forest. Its people include retirees, timber workers, marijuana growers and others who relished the isolation of nature.
Still, the small community came together for the yearly berry festival, with its prized blackberry pies, and for yoga classes, held every Wednesday morning in a guild hall on Bald Rock Road, the main access route into town.
Advertisement
Article continues below this ad
By 8:44 p.m., Cal Fire’s air attack was reporting a rapid rate of spread on the fire. Norman’s radio traffic picked up.
The lodge at Camp Okizu, which for 38 years had been a safe haven for children with cancer and their families, was on fire. A vehicle crashed on Bald Rock Road. A woman jumped on a horse to escape, carrying her dog. Embers blew on the wind and spotted into Feather Falls — where the Ponderosa Fire had blazed just three years before — then blitzed 8 miles to the Enterprise Area Boat Ramp on Lake Oroville.
Burn victims began showing up at Station 62.
As the flames pushed toward the firehouse, Norman had one thought: I’ll be incinerated. Two years earlier, the Camp Fire, as bad as it was, had seen houses break up the fire front, creating pockets of safe space for people to wait out the blaze. But now, Butte faced an unbroken wall of flames that snapped timber like toothpicks.
The battalion chief knew he wasn’t playing checkers. This was chess, and he had to be three moves ahead. He worked the radio from his Cal Fire-issued truck, writing down the addresses of people who had called 911. He would try to locate them later, once it was safe.
Norman was thinking about his wife and two young children back in Grass Valley to the east. Bordering Tahoe National Forest, that city’s foothills location and strong seasonal winds make it so flammable that the movie theater plays fire preparedness trailers before the feature films. Norman hoped that someone would help his family — as he was doing now for others — if his city ignited while he was away.
Just after 4 a.m. on Sept. 9, the flames briefly abated as the fire front passed — a lucky window in which he and his colleagues might get to work. Norman instructed his firefighters to begin chopping open the main roads, blocked by downed pine. One of the first places they checked was Wailaki Court, where Sandra and John Butler, 75 and 79, had told dispatchers they were sheltering in a pond. Deputies found their remains.
Consulting his list, Norman worked his way 3 miles down Bald Rock Road, picking up burn victims as he went. He came upon two older women with ash-streaked faces, sitting on the ground with their dogs and struggling to breathe. Soon after, he found a man with burns on his hands and feet. Then, he directed another driver, whose passenger was badly burned, to Station 62.
Just two names remained on his list. But it was nearing 8 a.m. and the fire was picking up again. On the radio, dispatchers reported people trapped at a nearby intersection. A firefighter requested a boat rescue for a few residents sheltering in place at the end of Craig Access Road.
Around that time, a firefighter in charge of a strike team — five engines led by an SUV — messaged that they had located the badly burned man on the shoulder of Oro-Quincy Highway.
Not only was he the most badly burned victim they had found that morning, but his wounds had begun to clot, making it clear he had been there for some time. And the shocking discovery had come at the worst time. The highway, the path back back to the firehouse, was aflame.
The firefighter said the man needed an ambulance as soon as possible.
“We’re going to try and load the victim,” he said, “and get him to Station 62.”
Station 62 had opened at the intersection of the highway and Berry Creek Road in April 2008. The one-engine post served Harts Mill and the surrounding communities, helping out the Berry Creek Volunteer Company, whose members staff nearby stations 60 and 61. It is normally a sleepy — though fire-prone — area.
Now, as the fires raged, paramedics at the Berry Creek station tried to calm the two elderly women who couldn’t breathe. They checked their throats to make sure their airways were clear. This was the unspeakable way that people sometimes died in a wildfire, roasting from the inside out.
Jonathan Taft, 35, unpacked medical supplies. The paramedic had worked with First Responder EMS for three years. After a decade in the military, including two deployments to Iraq, he felt compelled to give medicine a try. The field had interested him since his childhood in nearby Magalia, which had also been overrun by the Camp Fire.
For two hours, Taft had been treating burn patients on a padded exercise mat. A large American flag was pinned to the wood-paneled wall, and racks of basketballs and kettlebells lined the space. On normal days, this was where firefighters worked out during downtime.
Now, the padded mat was a hospital bed. Taft dressed one man’s burned hands and feet, then turned to help two more patients: one with burns to the face, another with scorched arms and legs. He wrapped each person in a burn sheet — a sterile, laminated blanket — to keep them warm.
It was 85 degrees that day, but the injured were shivering with cold. Skin regulates the body’s temperature; the burn victims didn’t even have the shelter and comfort of their own bodies. Thankfully, Taft’s three patients were soon on their way to the burn center at UC Davis. He just needed to wait — and prepare — for the man in the white running shoes.
Across the road from the station, two houses ignited, everyone flinching with each bang. Two dozen people who were forced from their homes had been led to an office by Norman, who wanted to keep them away from the makeshift hospital. They chatted and held their pets, waiting for the conflagration to pass. They watched through the window as the engine arrived with the badly burned man.
Firefighters carried him into the garage. Taft gently set him on the mat and helped to strip off his clothing, snipping apart his shoes. As Taft worked, the man’s skin sloughed off in sheets. He had suffered third-degree burns, meaning the fire had scorched his nerve endings.
Even if he made it to the hospital, he might not survive. And with fire sweeping across the foothills again, Taft knew it was wishful to think he would even make it that far.
Still, Norman asked the command post for the quickest possible way to get the man downhill. The air ambulance “wouldn’t be available until 10 a.m.,” a firefighter responded on the radio. It was 8:28 a.m.
“This guy doesn’t have much time,” Norman replied, “so whatever we gotta do to fix it, then let’s get it fixed.”
The man began to speak, but in Spanish. Norman quickly found a colleague who was fluent to help explain to the man what was happening, to get some of his information. But the man soon lost consciousness.
It felt like everything was deteriorating. Taft, unable to find a vein to start an intravenous line, drilled a needle into the marrow of the man’s leg bone, hoping to stabilize him. A second paramedic stood above with the intravenous bag.
The man labored to breathe, then could no longer do it on his own. With an Ambu-Bag resuscitator, the paramedic forced air into his lungs.
This makeshift triage wasn’t built for sustained medical care; Taft and Norman knew that. At best, it was a stopgap until a patient could get to a hospital.
Nearly 40 minutes had passed since the man had arrived at Station 62. The medical locker had been drained of vital supplies. Smoke gathered along the ceiling. It was hard for anyone, even the uninjured, to breathe.
This is a war, Norman found himself thinking. I’m in a war zone right now.
Norman had suggested a California Highway Patrol chopper, but helicopters couldn’t reach Berry Creek through the gales. An ambulance would have to take the man to the airport in Oroville, where he could be put on a flight.
Already, a strike team of engines was working its way uphill. They needed to make sure the ambulance could arrive safely, without breaking down on the hot pavement. The team watered down the highway, mile by mile.
The ambulance pushed through the fire and parked at Station 62. A set of paramedics loaded the man through the back doors and sped off.
To survive, the man — whose fate was unknown as of Friday, but who did not match the official descriptions of any fatalities from Butte County — would have to travel through the flames again, over the orange-hued Bidwell Bar Bridge, away from shallow Lake Madrone and past Lake Oroville, all billboards for what the county had already endured.
Only this time, an escort of fire engines led the way.
Lizzie Johnson and Matthias Gafni are San Francisco Chronicle staff writers. Email: ljohnson@sfchronicle.com, matthias.gafni@sfchronicle.com Twitter: @lizziejohnsonnn, @mgafni</t>
        </is>
      </c>
      <c r="X1004" t="inlineStr">
        <is>
          <t>http://web.archive.org/web/20260606054324/https://www.sfchronicle.com/california-wildfires/article/At-Station-62-shelter-from-the-firestorm-15576500.php</t>
        </is>
      </c>
      <c r="Y1004" t="inlineStr">
        <is>
          <t>found</t>
        </is>
      </c>
      <c r="Z1004" t="n">
        <v>2486</v>
      </c>
      <c r="AA1004" t="inlineStr">
        <is>
          <t>sfchronicle.com</t>
        </is>
      </c>
      <c r="AB1004" t="n">
        <v>-6.06</v>
      </c>
      <c r="AC1004" t="n">
        <v>-5</v>
      </c>
      <c r="AD1004" t="inlineStr">
        <is>
          <t>Left-leaning</t>
        </is>
      </c>
    </row>
    <row r="1005" ht="34.5" customHeight="1">
      <c r="A1005" s="2" t="n">
        <v>219</v>
      </c>
      <c r="B1005" s="2" t="n">
        <v>14</v>
      </c>
      <c r="C1005" s="2" t="inlineStr">
        <is>
          <t>Western Wildfires - California, Oregon, Washington Firestorms (Fall 2020)</t>
        </is>
      </c>
      <c r="D1005" s="2" t="inlineStr">
        <is>
          <t>Wildfire</t>
        </is>
      </c>
      <c r="E1005" s="2" t="n">
        <v>20200801</v>
      </c>
      <c r="F1005" s="2" t="n">
        <v>20201230</v>
      </c>
      <c r="G1005" s="2" t="n">
        <v>19904.5</v>
      </c>
      <c r="H1005" s="2" t="n">
        <v>16450</v>
      </c>
      <c r="I1005" s="2" t="n">
        <v>46</v>
      </c>
      <c r="J1005" s="2" t="inlineStr">
        <is>
          <t>AK,AZ,CA,CO,HI,ID,MT,NM,NV,OR,UT,WA,WY</t>
        </is>
      </c>
      <c r="K1005" s="2" t="inlineStr">
        <is>
          <t>15,16,17,18,National</t>
        </is>
      </c>
      <c r="L1005" s="2" t="inlineStr">
        <is>
          <t>https://www.washingtonpost.com/weather/2020/09/10/western-fires-fatalities-homes/</t>
        </is>
      </c>
      <c r="M1005" s="5" t="inlineStr">
        <is>
          <t>Western wildfires break records as devastating toll on lives and ...</t>
        </is>
      </c>
      <c r="N1005" s="5" t="inlineStr">
        <is>
          <t>Sep 10, 2020 ... At least seven people, including a 1-year-old boy, have died in California, Oregon and Washington state. September 10, 2020More than 5 years ...</t>
        </is>
      </c>
      <c r="O1005" s="2" t="inlineStr">
        <is>
          <t>Relevant</t>
        </is>
      </c>
      <c r="P1005" s="2" t="n">
        <v>1</v>
      </c>
      <c r="Q1005" t="inlineStr">
        <is>
          <t>A</t>
        </is>
      </c>
      <c r="S1005" t="b">
        <v>0</v>
      </c>
      <c r="T1005" t="inlineStr">
        <is>
          <t>The article directly and substantively covers the Fall 2020 Western wildfires across California, Oregon, and Washington, matching the event metadata. It explicitly links the fires to human-caused climate change, quoting Oregon Gov. Kate Brown ("We are feeling the acute impacts of climate change"), citing a published study showing climate change has more than doubled extreme fall fire-weather days in California since the 1980s, and noting the fires occurred "amid human-caused climate change that is heightening fire risks in the West."</t>
        </is>
      </c>
      <c r="U1005" s="2">
        <f>IF(SUMPRODUCT(--ISNUMBER(SEARCH('National Domains'!$A$2:$A$48,L1005)))&gt;0,"Yes","No")</f>
        <v/>
      </c>
      <c r="V1005" s="2">
        <f>IF(COUNTIFS(Calibration!$A:$A,A1005,Calibration!$B:$B,B1005)&gt;0,"Yes","No")</f>
        <v/>
      </c>
      <c r="W1005" s="4" t="inlineStr">
        <is>
          <t>Wildfires continued to burn out of control up and down the length of the West Coast on Thursday, with smoke blotting out the sun in parts of Oregon and California. In Oregon, officials were expanding evacuation zones in Clackamas County, as two wildfires were expected to merge and have the potential to advance toward some of Portland’s southeastern suburbs.
The community of Mollala was ordered to evacuate, while more heavily populated areas were placed in Level 1, or “Be Ready,” evacuation zones. On Thursday afternoon local time, firefighters were repositioning to defend communities in case the fires grow and make a run down into lower elevations.
Weather was expected to improve, with slackening winds compared with the howling gales that led to so many rapidly spreading blazes at once. However, according to Oregon Gov. Kate Brown (D) and fire officials, active fire spread continues there as shifting winds allow some blazes to spread.
At least seven people, including a 1-year-old boy, have died in California, Oregon and Washington state amid the dozens of wildfires burning throughout the varied landscapes of the American West, officials announced Wednesday.
Brown said more than 900,000 acres have burned in 72 hours across her state, far above the typical annual average of 500,000 acres in the state. “We have never seen this amount of uncontained fire across the state,” Brown said at a news conference Thursday. Some 30,000 to 40,000 residents have evacuated due to the fires, she said.
The fires have stretched state and local firefighters’ resources to the limit in Oregon, and Brown has requested a battalion of firefighters from the Defense Department as well as firefighters from other states to help gain control of the blazes.
Brown said these fires are unprecedented, but they carry a clear message on climate change.
“It is the bellwether of the future. We are feeling the acute impacts of climate change. We are seeing its acute impacts in Oregon, on the West Coast and frankly in the entire world,” Brown said.
Officials in northern Washington state announced that a 1-year-old boy died and his parents were severely burned in the Cold Springs Fire. Okanogan County Sheriff Tony Hawley said in a news conference that his office received a call Tuesday afternoon about Jacob and Jamie Hyland, a young couple from Renton, Wash., who were reported missing while visiting Okanogan with their son.
Hawley said the family attempted to escape the fire as it approached the property where they were staying. Rescuers first found their truck, which was burned and wrecked, and then located the family on the bank of the Columbia River on Wednesday morning.
The parents had third-degree burns and were flown to a Seattle hospital for treatment.
The smoke from the siege of blazes was fouling air quality in California, Oregon and Washington. The U.S. government’s Air Quality Index showed large areas of code-red or “unhealthy” air quality in all three states. In California and Oregon, pockets of code purple and amber, signifying very unhealthy and hazardous pollution levels, were present. Pollution levels near Salem, Ore., were the highest on the planet, based on values reported to the international database at the website waqi.info.
Oregon fires
In southwestern Oregon, wildfires continued to burn across thousands of acres, including in timber-dominated ecosystems in a part of the typically rainy state where such fires are relatively rare. With some blazes, such as the nearly 160,000-acre Santiam Fire, emerging evidence suggests that downed power lines from strong winds played a role in helping flames spread.
Four wildfires were threatening communities in Clackamas County, prompting expanding evacuations, including of some Portland suburbs.
The remains of one person were found in Ashland, and the Glendower Fire that affected Medford, Talent and Phoenix has prompted a criminal investigation to determine whether it was deliberately sparked.
In Mehama, Ore., a 12-year-old boy and his grandmother were killed trying to flee the Santiam Fire on Wednesday, which stood at 159,000 acres and zero percent containment as of Thursday morning.
Family members confirmed to KPTV that 12-year-old Wyatt Tofte and his grandmother, Peggy Mosso, died inside their car next to the family’s home. Wyatt’s mother suffered severe burns and remained in critical condition, family members told KGW.
The National Weather Service forecast office in Medford predicted shifting winds and continued hot and dry conditions Thursday, but the strong winds that have characterized the past few days of historic fire spread were finally dying down. There is even some rain in the forecast for early next week.
“We’ll see winds shift from east to southeast or northwest to west to northwest in the afternoon,” the NWS stated in a technical discussion. “It will remain dry today with plenty of smoke covering most of the forecast area.”
The forecast high for Medford was 100 degrees, but in a sign of how dense the smoke is, the NWS said that temperature might not be reached, because the smoke is absorbing and scattering much of the incoming solar radiation.
California fires
In California, at least three people have died and 12 remained missing in the Bear Fire, now called the North Complex West Zone, which advanced about 25 miles in 24 hours between Tuesday and Wednesday, threatening to burn into Oroville. That fire has damaged or destroyed about 2,000 structures, according to Cal Fire, the state firefighting agency.
The fire is part of the larger North Complex Fire, which has rapidly become the state’s 10th-largest blaze on record, burning about 247,358 acres through Thursday morning, with 23 percent containment. The fire burned through timber, much of it dead trees that were weakened or killed off by the drought that affected the state from 2011 to 2017. In a single day, it consumed over 200,000 acres.
Butte County Sheriff Kory Honea said in a news conference Wednesday that two of the three dead were found in the same location. The other victim was discovered near Berry Creek by a California Highway Patrol officer who suspected they fled from their car in an unsuccessful attempt to escape the fire, the San Jose Mercury News reported. The sheriff’s office was working to identify the victims and notify their families, Honea said.
Smoke was so thick that it turned the sky orange across the San Francisco Bay area Wednesday, with birds failing to sense daybreak.
We’re in uncharted territory
As of Thursday, California had seen more than 3.1 million acres burned this year, the largest amount of land on record — with the heart of the Southern California fire season still to come.
Cal Fire released a slew of statistics Thursday showing just how severe the fires have been. An astonishing 3.1 million acres have burned this year, which is up from a total of 2.5 million acres as of Wednesday.
- There have been 12 wildfire-related fatalities this year. More than 3,900 structures have been destroyed.
- Six of the 20 largest wildfires in California history have occurred in 2020.
- These fires include the August Complex (No. 1), SCU Lightning Complex (No. 3), LNU Lightning Complex (No. 4), North Complex (No. 10) and Creek Fire (No. 17).
- In addition, the LNU complex and the August Complex both are among the 10 most destructive fires in state history.
The simultaneous outbreak of fires across such a large expanse, plus the staggering speeds with which these fires advanced, have led wildfire experts to call this an unprecedented event in modern times. The only comparable event mentioned is the Big Blowup of 1910, when a massive blaze swept across parts of Montana and Idaho, according to Nick Nauslar, a predictive-services meteorologist with the National Interagency Fire Center in Boise, Idaho.
“Multiple fires made 20-plus mile runs in 24 hours over the last few days in California, Oregon and Washington,” Nauslar said. Such distances traveled so quickly may not be all that rare in grassland fires, Nauslar noted. “However, most of these fires are making massive runs in timber and burning tens of thousands of acres and in some cases 100,000-plus acres in one day,” he said. “The sheer amount of fire on the landscape is surreal, and no one I have talked to can remember anything like it.”
In addition to the 3.1 million acres burned in California, 954,000 acres have been lost in Oregon and 500,000 in Washington state.
The wildfires come after a record-shattering heat wave that sent temperatures across the region soaring through the triple digits, and amid human-caused climate change that is heightening fire risks in the West.
These blazes have been driven by strong, dry, offshore winds that contributed to extreme fire behavior, producing mushroom-cloud-like plumes of smoke that reach 40,000 feet in height and fire tornadoes that make it impossible for firefighters to contain an advancing blaze.
After a mid-August heat wave and wildfire outbreak in California, the heat wave that struck the region in the past week dried vegetation out to a record extent, priming it for burning.
John Abatzoglou, a climate researcher at the University of California at Merced, noted that one key fire index that measures the thirst of the atmosphere showed record-setting conditions across a vast expanse of the West this week. As he explained on Twitter, the vapor-pressure deficit “is the difference between how much moisture the air can hold (which increases nonlinearly with temperature) and how much moisture is in the air.”
Extremely low vapor pressure means conditions are hot and the air is extremely dry. This, combined with an early-season down-sloping wind event, helped lead to this wildfire outbreak — once sparks lit new blazes and winds hit preexisting fires.
A study published in August shows climate change is increasing the risk of extreme wildfire conditions during the fall season in California. The state’s frequency of fall days with extreme fire-weather conditions has more than doubled since the 1980s, the study found.
The unprecedented fires have forced authorities to take previously unheard-of actions.
Following the rescue of hundreds of stranded hikers, campers and others from the advancing Creek Fire earlier in the week, the U.S. Forest Service announced the closure of all 18 national forests in California on Wednesday afternoon in response to “unprecedented and historic fire conditions.”
The closures cover more than 20 million acres of forest, an area about 26 times the size of Rhode Island.
Jason Samenow and Matthew Cappucci contributed to this report.</t>
        </is>
      </c>
      <c r="X1005" t="inlineStr">
        <is>
          <t>http://web.archive.org/web/20250720103327/https://www.washingtonpost.com/weather/2020/09/10/western-fires-fatalities-homes/</t>
        </is>
      </c>
      <c r="Y1005" t="inlineStr">
        <is>
          <t>found</t>
        </is>
      </c>
      <c r="Z1005" t="n">
        <v>1729</v>
      </c>
      <c r="AA1005" t="inlineStr">
        <is>
          <t>washingtonpost.com</t>
        </is>
      </c>
      <c r="AB1005" t="n">
        <v>-7.01</v>
      </c>
      <c r="AC1005" t="n">
        <v>-2.5</v>
      </c>
      <c r="AD1005" t="inlineStr">
        <is>
          <t>Left-leaning</t>
        </is>
      </c>
    </row>
    <row r="1006" ht="34.5" customHeight="1">
      <c r="A1006" s="2" t="n">
        <v>219</v>
      </c>
      <c r="B1006" s="2" t="n">
        <v>15</v>
      </c>
      <c r="C1006" s="2" t="inlineStr">
        <is>
          <t>Western Wildfires - California, Oregon, Washington Firestorms (Fall 2020)</t>
        </is>
      </c>
      <c r="D1006" s="2" t="inlineStr">
        <is>
          <t>Wildfire</t>
        </is>
      </c>
      <c r="E1006" s="2" t="n">
        <v>20200801</v>
      </c>
      <c r="F1006" s="2" t="n">
        <v>20201230</v>
      </c>
      <c r="G1006" s="2" t="n">
        <v>19904.5</v>
      </c>
      <c r="H1006" s="2" t="n">
        <v>16450</v>
      </c>
      <c r="I1006" s="2" t="n">
        <v>46</v>
      </c>
      <c r="J1006" s="2" t="inlineStr">
        <is>
          <t>AK,AZ,CA,CO,HI,ID,MT,NM,NV,OR,UT,WA,WY</t>
        </is>
      </c>
      <c r="K1006" s="2" t="inlineStr">
        <is>
          <t>15,16,17,18,National</t>
        </is>
      </c>
      <c r="L1006" s="2" t="inlineStr">
        <is>
          <t>https://www.cnn.com/2020/09/14/us/california-wildfires-monday</t>
        </is>
      </c>
      <c r="M1006" s="5" t="inlineStr">
        <is>
          <t>California wildfires have burned an area almost the size of Connecticut</t>
        </is>
      </c>
      <c r="N1006" s="5" t="inlineStr">
        <is>
          <t>Sep 14, 2020 ... Firefighters look out over a burning hillside as they fight the Blue Ridge Fire in Yorba. In photos: 2020 wildfires on the West Coast. 124 ...</t>
        </is>
      </c>
      <c r="O1006" s="2" t="inlineStr">
        <is>
          <t>Relevant</t>
        </is>
      </c>
      <c r="P1006" s="2" t="n">
        <v>0</v>
      </c>
      <c r="Q1006" t="inlineStr">
        <is>
          <t>E</t>
        </is>
      </c>
      <c r="S1006" t="b">
        <v>1</v>
      </c>
      <c r="T1006" t="inlineStr">
        <is>
          <t>The article directly covers the Fall 2020 California/West Coast wildfires within the event window, including impacts across CA, OR, and WA. It presents a clear contest between climate-change attribution (Gov. Newsom, Mayor Garcetti, and Tom Steyer explicitly linking fire severity to climate change) and non-climate attribution (President Trump attributing fires to poor land/forest management), giving both framings substantial weight.</t>
        </is>
      </c>
      <c r="U1006" s="2">
        <f>IF(SUMPRODUCT(--ISNUMBER(SEARCH('National Domains'!$A$2:$A$48,L1006)))&gt;0,"Yes","No")</f>
        <v/>
      </c>
      <c r="V1006" s="2">
        <f>IF(COUNTIFS(Calibration!$A:$A,A1006,Calibration!$B:$B,B1006)&gt;0,"Yes","No")</f>
        <v/>
      </c>
      <c r="W1006" s="4" t="inlineStr">
        <is>
          <t>Since the start of 2020, wildfires in California have burned over 3.2 million acres of land – an area almost the size of Connecticut.
CalFire said Monday that nearly 16,500 firefighters have been battling 28 major wildfires in the state, which have left 24 people dead and over 4,200 structures destroyed. For those who have avoided the flames, smoke from the fires has choked the air and kept people inside. The continued risk of future fires has forced partial power shutoffs for thousands of California residents.
“These are intense, huge blazes,” said Tom Steyer, the billionaire environmentalist and former Democratic presidential candidate. “This is a huge, immediate, urgent problem.”
Both Gov. Gavin Newsom and Los Angeles Mayor Eric Garcetti have attributed the severity of this season’s fires to climate change, pushing back on President Donald Trump’s assertion that the fires were due to poor land management.
“Denial doesn’t work when it comes to climate,” Garcetti told CNN’s Anderson Cooper. “The cost of denial is that people lose their lives and their livelihoods.”
Garcetti said it’s disappointing to see the President portray the state’s devastating wildfires as a partisan issue and blaming the state as it suffers from a natural disaster.
“Our federal agencies do step up and do help us and do know that we need their assistance but instead, the leader at the very top continues based on the electoral map to either, you know, put down California for not raking enough,” Garcetti said. “He doesn’t say anything like that in a swing state. In the Gulf Coast, he doesn’t assign the blame for the hurricanes or anything that they have done.”
Record-breaking temperatures and a lack of rain have only exacerbated conditions.
Trump visited McClellan Park, outside of Sacramento in Northern California, on Monday for a briefing with local and federal fire and emergency officials on the wildfires.
Just before his briefing, Trump was asked by a reporter what role climate change was playing in the fires.
“Well, I think this is more of a management situation. If you look at other countries, if you go to other countries in Europe, Austria, Finland … they’re forest nations. They’re in forests and they don’t have problems like this,” the President responded.
Live updates: Wildfires rage in US West
More victims found in deadly fires
In photos: 2020 wildfires on the West Coast
At least 35 people have died in the West Coast wildfires, including 24 in California, 10 in Oregon and a child in Washington state.
The deadliest blaze has been the North Complex Fire, accounting for more than half of the victims in California.
On Sunday, CalFire Butte County officials announced two additional deaths in the blaze for a total of 14 fatalities.
The North Complex Fire has burned 264,000 acres in Plumas and Butte counties.
It is 39% contained after entering Butte County “with a vengeance,” a little less than a week ago, according to CalFire. The blaze was “driven by extreme winds, heavy dry fuels and steep terrain,” CalFire said.
“Resources in the most active areas of the fire made great progress today building containment lines,” the agency said in an incident update Monday.
Weather conditions could worsen fires
Weather conditions are not expected to improve any time soon as high winds of up to 40 mph are forecast in the coming days in parts of California.
Fire weather watches have been issued throughout the region and, while rain may hit the coastlines of Oregon and Washington where wildfires continue to rage, California is forecast to remain dry.
Dozens of US Post offices are temporarily closed, according to the USPS website.
Twelve locations have been shut down in both California and Oregon, and one location in Washington.
Pacific Northwest also dealing with deadly fires
Several fires continue to burn throughout the Pacific Northwest, killing 10 people in Oregon and one in Washington.
A child died in the Cold Springs Fire near Omak, Washington, officials said.
“My heart breaks for the family of the child who perished in the Cold Springs fire,” Washington Commissioner of Public Lands Hilary Franz said in a statement on her social media accounts Friday. “I am devastated. The DNR family is devastated. The pain that family is going through is unfathomable.”
Franz said she had been touring communities devastated by fires but had hoped no deaths had happened.
“Many homes and buildings were lost throughout the state, but the relief I felt in this tragedy is that we hadn’t lost any lives. That tragically and horrifically changed today” the commissioner said.
CNN’s Sara Tonks, Melissa Alonso, Paul Vercammen, and Jennifer Selva contributed to this report.</t>
        </is>
      </c>
      <c r="X1006" t="inlineStr">
        <is>
          <t>http://web.archive.org/web/20260521113255/https://www.cnn.com/2020/09/14/us/california-wildfires-monday</t>
        </is>
      </c>
      <c r="Y1006" t="inlineStr">
        <is>
          <t>found</t>
        </is>
      </c>
      <c r="Z1006" t="n">
        <v>773</v>
      </c>
      <c r="AA1006" t="inlineStr">
        <is>
          <t>cnn.com</t>
        </is>
      </c>
      <c r="AB1006" t="n">
        <v>-6.27</v>
      </c>
      <c r="AC1006" t="n">
        <v>-2.5</v>
      </c>
      <c r="AD1006" t="inlineStr">
        <is>
          <t>Left-leaning</t>
        </is>
      </c>
    </row>
    <row r="1007" ht="34.5" customHeight="1">
      <c r="A1007" s="2" t="n">
        <v>220</v>
      </c>
      <c r="B1007" s="2" t="n">
        <v>1</v>
      </c>
      <c r="C1007" s="2" t="inlineStr">
        <is>
          <t>Western/Central Drought and Heat Wave (Summer-Fall 2020)</t>
        </is>
      </c>
      <c r="D1007" s="2" t="inlineStr">
        <is>
          <t>Drought</t>
        </is>
      </c>
      <c r="E1007" s="2" t="n">
        <v>20200601</v>
      </c>
      <c r="F1007" s="2" t="n">
        <v>20201230</v>
      </c>
      <c r="G1007" s="2" t="n">
        <v>5439.1</v>
      </c>
      <c r="H1007" s="2" t="n">
        <v>4495</v>
      </c>
      <c r="I1007" s="2" t="n">
        <v>45</v>
      </c>
      <c r="J1007" s="2" t="inlineStr">
        <is>
          <t>AK,AZ,CA,CO,HI,IA,ID,IL,IN,KS,MI,MN,MO,MT,ND,NE,NM,NV,OH,OK,OR,SD,TX,UT,WA,WI,WY</t>
        </is>
      </c>
      <c r="K1007" s="2" t="inlineStr">
        <is>
          <t>10,11,12,13,14,15,16,17,18,8,9,National</t>
        </is>
      </c>
      <c r="L1007" s="2" t="inlineStr">
        <is>
          <t>https://www.alvareviewcourier.com/story/2020/10/09/interesting/dry-weather-worsen-in-colorado-17-percent-in-exceptional-drought/66899.html</t>
        </is>
      </c>
      <c r="M1007" s="5" t="inlineStr">
        <is>
          <t>Dry weather worsen in Colorado, 17% in 'exceptional drought' - Alva ...</t>
        </is>
      </c>
      <c r="N1007" s="5" t="inlineStr">
        <is>
          <t>Oct 09, 20200. Share X Share ... exceptional drought, the most extreme category, the U.S. Drought Monitor said. ... The western part of the state has been ...</t>
        </is>
      </c>
      <c r="O1007" s="2" t="inlineStr">
        <is>
          <t>Relevant</t>
        </is>
      </c>
      <c r="P1007" s="2" t="n">
        <v>0</v>
      </c>
      <c r="Q1007" t="inlineStr">
        <is>
          <t>C</t>
        </is>
      </c>
      <c r="S1007" t="b">
        <v>0</v>
      </c>
      <c r="T1007" t="inlineStr">
        <is>
          <t>The article directly covers the 2020 summer-fall drought in Colorado, one of the affected states within the event window, discussing drought severity, wildfire impacts, and agricultural effects. There is no attribution to climate change or any other causal framing — the piece focuses purely on current conditions, impacts, and near-term forecasts from meteorologists and climatologists.</t>
        </is>
      </c>
      <c r="U1007" s="2">
        <f>IF(SUMPRODUCT(--ISNUMBER(SEARCH('National Domains'!$A$2:$A$48,L1007)))&gt;0,"Yes","No")</f>
        <v/>
      </c>
      <c r="V1007" s="2">
        <f>IF(COUNTIFS(Calibration!$A:$A,A1007,Calibration!$B:$B,B1007)&gt;0,"Yes","No")</f>
        <v/>
      </c>
      <c r="W1007" s="4" t="inlineStr">
        <is>
          <t>DENVER (AP) — The summer drought that lingered throughout Colorado has become worse.
The entire state is currently experiencing abnormally dry conditions and nearly 17% of the land area is in exceptional drought, the most extreme category, the U.S. Drought Monitor said.
The drought is happening just a year after most of Colorado was declared drought-free.
The western part of the state has been hit the hardest, with Kiowa County on the Eastern Plains also experiencing exceptional drought, which can bring dust storms and cripple agriculture, Colorado Public Radio reported.
Conditions have deteriorated over the past year due to drier conditions, warmer temperatures and a higher level of evaporation. It has also been a perfect backdrop for wildfires.
"That's exactly why we're still seeing a high fire danger and still seeing active fires in places," said Brian Fuchs, a climatologist with the U.S. Drought Monitor. "Typically this time of year we're cooling off and starting to get wetter. That just hasn't happened yet."
There are several active fires in the state, the largest of which is in Larimer County in the north. The Cameron Peak fire has torched more than 200 square miles (518 square kilometers) and is 42% contained. A fire began on Wednesday just south of Kremmling near Arapaho and Roosevelt national forests. The wildfire burned more than 80 acres (32 hectares) in just a few hours, prompting evacuations.
It is the fourth time in two decades — following 2002, 2006 and 2012 — that the entire state has been classified as abnormally dry or in drought.
Tom Renwick, a meteorologist with the National Weather Service, said the state could return to pre-2020 figures as long as the winter provides some precipitation.
"If we get a decent winter, and it doesn't have to be, 'Oh my God, the most amazing winter ever,' but a decent winter with a decent amount of snowfall, we'll get rid of the drought," Renwick said. "It looks really bad, but you know, I wouldn't freak out just yet."</t>
        </is>
      </c>
      <c r="Y1007" t="inlineStr">
        <is>
          <t>found</t>
        </is>
      </c>
      <c r="Z1007" t="n">
        <v>335</v>
      </c>
      <c r="AA1007" t="inlineStr">
        <is>
          <t>alvareviewcourier.com</t>
        </is>
      </c>
      <c r="AD1007" t="inlineStr">
        <is>
          <t>Unidentified</t>
        </is>
      </c>
    </row>
    <row r="1008" ht="34.5" customHeight="1">
      <c r="A1008" s="2" t="n">
        <v>220</v>
      </c>
      <c r="B1008" s="2" t="n">
        <v>2</v>
      </c>
      <c r="C1008" s="2" t="inlineStr">
        <is>
          <t>Western/Central Drought and Heat Wave (Summer-Fall 2020)</t>
        </is>
      </c>
      <c r="D1008" s="2" t="inlineStr">
        <is>
          <t>Drought</t>
        </is>
      </c>
      <c r="E1008" s="2" t="n">
        <v>20200601</v>
      </c>
      <c r="F1008" s="2" t="n">
        <v>20201230</v>
      </c>
      <c r="G1008" s="2" t="n">
        <v>5439.1</v>
      </c>
      <c r="H1008" s="2" t="n">
        <v>4495</v>
      </c>
      <c r="I1008" s="2" t="n">
        <v>45</v>
      </c>
      <c r="J1008" s="2" t="inlineStr">
        <is>
          <t>AK,AZ,CA,CO,HI,IA,ID,IL,IN,KS,MI,MN,MO,MT,ND,NE,NM,NV,OH,OK,OR,SD,TX,UT,WA,WI,WY</t>
        </is>
      </c>
      <c r="K1008" s="2" t="inlineStr">
        <is>
          <t>10,11,12,13,14,15,16,17,18,8,9,National</t>
        </is>
      </c>
      <c r="L1008" s="2" t="inlineStr">
        <is>
          <t>https://www.carsonnow.org/07/22/2020/lahontan-cutthroat-trout-thrive-paiute-s-summit-lake-northwest-nevada</t>
        </is>
      </c>
      <c r="M1008" s="5" t="inlineStr">
        <is>
          <t>Lahontan Cutthroat Trout thrive at Paiute's Summit Lake in northwest ...</t>
        </is>
      </c>
      <c r="N1008" s="5" t="inlineStr">
        <is>
          <t>Jul 22, 2020 ... ... drought in the western United States that lasted from 2012 to 2016. “One thing we learned is that the climatically induced drought can ...</t>
        </is>
      </c>
      <c r="O1008" s="2" t="n"/>
      <c r="P1008" s="2" t="n"/>
      <c r="U1008" s="2">
        <f>IF(SUMPRODUCT(--ISNUMBER(SEARCH('National Domains'!$A$2:$A$48,L1008)))&gt;0,"Yes","No")</f>
        <v/>
      </c>
      <c r="V1008" s="2">
        <f>IF(COUNTIFS(Calibration!$A:$A,A1008,Calibration!$B:$B,B1008)&gt;0,"Yes","No")</f>
        <v/>
      </c>
      <c r="W1008" s="4" t="n"/>
      <c r="Y1008" t="inlineStr">
        <is>
          <t>failed</t>
        </is>
      </c>
      <c r="Z1008" t="n">
        <v>0</v>
      </c>
      <c r="AA1008" t="inlineStr">
        <is>
          <t>carsonnow.org</t>
        </is>
      </c>
      <c r="AD1008" t="inlineStr">
        <is>
          <t>Unidentified</t>
        </is>
      </c>
    </row>
    <row r="1009" ht="23.25" customHeight="1">
      <c r="A1009" s="2" t="n">
        <v>220</v>
      </c>
      <c r="B1009" s="2" t="n">
        <v>3</v>
      </c>
      <c r="C1009" s="2" t="inlineStr">
        <is>
          <t>Western/Central Drought and Heat Wave (Summer-Fall 2020)</t>
        </is>
      </c>
      <c r="D1009" s="2" t="inlineStr">
        <is>
          <t>Drought</t>
        </is>
      </c>
      <c r="E1009" s="2" t="n">
        <v>20200601</v>
      </c>
      <c r="F1009" s="2" t="n">
        <v>20201230</v>
      </c>
      <c r="G1009" s="2" t="n">
        <v>5439.1</v>
      </c>
      <c r="H1009" s="2" t="n">
        <v>4495</v>
      </c>
      <c r="I1009" s="2" t="n">
        <v>45</v>
      </c>
      <c r="J1009" s="2" t="inlineStr">
        <is>
          <t>AK,AZ,CA,CO,HI,IA,ID,IL,IN,KS,MI,MN,MO,MT,ND,NE,NM,NV,OH,OK,OR,SD,TX,UT,WA,WI,WY</t>
        </is>
      </c>
      <c r="K1009" s="2" t="inlineStr">
        <is>
          <t>10,11,12,13,14,15,16,17,18,8,9,National</t>
        </is>
      </c>
      <c r="L1009" s="2" t="inlineStr">
        <is>
          <t>https://www.latimes.com/california/story/2020-10-16/with-dry-la-nina-conditions-persistent-western-drought-looms-large-in-winter-outlook</t>
        </is>
      </c>
      <c r="M1009" s="5" t="inlineStr">
        <is>
          <t>With dry La Niña conditions, Western drought looms in winter</t>
        </is>
      </c>
      <c r="N1009" s="5" t="inlineStr">
        <is>
          <t>Oct 16, 2020 ... Warmer, drier conditions are predicted for portions of the U.S. currently enduring drought.</t>
        </is>
      </c>
      <c r="O1009" s="2" t="inlineStr">
        <is>
          <t>Relevant</t>
        </is>
      </c>
      <c r="P1009" s="2" t="n">
        <v>-1</v>
      </c>
      <c r="Q1009" t="inlineStr">
        <is>
          <t>D</t>
        </is>
      </c>
      <c r="R1009" t="inlineStr">
        <is>
          <t>natural_variability</t>
        </is>
      </c>
      <c r="S1009" t="b">
        <v>0</v>
      </c>
      <c r="T1009" t="inlineStr">
        <is>
          <t>The article substantively covers the ongoing Western drought during the event window, discussing its current severity and winter outlook across multiple affected states. The causal framing is overwhelmingly attributed to La Niña (a natural climate variability pattern), with no mention of human-caused climate change as a contributing factor.</t>
        </is>
      </c>
      <c r="U1009" s="2">
        <f>IF(SUMPRODUCT(--ISNUMBER(SEARCH('National Domains'!$A$2:$A$48,L1009)))&gt;0,"Yes","No")</f>
        <v/>
      </c>
      <c r="V1009" s="2">
        <f>IF(COUNTIFS(Calibration!$A:$A,A1009,Calibration!$B:$B,B1009)&gt;0,"Yes","No")</f>
        <v/>
      </c>
      <c r="W1009" s="4" t="inlineStr">
        <is>
          <t>With dry La Niña conditions, persistent Western drought looms large in winter outlook
-   Share via
The forecast looks warm and continued dry this winter in California and the Southwest, which raises the disturbing prospect of a perpetual fire season.
More than 45% of the continental U.S. is experiencing drought right now, especially in the West. With a La Niña climate pattern well established and expected to persist, the drought may expand and intensify in the southern part of the country during the winter ahead, the National Oceanic and Atmospheric Administration predicted.
The official outlook from NOAA’s Climate Prediction Center, released Thursday, favors warmer, drier conditions across the Southern tier of the U.S. and cooler, wetter conditions in the north, consistent with an ongoing La Niña.
A La Niña occurs when the sea surface temperatures in the central and eastern equatorial Pacific are below average. Easterly winds over that region strengthen, and rainfall usually decreases over the central and eastern tropical Pacific and increases over the western Pacific, Indonesia and the Philippines. Forecasters now are expecting a strong La Niña with about an 85% chance of it persisting through the winter.
If this scenario unfolds, it would exacerbate drought conditions in Arizona, Colorado, Utah, New Mexico and California, and worsen the wildfire outlook for the remainder of 2020 and into 2021.
California is already experiencing its worst fire season on record. After a disappointing rainfall season, much of Northern California is classified as being in severe or extreme drought, according to the U.S. Drought Monitor released Thursday. Much of the rest of the state is in moderate drought or is abnormally dry.
To the east, big portions of Nevada, Utah, Arizona, New Mexico, Colorado and Texas are in extreme or exceptional drought.
The Southwest has been parched because of a disappointing monsoon season last year and a monsoon that was essentially a no-show this year.
Mike Halpert, deputy director of NOAA’s Climate Prediction Center, told reporters in a briefing Thursday morning that forecasters don’t know exactly why the 2020 Southwestern monsoon failed so spectacularly.
Arizona and California experienced their warmest April-to-September period in 126 years, according to the U.S. Drought Monitor. New Mexico and Nevada had their second-warmest such period. Utah and Arizona recorded their driest period ever during that same six-month stretch. New Mexico had its second-driest and Colorado had its third-driest. Arizona’s newly established statewide precipitation record came in more than 2 inches drier that the previous record.
But since it was one of the driest summers on record, it’s not surprising that it was so hot, David Miskus, meteorologist and drought expert with NOAA points out. There was a lack of moisture and rain to suppress the temperatures during what is normally the warmest time of the year.
People in Southern California count on water from the Colorado River, so drought in the Four Corners region hits home on the West Coast.
Miskus was asked if a dry winter, possibly extending into the Great Basin, will mean a likelihood of more Santa Ana winds through the winter in Southern California.
“Since we are forecasting subnormal precipitation and above-normal temperatures in the Southwest and Great Basin, if high pressure sets up over the Great Basin this fall and early winter — which is possible if the main storm track is across the Northwest — I could see a possibility for more and longer Santa Anas in California,” Miskus said. “But it will matter where that high pressure center sets up, how strong, and if it persists.”
If it’s dry, Santa Anas blowing across dry fuels in the Southland will elevate the fire danger. And cold wintertime Santa Anas are often the most powerful.
Most areas of the West continued to have warmer-than-normal temperatures over the last week, with many areas 3 to 9 degrees above normal, according to the U.S. Drought Monitor.
Extreme northwest California, western Washington and Oregon received some precipitation, but the southern portion of the West saw no relief. Severe and extreme drought increased in southwest Oregon, and extreme drought increased in west-central Nevada.
The Southwest is one of the regions where NOAA predicts the greatest chances for drier-than-average conditions this winter.
“La Niña tends to starve Southern California of its rainfall, but Northern California still has the potential for normal precipitation. So La Niña isn’t necessarily a total bust,” climatologist Bill Patzert said.
“Sea surface temperatures at the equator are starting to drop rapidly, and this emerging footprint of La Niña should have a large impact throughout the United States as well as across the Pacific,” Patzert said. “The prospect of continuing dryness and expanding drought in the American West and Southwest could be counterbalanced by yet another year of excessive rainfall in the upper Midwest, where record water levels in the Great Lakes have caused considerable damage for the last few years,” he said.
“La Niña is one of the largest signals in the climate system,” Patzert said. “It usually doesn’t get as much press as its wet sibling, El Niño, but its impact shouldn’t be underestimated.”
More to Read
Sign up for Essential California
The most important California stories and recommendations in your inbox every morning.
You may occasionally receive promotional content from the Los Angeles Times.</t>
        </is>
      </c>
      <c r="X1009" t="inlineStr">
        <is>
          <t>http://web.archive.org/web/20250617180251/https://www.latimes.com/california/story/2020-10-16/with-dry-la-nina-conditions-persistent-western-drought-looms-large-in-winter-outlook</t>
        </is>
      </c>
      <c r="Y1009" t="inlineStr">
        <is>
          <t>found</t>
        </is>
      </c>
      <c r="Z1009" t="n">
        <v>875</v>
      </c>
      <c r="AA1009" t="inlineStr">
        <is>
          <t>latimes.com</t>
        </is>
      </c>
      <c r="AB1009" t="n">
        <v>-6.23</v>
      </c>
      <c r="AC1009" t="n">
        <v>-2.5</v>
      </c>
      <c r="AD1009" t="inlineStr">
        <is>
          <t>Left-leaning</t>
        </is>
      </c>
    </row>
    <row r="1010" ht="34.5" customHeight="1">
      <c r="A1010" s="2" t="n">
        <v>220</v>
      </c>
      <c r="B1010" s="2" t="n">
        <v>4</v>
      </c>
      <c r="C1010" s="2" t="inlineStr">
        <is>
          <t>Western/Central Drought and Heat Wave (Summer-Fall 2020)</t>
        </is>
      </c>
      <c r="D1010" s="2" t="inlineStr">
        <is>
          <t>Drought</t>
        </is>
      </c>
      <c r="E1010" s="2" t="n">
        <v>20200601</v>
      </c>
      <c r="F1010" s="2" t="n">
        <v>20201230</v>
      </c>
      <c r="G1010" s="2" t="n">
        <v>5439.1</v>
      </c>
      <c r="H1010" s="2" t="n">
        <v>4495</v>
      </c>
      <c r="I1010" s="2" t="n">
        <v>45</v>
      </c>
      <c r="J1010" s="2" t="inlineStr">
        <is>
          <t>AK,AZ,CA,CO,HI,IA,ID,IL,IN,KS,MI,MN,MO,MT,ND,NE,NM,NV,OH,OK,OR,SD,TX,UT,WA,WI,WY</t>
        </is>
      </c>
      <c r="K1010" s="2" t="inlineStr">
        <is>
          <t>10,11,12,13,14,15,16,17,18,8,9,National</t>
        </is>
      </c>
      <c r="L1010" s="2" t="inlineStr">
        <is>
          <t>https://www.latimes.com/world-nation/story/2020-09-10/q-a-la-nina-may-bring-more-atlantic-storms-western-drought</t>
        </is>
      </c>
      <c r="M1010" s="5" t="inlineStr">
        <is>
          <t>La Niña may fuel drought conditions in the Southwestern U.S.</t>
        </is>
      </c>
      <c r="N1010" s="5" t="inlineStr">
        <is>
          <t>Sep 10, 2020 ... Federal weather officials say a La Niña weather condition has formed in the Pacific. It may fuel drought conditions in the West as well as ...</t>
        </is>
      </c>
      <c r="O1010" s="2" t="inlineStr">
        <is>
          <t>Relevant</t>
        </is>
      </c>
      <c r="P1010" s="2" t="n">
        <v>-1</v>
      </c>
      <c r="Q1010" t="inlineStr">
        <is>
          <t>D</t>
        </is>
      </c>
      <c r="R1010" t="inlineStr">
        <is>
          <t>natural_variability</t>
        </is>
      </c>
      <c r="S1010" t="b">
        <v>0</v>
      </c>
      <c r="T1010" t="inlineStr">
        <is>
          <t>The article directly discusses the ongoing Western drought (affecting AZ, UT, CO, TX, CA) during the event window and attributes worsening drought conditions to La Niña, a natural climate oscillation pattern, with no mention of human-caused climate change as a contributing factor. The framing is entirely rooted in natural variability (ENSO cycles).</t>
        </is>
      </c>
      <c r="U1010" s="2">
        <f>IF(SUMPRODUCT(--ISNUMBER(SEARCH('National Domains'!$A$2:$A$48,L1010)))&gt;0,"Yes","No")</f>
        <v/>
      </c>
      <c r="V1010" s="2">
        <f>IF(COUNTIFS(Calibration!$A:$A,A1010,Calibration!$B:$B,B1010)&gt;0,"Yes","No")</f>
        <v/>
      </c>
      <c r="W1010" s="4" t="inlineStr">
        <is>
          <t>Q&amp;A: A La Niña has formed. It may fuel drought conditions in the Southwestern U.S.
A La Niña climate pattern — which often means a busier Atlantic hurricane season, a drier Southwest and perhaps a more fire-prone California — has appeared in the Pacific Ocean.
The National Oceanic and Atmospheric Administration announced the La Niña’s formation on Thursday after meteorologists had watched it brew for months. It’s the cooler flip side of the better known El Niño, which tends to bring increased rainfall to the Golden State.
A natural cooling of certain parts of the equatorial Pacific, La Niña sets in motion a series of changes to the world’s weather that can last months, even years. So far, this one is fairly weak. It’s projected to last through at least February but may not hang around for two or three years, as others have done in the past, said Mike Halpert, deputy director of the NOAA Climate Prediction Center.
Toward a more sustainable California
Get Boiling Point, our newsletter exploring climate change, energy and the environment, and become part of the conversation — and the solution.
You may occasionally receive promotional content from the Los Angeles Times.
The changes that happen during La Niñas and El Niños — which along with neutral conditions are called the El Niño Southern Oscillation, or ENSO — aren’t sure things, meteorologists say. Different sizes and types trigger varying effects, and some years the usual impacts just don’t show up. It’s more an increased tendency than an environmental edict.
Still, when it comes to seasonal forecasts in places such as California, if meteorologists can get only one piece of information, they’d want it to be the ENSO status, said Stanford University climate scientist Noah Diffenbaugh.
Here’s a closer look at what this La Niña may have in store.
How does La Niña affect U.S. weather in general?
The jet stream that steers our daily weather shifts a bit in the winter. That generally means a drier winter in the South and Southwest from coast to coast. It usually means things are a bit warmer in the South, too. However, in the Pacific Northwest and the Ohio Valley things get wetter in the winter, and the Northern tier becomes colder.
What about the drought in the West?
Drought conditions are already pretty bad in west Texas, Arizona, Utah and Colorado, Halpert said. This could make things worse.
And California has “a tendency to have dry conditions in La Niña years,” Diffenbaugh said.
What does this mean for wildfires?
“La Niña is not a good sign for the wildfire outlook,” Diffenbaugh said. But he added that it’s mostly a potential bad sign for next year’s wildfire season because it makes California’s winter season drier, setting the stage for dry conditions when fires start in 2021.
An outbreak of thunderstorms generated lightning that touched off dozens of fires in Northern California from Aug. 15-18.
Meteorologists don’t quite know enough about what La Niña does in the fall to say what it could mean for the record-bad California wildfire season going on now, Diffenbaugh said. For the next few months, he said, what matters more is when the fall rains begin.
What does La Niña mean for the Atlantic hurricane season?
This is one of the clearest connections that meteorologists follow. A La Niña usually means a more active season with more and perhaps stronger storms. An El Niño, by contrast, means fewer, weaker storms.
That’s because one of the key ingredients for storm formation and strengthening is what’s happening to the winds near the tops of storms, said University of Miami hurricane researcher Brian McNoldy. An El Niño means more strong crosswinds that can decapitate storms, but a La Niña means fewer, allowing storms to grow.
Thursday is the historical peak of hurricane season and the Atlantic is incredibly active. In addition to Tropical Storms Paulette and Rene, which set records for the earliest 16th and 17th named storms, forecasters are monitoring four other disturbances — two near the United States — that could develop into named storms in the next five days.
What about winter snow possibilities?
La Niña has a tendency to shift snowstorms more northerly in winter, Halpert said. Places such as the mid-Atlantic often do not get blockbuster snowstorms in La Niña winters.
Overall, winter should be cooler than last year, but “last winter was so warm it would be hard not to be cooler,” Halpert said.
Which is worse, La Niña or El Niño?
That really depends on where you are. Some areas do better in La Niña conditions, some are better with an El Niño, and others do best in a neutral ENSO, said Bruce McCarl, an agricultural economist at Texas A&amp;M University who studies ENSO effects. Places such as Texas and the Southwest do much worse in La Niñas, McCarl said, pointing to a 2011 La Niña when 40% of the cotton crop in the high plains was too small to be harvested.
The world is getting closer to passing a temperature limit set by global leaders five years ago and may exceed it in the next decade, a new U.N. report says.
A 1999 study by McCarl found that, in general, La Niñas cause $2.2 billion to $6.5 billion in agricultural damage — far more than El Niños. A neutral ENSO is best for agriculture, the study found.
What about La Niña impacts outside the continental United States?
Western Canada, southern Alaska, Japan, the Korean Peninsula, southeastern Brazil and western Africa all tend to be cooler. East central Africa and southeastern China tend to be drier. Northern Australia and much of Southeast Asia tends to be wetter, along with northeastern South America. And southeast Africa tends to be wetter and cooler.
When were the last La Niña and El Niño?
The last La Niña went from the fall of 2017 to early spring in 2018. Before that, there was a brief La Niña at the end of 2016, coming on the heels of a super-sized El Niño.
This year started with a brief, weak El Niño.
Why is it called a La Niña anyway?
La Niña is Spanish for “little girl,” and El Niño means “little boy,” a reference to the Christ child. That’s because the first El Niño was characterized and identified around Christmas by fishermen in South America.</t>
        </is>
      </c>
      <c r="X1010" t="inlineStr">
        <is>
          <t>http://web.archive.org/web/20241006064022/https://www.latimes.com/world-nation/story/2020-09-10/q-a-la-nina-may-bring-more-atlantic-storms-western-drought</t>
        </is>
      </c>
      <c r="Y1010" t="inlineStr">
        <is>
          <t>found</t>
        </is>
      </c>
      <c r="Z1010" t="n">
        <v>1060</v>
      </c>
      <c r="AA1010" t="inlineStr">
        <is>
          <t>latimes.com</t>
        </is>
      </c>
      <c r="AB1010" t="n">
        <v>-6.23</v>
      </c>
      <c r="AC1010" t="n">
        <v>-2.5</v>
      </c>
      <c r="AD1010" t="inlineStr">
        <is>
          <t>Left-leaning</t>
        </is>
      </c>
    </row>
    <row r="1011" ht="34.5" customHeight="1">
      <c r="A1011" s="2" t="n">
        <v>220</v>
      </c>
      <c r="B1011" s="2" t="n">
        <v>5</v>
      </c>
      <c r="C1011" s="2" t="inlineStr">
        <is>
          <t>Western/Central Drought and Heat Wave (Summer-Fall 2020)</t>
        </is>
      </c>
      <c r="D1011" s="2" t="inlineStr">
        <is>
          <t>Drought</t>
        </is>
      </c>
      <c r="E1011" s="2" t="n">
        <v>20200601</v>
      </c>
      <c r="F1011" s="2" t="n">
        <v>20201230</v>
      </c>
      <c r="G1011" s="2" t="n">
        <v>5439.1</v>
      </c>
      <c r="H1011" s="2" t="n">
        <v>4495</v>
      </c>
      <c r="I1011" s="2" t="n">
        <v>45</v>
      </c>
      <c r="J1011" s="2" t="inlineStr">
        <is>
          <t>AK,AZ,CA,CO,HI,IA,ID,IL,IN,KS,MI,MN,MO,MT,ND,NE,NM,NV,OH,OK,OR,SD,TX,UT,WA,WI,WY</t>
        </is>
      </c>
      <c r="K1011" s="2" t="inlineStr">
        <is>
          <t>10,11,12,13,14,15,16,17,18,8,9,National</t>
        </is>
      </c>
      <c r="L1011" s="2" t="inlineStr">
        <is>
          <t>https://bendbulletin.com/2020/06/16/drought-may-leave-central-oregon-irrigation-districts-out-of-water-this-year/</t>
        </is>
      </c>
      <c r="M1011" s="5" t="inlineStr">
        <is>
          <t>Drought may leave Central Oregon irrigation districts out of water ...</t>
        </is>
      </c>
      <c r="N1011" s="5" t="inlineStr">
        <is>
          <t>Jun 16, 2020 ... “There is a trend in the U.S. West toward longer and more frequent drought conditions. The droughts in the last 20 years or so that we've ...</t>
        </is>
      </c>
      <c r="O1011" s="2" t="inlineStr">
        <is>
          <t>Relevant</t>
        </is>
      </c>
      <c r="P1011" s="2" t="n">
        <v>0.5</v>
      </c>
      <c r="Q1011" t="inlineStr">
        <is>
          <t>B</t>
        </is>
      </c>
      <c r="S1011" t="b">
        <v>0</v>
      </c>
      <c r="T1011" t="inlineStr">
        <is>
          <t>The article substantively covers drought conditions in Central Oregon (an affected state) in June 2020, well within the event window. An OSU professor hedges that climate change "could be behind" the dry conditions and notes a "long-term drying trend," but this is a brief, cautiously worded mention rather than a central causal framing, qualifying it as Category B.</t>
        </is>
      </c>
      <c r="U1011" s="2">
        <f>IF(SUMPRODUCT(--ISNUMBER(SEARCH('National Domains'!$A$2:$A$48,L1011)))&gt;0,"Yes","No")</f>
        <v/>
      </c>
      <c r="V1011" s="2">
        <f>IF(COUNTIFS(Calibration!$A:$A,A1011,Calibration!$B:$B,B1011)&gt;0,"Yes","No")</f>
        <v/>
      </c>
      <c r="W1011" s="4" t="inlineStr">
        <is>
          <t>Cool temperatures and consistent rainfall in recent weeks has provided some relief to Central Oregon farmers during the first stages of the growing season. But authorities warn that recent rain may not be enough to stave off water shortages later in the year.
One or more irrigation districts could be limited this year, said Jeremy Giffin, the Deschutes Basin watermaster, due to drought conditions that have afflicted Central Oregon for several years. Limitations could result in having to curtail or shut down a district's diversion until more natural flow becomes available, he said.
Drought has kept reservoir levels in the area at or near historic lows. Wickiup Reservoir, which supplies water to the North Unit Irrigation District, started the irrigation season at its second-lowest level, just 70% of capacity. For farmers, that means less water is available for irrigating their crops, which forces many to leave portions of their farmland fallow.
"Wickiup Reservoir is very low for this time of year and I anticipate it to be the most likely reservoir to be drained, sometime late summer or fall," said Kyle Gorman, region manager for the Oregon Water Resources Department. "The rest of the Central Oregon reservoirs hold enough water to get through this year."
No district has completely run out of water since 1994, when Arnold Irrigation District was forced to shut down before the end of the irrigation season. Arnold relies primarily on live flow for its water supply, but does have some storage rights at Crane Prairie Reservoir.
In recent years, irrigation districts, including North Unit, have been forced to restrict water supplies to customers. Should a district exhaust its water supplies, the headgate where the water leaves the Deschutes River and enters the canal would be shut down for the season, said Giffin.
Most of Deschutes and Crook counties are in a state of severe drought, according to the U.S. drought monitor. A portion of Jefferson County is one level up, in extreme drought.
Recent rainstorms that have swept across the High Desert won't have the cumulative effect necessary to rebuild the depleted supplies of water, said Giffin.
"The downpours really do not help because they are generally not widespread enough," said Giffin. "It is the wintertime snowpack that we need since it recharges the aquifer."
The snowpack accumulated over the 2019-20 winter in Central Oregon was 58% of average as of May 1. In order to catch up with depleted water supplies, Central Oregon will need to see some big snowfalls several years running, said Giffin.
"It takes several years to deplete the springs and several years to fill them back up," said Giffin. "I think we need to be well above average for more than two years to get us back to normal."
As of June 10, Wickiup Reservoir was 47% full. Water was being released at 1,200 cubic feet per second.
Climate change could be behind the dry conditions, said Larry O'Neill, an associate professor at OSU's College of Earth, Ocean and Atmospheric Sciences.
"There is a trend in the U.S. West toward longer and more frequent drought conditions. The droughts in the last 20 years or so that we've experienced in Oregon may be part of this long term drying trend," said O'Neill.
In response to the dry conditions, Jefferson County earlier this month declared a state of drought. Federal and state assistance and programs could be enacted as a result of the declaration. Both Deschutes and Crook counties authorities are expected to adopt a similar state of drought .
"Some ranchers can't utilize parts of their pasture because of the lack of water," said Brian Barney, a Crook County commissioner. "The rains have helped but it hasn't mitigated the long term effects of the drought."</t>
        </is>
      </c>
      <c r="Y1011" t="inlineStr">
        <is>
          <t>found</t>
        </is>
      </c>
      <c r="Z1011" t="n">
        <v>624</v>
      </c>
      <c r="AA1011" t="inlineStr">
        <is>
          <t>bendbulletin.com</t>
        </is>
      </c>
      <c r="AD1011" t="inlineStr">
        <is>
          <t>Unidentified</t>
        </is>
      </c>
    </row>
    <row r="1012" ht="34.5" customHeight="1">
      <c r="A1012" s="2" t="n">
        <v>220</v>
      </c>
      <c r="B1012" s="2" t="n">
        <v>6</v>
      </c>
      <c r="C1012" s="2" t="inlineStr">
        <is>
          <t>Western/Central Drought and Heat Wave (Summer-Fall 2020)</t>
        </is>
      </c>
      <c r="D1012" s="2" t="inlineStr">
        <is>
          <t>Drought</t>
        </is>
      </c>
      <c r="E1012" s="2" t="n">
        <v>20200601</v>
      </c>
      <c r="F1012" s="2" t="n">
        <v>20201230</v>
      </c>
      <c r="G1012" s="2" t="n">
        <v>5439.1</v>
      </c>
      <c r="H1012" s="2" t="n">
        <v>4495</v>
      </c>
      <c r="I1012" s="2" t="n">
        <v>45</v>
      </c>
      <c r="J1012" s="2" t="inlineStr">
        <is>
          <t>AK,AZ,CA,CO,HI,IA,ID,IL,IN,KS,MI,MN,MO,MT,ND,NE,NM,NV,OH,OK,OR,SD,TX,UT,WA,WI,WY</t>
        </is>
      </c>
      <c r="K1012" s="2" t="inlineStr">
        <is>
          <t>10,11,12,13,14,15,16,17,18,8,9,National</t>
        </is>
      </c>
      <c r="L1012" s="2" t="inlineStr">
        <is>
          <t>https://www.baltimoresun.com/2020/07/06/dry-lightning-risk-rises-in-us-west-thanks-to-tardy-monsoon/</t>
        </is>
      </c>
      <c r="M1012" s="5" t="inlineStr">
        <is>
          <t>Dry lightning risk rises in US West, thanks to tardy monsoon ...</t>
        </is>
      </c>
      <c r="N1012" s="5" t="inlineStr">
        <is>
          <t>Jul 6, 2020 ... ... 2020 at 4:22 PM EDT | UPDATED: July 6, 2020 ... Across 11 Western states almost 67% of the ... drought as of June 23, according to the U.S. Drought ...</t>
        </is>
      </c>
      <c r="O1012" s="2" t="inlineStr">
        <is>
          <t>Relevant</t>
        </is>
      </c>
      <c r="P1012" s="2" t="n">
        <v>0.5</v>
      </c>
      <c r="Q1012" t="inlineStr">
        <is>
          <t>B</t>
        </is>
      </c>
      <c r="S1012" t="b">
        <v>0</v>
      </c>
      <c r="T1012" t="inlineStr">
        <is>
          <t>The article covers drought conditions across the Western U.S. in summer 2020 (within the event window), explicitly noting that nearly 67% of 11 Western states are abnormally dry and 46% in drought as of late June 2020. Climate change is raised as a contributing factor with hedged but directional language — a meteorologist states "as global warming causes temperatures to rise, evaporation rates are increasing," linking warming to increased wildfire risk, but this is a single quote rather than a central causal framing of the drought event itself.</t>
        </is>
      </c>
      <c r="U1012" s="2">
        <f>IF(SUMPRODUCT(--ISNUMBER(SEARCH('National Domains'!$A$2:$A$48,L1012)))&gt;0,"Yes","No")</f>
        <v/>
      </c>
      <c r="V1012" s="2">
        <f>IF(COUNTIFS(Calibration!$A:$A,A1012,Calibration!$B:$B,B1012)&gt;0,"Yes","No")</f>
        <v/>
      </c>
      <c r="W1012" s="4" t="inlineStr">
        <is>
          <t>The annual monsoon that drenches the U.S. Southwest is late this year, raising the risk of wildfires sparked by another of the region's meteorological quirks: dry lightning.
While heavy rain isn't expected in the normally arid area until mid-July, thunderstorms continue to form high above the Earth. But the air below is so parched that raindrops can evaporate on their way down. The only things that strikes the ground are lightning bolts — dry lighting.
The phenomenon, which also occurs in Australia, is blamed for many of the wildfires that charred more than 3 million acres in the U.S. West last year. The threat is particularly severe in Arizona, Nevada and parts of Southern California, where utilities plan to cut power during high-risk conditions. And the strikes are notoriously difficult to forecast because they just need a storm to pass over a sliver of dry air.
"The difference between a wet strike and a dry strike can be 500 feet," said Heath Hockenberry, national fire weather program manager for the National Weather Service.
Dry lightning can occur in any desert or semi-arid region that draws in moisture from nearby oceans. The dry air that makes rain drops evaporate also dries out plants, making it easier for lightning to start fires. One storm in 2008 sparked hundreds of fires across California in a single night that took weeks to tame.
"As global warming causes temperatures to rise, evaporation rates are increasing, causing increased drying of vegetation," said Jeff Masters, a meteorologist with Yale Climate Connections. "The risk of lightning-sparked wildfires will increase."
Dry strikes are hard to forecast because they require finding an arid pocket in the atmosphere that can be just 500 feet thick, Hockenberry said. A typical thunderstorm can rise to 50,000 feet above the Earth. So a dry layer that can cause all the trouble is just 1% of a raindrop's journey to the ground.
The monsoon that typically starts soaking Arizona and New Mexico this time of year may not arrive until mid-July. Across 11 Western states almost 67% of the land is abnormally dry and 46% is locked in some form of drought as of June 23, according to the U.S. Drought Monitor. Almost half of California is in drought.
While the monsoon may ease threats in the Southwest, "July is the entry point into the core of the western fire season," according to the National Significant Wildland Fire Potential Outlook issued last week. This means the threats will rise throughout California, the Pacific Northwest and the central and northern Rocky Mountains.
The fire threat eases for much of the West in mid-September, but for California the severity creeps up with the start of the fall gusts, marked by the Diablo and Santa Ana winds.
The fire threat comes as PG&amp;E Corp., which serves Northern California, has emerged from bankruptcy after its equipment sparked devastating blazes in 2017 and 2018 and left it facing $30 billion in liabilities.
There are 44 large fires burning now in nine states, and the threat of dry lightning is increasing the risk. The National Weather Service issued warnings this week across the West.
There have been more than 24,000 wildfires so far this year, burning 1.4 million acres, compared with about 19,700 blazes for the first half of 2019 that consumed about 1,10,000 acres, according to the National Interagency Fire Center in Boise, Idaho.
There's hope that the risk of fires from dry lightning will diminish in the next few weeks. Some forecasts show a large high-pressure system emerging across the Four Corners region where Utah, Colorado, Arizona and New Mexico meet, Hockenberry said. That may draw moisture off the ocean and trigger the monsoon that will soak the ground and bring rain to accompany the lightning.</t>
        </is>
      </c>
      <c r="Y1012" t="inlineStr">
        <is>
          <t>found</t>
        </is>
      </c>
      <c r="Z1012" t="n">
        <v>627</v>
      </c>
      <c r="AA1012" t="inlineStr">
        <is>
          <t>baltimoresun.com</t>
        </is>
      </c>
      <c r="AB1012" t="n">
        <v>-3.79</v>
      </c>
      <c r="AC1012" t="n">
        <v>0</v>
      </c>
      <c r="AD1012" t="inlineStr">
        <is>
          <t>Left-leaning</t>
        </is>
      </c>
    </row>
    <row r="1013" ht="34.5" customHeight="1">
      <c r="A1013" s="2" t="n">
        <v>220</v>
      </c>
      <c r="B1013" s="2" t="n">
        <v>7</v>
      </c>
      <c r="C1013" s="2" t="inlineStr">
        <is>
          <t>Western/Central Drought and Heat Wave (Summer-Fall 2020)</t>
        </is>
      </c>
      <c r="D1013" s="2" t="inlineStr">
        <is>
          <t>Drought</t>
        </is>
      </c>
      <c r="E1013" s="2" t="n">
        <v>20200601</v>
      </c>
      <c r="F1013" s="2" t="n">
        <v>20201230</v>
      </c>
      <c r="G1013" s="2" t="n">
        <v>5439.1</v>
      </c>
      <c r="H1013" s="2" t="n">
        <v>4495</v>
      </c>
      <c r="I1013" s="2" t="n">
        <v>45</v>
      </c>
      <c r="J1013" s="2" t="inlineStr">
        <is>
          <t>AK,AZ,CA,CO,HI,IA,ID,IL,IN,KS,MI,MN,MO,MT,ND,NE,NM,NV,OH,OK,OR,SD,TX,UT,WA,WI,WY</t>
        </is>
      </c>
      <c r="K1013" s="2" t="inlineStr">
        <is>
          <t>10,11,12,13,14,15,16,17,18,8,9,National</t>
        </is>
      </c>
      <c r="L1013" s="2" t="inlineStr">
        <is>
          <t>https://apnews.com/general-news-e400ee491ba8b1a3648d8855ce8afd05</t>
        </is>
      </c>
      <c r="M1013" s="5" t="inlineStr">
        <is>
          <t>Heat, drought make for miserable combo for southwest US | AP News</t>
        </is>
      </c>
      <c r="N1013" s="5" t="inlineStr">
        <is>
          <t>Aug 31, 2020 ... It's grim news for the western U.S. The latest maps show most of the southern half of the region is mired by drought, with the most extreme ...</t>
        </is>
      </c>
      <c r="O1013" s="2" t="inlineStr">
        <is>
          <t>Relevant</t>
        </is>
      </c>
      <c r="P1013" s="2" t="n">
        <v>-1</v>
      </c>
      <c r="Q1013" t="inlineStr">
        <is>
          <t>D</t>
        </is>
      </c>
      <c r="R1013" t="inlineStr">
        <is>
          <t>natural_variability</t>
        </is>
      </c>
      <c r="S1013" t="b">
        <v>0</v>
      </c>
      <c r="T1013" t="inlineStr">
        <is>
          <t>The article directly covers the summer/fall 2020 drought and heat affecting the southwestern U.S., squarely within the event window and affected states. The only broader causal framing offered is the developing La Niña weather pattern driving drier/warmer conditions, with no mention of climate change or human-caused warming as contributing factors.</t>
        </is>
      </c>
      <c r="U1013" s="2">
        <f>IF(SUMPRODUCT(--ISNUMBER(SEARCH('National Domains'!$A$2:$A$48,L1013)))&gt;0,"Yes","No")</f>
        <v/>
      </c>
      <c r="V1013" s="2">
        <f>IF(COUNTIFS(Calibration!$A:$A,A1013,Calibration!$B:$B,B1013)&gt;0,"Yes","No")</f>
        <v/>
      </c>
      <c r="W1013" s="4" t="inlineStr">
        <is>
          <t>Heat, drought make for miserable combo for southwest US
ALBUQUERQUE, N.M. (AP) — It’s grim news for the western U.S.
The latest maps show most of the southern half of the region is mired by drought, with extreme conditions centered over much of Utah, Arizona, Colorado and Nevada. In fact, Las Vegas has gone more than four months without measurable rain and Bishop, California — just northwest of Death Valley — has logged 135 thirsty days. Forecasters have created an interactive website to keep track of the dry streak.
The state climatologist in New Mexico says his state has its own problems, where drought has been compounded by an early peak in spring runoff and now a nearly nonexistent monsoon season that has left communities from Dulce near the northern border to Los Lunas in central New Mexico lagging behind for the first eight months of the year.
He warns that many measures — such as precipitation, soil moisture, reservoir levels and stream flows — are all below average around New Mexico. Conditions are similar throughout the Southwest.
“We’ve gotten a lot of feedback from folks out there in the field and things are not looking good,” Dave DuBois, the state climatologist and director of the New Mexico Climate Center at New Mexico State University, said during an online briefing late last week.
The dry conditions already have forced some cities along the Rio Grande in New Mexico to stop diverting water from the river. Stretches south of Albuquerque already have gone dry as the summer rains that officials were hoping for did not materialize. This is supposed to be the time of year that New Mexico gets as much as 50% of its annual precipitation.
The cottonwood forest along the river north of Albuquerque is starting to change colors, with leaves turning yellow and dropping off due to the lack of water. Citing the drought, water utility officials in the city on Monday reported that use is up by more than 1 billion gallons compared to last year.
The dryness has been exacerbated by warmer temperatures. In New Mexico, DuBois said many locations have seen temperatures between 3 and 7 degrees above average.
In Phoenix, the National Weather Service on Thursday logged 50 days in which the temperature reached 110 degrees or hotter. That’s the most days since 2011, when only 33 hit that mark.
“Just to be clear, we in no way were celebrating this milestone,” forecasters posted on social media. “We were just trying to stay positive even though this summer has been miserable for all of us.”
That combination of heat and dryness has led to more evaporation and crispy vegetation. Red flag warnings were in effect Monday around the Southwest.
Firefighters have been busy battling wildfires from Arizona and New Mexico to northern California. Federal fire managers reported 10 new large fires in seven states over the weekend.
The outlook for September doesn’t appear to bring much relief to the region as probability favors lower precipitation and higher temperatures across much of the region. Drought also is expected to persist through November, and forecasters say it’s looking likely that a La Nina weather pattern is setting up for the winter. That typically means drier and warmer conditions for New Mexico.
“Not a lot of good news I’m afraid,” DuBois said.</t>
        </is>
      </c>
      <c r="X1013" t="inlineStr">
        <is>
          <t>http://web.archive.org/web/20250820020508/https://apnews.com/general-news-e400ee491ba8b1a3648d8855ce8afd05</t>
        </is>
      </c>
      <c r="Y1013" t="inlineStr">
        <is>
          <t>found</t>
        </is>
      </c>
      <c r="Z1013" t="n">
        <v>555</v>
      </c>
      <c r="AA1013" t="inlineStr">
        <is>
          <t>apnews.com</t>
        </is>
      </c>
      <c r="AB1013" t="n">
        <v>-2.59</v>
      </c>
      <c r="AC1013" t="n">
        <v>-2.5</v>
      </c>
      <c r="AD1013" t="inlineStr">
        <is>
          <t>Left-leaning</t>
        </is>
      </c>
    </row>
    <row r="1014" ht="34.5" customHeight="1">
      <c r="A1014" s="2" t="n">
        <v>220</v>
      </c>
      <c r="B1014" s="2" t="n">
        <v>8</v>
      </c>
      <c r="C1014" s="2" t="inlineStr">
        <is>
          <t>Western/Central Drought and Heat Wave (Summer-Fall 2020)</t>
        </is>
      </c>
      <c r="D1014" s="2" t="inlineStr">
        <is>
          <t>Drought</t>
        </is>
      </c>
      <c r="E1014" s="2" t="n">
        <v>20200601</v>
      </c>
      <c r="F1014" s="2" t="n">
        <v>20201230</v>
      </c>
      <c r="G1014" s="2" t="n">
        <v>5439.1</v>
      </c>
      <c r="H1014" s="2" t="n">
        <v>4495</v>
      </c>
      <c r="I1014" s="2" t="n">
        <v>45</v>
      </c>
      <c r="J1014" s="2" t="inlineStr">
        <is>
          <t>AK,AZ,CA,CO,HI,IA,ID,IL,IN,KS,MI,MN,MO,MT,ND,NE,NM,NV,OH,OK,OR,SD,TX,UT,WA,WI,WY</t>
        </is>
      </c>
      <c r="K1014" s="2" t="inlineStr">
        <is>
          <t>10,11,12,13,14,15,16,17,18,8,9,National</t>
        </is>
      </c>
      <c r="L1014" s="2" t="inlineStr">
        <is>
          <t>https://www.usatoday.com/story/news/nation/2020/08/14/heat-wave-western-u-s-faces-high-heat-wildfire-worries/5585225002/</t>
        </is>
      </c>
      <c r="M1014" s="5" t="inlineStr">
        <is>
          <t>'Dangerous' heat wave scorches western U.S., raising fire threat and ...</t>
        </is>
      </c>
      <c r="N1014" s="5" t="inlineStr">
        <is>
          <t>'Dangerous' heat wave scorches western U.S., raising fire ... USA TODAY. Aug. 14, 2020Updated Aug. 15, 2020, 2:49 a.m. ET. In California, the heat will lead ...</t>
        </is>
      </c>
      <c r="O1014" s="2" t="inlineStr">
        <is>
          <t>Relevant</t>
        </is>
      </c>
      <c r="P1014" s="2" t="n">
        <v>0</v>
      </c>
      <c r="Q1014" t="inlineStr">
        <is>
          <t>C</t>
        </is>
      </c>
      <c r="S1014" t="b">
        <v>0</v>
      </c>
      <c r="T1014" t="inlineStr">
        <is>
          <t>The article substantively covers the August 2020 western U.S. heat wave, matching the event type, geography, and window. It focuses entirely on impacts (temperatures, power outages, wildfire risk, health concerns) with no mention of climate change or any other causal framing.</t>
        </is>
      </c>
      <c r="U1014" s="2">
        <f>IF(SUMPRODUCT(--ISNUMBER(SEARCH('National Domains'!$A$2:$A$48,L1014)))&gt;0,"Yes","No")</f>
        <v/>
      </c>
      <c r="V1014" s="2">
        <f>IF(COUNTIFS(Calibration!$A:$A,A1014,Calibration!$B:$B,B1014)&gt;0,"Yes","No")</f>
        <v/>
      </c>
      <c r="W1014" s="4" t="inlineStr">
        <is>
          <t>'Dangerous' heat wave scorches western U.S., raising fire threat and coronavirus concerns
- In California, the heat will lead to increased wildfire danger and a higher threat of the spreading of the coronavirus.
- The sweltering weather could continue into next week.
- Even the normally mild Northwest will see extreme heat, as Seattle could approach a daily record of 98 degrees on Sunday.
A "dangerous" and long-duration heat wave will build across the West this weekend through much of next week, the National Weather Service said.
Temperatures could soar to as much as 30 degrees above average, AccuWeather said.
In California, the heat will lead to increased wildfire danger and a higher threat of the spreading of the coronavirus as people flock to beaches and recreation areas.
“Dangerously hot conditions will occur during the afternoon and early evening hours each day,” a Weather Service warning said.
High pressure could push temperatures into triple digits in many places through the weekend and sweltering weather could continue into next week in the Central Valley, Sierra Nevada foothills, deserts and parts of the San Francisco Bay Area.
Palm Springs and other desert regions could approach 120 degrees and even cooler areas, such as coastal regions and portions of San Francisco, could reach 80 degrees, the Weather Service predicted.
Infamous hot spot Death Valley could soar to 127 degrees by Sunday.
Late Friday, the Golden State ordered rolling power outages for the first time since 2011 as a statewide heat wave strained its electrical system.
The California Independent System Operator (California ISO), which manages the power grid, declared an emergency shortly after 6:30 p.m. and directed utilities around the state to shed their power loads.
Pacific Gas &amp; Electric, the state’s largest utility, tweeted that it would turn off power to about 200,000 to 250,000 customers in rotating outages for about an hour at a time. Other utilities were told to do the same.
The emergency declaration ended just before 10 p.m. and California ISO said power had been restored statewide.
“Extreme heat is really the driver behind this,” said Anne Gonzales, spokeswoman for the power grid operator.
This weekend could also feature the hottest weather in three years for several cities, AccuWeather predicted. Sacramento may reach 107 degrees for the first time since Sept. 2, 2017, and Fresno is forecast to hit the 110-degree mark for the first time since June 20, 2017.
Cooling centers have been opened in Sacramento to help residents stay cool amid the record heat.
The scorching temperatures are a concern for firefighters battling blazes that have destroyed several homes and have erupted near both rural and urban foothill neighborhoods, driving through tinder-dry brush.
More:Friday to bring hot, dry forecast as 'hard to predict' Lake Fire grows in Southern California
In addition to the possibility of heat stroke and other hot-weather illnesses, health officers were concerned that people will pack beaches, lakes and other recreation areas without following mask and social distancing orders – a major concern in a state that has seen more than 590,000 coronavirus cases and nearly 11,000 deaths.
Excessive heat warnings and watches and heat advisories are in effect for the West Coast, Intermountain West, and the southern Plains, where record high minimum and maximum temperatures will be widespread, the Weather Service said.
In the Southwest, this summer has already gone down as the hottest on record in Phoenix with the city setting a new record for the most days with a temperature at or above 110 degrees, AccuWeather reported. The city will see highs above 110 degrees for at least the next week, the Weather Service said.
Even the normally mild Northwest will see extreme heat, as Seattle could approach a daily record of 98 degrees on Sunday, according to AccuWeather.
“Avoid strenuous activities, wear light clothing, drink plenty of fluids [and] never leave people or pets in a closed car,” the Weather Service office in Pendleton, Oregon, warned residents.
Dangerous heat is also persisting across the southern Plains, primarily across Texas and Oklahoma.
Contributing: The Associated Press</t>
        </is>
      </c>
      <c r="X1014" t="inlineStr">
        <is>
          <t>http://web.archive.org/web/20230402094250/https://www.usatoday.com/story/news/nation/2020/08/14/heat-wave-western-u-s-faces-high-heat-wildfire-worries/5585225002/</t>
        </is>
      </c>
      <c r="Y1014" t="inlineStr">
        <is>
          <t>found</t>
        </is>
      </c>
      <c r="Z1014" t="n">
        <v>675</v>
      </c>
      <c r="AA1014" t="inlineStr">
        <is>
          <t>usatoday.com</t>
        </is>
      </c>
      <c r="AB1014" t="n">
        <v>-3.94</v>
      </c>
      <c r="AC1014" t="n">
        <v>-2.5</v>
      </c>
      <c r="AD1014" t="inlineStr">
        <is>
          <t>Left-leaning</t>
        </is>
      </c>
    </row>
    <row r="1015" ht="23.25" customHeight="1">
      <c r="A1015" s="2" t="n">
        <v>220</v>
      </c>
      <c r="B1015" s="2" t="n">
        <v>9</v>
      </c>
      <c r="C1015" s="2" t="inlineStr">
        <is>
          <t>Western/Central Drought and Heat Wave (Summer-Fall 2020)</t>
        </is>
      </c>
      <c r="D1015" s="2" t="inlineStr">
        <is>
          <t>Drought</t>
        </is>
      </c>
      <c r="E1015" s="2" t="n">
        <v>20200601</v>
      </c>
      <c r="F1015" s="2" t="n">
        <v>20201230</v>
      </c>
      <c r="G1015" s="2" t="n">
        <v>5439.1</v>
      </c>
      <c r="H1015" s="2" t="n">
        <v>4495</v>
      </c>
      <c r="I1015" s="2" t="n">
        <v>45</v>
      </c>
      <c r="J1015" s="2" t="inlineStr">
        <is>
          <t>AK,AZ,CA,CO,HI,IA,ID,IL,IN,KS,MI,MN,MO,MT,ND,NE,NM,NV,OH,OK,OR,SD,TX,UT,WA,WI,WY</t>
        </is>
      </c>
      <c r="K1015" s="2" t="inlineStr">
        <is>
          <t>10,11,12,13,14,15,16,17,18,8,9,National</t>
        </is>
      </c>
      <c r="L1015" s="2" t="inlineStr">
        <is>
          <t>https://www.npr.org/2020/08/15/902781690/california-issues-first-rolling-blackouts-since-2001-as-heat-wave-bakes-western-</t>
        </is>
      </c>
      <c r="M1015" s="5" t="inlineStr">
        <is>
          <t>California Issues 1st Rolling Blackouts Since 2001 As Heat Wave ...</t>
        </is>
      </c>
      <c r="N1015" s="5" t="inlineStr">
        <is>
          <t>Aug 15, 2020 ... California Issues 1st Rolling Blackouts Since 2001 As Heat Wave Bakes Western U.S.. August 15, 20203:34 AM ET.</t>
        </is>
      </c>
      <c r="O1015" s="2" t="inlineStr">
        <is>
          <t>Relevant</t>
        </is>
      </c>
      <c r="P1015" s="2" t="n">
        <v>1</v>
      </c>
      <c r="Q1015" t="inlineStr">
        <is>
          <t>A</t>
        </is>
      </c>
      <c r="S1015" t="b">
        <v>0</v>
      </c>
      <c r="T1015" t="inlineStr">
        <is>
          <t>The article directly covers the Summer 2020 Western U.S. heat wave event (August 2020), falling squarely within the event window and affecting states listed. It includes an explicit, affirmative attribution statement — "Climate change is making heat waves more frequent and more intense in the Western U.S., scientists say" — linking the event type to human-caused climate change without hedging.</t>
        </is>
      </c>
      <c r="U1015" s="2">
        <f>IF(SUMPRODUCT(--ISNUMBER(SEARCH('National Domains'!$A$2:$A$48,L1015)))&gt;0,"Yes","No")</f>
        <v/>
      </c>
      <c r="V1015" s="2">
        <f>IF(COUNTIFS(Calibration!$A:$A,A1015,Calibration!$B:$B,B1015)&gt;0,"Yes","No")</f>
        <v/>
      </c>
      <c r="W1015" s="4" t="inlineStr">
        <is>
          <t>California Issues 1st Rolling Blackouts Since 2001 As Heat Wave Bakes Western U.S.
California electricity providers instituted rolling blackouts Friday night — the first since 2001 — as an intense and prolonged heat wave settled over much of the Western U.S.
Hundreds of thousands of people are believed to have experienced brief power outages through the evening, after the body that manages most of the state's electric utilities declared a Stage 3 emergency to help reduce stress on the larger grid.
Electricity demand surged through the day as temperatures topped the triple digits in many parts of the state and people cranked up fans and air-conditioning units to try to stay cool.
The emergency order was rescinded before midnight and power was fully restored to all affected households, the California Independent System Operator said in a tweet.
The ISO has terminated its Stage 3 Emergency declaration. Power that had been disrupted as part of the emergency has been restored statewide. https://t.co/Khqz7UMv55
— California ISO (@CaliforniaISO) August 15, 2020
Still, demand for electricity is expected to remain high through the weekend and well into next week. The heat wave blanketing much of California and other parts of the Western U.S. is expected to persist until at least Thursday, with many places expected to see record high maximum and minimum temperatures, according to the National Weather Service. The forecast raises questions about future electricity demand and the potential for more blackouts.
Daniel Swain, a climate scientist at University of California, Los Angeles, says the heat wave could be the worst in more than a decade.
Update: California heatwave now expected to be much more intense, prolonged, and dangerous than initially anticipated. (Hence, the new blog post.) This one reminds me of July 2006 in many ways... #CAwx #CAfirehttps://t.co/UHzYO7Mjhe
— Dr. Daniel Swain (@Weather_West) August 14, 2020
Extreme heat is a silent killer, responsible for more deaths than any other natural disaster. The Centers for Disease Control and Prevention estimates that heat kills more than 600 people in the U.S. every year.
However, a recent study by researchers at Boston University and the University of British Columbia in Canada suggests the number may actually be far higher — possibly as high as 5,600 annually — with even moderate heat waves increasing the number of deaths.
Climate change is making heat waves more frequent and more intense in the Western U.S., scientists say, and it's doing the same to wildfires.
Fire season is just beginning in California, with more than dozen blazes burning through the state. The heat wave won't help firefighting efforts, and there are concerns it could dry out vegetation in other parts of the West, setting the stage for future fires. Fortunately, strong winds — a chief driver of California's recent deadly fires — are not forecast in the coming week. But that also means that unhealthy air and higher-than-normal humidity are likely to remain in parts of the state.
Efforts to protect people from the combination of those factors as well as high temperatures are being complicated by the ongoing coronavirus pandemic. Health officials are urging people to stay at home and, in some parts of the country, communities have closed cooling centers to try to prevent the spread of COVID-19. Although that's not the case in most of California, where state and local officials have activated cooling centers to help people in need.
Many low-income families in Los Angeles lack the resources to cool their own homes, according to a recent study by researchers at the University of Southern California. In some cases, they don't have access to air conditioning. In others, they can't afford to pay for the electricity to run it.
Hundreds of thousands of Californians remain out of work because of the coronavirus pandemic, amplifying economic insecurity.</t>
        </is>
      </c>
      <c r="X1015" t="inlineStr">
        <is>
          <t>http://web.archive.org/web/20251210014505/https://www.npr.org/2020/08/15/902781690/california-issues-first-rolling-blackouts-since-2001-as-heat-wave-bakes-western-</t>
        </is>
      </c>
      <c r="Y1015" t="inlineStr">
        <is>
          <t>found</t>
        </is>
      </c>
      <c r="Z1015" t="n">
        <v>631</v>
      </c>
      <c r="AA1015" t="inlineStr">
        <is>
          <t>npr.org</t>
        </is>
      </c>
      <c r="AB1015" t="n">
        <v>-4.34</v>
      </c>
      <c r="AC1015" t="n">
        <v>-2.5</v>
      </c>
      <c r="AD1015" t="inlineStr">
        <is>
          <t>Left-leaning</t>
        </is>
      </c>
    </row>
    <row r="1016" ht="34.5" customHeight="1">
      <c r="A1016" s="2" t="n">
        <v>220</v>
      </c>
      <c r="B1016" s="2" t="n">
        <v>10</v>
      </c>
      <c r="C1016" s="2" t="inlineStr">
        <is>
          <t>Western/Central Drought and Heat Wave (Summer-Fall 2020)</t>
        </is>
      </c>
      <c r="D1016" s="2" t="inlineStr">
        <is>
          <t>Drought</t>
        </is>
      </c>
      <c r="E1016" s="2" t="n">
        <v>20200601</v>
      </c>
      <c r="F1016" s="2" t="n">
        <v>20201230</v>
      </c>
      <c r="G1016" s="2" t="n">
        <v>5439.1</v>
      </c>
      <c r="H1016" s="2" t="n">
        <v>4495</v>
      </c>
      <c r="I1016" s="2" t="n">
        <v>45</v>
      </c>
      <c r="J1016" s="2" t="inlineStr">
        <is>
          <t>AK,AZ,CA,CO,HI,IA,ID,IL,IN,KS,MI,MN,MO,MT,ND,NE,NM,NV,OH,OK,OR,SD,TX,UT,WA,WI,WY</t>
        </is>
      </c>
      <c r="K1016" s="2" t="inlineStr">
        <is>
          <t>10,11,12,13,14,15,16,17,18,8,9,National</t>
        </is>
      </c>
      <c r="L1016" s="2" t="inlineStr">
        <is>
          <t>https://www.washingtonpost.com/weather/2020/07/20/east-coast-heat-wave-peaks-second-heat-dome-sets-up-across-west/</t>
        </is>
      </c>
      <c r="M1016" s="5" t="inlineStr">
        <is>
          <t>East Coast heat wave peaks as second heat dome sets up across ...</t>
        </is>
      </c>
      <c r="N1016" s="5" t="inlineStr">
        <is>
          <t>Jul 20, 2020 ... East Coast heat wave peaks as second heat dome sets up across the West ... While heat waves have always been a part of summer in the United States ...</t>
        </is>
      </c>
      <c r="O1016" s="2" t="inlineStr">
        <is>
          <t>Relevant</t>
        </is>
      </c>
      <c r="P1016" s="2" t="n">
        <v>1</v>
      </c>
      <c r="Q1016" t="inlineStr">
        <is>
          <t>A</t>
        </is>
      </c>
      <c r="S1016" t="b">
        <v>0</v>
      </c>
      <c r="T1016" t="inlineStr">
        <is>
          <t>The article covers the July 2020 heat wave affecting the West (Pacific Northwest, Intermountain West, Plains) and East Coast, which falls within the event window and affected states. It explicitly links heat waves to human-caused climate change, stating that "climate change is shifting the odds in favor of more frequent and intense heat extremes" and that "some heat waves occurring today could not have taken place without the influence of human-caused global warming."</t>
        </is>
      </c>
      <c r="U1016" s="2">
        <f>IF(SUMPRODUCT(--ISNUMBER(SEARCH('National Domains'!$A$2:$A$48,L1016)))&gt;0,"Yes","No")</f>
        <v/>
      </c>
      <c r="V1016" s="2">
        <f>IF(COUNTIFS(Calibration!$A:$A,A1016,Calibration!$B:$B,B1016)&gt;0,"Yes","No")</f>
        <v/>
      </c>
      <c r="W1016" s="4" t="inlineStr">
        <is>
          <t>The East Coast is bracing for excessive heat to kick off the workweek, with triple-digit heat indexes and hazardous conditions from Maine to Florida. Heat advisories and excessive heat warnings are in effect as the combination of heat and humidity causes heat indexes to soar as high as 110 degrees, or even above that in some locations.
The big cities of the East Coast, including the Acela corridor from Washington to Boston, will suffer their hottest day so far this summer, with heat advisories and excessive heat warnings in effect across the region.
Meanwhile, a second wave of sweltering heat was building over the West Coast on Monday, set to expand east across the Lower 48 during the upcoming week.
The sizzling forecast comes on the heels of a toasty weekend that featured temperatures flirting with or climbing into the triple digits. Baltimore hit 100 on Sunday, D.C. managed 99 degrees, and New York City rocketed up to 94. And at 95 degrees, Boston saw its hottest day of the year. Monday was expected to be even hotter.
- Highs on Monday were expected to hit 97 degrees in Boston, heralding temperatures in the 90s that will make it all the way to the Canadian border.
- New York is looking at a forecast high of 95, while Philadelphia could hit 98 for the fourth time in five years.
- In the Mid-Atlantic, temperatures could reach their hottest levels since 2016.
- D.C. is forecast to hit 99 on Monday and had already hit the 90-degree mark as of 9 a.m. The nation’s capital could squeak out a 100-degree reading. Washington’s morning low on Monday was 83 degrees, which — if it holds until midnight Monday night — would tie for the city’s second-warmest night on record.
- Richmond is likely to hit 101 degrees, while Baltimore may lag just a hair with a predicted high of 98 degrees.
- Nashville and Charlotte were both in line for a high near 97 on Monday, along with sultry levels of humidity.
Monday features a decent chance of a few isolated thundershowers for the D.C. and Philadelphia metro areas, but these storms will bring only a brief, localized cool-down.
The hot, steamy weather and elevated overnight low temperatures could prove dangerous for vulnerable populations, such as those with health conditions and the elderly. These populations are also most at risk of contracting and being adversely affected by covid-19, the illness caused by the novel coronavirus.
Urban residents who lack air conditioning are at significant risk since overnight lows have not fallen enough to provide the body with relief, and this can hasten the development of potentially deadly heat illness.
Authorities in many areas have had to alter how cooling shelters are operated to comply with social distancing guidance.
A pair of steamy weather systems 
The toasty temperatures stem from a pair of high-pressure systems, also known as heat domes since they essentially form protective bubbles over large areas, preventing significant precipitation from moving in, that have built across the continent. One such dome is anchored just off the East Coast, which is amplifying already hot weather and providing a flow of tropical air from the South into the Northeast.
Another significant heat dome is entering the Pacific Northwest, with the potential to expand into the midsection of the country during the coming days.
Reinforcing heat arrives in the West
The heat that’s percolating in the Pacific Northwest is the first sign of a looming wave of heat parked just offshore. Medford, Ore., is forecast to hit 103 degrees on Monday, while Portland is set to climb into the lower 90s.
Much of that heat extends down into the Intermountain West and to the Four Corners region.
Even Boise, Idaho, could hit 94 or 95 degrees on Monday, a touch above its average high. Salt Lake City was expected to hit 98 degrees.
In the coming days, that axis of heat will shift east, into the Plains. Billings, Mont., may make it to 100 degrees on Wednesday.
That heat then looks to linger over the central United States for the remainder of the upcoming week. Thanks to these two reinforcing weather systems, the National Weather Service’s Climate Prediction Center is highlighting odds of above-average temperatures over the entire contiguous United States for the foreseeable future.
How the heat could be hazardous for some 
The combination of hot temperatures and high humidity will prove potentially dangerous for many Americans who may not have access to a cool respite. That’s especially concerning by the pandemic, which has forced tens of millions of residents to remain at home when they may otherwise be at an air-conditioned workplace or have access to air-conditioned recreation, such as shopping malls and movie theaters.
The Centers for Disease Control and Prevention has released guidance to local officials on how to mitigate the threat of covid-19 transmission in cooling shelters, recommending mask-wearing and social distancing, for example.
While heat waves have always been a part of summer in the United States and elsewhere, climate change is shifting the odds in favor of more frequent and intense heat extremes. Data shows overnight low temperatures, which play a crucial role in making heat waves deadlier, are increasing faster than daytime highs, as is expected in a climate that is warming because of greenhouse gas emissions.
Recent studies have found evidence showing some heat waves occurring today could not have taken place without the influence of human-caused global warming.</t>
        </is>
      </c>
      <c r="X1016" t="inlineStr">
        <is>
          <t>http://web.archive.org/web/20230914115304/https://www.washingtonpost.com/weather/2020/07/20/east-coast-heat-wave-peaks-second-heat-dome-sets-up-across-west/</t>
        </is>
      </c>
      <c r="Y1016" t="inlineStr">
        <is>
          <t>found</t>
        </is>
      </c>
      <c r="Z1016" t="n">
        <v>915</v>
      </c>
      <c r="AA1016" t="inlineStr">
        <is>
          <t>washingtonpost.com</t>
        </is>
      </c>
      <c r="AB1016" t="n">
        <v>-7.01</v>
      </c>
      <c r="AC1016" t="n">
        <v>-2.5</v>
      </c>
      <c r="AD1016" t="inlineStr">
        <is>
          <t>Left-leaning</t>
        </is>
      </c>
    </row>
    <row r="1017" ht="34.5" customHeight="1">
      <c r="A1017" s="2" t="n">
        <v>220</v>
      </c>
      <c r="B1017" s="2" t="n">
        <v>11</v>
      </c>
      <c r="C1017" s="2" t="inlineStr">
        <is>
          <t>Western/Central Drought and Heat Wave (Summer-Fall 2020)</t>
        </is>
      </c>
      <c r="D1017" s="2" t="inlineStr">
        <is>
          <t>Drought</t>
        </is>
      </c>
      <c r="E1017" s="2" t="n">
        <v>20200601</v>
      </c>
      <c r="F1017" s="2" t="n">
        <v>20201230</v>
      </c>
      <c r="G1017" s="2" t="n">
        <v>5439.1</v>
      </c>
      <c r="H1017" s="2" t="n">
        <v>4495</v>
      </c>
      <c r="I1017" s="2" t="n">
        <v>45</v>
      </c>
      <c r="J1017" s="2" t="inlineStr">
        <is>
          <t>AK,AZ,CA,CO,HI,IA,ID,IL,IN,KS,MI,MN,MO,MT,ND,NE,NM,NV,OH,OK,OR,SD,TX,UT,WA,WI,WY</t>
        </is>
      </c>
      <c r="K1017" s="2" t="inlineStr">
        <is>
          <t>10,11,12,13,14,15,16,17,18,8,9,National</t>
        </is>
      </c>
      <c r="L1017" s="2" t="inlineStr">
        <is>
          <t>https://www.washingtonpost.com/weather/2020/09/02/california-heat-wave-wildfires/</t>
        </is>
      </c>
      <c r="M1017" s="5" t="inlineStr">
        <is>
          <t>Extreme heat wave targets California as wildfires rage</t>
        </is>
      </c>
      <c r="N1017" s="5" t="inlineStr">
        <is>
          <t>Sep 3, 2020 ... One way to look at how volatile the fire weather conditions are in California, and how the upcoming heat wave could put parts of the state back ...</t>
        </is>
      </c>
      <c r="O1017" s="2" t="inlineStr">
        <is>
          <t>Relevant</t>
        </is>
      </c>
      <c r="P1017" s="2" t="n">
        <v>0.5</v>
      </c>
      <c r="Q1017" t="inlineStr">
        <is>
          <t>B</t>
        </is>
      </c>
      <c r="S1017" t="b">
        <v>0</v>
      </c>
      <c r="T1017"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017" s="2">
        <f>IF(SUMPRODUCT(--ISNUMBER(SEARCH('National Domains'!$A$2:$A$48,L1017)))&gt;0,"Yes","No")</f>
        <v/>
      </c>
      <c r="V1017" s="2">
        <f>IF(COUNTIFS(Calibration!$A:$A,A1017,Calibration!$B:$B,B1017)&gt;0,"Yes","No")</f>
        <v/>
      </c>
      <c r="W1017" s="4" t="inlineStr">
        <is>
          <t>Fire danger predicted to spike with temperatures soaring in the L.A. area in particular, stressing power grid
Firefighters who have been making steady progress at containing the second- and third-largest wildfires in California history are about to face yet another extreme weather event, this time in the form of prolonged, potentially record-shattering heat and dangerous fire weather conditions across the state. The heat is poised to commence in much of California on Friday, peaking in many areas on Sunday, and then continue through Labor Day and possibly beyond.
Excessive heat watches and warnings are in effect across parts of Arizona, Nevada and much of California during this period, and may need to be extended.
The National Weather Service forecast office in Los Angeles is using strong language to describe the potential for conditions that could cause deadly heat illness, an increased likelihood of large fires and temperatures that don’t just break daily or even monthly records, but all-time hottest readings for any calendar day on record.
“A widespread heat wave with record high temperatures expected will bring dangerous heat and elevated fire weather conditions nearly everywhere Friday through at least Labor Day,” the Weather Service warns. “There is an exceptional risk for heat illness and power outages.”
The Weather Service is predicting temperatures in some areas on Sunday to be up to 22 degrees above average, describing it as a “brutal day.”
“Many records are likely to fall and in fact there is a chance that some all time record highs will recorded. These extreme max[imum] temps combined with lows in the mid 70s to lower 80s will make Sunday one of the most hazardous in recent memory,” the Weather Service said in an online forecast discussion.
Computer models are showing a potentially volatile scenario developing on Sunday into Monday, with a dip or trough in the jet stream diving south into Montana and Utah, leading to the formation of a strong high pressure area over Nevada. These weather systems may turn winds offshore in parts of California, which will serve to heat coastal areas up even more as the air descends from the mountains to the east. Widespread high temperatures of between 110 and 115 degrees are forecast for areas just inland, while coastal locations also exceed the century mark.
Days with dry offshore winds tend to be when California sees some of its fastest-spreading wildfires, particularly in Southern California. However, the state has already been dealing with devastating fires that have burned 1.5 million acres since Aug. 15. Any additional blazes will further tax already weary fire crews and California residents who have been living under a blanket of hazardous smoke for weeks.
The NWS is forecasting that this heat event will be hotter than the last one, which took place in mid-August and helped touch off the large wildfires in the San Francisco Bay region. It was during that heat wave that Death Valley, Calif., recorded a high of 130 degrees, one of the hottest temperatures ever reliably recorded on Earth. Between Friday and Monday, Death Valley is forecast to top 120 degrees and is under an excessive heat warning.
Weather Service forecasters in Los Angeles are advising people to stay indoors during this heat wave, calling it an “exceptionally dangerous event."
That heat wave also brought rolling blackouts due to heightened electricity demand, and there are concerns that this weekend could see more such disruptions.
“Temperatures this high, and this widespread, are rarely ever seen in this area. All daytime outdoor activities should limited or canceled. Those without air conditioning should make preparations now to stay cool. Extreme stress on our power infrastructure may lead to power outages.” forecasters stated.
In the San Francisco Bay area, the heat is also expected to be intense, although areas right along the coast may escape due to onshore winds. Some of the large fires that have each charred hundreds of thousands of acres could see renewed growth during this period, with the worst-case scenario involving periods of offshore winds that would combine with the hot temperatures to cause humidity levels to plunge. Some computer models, such as the European model, suggest this scenario.
Studies show that climate change, which is heightening the odds for and severity of extreme heat events, is also leading to more frequent occurrences of extreme fire risk days in parts of California during the fall (meteorologists define the fall as beginning on Sept. 1. In addition, climate change has been tied to a trend toward larger wildfires in parts of the American West. While California has dealt with its spate of fires, Colorado has also logged its largest wildfire on record.
Fire weather fears
One way to look at how volatile the fire weather conditions are in California, and how the upcoming heat wave could put parts of the state back in peril is through a metric that effectively measures the thirst of the atmosphere, known as the Evaporative Demand Drought Index. This index shows the ability of the atmosphere to dry out the landscape through high temperatures, clear skies, low humidity levels and other ways. It is a reliable indicator for fire danger — the higher the index, the greater the fire threat.
This summer, the EDDI has consistently been in its highest drought category, E4, over parts of California, a level that can be expected only 2 percent of the time based on records going back to 1980. Now, with a potentially historic heat wave descending this weekend over California and the Pacific Northwest, those drying effects will only intensify, pulling more moisture from plants and soils.
Scientists with the U.S. Forest Service and Cal Fire, which is California’s state firefighting agency, have seen evidence of high stress on vegetation in the last few months. Conditions have reached record dry levels periodically and then recovered during cooler, more humid intervals.
Shrubs and tree canopies, for example, are running drier this summer than they were in 2018, California’s worst fire season on record when multiple megafires burned nearly 2 million acres. That level of dryness in live trees allows fires to spread into canopies, burning hotter with “extreme fire behavior” that can be impossible for firefighters to control.
With the core of the fire season still ahead, 2020 could easily surpass the area burned in 2018.
Weather in the last week in California has helped firefighters gain containment on some of the largest fires burning near populated parts of the greater Bay Area. The return of a deep layer of cooler, more humid air off the Pacific, known as the marine layer, has improved conditions on coastal fires, like the CZU Lightning Complex in Santa Cruz that has burned about 85,000 acres and the Walbridge Fire in Sonoma County, which has burned nearly 55,000 acres. Calmer winds have also helped.
The upcoming intense heat wave, however, could send many areas back into record dryness, making all vegetation susceptible to quick fire spread. Daily winds that blow from the ocean to the valleys are also expected to return. In addition, offshore winds in parts of California could be quite strong, potentially requiring advisories or warnings of their own and leading to extreme fire behavior.
“Any kind of localized breeze will activate the fires,” said Brent Wachter, a predictive services meteorologist with the U.S. Forest Service in Redding.
Some computer models are showing the possibility of a widespread, strong offshore wind event Monday into Tuesday, which would take place just after the heat wave has peaked, drying out vegetation even more in the process.
The mid-August heatwave and lightning siege that wrought havoc in California also affected parts of the Pacific Northwest; more than a dozen large fires burning in central and eastern Oregon and Washington that required heavy commitment of firefighting resources. Much of Oregon is in severe to extreme drought, according to the latest U.S. Drought Monitor.</t>
        </is>
      </c>
      <c r="X1017" t="inlineStr">
        <is>
          <t>http://web.archive.org/web/20260204120441/https://www.washingtonpost.com/weather/2020/09/02/california-heat-wave-wildfires/</t>
        </is>
      </c>
      <c r="Y1017" t="inlineStr">
        <is>
          <t>found</t>
        </is>
      </c>
      <c r="Z1017" t="n">
        <v>1313</v>
      </c>
      <c r="AA1017" t="inlineStr">
        <is>
          <t>washingtonpost.com</t>
        </is>
      </c>
      <c r="AB1017" t="n">
        <v>-7.01</v>
      </c>
      <c r="AC1017" t="n">
        <v>-2.5</v>
      </c>
      <c r="AD1017" t="inlineStr">
        <is>
          <t>Left-leaning</t>
        </is>
      </c>
    </row>
    <row r="1018" ht="34.5" customHeight="1">
      <c r="A1018" s="2" t="n">
        <v>220</v>
      </c>
      <c r="B1018" s="2" t="n">
        <v>12</v>
      </c>
      <c r="C1018" s="2" t="inlineStr">
        <is>
          <t>Western/Central Drought and Heat Wave (Summer-Fall 2020)</t>
        </is>
      </c>
      <c r="D1018" s="2" t="inlineStr">
        <is>
          <t>Drought</t>
        </is>
      </c>
      <c r="E1018" s="2" t="n">
        <v>20200601</v>
      </c>
      <c r="F1018" s="2" t="n">
        <v>20201230</v>
      </c>
      <c r="G1018" s="2" t="n">
        <v>5439.1</v>
      </c>
      <c r="H1018" s="2" t="n">
        <v>4495</v>
      </c>
      <c r="I1018" s="2" t="n">
        <v>45</v>
      </c>
      <c r="J1018" s="2" t="inlineStr">
        <is>
          <t>AK,AZ,CA,CO,HI,IA,ID,IL,IN,KS,MI,MN,MO,MT,ND,NE,NM,NV,OH,OK,OR,SD,TX,UT,WA,WI,WY</t>
        </is>
      </c>
      <c r="K1018" s="2" t="inlineStr">
        <is>
          <t>10,11,12,13,14,15,16,17,18,8,9,National</t>
        </is>
      </c>
      <c r="L1018" s="2" t="inlineStr">
        <is>
          <t>https://www.npr.org/2020/08/17/903291108/heat-wave-causes-power-outages-in-california</t>
        </is>
      </c>
      <c r="M1018" s="5" t="inlineStr">
        <is>
          <t>Heat Wave Causes Power Outages In California - NPR</t>
        </is>
      </c>
      <c r="N1018" s="5" t="inlineStr">
        <is>
          <t>Aug 17, 2020 ... A heat wave in the West is causing rolling power outages in parts of California. And many places where people usually go to cool off — such as ...</t>
        </is>
      </c>
      <c r="O1018" s="2" t="inlineStr">
        <is>
          <t>Relevant</t>
        </is>
      </c>
      <c r="P1018" s="2" t="n">
        <v>0</v>
      </c>
      <c r="Q1018" t="inlineStr">
        <is>
          <t>C</t>
        </is>
      </c>
      <c r="S1018" t="b">
        <v>0</v>
      </c>
      <c r="T1018"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018" s="2">
        <f>IF(SUMPRODUCT(--ISNUMBER(SEARCH('National Domains'!$A$2:$A$48,L1018)))&gt;0,"Yes","No")</f>
        <v/>
      </c>
      <c r="V1018" s="2">
        <f>IF(COUNTIFS(Calibration!$A:$A,A1018,Calibration!$B:$B,B1018)&gt;0,"Yes","No")</f>
        <v/>
      </c>
      <c r="W1018" s="4" t="inlineStr">
        <is>
          <t>A heat wave in the West is causing rolling power outages in parts of California. And many places where people usually go to cool off — such as theaters and malls — are closed due to the pandemic.
LEILA FADEL, HOST:
A heat wave in the West is causing rolling blackouts in California. Here's Jeff Smith with California's largest utility Pacific Gas and Electric.
JEFF SMITH: We are encouraging our customers to conserve as much energy as possible over the course of the next few days because we do anticipate that this heat wave is going to continue.
FADEL: Here to talk about this is Lily Jamali from member station KQED in San Francisco. Welcome.
LILY JAMALI, BYLINE: Thanks, Leila.
FADEL: So Lily, how widespread are these blackouts?
JAMALI: Well, millions of Californians were told on pretty short notice to brace for these power outages. This weekend, on PG&amp;E's territory alone in the north of the state, around a quarter-million people actually lost power, first on Friday evening then again on Saturday. And it really caught people by surprise. California hasn't experienced this type of outage since the 2001 energy crisis. We got a brief reprieve yesterday, but we're all bracing ourselves to see what happens tonight.
FADEL: So what's going on? Is it just the heat, or are there other factors at play?
JAMALI: Well, the heat wave is definitely a huge part of this and will be through the middle of this week. Because it's been so hot with temperatures setting records up and down the state, people are using a lot of power right now to stay cool. In California, there's a nonprofit called the ISO that operates most of the grid. And what they saw was demand for electricity getting dangerously close to what power plants were producing. So with that supply-demand mismatch, they directed the utilities to start shutting off power to parts of their systems. And just to be clear, this is different from the power shutoffs aimed at preventing fires. We had a bunch of those last year. There, it's the utilities making the call. Here, they're being told what to do to ensure that the whole system doesn't crash. And when you get a system-wide failure, it can take a lot longer - sometimes days - to recover from. That's what officials are trying to prevent.
FADEL: So how are our elected officials responding to the blackouts?
JAMALI: Well, for one thing, Gov. Gavin Newsom is calling for an investigation into what happened this weekend. Energy politics brought down another governor almost two decades ago. Gray Davis faced a recall in part because of blackouts then, and Newsom is well aware of that. He is calling a state of emergency and said it was unacceptable that people didn't have enough time to prepare. Meanwhile, the manager of the state grid is holding a linchpin of the energy market here, a bidding system that involves buying and selling power ahead of time. Critics say that system can cause wild fluctuations in price and lead to shortages.
FADEL: So what are residents doing now that these blackouts are happening or are threatening to happen?
JAMALI: Yeah. Well, conservation is really key right now. Utilities are asking people to raise their thermostats to 78 degrees. Basically, they just want people to use less power if they can, especially when demand spikes in the late afternoons. The problem is there aren't many places to go to cool off right now. Because of the pandemic, places like malls and movie theaters pose a health risk even if they are open, same with many cooling centers. And we're not congregating in big office buildings where the air conditioner is blasting. Many people are working from home, so the AC is blasting there if they have it. And so what you have is an already dicey situation getting a lot more complicated because of the pandemic.
FADEL: That's reporter Lily Jamali with member station KQED in San Francisco. Thank you so much.
JAMALI: Thank you.</t>
        </is>
      </c>
      <c r="X1018" t="inlineStr">
        <is>
          <t>http://web.archive.org/web/20250918075622/https://www.npr.org/2020/08/17/903291108/heat-wave-causes-power-outages-in-california</t>
        </is>
      </c>
      <c r="Y1018" t="inlineStr">
        <is>
          <t>found</t>
        </is>
      </c>
      <c r="Z1018" t="n">
        <v>676</v>
      </c>
      <c r="AA1018" t="inlineStr">
        <is>
          <t>npr.org</t>
        </is>
      </c>
      <c r="AB1018" t="n">
        <v>-4.34</v>
      </c>
      <c r="AC1018" t="n">
        <v>-2.5</v>
      </c>
      <c r="AD1018" t="inlineStr">
        <is>
          <t>Left-leaning</t>
        </is>
      </c>
    </row>
    <row r="1019" ht="34.5" customHeight="1">
      <c r="A1019" s="2" t="n">
        <v>220</v>
      </c>
      <c r="B1019" s="2" t="n">
        <v>13</v>
      </c>
      <c r="C1019" s="2" t="inlineStr">
        <is>
          <t>Western/Central Drought and Heat Wave (Summer-Fall 2020)</t>
        </is>
      </c>
      <c r="D1019" s="2" t="inlineStr">
        <is>
          <t>Drought</t>
        </is>
      </c>
      <c r="E1019" s="2" t="n">
        <v>20200601</v>
      </c>
      <c r="F1019" s="2" t="n">
        <v>20201230</v>
      </c>
      <c r="G1019" s="2" t="n">
        <v>5439.1</v>
      </c>
      <c r="H1019" s="2" t="n">
        <v>4495</v>
      </c>
      <c r="I1019" s="2" t="n">
        <v>45</v>
      </c>
      <c r="J1019" s="2" t="inlineStr">
        <is>
          <t>AK,AZ,CA,CO,HI,IA,ID,IL,IN,KS,MI,MN,MO,MT,ND,NE,NM,NV,OH,OK,OR,SD,TX,UT,WA,WI,WY</t>
        </is>
      </c>
      <c r="K1019" s="2" t="inlineStr">
        <is>
          <t>10,11,12,13,14,15,16,17,18,8,9,National</t>
        </is>
      </c>
      <c r="L1019" s="2" t="inlineStr">
        <is>
          <t>https://www.latimes.com/california/story/2020-08-14/california-heat-wave-records</t>
        </is>
      </c>
      <c r="M1019" s="5" t="inlineStr">
        <is>
          <t>California heat wave may rival deadly July 2006 event, forecasters say</t>
        </is>
      </c>
      <c r="N1019" s="5" t="inlineStr">
        <is>
          <t>Aug 14, 2020 ... ... heat wave that could rival the seven-day event in 2006 that ... Above-normal temperatures in the Western U.S. have contributed to expanding ...</t>
        </is>
      </c>
      <c r="O1019" s="2" t="inlineStr">
        <is>
          <t>Relevant</t>
        </is>
      </c>
      <c r="P1019" s="2" t="n">
        <v>-1</v>
      </c>
      <c r="Q1019" t="inlineStr">
        <is>
          <t>D</t>
        </is>
      </c>
      <c r="R1019" t="inlineStr">
        <is>
          <t>natural_variability</t>
        </is>
      </c>
      <c r="S1019" t="b">
        <v>0</v>
      </c>
      <c r="T1019" t="inlineStr">
        <is>
          <t>The article covers the August 2020 California heat wave (within the event window) and its associated drought conditions in the West, directly relevant to this disaster. The causal framing attributes the heat exclusively to a large high-pressure system over Arizona ("occurs only about once every 10 years") with no mention of climate change or human causation; the drought expansion is reported factually without any climate attribution.</t>
        </is>
      </c>
      <c r="U1019" s="2">
        <f>IF(SUMPRODUCT(--ISNUMBER(SEARCH('National Domains'!$A$2:$A$48,L1019)))&gt;0,"Yes","No")</f>
        <v/>
      </c>
      <c r="V1019" s="2">
        <f>IF(COUNTIFS(Calibration!$A:$A,A1019,Calibration!$B:$B,B1019)&gt;0,"Yes","No")</f>
        <v/>
      </c>
      <c r="W1019" s="4" t="inlineStr">
        <is>
          <t>California heat wave may rival deadly July 2006 event, forecasters say
-   Share via
The heat wave that began Friday in California may rival the deadly seven-day heat event of July 2006, the National Weather Service said.
The valleys, mountains and deserts of Southern California are likely to see daytime and nighttime temperatures challenge records through at least Thursday, and humidity will make conditions feel 2 to 5 degrees warmer during the day.
Extended outlooks prepared by the National Oceanic and Atmospheric Administration favor above-normal temperatures persisting well beyond Thursday.
The excessive heat is the result of a large, strong high-pressure system centered over Arizona, which is keeping the Southwestern U.S. hot almost everywhere except within a few miles of the coast.
High pressure over southwestern California on Tuesday will reach a strength that occurs only about once every 10 years, said Eric Boldt, a meteorologist with the National Weather Service in Oxnard. This dome of high-pressure air blocks storm systems and creates the building heat over the Southwest.
It was during the deadly 2006 heat wave that Los Angeles County recorded its all-time highest temperature: 119 degrees in Woodland Hills on July 22.
The Times reported that coroners in Los Angeles, San Bernardino and Kern counties connected about 130 deaths to the heat, with diagnoses including hyperthermia and heatstroke. But state researchers later estimated that the toll in those counties was more likely in the range of 350 to 450.
This time around, California plunges into the statewide heat wave with the ongoing COVID-19 pandemic as a sort of preexisitng condition.
The National Weather Service warned Friday of the very real potential for heat stress and heatstroke with the current heat wave.
Valleys in the Los Angeles region can expect highs of 100 to 108 degrees, with lows of 72 to 82. Elevations below 5,000 feet will see highs of 98 to 105 and lows of 65 to 75. High temperatures will be 102 to 112 in the Antelope Valley, with lows from 70 to 80. Coastal areas can look for highs of 82 to 92 and lows of 65 to 70.
Critical heat will occur between the hours of 11 a.m. and 7 p.m. daily, especially inland, the weather service said. Nighttime temperatures won’t cool enough to provide comfortable sleeping weather in many places.
Brief elevated to critical fire weather conditions will exist daily during the period, with concerns for the possibility of new fire starts from isolated dry lightning strikes. Plume-dominated fires may lead to rapid fire spread and locally unpredictable winds.
There’s a chance of thunderstorms Saturday, and again Sunday through Tuesday, when monsoon moisture is expected to return. Even if it doesn’t rain where you are, the humidity will probably make for the kind of unpleasantly muggy conditions with which Californians are largely unfamiliar. Heavy rain and flash flooding could accompany any thunderstorm activity.
Monsoonal rains in the Southwest have continued to be disappointingly spotty at best, according to the most recent U.S. Drought Monitor report, released Thursday. Some parts of the Southwest expect to get half of their precipitation during the North American monsoon. Parts of Arizona and New Mexico endured temperatures that were 3 to 5 degrees above normal during the last week.
Although California’s drought conditions remained about the same, extreme drought in the West expanded by nearly 1.4%. Areas of the West deemed to be in moderate drought grew by 1.3%, and areas of severe drought increased by almost 1%, according to data from the U.S. Drought Monitor.</t>
        </is>
      </c>
      <c r="X1019" t="inlineStr">
        <is>
          <t>http://web.archive.org/web/20260113072515/https://www.latimes.com/california/story/2020-08-14/california-heat-wave-records</t>
        </is>
      </c>
      <c r="Y1019" t="inlineStr">
        <is>
          <t>found</t>
        </is>
      </c>
      <c r="Z1019" t="n">
        <v>587</v>
      </c>
      <c r="AA1019" t="inlineStr">
        <is>
          <t>latimes.com</t>
        </is>
      </c>
      <c r="AB1019" t="n">
        <v>-6.23</v>
      </c>
      <c r="AC1019" t="n">
        <v>-2.5</v>
      </c>
      <c r="AD1019" t="inlineStr">
        <is>
          <t>Left-leaning</t>
        </is>
      </c>
    </row>
    <row r="1020" ht="34.5" customHeight="1">
      <c r="A1020" s="2" t="n">
        <v>220</v>
      </c>
      <c r="B1020" s="2" t="n">
        <v>14</v>
      </c>
      <c r="C1020" s="2" t="inlineStr">
        <is>
          <t>Western/Central Drought and Heat Wave (Summer-Fall 2020)</t>
        </is>
      </c>
      <c r="D1020" s="2" t="inlineStr">
        <is>
          <t>Drought</t>
        </is>
      </c>
      <c r="E1020" s="2" t="n">
        <v>20200601</v>
      </c>
      <c r="F1020" s="2" t="n">
        <v>20201230</v>
      </c>
      <c r="G1020" s="2" t="n">
        <v>5439.1</v>
      </c>
      <c r="H1020" s="2" t="n">
        <v>4495</v>
      </c>
      <c r="I1020" s="2" t="n">
        <v>45</v>
      </c>
      <c r="J1020" s="2" t="inlineStr">
        <is>
          <t>AK,AZ,CA,CO,HI,IA,ID,IL,IN,KS,MI,MN,MO,MT,ND,NE,NM,NV,OH,OK,OR,SD,TX,UT,WA,WI,WY</t>
        </is>
      </c>
      <c r="K1020" s="2" t="inlineStr">
        <is>
          <t>10,11,12,13,14,15,16,17,18,8,9,National</t>
        </is>
      </c>
      <c r="L1020" s="2" t="inlineStr">
        <is>
          <t>https://www.washingtonpost.com/climate-environment/2020/08/21/heat-climate-change-weather/</t>
        </is>
      </c>
      <c r="M1020" s="5" t="inlineStr">
        <is>
          <t>Heat is turbocharging fires, drought and tropical storms this summer</t>
        </is>
      </c>
      <c r="N1020" s="5" t="inlineStr">
        <is>
          <t>Aug 21, 2020 ... ... U.S. Drought Monitor, creating dry brush that's primed to ignite. ... in the midst of the state's heat wave, Smith said. Flames approach a ...</t>
        </is>
      </c>
      <c r="O1020" s="2" t="inlineStr">
        <is>
          <t>Relevant</t>
        </is>
      </c>
      <c r="P1020" s="2" t="n">
        <v>1</v>
      </c>
      <c r="Q1020" t="inlineStr">
        <is>
          <t>A</t>
        </is>
      </c>
      <c r="S1020" t="b">
        <v>0</v>
      </c>
      <c r="T1020" t="inlineStr">
        <is>
          <t>The article directly and substantively covers the Summer 2020 Western drought, heat wave, and associated wildfires across multiple affected states (CA, CO, WA, AZ, etc.) within the event window. Multiple climate scientists and experts are quoted explicitly attributing the increased intensity and frequency of heat waves and droughts to human-caused climate change, with confident causal language (e.g., "This is climate change," "fires are really responsive to warming," "Scientists say there is no doubt that climate change is driving the extreme weather").</t>
        </is>
      </c>
      <c r="U1020" s="2">
        <f>IF(SUMPRODUCT(--ISNUMBER(SEARCH('National Domains'!$A$2:$A$48,L1020)))&gt;0,"Yes","No")</f>
        <v/>
      </c>
      <c r="V1020" s="2">
        <f>IF(COUNTIFS(Calibration!$A:$A,A1020,Calibration!$B:$B,B1020)&gt;0,"Yes","No")</f>
        <v/>
      </c>
      <c r="W1020" s="4" t="inlineStr">
        <is>
          <t>SAN FRANCISCO — First came the lightning, with cracks of thunder that woke Hope Weng from sleep. “I thought it was someone wheeling out one of the garbage bins,” the 23-year-old said. Then came the wildfires, mixing with the unbearable heat that was tough to escape in her Mountain View, Calif., apartment with no air conditioning. “I’m hot and I want to let the window open to let in cool air, but the air also smells like fire.”
America is roasting.
At least 140 Western weather stations notched record highs in the past 10 days as a thermometer in California’s Death Valley hit 130 degrees Fahrenheit, one of the highest temperatures measured on Earth. Eighty million U.S. residents are under excessive heat advisories. More than 35 wildfires are raging in California, burning 125,000 acres in the San Francisco Bay area alone, threatening 25,000 businesses and homes this week. Parts of the country are suffering drought conditions. And in the Atlantic Ocean, a marine heat wave is fueling what is becoming an unusually active storm season.
Scientists say there is no doubt that climate change is driving the extreme weather, increasing the threats to property and life. “Yeah, it’s summer, and summer is hot, but this is different,” the National Weather Service tweeted. “These are dangerous conditions.”
Conditions are made even more perilous by the worst pandemic in a century. Tens of thousands of people are trying to escape wildfires and extreme heat at a time when they are also asked to wear masks and keep a distance from strangers. And as a hurricane season turbocharged by heat gets underway, the virus promises to complicate responses.
In Colorado, four wildfires are scorching forest, and half the state is experiencing severe to extreme drought, according to the U.S. Drought Monitor, creating dry brush that’s primed to ignite. The Pine Gulch Fire 18 miles north of Grand Junction, sparked by lightning on July 31, is already the state’s second-largest in history.
On the other side of the country, the Atlantic Ocean is about two to three degrees warmer than average at points across the Eastern Seaboard, raising concerns that a marine heat wave could make hurricanes more powerful.
Scientists are worried that the 2020 hurricane season could rival 2005, the record-breaking year that produced Katrina, Rita and Wilma and exhausted the alphabet to name the total number of them, from A to Z.
“With warmer water there is just more energy there for the storms,” said Glen Gawarkiewicz, a senior scientist for the Woods Hole Oceanographic Institution. “The things can get up to Category 3 very quickly and that makes emergency response difficult when the storms intensify more rapidly.”
The 2020 hurricane season is only now reaching its traditional busy period, but there have already been 11 named storms. Forecasts suggest more than 20 more storms are coming, including as many as six hurricanes at the intensity levels of Category 3 or higher. On Friday, two more systems were developing in the Atlantic Ocean and the Caribbean Sea.
While the Atlantic Ocean was relatively cool in the early spring, temperatures rose this summer — causing a temperature spike known as a marine heat wave from southern Maine to Georgia.
“We found marine heat waves have been increasing in both their intensity and their duration,” said Vince Saba, lead climate scientist at the National Oceanic and Atmospheric Administration’s Northeast Fisheries Science Center. He and other researchers have analyzed satellite data dating back to 1981 to examine long-term trends in ocean temperatures off the Eastern Seaboard.
As the Atlantic has warmed, unusual species have been showing up farther north. Groups of Portuguese men-of-war, which usually congregate in tropical and subtropical waters, washed ashore on Fire Island, off Long Island. An angler caught a juvenile cobia, a sport fish popular in the Southeast, off Rhode Island’s Block Island. In July, a man fishing off Nantucket caught a houndfish, a warm-water species that may never have been caught before along the Massachusetts shore.
“This year is strange, in a nutshell,” Saba said.
Although hurricanes, wildfires and flooding from storm water strike more fear and generate more news headlines, extreme heat is a far more deadly force of nature.
High temperatures can cause dehydration, low blood pressure, dizziness and muscle spasms. If the body’s thermoregulatory system becomes overwhelmed, cells will begin to break down and essential organs will fail.
According to the Centers for Disease Control and Prevention, more than 8,000 people in the United States died of heat-related symptoms between 1999 and 2010. Nearly all the deaths happened between May and September, with July and August accounting for the highest toll, 65 percent.
Most heat-related deaths happen in cities and occur among non-White people, according to the CDC. The states with the highest death rates, the agency said, are Arizona, Texas and California, accounting for 43 percent of the total.
Officials in Maricopa County, Ariz., where the mercury has hit 115 degrees a record-breaking eight times this summer, are already investigating at least 243 deaths linked to heat illness — 111 more cases than were recorded at this point last year.
“This is climate change,” said Susan Clark, a heat expert and director of the Sustainability Initiative at the University at Buffalo. “This increased intensity and frequency of temperatures and heat waves are part of the projections for the future. . . . There is going to be more morbidity and mortality [from heat.] There are going to be more extremes.”
The oppressively hot and relentlessly dry conditions in Western states are the result of a massive “heat dome,” a wall of high pressure that’s sucking moisture from the soil and preventing clouds from forming.
Climate change has already raised average temperatures in many Southwestern cities by 2 degrees Celsius, which is 3.6 degrees Fahrenheit. Conditions aren’t much better on the muggy East Coast. Delaware, Maryland, New Jersey and New Hampshire each experienced their hottest July on record this year.
In New York City, where glass and concrete trap the sun’s energy and create a “heat island,” officials opened fire hydrants and set up misting stations during week-long stretches of 90-degree temperatures.
When temperatures spike, the most vulnerable people suffer the most, said environmental justice activist Chandra Farley, director of the Just Energy program at the Atlanta-based Partnership for Southern Equity.
Black and Latino Americans are more likely to live in neighborhoods with lots of industry and few trees, which contributes to the heat island effect. People living on low incomes are less able to afford air conditioning.
Living at or near poverty in an urban hot zone during a pandemic is made even worse when wildfire and hurricanes become a threat.
With California experiencing extreme fires yet again, the region’s electrical grid operator and the utilities have switched off power to hundreds of thousands of homes to prevent sparking that could lead to more fires.
“If there’s anything I’ve learned it’s that Mother Nature is a very formidable adversary and only a fool would underestimate the power of what can happen,” said Bill Smith, the recently named chief executive of Pacific Gas &amp; Electric, which declared bankruptcy last year after facing $30 billion in liability for fires, including the Camp Fire that killed at least 85 people.
Every day, Smith gets a seven-day forecast looking at the wind and moisture and actions that might protect the utility’s infrastructure and prevent its equipment from starting a fire.
So far this season, PG&amp;E has cut back vegetation along 1,500 miles of power lines and installed insulated conductors, cameras and fiberglass poles in areas susceptible to fire. It has also installed nearly 600 switches that will enable the utility to turn off power to smaller areas in what Smith called a more “surgical” response to fire.
Yet this week, the utility was ordered by the regional grid operator to help with rolling blackouts that affected more than 400,000 people in the midst of the state’s heat wave, Smith said.
“I hold my breath going into wildfire season,” said Smith, who spent most of his career working for AT&amp;T before joining the PG&amp;E board last year. “I was on a call with investors and somebody asked, ‘How comfortable are you with the preparation for the wildfire season?’ I said. ‘I can’t use the words ‘comfortable’ and ‘wildfire’ in the same sentence.’ ”
There is also distress in Colorado.
Four fires are underway, one of which has shut down part of Interstate 70, the main highway connecting eastern and western Colorado. The number and intensity are unusual. Between 2002 and 2019, wildfires in Colorado destroyed an average of 82,778 acres of land every year. So far, just these four fires have burned 181,816 acres of land, or an area about four times the size of the District of Columbia.
“As a fire scientist, I can say fires are really responsive to warming,” said fire ecologist Jennifer Balch, who directs the Earth Lab at the University of Colorado at Boulder. “With just a little bit of warming, we’re seeing a lot more burning. We have twice as much burning now as we were seeing in the early 1980s.”
Even in the normally cool state of Washington, at least four wildfires are burning and temperatures spiked to levels rarely seen.
On Sunday, throngs of Seattle residents rushed to its shores to cool off from the 98-degree heat, the hottest it has been in 11 years, since it hit 103 degrees in July of 2009, according to the National Weather Service measurements at the Seattle-Tacoma International Airport.
“I remember thinking, I moved here because I like the cool!” said Seattle resident David Ziff, who had taken a work call in his car because it had air conditioning.
The Seattle Fire Department reported three fatal drownings during a 10-day stretch of warm weather, when people jumped off boats into Lake Washington and didn’t resurface. The drownings are a rare number for such a short period of time, said Seattle Fire spokesperson Kristin Tinsley.
It’s not uncommon for the Northwest city to get a small heat wave each summer, but many people found themselves unprepared for Sunday’s furnace blast. The city is one of the least air conditioned in the country, according to the U.S. Census Bureau, and with pandemic concerns keeping many restaurants and cafes shuttered, residents had no choice but to stay at home.
“I normally walk around a lot,” said Samantha Steele, as she read a book by the lake on Tuesday after the worst of the heat was over. In years past, she would have gone to a nearby coffee shop to savor the air conditioning, but social distancing protocols kept her home.
“So I stayed inside,” she said, “under my ceiling fan.”
Siddiqui reported from San Francisco. Rachel Lerman in Seattle and Steven Mufson and Chris Mooney in Washington contributed to this report.</t>
        </is>
      </c>
      <c r="X1020" t="inlineStr">
        <is>
          <t>http://web.archive.org/web/20250720104537/https://www.washingtonpost.com/climate-environment/2020/08/21/heat-climate-change-weather/</t>
        </is>
      </c>
      <c r="Y1020" t="inlineStr">
        <is>
          <t>found</t>
        </is>
      </c>
      <c r="Z1020" t="n">
        <v>1812</v>
      </c>
      <c r="AA1020" t="inlineStr">
        <is>
          <t>washingtonpost.com</t>
        </is>
      </c>
      <c r="AB1020" t="n">
        <v>-7.01</v>
      </c>
      <c r="AC1020" t="n">
        <v>-2.5</v>
      </c>
      <c r="AD1020" t="inlineStr">
        <is>
          <t>Left-leaning</t>
        </is>
      </c>
    </row>
    <row r="1021" ht="34.5" customHeight="1">
      <c r="A1021" s="2" t="n">
        <v>220</v>
      </c>
      <c r="B1021" s="2" t="n">
        <v>15</v>
      </c>
      <c r="C1021" s="2" t="inlineStr">
        <is>
          <t>Western/Central Drought and Heat Wave (Summer-Fall 2020)</t>
        </is>
      </c>
      <c r="D1021" s="2" t="inlineStr">
        <is>
          <t>Drought</t>
        </is>
      </c>
      <c r="E1021" s="2" t="n">
        <v>20200601</v>
      </c>
      <c r="F1021" s="2" t="n">
        <v>20201230</v>
      </c>
      <c r="G1021" s="2" t="n">
        <v>5439.1</v>
      </c>
      <c r="H1021" s="2" t="n">
        <v>4495</v>
      </c>
      <c r="I1021" s="2" t="n">
        <v>45</v>
      </c>
      <c r="J1021" s="2" t="inlineStr">
        <is>
          <t>AK,AZ,CA,CO,HI,IA,ID,IL,IN,KS,MI,MN,MO,MT,ND,NE,NM,NV,OH,OK,OR,SD,TX,UT,WA,WI,WY</t>
        </is>
      </c>
      <c r="K1021" s="2" t="inlineStr">
        <is>
          <t>10,11,12,13,14,15,16,17,18,8,9,National</t>
        </is>
      </c>
      <c r="L1021" s="2" t="inlineStr">
        <is>
          <t>https://www.nytimes.com/2020/09/23/climate/heat-drought-climate-change.html</t>
        </is>
      </c>
      <c r="M1021" s="5" t="inlineStr">
        <is>
          <t>Heat and Drought Team Up More Frequently, With Disastrous Results</t>
        </is>
      </c>
      <c r="N1021" s="5" t="inlineStr">
        <is>
          <t>Sep 24, 2020 ... ... drought events that occurred across the contiguous United States. ... heat wave in early October, which could “bring extreme wildfire ...</t>
        </is>
      </c>
      <c r="O1021" s="2" t="inlineStr">
        <is>
          <t>Relevant</t>
        </is>
      </c>
      <c r="P1021" s="2" t="n">
        <v>1</v>
      </c>
      <c r="Q1021" t="inlineStr">
        <is>
          <t>A</t>
        </is>
      </c>
      <c r="S1021" t="b">
        <v>0</v>
      </c>
      <c r="T1021" t="inlineStr">
        <is>
          <t>The article, published in September 2020, directly discusses the concurrent drought and heat wave phenomenon affecting the American West — matching this disaster event's type, geography, and timeframe. It explicitly attributes the increasing frequency and intensity of combined heat-drought events to climate change, citing a peer-reviewed study and quoting a climate scientist using confident causal language ("intensifying," "rising at an alarming rate").</t>
        </is>
      </c>
      <c r="U1021" s="2">
        <f>IF(SUMPRODUCT(--ISNUMBER(SEARCH('National Domains'!$A$2:$A$48,L1021)))&gt;0,"Yes","No")</f>
        <v/>
      </c>
      <c r="V1021" s="2">
        <f>IF(COUNTIFS(Calibration!$A:$A,A1021,Calibration!$B:$B,B1021)&gt;0,"Yes","No")</f>
        <v/>
      </c>
      <c r="W1021" s="4" t="inlineStr">
        <is>
          <t>Supported by
Heat and Drought Team Up More Frequently, With Disastrous Results
A new study finds that what used to be a rare weather double whammy has been occurring more frequently in recent decades because of climate change.
The combination of drought conditions and heatwaves, which can make wildfires more likely, is becoming increasingly common in the American West, according to a new study. The results may be predictably disastrous.
It has been well established that both droughts and heat waves have been occurring more frequently in recent decades. And while those conditions can cause damage singly, “their concurrence can be even more devastating,” the authors wrote.
What used to be a rare weather double whammy has been occurring more frequently in recent decades because of climate change, said Mojtaba Sadegh, an assistant professor of civil engineering at Boise State University and an author of the new study, published Wednesday in Science Advances. “These events, dry-hot events, are intensifying,” he said. “This is rising at an alarming rate.”
The new paper extends the historical weather record from the National Oceanographic and Atmospheric Administration back 122 years and examines heat and drought events that occurred across the contiguous United States.
The researchers found that the two phenomena feed each other in an intensifying cycle. They can also spread downwind, expanding drought and heat into broader areas like a storm front spreads rain, so “that self intensification will happen in a new region,” Dr. Sadegh said.
While the researchers expected that the records they examined would show an increase in the combined events, “we didn’t expect to see the increase at this magnitude.”
Advertisement</t>
        </is>
      </c>
      <c r="X1021" t="inlineStr">
        <is>
          <t>http://web.archive.org/web/20250413142601/https://www.nytimes.com/2020/09/23/climate/heat-drought-climate-change.html</t>
        </is>
      </c>
      <c r="Y1021" t="inlineStr">
        <is>
          <t>found</t>
        </is>
      </c>
      <c r="Z1021" t="n">
        <v>272</v>
      </c>
      <c r="AA1021" t="inlineStr">
        <is>
          <t>nytimes.com</t>
        </is>
      </c>
      <c r="AB1021" t="n">
        <v>-8.02</v>
      </c>
      <c r="AC1021" t="n">
        <v>-2.5</v>
      </c>
      <c r="AD1021" t="inlineStr">
        <is>
          <t>Left-leaning</t>
        </is>
      </c>
    </row>
    <row r="1022" ht="34.5" customHeight="1">
      <c r="A1022" s="2" t="n">
        <v>220</v>
      </c>
      <c r="B1022" s="2" t="n">
        <v>16</v>
      </c>
      <c r="C1022" s="2" t="inlineStr">
        <is>
          <t>Western/Central Drought and Heat Wave (Summer-Fall 2020)</t>
        </is>
      </c>
      <c r="D1022" s="2" t="inlineStr">
        <is>
          <t>Drought</t>
        </is>
      </c>
      <c r="E1022" s="2" t="n">
        <v>20200601</v>
      </c>
      <c r="F1022" s="2" t="n">
        <v>20201230</v>
      </c>
      <c r="G1022" s="2" t="n">
        <v>5439.1</v>
      </c>
      <c r="H1022" s="2" t="n">
        <v>4495</v>
      </c>
      <c r="I1022" s="2" t="n">
        <v>45</v>
      </c>
      <c r="J1022" s="2" t="inlineStr">
        <is>
          <t>AK,AZ,CA,CO,HI,IA,ID,IL,IN,KS,MI,MN,MO,MT,ND,NE,NM,NV,OH,OK,OR,SD,TX,UT,WA,WI,WY</t>
        </is>
      </c>
      <c r="K1022" s="2" t="inlineStr">
        <is>
          <t>10,11,12,13,14,15,16,17,18,8,9,National</t>
        </is>
      </c>
      <c r="L1022" s="2" t="inlineStr">
        <is>
          <t>https://www.washingtonpost.com/weather/2020/07/11/heat-wave-1980/</t>
        </is>
      </c>
      <c r="M1022" s="5" t="inlineStr">
        <is>
          <t>Remembering the deadly U.S. heat wave of 1980</t>
        </is>
      </c>
      <c r="N1022" s="5" t="inlineStr">
        <is>
          <t>Jul 11, 2020 ... So there are few showers or storms capable of providing cooling underneath the high pressure. The July 1980 heat wave brought widespread drought ...</t>
        </is>
      </c>
      <c r="O1022" s="2" t="inlineStr">
        <is>
          <t>Borderline</t>
        </is>
      </c>
      <c r="P1022" s="2" t="n"/>
      <c r="S1022" t="b">
        <v>0</v>
      </c>
      <c r="T1022" t="inlineStr">
        <is>
          <t>The article is primarily a historical retrospective on the 1980 U.S. heat wave, published July 11, 2020, with only a brief mention of a developing 2020 heat dome. While it touches on the summer 2020 heat event, it does not substantively cover the specific NOAA-documented Western/Central Drought and Heat Wave disaster event (June–December 2020) in terms of impacts, costs, or recovery.</t>
        </is>
      </c>
      <c r="U1022" s="2">
        <f>IF(SUMPRODUCT(--ISNUMBER(SEARCH('National Domains'!$A$2:$A$48,L1022)))&gt;0,"Yes","No")</f>
        <v/>
      </c>
      <c r="V1022" s="2">
        <f>IF(COUNTIFS(Calibration!$A:$A,A1022,Calibration!$B:$B,B1022)&gt;0,"Yes","No")</f>
        <v/>
      </c>
      <c r="W1022" s="4" t="inlineStr">
        <is>
          <t>Thousands may have died in the heat wave 40 years ago.
Like 2020 has been, 1980 was a pretty rough year for the country, too. Mount St. Helens erupted. The Iranian hostage crisis was ongoing. Turbulent economic and political years were coming to a head with a much-anticipated presidential election.
The year also brought one of the deadliest weather events in U.S. history, but one that may not be on the tip of the tongue, in the form of a heat wave.
While the National Centers for Environmental Information list the direct death toll from the 1980 heat wave as 1,260, it also notes that the estimated indirect death toll from heat stress may have been as high as 10,000. By comparison, some 6,000 to 12,000 were killed, in various estimates, by the 1900 Galveston Hurricane, the deadliest natural disaster in U.S. history.
Because heat waves do not leave behind a trail of destruction and receive the media attention of many disasters, they are often referred to by scientists as "silent killers."
You know a heat wave was big if, in Texas, where everything is big, especially hot summers, it sears a deep brand into the record books 40 years later.
It has never been hotter at Dallas-Fort Worth, or extremely hot for as long, as it was in 1980. But it was far more than Texas that suffered in 1980, as a heat wave of unusual size and intensity expanded across much of the South, Midwest and East.
Agricultural losses from the heat wave and associated drought exceeded $60 billion in inflation-adjusted dollars, according to Department of Homeland Security estimates. The poultry industry was particularly hard hit, with millions of birds succumbing to extreme temperatures.
The Centers for Disease Control estimates that an average of 658 people per year die of heat-related illness in the United States, though some experts estimate that number may be over 1,000.
Extreme heat will become an issue in some regions in the days ahead, as a "heat dome" of high pressure continues to develop over the central United States, expanding eastward and northward at times. The full expanse and intensity of the coming heat wave are yet to be determined, but temperatures will certainly be life-threatening in many areas for those without proper shading or hydration.
Washington, through Friday, has already had 15 consecutive days of high temperatures at or above 90 degrees. The record for longest 90-degree streak is 21, last occurring in 1988, but also in 1980. Washington's record number of days at above 90 was also set in 1980, at 67, then tied in 2010.
Washington's heat peaked on July 16 in 1980, when it hit 103 degrees, its highest temperature in nearly 37 years. Then there was a second surge of heat in late July and the first half of August.
At the time, summer 1980 was considered the worst U.S. heat wave since 1954, and it has stood the test of time since for the breadth and intensity of its extremes.
Dallas-Fort Worth, no stranger to extreme heat in almost any summer, still has heat records dominated by 1980, including:
All-time highest temperature, 113 degrees on June 26 and 27.
Longest streak of days with high temperatures of at least 100, 42.
Longest streak of days highs temperatures of at least 90, 79.
Hottest month, based on average temperature, 92 for July 1980.
Every daily record high from June 24 to July 5, plus seven more later in July, still date to 1980 for Dallas-Fort Worth. Since records began in 1898 at the station, now housed at the international airport, five of 10 days with highs of 110 or higher occurred that sizzling summer 40 years ago.
Memphis and Little Rock each recorded its longest streak of 100-plus degree days, at 15 each, in early to mid-July.
The heat wave tended to spread east with time, with Washington's record 90-degree streak starting in late July and extending to August 14.
Hurricane Allen disrupted the heat some in Texas. Allen, once an extremely powerful Category 5 storm with 190 mph winds, came ashore as a Category 3 storm with 115 mph winds just north of Brownsville on Aug. 10. But 100-degree temperatures occurred in Texas deep into September.
Heat waves are not overly creative in how they develop over the United States. Invariably, a strong high pressure system is present aloft, spreading out over many hundreds of miles at two to six miles up. With weaker atmospheric steering currents in summer, this high moves nowhere fast.
Warm air sinks and compresses underneath the high pressure, heating as it does. Little in the way of convection is able to develop underneath the high, both due to the sinking air and to the tendency for warmer air aloft to strongly cap the atmosphere. So there are few showers or storms capable of providing cooling underneath the high pressure.
Furthermore, days of intense heat heats the surface and dries up vegetation underneath the high, adding an oven-like effect that helps propagate the heat wave.
Around the edge of the high, a "ring of fire" often develops where the pressure and capping are weaker, allowing storms to develop.
Just as the 2012 heat wave was punctuated by the June 29 derecho from the Ohio Valley across the Appalachians and Mid-Atlantic, 1980 had the colorfully named "More Trees Down" derecho from Nebraska to the Delmarva Peninsula on July 4-5, killing six and injuring 63. Wind gusts topping 80 mph occurred in northern Virginia.
(The name relates to a forecaster's father noting that there had been even more trees down at his Indiana farm than in a previous derecho.)
Climate scientists project, and have observed, an increase in the frequency, size and intensity of heat waves as global temperatures warm. Year to year, however, the intensity of a particular heat wave over a given region comes down to details affected by the atmospheric pattern at the time.
After 40 years of rising global temperatures and other notable heat waves, 1980 continues to hold a significant place in our nation's weather history.</t>
        </is>
      </c>
      <c r="X1022" t="inlineStr">
        <is>
          <t>http://web.archive.org/web/20250902141255/https://www.washingtonpost.com/weather/2020/07/11/heat-wave-1980/</t>
        </is>
      </c>
      <c r="Y1022" t="inlineStr">
        <is>
          <t>found</t>
        </is>
      </c>
      <c r="Z1022" t="n">
        <v>1016</v>
      </c>
      <c r="AA1022" t="inlineStr">
        <is>
          <t>washingtonpost.com</t>
        </is>
      </c>
      <c r="AB1022" t="n">
        <v>-7.01</v>
      </c>
      <c r="AC1022" t="n">
        <v>-2.5</v>
      </c>
      <c r="AD1022" t="inlineStr">
        <is>
          <t>Left-leaning</t>
        </is>
      </c>
    </row>
    <row r="1023" ht="34.5" customHeight="1">
      <c r="A1023" s="2" t="n">
        <v>220</v>
      </c>
      <c r="B1023" s="2" t="n">
        <v>17</v>
      </c>
      <c r="C1023" s="2" t="inlineStr">
        <is>
          <t>Western/Central Drought and Heat Wave (Summer-Fall 2020)</t>
        </is>
      </c>
      <c r="D1023" s="2" t="inlineStr">
        <is>
          <t>Drought</t>
        </is>
      </c>
      <c r="E1023" s="2" t="n">
        <v>20200601</v>
      </c>
      <c r="F1023" s="2" t="n">
        <v>20201230</v>
      </c>
      <c r="G1023" s="2" t="n">
        <v>5439.1</v>
      </c>
      <c r="H1023" s="2" t="n">
        <v>4495</v>
      </c>
      <c r="I1023" s="2" t="n">
        <v>45</v>
      </c>
      <c r="J1023" s="2" t="inlineStr">
        <is>
          <t>AK,AZ,CA,CO,HI,IA,ID,IL,IN,KS,MI,MN,MO,MT,ND,NE,NM,NV,OH,OK,OR,SD,TX,UT,WA,WI,WY</t>
        </is>
      </c>
      <c r="K1023" s="2" t="inlineStr">
        <is>
          <t>10,11,12,13,14,15,16,17,18,8,9,National</t>
        </is>
      </c>
      <c r="L1023" s="2" t="inlineStr">
        <is>
          <t>https://www.cnn.com/2020/08/13/weather/monsoon-southwest-heat-drought</t>
        </is>
      </c>
      <c r="M1023" s="5" t="inlineStr">
        <is>
          <t>Missing monsoon leading to prolonged heat waves, drought ... - CNN</t>
        </is>
      </c>
      <c r="N1023" s="5" t="inlineStr">
        <is>
          <t>Aug 13, 2020 ... What NOT to do in a heat wave. 1:14. Facebook Tweet Email Link Threads ... of the Southwest United States. Much of the region counts on ...</t>
        </is>
      </c>
      <c r="O1023" s="2" t="inlineStr">
        <is>
          <t>Relevant</t>
        </is>
      </c>
      <c r="P1023" s="2" t="n">
        <v>-1</v>
      </c>
      <c r="Q1023" t="inlineStr">
        <is>
          <t>D</t>
        </is>
      </c>
      <c r="R1023" t="inlineStr">
        <is>
          <t>natural_variability</t>
        </is>
      </c>
      <c r="S1023" t="b">
        <v>0</v>
      </c>
      <c r="T1023" t="inlineStr">
        <is>
          <t>The article is directly about the summer 2020 drought and heat waves in the Southwest (AZ, NM, and broader Western US), squarely within the event window and affected states. The causal framing attributes the drought and heat entirely to a missing monsoon pattern — a natural, seasonal atmospheric phenomenon (a ridge of high pressure blocking the seasonal wind shift) — with no mention of climate change or human-caused warming.</t>
        </is>
      </c>
      <c r="U1023" s="2">
        <f>IF(SUMPRODUCT(--ISNUMBER(SEARCH('National Domains'!$A$2:$A$48,L1023)))&gt;0,"Yes","No")</f>
        <v/>
      </c>
      <c r="V1023" s="2">
        <f>IF(COUNTIFS(Calibration!$A:$A,A1023,Calibration!$B:$B,B1023)&gt;0,"Yes","No")</f>
        <v/>
      </c>
      <c r="W1023" s="4" t="inlineStr">
        <is>
          <t>(CNN)Record heat waves and widespread drought are ravaging the Southwest US, thanks to a missing climate pattern that normally brings relief to the region.
The monsoon is a seasonal shift in wind that brings rain and cooler temperatures to northern Mexico and the intermountain region of the Southwest United States. Much of the region counts on the monsoon to deliver over half of their annual rainfall. 
Without a monsoon, drought conditions often lead to intense wildfires, dwindling groundwater, dangerous heat waves, and huge losses to the agricultural industry -- which contributes more than $29 billion to Arizona and New Mexico's economies each year. In 2018, New Mexico's surface water supply almost ran out when parts of the Rio Grande came to the brink of running dry. 
"The monsoon pattern just has not set up this year at all," CNN Meteorologist Chad Myers said. "Most people think the desert Southwest is always dry and hot. That is not the case. In the summer it gets very humid and clouds and storms pop up from that humidity."
How the monsoon operates
During the monsoon, incoming winds shift from dry land areas to the moisture rich areas of the Gulf of California and Eastern Pacific. When this air hits the mountains, it's lifted, bringing rain to the region. However, this year a ridge of high atmospheric pressure near the US-Mexico border has prevented the seasonal shift in winds.
The lack of a monsoon so far this year has led to scorching heat and drought in Arizona, New Mexico and the surrounding region. Almost 65% of the Western United States is in drought, largely due to the missing monsoon, according to the latest US Drought Monitor. Close to 95% of New Mexico, and over 80% of Arizona are also in drought. 
"Drought coverage across just Arizona since the end of June has increased from 13.5% to over 80%," Brad Pugh, a meteorologist at the Climate Prediction Center, said. "And that's going to increase further this week."
Phoenix is already sweating through its hottest summer in recorded history. The average high temperature has been almost 108 degrees. Phoenix also registered a record-tying seven consecutive days with a low temperature above 90 degrees in July.
Though the drought situation is dire, the region may get much needed rain from the tropics. East Pacific hurricanes and tropical storms can often move into the Southwestern United States after making landfall in Mexico, helping bring moisture to the region. New developments in the eastern Pacific could bring much needed rain to the desert Southwest if they track in that direction.
"If one of those tropical cyclones takes a northward track near the Baja of California, that would likely lead to a northward surge of moisture from the gulf of California into the desert Southwest," Pugh said.</t>
        </is>
      </c>
      <c r="X1023" t="inlineStr">
        <is>
          <t>http://web.archive.org/web/20210108194335/https://www.cnn.com/2020/08/13/weather/monsoon-southwest-heat-drought/</t>
        </is>
      </c>
      <c r="Y1023" t="inlineStr">
        <is>
          <t>found</t>
        </is>
      </c>
      <c r="Z1023" t="n">
        <v>467</v>
      </c>
      <c r="AA1023" t="inlineStr">
        <is>
          <t>cnn.com</t>
        </is>
      </c>
      <c r="AB1023" t="n">
        <v>-6.27</v>
      </c>
      <c r="AC1023" t="n">
        <v>-2.5</v>
      </c>
      <c r="AD1023" t="inlineStr">
        <is>
          <t>Left-leaning</t>
        </is>
      </c>
    </row>
    <row r="1024" ht="34.5" customHeight="1">
      <c r="A1024" s="2" t="n">
        <v>220</v>
      </c>
      <c r="B1024" s="2" t="n">
        <v>18</v>
      </c>
      <c r="C1024" s="2" t="inlineStr">
        <is>
          <t>Western/Central Drought and Heat Wave (Summer-Fall 2020)</t>
        </is>
      </c>
      <c r="D1024" s="2" t="inlineStr">
        <is>
          <t>Drought</t>
        </is>
      </c>
      <c r="E1024" s="2" t="n">
        <v>20200601</v>
      </c>
      <c r="F1024" s="2" t="n">
        <v>20201230</v>
      </c>
      <c r="G1024" s="2" t="n">
        <v>5439.1</v>
      </c>
      <c r="H1024" s="2" t="n">
        <v>4495</v>
      </c>
      <c r="I1024" s="2" t="n">
        <v>45</v>
      </c>
      <c r="J1024" s="2" t="inlineStr">
        <is>
          <t>AK,AZ,CA,CO,HI,IA,ID,IL,IN,KS,MI,MN,MO,MT,ND,NE,NM,NV,OH,OK,OR,SD,TX,UT,WA,WI,WY</t>
        </is>
      </c>
      <c r="K1024" s="2" t="inlineStr">
        <is>
          <t>10,11,12,13,14,15,16,17,18,8,9,National</t>
        </is>
      </c>
      <c r="L1024" s="2" t="inlineStr">
        <is>
          <t>https://www.baltimoresun.com/2020/12/02/its-time-to-end-war-on-nature-un-chief-urges-steps-to-curb-climate-change-as-year-of-extreme-weather-comes-to-close/</t>
        </is>
      </c>
      <c r="M1024" s="5" t="inlineStr">
        <is>
          <t>It's time to end 'war on nature': UN chief urges steps to curb climate ...</t>
        </is>
      </c>
      <c r="N1024" s="5" t="inlineStr">
        <is>
          <t>Dec 2, 2020 ... ... United States, following a major fire season and record heat in Australia. The Arctic had record wildfires and a prolonged heat wave ...</t>
        </is>
      </c>
      <c r="O1024" s="2" t="inlineStr">
        <is>
          <t>Borderline</t>
        </is>
      </c>
      <c r="P1024" s="2" t="n"/>
      <c r="S1024" t="b">
        <v>0</v>
      </c>
      <c r="T1024" t="inlineStr">
        <is>
          <t>The article is a broad year-end UN climate roundup covering global extreme weather in 2020, mentioning heat waves, wildfires, and drought only in passing as part of a global list. While it references California heat and wildfires, it does not substantively cover the specific Western/Central U.S. Drought and Heat Wave disaster event as its focus.</t>
        </is>
      </c>
      <c r="U1024" s="2">
        <f>IF(SUMPRODUCT(--ISNUMBER(SEARCH('National Domains'!$A$2:$A$48,L1024)))&gt;0,"Yes","No")</f>
        <v/>
      </c>
      <c r="V1024" s="2">
        <f>IF(COUNTIFS(Calibration!$A:$A,A1024,Calibration!$B:$B,B1024)&gt;0,"Yes","No")</f>
        <v/>
      </c>
      <c r="W1024" s="4" t="inlineStr">
        <is>
          <t>As an extreme year for hurricanes, wildfires and heat waves comes to an end, the head of the United Nations challenged world leaders to make 2021 the year that humanity ends its "war on nature" and commits to a future free of planet-warming carbon pollution.
With new reports highlighting 2020's record-breaking weather and growing fossil fuels extraction that triggers global warming, U.N. Secretary-General Antonio Guterres delivered yet another urgent appeal to curb climate change. It was tinged with optimism but delivered dire warnings, as the UN gears up for a Dec. 12 virtual climate summit in France on the 5th anniversary of the landmark 2015 Paris climate agreement.
"The state of the planet is broken," Guterres said in a speech at Columbia University. "Humanity is waging war on nature. This is suicidal."
"Apocalyptic fires and floods, cyclones and hurricanes are increasingly the new normal," he said.
In a report, the World Meteorological Organization said this year is set to end about 1.2 degrees Celsius (2.2 degrees Fahrenheit) warmer than the last half of the 1800s, which scientists use as a baseline for warming caused by heat-trapping gases from the burning of coal, oil and natural gas. Most trapped heat goes into the world's seas, and ocean temperatures now are at record levels. It also means 2020 will go down as one of the three hottest years on record.
"There is at least a one-in-five chance of it temporarily exceeding 1.5 degrees Celsius by 2024," WMO Secretary-General Petteri Taalas said. The Paris climate accord set a goal of not exceeding 1.5-degree (2.7 degrees Fahrenheit) warming since pre-industrial times.
A new analysis by Climate Action Tracker scientists who monitor carbon pollution and pledges to cut them said public commitments to emission cuts, if kept, would limit warming to about 2.6 degrees Celsius (4.7 degrees Fahrenheit) and possibly as low as 2.1 degrees Celsius.
Guterres saw hope in promises by more than 100 countries that by mid-century they will not be adding more heat-trapping gases to the atmosphere than trees and technology can remove, along with shorter term pollution cuts. China and U.S. President-elect Joe Biden have pledged net zero carbon emissions.
"I firmly believe that 2021 can be a new kind of leap year — the year of a quantum leap towards carbon neutrality," Guterres said.
But he said the two U.N. reports Wednesday "spell out how close we are to climate catastrophe."
When countries spend trillions of dollars to recover from the pandemic-triggered economic slowdown, Guterres said they must to do so in a way that emphasizes clean energy.
Nations should stop funding and subsidizing fossil fuels, he said. And countries need to fulfill their Paris promise to spend $100 billion annually to help poorer countries develop cleaner energy.
Guterres said there's no way the world can curb the climate change "without U.S. leadership" and urged students and other Americans to do "everything you can" to get their governments to curb emissions more quickly.
One of the new reports found countries would need to cut production of oil, coal and natural gas by 6% each year by 2030 to keep global temperatures from rising more than 1.5 degrees Celsius. Instead, a review of eight major fossil-fuel producing nations showed they plan to increase production by 2% annually. That means twice the amount of carbon-based fuel would come onto the market than feasible to keep the Paris goal within reach.
Governments in the Group of 20 major and emerging economies have so far committed more money to prop up fossil fuel sectors than to boost the rollout of renewable energy, the report found.
Co-author Ivetta Gerasimchuk of the International Institute for Sustainable Development said investing in oil, coal and gas no longer makes economic sense because renewable energy is becoming cheaper than fossil fuels. But, she said, "We see that instead of governments letting these fossil fuel projects die they resurrect them from the dead."
The WMO's report found global warming is worsening in all seven key climate indicators, but the problem is increasing human suffering in an already bad year.
"In 2020, over 50 million people have been doubly hit: by climate-related disasters (floods, droughts and storms) and the COVID-19 pandemic," the report said. "Countries in Central America are suffering from the triple-impact of hurricanes Eta and Iota, COVID-19 and pre-existing humanitarian crises."
Among the dozens of extremes the report highlighted:
A record 30 Atlantic named tropical storms and hurricanes.
Death Valley, California, hit 129.9 degrees (54.4 degrees Celsius), the hottest the world has seen in 80 years.
Record wildfires struck California and Colorado in the western United States, following a major fire season and record heat in Australia.
The Arctic had record wildfires and a prolonged heat wave culminating in a 100-degree mark (38 degrees Celsius) in Siberia in June.
Record low Arctic sea ice was reported for April and August and the yearly minimum, in September, was the second lowest on record.
More than 2,000 people died in record summer rains and flooding in Pakistan and surrounding nations.
While these events can't solely be blamed on climate change, "these are the types of events scientists fear will increase due to climate change," said Cornell University climate scientist Natalie Mahowald, who wasn't part of the report.
"Human activities are at the root of our descent towards chaos," Guterres said. "But that means human action can solve it."</t>
        </is>
      </c>
      <c r="Y1024" t="inlineStr">
        <is>
          <t>found</t>
        </is>
      </c>
      <c r="Z1024" t="n">
        <v>897</v>
      </c>
      <c r="AA1024" t="inlineStr">
        <is>
          <t>baltimoresun.com</t>
        </is>
      </c>
      <c r="AB1024" t="n">
        <v>-3.79</v>
      </c>
      <c r="AC1024" t="n">
        <v>0</v>
      </c>
      <c r="AD1024" t="inlineStr">
        <is>
          <t>Left-leaning</t>
        </is>
      </c>
    </row>
    <row r="1025" ht="34.5" customHeight="1">
      <c r="A1025" s="2" t="n">
        <v>221</v>
      </c>
      <c r="B1025" s="2" t="n">
        <v>1</v>
      </c>
      <c r="C1025" s="2" t="inlineStr">
        <is>
          <t>California Flooding and Severe Weather (January 2021)</t>
        </is>
      </c>
      <c r="D1025" s="2" t="inlineStr">
        <is>
          <t>Flooding</t>
        </is>
      </c>
      <c r="E1025" s="2" t="n">
        <v>20210124</v>
      </c>
      <c r="F1025" s="2" t="n">
        <v>20210129</v>
      </c>
      <c r="G1025" s="2" t="n">
        <v>1325</v>
      </c>
      <c r="H1025" s="2" t="n">
        <v>1095</v>
      </c>
      <c r="I1025" s="2" t="n">
        <v>2</v>
      </c>
      <c r="J1025" s="2" t="inlineStr">
        <is>
          <t>CA</t>
        </is>
      </c>
      <c r="K1025" s="2" t="inlineStr">
        <is>
          <t>17,18,National</t>
        </is>
      </c>
      <c r="L1025" s="2" t="inlineStr">
        <is>
          <t>https://www.marinij.com/2021/02/03/ross-valley-flood-project-draft-eir-flags-park-impact/</t>
        </is>
      </c>
      <c r="M1025" s="5" t="inlineStr">
        <is>
          <t>Ross Valley flood project draft EIR flags park impact</t>
        </is>
      </c>
      <c r="N1025" s="5" t="inlineStr">
        <is>
          <t>Feb 3, 2021 ... PUBLISHED: February 3, 2021 ... A scaled-back version of a $14 million effort to curb flooding in the ... California Department of Water Resources ...</t>
        </is>
      </c>
      <c r="O1025" s="2" t="inlineStr">
        <is>
          <t>Trash</t>
        </is>
      </c>
      <c r="P1025" s="2" t="n"/>
      <c r="S1025" t="b">
        <v>0</v>
      </c>
      <c r="T1025"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025" s="2">
        <f>IF(SUMPRODUCT(--ISNUMBER(SEARCH('National Domains'!$A$2:$A$48,L1025)))&gt;0,"Yes","No")</f>
        <v/>
      </c>
      <c r="V1025" s="2">
        <f>IF(COUNTIFS(Calibration!$A:$A,A1025,Calibration!$B:$B,B1025)&gt;0,"Yes","No")</f>
        <v/>
      </c>
      <c r="W1025" s="4" t="inlineStr">
        <is>
          <t>A scaled-back version of a $14 million effort to curb flooding in the Ross Valley could spare more than 100 trees in a creekside park, but would leave residents vulnerable to overtopping waters, a new report finds.
A draft environmental impact report, released Monday, concludes that the Corte Madera Creek flood risk management project as proposed would result in aesthetic impacts in Frederick Allen Park in Ross once the trees come down.
The report identifies 56 potential adverse environmental impacts, 19 of which are considered significant but could be offset by extra steps taken during construction.
The report presents four alternative plans, including a no-project option, as well as “alternative 1” — the only option that would avoid tree removal within the park. The loss of the trees has been a point of contention for some in the neighborhood.
“However, in a 100-year storm event, Alternative 1 would have less flood reduction benefit and would result in increased water surface elevation compared to the proposed project, particularly along Poplar Avenue,” the report finds. Residential and commercial areas around the park also would also have less flood reduction benefits, the report notes.
The project aims to reduce the frequency and severity of flooding in Ross and Kentfield, offering increased 25-year flood protection and improved fish passage and habitat through the creek channel, as well as some recreational enhancements.
The existing proposal calls for the removal of a fish ladder and a concrete channel from Frederick Allen Park, which runs along the creek between Sir Francis Drake Boulevard and Poplar Avenue.
It also calls for restoring the natural channel, installing taller floodwalls and a new stormwater pump station in the Granton Park neighborhood, creating larger fish resting pools and removing the concrete channel from Stadium Way to improve the natural fish and wildlife habitat.
As part of the project, 113 to 144 trees would have to be removed. New trees would be planted, taking an estimated 10 years to mature, according to the report.
“We will work towards removing the least number of trees possible while still meeting the project goals,” Joanna Dixon, a Marin County Flood Control and Water Conservation District engineer and project manager.
The report says the existing proposal could result in some increased flooding risk in parking areas near the College Avenue bridge, but no homes or businesses would be threatened.
“The big message is that it won’t eliminate all flooding — that would be cost prohibitive,” Dixon said. “The key is finding the sweet spot of maximum flood reduction and minimum project cost and impact to the adjacent area.”
Even though alternative 1 would avoid cutting down the trees, the U.S. Army Corps of Engineers might still require some trees be removed since the project is making improvements to the concrete channel that the Army Corps built in the 1960s. Under its guidelines, the corps could require trees within 15 feet of the creek’s floodwall to be removed at any time, with or without a project.
Alternative 1 would also add four larger fish resting pools near the park to improve fish passage. The rest of the project would remain as proposed.
Alternatives 2 and 3 would require the same number of trees to be removed as the proposed project. Alternative 2 would call for the addition of a boardwalk bike path in Frederick Allen Park. The path would be elevated above the floodplain. The rest of the project elements would remain as proposed. Alternative 3 would use rock and other natural materials to reduce the use of concrete.
“It is important to move forward, so any of the alternatives except for the no-project alternative, would be an improvement,” Sandra Guldman, president of the Friends of Corte Madera Creek Watershed, who said her organization is taking time to review the document to submit a formal response.
Guldman said she believes the proposed project offers the best flood protection and habitat restoration. Consideration of benefits to Ross should be secondary to the goal of the project, she added.
Ross Town Councilwoman Julie McMillan said the aesthetics of the park are important to the community.
“The project changes the visual quality of the park by removing more than 100 established trees during the construction phase,” she said. “It will be important that the park remains appealing to users of all ages by planting sufficient trees and landscaping to provide visual interest and shade.
“Consideration should be given to the long-term aesthetic quality of the park as well as the interim period while newly planted vegetation is becoming established,” she said.
The Town Council will discuss the draft EIR at its meeting on Feb. 11. Information will be posted at townofross.org.
Marin County Supervisor Katie Rice, whose District 2 includes the Ross Valley, said, “The project has evolved in scope and design in response to community and town input, environmental and regulatory concerns. So, really exciting to finally have the draft EIR out for public review and comment.”
The project was led in partnership with the U.S. Army Corps of Engineers until March 2019, when the county moved to manage the project locally. It is being funded with money from the Ross Valley Flood Control Zone 9 storm drainage fee and grants from the California Department of Water Resources, the State Coastal Conservancy Proposition 1 and other sources.
The county is collecting comments on the draft EIR through March 17. Comments can be emailed to the project team at cortemaderacreek@marincounty.org or mailed to Dixon at P.O. Box 4186, San Rafael, 94913.
A public hearing via teleconference is set for the Board of Supervisors meeting on March 2. Information is at bit.ly/2MWbh6v.</t>
        </is>
      </c>
      <c r="X1025" t="inlineStr">
        <is>
          <t>http://web.archive.org/web/20210304103322/https://www.marinij.com/2021/02/03/ross-valley-flood-project-draft-eir-flags-park-impact/</t>
        </is>
      </c>
      <c r="Y1025" t="inlineStr">
        <is>
          <t>found</t>
        </is>
      </c>
      <c r="Z1025" t="n">
        <v>941</v>
      </c>
      <c r="AA1025" t="inlineStr">
        <is>
          <t>marinij.com</t>
        </is>
      </c>
      <c r="AD1025" t="inlineStr">
        <is>
          <t>Unidentified</t>
        </is>
      </c>
    </row>
    <row r="1026" ht="34.5" customHeight="1">
      <c r="A1026" s="2" t="n">
        <v>222</v>
      </c>
      <c r="B1026" s="2" t="n">
        <v>1</v>
      </c>
      <c r="C1026" s="2" t="inlineStr">
        <is>
          <t>Northwest, Central, Eastern Winter Storm and Cold Wave (February 2021)</t>
        </is>
      </c>
      <c r="D1026" s="2" t="inlineStr">
        <is>
          <t>Winter Storm</t>
        </is>
      </c>
      <c r="E1026" s="2" t="n">
        <v>20210210</v>
      </c>
      <c r="F1026" s="2" t="n">
        <v>20210219</v>
      </c>
      <c r="G1026" s="2" t="n">
        <v>27223.2</v>
      </c>
      <c r="H1026" s="2" t="n">
        <v>22686</v>
      </c>
      <c r="I1026" s="2" t="n">
        <v>262</v>
      </c>
      <c r="J1026" s="2" t="inlineStr">
        <is>
          <t>CT,DE,FL,GA,IA,ID,IL,IN,KS,MA,MD,ME,MI,MN,MO,MT,NC,ND,NE,NH,NJ,NY,OH,OK,OR,PA,RI,SC,SD,TX,VA,VT,WA,WI,WV</t>
        </is>
      </c>
      <c r="K1026" s="2" t="inlineStr">
        <is>
          <t>1,10,11,12,13,14,15,16,17,18,2,3,4,5,6,8,9,National</t>
        </is>
      </c>
      <c r="L1026" s="2" t="inlineStr">
        <is>
          <t>https://www.latimes.com/world-nation/story/2021-02-17/winter-storm-2021-we-were-prepared-texas-was-not</t>
        </is>
      </c>
      <c r="M1026" s="5" t="inlineStr">
        <is>
          <t>How a winter storm walloped my Texas - Los Angeles Times</t>
        </is>
      </c>
      <c r="N1026" s="5" t="inlineStr">
        <is>
          <t>Feb 17, 2021 ... The winter storm and associated power outages that paralyzed Texas and a wide swath of the country this week exceeded even my worst expectations.</t>
        </is>
      </c>
      <c r="O1026" s="2" t="inlineStr">
        <is>
          <t>Relevant</t>
        </is>
      </c>
      <c r="P1026" s="2" t="n">
        <v>0.5</v>
      </c>
      <c r="Q1026" t="inlineStr">
        <is>
          <t>B</t>
        </is>
      </c>
      <c r="S1026" t="b">
        <v>0</v>
      </c>
      <c r="T1026" t="inlineStr">
        <is>
          <t>The article is a first-person account of the February 2021 winter storm's impact in Houston, Texas, directly within the event window. Climate change is briefly and hedgedly mentioned twice ("wild weather swings that come with climate change" and "Extreme weather events are becoming more frequent and more severe as the planet heats up"), but these are passing contextual statements rather than a central causal framing supported by expert citation.</t>
        </is>
      </c>
      <c r="U1026" s="2">
        <f>IF(SUMPRODUCT(--ISNUMBER(SEARCH('National Domains'!$A$2:$A$48,L1026)))&gt;0,"Yes","No")</f>
        <v/>
      </c>
      <c r="V1026" s="2">
        <f>IF(COUNTIFS(Calibration!$A:$A,A1026,Calibration!$B:$B,B1026)&gt;0,"Yes","No")</f>
        <v/>
      </c>
      <c r="W1026" s="4" t="inlineStr">
        <is>
          <t>How a winter storm walloped my Texas
-   Share via
HOUSTON — During the decade I’ve lived in Texas, I’ve become accustomed to extreme weather. I’ve covered hurricanes, floods, droughts, tornadoes and wildfires. I’ve worked through snow in Houston, hail even, filing stories from my car. I bought an all-wheel-drive SUV, stockpiled disaster supplies, created contingency plans in case we lost water, electricity and cellphone service.
I’m far from a prepper — the doomsday folks who build solar-fueled bunkers to live off the grid and stock them with enough food to survive for months. But I have learned from their post-apocalyptic websites. My husband, an eternal optimist from Texas, calls me a worst-case-scenario thinker.
But the winter storm and associated power outages that paralyzed Texas and a wide swath of the country this week exceeded even my worst expectations.
We live in central Houston’s Third Ward, where we and our neighbors prepared. The county’s chief executive had warned it could be as bad as a Category 5 hurricane, and many of us who survived Hurricane Harvey in 2017 — a Category 4 — knew what that meant.
We stocked up on staples, filled bathtubs with water and shared texts with neighbors as they gassed up generators and moved cars from under tree limbs that might break. And we went further than hurricane prep, wrapping water pipes with added insulation because, unlike the Northeast, where I’m from, many Texas pipes can ice up and burst if temperatures dip below freezing.
Officials told us to expect rolling power outages, so when we first lost power in our area Monday morning, no one panicked. We pulled out candles, flashlights, head lamps, and battery- and solar-powered radios. Our gas stovetop still worked, and if worse came to worst, in true Texas style, we could grill barbecued chicken my husband had frozen. As our next-door neighbor’s generator hummed, we stuck a cooler in the backyard to store the contents of our refrigerator. My husband brought a spare can opener, cooler, flashlights, rock salt for the sidewalk, two buckets of water and a portable charging station to an elderly neighbor across the street. We all settled in to essentially camp in our houses.
As temperatures dipped, the blackouts persisted. My husband fretted over the pipes, stuck thermometers in the attic and garage and kept checking them. Late Monday, he shut off the water to prevent the pipes from bursting. When I awoke Tuesday wearing three coats, a wool sweater and long underwear, it was so cold I could see my breath. Our two schnauzers shivered even after we wrapped them in blankets. My father in South Florida called to check on me and apologize for enjoying 80-degree weather in one of the few states spared by the polar vortex. My sister texted to say my 7-year-old niece in Minneapolis, where they’re accustomed to subzero temperatures, wanted to send me a blanket.
Texas is full of bizarre sights this week. As we hunkered down, I saw photos posted on Twitter of icicles on ceiling fans and taps inside Texas homes, of Galveston beaches and palm trees blanketed with snow. Relatives in the Dallas suburbs sent a video of my nephew throwing snowballs. I scrolled through photos of volunteers rescuing thousands of cold-stunned sea turtles — including endangered Kemp’s ridley turtles — in their cars on South Padre Island.
We could have moved to a hotel. But I’d seen people post on Twitter that they’d done that only to lose power there, too. I had friends who moved several times, apartment-hopping as outages spread. Even some of the Houston warming shelters had to close after losing power. Our Texas relatives were all in similar straits.
My mother and her wife, in the Houston suburbs, had lost water, then power as I was talking to them on the phone. Moments later, my mom’s cellphone cut out. (I called her back, and she’s fine, although still without power late Wednesday.) My in-laws in rural east Texas also lost power, as did a cousin at Texas A&amp;M and relatives in the Rio Grande Valley. My sister-in-law’s family in the Dallas suburbs still had power but were snowed in. Cellphone service started to get spotty everywhere.
Another storm front is blowing through the nation’s midsection, where power grids struggle amid the wild weather swings that come with climate change.
We considered crashing with relatives. My parents had their first COVID-19 vaccines, but I still worried about giving them the virus, since I had just traveled to the border last week for work. So we decided to stay put.
Our next-door neighbor let us use her generator to charge my laptop. We plugged an inverter into our car cigarette lighter to recharge our phones and run the coffee grinder. We used our gas range to make chili the Texas way, without beans. We felt lucky to have our neighbors, our shelter and our health.
We could hear a steady stream of sirens heading toward nearby Texas Medical Center. In Houston alone, hundreds of people have been hospitalized with storm-related illnesses. At least 20 have died nationwide, including two in Houston who were found outside during the storm. I talked by phone to a single mom worried she might have to feed her son cat food, a father whose pipes burst and ruined his stove, and a man evicted before the storm who was staying at a friend’s place without heat.
At about 3 a.m. Wednesday, my husband awoke to see a neighbor’s front porch light was on. We had power! For the next few hours, as the house warmed to a toasty 70 degrees and the dogs emerged from their blankets, we took advantage of what we assumed would be a brief reprieve to make a cappuccino, charge our devices and back up batteries. We also tried not to plug too much else in, hoping to conserve for those still without power. By then, Houston — like many other storm-struck cities — was advising people to boil tap water, so we didn’t bother turning our water back on. And sure enough, within a couple of hours, the power went out again.
Extreme weather events are becoming more frequent and more severe as the planet heats up.
As I write this Wednesday night, Texas leaders have offered no timeline for when these outages will end. We’re still without power and water. My husband’s on the phone with his parents out in the country, brainstorming ways they can stay warm. The dogs are back under their blankets, flashlights and candles on the tables. The neighbor’s generator is humming again, and I’m about to go ask if I can recharge my laptop, which is down to 15% power. And I still hear sirens.</t>
        </is>
      </c>
      <c r="X1026" t="inlineStr">
        <is>
          <t>http://web.archive.org/web/20260414130114/https://www.latimes.com/world-nation/story/2021-02-17/winter-storm-2021-we-were-prepared-texas-was-not</t>
        </is>
      </c>
      <c r="Y1026" t="inlineStr">
        <is>
          <t>found</t>
        </is>
      </c>
      <c r="Z1026" t="n">
        <v>1127</v>
      </c>
      <c r="AA1026" t="inlineStr">
        <is>
          <t>latimes.com</t>
        </is>
      </c>
      <c r="AB1026" t="n">
        <v>-6.23</v>
      </c>
      <c r="AC1026" t="n">
        <v>-2.5</v>
      </c>
      <c r="AD1026" t="inlineStr">
        <is>
          <t>Left-leaning</t>
        </is>
      </c>
    </row>
    <row r="1027" ht="34.5" customHeight="1">
      <c r="A1027" s="2" t="n">
        <v>222</v>
      </c>
      <c r="B1027" s="2" t="n">
        <v>2</v>
      </c>
      <c r="C1027" s="2" t="inlineStr">
        <is>
          <t>Northwest, Central, Eastern Winter Storm and Cold Wave (February 2021)</t>
        </is>
      </c>
      <c r="D1027" s="2" t="inlineStr">
        <is>
          <t>Winter Storm</t>
        </is>
      </c>
      <c r="E1027" s="2" t="n">
        <v>20210210</v>
      </c>
      <c r="F1027" s="2" t="n">
        <v>20210219</v>
      </c>
      <c r="G1027" s="2" t="n">
        <v>27223.2</v>
      </c>
      <c r="H1027" s="2" t="n">
        <v>22686</v>
      </c>
      <c r="I1027" s="2" t="n">
        <v>262</v>
      </c>
      <c r="J1027" s="2" t="inlineStr">
        <is>
          <t>CT,DE,FL,GA,IA,ID,IL,IN,KS,MA,MD,ME,MI,MN,MO,MT,NC,ND,NE,NH,NJ,NY,OH,OK,OR,PA,RI,SC,SD,TX,VA,VT,WA,WI,WV</t>
        </is>
      </c>
      <c r="K1027" s="2" t="inlineStr">
        <is>
          <t>1,10,11,12,13,14,15,16,17,18,2,3,4,5,6,8,9,National</t>
        </is>
      </c>
      <c r="L1027" s="2" t="inlineStr">
        <is>
          <t>https://www.capitalgazette.com/2021/02/21/how-a-winter-storm-pushed-texas-into-a-power-political-crisis-who-set-up-this-system/</t>
        </is>
      </c>
      <c r="M1027" s="5" t="inlineStr">
        <is>
          <t>How a winter storm pushed Texas into a power, political crisis: 'Who ...</t>
        </is>
      </c>
      <c r="N1027" s="5" t="inlineStr">
        <is>
          <t>Feb 21, 2021 ... How a winter storm pushed Texas into a power ... 16, 2021. As temperatures plunged and snow and ice whipped the state ... Eastern U.S. grid and ...</t>
        </is>
      </c>
      <c r="O1027" s="2" t="inlineStr">
        <is>
          <t>Relevant</t>
        </is>
      </c>
      <c r="P1027" s="2" t="n">
        <v>0.5</v>
      </c>
      <c r="Q1027" t="inlineStr">
        <is>
          <t>B</t>
        </is>
      </c>
      <c r="S1027" t="b">
        <v>0</v>
      </c>
      <c r="T1027" t="inlineStr">
        <is>
          <t>The article substantively covers the February 2021 Texas winter storm and its cascading power/water crisis, squarely within the event window. Climate change is mentioned briefly and in hedged/contextual terms near the end ("Extremes caused by global warming will make deadly weather more common"), but the article's central causal framing focuses on regulatory failures, infrastructure unpreparedness, and political accountability rather than climate attribution.</t>
        </is>
      </c>
      <c r="U1027" s="2">
        <f>IF(SUMPRODUCT(--ISNUMBER(SEARCH('National Domains'!$A$2:$A$48,L1027)))&gt;0,"Yes","No")</f>
        <v/>
      </c>
      <c r="V1027" s="2">
        <f>IF(COUNTIFS(Calibration!$A:$A,A1027,Calibration!$B:$B,B1027)&gt;0,"Yes","No")</f>
        <v/>
      </c>
      <c r="W1027" s="4" t="inlineStr">
        <is>
          <t>Two days before the storm began, Houston's chief elected official warned her constituents to prepare as they would for a major hurricane. Many took heed: Texans who could stocked up on food and water, while nonprofits and government agencies set out to help those who couldn't.
But few foresaw the fiasco that was to come. They could not be prepared.
As temperatures plunged and snow and ice whipped the state, much of Texas' power grid collapsed, followed by its water systems. Tens of millions huddled in frigid homes that slowly grew colder or fled for safety. And a prideful state, long suspicious of regulation and outside help, was left to seek aid from other states and humanitarian groups as many of its 29 million people grasped for survival.
At one hospital, workers stood outside to collect rainwater. Others stood in line at a running tap in a park. A mother of three took her children to shelter in a furniture store after she could see her breath forming in the family's trailer. University professors fundraised so their students could afford meals.
Images of desperate Texans circulated worldwide. To some, they evoked comparisons to a less wealthy or self-regarding place. To others, they laid bare problems that have long festered.
The state's Republican leadership was blamed for ignoring warnings that winter could wreak the havoc that it did, and for not providing local officials with enough information to protect residents now.
A week after she warned her county's nearly 5 million residents about the impending storm, Harris County Judge Lina Hidalgo was sleeping on an air mattress at the county's emergency operations center. Her home was without power for three nights.
"It's worth asking the question: Who set up this system and who perpetuated it knowing that the right regulation was not in place?" Hidalgo said. "Those questions are going to have to be asked and I hope that changes will come. The community deserves answers."
Around 2 a.m. Monday, the full measure of the crisis Texas faced began to be apparent.
Cold and ice had set in the day before, leading to spreading power outages across the state. But standing in the emergency operations center early Monday, Hidalgo and others learned that their local energy provider, CenterPoint Energy, would not be able to "roll" outages between homes as they had been told earlier.
Instead of short intervals of heat, enough to keep their homes safe, residents would have to go without for days on end.
Most people did not yet know that Texas' power grid had been on the brink of total failure. That revelation would come three days later.
Power outages spiraled through the day Monday, ultimately cutting off more than 4 million people. Grocery stores shut down and hotel rates skyrocketed.
People who fled to the homes of relatives or neighbors had to consider the risks of contracting or spreading coronavirus.
Ashley Archer and her husband decided to take in his best friend at their suburban Dallas home. She is pregnant and has been trying to protect herself from the virus for nearly a year.
The friend is "like family," she said. "We weren't going to let him freeze at his place."
Things got worse Tuesday. Thousands of people sought refuge from their freezing homes in warming shelters. Others sat in their cars; hundreds were hospitalized for carbon monoxide poisoning. A woman and her young daughter died after running their car inside a garage. An 11-year-old boy was found dead after his family's mobile home lost power.
In suburban Houston, Tina Rios could see her breath inside the trailer she shares with her husband and three children, ages 3, 9, and 10. She started "stressing really hard." Her refuge was a Gallery Furniture store opened to a desperate public by a well-known Houston businessman, Jim "Mattress Mack" McIngvale.
At her Dallas condominium, 51-year-old Stephanie Murdoch layered in blankets, two pairs of pants, two sweaters, three pairs of socks, a hat, and gloves. Her anger grew at the power companies and their apparent lack of preparation.
"We've got another blast of snow coming in this evening … and still no clear answers as to why the grids aren't working better," she said.
By Wednesday, some started to get their power back, but a new shortage emerged — drinkable water.
Frozen pipes burst across the state. And the water that did come out of taps was often undrinkable due to dangerously low water pressure levels. At one point, an estimated 13 million people were under a boil-water order, nearly half of Texas' population.
Along with her roommates in Austin, Abigail Burns, a 20-year-old university student, had filled bathtubs with water as experts advise before a storm. Austin instituted a boil-water order. But Burns' apartment lacked the power to boil what they had.
After more than 80 hours without power and 24 hours without running water, they decided to brave icy roads, setting out for a friend's home about 20 minutes away.
Methodist Hospital's branch in far west Houston lost water, and hospital staff collected rainwater in carts so they could flush toilets. CEO Marc Boom said the hospital's flagship location near downtown had turned a conference room into a staging area for dialysis patients.
"Many of those people end up not only needing dialysis but end up being admitted to the hospital," Boom said. "There's a lot of people who have medical devices at home, oxygen; all of those don't work."
More than 35 people in Texas have been confirmed dead. That number is expected to rise as roads cleared and relatives and first responders could check on missing loved ones.
Mark Henry, Galveston County's judge, asked the state early in the week to send a refrigerated truck requested by the local medical examiner, who expected an influx of bodies.
"If they had been honest with us from the beginning, we would have ordered evacuations. But they didn't tell us that," he said. "What's not manageable is to lose your power for days with a temperature in the single to double digits."
How could this happen in a state that is the nation's biggest energy producer and home to several of the world's biggest energy companies?
The disaster can be traced to mistakes by Texas' leadership and faults created by decades of opposition to more regulations and preparation.
Basically, the state is an island in the U.S. electrical system.
There is one large grid covering the Eastern half of the country, another for the West, with Texas wedged between them. There is a long and colorful history to how this came to be, but the simplest explanation is that Texas utilities wanted to be free of federal regulation. They accomplished that, going back to the middle of the last century, by avoiding sending power across state lines.
The Texas grid isn't walled off, but there are only a few, small interconnection points with the Eastern U.S. grid and Mexico. In the past, utility executives have argued that the Texas grid would be less reliable and more vulnerable to blackouts if it were fully connected to the rest of the country – which would make it easier for other states to tap Texas during their own shortages.
The Electric Reliability Council of Texas, or ERCOT, was created in 1970; it became a more powerful broker over electricity flows after deregulation in this century. In the wake of the storm, it has taken most of the blame from Texas politicians and the public, losing trust with predictions that failed to capture the depth of the crisis and posting jargon-heavy tweets about power generation that were hard for anyone without a degree in engineering to decipher. Critics have noted some of ERCOT's board does not live in Texas and that CEO, Bill Magness makes more than $800,000 a year.
Standing in Harris County's emergency management center early Monday, Lina Hidalgo said she and other officials realized "that we couldn't just take the words from ERCOT at face value."
"They kept telling us that more power generation was coming online, only to send more orders to utilities to cut people off power," she said Thursday.
Despite efforts by some Republicans to blame clean energy, the failures occurred in every part of the sector. While wind turbines and solar panels froze, a major nuclear plant lost half of its generation, and there were massive failures in coal, oil, and natural gas. Demand surged, meanwhile, as people accustomed to mild Texas winters turned on their heat.
In 2011, millions of Texans lost power during the Super Bowl, which was played in a Dallas suburb. Two agencies, the Federal Energy Regulatory Commission and the North American Electric Reliability Corporation, conducted a study on how Texas could "winterize" its energy infrastructure. At the highest end, winterizing 50,000 gas wells would cost an estimated $1.75 billion, the study found.
Of the 2011 storm, the report said: "Generators and natural gas producers suffered severe losses of capacity despite having received accurate forecasts of the storm. Entities in both categories report having winterization procedures in place. However, the poor performance of many of these generating units and wells suggests that these procedures were either inadequate or were not adequately followed."
But there was no broad move to winterize equipment. Since then, bills requiring energy producers to hold more power in reserve or ordering a study of how to better prepare for winter failed in the Republican-controlled Texas House.
Texas lawmakers deregulated the energy market in 2002. Supporters say this lowered energy prices statewide, but critics say it gave producers leeway to avoid improvements that might have prevented events like this week's catastrophe.
The energy industry remains a political powerhouse. More than $26 million of Republican Gov. Greg Abbott's contributions have come from the oil and gas industry, more than any other economic sector, according to an analysis by the National Institute on Money in Politics.
In a Fox News interview, Abbott blamed this week's fiasco on green energy — an assertion for which he was sharply criticized. At other points, Abbott did note failures across the energy industry. But others among the Republican leadership continued to tweet condemnations of green energy or support for natural gas.
Todd Staples, president of the Texas Oil &amp; Gas Association, declined an interview request but issued a statement saying the industry was "steadfastly committed to doing our part to help Texas recover."
Abbott has promised multiple investigations of this storm and made ERCOT an "emergency" item for the legislature, which is currently in its biennial session.
"I think there is going to have to be a serious inquiry into why it was, what were the factors that led the grid not to be able to meet the energy needs of Texas," said Republican U.S. Sen. Ted Cruz.
Cruz spoke Thursday evening in the yard of his home in one of Houston's wealthiest neighborhoods, River Oaks. He had cut short a trip to Cancun, Mexico, after images circulated of him waiting at a Houston airport for his flight to the resort town.
Nearby, a group of protesters called on Cruz to resign.
At week's end, as the cold weather began to loosen its grip, the power came back for most Texans. Bur the effects linger: Some Texans on variable-rate power contracts faced electric bills in the thousands of dollars, leading the governor to hold an emergency meeting Saturday with lawmakers.
There were dire shortages of drinking water. Cars lined up Friday for more than a mile in several directions to reach one water distribution site in northwest Houston, where volunteers were distributing two pallets of water bottles per vehicle.
Burst pipes had flooded thousands of homes. Earlier in the week, Abbott had asked plumbers from other states to come to Texas and help.
Fixing pipes is one thing. Fixing a whole state is another.
Extremes caused by global warming will make deadly weather more common. Hidalgo, the Harris County judge, said the state needs to overcome "the taboo of talking about climate change."
It's difficult to estimate how much it would cost for all the wintertime upgrades Texas needs, but the tab would likely be in the billions of dollars.
In California, long the foil of Texas Republicans, Pacific Gas and Electric is in the early stages of spending an estimated $40 billion to $50 billion upgrading its equipment to reduce the chances of igniting wildfires during hot and windy conditions that have become increasingly common during the late summer and early autumn.
Around the time Cruz was flying back from Cancun on Thursday, Joidice Slack waited in line at a west Houston park to fill up water from a running tap.
The 37-year-old market analyst lost power on Sunday, water on Monday. She carried two empty drums of water that she filled with a garden hose.
"Today would have been rough because we had about half of one of these and we were like, 'Let's go start looking. Hopefully we find some more water," she said.
"This is where we are at right now."</t>
        </is>
      </c>
      <c r="Y1027" t="inlineStr">
        <is>
          <t>found</t>
        </is>
      </c>
      <c r="Z1027" t="n">
        <v>2179</v>
      </c>
      <c r="AA1027" t="inlineStr">
        <is>
          <t>capitalgazette.com</t>
        </is>
      </c>
      <c r="AD1027" t="inlineStr">
        <is>
          <t>Unidentified</t>
        </is>
      </c>
    </row>
    <row r="1028" ht="34.5" customHeight="1">
      <c r="A1028" s="2" t="n">
        <v>222</v>
      </c>
      <c r="B1028" s="2" t="n">
        <v>3</v>
      </c>
      <c r="C1028" s="2" t="inlineStr">
        <is>
          <t>Northwest, Central, Eastern Winter Storm and Cold Wave (February 2021)</t>
        </is>
      </c>
      <c r="D1028" s="2" t="inlineStr">
        <is>
          <t>Winter Storm</t>
        </is>
      </c>
      <c r="E1028" s="2" t="n">
        <v>20210210</v>
      </c>
      <c r="F1028" s="2" t="n">
        <v>20210219</v>
      </c>
      <c r="G1028" s="2" t="n">
        <v>27223.2</v>
      </c>
      <c r="H1028" s="2" t="n">
        <v>22686</v>
      </c>
      <c r="I1028" s="2" t="n">
        <v>262</v>
      </c>
      <c r="J1028" s="2" t="inlineStr">
        <is>
          <t>CT,DE,FL,GA,IA,ID,IL,IN,KS,MA,MD,ME,MI,MN,MO,MT,NC,ND,NE,NH,NJ,NY,OH,OK,OR,PA,RI,SC,SD,TX,VA,VT,WA,WI,WV</t>
        </is>
      </c>
      <c r="K1028" s="2" t="inlineStr">
        <is>
          <t>1,10,11,12,13,14,15,16,17,18,2,3,4,5,6,8,9,National</t>
        </is>
      </c>
      <c r="L1028" s="2" t="inlineStr">
        <is>
          <t>https://www.al.com/news/2021/02/winter-storm-warning-issued-includes-more-of-alabama.html</t>
        </is>
      </c>
      <c r="M1028" s="5" t="inlineStr">
        <is>
          <t>Winter storm making its mark on Alabama; dangerous travel, power ...</t>
        </is>
      </c>
      <c r="N1028" s="5" t="inlineStr">
        <is>
          <t>Feb 15, 2021 ... 14, 2021, 5:36 a.m.. Winter weather map A winter storm was making its presence felt in Alabama late Sunday. The Alabama counties in pink are ...</t>
        </is>
      </c>
      <c r="O1028" s="2" t="inlineStr">
        <is>
          <t>Trash</t>
        </is>
      </c>
      <c r="P1028" s="2" t="n"/>
      <c r="S1028" t="b">
        <v>0</v>
      </c>
      <c r="T1028" t="inlineStr">
        <is>
          <t>The article covers a winter storm affecting Alabama, which is not among the states listed in the disaster event metadata. This is a different storm event affecting a different geography than the Northwest/Central/Eastern Winter Storm (February 2021).</t>
        </is>
      </c>
      <c r="U1028" s="2">
        <f>IF(SUMPRODUCT(--ISNUMBER(SEARCH('National Domains'!$A$2:$A$48,L1028)))&gt;0,"Yes","No")</f>
        <v/>
      </c>
      <c r="V1028" s="2">
        <f>IF(COUNTIFS(Calibration!$A:$A,A1028,Calibration!$B:$B,B1028)&gt;0,"Yes","No")</f>
        <v/>
      </c>
      <c r="W1028" s="4" t="inlineStr">
        <is>
          <t>Winter storm making its mark on Alabama; dangerous travel, power outages possible
A winter storm was making its presence felt in Alabama late Sunday. The Alabama counties in pink are under winter storm warnings. The counties in blue have a winter storm watch and the counties in purple have a winter weather advisory. Freezing rain, sleet and snow will be possible through Monday night.
What's new: Alabama's winter storm has officially begun, according to the National Weather Service in Huntsville.
The weather service on Sunday night had received multiple reports of car wrecks in northwest Alabama, where freezing rain has fallen.
"We are getting reports of multiple car wrecks across Northwest Alabama. We cannot stress this enough: the freezing rain event has BEGUN for northwest AL, so please stay put and stay safe! Ice will not melt until temps get above freezing on WEDNESDAY," the National Weather Service in Huntsville said.
Forecasters urged those in areas affected by freezing rain to stay put and wait out the storm.
More of the state is expected to deal with a mix of freezing rain, sleet and snow overnight and into Monday, and Alabama Gov. Kay Ivey issued a state of emergency for 28 counties.
A winter storm warning continues for all of north Alabama and part of central Alabama.
A winter storm watch is also in effect for the Birmingham metro area, and a winter weather advisory for part of southwest Alabama.
More of Alabama now faces the prospect of freezing rain and sleet overnight.
NORTH ALABAMA
Winter storm warning: Cullman, Madison, Morgan, Colbert, Franklin, Lauderdale, Lawrence, Limestone, DeKalb and Jackson counties from 6 p.m. today until 6 a.m. Tuesday. "Heavy mixed precipitation" is expected. Total snow accumulations of up to 3 inches and ice accumulations of up to three-tenths of an inch will be possible.
Freezing rain has been moving through northwest Alabama as of late Sunday. Roads were icy and dangerous in northwest Alabama as of 10 p.m. Sunday, according to the National Weather Service in Huntsville.
Northwest Alabama has reported freezing rain and multiple car wrecks, and more freezing rain will be possible over night.
"A significant winter storm will impact the Tennessee Valley region starting this evening/tonight and lasting until early Tuesday morning," the weather service said in its forecast discussion earlier today.
"Several rounds of mixed precipitation are expected: first as freezing rain and then mixing with sleet and snow periodically throughout Monday and Monday night. This has the making of a hazardous and potentially dangerous winter event for the Tennessee Valley."
The winter headaches won't start at the same time for the entire region. The weather service said north-central Alabama may not see freezing rain until late tonight or early Monday.
Northeast Alabama could be affected by early Monday morning.
Forecasters said they had high confidence of snow, sleet and ice accumulations and added there was particular concern about "significant" icing issues across north-central Alabama.
If the forecast verifies, the weather service said, power outages would be more likely. And those outages could take a while to restore, especially in rural areas.
The precipitation may come in several forms. Freezing rain is first and could transition to a mix of freezing rain, sleet and snow during the day on Monday. Light snow will be possible Monday night.
Freezing rain is expected to affect much of north Alabama by Monday morning, the weather service said.
Travel is expected to be hazardous by the Monday morning commute, forecasters said.
Travel could be affected well into Tuesday and potentially through Wednesday morning, forecasters said.
"Bottom line: With temperatures not forecast to rise above freezing in most areas on Tuesday, persons could be stuck where they are for as much as 24-48 hours," the weather service said.
Freezing rain could mix with snow and sleet on Monday into Monday night, and snow accumulations are "likely," the weather service said.
Tree and power line damage will be possible.
The weather service said the ice could add up to three-tenths of an inch. There could also be 1 to 3 inches of sleet and snow.
And if that's not all: Another storm system will bring the possibility of rain and snow to north Alabama on Wednesday night.
CENTRAL ALABAMA
Winter storm warning: Lamar, Marion, Winston, Fayette, Greene, Pickens, Sumter, Tuscaloosa and Walker counties until midnight Tuesday.
Winter storm warning: Hale and Marengo counties from 6 a.m. Monday until midnight Tuesday.
Winter storm watch: Bibb, Blount, Jefferson, Perry, and Shelby counties from 9 a.m. Monday until midnight Tuesday.
"Confidence continues to increase that a winter storm will cause significant impacts especially over west Alabama through Monday night," the National Weather Service in Birmingham said Sunday.
The weather service said light freezing rain had moved into west Alabama as of 10 p.m. and it was time to stay off the roads.
A glaze to up to a tenth of an inch will be possible tonight and could cause slippery spots on roads and surfaces, especially bridges and overpasses.
"We've gotten several reports of slick conditions in parts of Marion, Winston, Lamar, and Fayette Counties. While this initial batch of precipitation will soon move out of the area, more is on the way. Please don't venture out," the National Weather Service in Birmingham said.
A wintry mix of rain, freezing rain and sleet will be possible across more of the region on Monday, but generally west of Interstate 65. Some areas could see more sleet, some freezing rain and some snow.
Western parts of the area are still expected to see the most ice, which could make travel especially dangerous and knock out power.
" ... preparations do need to be made for a significant ice storm like we have not seen in quite a while, as I do expect a corridor of quarter to locally half-inch ice accumulations somewhere across west Alabama with quite a bit of tree damage and power outages," the weather service said in its morning forecast discussion.
Even if the precipitation falls as primarily sleet, which is possible, it will still make travel especially dangerous on Monday.
As for the Birmingham area, the weather service urged people to keep a close eye on conditions. "Folks in the watch area should stay tuned to the latest forecasts for possible warnings or advisories as temperature differences of only a few degrees across a sharp gradient will make a big difference," the weather service said.
Forecasters left open the possibility that an advisory may be needed to the east of the current watch as well.
Then on top of that is the cold. Temperatures on Monday night could fall as low as 15 degrees, and wind chills could be in the single digits.
"As you plan for possible power outages, also be aware that very cold air is forecast to push further into central Alabama after the wintery precipitation moves out. The coldest night will be Monday night, with lows in the teens and 20s," the National Weather Service in Birmingham said.
SOUTH ALABAMA
Winter weather advisory: Choctaw, Clarke and Washington counties from 3 a.m. Monday until 3 p.m.
The National Weather Service in Mobile said freezing rain will be possible overnight in the advisory area as temperatures fall to freezing.
Forecasters said freezing rain is expected "and occasional ice pellets possible."
The ice could add up to a tenth of an inch.
Roads could become slick in the advisory area, especially on bridges and overpasses.
The weather service is also concerned about the possibility of black ice on roads by Monday night.
But that's not all that southwest Alabama may face. The weather service is also warning that there could be a few stronger storms in the mix near the coast on Monday afternoon.
"*Corrected for timing* There will be a severe threat that may develop across portions of southwest and south central Alabama into the western Florida Panhandle Monday afternoon and early evening. The primary threats will be damaging wind gusts and an isolated tornado," the National Weather Service in Mobile said.</t>
        </is>
      </c>
      <c r="Y1028" t="inlineStr">
        <is>
          <t>found</t>
        </is>
      </c>
      <c r="Z1028" t="n">
        <v>1341</v>
      </c>
      <c r="AA1028" t="inlineStr">
        <is>
          <t>al.com</t>
        </is>
      </c>
      <c r="AC1028" t="n">
        <v>0</v>
      </c>
      <c r="AD1028" t="inlineStr">
        <is>
          <t>Unidentified</t>
        </is>
      </c>
    </row>
    <row r="1029" ht="23.25" customHeight="1">
      <c r="A1029" s="2" t="n">
        <v>222</v>
      </c>
      <c r="B1029" s="2" t="n">
        <v>4</v>
      </c>
      <c r="C1029" s="2" t="inlineStr">
        <is>
          <t>Northwest, Central, Eastern Winter Storm and Cold Wave (February 2021)</t>
        </is>
      </c>
      <c r="D1029" s="2" t="inlineStr">
        <is>
          <t>Winter Storm</t>
        </is>
      </c>
      <c r="E1029" s="2" t="n">
        <v>20210210</v>
      </c>
      <c r="F1029" s="2" t="n">
        <v>20210219</v>
      </c>
      <c r="G1029" s="2" t="n">
        <v>27223.2</v>
      </c>
      <c r="H1029" s="2" t="n">
        <v>22686</v>
      </c>
      <c r="I1029" s="2" t="n">
        <v>262</v>
      </c>
      <c r="J1029" s="2" t="inlineStr">
        <is>
          <t>CT,DE,FL,GA,IA,ID,IL,IN,KS,MA,MD,ME,MI,MN,MO,MT,NC,ND,NE,NH,NJ,NY,OH,OK,OR,PA,RI,SC,SD,TX,VA,VT,WA,WI,WV</t>
        </is>
      </c>
      <c r="K1029" s="2" t="inlineStr">
        <is>
          <t>1,10,11,12,13,14,15,16,17,18,2,3,4,5,6,8,9,National</t>
        </is>
      </c>
      <c r="L1029" s="2" t="inlineStr">
        <is>
          <t>https://www.npr.org/2021/02/13/967665748/winter-storms-across-the-country-bring-snow-and-ice-to-millions-of-americans</t>
        </is>
      </c>
      <c r="M1029" s="5" t="inlineStr">
        <is>
          <t>Winter Storms Across The Country Bring Snow And Ice To Millions ...</t>
        </is>
      </c>
      <c r="N1029" s="5" t="inlineStr">
        <is>
          <t>Feb 13, 2021 ... ... eastern United States over the coming days ... A large winter storm dropped heavy snow across the region. David ...</t>
        </is>
      </c>
      <c r="O1029" s="2" t="inlineStr">
        <is>
          <t>Relevant</t>
        </is>
      </c>
      <c r="P1029" s="2" t="n">
        <v>0</v>
      </c>
      <c r="Q1029" t="inlineStr">
        <is>
          <t>C</t>
        </is>
      </c>
      <c r="S1029" t="b">
        <v>0</v>
      </c>
      <c r="T1029" t="inlineStr">
        <is>
          <t>The article directly covers this specific February 2021 winter storm event, describing impacts across multiple affected states (Oregon, Washington, Texas, Virginia, etc.) within the event window. It contains no discussion of climate change or any other causal attribution — only reporting on impacts, hazards, power outages, and emergency declarations.</t>
        </is>
      </c>
      <c r="U1029" s="2">
        <f>IF(SUMPRODUCT(--ISNUMBER(SEARCH('National Domains'!$A$2:$A$48,L1029)))&gt;0,"Yes","No")</f>
        <v/>
      </c>
      <c r="V1029" s="2">
        <f>IF(COUNTIFS(Calibration!$A:$A,A1029,Calibration!$B:$B,B1029)&gt;0,"Yes","No")</f>
        <v/>
      </c>
      <c r="W1029" s="4" t="inlineStr">
        <is>
          <t>Winter Storms Across The Country Bring Snow And Ice To Millions Of Americans
Multiple winter storms are bringing snow, ice and dangerously cold temperatures to many parts of the country over the long holiday weekend.
More than 100 million Americans were under some sort of winter weather advisory on Saturday, according to the National Weather Service.
In its forecast, the weather service warned of a "myriad of winter weather hazards across the continental U.S." over the coming days, including heavy snowfall throughout the Pacific Northwest and icy weather and slick travel conditions in the mid-Atlantic.
Heavy snow is falling across the mountains and lowlands of Washington and Oregon today with significant icing in northwest Oregon. Significant icing will also occur over Virginia and southern Maryland into Sunday. pic.twitter.com/BmE6lolfGH
— National Weather Service (@NWS) February 13, 2021
Snow has already blanketed much of Oregon and Washington. Seattle picked up a foot or more.
❄️ SEATTLE SNOW!!! ❄️ #wawx #snow ! pic.twitter.com/iVrC0k5hBz
— Benjamin Jurkovich (@BenJurkovichWX) February 13, 2021
A similar scenario occurred in Portland, where up to 10 inches of snow covered areas of the city. In addition to the snowfall amounts, three-quarters of an inch of ice accumulation and gusty winds caused widespread power outages across Oregon, according to the Weather Channel.
Utility companies have been working to restore power, but more than 260,000 customers were without power in northwest Oregon as of Saturday afternoon, according to PowerOutage.us.
The winter weather also resulted in treacherous driving conditions as downed trees, power lines and ice forced many road closures across the state, the Oregon Department of Transportation said in a statement on Twitter.
Here’s some of the damage our crews have been dealing with on OR 18 in the Van Duzer Corridor. Conditions are like this for about 12 miles. #orwx pic.twitter.com/e1TeWCWRki
— OregonDOT (@OregonDOT) February 13, 2021
Forecasters predict more snowfall throughout the West, particularly in higher elevations, as the system moves over the Rocky Mountains.
As much as a foot of snow could fall in parts of Oklahoma and the Texas Panhandle through Sunday night, according to the NWS.
Texas Gov. Greg Abbott declared a state of emergency, warning of near-blizzard conditions in the Dallas-Fort Worth area and historic low temperatures. He said he would ask the White House to issue a federal emergency declaration for Texas.
The weather service said temperatures could dip to -30 degrees in some parts of the country, with "life-threatening wind chills" between -30 to -60 degrees in the north-central U.S.
Along the East Coast, heavy rainfalls and potential flash flooding were expected to impact parts of Florida, Georgia and Alabama.
Further north, forecasters warned of an icy wintry mix, with the worst impact to be felt in Virginia.
"Up to a half inch of ice is possible in these areas," the weather service said. "Downed tree limbs and power outages expected."
Like his counterpart in Texas, Virginia Gov. Ralph Northam decided to declare a state of emergency ahead of the anticipated winter weather.
Nearly 300,000 customers have lost power across the state.
The winter weather has also disrupted air travel over this Presidents Day weekend. More than 1,600 flights have been canceled within, to and from the U.S. across Saturday and Sunday, according to flight tracker FlightAware.com.</t>
        </is>
      </c>
      <c r="X1029" t="inlineStr">
        <is>
          <t>http://web.archive.org/web/20251209223016/https://www.npr.org/2021/02/13/967665748/winter-storms-across-the-country-bring-snow-and-ice-to-millions-of-americans</t>
        </is>
      </c>
      <c r="Y1029" t="inlineStr">
        <is>
          <t>found</t>
        </is>
      </c>
      <c r="Z1029" t="n">
        <v>544</v>
      </c>
      <c r="AA1029" t="inlineStr">
        <is>
          <t>npr.org</t>
        </is>
      </c>
      <c r="AB1029" t="n">
        <v>-4.34</v>
      </c>
      <c r="AC1029" t="n">
        <v>-2.5</v>
      </c>
      <c r="AD1029" t="inlineStr">
        <is>
          <t>Left-leaning</t>
        </is>
      </c>
    </row>
    <row r="1030" ht="34.5" customHeight="1">
      <c r="A1030" s="2" t="n">
        <v>222</v>
      </c>
      <c r="B1030" s="2" t="n">
        <v>5</v>
      </c>
      <c r="C1030" s="2" t="inlineStr">
        <is>
          <t>Northwest, Central, Eastern Winter Storm and Cold Wave (February 2021)</t>
        </is>
      </c>
      <c r="D1030" s="2" t="inlineStr">
        <is>
          <t>Winter Storm</t>
        </is>
      </c>
      <c r="E1030" s="2" t="n">
        <v>20210210</v>
      </c>
      <c r="F1030" s="2" t="n">
        <v>20210219</v>
      </c>
      <c r="G1030" s="2" t="n">
        <v>27223.2</v>
      </c>
      <c r="H1030" s="2" t="n">
        <v>22686</v>
      </c>
      <c r="I1030" s="2" t="n">
        <v>262</v>
      </c>
      <c r="J1030" s="2" t="inlineStr">
        <is>
          <t>CT,DE,FL,GA,IA,ID,IL,IN,KS,MA,MD,ME,MI,MN,MO,MT,NC,ND,NE,NH,NJ,NY,OH,OK,OR,PA,RI,SC,SD,TX,VA,VT,WA,WI,WV</t>
        </is>
      </c>
      <c r="K1030" s="2" t="inlineStr">
        <is>
          <t>1,10,11,12,13,14,15,16,17,18,2,3,4,5,6,8,9,National</t>
        </is>
      </c>
      <c r="L1030" s="2" t="inlineStr">
        <is>
          <t>https://www.washingtonpost.com/weather/2021/02/12/texas-snow-ice-mississippi-valley/</t>
        </is>
      </c>
      <c r="M1030" s="5" t="inlineStr">
        <is>
          <t>A major winter storm may target Texas, Mississippi Valley next week</t>
        </is>
      </c>
      <c r="N1030" s="5" t="inlineStr">
        <is>
          <t>Feb 12, 2021 ... Winter storm watches are in effect across much of eastern New Mexico, Texas and Oklahoma, as well as the northwestern corner of Arkansas.</t>
        </is>
      </c>
      <c r="O1030" s="2" t="inlineStr">
        <is>
          <t>Relevant</t>
        </is>
      </c>
      <c r="P1030" s="2" t="n">
        <v>0</v>
      </c>
      <c r="Q1030" t="inlineStr">
        <is>
          <t>C</t>
        </is>
      </c>
      <c r="S1030" t="b">
        <v>0</v>
      </c>
      <c r="T1030" t="inlineStr">
        <is>
          <t>This article is a forecast piece published February 12, 2021, directly covering the impending winter storm targeting Texas, Oklahoma, and surrounding states — squarely within the event window and affected states. There is no mention of climate change or any causal attribution; the article is purely meteorological forecasting focused on storm impacts and accumulations.</t>
        </is>
      </c>
      <c r="U1030" s="2">
        <f>IF(SUMPRODUCT(--ISNUMBER(SEARCH('National Domains'!$A$2:$A$48,L1030)))&gt;0,"Yes","No")</f>
        <v/>
      </c>
      <c r="V1030" s="2">
        <f>IF(COUNTIFS(Calibration!$A:$A,A1030,Calibration!$B:$B,B1030)&gt;0,"Yes","No")</f>
        <v/>
      </c>
      <c r="W1030" s="4" t="inlineStr">
        <is>
          <t>Just days after freezing rain triggered a deadly 100-vehicle pileup in Fort Worth, parts of Texas and the South are preparing for what could be a dangerous and sprawling winter storm by early next week.
Accompanying the storm will be a shot of bitter Arctic air spilling all the way to the Gulf Coast, with temperatures up to 40 degrees below average for this time of year.
Winter storm watches are in effect across much of eastern New Mexico, Texas and Oklahoma, as well as the northwestern corner of Arkansas. Oklahoma governor Kevin Stitt (R) declared a winter weather emergency for the state’s 77 counties.
Ingredients coming together
The storm is a few days away from fully forming, but already the ingredients were beginning to come together early Friday. A pair of upper-level disturbances, the first one diving southeastward over California and the second located between the Aleutians and the West Coast, will generate a potent system at the surface.
The leading piece of high-altitude energy will intensify as it dives from California into Mexico before pivoting east and emerging over the gulf over the weekend. Counterclockwise winds blowing around that system will induce a northerly breeze over most of Texas and the southern Plains, drawing cold air south and providing the conditions needed for a snow or ice storm.
Energy from that low will then be absorbed by the second upper-air system approaching from the northwest, which will slide through the four corners region and pass over West Texas. Simultaneously, it will invigorate a developing surface system Sunday into Monday.
What to expect
Precipitation will break out in the Oklahoma and Texas panhandles, as well as New Mexico on Sunday, falling as snow with cold air in place. Snowfall rates up to an inch per hour are possible in the high elevations of eastern New Mexico. Lubbock, Amarillo and Midland will all see snow by Sunday evening.
Overnight into early Monday, snow could make it to places like San Angelo, Abilene and Wichita Falls, and stretch up the H.E. Bailey Turnpike into Oklahoma City. Dallas could get into moderate snow by Monday morning, too, and there’s a chance a few flakes could fly as far south as Austin.
It’s possible the heaviest snowfall skirts the Sooner State to the south, but at least light snow will fall there most of Monday.
Thereafter, accumulating snow looks to move up the Mississippi Valley, piling up in extreme northwestern Louisiana, Arkansas, northwestern Tennessee and perhaps into Kentucky, the Ohio Valley and Appalachians. This may be a rare, significant snowfall event for these locations.
Accumulations
All told, a broad three to five inches are likely in most of central and west Texas, with five to eight inches in the Panhandle and a few spots approaching double digits.
In central and western Oklahoma and southern Kansas, six to 10 inches, with a few one-foot totals, are expected. Temperatures in Oklahoma City could fall to zero degrees Sunday night, and the frigid air may allow for fluffier snow.
The Dallas-Fort Worth Metroplex could be looking at a three-to-five-inch snowfall, with about the same in Tulsa, and perhaps a slushy inch or two in Little Rock. Such amounts would be enough to bring travel to a standstill in Dallas and Little Rock, in particular.
Snow and ice in the Mississippi Valley
There’s also the likelihood that a lot of ice could fall in the transition zone, where milder air at the mid-levels overspreads a shallow dome of frigid air hugging the ground. That would allow moisture to fall as liquid, but it would immediately freeze on contact with any surface.
The overall weather pattern favors a strip of icing, with potentially significant effects, running parallel to the stalled cold frontal boundary that will be draped from the Gulf of Mexico to the Appalachians. While it’s too early to know any of the specifics, there’s an elevated risk of icing next week in places such as East Texas, Louisiana, Mississippi, Alabama and Tennessee.
The weather pattern, with dense, cold air locked in place at the surface, offers an ideal setup for producing ice storms. Such events can snarl travel, cause trees to topple and knock out power for days across broad areas.
There’s a slight chance that a thin glaze could even make it into the northwestern suburbs of Houston, where temperatures Monday will sit in the mid 20s and could fall into the mid teens Monday night. A winter storm watch is in effect for Houston and Galveston.
The National Weather Service is forecasting a low of 13 degrees Monday night at Houston’s Intercontinental Airport, which would be the lowest temperature observed there since 1989.
A wintry mix is even possible closer to the border with Mexico.
“All combinations of [weather] are expected … starting out as a rain-freezing rain-sleet event transitioning to a sleet-snow mix across some inland portions as it exits the area,” wrote the Weather Service in Galveston in regard to the Sunday night and Monday event.
Thereafter, there are even signals that additional winter weather could develop later next week. It’s an exceptionally active winter weather pattern that looks to continue to cause problems for the forecastable future.</t>
        </is>
      </c>
      <c r="X1030" t="inlineStr">
        <is>
          <t>http://web.archive.org/web/20221224174516/https://www.washingtonpost.com/weather/2021/02/12/texas-snow-ice-mississippi-valley/</t>
        </is>
      </c>
      <c r="Y1030" t="inlineStr">
        <is>
          <t>found</t>
        </is>
      </c>
      <c r="Z1030" t="n">
        <v>866</v>
      </c>
      <c r="AA1030" t="inlineStr">
        <is>
          <t>washingtonpost.com</t>
        </is>
      </c>
      <c r="AB1030" t="n">
        <v>-7.01</v>
      </c>
      <c r="AC1030" t="n">
        <v>-2.5</v>
      </c>
      <c r="AD1030" t="inlineStr">
        <is>
          <t>Left-leaning</t>
        </is>
      </c>
    </row>
    <row r="1031" ht="34.5" customHeight="1">
      <c r="A1031" s="2" t="n">
        <v>222</v>
      </c>
      <c r="B1031" s="2" t="n">
        <v>6</v>
      </c>
      <c r="C1031" s="2" t="inlineStr">
        <is>
          <t>Northwest, Central, Eastern Winter Storm and Cold Wave (February 2021)</t>
        </is>
      </c>
      <c r="D1031" s="2" t="inlineStr">
        <is>
          <t>Winter Storm</t>
        </is>
      </c>
      <c r="E1031" s="2" t="n">
        <v>20210210</v>
      </c>
      <c r="F1031" s="2" t="n">
        <v>20210219</v>
      </c>
      <c r="G1031" s="2" t="n">
        <v>27223.2</v>
      </c>
      <c r="H1031" s="2" t="n">
        <v>22686</v>
      </c>
      <c r="I1031" s="2" t="n">
        <v>262</v>
      </c>
      <c r="J1031" s="2" t="inlineStr">
        <is>
          <t>CT,DE,FL,GA,IA,ID,IL,IN,KS,MA,MD,ME,MI,MN,MO,MT,NC,ND,NE,NH,NJ,NY,OH,OK,OR,PA,RI,SC,SD,TX,VA,VT,WA,WI,WV</t>
        </is>
      </c>
      <c r="K1031" s="2" t="inlineStr">
        <is>
          <t>1,10,11,12,13,14,15,16,17,18,2,3,4,5,6,8,9,National</t>
        </is>
      </c>
      <c r="L1031" s="2" t="inlineStr">
        <is>
          <t>https://www.nytimes.com/2021/02/13/us/winter-storm-snow-ice.html</t>
        </is>
      </c>
      <c r="M1031" s="5" t="inlineStr">
        <is>
          <t>Winter Storms Pummel U.S. With Snow, Ice and Extreme Cold</t>
        </is>
      </c>
      <c r="N1031" s="5" t="inlineStr">
        <is>
          <t>Feb 19, 2021 ... The harsh weather was a prelude to another winter storm that is expected to bring more snow, sleet and freezing rain to over 100 million ...</t>
        </is>
      </c>
      <c r="O1031" s="2" t="inlineStr">
        <is>
          <t>Relevant</t>
        </is>
      </c>
      <c r="P1031" s="2" t="n">
        <v>0</v>
      </c>
      <c r="Q1031" t="inlineStr">
        <is>
          <t>C</t>
        </is>
      </c>
      <c r="S1031" t="b">
        <v>0</v>
      </c>
      <c r="T1031" t="inlineStr">
        <is>
          <t>The article directly covers the February 2021 winter storm event, describing impacts (snow, ice, power outages, record cold) across multiple affected states (MN, WA, OR, NJ, TX) within the event window (Feb. 13, 2021). There is no mention of climate change, global warming, natural variability, or any causal attribution — it is purely event reporting on impacts and response.</t>
        </is>
      </c>
      <c r="U1031" s="2">
        <f>IF(SUMPRODUCT(--ISNUMBER(SEARCH('National Domains'!$A$2:$A$48,L1031)))&gt;0,"Yes","No")</f>
        <v/>
      </c>
      <c r="V1031" s="2">
        <f>IF(COUNTIFS(Calibration!$A:$A,A1031,Calibration!$B:$B,B1031)&gt;0,"Yes","No")</f>
        <v/>
      </c>
      <c r="W1031" s="4" t="inlineStr">
        <is>
          <t>Supported by
Storms Bring Punishing Cold, Snow and Ice From Coast to Coast
The harsh weather was a prelude to another winter storm that is expected to bring more snow, sleet and freezing rain to over 100 million Americans over the next several days.
Extreme winter weather gripped large swaths of the United States on Saturday, bringing heavy snow and ice and knocking out power for thousands from the Pacific Northwest to the Mid-Atlantic.
Minnesota — no stranger to cold weather — might have set a record low temperature for Feb. 13 of minus 50 degrees Fahrenheit, which was recorded 25 miles east of Ely, according to the National Weather Service. Minnesota’s previous record for the date was minus 46 degrees, set in 1916. Several other areas in northern Minnesota reported temperatures of 40 below, the Weather Service said.
Ice storm warnings, winter storm warnings and winter weather advisories were issued across a thick belt of the country, from Seattle to South Texas to Southern New Jersey, with many areas reporting brutally low temperatures.
Heavy snow fell across the mountains and lowlands of Washington and Oregon, with significant icing in northwest Oregon. Seattle was blanketed in more than a foot of snow, and emergency crews were responding to cars sliding off icy roads.
In southern Washington State, officials in Clark County declared a state of emergency, warning that roads had become impassable and that six snowplows had become stuck in deep snow and ice, despite being equipped with tire chains.
“This is a good reminder to the community that winter driving conditions are unpredictable and even the most prepared vehicles can have difficulty maneuvering through these conditions,” said Ahmad Qayoumi, Clark County’s public works director.
Related Content
Advertisement</t>
        </is>
      </c>
      <c r="X1031" t="inlineStr">
        <is>
          <t>http://web.archive.org/web/20250722035335/https://www.nytimes.com/2021/02/13/us/winter-storm-snow-ice.html</t>
        </is>
      </c>
      <c r="Y1031" t="inlineStr">
        <is>
          <t>found</t>
        </is>
      </c>
      <c r="Z1031" t="n">
        <v>288</v>
      </c>
      <c r="AA1031" t="inlineStr">
        <is>
          <t>nytimes.com</t>
        </is>
      </c>
      <c r="AB1031" t="n">
        <v>-8.02</v>
      </c>
      <c r="AC1031" t="n">
        <v>-2.5</v>
      </c>
      <c r="AD1031" t="inlineStr">
        <is>
          <t>Left-leaning</t>
        </is>
      </c>
    </row>
    <row r="1032" ht="34.5" customHeight="1">
      <c r="A1032" s="2" t="n">
        <v>222</v>
      </c>
      <c r="B1032" s="2" t="n">
        <v>7</v>
      </c>
      <c r="C1032" s="2" t="inlineStr">
        <is>
          <t>Northwest, Central, Eastern Winter Storm and Cold Wave (February 2021)</t>
        </is>
      </c>
      <c r="D1032" s="2" t="inlineStr">
        <is>
          <t>Winter Storm</t>
        </is>
      </c>
      <c r="E1032" s="2" t="n">
        <v>20210210</v>
      </c>
      <c r="F1032" s="2" t="n">
        <v>20210219</v>
      </c>
      <c r="G1032" s="2" t="n">
        <v>27223.2</v>
      </c>
      <c r="H1032" s="2" t="n">
        <v>22686</v>
      </c>
      <c r="I1032" s="2" t="n">
        <v>262</v>
      </c>
      <c r="J1032" s="2" t="inlineStr">
        <is>
          <t>CT,DE,FL,GA,IA,ID,IL,IN,KS,MA,MD,ME,MI,MN,MO,MT,NC,ND,NE,NH,NJ,NY,OH,OK,OR,PA,RI,SC,SD,TX,VA,VT,WA,WI,WV</t>
        </is>
      </c>
      <c r="K1032" s="2" t="inlineStr">
        <is>
          <t>1,10,11,12,13,14,15,16,17,18,2,3,4,5,6,8,9,National</t>
        </is>
      </c>
      <c r="L1032" s="2" t="inlineStr">
        <is>
          <t>https://www.npr.org/2021/02/16/968293872/winter-storm-not-over-yet-for-much-of-the-country</t>
        </is>
      </c>
      <c r="M1032" s="5" t="inlineStr">
        <is>
          <t>Winter Storm Is Not Over Yet For Much Of The Country - NPR</t>
        </is>
      </c>
      <c r="N1032" s="5" t="inlineStr">
        <is>
          <t>Feb 16, 2021 ... Heavy snowfall and frigid temperatures across the U.S. have kept winter storm warnings in effect from Washington to the Great Lakes into ...</t>
        </is>
      </c>
      <c r="O1032" s="2" t="inlineStr">
        <is>
          <t>Relevant</t>
        </is>
      </c>
      <c r="P1032" s="2" t="n">
        <v>0</v>
      </c>
      <c r="Q1032" t="inlineStr">
        <is>
          <t>C</t>
        </is>
      </c>
      <c r="S1032" t="b">
        <v>0</v>
      </c>
      <c r="T1032"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032" s="2">
        <f>IF(SUMPRODUCT(--ISNUMBER(SEARCH('National Domains'!$A$2:$A$48,L1032)))&gt;0,"Yes","No")</f>
        <v/>
      </c>
      <c r="V1032" s="2">
        <f>IF(COUNTIFS(Calibration!$A:$A,A1032,Calibration!$B:$B,B1032)&gt;0,"Yes","No")</f>
        <v/>
      </c>
      <c r="W1032" s="4" t="inlineStr">
        <is>
          <t>Heavy snowfall and frigid temperatures across the U.S. have kept winter storm warnings in effect from Washington state to the Great Lakes into northern New England and a large section of the South that includes Texas, Oklahoma, Louisiana and Arkansas.
It's also left more than four million customers without power across the United States, including three million in Texas alone.
The record-breaking cold weather has claimed 16 lives so far, "including three people found dead after a tornado hit a seaside town in North Carolina and four family members who perished in a Houston-area house fire while using a fireplace to stay warm," the Associated Press reported. Others have died in car crashes caused by dangerous road conditions and from carbon monoxide poisoning.
"The major winter storm responsible for producing significant snow and ice accumulations in parts of the central and eastern U.S. the last couple days is making a beeline for eastern Canada, but not before it causes heavy snow and freezing rain in parts of the eastern Great Lakes and New England," NOAA's Weather Prediction Center said early Tuesday.
"[The] Arctic high pressure over the Heartland will ensure one more day of frigid temperatures east of the Rockies and west of the Appalachians. Numerous record cold maximum and minimum temperatures are expected today with the bulk of them occurring in the South Central U.S. where daily anomalies range between 35 to 45 degrees below normal," it added.
Here's a sampling of conditions around the country:
South
President Biden approved a state of emergency declaration for Texas following a request from Gov. Greg Abbott on Sunday, as the state began enduring some of the lowest temperatures in 30 years.
Making matters worse, continuing power outages that began on Monday have left more than 3 million customers in the dark and cold, with temperatures expected to plummet to as low as -5.
As NPR reported, that has prompted the governor to pursue an overhaul of the group that manages the state's power grid during the legislature's current session.
Meantime, however, officials have requested 60 generators from the Federal Emergency Management Agency, to continue running heat into hospitals and nursing homes, according to the AP. The state has also opened 35 shelters to house more than 1,000 people, the agency said.
The Electric Reliability Council of Texas, or ERCOT, issued a notice on its website advising customers that rolling blackouts had been "significantly extended due to the current emergency grid conditions and severe cold weather."
Northern Texas was likely experiencing its most severe cold snap so far this century, according to member station KERA in Dallas.
"I've seen snow. I've seen it get bad, [but] ... I don't think I've seen the temperatures like we're going to see this week," Trace Magee told the public radio station.
The NWS in Fort Worth issued a warning for residents in and around the Fort Worth area telling them to expect "a crippling amount of ice and sleet."
In Tennessee, three people have died due to the weather and the state's Department of Transportation says it's "working around the clock to clear roads, ice and snow caused multiple wrecks on interstates and countless cars have gotten stuck or slid off of side roads," News Channel 5 in Nashville reported.
Parts of Mississippi are experiencing unusually cold temperatures.
Throughout Oklahoma, the National Weather Service has warned of wind chill temperatures of -25 and snow accumulation of 4 to 8 inches through Wednesday.
By 5 p.m. local time Tuesday evening temperatures had dropped as low as 11 degrees, which was driving up natural gas demands and causing outages in some regions. The situation became so dire that Gov. Kevin Stitt reached out to President Biden by phone.
"I asked him to help Oklahomans with the substantial increase in energy bills that will likely be coming our way and he pledged his support," Stitt said in a tweet.
During a call-in appearance on local news station KOCO 5, Stitt broke down the various sources of heat warming people's homes and businesses.
"We are not getting the wind, some of the stuff is frozen, we've got ice on the propellers," Stitt said. "There is zero solar right now. Thank goodness we have coal, 46% of our generation right now is coal. Natural gas, we have some pipes that have been freezing. So only 28% of electricity have been generated by natural gas. Hydro, that's about 6%, that's water."
Arkansas was expecting record low temperatures down to -13 in the northwestern Fayetteville area and snowfall from 6 to 10 inches in the central part of the state.
Louisiana Gov. John Bel Edwards said in a Zoom call with media late Monday that the state could experience rolling blackouts due to electricity demands.
Northwest
In Washington state, a forecast of warmer temperatures later in the week has prompted concern of flooding as the heavy snowfall melts. Washington State Patrol said they responded to 861 car collisions from Friday through Sunday.
Still, the rare winter storm, which dumped about a foot of snow over Seattle, did not deter a 90-year-old woman from walking six miles round-trip for her first coronavirus vaccine shot on Sunday morning, the Seattle Times reported.
Midwest
In Chicago, where more than two feet of snow was already on the ground, up to 16 additional inches was added near Midway Airport by early Tuesday. The city's famous lake effect weather will move into northwest Indiana as the day wears on, according to CBS Channel 2. At least four buildings have collapsed in Chicago in recent days due to snow build-up that caused roofs to cave in, according to the Chicago Tribune.
Gov. JB Pritzker on Tuesday issued a disaster proclamation after the storm to open up resources.
"We're using all resources at our disposal to keep our communities safe amid this dangerous winter weather. And working with local governments as well as our federal partners to protect ratepayers from soaring utility bills," Pritzker said on Twitter.
He added: "I urge everyone to take this extreme weather seriously."
The northeast Indiana city of Fort Wayne was digging out Tuesday morning from what local media described as the largest recorded snowfall for Feb. 15.
A winter storm warning had been in effect for a band of northern Ohio that skirts Lake Erie. However, early Tuesday, the National Weather Service canceled warnings for the Upper Ohio Region. Even so, in Cleveland, sleet and freezing rain on the roads were complicating the morning commute Tuesday, ABC News 5 reports.
New England
Another unbroken swath of warnings extends through the northern sections of Pennsylvania, New York, Vermont, New Hampshire and Maine.
In Albany, however, residents were expecting warmer temperatures would begin burning off the mix of freezing rain and snow that had fallen overnight.
In northern Vermont, a winter storm warning remains in effect until Tuesday evening, with up to 4 more inches of snow expected throughout the day.
Parts of Maine are preparing for snow totals of 6 to 10 inches overnight with areas in the northern portion of the state expecting another foot or more.
"We should see a couple of dry days before another winter storm Thursday night into Friday. That storm also will have heavy snow for the mountains and ice or snow for the coast," ABC affiliate, WMTW News cautioned viewers.</t>
        </is>
      </c>
      <c r="X1032" t="inlineStr">
        <is>
          <t>http://web.archive.org/web/20251025025753/https://www.npr.org/2021/02/16/968293872/winter-storm-not-over-yet-for-much-of-the-country</t>
        </is>
      </c>
      <c r="Y1032" t="inlineStr">
        <is>
          <t>found</t>
        </is>
      </c>
      <c r="Z1032" t="n">
        <v>1223</v>
      </c>
      <c r="AA1032" t="inlineStr">
        <is>
          <t>npr.org</t>
        </is>
      </c>
      <c r="AB1032" t="n">
        <v>-4.34</v>
      </c>
      <c r="AC1032" t="n">
        <v>-2.5</v>
      </c>
      <c r="AD1032" t="inlineStr">
        <is>
          <t>Left-leaning</t>
        </is>
      </c>
    </row>
    <row r="1033" ht="34.5" customHeight="1">
      <c r="A1033" s="2" t="n">
        <v>222</v>
      </c>
      <c r="B1033" s="2" t="n">
        <v>8</v>
      </c>
      <c r="C1033" s="2" t="inlineStr">
        <is>
          <t>Northwest, Central, Eastern Winter Storm and Cold Wave (February 2021)</t>
        </is>
      </c>
      <c r="D1033" s="2" t="inlineStr">
        <is>
          <t>Winter Storm</t>
        </is>
      </c>
      <c r="E1033" s="2" t="n">
        <v>20210210</v>
      </c>
      <c r="F1033" s="2" t="n">
        <v>20210219</v>
      </c>
      <c r="G1033" s="2" t="n">
        <v>27223.2</v>
      </c>
      <c r="H1033" s="2" t="n">
        <v>22686</v>
      </c>
      <c r="I1033" s="2" t="n">
        <v>262</v>
      </c>
      <c r="J1033" s="2" t="inlineStr">
        <is>
          <t>CT,DE,FL,GA,IA,ID,IL,IN,KS,MA,MD,ME,MI,MN,MO,MT,NC,ND,NE,NH,NJ,NY,OH,OK,OR,PA,RI,SC,SD,TX,VA,VT,WA,WI,WV</t>
        </is>
      </c>
      <c r="K1033" s="2" t="inlineStr">
        <is>
          <t>1,10,11,12,13,14,15,16,17,18,2,3,4,5,6,8,9,National</t>
        </is>
      </c>
      <c r="L1033" s="2" t="inlineStr">
        <is>
          <t>https://www.usatoday.com/story/news/nation/2021/02/17/weather-updates-texas-power-outages-another-winter-storm-south-midwest/6778122002/</t>
        </is>
      </c>
      <c r="M1033" s="5" t="inlineStr">
        <is>
          <t>Weather updates: Texas power outages, another winter storm coming</t>
        </is>
      </c>
      <c r="N1033" s="5" t="inlineStr">
        <is>
          <t>Feb 18, 2021 ... 'Just a real mess': 100M from the South to the East Coast in path of a new winter storm; 2.1M power outages across 8 states. Portrait of ...</t>
        </is>
      </c>
      <c r="O1033" s="2" t="inlineStr">
        <is>
          <t>Relevant</t>
        </is>
      </c>
      <c r="P1033" s="2" t="n">
        <v>0</v>
      </c>
      <c r="Q1033" t="inlineStr">
        <is>
          <t>C</t>
        </is>
      </c>
      <c r="S1033" t="b">
        <v>0</v>
      </c>
      <c r="T1033" t="inlineStr">
        <is>
          <t>The article directly covers the February 2021 winter storm event, reporting on power outages, casualties, cold temperatures, and a follow-on storm across Texas and multiple affected states within the event window. There is no mention of climate change, global warming, or any causal attribution — only pure event and impact reporting.</t>
        </is>
      </c>
      <c r="U1033" s="2">
        <f>IF(SUMPRODUCT(--ISNUMBER(SEARCH('National Domains'!$A$2:$A$48,L1033)))&gt;0,"Yes","No")</f>
        <v/>
      </c>
      <c r="V1033" s="2">
        <f>IF(COUNTIFS(Calibration!$A:$A,A1033,Calibration!$B:$B,B1033)&gt;0,"Yes","No")</f>
        <v/>
      </c>
      <c r="W1033" s="4" t="inlineStr">
        <is>
          <t>'Just a real mess': 100M from the South to the East Coast in path of a new winter storm; 2.1M power outages across 8 states
Winter's brutal assault continued Wednesday night as another snowstorm roared its way across the nation through the end of the week, hitting areas where millions were already without electricity in record-breaking cold.
More than 100 million Americans are in the path of the storm as it tracks from the southern Plains to the East Coast over the next few days, the National Weather Service said.
But the nation's heartland will get some relief over the weekend, the weather service reported, as the frigid air will begin to moderate over the next couple days.
But first, much of Texas and the Southeast will have to endure heavy snowfall and "ice accumulations of a light glaze to a few hundredths of an inch" through Thursday. Heavy snow is forecast to move work its way as far north as southern New England on Thursday.
Meanwhile, the Southeast will also have to contend with a slight risk of severe thunderstorms, as well the chance of tornadoes Thursday morning, forecasters said.
More than 30 people have died because of the intense cold and a series of storms that moved from coast to coast since the weekend. In the Houston area, one family succumbed to carbon monoxide from car exhaust in their garage; another perished after flames spread from a fireplace.
At least 13 children were treated for carbon monoxide poisoning at Cook Children’s Medical Center in Fort Worth, Texas, hospital officials said.
In Texas, more than 1.6 million homes and businesses remained without power late Wednesday night, and some also lost water service. Texas officials ordered 7 million people — a quarter of the population of the nation's second-largest state — to boil tap water before drinking it. All of Austin is under a water boil notice, city officials announced Wednesday night.
Texas wasn't the only state contending with power issues. Other states where outages numbered in the tens of thousands included Louisiana, Mississippi, West Virginia, Kentucky, Virginia, Ohio and Oregon, according to poweroutage.us, a utility tracking site.
'Massive failure':Why are millions in Texas still without power?
Utilities from Minnesota to Texas and Mississippi implemented rolling blackouts to ease the burden on power grids straining to meet extreme demand for heat and electricity as record low temperatures were reported in city after city.
In Austin, officials said the boil notice is due to the city's largest water treatment facility, the Ullrich Water Treatment Plant, losing power. They said water pressure had also dropped below minimum standards, and thawill be in place until further notice.
Josh Sklar, from northwest Austin, said his family lost power Thursday. After getting it back for a brief time Sunday, he said his family is again huddled together in a closet for warmth.
"We have zero confidence in ERCOT (Electric Reliability Council of Texas) and Austin Energy caring about us or doing anything," Sklar said.
Many residents are frustrated, including Amber Nichols of north Austin.
"We are very angry," she said. "I was checking on my neighbor, she’s angry, too. We’re all angry because there is no reason to leave entire neighborhoods freezing to death. This is a complete bungle."
The power grid manager did not have firm estimates Wednesday for when power would be restored for Texans, millions of whom have been without electricity in frigid temperatures since early Monday.
ERCOT President Bill Magness said he hoped many customers would see electricity at least partially restored – on a rotating basis, with outages coming in and out – by later Wednesday or Thursday.
Another winter storm targets the South, Midwest, Northeast
The next winter storm will bring more snow and ice and “just a real mess” to many areas of the country, including the South, Midwest and Northeast, AccuWeather meteorologist Bernie Rayno said.
As the storm advances to the northeast through Friday, snow is forecast to fall along a 2,000-mile-long swath from northwestern and north-central Texas to northern Maine, AccuWeather said. Freezing rain and sleet will occur to the south and east of the snow zone, extending from central Texas to southeastern New York state.
Ice accumulations of a quarter to as much as three-quarters of an inch are forecast in some areas. "In the areas that contend with these devastating ice accumulations, residents can expect dangerous travel conditions, numerous power outages and extensive tree damage," the weather service said.
While many areas deal with the bitter cold, some parts of the Gulf Coast were likely to contend with severe thunderstorms and tornadoes Wednesday, the Storm Prediction Center said. The severe storm threat will continue Thursday in portions of Florida, Georgia and the Carolinas.
The extreme weather threatened to affect the nation’s COVID-19 vaccination effort. President Joe Biden’s administration said delays in vaccine shipments and deliveries were likely. After visiting Milwaukee on Tuesday, Biden said the weather was as “cold as the devil up there.”
The Federal Emergency Management Agency has supplied generators to Texas and is preparing to move diesel there to help ensure the availability of backup power, White House press secretary Jen Psaki said at a press briefing Wednesday.
She said FEMA is also supplying Texas with water and blankets at the state’s request.
There is a glimmer of hope for those dealing with outages, major disruptions in daily activities or just plain exhaustion from all the winter storms: "Behind this winter storm, there may be a break in the relentless pattern of cross-country snow and ice," AccuWeather senior meteorologist Courtney Travis said.
"While a full week of dry weather may not be the case, the central and eastern parts of the country may get some relief from the constant storminess during the final week of February," Travis said.
Contributing: Elinor Aspegren and Joey Garrison, USA TODAY; The Austin-American Statesman; The Associated Press
Why is it so cold? How the polar vortex brings record low temperatures and winter storms</t>
        </is>
      </c>
      <c r="X1033" t="inlineStr">
        <is>
          <t>http://web.archive.org/web/20260104101358/https://www.usatoday.com/story/news/nation/2021/02/17/weather-updates-texas-power-outages-another-winter-storm-south-midwest/6778122002/</t>
        </is>
      </c>
      <c r="Y1033" t="inlineStr">
        <is>
          <t>found</t>
        </is>
      </c>
      <c r="Z1033" t="n">
        <v>997</v>
      </c>
      <c r="AA1033" t="inlineStr">
        <is>
          <t>usatoday.com</t>
        </is>
      </c>
      <c r="AB1033" t="n">
        <v>-3.94</v>
      </c>
      <c r="AC1033" t="n">
        <v>-2.5</v>
      </c>
      <c r="AD1033" t="inlineStr">
        <is>
          <t>Left-leaning</t>
        </is>
      </c>
    </row>
    <row r="1034" ht="34.5" customHeight="1">
      <c r="A1034" s="2" t="n">
        <v>222</v>
      </c>
      <c r="B1034" s="2" t="n">
        <v>9</v>
      </c>
      <c r="C1034" s="2" t="inlineStr">
        <is>
          <t>Northwest, Central, Eastern Winter Storm and Cold Wave (February 2021)</t>
        </is>
      </c>
      <c r="D1034" s="2" t="inlineStr">
        <is>
          <t>Winter Storm</t>
        </is>
      </c>
      <c r="E1034" s="2" t="n">
        <v>20210210</v>
      </c>
      <c r="F1034" s="2" t="n">
        <v>20210219</v>
      </c>
      <c r="G1034" s="2" t="n">
        <v>27223.2</v>
      </c>
      <c r="H1034" s="2" t="n">
        <v>22686</v>
      </c>
      <c r="I1034" s="2" t="n">
        <v>262</v>
      </c>
      <c r="J1034" s="2" t="inlineStr">
        <is>
          <t>CT,DE,FL,GA,IA,ID,IL,IN,KS,MA,MD,ME,MI,MN,MO,MT,NC,ND,NE,NH,NJ,NY,OH,OK,OR,PA,RI,SC,SD,TX,VA,VT,WA,WI,WV</t>
        </is>
      </c>
      <c r="K1034" s="2" t="inlineStr">
        <is>
          <t>1,10,11,12,13,14,15,16,17,18,2,3,4,5,6,8,9,National</t>
        </is>
      </c>
      <c r="L1034" s="2" t="inlineStr">
        <is>
          <t>https://www.nytimes.com/2021/02/15/us/winter-storm-today.html</t>
        </is>
      </c>
      <c r="M1034" s="5" t="inlineStr">
        <is>
          <t>Icy Storm Barrels Across Central U.S., Leaving Millions Without Power</t>
        </is>
      </c>
      <c r="N1034" s="5" t="inlineStr">
        <is>
          <t>Mar 12, 2021 ... Snowstorms Across the U.S.. Winter Storm Brings Icy Temperatures and Cuts Power Across U.S.. Feb. 14, 2021. How climate change is affecting ...</t>
        </is>
      </c>
      <c r="O1034" s="2" t="inlineStr">
        <is>
          <t>Relevant</t>
        </is>
      </c>
      <c r="P1034" s="2" t="n">
        <v>0.5</v>
      </c>
      <c r="Q1034" t="inlineStr">
        <is>
          <t>B</t>
        </is>
      </c>
      <c r="S1034" t="b">
        <v>0</v>
      </c>
      <c r="T1034" t="inlineStr">
        <is>
          <t>The article directly covers the February 2021 winter storm event across the central and southern U.S., matching the event window and affected states. It briefly raises a hedged climate link — noting "research suggests that frigid temperatures in Texas could be a consequence of global warming" and referencing Arctic warming/jet stream disruption — but this is a short contextual aside rather than a central causal framing.</t>
        </is>
      </c>
      <c r="U1034" s="2">
        <f>IF(SUMPRODUCT(--ISNUMBER(SEARCH('National Domains'!$A$2:$A$48,L1034)))&gt;0,"Yes","No")</f>
        <v/>
      </c>
      <c r="V1034" s="2">
        <f>IF(COUNTIFS(Calibration!$A:$A,A1034,Calibration!$B:$B,B1034)&gt;0,"Yes","No")</f>
        <v/>
      </c>
      <c r="W1034" s="4" t="inlineStr">
        <is>
          <t>Supported by
Icy Storm Barrels Across Central U.S., Leaving Millions Without Power
The snowstorm covered a huge part of the country, including states unaccustomed to slick roads and a deep freeze.
AUSTIN, Texas — A massive winter storm bulldozed its way across the southern and central United States on Monday, leaving millions of people without power amid freezing temperatures, sending vehicles crashing into one another on ice-glazed highways and bringing blizzard-like conditions to places where snowfall is usually the news from elsewhere.
The storm was notable for its enormous reach — 150 million people were under storm warnings — and for a particularly perilous element it brought nearly everywhere: ice. It left a treacherous varnish on roads across a midsection of the country, including places where driving on ice is a rarity.
It was as confounding a storm as it was punishing. Snow blanketed Gulf of Mexico beaches and people went ice sledding on the roads of southern Louisiana. Alabama was warned of brutal ice storms in some places and of possible tornado outbreaks in others. Temperatures were lower in Austin than in Anchorage, Alaska.
“It’s snowing in Houston and it’s going to be raining in Pennsylvania,” said Charles Ross, a meteorologist with the National Weather Service in State College, Pa. “When does that ever happen?”
The state of Texas woke up on Monday to the worst winter onslaught in decades. The state was blanketed by one of its largest snowfalls on record and grappling with hundreds of thousands of power outages, flight cancellations and urgent warnings from government leaders and emergency supervisors to stay put and reduce electric consumption. The 8 degrees recorded in Austin was the lowest in 32 years, forecasters said, and the 6.4 inches of snow dumped on the city overnight was reported to be the deepest in 55 years.
Across the country, at least 11 people have died since the storm intensified in the middle of last week; 10 have been killed in car crashes on Kentucky and Texas roads, including a pileup in Fort Worth, attributed to slippery roads, involved more than 100 vehicles and killed six people. And the authorities in San Antonio said that weather conditions contributed to the death of a 78-year-old man.
In Texas, an estimated 2.6 million homes and businesses had their power interrupted Sunday night and Monday morning because of storm damage or in rotating outages ordered by regulators. Many of the interruptions were fairly short, lasting between 15 and 45 minutes, but some customers have lost power for hours and remained unsure late Monday when it would be back on.
The Southwest Power Pool, a consortium that oversees electric utilities in 14 states — from Montana to New Mexico and Minnesota to Louisiana — has ordered its member utilities to start controlled rolling cutoffs of electric service as the demand for power is overwhelming the available generation, which has been hampered by the storm.
“This is an unprecedented event and marks the first time S.P.P. has ever had to call for controlled interruptions of service,” Lanny Nickell, the power pool’s chief operating officer, said in a statement. Most of the outages will last for about an hour and will cut power to a few thousand customers at a time, but they are necessary to limit demand and “safeguard the reliability of the regional grid,” Mr. Nickell said.
After hurtling eastward across the South, the storm was expected to move into the Northeast. An area stretching from Ohio into northern New England was expected to face ice and heavy snow, with some spots getting up to a foot of snow by Wednesday, according to the National Weather Service. Heavy snow was already falling on Monday in Chicago, adding inches to several layers left in recent days. The forecast calls for a mix of sleet and freezing rain closer to the East Coast.
“It’s a pretty sprawled-out system,” said Michael J. Ventrice, a meteorological scientist with IBM. “We’re seeing snowfall in eastern Texas, and a wintry mix of snow, freezing rain, sleet, et cetera, all the way up through parts of the Ohio Valley and Great Lakes this morning.”
The brutal cold in the middle of the country seemed to defy a trend of ever-milder winters, but research suggests that frigid temperatures in Texas could be a consequence of global warming, a phenomenon that has prompted the climate scientist Katharine Hayhoe to use the phrase “global weirding.”
There is research suggesting that Arctic warming is weakening the jet stream, the high-level air current that circles the northern latitudes and usually holds back the frigid polar vortex. This allows the cold air to escape to the south, especially when a blast of additional warming strikes the stratosphere and deforms the vortex. The result can be episodes of plunging temperatures, even in places that rarely get nipped by frost.
All along its path, the storm continued its disorienting assault. In Tennessee, sleet and freezing rain that began falling on Sunday turned into snow by Monday afternoon, and temperatures plunged, with a low of 9 degrees forecast for Tuesday. Crews were at work trying to clear ice-slicked roadways for emergency vehicles and drivers, the authorities said, but the traffic accidents continued anyway, with cars and trucks skidding into each other and into ditches along roadsides.
“For the love of goodness, please stay home,” the Tennessee Highway Patrol said on Twitter Monday afternoon. “It is very bad out here!!!! Another injury crash. The roads are white!!!!”
Officials in Kentucky shared similar concerns, as a winter storm warning was in effect in Louisville, with several more inches of snow expected.
“We did not make it through almost a year of a pandemic to lose people to a snow or ice storm,” Gov. Andy Beshear said in a briefing on Monday.
In places where pipes never freeze and bridges rarely ice over, even a light snowstorm can prove dangerous. But this storm was a monster by any measure and it was barreling through a country already facing a litany of other crises.
Coronavirus vaccinations were postponed or canceled across the South, including in states that were already lagging the national average in the pace of vaccine distribution. And people on the Gulf Coast, just months into the long recovery from a record-breaking hurricane season, felt the deep chill through still-unfinished walls.
“The windy storm knocked a tree onto our house, then the wet storm poured the rain in,” said Adley Cormier, 68, whose house in Lake Charles, La., was battered by Hurricanes Laura and Delta over the last summer. With the availability of repair help limited because of “Covid and everything else,” Mr. Cormier said, the holes in his house had yet to be fully patched when the snow, sleet and freezing rain showed up.
“This is the coldest that it’s been in my lifetime,” he said. “This is number three of three big disasters for us.”
Rural areas were especially hard hit. Stafford Shurden, 47, a farmer and restaurant owner in the Mississippi Delta, has done everything he could to keep the well his family relies on for water from freezing. But with temperatures forecast to drop into the single digits on Monday night, all he can do now is watch and wait.
“Where I am in the Delta, there are no trees so it’s just like wide-open tundra today,” he said. “It’s just the full brunt of the wind out there.”
In Austin, Diana Gomez said she and her boyfriend were about to go to sleep about 2 in the morning Monday when the lights in their apartment flickered off.
More than 12 hours later, their apartment building and much of the surrounding neighborhood were still without power. Ms. Gomez said that she and her boyfriend worried about what would happen after nightfall, when the apartment darkened and the temperatures continued to plunge.
“I’ve never gone through a situation like this before,” Ms. Gomez, 31, said as the temperature in her apartment hung around 55 degrees. “I feel very frustrated. I feel very confused. And cold.”
David Montgomery reported from Austin, Texas, Campbell Robertson from Pittsburgh, Clifford Krauss from Houston, and Marie Fazio from Jacksonville, Fla. Reporting was contributed by Ivan Penn from Los Angeles, Rick Rojas from Nashville, Winnie Hu and John Schwartz from New York, Sarah Fowler from Ridgeland, Miss., and Allyson Waller from Conroe, Texas.
Clifford Krauss is a national energy business correspondent based in Houston. He joined The Times in 1990 and has been the bureau chief in Buenos Aires and Toronto. He is the author of “Inside Central America: Its People, Politics, and History.”
Marie Fazio is a general assignment reporter on the Express desk and a member of the 2020-2021 New York Times Fellowship class.
Related Content
Advertisement</t>
        </is>
      </c>
      <c r="X1034" t="inlineStr">
        <is>
          <t>http://web.archive.org/web/20251202110328/https://www.nytimes.com/2021/02/15/us/winter-storm-today.html</t>
        </is>
      </c>
      <c r="Y1034" t="inlineStr">
        <is>
          <t>found</t>
        </is>
      </c>
      <c r="Z1034" t="n">
        <v>1461</v>
      </c>
      <c r="AA1034" t="inlineStr">
        <is>
          <t>nytimes.com</t>
        </is>
      </c>
      <c r="AB1034" t="n">
        <v>-8.02</v>
      </c>
      <c r="AC1034" t="n">
        <v>-2.5</v>
      </c>
      <c r="AD1034" t="inlineStr">
        <is>
          <t>Left-leaning</t>
        </is>
      </c>
    </row>
    <row r="1035" ht="34.5" customHeight="1">
      <c r="A1035" s="2" t="n">
        <v>222</v>
      </c>
      <c r="B1035" s="2" t="n">
        <v>10</v>
      </c>
      <c r="C1035" s="2" t="inlineStr">
        <is>
          <t>Northwest, Central, Eastern Winter Storm and Cold Wave (February 2021)</t>
        </is>
      </c>
      <c r="D1035" s="2" t="inlineStr">
        <is>
          <t>Winter Storm</t>
        </is>
      </c>
      <c r="E1035" s="2" t="n">
        <v>20210210</v>
      </c>
      <c r="F1035" s="2" t="n">
        <v>20210219</v>
      </c>
      <c r="G1035" s="2" t="n">
        <v>27223.2</v>
      </c>
      <c r="H1035" s="2" t="n">
        <v>22686</v>
      </c>
      <c r="I1035" s="2" t="n">
        <v>262</v>
      </c>
      <c r="J1035" s="2" t="inlineStr">
        <is>
          <t>CT,DE,FL,GA,IA,ID,IL,IN,KS,MA,MD,ME,MI,MN,MO,MT,NC,ND,NE,NH,NJ,NY,OH,OK,OR,PA,RI,SC,SD,TX,VA,VT,WA,WI,WV</t>
        </is>
      </c>
      <c r="K1035" s="2" t="inlineStr">
        <is>
          <t>1,10,11,12,13,14,15,16,17,18,2,3,4,5,6,8,9,National</t>
        </is>
      </c>
      <c r="L1035" s="2" t="inlineStr">
        <is>
          <t>https://www.npr.org/2021/02/17/968665266/millions-still-without-power-as-winter-storm-wallops-texas</t>
        </is>
      </c>
      <c r="M1035" s="5" t="inlineStr">
        <is>
          <t>Winter Storm Leaves Many In Texas Without Power And Water - NPR</t>
        </is>
      </c>
      <c r="N1035" s="5" t="inlineStr">
        <is>
          <t>The latest on extreme weather that has cut power to millions and hobbled swaths of the U.S.. Live Updates: Winter Storms 2021. Winter Storm Leaves Many In ...</t>
        </is>
      </c>
      <c r="O1035" s="2" t="inlineStr">
        <is>
          <t>Relevant</t>
        </is>
      </c>
      <c r="P1035" s="2" t="n">
        <v>0</v>
      </c>
      <c r="Q1035" t="inlineStr">
        <is>
          <t>C</t>
        </is>
      </c>
      <c r="S1035" t="b">
        <v>0</v>
      </c>
      <c r="T1035" t="inlineStr">
        <is>
          <t>The article directly covers the February 2021 winter storm's impacts on Texas (power outages, water failures, casualties), squarely within the event window and affected states. There is no discussion of climate change or global warming as a cause — the framing focuses entirely on grid failures, extreme cold conditions, and emergency response, with no causal attribution to climate or natural variability.</t>
        </is>
      </c>
      <c r="U1035" s="2">
        <f>IF(SUMPRODUCT(--ISNUMBER(SEARCH('National Domains'!$A$2:$A$48,L1035)))&gt;0,"Yes","No")</f>
        <v/>
      </c>
      <c r="V1035" s="2">
        <f>IF(COUNTIFS(Calibration!$A:$A,A1035,Calibration!$B:$B,B1035)&gt;0,"Yes","No")</f>
        <v/>
      </c>
      <c r="W1035" s="4" t="inlineStr">
        <is>
          <t>Winter Storm Leaves Many In Texas Without Power And Water
Updated at 6:30 p.m. ET
Nearly 3 million homes and businesses in Texas remain without power, some for a third consecutive day, as severe winter weather continues to pummel the state, forcing some localities to issue boil-water notices and urge residents to reduce their electricity usage.
Heavy snowfall, ice storms and bitter temperatures continue to put an enormous strain on the state's power grid. This as the Electric Reliability Council of Texas (ERCOT), which manages roughly 75% of the Texas power grid, announced Wednesday morning that some 600,000 households had power restored overnight.
Some generation is slowly returning.
— ERCOT (@ERCOT_ISO) February 17, 2021
ERCOT was able to direct utilities to restore 600,000 households last night.
2.7 million households still do not have power.
That still left another 2.7 million customers having to endure extreme cold with no indication of when the thaw would break in their homes.
"We know millions of people are suffering," ERCOT's president and CEO, Bill Magness, said in a statement Wednesday. "We have no other priority than getting them electricity. No other priority."
ERCOT also said Wednesday that it was urging local utilities to shed some 14,000 megawatts of load, which translates to roughly 2.8 million customers, to prepare for a sudden increase in demand.
"The ability to restore more power is contingent on more generation coming back online," said Dan Woodfin, the senior director of ERCOT's system operations.
He said that about 185 generating units were offline, stemming from a range of factors including frozen wind turbines, low gas pressure and frozen instrumentation.
But many Texans feel abandoned by the council and power companies and they are lashing out at the local face of utilities.
The City of Austin's community-owned electric utility, Austin Energy, issued a tweet saying crews that are working to restore power are facing harassment.
Our crews have been working 24/7 and in these elements. Some of our crews are reporting incidents of harassment, threatening them and even throwing things at them. I know people are extremely frustrated. But please, I bet of you, do not approach AE crews.
— Austin Energy (@austinenergy) February 17, 2021
"Our crews have been working 24/7 and in these elements," Austin Energy announced. "Some of our crews are reporting incidents of harassment, threatening them and even throwing things at them."
Officials pleaded with the public to remain calm. "I know people are extremely frustrated. But please, I bet of you, do not approach AE crews."
Parts of Austin are under a boil water notice, which Austin Water Director Greg Meszaros attempted to explain during a press briefing Wednesday afternoon.
"There was a large main break in that area, maybe multiple ones. We're seeing main breaks and pipes bursting by the tens of thousands. Our entire system is under stress," Meszaros said.
It's not just the Lone Star State that is being crippled by the arctic blast.
At least two dozen people have died this week from weather-related incidents, according to The Associated Press.
The National Weather Service reports that more than 100 million Americans are being affected by extreme winter weather from the south central U.S. to the East Coast, including Arkansas, Louisiana, Mississippi, North Carolina, Virginia and West Virginia.
The National Weather Service adds that cold temperatures over the nation's heartland will begin to "moderate in the coming days" but that many parts will remain 20 to 35 degrees below normal in the Great Plains, Mississippi Valley and lower Great Lakes region.
"Potential is increasing for significant icing across portions of the Mid-Atlantic, which will be very impactful, especially for those hardest hit from the previous ice storm," the National Weather Service tweeted Wednesday.
Potential is increasing for significant icing across portions of the Mid-Atlantic, which will be very impactful, especially for those hardest hit from the previous ice storm. Image: probability of 0.10"+ of ice accumulation through Friday morninghttps://t.co/GuWu5Qp0ZT pic.twitter.com/0aTmkxiR4T
— NWS Weather Prediction Center (@NWSWPC) February 17, 2021
Texas Gov. Greg Abbott railed against ERCOT, saying the utility "has been anything but reliable over the past 48 hours."
"This is unacceptable," Abbott added, as residents were facing rotating intentional power outages. The governor issued an executive order that will add reforms for how the power grid is managed as an emergency legislative item for the state legislature to review.
The rolling power outages forced Fort Worth to extend a boil-water notice for roughly 212,000 residents. Officials said the outages affected the city's systems that both treat water and move it to customers.
Fort Worth officials said nine other localities that purchase water from the city are also affected, including Haslet, Keller, Lake Worth and Northlake.
The City of Houston is under a boil water 💧 notice. Do no drink the water without boiling it first. Bring all water to a boil for at least two minutes. Let it cool before using. More information: https://t.co/r4c3zdaZgg pic.twitter.com/1pKjVSZhjr
— Houston Public Works (@HouPublicWorks) February 17, 2021
Officials in Houston also issued a boil-water notice for the city's residents Wednesday.
"Do no[t] drink the water without boiling it first," Houston Public Works said from its official Twitter account. "Bring all water to a boil for at least two minutes. Let it cool before using."
In Harris County, which includes Houston, Judge Lina Hidalgo warned residents about extended power outages.
"Let me give it to you straight, based on the visibility I have: Whether you have power or not right now, there is a possibility of power outages even beyond the length of this weather," Hidalgo said, according to Houston Public Media.
The NPR member station adds that county officials have also reported more than 300 cases of carbon monoxide poisoning since Monday as residents going without electricity search desperately for alternative sources of warmth.
"In no uncertain terms, this is a public health disaster and a public health emergency," Samuel Prater, an emergency physician at Memorial Hermann-Texas Medical Center, said at a news briefing Tuesday.
Prater warned residents that over the last 24 hours, emergency officials "have seen a striking increase in the number of cases related to improper heating sources," including indoor use of generators, charcoal grills, campfire stoves and other devices that are being used to warm homes. The result, he added, is carbon monoxide poisoning of entire families.
"If you think you or a loved one has become ill from carbon monoxide poisoning, first thing you need to do is get outside to fresh air," Prater said.
A woman and an 8-year-old girl are among those who have reportedly died from carbon monoxide poisoning after a vehicle was left running inside a garage in an attempt to generate heat, according to Houston's ABC affiliate.
As Texas endures further weather-related issues, including road and highway closures, there's a renewed focus on how the Texas power grid has failed.
The Texas electrical grid is "facing conditions that it was not designed for," said Emily Grubert, a professor at Georgia Tech whose expertise includes electric networks.
"These are really extreme conditions for the Texas grid. It's very cold. It's cold across the entire state, and it's cold for a long time. This does not happen very often," she said in an interview with NPR's Morning Edition.
"Demand really spiked both in the electricity and the natural gas systems at the same time as a lot of the generators were not able to operate because of those cold conditions, and not being prepared for it is really what's going on," Grubert said. "But a lot of grids are susceptible to really, really major failures when they are this far outside of design conditions."
Abbott told Fox News on Tuesday that with weather-related shutdowns in wind and solar energy, which account for more than 10% of the state's grid, renewable energy is partly to blame for the Texas power crisis.
"It just shows that fossil fuel is necessary for the state of Texas as well as other states to make sure that we'll be able to heat our homes in the wintertime and cool our homes in the summertime," Abbott said.
But Grubert said that "coal, gas and nuclear actually shut down because of the extreme cold due to things like instruments freezing, et cetera. So I think the overall point here is all of the fuels were really, really struggling."
NPR's Avie Schneider contributed to this report.</t>
        </is>
      </c>
      <c r="X1035" t="inlineStr">
        <is>
          <t>http://web.archive.org/web/20260423170509/https://www.npr.org/2021/02/17/968665266/millions-still-without-power-as-winter-storm-wallops-texas</t>
        </is>
      </c>
      <c r="Y1035" t="inlineStr">
        <is>
          <t>found</t>
        </is>
      </c>
      <c r="Z1035" t="n">
        <v>1400</v>
      </c>
      <c r="AA1035" t="inlineStr">
        <is>
          <t>npr.org</t>
        </is>
      </c>
      <c r="AB1035" t="n">
        <v>-4.34</v>
      </c>
      <c r="AC1035" t="n">
        <v>-2.5</v>
      </c>
      <c r="AD1035" t="inlineStr">
        <is>
          <t>Left-leaning</t>
        </is>
      </c>
    </row>
    <row r="1036" ht="34.5" customHeight="1">
      <c r="A1036" s="2" t="n">
        <v>222</v>
      </c>
      <c r="B1036" s="2" t="n">
        <v>11</v>
      </c>
      <c r="C1036" s="2" t="inlineStr">
        <is>
          <t>Northwest, Central, Eastern Winter Storm and Cold Wave (February 2021)</t>
        </is>
      </c>
      <c r="D1036" s="2" t="inlineStr">
        <is>
          <t>Winter Storm</t>
        </is>
      </c>
      <c r="E1036" s="2" t="n">
        <v>20210210</v>
      </c>
      <c r="F1036" s="2" t="n">
        <v>20210219</v>
      </c>
      <c r="G1036" s="2" t="n">
        <v>27223.2</v>
      </c>
      <c r="H1036" s="2" t="n">
        <v>22686</v>
      </c>
      <c r="I1036" s="2" t="n">
        <v>262</v>
      </c>
      <c r="J1036" s="2" t="inlineStr">
        <is>
          <t>CT,DE,FL,GA,IA,ID,IL,IN,KS,MA,MD,ME,MI,MN,MO,MT,NC,ND,NE,NH,NJ,NY,OH,OK,OR,PA,RI,SC,SD,TX,VA,VT,WA,WI,WV</t>
        </is>
      </c>
      <c r="K1036" s="2" t="inlineStr">
        <is>
          <t>1,10,11,12,13,14,15,16,17,18,2,3,4,5,6,8,9,National</t>
        </is>
      </c>
      <c r="L1036" s="2" t="inlineStr">
        <is>
          <t>https://www.nytimes.com/2021/02/22/us/texas-heb-winter-storm.html</t>
        </is>
      </c>
      <c r="M1036" s="5" t="inlineStr">
        <is>
          <t>How H-E-B Helped Texans After the Winter Storm</t>
        </is>
      </c>
      <c r="N1036" s="5" t="inlineStr">
        <is>
          <t>Feb 22, 2021 ... A winter storm, one of the worst to hit Texas in a generation ... A version of this article appears in print on Feb. 23, 2021, Section ...</t>
        </is>
      </c>
      <c r="O1036" s="2" t="inlineStr">
        <is>
          <t>Relevant</t>
        </is>
      </c>
      <c r="P1036" s="2" t="n">
        <v>0</v>
      </c>
      <c r="Q1036" t="inlineStr">
        <is>
          <t>C</t>
        </is>
      </c>
      <c r="S1036" t="b">
        <v>0</v>
      </c>
      <c r="T1036" t="inlineStr">
        <is>
          <t>The article substantively covers the aftermath of the February 2021 Texas winter storm, focusing on H-E-B's role in recovery and community support. There is no mention of climate change, global warming, or any causal attribution for the storm — only pure event/recovery reporting.</t>
        </is>
      </c>
      <c r="U1036" s="2">
        <f>IF(SUMPRODUCT(--ISNUMBER(SEARCH('National Domains'!$A$2:$A$48,L1036)))&gt;0,"Yes","No")</f>
        <v/>
      </c>
      <c r="V1036" s="2">
        <f>IF(COUNTIFS(Calibration!$A:$A,A1036,Calibration!$B:$B,B1036)&gt;0,"Yes","No")</f>
        <v/>
      </c>
      <c r="W1036" s="4" t="inlineStr">
        <is>
          <t>Supported by
Texans Needed Food and Comfort After a Brutal Storm. As Usual, They Found It at H-E-B.
As state government flounders, has a beloved grocery store chain become “the moral center of Texas”?
AUSTIN, Texas — The past week had been a nightmare. A winter storm, one of the worst to hit Texas in a generation, robbed Lanita Generous of power, heat and water in her home. The food she had stored in her refrigerator and freezer had spoiled. She was down to her final five bottles of water.
“I have never felt so powerless,” Ms. Generous, a copywriter, said.
But on Sunday, as the sun shined and ice thawed in Austin, Ms. Generous did the same thing as many Texans in urgent need of food, water and a sense of normalcy: She went to H-E-B.
“They’ve been great,” she said, adding with just a touch of hyperbole: “If it hadn’t been for the bread and peanut butter, I would have died in my apartment.”
H-E-B is a grocery store chain. But it is also more than that. People buy T-shirts that say “H-E-B for President,” and they post videos to TikTok declaring their love, like the woman clutching a small bouquet of flowers handed to her by an employee: “I wish I had a boyfriend like H-E-B. Always there. Gives me flowers. Feeds me.”
The storm and its devastation have tested a notion of independence that is deeply ingrained in Texas, a sense that Texans and their businesses can handle things on their own without the intrusion of outsiders or the shackles of regulation.
It is an ideology evident in Texas’ decision to have a power grid of its own, one that was pushed by the storm to the edge of collapse and was a source of fury as millions were left without electricity during the worst of the frigid conditions.
But for many Texans, H-E-B reflected the ways the state’s maverick spirit can flourish: reliable for routine visits but particularly in a time of disaster, and a belief that the family-owned chain — with a vast majority of its more than 340 locations inside state lines — has made a conscious choice to stay rooted to the idea of being a good neighbor.
“It’s like H-E-B is the moral center of Texas,” said Stephen Harrigan, a novelist and journalist who lives in Austin. “There seems to be in our state a lack of real leadership, a lack of real efficiency, on the political level. But on the business level, when it comes to a grocery store, all of those things are in place.”
As frustration swelled among residents trapped in their homes without power or water, some started to remark, half-jokingly, that H-E-B should just take over. The chain has become known for its logistical prowess — in responding to the coronavirus pandemic and to hurricanes, with stockpiles of water and emergency supplies ready to be deployed. “So many Texans look to H-E-B almost as a de facto arm of government,” Greg Jefferson, the business editor of The San Antonio Express-News, wrote in his column.
Grocery workers in general have also found a new level of recognition as their job has shown itself to be all the more essential during the pandemic.
H-E-B issued a statement on Sunday saying that its focus was still on operations after the storm, noting that the weather had been “incredibly difficult” on its employees as well as the rest of the state.
“We have witnessed tremendous actions taken by H-E-B partners to keep our operations running so that we may provide for our customers, and those most vulnerable,” the statement said, adding that the company had worked with state and local officials. “We are particularly grateful for the utility workers in Texas who worked bravely and diligently through the storm to restore water and power to Texans.”
Allegiances to brands are often about more than just the product; they can be a proxy for consumers to telegraph their stances on political or social issues. Yet H-E-B reflects another kind of virtue signaling, one that often supersedes race, class, religion, gender or sexual orientation: a display of Texan identity.
H-E-B falls into a class of companies that Texans instantly identify with their state in a way that transcends commerce, particularly for expatriates outside state lines. There is Whataburger, the fast food chain; Blue Bell ice cream; and Buc-ee’s supersized convenience stores. Many a Texan in New York City has spotted an orange-striped bag from Junior’s Cheesecake and thought someone stepped on the E train with a Whataburger.
H-E-B — its name derived from the initials of the founder’s son, Howard E. Butt Sr. — has been able to ingratiate itself with customers by selling limited-edition tote bags celebrating Selena, the Tejano singer still mourned 25 years after her death, and Texas-shaped tortilla chips that Texans abroad ask relatives back home to send them.
But some contend — gush, really — that the affection for H-E-B is about more than that. It sprouted from bonds that have been nurtured as the stores have become established fixtures of their customers’ lives and communities, offering affordable prices, good jobs and support for school programs and food banks.
“They know their customers and that gets rewarded,” said Leigh McAlister, a marketing professor at the University of Texas, an author of the book “Grocery Revolution” — and a regular customer at one of H-E-B’s upscale Central Market stores in Austin. “It just feels like when I go into an H-E-B store, they’re trying to figure out how to make my life wonderful.”
“That’s what we’ve come to expect of H-E-B,” Professor McAlister added. “It’s from the heart and they’re good at logistics. If their Texans need water, they can get it to them, because it’s their Texans who are thirsty.”
Instead of spreading its footprint as it grew, H-E-B has laid down deeper roots, staying almost entirely inside state lines. (The chain has some stores in Mexico.) The company, which was founded in 1905 as a small grocer in the Hill Country town of Kerrville, now has 100,000 employees. The chain has been able to weather a tough business and hold its own as competitors, like Walmart and Kroger, have encroached on its turf.
“It’s local, and I’m local,” Juan Morales, 74, said as he loaded bags into the back seat of his Chevy Impala in San Antonio. His wife, Josie, noted that the couple has been shopping at H-E-B for as long as they have been married: 50 years.
Gina Loera, 61, rode her bike to a store near downtown in San Antonio with her dog, Sandy, riding along in a basket wearing sunglasses. “It’s a Texas institution,” she said.
Her husband, she said, works in an H-E-B warehouse, loading trucks. “They do a lot for people here in Texas,” Ms. Loera said. “They are good to their employees, too — good raises, good health care. They have their own doctors, too. Their own clinics here in town.”
Brock Sol said he was drawn to the store by the prices. “I’m homeless so it’s tough to find things cheap to eat,” Mr. Sol, 43, said. “We’ve got to buy things easy to open, a lot of pop tops. I don’t like going to convenience stores because they are so expensive.”
Still, restocking after the storm has been tough.
“You had to come early and come again and again,” Robert Diaz, 64, said after leaving a store. “They keep stocking the store as soon as the trucks came in. People took everything.”
The shelves in many stores were light on inventory, if not entirely bare, especially for water. In a store packed with customers in the Las Palmas neighborhood of San Antonio, notices warned that people could only take two gallons of water. “Limits are temporary and necessary for you and your neighbors to find the products you need,” a sign said.
Lala Bayramov showed up at the store in a desperate search for a cake for her son's first birthday. “Right now, I’m just looking for any cake,” she said as she walked in from the parking lot.
A few minutes later, she walked out with one. It was small and plain, with just white frosting. But it was exactly what she needed.
David Montgomery reported from Austin, Rick Rojas from Nashville, and Giulia McDonnell Nieto del Rio from San Antonio. James Dobbins contributed reporting from San Antonio.
Rick Rojas is a national correspondent covering the American South. He has been a staff reporter for The Times since 2014.
Giulia McDonnell Nieto del Rio is a national reporting fellow. She previously reported in her hometown of Los Angeles, as well as in New York City and Washington.
Related Content
Advertisement</t>
        </is>
      </c>
      <c r="X1036" t="inlineStr">
        <is>
          <t>http://web.archive.org/web/20251104023743/https://www.nytimes.com/2021/02/22/us/texas-heb-winter-storm.html</t>
        </is>
      </c>
      <c r="Y1036" t="inlineStr">
        <is>
          <t>found</t>
        </is>
      </c>
      <c r="Z1036" t="n">
        <v>1464</v>
      </c>
      <c r="AA1036" t="inlineStr">
        <is>
          <t>nytimes.com</t>
        </is>
      </c>
      <c r="AB1036" t="n">
        <v>-8.02</v>
      </c>
      <c r="AC1036" t="n">
        <v>-2.5</v>
      </c>
      <c r="AD1036" t="inlineStr">
        <is>
          <t>Left-leaning</t>
        </is>
      </c>
    </row>
    <row r="1037" ht="34.5" customHeight="1">
      <c r="A1037" s="2" t="n">
        <v>222</v>
      </c>
      <c r="B1037" s="2" t="n">
        <v>12</v>
      </c>
      <c r="C1037" s="2" t="inlineStr">
        <is>
          <t>Northwest, Central, Eastern Winter Storm and Cold Wave (February 2021)</t>
        </is>
      </c>
      <c r="D1037" s="2" t="inlineStr">
        <is>
          <t>Winter Storm</t>
        </is>
      </c>
      <c r="E1037" s="2" t="n">
        <v>20210210</v>
      </c>
      <c r="F1037" s="2" t="n">
        <v>20210219</v>
      </c>
      <c r="G1037" s="2" t="n">
        <v>27223.2</v>
      </c>
      <c r="H1037" s="2" t="n">
        <v>22686</v>
      </c>
      <c r="I1037" s="2" t="n">
        <v>262</v>
      </c>
      <c r="J1037" s="2" t="inlineStr">
        <is>
          <t>CT,DE,FL,GA,IA,ID,IL,IN,KS,MA,MD,ME,MI,MN,MO,MT,NC,ND,NE,NH,NJ,NY,OH,OK,OR,PA,RI,SC,SD,TX,VA,VT,WA,WI,WV</t>
        </is>
      </c>
      <c r="K1037" s="2" t="inlineStr">
        <is>
          <t>1,10,11,12,13,14,15,16,17,18,2,3,4,5,6,8,9,National</t>
        </is>
      </c>
      <c r="L1037" s="2" t="inlineStr">
        <is>
          <t>https://www.washingtonpost.com/weather/2021/02/19/texas-cold-early-warning/</t>
        </is>
      </c>
      <c r="M1037" s="5" t="inlineStr">
        <is>
          <t>Meteorologist for Texas grid operator warned of the winter storm's ...</t>
        </is>
      </c>
      <c r="N1037" s="5" t="inlineStr">
        <is>
          <t>Feb 19, 2021 ... ... United States from the National Weather Service. (NOAA). Texas Weather Service forecast offices issued their first winter storm watches on Feb.</t>
        </is>
      </c>
      <c r="O1037" s="2" t="inlineStr">
        <is>
          <t>Relevant</t>
        </is>
      </c>
      <c r="P1037" s="2" t="n">
        <v>0</v>
      </c>
      <c r="Q1037" t="inlineStr">
        <is>
          <t>C</t>
        </is>
      </c>
      <c r="S1037" t="b">
        <v>0</v>
      </c>
      <c r="T1037" t="inlineStr">
        <is>
          <t>The article is substantively about the February 2021 Texas winter storm event, focusing on advance warning timelines, grid failure, and preparedness failures. There is no mention of climate change, global warming, natural variability, or any other causal framing — it is purely event and response reporting.</t>
        </is>
      </c>
      <c r="U1037" s="2">
        <f>IF(SUMPRODUCT(--ISNUMBER(SEARCH('National Domains'!$A$2:$A$48,L1037)))&gt;0,"Yes","No")</f>
        <v/>
      </c>
      <c r="V1037" s="2">
        <f>IF(COUNTIFS(Calibration!$A:$A,A1037,Calibration!$B:$B,B1037)&gt;0,"Yes","No")</f>
        <v/>
      </c>
      <c r="W1037" s="4" t="inlineStr">
        <is>
          <t>The operators of Texas’s electrical grid, as well as state leaders and officials in surrounding states, had ample warning that a winter storm would bring record cold that could cause power demand to spike and threaten electrical infrastructure, according to a review of publicly available data from the National Weather Service.
In fact, forecasters warned of the Arctic outbreak’s severity more than a week in advance, which might have been enough time to take some steps to help mitigate the need to cut power to millions in Texas.
A staff meteorologist at the Electric Reliability Council of Texas (ERCOT), which operates the state’s grid, even sounded the alarm about the cold days before it arrived.
As early as Feb. 5, 10 days before the Arctic air moved into the South, the National Oceanic and Atmospheric Administration (NOAA) highlighted the risk of unusually cold weather and winter storms across the central and southern United States.
Maps produced by NOAA’s Climate Prediction Center showed an 80 percent chance of below-average temperatures from Feb. 11 to 15, from Texas north to the Dakotas, with slightly lower chances of unusual cold stretching from coast to coast.
The agency also forecast a 70 percent likelihood of below-average temperatures from Texas to Indiana during the Feb. 13-19 period, an unusually high level of certainty so far in advance.
These outlooks are used by utilities and financial firms to anticipate changes in prices for fuels used for heating, such as natural gas. At the same time, weather forecasters in the private sector who have clients in the energy industry were also warning of the severity and duration of the upcoming cold.
“We started seeing indications around Feb. 5. Between Tuesday the 9th and Friday the 12th, we knew there were going to be big problems,” said Matt Rogers, president of the Commodity Weather Group, which advises energy companies. “Everyone knew something big was coming, but we weren’t sure what was going to break,” he said, referring to potential issues with infrastructure.
On Feb. 12, the magnitude of the impending cold blast was apparent to ERCOT senior meteorologist Chris Coleman. “This period will go down in Texas weather history as one of the most extreme events to ever impact the state. Temperatures early next week will set widespread daily records that are likely to be the coldest experienced since the 1980s,” Coleman wrote in a blog post on ERCOT’s website.
He continued: “In addition to the extreme temperatures, two major winter storms are projected over the next week. The first will begin on Sunday with near-blizzard conditions in West Texas. The storm will spread eastward Sunday night into Monday, impacting the entire state with widespread snow, sleet, and ice. A second storm appears increasingly strong as it’s set to arrive around next Wednesday with more snow and ice.”
Within NOAA, the Climate Prediction Center also forecast a “high” risk of “hazardous cold” across the central United States, including Oklahoma and Texas, which corresponds with at least a 60 percent likelihood that such low temperatures would occur. The time frame forecasters laid out was Feb. 13 to 19. A subsequent outlook was released Feb. 8, warning of “much below normal temperatures” from Feb. 16 to 19 across the center of the Lower 48 states, including Oklahoma, Texas and Arkansas.
According to National Weather Service spokeswoman Susan Buchanan, the agency’s offices in Texas began sending email briefings on the upcoming cold to partners in the emergency management and government communities on Feb. 8.
The agency’s Weather Prediction Center (WPC) in College Park, Md., included specific language about the cold temperatures in one of its outlooks on Feb. 9, stating, “Arctic air extends across the Northern Rockies and Plains, Surging South across the Plains and MS Valley, with multiple cold temperature records expected.”
On Feb. 11, the WPC specifically warned of temperatures plunging to “at least 30-45F below normal.”
Also Feb. 11, the Weather Service forecast office in Houston published a briefing package stating: “Travel Sunday night through Tuesday will likely be hazardous. Pipes may freeze, burst with damage to infrastructure. Ice accretion, wind and power demand could lead to power outages.”
According to Buchanan, the Texas Division of Emergency Management began holding statewide conference calls about the upcoming winter storm on Feb. 9, and webinars began from some Texas Weather Service offices the same day.
Texas Weather Service forecast offices issued their first winter storm watches on Feb. 11, and eventually, the entire state was placed under a winter storm warning Sunday.
In the end, though, it may not have been possible for the Texas grid to have avoided significant problems during this record-breaking cold snap. ERCOT would not have been able to order utilities to take steps to winterize power equipment across the state in just 10 days.
The lack of winterization had been highlighted in reports on previous outages during cold weather, and the cost of these changes had been a major impediment to following through.
However, with Congress and the state government set to investigate what went wrong, one focus of the inquiry is likely to be on what actions officials did or did not take once they were warned of the weather to come.
Steps could have been taken at the very least to better prepare Texans for the likelihood of lengthy outages and devise plans to avoid a near-total collapse of the entire grid.
Jason Samenow contributed to this article.</t>
        </is>
      </c>
      <c r="X1037" t="inlineStr">
        <is>
          <t>http://web.archive.org/web/20221218003705/https://www.washingtonpost.com/weather/2021/02/19/texas-cold-early-warning/</t>
        </is>
      </c>
      <c r="Y1037" t="inlineStr">
        <is>
          <t>found</t>
        </is>
      </c>
      <c r="Z1037" t="n">
        <v>905</v>
      </c>
      <c r="AA1037" t="inlineStr">
        <is>
          <t>washingtonpost.com</t>
        </is>
      </c>
      <c r="AB1037" t="n">
        <v>-7.01</v>
      </c>
      <c r="AC1037" t="n">
        <v>-2.5</v>
      </c>
      <c r="AD1037" t="inlineStr">
        <is>
          <t>Left-leaning</t>
        </is>
      </c>
    </row>
    <row r="1038" ht="34.5" customHeight="1">
      <c r="A1038" s="2" t="n">
        <v>222</v>
      </c>
      <c r="B1038" s="2" t="n">
        <v>13</v>
      </c>
      <c r="C1038" s="2" t="inlineStr">
        <is>
          <t>Northwest, Central, Eastern Winter Storm and Cold Wave (February 2021)</t>
        </is>
      </c>
      <c r="D1038" s="2" t="inlineStr">
        <is>
          <t>Winter Storm</t>
        </is>
      </c>
      <c r="E1038" s="2" t="n">
        <v>20210210</v>
      </c>
      <c r="F1038" s="2" t="n">
        <v>20210219</v>
      </c>
      <c r="G1038" s="2" t="n">
        <v>27223.2</v>
      </c>
      <c r="H1038" s="2" t="n">
        <v>22686</v>
      </c>
      <c r="I1038" s="2" t="n">
        <v>262</v>
      </c>
      <c r="J1038" s="2" t="inlineStr">
        <is>
          <t>CT,DE,FL,GA,IA,ID,IL,IN,KS,MA,MD,ME,MI,MN,MO,MT,NC,ND,NE,NH,NJ,NY,OH,OK,OR,PA,RI,SC,SD,TX,VA,VT,WA,WI,WV</t>
        </is>
      </c>
      <c r="K1038" s="2" t="inlineStr">
        <is>
          <t>1,10,11,12,13,14,15,16,17,18,2,3,4,5,6,8,9,National</t>
        </is>
      </c>
      <c r="L1038" s="2" t="inlineStr">
        <is>
          <t>https://apnews.com/article/houston-football-storms-coronavirus-pandemic-hurricanes-5fd491ed5bfd9aa0ae08426c6078539e</t>
        </is>
      </c>
      <c r="M1038" s="5" t="inlineStr">
        <is>
          <t>Power failure: How a winter storm pushed Texas into crisis | AP News</t>
        </is>
      </c>
      <c r="N1038" s="5" t="inlineStr">
        <is>
          <t>Feb 21, 2021 ... ... winter storm. (Marie D. De Jesús/Houston Chronicle via AP, File). Read More. FILE - In this Feb. 16, 2021, file photo, people wait in. 8 of 15 ...</t>
        </is>
      </c>
      <c r="O1038" s="2" t="inlineStr">
        <is>
          <t>Relevant</t>
        </is>
      </c>
      <c r="P1038" s="2" t="n">
        <v>0.5</v>
      </c>
      <c r="Q1038" t="inlineStr">
        <is>
          <t>B</t>
        </is>
      </c>
      <c r="S1038" t="b">
        <v>0</v>
      </c>
      <c r="T1038" t="inlineStr">
        <is>
          <t>The article is a substantive account of the February 2021 Texas winter storm crisis, directly matching the event window and geography. Climate change is mentioned briefly near the end — "Extremes caused by global warming will make deadly weather more common" and a call to overcome the "taboo of talking about climate change" — but this is not central to the article's causal framing, which focuses on infrastructure failures, deregulation, and lack of winterization; hence a hedged/contextual climate mention (B).</t>
        </is>
      </c>
      <c r="U1038" s="2">
        <f>IF(SUMPRODUCT(--ISNUMBER(SEARCH('National Domains'!$A$2:$A$48,L1038)))&gt;0,"Yes","No")</f>
        <v/>
      </c>
      <c r="V1038" s="2">
        <f>IF(COUNTIFS(Calibration!$A:$A,A1038,Calibration!$B:$B,B1038)&gt;0,"Yes","No")</f>
        <v/>
      </c>
      <c r="W1038" s="4" t="inlineStr">
        <is>
          <t>Power failure: How a winter storm pushed Texas into crisis
Power failure: How a winter storm pushed Texas into crisis
HOUSTON (AP) — Two days before the storm began, Houston’s chief elected official warned her constituents to prepare as they would for a major hurricane. Many took heed: Texans who could stocked up on food and water, while nonprofits and government agencies set out to help those who couldn’t.
But few foresaw the fiasco that was to come.
As temperatures plunged and snow and ice whipped the state, much of Texas’ power grid collapsed, followed by its water systems. Tens of millions huddled in frigid homes that slowly grew colder or fled for safety. And a prideful state, long suspicious of regulation and outside help, was left to seek aid from other states and humanitarian groups as many of its 29 million people grasped for survival.
At one hospital, workers stood outside to collect rainwater. Others stood in line at a running tap in a park. A mother of three took her children to shelter in a furniture store after she could see her breath forming in the family’s trailer. University professors fundraised so their students could afford meals.
Images of desperate Texans circulated worldwide. To some, they evoked comparisons to a less wealthy or self-regarding place. To others, they laid bare problems that have long festered.
The state’s Republican leadership was blamed for ignoring warnings that winter could wreak the havoc that it did, and for not providing local officials with enough information to protect residents now. A lack of regulations to protect critical infrastructure and failure by officials to take recommended steps to winterize equipment left the nation’s largest energy-producing state unprepared for last week’s weather emergency.
A week after she warned her county’s nearly 5 million residents about the impending storm, Harris County Judge Lina Hidalgo was sleeping on an air mattress at the county’s emergency operations center. Her home was without power for three nights.
“It’s worth asking the question: Who set up this system and who perpetuated it knowing that the right regulation was not in place?” Hidalgo said. “Those questions are going to have to be asked and I hope that changes will come. The community deserves answers.”
___
Around 2 a.m. Monday, the full measure of the crisis Texas faced began to be apparent.
Cold and ice had set in the day before, leading to spreading power outages across the state. But standing in the emergency operations center early Monday, Hidalgo and others learned that their local energy provider, CenterPoint Energy, would not be able to “roll” outages between homes as they had been told earlier.
Instead of short intervals of heat, enough to keep their homes safe, residents would have to go without for days on end.
Most people did not yet know that Texas’ power grid had been on the brink of total failure. That revelation would come three days later.
Power outages spiraled through the day Monday, ultimately cutting off more than 4 million people. Grocery stores shut down, and hotel rates skyrocketed.
People who fled to the homes of relatives or neighbors had to consider the risks of contracting or spreading the coronavirus.
Ashley Archer and her husband decided to take in his best friend at their suburban Dallas home. She is pregnant and has been trying to protect herself from the virus for nearly a year.
The friend is “like family,” she said. “We weren’t going to let him freeze at his place.”
Things got worse Tuesday. Thousands of people sought refuge from their freezing homes in warming shelters. Others sat in their cars; hundreds were hospitalized for carbon monoxide poisoning. A woman and her young daughter died after running their car inside a garage. An 11-year-old boy was found dead after his family’s mobile home lost power.
In suburban Houston, Tina Rios could see her breath inside the trailer she shares with her husband and three children, ages 3, 9, and 10. She started “stressing really hard.” Her refuge was a Gallery Furniture store opened to a desperate public by a well-known Houston businessman, Jim “Mattress Mack” McIngvale.
At her Dallas condominium, 51-year-old Stephanie Murdoch layered in blankets, two pairs of pants, two sweaters, three pairs of socks, a hat, and gloves. Her anger grew at the power companies and their apparent lack of preparation.
“We’ve got another blast of snow coming in this evening ... and still no clear answers as to why the grids aren’t working better,” she said.
By Wednesday, some started to get their power back, but a new shortage emerged -- drinkable water.
Frozen pipes burst across the state. And the water that did come out of taps was often undrinkable due to dangerously low water pressure levels. At one point, an estimated 13 million people were under a boil-water order, nearly half of Texas’ population.
Along with her roommates in Austin, Abigail Burns, a 20-year-old university student, had filled bathtubs with water as experts advise before a storm. Austin instituted a boil-water order. But Burns’ apartment lacked the power to boil what they had.
After more than 80 hours without power and 24 hours without running water, they decided to brave icy roads, setting out for a friend’s home about 20 minutes away.
Methodist Hospital’s branch in far west Houston lost water, and hospital staff collected rainwater in carts so they could flush toilets. CEO Marc Boom said the hospital’s flagship location near downtown had turned a conference room into a staging area for dialysis patients.
“Many of those people end up not only needing dialysis but end up being admitted to the hospital,” Boom said. “There’s a lot of people who have medical devices at home, oxygen; all of those don’t work.”
More than 35 people in Texas have been confirmed dead. That number is expected to rise as roads cleared and relatives and first responders could check on missing loved ones.
Mark Henry, Galveston County’s judge, asked the state early in the week to send a refrigerated truck requested by the local medical examiner, who expected an influx of bodies.
“If they had been honest with us from the beginning, we would have ordered evacuations. But they didn’t tell us that,” he said. “What’s not manageable is to lose your power for days with a temperature in the single to double digits.”
___
How could this happen in a state that is the nation’s biggest energy producer and home to several of the world’s biggest energy companies?
The disaster can be traced to mistakes by Texas’ leadership and faults created by decades of opposition to more regulations and preparation.
Basically, the state is an island in the U.S. electrical system.
There is one large grid covering the Eastern half of the country, another for the West, with Texas wedged between them. There is a long and colorful history to how this came to be, but the simplest explanation is that Texas utilities wanted to be free of federal regulation. They accomplished that, going back to the middle of the last century, by avoiding sending power across state lines.
The Texas grid isn’t walled off, but there are only a few, small interconnection points with the Eastern U.S. grid and Mexico. In the past, utility executives have argued that the Texas grid would be less reliable and more vulnerable to blackouts if it were fully connected to the rest of the country – which would make it easier for other states to tap Texas during their own shortages.
The Electric Reliability Council of Texas, or ERCOT, was created in 1970; it became a more powerful broker over electricity flows after deregulation in this century. In the wake of the storm, it has taken most of the blame from Texas politicians and the public, losing trust with predictions that failed to capture the depth of the crisis and posting jargon-heavy tweets about power generation that were hard for anyone without a degree in engineering to decipher. Critics have noted some of ERCOT’s board does not live in Texas and that CEO, Bill Magness makes more than $800,000 a year.
Standing in Harris County’s emergency management center early Monday, Lina Hidalgo said she and other officials realized “that we couldn’t just take the words from ERCOT at face value.”
“They kept telling us that more power generation was coming online, only to send more orders to utilities to cut people off power,” she said Thursday.
Despite efforts by some Republicans to blame clean energy, the failures occurred in every part of the sector. While wind turbines and solar panels froze, a major nuclear plant lost half of its generation, and there were massive failures in coal, oil, and natural gas. Demand surged, meanwhile, as people accustomed to mild Texas winters turned on their heat.
In 2011, millions of Texans lost power during the Super Bowl, which was played in a Dallas suburb. Two agencies, the Federal Energy Regulatory Commission and the North American Electric Reliability Corporation, conducted a study on how Texas could “winterize” its energy infrastructure. At the highest end, winterizing 50,000 gas wells would cost an estimated $1.75 billion, the study found.
Of the 2011 storm, the report said: “Generators and natural gas producers suffered severe losses of capacity despite having received accurate forecasts of the storm. Entities in both categories report having winterization procedures in place. However, the poor performance of many of these generating units and wells suggests that these procedures were either inadequate or were not adequately followed.”
But there was no broad move to winterize equipment. Since then, bills requiring energy producers to hold more power in reserve or ordering a study of how to better prepare for winter failed in the Republican-controlled Texas House.
Texas lawmakers deregulated the energy market in 2002. Supporters say this lowered energy prices statewide, but critics say it gave producers leeway to avoid improvements that might have prevented events like this week’s catastrophe.
The energy industry remains a political powerhouse. More than $26 million of Republican Gov. Greg Abbott’s contributions have come from the oil and gas industry, more than any other economic sector, according to an analysis by the National Institute on Money in Politics.
In a Fox News interview, Abbott blamed this week’s fiasco on green energy -- an assertion for which he was sharply criticized. At other points, Abbott did note failures across the energy industry. But others among the Republican leadership continued to tweet condemnations of green energy or support for natural gas.
Todd Staples, president of the Texas Oil &amp; Gas Association, declined an interview request but issued a statement saying the industry was “steadfastly committed to doing our part to help Texas recover.”
Abbott has promised multiple investigations of this storm and made ERCOT an “emergency” item for the Legislature, which is currently in its biennial session.
“I think there is going to have to be a serious inquiry into why it was, what were the factors that led the grid not to be able to meet the energy needs of Texas,” said Republican U.S. Sen. Ted Cruz.
Cruz spoke Thursday evening in the yard of his home in one of Houston’s wealthiest neighborhoods, River Oaks. He had cut short a trip to Cancun, Mexico, after images circulated of him waiting at a Houston airport for his flight to the resort town.
Nearby, a group of protesters called on Cruz to resign.
___
At week’s end, as the cold weather began to loosen its grip, the power came back for most Texans. But the effects linger: Some Texans on variable-rate power contracts faced electric bills in the thousands of dollars, leading the governor to hold an emergency meeting Saturday with lawmakers.
There were dire shortages of drinking water. Cars lined up Friday for more than a mile in several directions to reach one water distribution site in northwest Houston, where volunteers were distributing two pallets of water bottles per vehicle.
Burst pipes had flooded thousands of homes. Earlier in the week, Abbott had asked plumbers from other states to come to Texas and help.
Fixing pipes is one thing. Fixing a whole state is another.
Extremes caused by global warming will make deadly weather more common. Hidalgo, the Harris County judge, said the state needs to overcome “the taboo of talking about climate change.”
It’s difficult to estimate how much it would cost for all the wintertime upgrades Texas needs, but the tab would likely be in the billions of dollars.
In California, long the foil of Texas Republicans, Pacific Gas and Electric is in the early stages of spending an estimated $40 billion to $50 billion upgrading its equipment to reduce the chances of igniting wildfires during hot and windy conditions that have become increasingly common during the late summer and early autumn.
Around the time Cruz was flying back from Cancun on Thursday, Joidice Slack waited in line at a west Houston park to fill up water from a running tap.
The 37-year-old market analyst lost power on Sunday, water on Monday. She carried two empty drums of water that she filled with a garden hose.
“Today would have been rough because we had about half of one of these and we were like, ’Let’s go start looking. Hopefully we find some more water,’” she said.
“This is where we are at right now.”
___
Associated Press journalists Jake Bleiberg and David Koenig in Dallas; Acacia Coronado and Paul J. Weber in Austin, Texas; Michael Liedtke in San Ramon, California; Juan A. Lozano in Houston; and Jamie Stengle in Dallas contributed to this report.</t>
        </is>
      </c>
      <c r="X1038" t="inlineStr">
        <is>
          <t>http://web.archive.org/web/20260527133818/https://apnews.com/article/houston-football-storms-coronavirus-pandemic-hurricanes-5fd491ed5bfd9aa0ae08426c6078539e</t>
        </is>
      </c>
      <c r="Y1038" t="inlineStr">
        <is>
          <t>found</t>
        </is>
      </c>
      <c r="Z1038" t="n">
        <v>2272</v>
      </c>
      <c r="AA1038" t="inlineStr">
        <is>
          <t>apnews.com</t>
        </is>
      </c>
      <c r="AB1038" t="n">
        <v>-2.59</v>
      </c>
      <c r="AC1038" t="n">
        <v>-2.5</v>
      </c>
      <c r="AD1038" t="inlineStr">
        <is>
          <t>Left-leaning</t>
        </is>
      </c>
    </row>
    <row r="1039" ht="34.5" customHeight="1">
      <c r="A1039" s="2" t="n">
        <v>223</v>
      </c>
      <c r="B1039" s="2" t="n">
        <v>1</v>
      </c>
      <c r="C1039" s="2" t="inlineStr">
        <is>
          <t>Southeast Tornadoes and Severe Weather (March 2021)</t>
        </is>
      </c>
      <c r="D1039" s="2" t="inlineStr">
        <is>
          <t>Severe Storm</t>
        </is>
      </c>
      <c r="E1039" s="2" t="n">
        <v>20210324</v>
      </c>
      <c r="F1039" s="2" t="n">
        <v>20210325</v>
      </c>
      <c r="G1039" s="2" t="n">
        <v>1995.8</v>
      </c>
      <c r="H1039" s="2" t="n">
        <v>1677</v>
      </c>
      <c r="I1039" s="2" t="n">
        <v>6</v>
      </c>
      <c r="J1039" s="2" t="inlineStr">
        <is>
          <t>AL,FL,GA,KY,MS,NC,SC,TN,VA,WV</t>
        </is>
      </c>
      <c r="K1039" s="2" t="inlineStr">
        <is>
          <t>3,4,5,6,7,8,National</t>
        </is>
      </c>
      <c r="L1039" s="2" t="inlineStr">
        <is>
          <t>https://www.washingtonpost.com/weather/2021/03/24/tornado-severe-thunderstorm-outbreak-south/</t>
        </is>
      </c>
      <c r="M1039" s="5" t="inlineStr">
        <is>
          <t>Possible tornado outbreak looms for Deep South, Tennessee Valley ...</t>
        </is>
      </c>
      <c r="N1039" s="5" t="inlineStr">
        <is>
          <t>Mar 24, 2021 ... The impetus for severe weather could be found Wednesday morning in the Southwest, United States, where a counterclockwise-swirling ebb of cold ...</t>
        </is>
      </c>
      <c r="O1039" s="2" t="inlineStr">
        <is>
          <t>Relevant</t>
        </is>
      </c>
      <c r="P1039" s="2" t="n">
        <v>0</v>
      </c>
      <c r="Q1039" t="inlineStr">
        <is>
          <t>C</t>
        </is>
      </c>
      <c r="S1039" t="b">
        <v>0</v>
      </c>
      <c r="T1039" t="inlineStr">
        <is>
          <t>The article is a pre-event forecast piece directly covering the March 24-25, 2021 severe storm/tornado outbreak across Mississippi, Alabama, Tennessee, and surrounding states — matching the disaster event metadata exactly. There is no mention of climate change, global warming, or any causal attribution beyond standard meteorological explanation (jet stream dynamics, atmospheric instability, cold fronts).</t>
        </is>
      </c>
      <c r="U1039" s="2">
        <f>IF(SUMPRODUCT(--ISNUMBER(SEARCH('National Domains'!$A$2:$A$48,L1039)))&gt;0,"Yes","No")</f>
        <v/>
      </c>
      <c r="V1039" s="2">
        <f>IF(COUNTIFS(Calibration!$A:$A,A1039,Calibration!$B:$B,B1039)&gt;0,"Yes","No")</f>
        <v/>
      </c>
      <c r="W1039" s="4" t="inlineStr">
        <is>
          <t>For the second time in eight days, an outbreak of dangerous storms, including the possibility of strong tornadoes, is shaping up across the Deep South ahead of a potentially volatile atmospheric setup. A number of twisters, as well as large hail and damaging winds, may sweep across Mississippi, Alabama and Tennessee on Thursday, lasting into Thursday night before the threat diminishes Friday morning.
The National Weather Service Storm Prediction Center has issued a level 4 out of 5 risk for severe weather, highlighting the threat of “a potential outbreak of severe storms including several long track strong tornadoes.”
They noted the potential for a rare upgrade to a level 5 out of 5 “high risk” of severe weather, citing “the very favorable environment forecast across [the] region” and the shot at “multiple strong to potentially violent, long-track tornadoes.”
Cities such as Starkville and Jackson, Miss., and Tuscaloosa, Birmingham and Huntsville, Ala. are among those most at risk for dangerous and destructive storms Thursday, as are locales north of Interstate 20 and along the U.S. Highway 82 and Interstate 22 corridors in Mississippi and Alabama.
The Storm Prediction Center also upgraded north Alabama and parts of Middle Tennessee, including Nashville and Memphis, to a level 4 out of 5 categorical risk; it now appears that a strip of warm air will surge farther northward, fueling the threat of rotating thunderstorms even into Music City during Thursday evening. A strong tornado can’t be ruled out.
Eastern Mississippi and much of Alabama were subjected to a rare “high risk” tornado threat last Wednesday, rated 5 out of 5, during which 49 twisters touched down. Despite the widespread tornadoes, there was no loss of life — perhaps because of a well-communicated forecast and because the twisters largely spared major population centers; their damage was rated no stronger than EF2 on the 0 to 5 Enhanced Fujita scale.
How Thursday’s storm threat may evolve
Computer models are still in slight disagreement about the exact shape and strength of the upper-level weather system that will trigger the anticipated severe weather outbreak, but for places such as northwest Alabama, “significant severe weather appears likely regardless of the outcome, particularly near and northwest of I-59,” wrote the Weather Service in Birmingham.
It’s uncertain just how far north the favorable atmospheric setup will extend into Tennessee, but some flooding is possible regardless of tornado and wind potential; two to three inches of rain may fall by Friday morning.
The impetus for severe weather could be found Wednesday morning in the Southwest, United States, where a counterclockwise-swirling ebb of cold air and spin was bottled up within a dip in the jet stream. Those chilly temperatures at high altitudes, along with increasing spin, will foster rising motion and generate scattered to widespread thunderstorms Thursday as the storm system sweeps eastward. Because winds will be blowing at different speeds and directions at different levels of the atmosphere, that will increase the likelihood of thunderstorm rotation.
Thursday may begin with a band of downpours and a few hail-producing thunderstorms lifting north across Mississippi, Alabama and Tennessee along the storm system’s warm front. Rain will probably last two or three hours in most spots and should clear places such as Jackson and Birmingham by 2 or 3 a.m. with a few renegade showers left behind.
Thereafter, the Deep South will emerge into the volatile “warm sector” of the approaching storm system — the slice of warm, steamy air ahead of the cold front within which rotating thunderstorms or supercells will blossom.
In the model simulation shown below, the warm sector is prominent in areas colored yellow and orange, indicating high levels of convective available potential energy Thursday afternoon, a fancy way of describing the fuel available for storms.
The low level jet stream, a river of swiftly moving humid air sweeping north from the Gulf of Mexico, will determine how far north the warm sector gets, and subsequently where the northern extent of the severe thunderstorm threat will exist. That may remain unclear until midday or early afternoon Thursday. Some models show the warm sector penetrating as far north as southern Tennessee, while others only bring it to around Huntsville, the Weather Service in Huntsville wrote in its forecast discussion Wednesday.
Current models indicate a cluster of thunderstorms, some rotating, will take shape across Mississippi shortly after lunchtime Thursday, shifting east and expanding into Alabama during the afternoon into the evening.
The amount of energy to fuel storms, as well as rotation in the atmosphere, is more than sufficient to produce tornadoes, as well as higher-end tornadoes. Whether that threat is realized boils down to storm mode — whether clusters, squall lines or individual supercells form. Supercells or rotating thunderstorms are able to tap into the atmosphere’s full fury in a way that other storm modes struggle to do. It’s often challenging to pinpoint storm mode in advance, lending uncertainty to the forecast.
“The worst case scenario includes the potential for a ‘violent’ (EF-4) tornado in the event of the most favorable storm evolution,” cautioned the Weather Service in Birmingham.
The Storm Prediction Center noted uncertainty in storm mode as well.
“Concern does exist regarding the effect of... potential for destructive interference from too many storms developing across the warm sector at the same time,” they wrote. In other words, competition between a larger number of storms would result in weaker storms.
There’s a chance that, assuming supercells form ahead of the cold front punching eastward, multiple rounds of dangerous storms could occur. Scattered supercells ahead of the cold front will have strong tornado, wind and hail potential, with an evolving line of storms along the cold front later arriving with wind and tornado risk.
The threat should wind down in Mississippi by 6 or 7 p.m., around the time it may be at its worst in northern and western Alabama and Middle Tennessee. Storms will begin to lose some of their punch east of Interstate 65, and should wane considerably by the time they reach the Chattanooga to Gadsden, Ala. corridor.
Storms will move into northeast Alabama, the Appalachian foothills of Georgia and the Cumberland Plateau of Tennessee by 10 or 11 p.m., with only an isolated severe risk lingering overnight. The weather should be comparatively tranquil, save for an outside chance of isolated severe storms in the Carolinas, on Friday.</t>
        </is>
      </c>
      <c r="X1039" t="inlineStr">
        <is>
          <t>http://web.archive.org/web/20250723135718/https://www.washingtonpost.com/weather/2021/03/24/tornado-severe-thunderstorm-outbreak-south/</t>
        </is>
      </c>
      <c r="Y1039" t="inlineStr">
        <is>
          <t>found</t>
        </is>
      </c>
      <c r="Z1039" t="n">
        <v>1059</v>
      </c>
      <c r="AA1039" t="inlineStr">
        <is>
          <t>washingtonpost.com</t>
        </is>
      </c>
      <c r="AB1039" t="n">
        <v>-7.01</v>
      </c>
      <c r="AC1039" t="n">
        <v>-2.5</v>
      </c>
      <c r="AD1039" t="inlineStr">
        <is>
          <t>Left-leaning</t>
        </is>
      </c>
    </row>
    <row r="1040" ht="34.5" customHeight="1">
      <c r="A1040" s="2" t="n">
        <v>223</v>
      </c>
      <c r="B1040" s="2" t="n">
        <v>2</v>
      </c>
      <c r="C1040" s="2" t="inlineStr">
        <is>
          <t>Southeast Tornadoes and Severe Weather (March 2021)</t>
        </is>
      </c>
      <c r="D1040" s="2" t="inlineStr">
        <is>
          <t>Severe Storm</t>
        </is>
      </c>
      <c r="E1040" s="2" t="n">
        <v>20210324</v>
      </c>
      <c r="F1040" s="2" t="n">
        <v>20210325</v>
      </c>
      <c r="G1040" s="2" t="n">
        <v>1995.8</v>
      </c>
      <c r="H1040" s="2" t="n">
        <v>1677</v>
      </c>
      <c r="I1040" s="2" t="n">
        <v>6</v>
      </c>
      <c r="J1040" s="2" t="inlineStr">
        <is>
          <t>AL,FL,GA,KY,MS,NC,SC,TN,VA,WV</t>
        </is>
      </c>
      <c r="K1040" s="2" t="inlineStr">
        <is>
          <t>3,4,5,6,7,8,National</t>
        </is>
      </c>
      <c r="L1040" s="2" t="inlineStr">
        <is>
          <t>https://transcripts.cnn.com/show/cnr/date/2021-03-26/segment/04</t>
        </is>
      </c>
      <c r="M1040" s="5" t="inlineStr">
        <is>
          <t>CNN.com - Transcripts</t>
        </is>
      </c>
      <c r="N1040" s="5" t="inlineStr">
        <is>
          <t>Mar 26, 2021 ... Aired March 26, 2021 ... tornado outbreak kills at least six people. So far, 23 possible tornados striking several states in the southeast.</t>
        </is>
      </c>
      <c r="O1040" s="2" t="inlineStr">
        <is>
          <t>Relevant</t>
        </is>
      </c>
      <c r="P1040" s="2" t="n">
        <v>0</v>
      </c>
      <c r="Q1040" t="inlineStr">
        <is>
          <t>C</t>
        </is>
      </c>
      <c r="S1040" t="b">
        <v>0</v>
      </c>
      <c r="T1040" t="inlineStr">
        <is>
          <t>The transcript includes a live news segment from March 26, 2021 covering the tornado outbreak that struck the Southeast (specifically Alabama and Newnan, Georgia), matching the disaster event window and geography. The reporting is purely descriptive — covering casualties, damage, and resident accounts — with no mention of climate change or any causal attribution.</t>
        </is>
      </c>
      <c r="U1040" s="2">
        <f>IF(SUMPRODUCT(--ISNUMBER(SEARCH('National Domains'!$A$2:$A$48,L1040)))&gt;0,"Yes","No")</f>
        <v/>
      </c>
      <c r="V1040" s="2">
        <f>IF(COUNTIFS(Calibration!$A:$A,A1040,Calibration!$B:$B,B1040)&gt;0,"Yes","No")</f>
        <v/>
      </c>
      <c r="W1040" s="4" t="inlineStr">
        <is>
          <t>Return to Transcripts main page
CNN Newsroom
Live Coverage of COVID-19 Response Team; Previewing CNN Special Report "COVID WAR"; More Details Emerge in Boulder Shooting. Aired 10:30-11a ET
Aired March 26, 2021 - 10:30   ET
THIS IS A RUSH TRANSCRIPT. THIS COPY MAY NOT BE IN ITS FINAL FORM AND MAY BE UPDATED.
[10:30:00]
ROCHELLE WALENSKY, CDC DIRECTOR: These actions are an important step to help spread -- stop the spread of COVID-19 and to begin to address the longstanding inequities that prevent some communities from achieving optimal health.
We are doing this person by person, one person at a time, and we are working to do it through trusted, supported members of your community, within your community. 
Finally, I want to give you a brief update on where we are in the pandemic. The most recent seven-day average is about 57,000 cases per day, which is an increase of seven percent from the prior seven days. The most recent seven-day average of new hospitalizations, about 4,700 per day, represents also a slight increase from the prior seven-day period. The seven-day average of deaths continues to hover at 1,000 deaths per day. 
I remain deeply concerned about this trajectory. We have seen cases and hospital admissions move from historic declines to stagnations to increases, and we know from prior surges that if we don't control things now, there is a real potential for the epidemic curve to soar again. 
Please, take this moment very seriously. We're vaccinating at 2.5 million people a day, and they are protected from COVID. If you haven't been vaccinated, your turn is likely very soon. We can turn this around, but it will take all of us working together. Please keep wearing your well-fitting masks and taking the public health actions now that we know can reverse these concerning trends. 
Thank you, I will now turn things over to Dr. Fauci. 
ANTHONY FAUCI, DIRECTOR, NATIONAL INSTITUTE OF ALLERGY AND INFECTIOUS DISEASES:  Thank you very much, Dr. Walensky. 
I'd like to spend the next few minutes introducing you to a new clinical trial that started yesterday, that will ask a very -- and answer a very important question related to what people who are vaccinated can and cannot do. The trial, if I could have the first slide, will test if COVID-19 vaccine prevents infection as well as spread or transmission of SARS-CoV-2 among college students. Next slide.
This is a question of extreme importance because we know when people are vaccinated, that the end point of the trial showed that they were protected against clinically apparent disease, but the prevailing question is when these people get infected, how often is that? If they are asymptomatic, how much virus do they have in their nose and do they transmit it to people who are their close contacts? 
Again, this will help inform science-based decisions about mask use and about social distancing post-vaccination. This is a randomized, open-label, controlled study involving 12,000 participants (ph) between 18 and 26 years of age at (ph) more than 20 universities shown on the slide of the map of the United States. They'd be followed over five months and, as I mentioned, the study started yesterday. Next slide.
The students are going to be randomized into two groups. Six thousand will receive vaccine immediately, and another 6,000 will be vaccinated with a delay of four months later. The delayed vaccination group will serve initially as a control cohort. 
Both of these groups are going to receive the FDA-authorized vaccine regimen of two 100-microgram doses of mRNA-1273, the Moderna product, administered 28 days apart. Next slide. 
The participants are going to complete questionnaires with an electronic diary app. They will swab their nose daily for SARS coinfection, and provide periodic blood samples. 
Importantly, about 25,000 individuals will be identified by the participants in the main study as close contacts. They will provide samples. The degree of transmission from vaccinated individuals will be determined by the infection rate in the close contacts. 
So we hope that within the next five or so months, we'll be able to answer the very important question about whether vaccinated people get infected asymptomatically. And if they do, do they transmit the infection to others. 
I'll stop there, and back to you, Jeff. 
JEFF ZIENTS, COORDINATOR, WHITE HOUSE COVID-19 RESPONSE TEAM:  Well, thank you, Dr. Fauci, thank you, Dr. Walensky. Let's go ahead and open it up for a few questions. 
[10:35:00]
UNIDENTIFIED MALE:  Great. And a reminder, one question per person. First up we'll go to Maureen Groppe at "USA Today."
POPPY HARLOW, CNN ANCHOR:  All right, let's bring in our chief medical correspondent Dr. Sanjay Gupta. Good morning, Sanjay, good to have you. A lot of good news, I think, for folks in that briefing. I thought what was really interesting is at the end, what we just heard there from Dr. Fauci, that within five months from now we will know whether a vaccinated people can get COVID asymptomatically and whether they can spread it. That's not that far off. 
SANJAY GUPTA, CNN CHIEF MEDICAL CORRESPONDENT:  No, it's not that far off. And there's been, you know, other studies, including some studies around the world, which are, you know, adding to this drumbeat that these vaccines not only dramatically reduce the likelihood of illness, but also decrease the likelihood that someone would become infected. 
Now, we just haven't proven that yet, which is the point Dr. Fauci's making. But the study is going to be 12,000 college students, they're going to vaccinate them and basically have them swab their nose on a regular basis. And they're also going to follow their contacts, so they're going to find out how well does the vaccine actually prevent someone becoming infected, and also how likely is someone to transmit the virus after they've been vaccinated. 
HARLOW:  Right. 
GUPTA:  This may sound obvious, Poppy, but we still don't have the answer to those questions fully. 
HARLOW:  We don't, but we have many more answers than we did a few months ago, which is pretty great. 
GUPTA:  Yes. 
HARLOW:  Sanjay, you have a really critical two-hour special event that airs this weekend. More than anyone, you've been following this pandemic, you've been a daily part of all of our lives and of America's lives on this. Can you tell us about this new special documentary report? Because it's extraordinary, the access you got. 
GUPTA:  Yes. Well, thank you, Poppy. Yes, I really wanted to talk to the people who were in charge of the response, and really be able to speak to them at length, ask lots of questions, did over 20 hours of interviews with the doctors at the center of the pandemic response. 
I approached it sort of like an autopsy. Autopsies are tough, and we fully realize that they don't do anything for the patient on the table, but there are lessons to be learned. And this pandemic is ongoing, right? So there's lessons to be learned right now. 
One of the people I spent a lot of time talking to is Dr. Robert Redfield, former head of the CDC. This line of questioning, and he wanted to start at the beginning. So take a listen. 
(BEGIN VIDEO CLIP)
ROBERT REDFIELD, FORMER CDC DIRECTOR:  If I was to guess, this virus started transmitting somewhere in September, October in Wuhan. 
GUPTA:  September, October? 
REDFIELD:  That's my own view. It's only opinion -- I'm allowed to have opinions now. You know, I am of the point of view that I still think the most likely etiology of this pathogen in Wuhan was from a laboratory, you know, escaped. Other people don't believe that, that's fine; science will eventually figure it out. It's not unusual for respiratory pathogens that are being worked on in a laboratory to infect the laboratory worker. 
GUPTA (voice-over):  It is also not unusual for that type of research to be occurring in Wuhan. The city is a widely known center for viral studies in China, including the Wuhan Institute of Virology, which has experimented extensively with bat coronaviruses. 
GUPTA:  It is a remarkable conversation I feel like we're having here because you are the former CDC director, and you were the director at the time this was all happening. 
GUPTA (voice-over):  For the first time, the former CDC director is stating publicly that he believes this pandemic started months earlier than we knew, and that it originated, not at a wet market, but inside a lab in China. 
GUPTA:  These are two significant things to say, Dr. Redfield. 
REDFIELD:  That's not implying any intentionality, you know? It's my opinion, right? But I am a virologist, I have spent my life in virology. I do not believe this somehow came from a bat to a human, and at that moment in time, the virus that came to the human became one of the most infectious viruses that we know in humanity, for human-to-human transmission. 
Normally when a pathogen goes from a zoonotic to a human, it takes a while for it to figure out how to become more and more efficient in human-to-human transmission. I just don't think this makes biological sense. 
GUPTA:  So in the lab, do you think that that process of becoming more efficient was happening? Is that what you are suggesting? 
REDFIELD:  Yes, let's just say I have coronavirus and I'm working on it. Most of us in a lab, when we're trying to grow a virus, we try to help make it grow better and better and better and better and better and better so we can do experiments and figure out about it. I -- that's the way I put it together. 
(END VIDEO CLIP)
GUPTA:  it is provocative stuff, Poppy. And there's no clear evidence of what Dr. Redfield is saying, either. The World Health Organization says the lab leak theory is unlikely; Chinese officials have said that there may be a multi-origin theory, where this pandemic originated in multiple places including a U.S. military lab. They suggest that, unsubstantiated. 
[10:40:01]
Point is, Poppy, we still don't know for sure. It's still not clear, more than a year into this, exactly where this started. And every scientist we spoke to said it's important to know where this started because this will help us prepare for the next pandemic, it's a critical piece of information. HARLOW:  Don't even say that, Sanjay, the next pandemic. But you're so
 right, that is how necessary it is. 
That's amazing to hear him say that, you have me hooked. We will all be watching. Thank you for that, to you and your entire team, Jessica, the lead producer on that as well, did a great, great job. Don't miss this unprecedented event with Dr. Gupta, when the medical leaders of the war on COVID break their silence, the CNN special report "COVID WAR: THE PANDEMIC DOCTORS SPEAK OUT." It is this Sunday at 9:00 Eastern. 
(COMMERCIAL BREAK)
[10:45:30]
HARLOW:  Welcome back. Well, the police chief in Boulder, Colorado and the district attorney there will hold a press conference today to discuss their investigation into the tragic mass shooting at the supermarket there on Monday. This, as we learn the shooting suspect was moved out of Boulder County because of threats from other inmates. Let's go to our colleague Lucy Kafanov, she's in Boulder this morning. 
Good morning, Lucy, do you have any sense of what to expect from this press conference? 
LUCY KAFANOV, CNN CORRESPONDENT:  We do, Poppy. It's going to be the first press conference since the police addressed the public on Tuesday. We expect the police chief to talk about the next steps in the court process, details on what they've recovered from the crime scene behind me, the role also of victim advocates and also data on the agencies, personnel and the hours in this investigation so far. 
We know that the suspect purchased the weapon used in Monday's massacre back in March 16th. We're now learning that he passed a background check and was able to purchase that Ruger AR-556 pistol from an Arvada gun shop known as the Eagles Nest Armory. A law enforcement source previously told CNN that nothing in the federal system would have prevented him from being able to make a weapons purchase. 
I can also tell you about the charges. We know that he's facing those 10 counts of murder in the first degree; there's also that added charge that got added on yesterday for attempted murder. 
That, we're now learning, is allegedly over an attempted attack on Officer Richard Steidell, he was one of the first Boulder Police officers on the scene, he was inside that King Soopers store, combing the store for the gunman, when he came upon the body of Officer Eric Talley. Richard Steidell made it out alive, Eric Talley tragically did not. 
TEXT:  Colorado Shooting Suspect Latest From Court Proceeding: Ten charges of first-degree murder; One charge of attempted murder; More charges are possible; Held without bail; Next hearing in 60 to 90 days
KAFANOV:  We are also now learning that his funeral is set for next Tuesday. And in a gesture, the Boulder Police Department told us they used Officer Talley's handcuffs to process the gunman when he was released from the hospital and taken to the jail. They say it is a small gesture, we hope it is the start of a healing process so many of us need at this time -- Poppy. 
HARLOW:  Lucy, we see behind you the makeshift memorial, #Boulderstrong, what we see so often, every time after these mass shootings that just keep happening. 
I wonder, being on the ground there all week, what the sense is that you get from the people of Boulder. Do they actually feel like those that they have elected in Washington, this time, will actually do something about it? Or do they think this will go to be yet another mass shooting unanswered by legislation? 
KAFANOV:  Well, another mass shooting unanswered, and one of so many here in Colorado. The sense that you get from talking to people is how can this happen again. You know, we've had these atrocities happen in this state, we've had these atrocities happen across the nation. And it feels like nothing seems to change. 
I think the other thing that comes up is to have this happen at a grocery store, which for so many of us became the only familiar thing during this pandemic -- as one person put it to me, no place feels safe anymore -- Poppy. 
HARLOW:  That's right, they're not, sadly. Lucy, thank you for the reporting from Boulder for us. 
[10:48:42]
Well, deadly tornadoes carved a trail of destruction across the southeast overnight. We'll take you to that, next. 
(COMMERCIAL BREAK)
HARLOW:  Now to the wake of destruction after a tornado outbreak kills at least six people. So far, 23 possible tornados striking several states in the southeast. There is extensive damage, particularly in Alabama and in Newnan, Georgia, where a tornado hit in the early morning hours. Let's go to Amara Walker, she joins us there this morning. 
Good morning, Amara, horrible to see behind you. 
AMARA WALKER, CNN CORRESPONDENT:  Yes, it is pretty extensive, the damage. And local officials here on the ground, they just confirmed that one person has died as a result of the tornado that touched down just after midnight this morning. We don't know the details on how this person died, but I can tell you we are in a neighborhood that was the hardest hit according to local authorities. 
But talking about the damage, so the fire officials over at the Coweta County Fire Department was saying that the damage here on the ground is just catastrophic. And you can see for yourself here, I mean, this is a transformer that snapped in half, landed on top of the roof of this house. I'm not quite sure what happened to the residents inside. 
But this is a scene that's being repeated just straight down through this neighborhood. You can also see that tree there, the top of it just sheared off by the force of the winds from this tornado. 
There is a bit of good news, though, to talk about, and that is the fact, when I talk to the residents here, they tell me that they did have a good 15 to 20 minutes' lead time. The sirens went off at about 11:45 last night, they had about 15 to 20 minutes to huddle, get their family together and get into an interior space in their house or in the basement. 
One man I spoke with just down the street from here, Jim Reeder, did that and he describes the moment the tornado came bearing down. Here he is. 
(BEGIN VIDEO CLIP)
JIM REEDER, NEWNAN, GEORGIA RESIDENT:  The very first thing was a torrential rain for about three seconds, and then nothing. It went completely dead, and then three second of hard rain and then dead again. And that's when I knew it was coming, because then you heard the train coming. And it sounded just like it. 
(END VIDEO CLIP)
[10:55:07]
WALKER:  All right, so back out live, you can see this is one of the homes where the roof of the house was just completely ripped off. If you walk into this home, you look up, you're going to see the sky. 
You also see the red marks there, X and O. The fire officials tell me, here on the ground, that the X means the house has been cleared, everyone's been accounted for. That zero means no one has died. 
So what's been happening all morning is officials, they've been knocking on the doors, going door to door to make sure everyone has been accounted for. That man you just heard from, Jim Reeder, also said that he's been knocking on doors to make sure his neighbors made it out OK -- Poppy. 
HARLOW:  Amara, thank you very, very much. 
And thanks to all of you for joining me today and all week, I will be on vacation next week. Jim will be here. Have a good, safe weekend. NEWSROOM with Kate Bolduan starts next. 
(COMMERCIAL BREAK)
[11:00:00]</t>
        </is>
      </c>
      <c r="X1040" t="inlineStr">
        <is>
          <t>http://web.archive.org/web/20240929200417/https://transcripts.cnn.com/show/cnr/date/2021-03-26/segment/04</t>
        </is>
      </c>
      <c r="Y1040" t="inlineStr">
        <is>
          <t>found</t>
        </is>
      </c>
      <c r="Z1040" t="n">
        <v>3055</v>
      </c>
      <c r="AA1040" t="inlineStr">
        <is>
          <t>transcripts.cnn.com</t>
        </is>
      </c>
      <c r="AD1040" t="inlineStr">
        <is>
          <t>Unidentified</t>
        </is>
      </c>
    </row>
    <row r="1041" ht="23.25" customHeight="1">
      <c r="A1041" s="2" t="n">
        <v>223</v>
      </c>
      <c r="B1041" s="2" t="n">
        <v>3</v>
      </c>
      <c r="C1041" s="2" t="inlineStr">
        <is>
          <t>Southeast Tornadoes and Severe Weather (March 2021)</t>
        </is>
      </c>
      <c r="D1041" s="2" t="inlineStr">
        <is>
          <t>Severe Storm</t>
        </is>
      </c>
      <c r="E1041" s="2" t="n">
        <v>20210324</v>
      </c>
      <c r="F1041" s="2" t="n">
        <v>20210325</v>
      </c>
      <c r="G1041" s="2" t="n">
        <v>1995.8</v>
      </c>
      <c r="H1041" s="2" t="n">
        <v>1677</v>
      </c>
      <c r="I1041" s="2" t="n">
        <v>6</v>
      </c>
      <c r="J1041" s="2" t="inlineStr">
        <is>
          <t>AL,FL,GA,KY,MS,NC,SC,TN,VA,WV</t>
        </is>
      </c>
      <c r="K1041" s="2" t="inlineStr">
        <is>
          <t>3,4,5,6,7,8,National</t>
        </is>
      </c>
      <c r="L1041" s="2" t="inlineStr">
        <is>
          <t>https://www.washingtonpost.com/weather/2021/03/25/tornado-outbreak-storms-south/</t>
        </is>
      </c>
      <c r="M1041" s="5" t="inlineStr">
        <is>
          <t>Six dead as destructive tornadoes cut across Alabama, Georgia</t>
        </is>
      </c>
      <c r="N1041" s="5" t="inlineStr">
        <is>
          <t>Mar 25, 2021 ... ... southeast of the city in the Eagle Point subdivision. ... — ʀʏ☀️ɴ ᴠᴀᴜɢʜᴀɴ (@ryanvaughan) March 25, 2021. Elsewhere, only ...</t>
        </is>
      </c>
      <c r="O1041" s="2" t="inlineStr">
        <is>
          <t>Relevant</t>
        </is>
      </c>
      <c r="P1041" s="2" t="n">
        <v>0</v>
      </c>
      <c r="Q1041" t="inlineStr">
        <is>
          <t>C</t>
        </is>
      </c>
      <c r="S1041" t="b">
        <v>0</v>
      </c>
      <c r="T1041" t="inlineStr">
        <is>
          <t>The article directly and substantively covers the March 25, 2021 tornado outbreak across Alabama and Georgia, matching the event window and affected states. There is no mention of climate change or any causal attribution — the reporting focuses entirely on storm impacts, fatalities, damage, warnings, and safety guidance.</t>
        </is>
      </c>
      <c r="U1041" s="2">
        <f>IF(SUMPRODUCT(--ISNUMBER(SEARCH('National Domains'!$A$2:$A$48,L1041)))&gt;0,"Yes","No")</f>
        <v/>
      </c>
      <c r="V1041" s="2">
        <f>IF(COUNTIFS(Calibration!$A:$A,A1041,Calibration!$B:$B,B1041)&gt;0,"Yes","No")</f>
        <v/>
      </c>
      <c r="W1041" s="4" t="inlineStr">
        <is>
          <t>An outbreak of severe weather, including several destructive tornadoes, swept across the South Thursday, killing at least five people in Alabama and one in Georgia. The swarm of storms came after roughly 50 tornadoes tore through the region last week.
During the mid-afternoon Thursday, a tornadic thunderstorm carved a 100-plus mile path across north central Alabama into northwest Georgia, spawning multiple twisters while passing south of Tuscaloosa and then south and east of Birmingham. The tornadoes left behind pockets of severe damage along with reports of injuries and fatalities.
A tornado killed at least five people in Calhoun County, Ala., located between Birmingham and the Georgia border. Among the dead are a family of three that lived in a wood-frame house in the small town of Ohatchee, along with a man and a woman who lived in mobile homes in Ohatchee and Wellington, respectively, county coroner Pat Brown told The Washington Post.
“It’s just destruction in those areas,” Brown said.
Video from Ohatchee, AL where multiple fatalities have occurred. This individual was pulled from the debris alive. One fatality occurred at the destroyed mobile home seen at about :27 seconds in. #alwx #tornado #ohatchee pic.twitter.com/bPorzsebOY
— Brian Emfinger (@brianemfinger) March 25, 2021
The storm’s deadliness recalled an April 2011 tornado that killed 13 in Calhoun County, Brown said. Local first responders drill for these emergencies, but no amount of preparation can steel you for the real thing, he added.
“They call this tornado alley, you know?” Brown said. “We’re very accustomed to storms, and we know in the spring time that we deal with these, but you never really prepare for them.”
There have been reports of downed trees and damaged homes and businesses in Calhoun County and across the state, with some houses reduced to rubble.
Devastating images are coming in from tornado damage in the Birmingham, AL area. This is from Lake Purdy, AL of homes totaled by the storm #ALwx #tornado pic.twitter.com/mIs1MClZJI
— WeatherNation (@WeatherNation) March 25, 2021
In Florence, in the northwest corner of the state, a police officer was struck by lighting while setting up street barricades. He was hospitalized and is conscious and responsive, the department said.
Alabama Gov. Kay Ivey said in a statement that she has received “reports of loss of life.”
“Significant and dangerous weather continues to impact portions of Alabama, and I urge all folks in the path of these tornadoes and storm systems to remain on high alert,” she said. “Unfortunately, the day is not over yet. Y’all please stay safe and vigilant!”
Late Thursday afternoon into early evening, a second long-track, destructive tornado was on the ground for about 100 miles in north central Alabama before it lifted, only about 10 miles south of the first tornadic storm.
Video of damage in Columbiana, Alabama. @NWSBirmingham @spann #alwx pic.twitter.com/0QhnzMfgRZ
— Garrett Marshall (@garrett_mar10) March 25, 2021
The tornado passed south of downtown Brent and Centreville, sparing the most heavily populated neighborhoods, but several structures were heavily damaged or destroyed on Belcher Road. Police were using the Sawmeal Restaurant as a checkpoint for southbound travelers, turning back the majority who did not live in the area. The tornado’s damage path appeared to be about a half mile wide as it passed south of the two communities, a vast expanse of downed trees and wires visible.
Late Thursday evening, a third long-track tornadic storm developed near Wadley, Ala., about 60 miles northwest of Montgomery, and raced east-northeast into north Georgia, south of Atlanta. A tornado emergency was issued for Newnan at 12:10 a.m. Friday, about 35 miles southwest of Atlanta, where the Weather Service wrote “a confirmed large and destructive tornado was confirmed” and radar showed large amounts of debris lofted into the air.
An hour later, the city of Newnan tweeted: “The city experienced heavy damage in and around the historic downtown area due to tonight’s weather.”
One fatality was reported in Coweta County, home to Newnan, according to the Atlanta Journal Constitution.
Severe storms and flash flooding, somewhat less intense than those earlier in the day, continued Thursday night. The Weather Service had already received reports of 24 twisters, 59 instances of damaging winds, and 49 reports of large hail. The storms had cut power to over 35,000 customers in Alabama.
The tornadic storms occurred amid an intensifying storm system unleashing all modes of severe weather from Mississippi to Kentucky to western South Carolina.
“Tornadoes, large to very large hail, and damaging winds to hurricane force also are possible over a broad area from the central Gulf Coast to the Ohio Valley and southern Appalachians,” the Weather Service’s Storm Prediction Center warned.
Satellite view of the long-track, tornadic supercell marching across Central Alabama. pic.twitter.com/ByAPwZ6JJK
— CIRA (@CIRA_CSU) March 25, 2021
Storm updates between Thursday afternoon and evening
7:00 p.m.: Risk of tornadoes and severe weather lower but not eliminated into the evening
As of 7 p.m., there were no tornado warnings in effect over Alabama but scattered storms continued, some severe. Several flash flood warnings were also in effect in the north central and northeast portion of the state, including in Birmingham.
Severe weather was also occurring outside Alabama with severe thunderstorm and flash flood warnings in effect in northwest Georgia, and a line of severe thunderstorms was sweeping east through western Tennessee. A tornado warning was in effect about 25 miles north of the border with Mississippi and Alabama.
The coverage and intensity of storms, from Alabama and Georgia, into the Tennessee Valley and western Carolinas, should decrease some overnight as the activity gradually shifts eastward, but storms that produce pockets of damaging winds or even additional tornadoes are not out of the question.
The Storm Prediction Center said it would like issue a new tornado watch for the northern two-third of Alabama into the nighttime hours.
6:25 p.m.: Tornado warning discontinued for twister that tracked south of Tuscaloosa and Birmingham
The large tornado that was on the ground about 30 to 40 miles south of both Tuscaloosa and Birmingham lifted and the warning for the storm discontinued around 6:15 p.m.
And just like that -- it's gone! The tornado warning for Shelby and Talladega Counties has been cancelled. As of 615 pm , there are currently no active warnings in effect in central Alabama. #alwx pic.twitter.com/U6DpeZeXIq
— NWS Birmingham (@NWSBirmingham) March 25, 2021
6:00 p.m.: Tornado emergency extended into Columbiana and Wilsonville, about 30 miles southeast of Birmingham
A long-track, destructive tornado continues plowing east, south of Birmingham, where a tornado emergency, the most severe alert for twisters, is in effect until 6:30 p.m. The tornado continues to loft massive amounts of debris into the air, which is being detected by radar.
Incredibly sad looking at this radar data and seeing the debris signature triple in size after passing over/near #Columbiana Alabama #tornadooutbreak pic.twitter.com/ge7gY5iLWE
— Bill Karins (@BillKarins) March 25, 2021
5:30 p.m.: Tornado emergency for areas about 40 miles south of Birmingham
The large tornado that passed south of Tuscaloosa is now roaring east into the zone about 40 miles south of Birmingham where a tornado emergency is in effect until 6 p.m. The emergency includes Montevallo, Wilton, and Calera, Ala. as the confirmed “destructive” tornado heads east at 50 mph. “This is a particularly dangerous situation,” the Weather Service warned.
This is a terrifying image of debris on radar (blue dot on right), following the passage of a violent tornado right through Centreville, AL ... of the EF4-5 type #alwx pic.twitter.com/Aoeq3uZkpa
— Greg Postel (@GregPostel) March 25, 2021
Weather radar detected an enormous debris ball as the storm passed through Centreville, Ala, about 30 miles southeast of Tuscaloosa, indicating materials from the ground lofted high into the air and significant damage. Social media footage provides ground truth:
Awful, awful, awful damage in Centreville, AL. Help is needed #ALwx pic.twitter.com/UVRV6lOXRB
— Brayden Siau (@BraydenSiau) March 25, 2021
4:50 p.m.: Tornado emergency south of Tuscaloosa due to large twister, while new tornado warning issued for northeast Birmingham
Massive tornado west of Greensboro, AL pic.twitter.com/KjFAG2bJfB
— Max Olson (@MesoMax919) March 25, 2021
The warning for the tornado south of Tuscaloosa, Ala. (see 4:30 p.m. update below) was upgraded to a tornado emergency, the most serious alert, due to a “confirmed large and destructive tornado” about 8 miles southwest of Mertz or 25 miles southeast of Tuscaloosa, shown in the image above. The warning is in effect until 5:30 p.m. and the storm is racing northeast at 60 mph and headed in the direction of the town of Brent.
LARGE tornado debris signature continues on storm in Hale County, northeast of Greensboro. This storm will track right along AL Highway 25 into Bibb County. PLEASE TAKE COVER if you are in the path of this storm! #alwx pic.twitter.com/cpMwa23Q8L
— NWS Birmingham (@NWSBirmingham) March 25, 2021
Meanwhile, radar indicated a rotating thunderstorm capable of producing a tornado over northeastern Birmingham at 4:45 p.m., sprinting northeast at 55 mph. The warning is in effect until 6 p.m. as the radar-confirmed tornado potentially tracks just north of the twister earlier in the afternoon that passed near Pell City and Ohatchee.
4:30 p.m.: New tornado warning south of Tuscaloosa and flash flood warnings through Tuscaloosa and Birmingham
A line of thunderstorms, stretching from near Meridian, Miss. through north central Alabama to just northeast of Rome, Ga. (see 3:55 p.m. update) has generated several areas of rotation, prompting both tornado and flash flood warnings. Tornado warnings are in effect about 30 miles south of Tuscaloosa, Ala. until 5 p.m. and 15 miles east of Rome until 4:45 p.m. (5:45 p.m. local time).
The flash flood warnings cover both Birmingham and Tuscaloosa where 2 to 3 inches of rain have fallen and flooding is underway or expected to begin. The warnings are in effect until 6 p.m.
3:55 p.m.: Tornado warning in northwest Georgia from same rotating storm that tracked across Alabama
The same rotating storm that produced numerous tornado touch downs in north central Alabama crossed the border into northwest Georgia, prompting a tornado warning for the area around Rome and just to the south. The warning is in effect until 4:15 p.m. (or 5:15 p.m. local time).
3:45 p.m.: Birmingham ABC affiliate reporter: “multiple people pulled from their homes ... and hospitalized” southeast of the city
Stephen Quinn, a reporter for the Birmingham ABC television affiliate, tweeted that, according to the local fire department, “multiple people [were] pulled from their homes in Eagle Point subdivision and hospitalized” from the tornado that passed about 10 miles southeast of the city in the Eagle Point subdivision.
DEVELOPING: Cahaba Valley FD says multiple people pulled from their homes in Eagle Point subdivision and hospitalized. Extent of injuries unknown. @abc3340 @spann @TaylorSarallo #alwx pic.twitter.com/t5Aq29BkMX
— Stephen Quinn (@StephenQ3340) March 25, 2021
3:15 p.m.: Severe damage about 50 miles northeast of Birmingham
More photos of severe damage are emerging from the long-track tornadic storm which has cut across central Alabama. These are scenes from Ohatchee, which is about 50 miles northeast of Birmingham:
Major destruction from tornado just Southwest of Ohatchee, AL. Multiple trailer homes destroyed as well this church and a large commercial building. #alwx #tornado @spann pic.twitter.com/qTVTJ1kHBe
— Brian Emfinger (@brianemfinger) March 25, 2021
3:10 p.m.: Long-track tornado in Alabama nears border with Georgia
The same tornadic thunderstorm which caused damage southeast of Birmingham had charged into northeast Alabama, near the border with Georgia where a tornado warning is in effect until 4 p.m.
Dramatic video has emerged of the twister as it passed southeast of Birmingham near Eagle Point about 90 minutes ago:
This terrifying video was taken at Griffin Park at Eagle Point near Lee Branch and US-280. --&gt; https://t.co/rfXDGIvRHe (Source: Matt Williams) pic.twitter.com/LNlh3fucvz
— WBRC FOX6 News (@WBRCnews) March 25, 2021
2:35 p.m.: Significant tornado damage southeast of Birmingham
Social media photos show severe damage to homes in Eagle Point, which is near Meadowbrook, Ala. and about 10 miles southeast of Birmingham.
@spann more of Eagle Point pic.twitter.com/PGOJPvbcO7
— Kelli McLaughlin (@kellibrookemac) March 25, 2021
@spann My dad's house in Eagle Point. No one was home thank God. pic.twitter.com/6yArwiZEz4
— David Grubic (@djgrubic24) March 25, 2021
2:30 p.m.: Tornado warning for Meridian, Miss.
Radar indicates a possible tornado developing just west of Meridian, Miss., which is under a tornado warning until 3:30 p.m.
2:15 p.m.: Dangerous long-track tornado racing east of Birmingham; Meteorologist James Spann’s house damaged. Additional twister potential sets up into eastern Mississippi
Radar showed rotation associated with a confirmed large tornado about 20 miles east of Birmingham. The storm is sweeping northeast at 40 mph and is expected to pass very close to Pell City momentarily. A warning is in effect for the storm until 2:45 p.m.
The tornado has a history of producing damage as it tracked from just south of Tuscaloosa to just south and east of Birmingham. The twister damaged the home of renowned Birmingham meteorologist James Spann, the legendary broadcaster told viewers as he covered the storm.
One of my fears is happening right now to James Spann... He's covering tornadoes in Alabama and his house just got hit. He checked on his family and is still going forward to help inform viewers.
— ʀʏ☀️ɴ ᴠᴀᴜɢʜᴀɴ (@ryanvaughan) March 25, 2021
Elsewhere, only one other tornado warning was active, about 30 miles west of Tuscaloosa, until 2:30 p.m. The tornado was radar-indicated with no confirmation as of yet.
Meanwhile, the Weather Service issued a special bulletin cautioning the environment in eastern Mississippi and northwest Alabama would be turning more favorable for tornadic storms through the afternoon.
1:40 p.m.: Tornado emergency southeast of Birmingham for “destructive” twister with history of producing damage
The Weather Service in Birmingham declared a “tornado emergency” for Shelby County, which is just to the south and southeast of the city, for a “confirmed large and destructive tornado,” heading northeast at 45 mph. Radar suggested the storm crossed Interstate 65 around 1:30 p.m. and was between Meadowbrook and Chelsea at 1:40 p.m. A tornado emergency is issued in the most urgent “particularly dangerous” situations which the Weather Service deems “life-threatening.”
TORNADO EMERGENCY! Radar confirmed tornado, with a history of producing damage, is moving down the SR-119 corridor, toward Meadow Brook, Inverness. Lee Branch businesses need to expedite their tornado plans NOW! #alwx pic.twitter.com/0lqKYP5OwS
— NWS Birmingham (@NWSBirmingham) March 25, 2021
1:05 p.m.: Tornado warning for south side of Birmingham
A confirmed tornado, about 30 miles southwest of Birmingham, was sweeping to the northeast at 40 mph and headed in the direction of Birmingham’s southern suburbs. A tornado warning is in effect until 2 p.m. for the general area. The Weather Service reported the storm had recently produced tree damage. The storm will likely across Interstate 65 south of Birmingham a little before 1:30 p.m.
Tornado debris signature has returned, near West Blocton. Tornado now confirmed by radar, and some tree damage reported in the same area. Everyone in northeast Bibb County needs to be in a safe location NOW! #alwx pic.twitter.com/Kfgmey9oKW
— NWS Birmingham (@NWSBirmingham) March 25, 2021
12:30 p.m.: "[C]onfirmed large and extremely dangerous tornado” south of Tuscaloosa
At 12:30 p.m. the Weather Service issued a particularly dangerous situation tornado warning for “a confirmed large and very dangerous tornado” about 15 miles southeast of Tuscaloosa. The tornado formed near Moundville, which was also hit by a tornado during the outbreak last week. The storm was racing off to the northeast at 45 mph, in the general direction of Birmingham’s southern suburbs, which it may approach in about 45 minutes.
Noon: Particularly dangerous situation tornado watch issued
Just before noon, the Storm Prediction Center has issued a “particularly dangerous situation” tornado watch for central and eastern Mississippi, western and northern Alabama, southern middle Tennessee, and northwest Georgia until 8 p.m. central time. The watch, reserved for the most serious severe weather situations, calls for “numerous tornadoes and several intense tornadoes,” widespread damaging wind gusts up to 80 mph, and widespread large hail.
“Multiple rounds of intense supercell thunderstorms are expected this afternoon and early evening, with the potential for long-track strong to violent tornadoes,” the Storm Prediction Center wrote.
The watch indicates a near certainty (95 percent chance) of at least one strong tornado that produces EF2 or higher damage on the 0 to 5 Enhanced Fujita scale.
A Particularly Dangerous Situation (PDS) tornado watch has been issued for portions of eastern Mississippi into the northwestern half of Alabama, far northwest Georgia, and far southern Tennessee until 8PM CDT/9PM EDT. Long-track, strong to violent tornadoes are possible. pic.twitter.com/kcS53FPPkX
— NWS Storm Prediction Center (@NWSSPC) March 25, 2021
Storm threat overview
The zone most threatened by dangerous storms includes Birmingham and Huntsville, Ala., and Tupelo, Miss. It is surrounded by a larger zone, which includes Memphis, Nashville, and Jackson, Miss.., where the threat is rated at level 4 out of 5, and there is also a serious risk for severe weather.
It’s the first time in three decades that two top-tier high-risk notices have been issued in the month of March, the category marking the highest tier on a five-step scale. The Storm Prediction Center even took an unusual step in mentioning “potentially violent, long-track tornadoes,” the term “violent” corresponding to twisters of EF4 to EF5 strength, the most extreme levels on the scale.
The Storm Prediction Center’s language in its forecast discussion is even stronger compared with the high-risk event last week, signaling the significant potential for an extreme event.
Words matter. Straight from a @NWSSPC forecaster on why they chose to use the word "violent" to describe today's #tornado potential over "intense" which was used last week. https://t.co/r5wRwYAbMV
— Kathryn Prociv (@KathrynProciv) March 25, 2021
While uncertainty exists as to how intense individual storms will become and what specific areas will be hit, an extremely serious outbreak of severe weather is anticipated.
More than 50 million Americans are threatened by severe weather, including about 9 million within the two zones of highest risk.
“Residents across the Deep South NEED to prepare for significant weather today, including the very real potential for violent, long track tornadoes,” wrote the Weather Service office in Jackson, Miss. “They need to have a plan in place NOW which includes having multiple ways to get warning information and [knowing] where to take shelter should a tornado warning be issued for their location.”
The sentiment was echoed by other Weather Service offices and broadcast meteorologists, the Weather Service in Birmingham writing “the synoptic pattern checks nearly all the boxes for a Deep South/Tennessee Valley outbreak.”
Their neighboring office in Huntsville described the air mass as “very unstable and downright volatile,” while the Storm Prediction Center called the environment for violent, tornadic storms as “uncommon, upper echelon.”
Storms will swarm during much of the day before winding down and exiting east late Thursday night.
Zone at risk
The greatest risk exists across portions of Mississippi, Alabama and Tennessee, where the moderate and high-risk categories are drawn. That especially includes areas near and north of Interstate 22 and along and south of Interstate 40, where the most widespread severe weather can be expected.
State highways 45, 20 and 72 in Mississippi, as well as the Natchez Trace Parkway, Highways 43 and 72 in Alabama, and Highways 64, 43 and 412 in Tennessee are among the major routes that could be impacted by especially dangerous weather.
Although the most widespread severe storms will threaten central and northeast Mississippi, much of Middle Tennessee and northern and western Alabama, the threat of at least a few tornadoes extends as far north as Louisville or Indianapolis.
Hazards
Specific threats will depend on where one is in relation to the overarching storm system, but storms are expected to be both unusually widespread and intense across a large swath of area.
- In the Levels 4 and 5 risk areas, scattered to widespread severe storms, including some rotating supercells, are likely. Tornadoes, hail up to the size of golf balls, and destructive winds up to 70 or 80 mph are possible. Any supercells that can get established could produce high-end tornadoes, including ones that may be strong to violent and long-track.
- Tornadoes probably will not be readily visible because of heavy rain, fog and low overcast.
- “Any relatively discrete supercells will be capable of multiple tornadoes, some long-tracked/strong to violent (EF2-5 possible) w/considerable destructive potential,” wrote the Storm Prediction Center.
- Flash flooding is also possible across much of Mississippi, Alabama and Tennessee, where sodden soils from ongoing rains and those dropped by heavy weather last week could be inundated by additional downpours from storms Thursday. Flash-flood watches are up for much of the region.
Farther south and north, severe thunderstorm activity may be a bit more scattered in nature, but some tornadoes, including a few significant ones, are possible in eastern Arkansas and southern Kentucky surrounding the moderate and high-risk areas.
The threat wanes into Louisiana, as well as north into the Ohio Valley, but an isolated tornado, as well as instances of wind, hail and localized flooding are still concerns.
The timing
Thursday morning and afternoon, a warm front was lifting north through Mississippi and Alabama, ushering in an unstable and dangerous air mass.
Severe thunderstorms will break out in multiple zones shortly after lunchtime — along the cold front near and east of the Mississippi River, and farther east across eastern Mississippi, northwest Alabama and Middle Tennessee.
Storms will increase in areal coverage and intensity into early evening while shifting northeastward. They’ll probably clear Mississippi by sunset and plow through Alabama and eastern Tennessee after dark while diminishing in intensity, although at least some isolated severe weather risk will remain.
Updated severe weather graphic with expands the higher threats areas farther southeast. pic.twitter.com/CAk7Qq0afu
— NWS Birmingham (@NWSBirmingham) March 25, 2021
Safety and action items
The “particularly dangerous situation” tornado watch issued signaled a high-end threat and the possibility of intense tornadoes.
“DO NOT stay in a mobile home when a watch is issued. No Excuses!” tweeted Dan Satterfield, a meteorologist who spent years in Birmingham covering severe weather outbreaks.
A tornado watch means conditions are favorable for twisters to form, but not a guarantee. It’s a call to prepare. If a tornado warning is issued, that means a rotating storm has been detected or a tornado spotted on the ground, and that action should be taken immediately.
Average tornado warning lead time is around 10 minutes at best, meaning it’s vital to have a plan in place before you need it. That means being able to shelter in a basement, storm cellar or interior room, away from windows, on the lowest floor of a site-built location at a moment’s notice.
If you can’t do that in just three or four minutes, relocate to somewhere you can — high-risk days are when you want to be close to a shelter at all times.
“Know the location of the nearest shelter, or business that is open 24/7,” wrote James Spann, a veteran meteorologist at ABC 33/40 in Birmingham known for walking Alabamians through scores of historic outbreaks. “Know how to get there quickly.”
He also recommended having multiple ways to receive storm warnings and not to rely on tornado sirens, which often cannot be heard indoors.
“In [your] safe places, have helmets for everybody, a portable air horn … first responders can hear that a mile a way … hard sole shoes [for] walking over tornado debris,” said Spann in a morning video posted to his Facebook page.
Spann also called for Alabamians to “be a hero” — to call or text others to make sure they’re aware of the severe weather threat.
BE A HERO: You can really help us today. Tell your friends, neighbors, and relatives about the severe weather threat, and what they need to do to get ready. And, if they fall in a tornado warning polygon, call them or text them to let them know about the threat!
— James Spann (@spann) March 25, 2021
The setup
Instigating the severe weather is a high-altitude weather disturbance that ejected east out of the southern Rockies early Wednesday after passing through the Four Corners region. It spawned a few tornadoes in Texas on Wednesday and is set to unleash vicious weather across the South.
It’s made up of cold air and counterclockwise spin at high altitudes nestled within a dip in the jet stream.
That chilly upper-level air will foster rising motion and widespread storms, while a change of wind speed and/or direction with height imparted by the jet stream will cause them to spin.
There’s also a “cap” in place a few thousand feet up — a layer of warm, dry desert air that will prevent air near the ground from rising most of the day. Then, as the lower atmosphere is heated, the cap will break allowing storms to explosively develop. That’s an ominous atmospheric signal of a violent weather day.
Storms are targeting a vulnerable zone
The South is an area known for systematic vulnerability to severe weather and tornadoes. It is even more at risk from high-end tornadoes than the traditional Great Plains “Tornado Alley,” with swifter-moving storms that cover more ground.
Housing type, which includes large numbers of mobile homes, and the structure of communities, coupled with population density, puts more people in harm’s way, while trees and thick vegetation, along with rain-wrapped storms, frequently make it impossible to see a tornado coming.
Winding and meandering road networks make it impossible to escape a tornado if you’re caught on the roadways, too.
That’s why meteorologists stress on days such as Thursday that it’s imperative to stay weather-aware, have a plan and know what to do.</t>
        </is>
      </c>
      <c r="X1041" t="inlineStr">
        <is>
          <t>http://web.archive.org/web/20230929141753/https://www.washingtonpost.com/weather/2021/03/25/tornado-outbreak-storms-south/</t>
        </is>
      </c>
      <c r="Y1041" t="inlineStr">
        <is>
          <t>found</t>
        </is>
      </c>
      <c r="Z1041" t="n">
        <v>4278</v>
      </c>
      <c r="AA1041" t="inlineStr">
        <is>
          <t>washingtonpost.com</t>
        </is>
      </c>
      <c r="AB1041" t="n">
        <v>-7.01</v>
      </c>
      <c r="AC1041" t="n">
        <v>-2.5</v>
      </c>
      <c r="AD1041" t="inlineStr">
        <is>
          <t>Left-leaning</t>
        </is>
      </c>
    </row>
    <row r="1042" ht="34.5" customHeight="1">
      <c r="A1042" s="2" t="n">
        <v>223</v>
      </c>
      <c r="B1042" s="2" t="n">
        <v>4</v>
      </c>
      <c r="C1042" s="2" t="inlineStr">
        <is>
          <t>Southeast Tornadoes and Severe Weather (March 2021)</t>
        </is>
      </c>
      <c r="D1042" s="2" t="inlineStr">
        <is>
          <t>Severe Storm</t>
        </is>
      </c>
      <c r="E1042" s="2" t="n">
        <v>20210324</v>
      </c>
      <c r="F1042" s="2" t="n">
        <v>20210325</v>
      </c>
      <c r="G1042" s="2" t="n">
        <v>1995.8</v>
      </c>
      <c r="H1042" s="2" t="n">
        <v>1677</v>
      </c>
      <c r="I1042" s="2" t="n">
        <v>6</v>
      </c>
      <c r="J1042" s="2" t="inlineStr">
        <is>
          <t>AL,FL,GA,KY,MS,NC,SC,TN,VA,WV</t>
        </is>
      </c>
      <c r="K1042" s="2" t="inlineStr">
        <is>
          <t>3,4,5,6,7,8,National</t>
        </is>
      </c>
      <c r="L1042" s="2" t="inlineStr">
        <is>
          <t>https://www.nytimes.com/2021/03/25/us/tornadoes-southeast.html</t>
        </is>
      </c>
      <c r="M1042" s="5" t="inlineStr">
        <is>
          <t>Tornadoes in Alabama and Georgia Leave at Least 6 Dead</t>
        </is>
      </c>
      <c r="N1042" s="5" t="inlineStr">
        <is>
          <t>Mar 25, 2021 ... U.S.|Alabama and Georgia Dig Out From Tornadoes That Left at Least 6 Dead. https://www.nytimes.com/2021/03/25/us/tornadoes-southeast.html.</t>
        </is>
      </c>
      <c r="O1042" s="2" t="inlineStr">
        <is>
          <t>Relevant</t>
        </is>
      </c>
      <c r="P1042" s="2" t="n">
        <v>0</v>
      </c>
      <c r="Q1042" t="inlineStr">
        <is>
          <t>C</t>
        </is>
      </c>
      <c r="S1042" t="b">
        <v>0</v>
      </c>
      <c r="T1042" t="inlineStr">
        <is>
          <t>The article directly covers the March 24-25, 2021 tornado outbreak in Alabama and Georgia, reporting on fatalities, damage, and storm details. There is no mention of climate change, global warming, or any causal framing beyond immediate meteorological reporting.</t>
        </is>
      </c>
      <c r="U1042" s="2">
        <f>IF(SUMPRODUCT(--ISNUMBER(SEARCH('National Domains'!$A$2:$A$48,L1042)))&gt;0,"Yes","No")</f>
        <v/>
      </c>
      <c r="V1042" s="2">
        <f>IF(COUNTIFS(Calibration!$A:$A,A1042,Calibration!$B:$B,B1042)&gt;0,"Yes","No")</f>
        <v/>
      </c>
      <c r="W1042" s="4" t="inlineStr">
        <is>
          <t>Supported by
Alabama and Georgia Dig Out From Tornadoes That Left at Least 6 Dead
One tornado apparently traveled over 100 miles across Alabama. Officials in Georgia and Tennessee were also trying to assess the damage.
NASHVILLE — Residents of Georgia and Alabama on Friday began cleaning up the wreckage after powerful tornadoes ripped through the two states during the night, killing at least six people, downing power lines and trees and shredding residential neighborhoods.
In Georgia, some of the worst destruction hit Newnan, a city of roughly 35,000 people about 40 miles southwest of Atlanta. Officials in Coweta County reported one fatality in the area.
The Weather Service’s Storm Prediction Center on Thursday recorded 24 preliminary tornado reports across Alabama and Georgia, as the region was bombarded by hail and heavy rainfall.
“I want to express my deep sympathy and regrets to each and every person that had property losses during the night, those that were injured,” said Sheriff Lenn Wood of Coweta County.
In Alabama, at least five people were killed as homes and businesses were leveled. The National Weather Service reported several tornadoes hitting Alabama, including one that traveled more than 100 miles, from near Birmingham to the northeast corner of the state.
Tornadoes in the South
Reports of tornadoes on March 25 and 26.
Related Content
Advertisement</t>
        </is>
      </c>
      <c r="X1042" t="inlineStr">
        <is>
          <t>http://web.archive.org/web/20250724104303/https://www.nytimes.com/2021/03/25/us/tornadoes-southeast.html</t>
        </is>
      </c>
      <c r="Y1042" t="inlineStr">
        <is>
          <t>found</t>
        </is>
      </c>
      <c r="Z1042" t="n">
        <v>221</v>
      </c>
      <c r="AA1042" t="inlineStr">
        <is>
          <t>nytimes.com</t>
        </is>
      </c>
      <c r="AB1042" t="n">
        <v>-8.02</v>
      </c>
      <c r="AC1042" t="n">
        <v>-2.5</v>
      </c>
      <c r="AD1042" t="inlineStr">
        <is>
          <t>Left-leaning</t>
        </is>
      </c>
    </row>
    <row r="1043" ht="34.5" customHeight="1">
      <c r="A1043" s="2" t="n">
        <v>223</v>
      </c>
      <c r="B1043" s="2" t="n">
        <v>5</v>
      </c>
      <c r="C1043" s="2" t="inlineStr">
        <is>
          <t>Southeast Tornadoes and Severe Weather (March 2021)</t>
        </is>
      </c>
      <c r="D1043" s="2" t="inlineStr">
        <is>
          <t>Severe Storm</t>
        </is>
      </c>
      <c r="E1043" s="2" t="n">
        <v>20210324</v>
      </c>
      <c r="F1043" s="2" t="n">
        <v>20210325</v>
      </c>
      <c r="G1043" s="2" t="n">
        <v>1995.8</v>
      </c>
      <c r="H1043" s="2" t="n">
        <v>1677</v>
      </c>
      <c r="I1043" s="2" t="n">
        <v>6</v>
      </c>
      <c r="J1043" s="2" t="inlineStr">
        <is>
          <t>AL,FL,GA,KY,MS,NC,SC,TN,VA,WV</t>
        </is>
      </c>
      <c r="K1043" s="2" t="inlineStr">
        <is>
          <t>3,4,5,6,7,8,National</t>
        </is>
      </c>
      <c r="L1043" s="2" t="inlineStr">
        <is>
          <t>https://www.npr.org/2021/03/25/981321584/tornado-strikes-alabama-severe-weather-lashes-southern-states</t>
        </is>
      </c>
      <c r="M1043" s="5" t="inlineStr">
        <is>
          <t>Tornadoes Strike Alabama, Georgia Leaving At Least 5 Dead - NPR</t>
        </is>
      </c>
      <c r="N1043" s="5" t="inlineStr">
        <is>
          <t>Mar 25, 2021 ... Many residents were also displaced following storm damage to their homes, a press release indicated. #GOESEast is keeping an eye on the ...</t>
        </is>
      </c>
      <c r="O1043" s="2" t="inlineStr">
        <is>
          <t>Relevant</t>
        </is>
      </c>
      <c r="P1043" s="2" t="n">
        <v>0</v>
      </c>
      <c r="Q1043" t="inlineStr">
        <is>
          <t>C</t>
        </is>
      </c>
      <c r="S1043" t="b">
        <v>0</v>
      </c>
      <c r="T1043" t="inlineStr">
        <is>
          <t>The article directly covers the March 24-25, 2021 tornado outbreak affecting Alabama, Georgia, and other Southern states, matching the event metadata precisely. It contains only event reporting — deaths, damage, power outages, emergency declarations, and forecaster warnings — with no mention of climate change or any other causal framing.</t>
        </is>
      </c>
      <c r="U1043" s="2">
        <f>IF(SUMPRODUCT(--ISNUMBER(SEARCH('National Domains'!$A$2:$A$48,L1043)))&gt;0,"Yes","No")</f>
        <v/>
      </c>
      <c r="V1043" s="2">
        <f>IF(COUNTIFS(Calibration!$A:$A,A1043,Calibration!$B:$B,B1043)&gt;0,"Yes","No")</f>
        <v/>
      </c>
      <c r="W1043" s="4" t="inlineStr">
        <is>
          <t>Tornadoes Strike Alabama, Georgia Leaving At Least 5 Dead
Deadly tornadoes that ripped through Alabama throughout Thursday remain a significant threat to other Southern states as the sun rises on Friday.
At least five deaths and multiple injuries have been reported in Calhoun County, Ala., after a tornado hit the region, county coroner Pat Brown told NPR Thursday.
Alabama Emergency Management Agency Director Brian Hastings estimated Thursday night that hundreds of homes were destroyed or damaged in his state.
The tornado was part of a "particularly dangerous" system of storms rolling across the Deep South, just south of Birmingham, Ala.
The storm is a long-track "super cell" and produced multiple tornadoes in multiple counties across central Alabama. It traveled in excess of 100 miles before it hit the state. That system was clear of Alabama by midnight Friday, but continued heading east to Georgia overnight causing damage there as well.
The Georgian city of Newnan, southwest of Atlanta, was hit hard during the early morning hours of Friday, according to local reports. The population of Newnan hovers around 40,000.
Meteorologists said a tornado likely landed in the town at roughly around midnight.
Newnan Utilities worked through the night responding to power outages and reported gas leaks, the company shared on social media.
Following the storm, Newnan Police Department urged residents to remain off the roads due to "a large amount of damage" caused by downed trees and powerlines.
The department wrote, "By you being out driving and sightseeing, it is impeding our efforts to get to people that need help."
Most of the damage was to neighborhoods surrounding the town center, according to a local reporter on the ground. Police blocked off major roads with wreckage in the roadway.
Heavy damage to Newnan High School was also reported. Administrators for Coweta County Schools cancelled all classes, both in-person and virtual, Friday as clean up begins in the area.
The storm severely damaged parts of Newnan High School.
— Sabrina Silva (@SabSilv) March 26, 2021
Crews tell me they’ve never seen a storm cause this much damage here. @cbs46 pic.twitter.com/xBUV210IGq
Alabama hit hard
There are reports, images and videos showing significant damage in many communities particularly in the Eagle Point neighborhood in a suburb south of Birmingham. Through Thursday afternoon, there were ongoing rescues of people trapped in some of these homes.
In Shelby County, Alabama, the local sheriff's office reported two major storms hit the area Thursday afternoon and caused severe damage. Many residents were also displaced following storm damage to their homes, a press release indicated.
#GOESEast is keeping an eye on the southern U.S., where a major severe weather outbreak is expected today. Here we can see severe thunderstorms producing numerous #lightning strikes, with damaging winds, large hail, and tornadoes likely across the region. pic.twitter.com/XKn5yeM3qB
— NOAA Satellites (@NOAASatellites) March 25, 2021
Sheriff John Samaniego said in a statement, "Today was a tragic day for Shelby County. In the aftermath of these storms, we have seen the best of Shelby County. Neighbors helping neighbors. Businesses and kind citizens reaching out with donations of food and supplies."
Downed power lines and trees throughout the area left thousands without electricity after strong winds howled through the region.
By 1 a.m. Thursday, more than 26,000 homes were reported without power in Alabama, according to PowerOutage.Us. Georgia listed more than 19,000 without power by the same time.
Gov. Kay Ivey issued an emergency declaration as meteorologists warned that more twisters were likely on their way.
"I urge all Alabamians to closely monitor the weather system as it continues to impact portions of [Alabama], especially if you are in the line of the highest risk storms," Ivey wrote on Twitter.
Early warnings
Forecasters began warning about a significant weather event on Wednesday, and the potential outbreak was given the National Weather Service's rare top warning of "high risk."
Hastings, the director of Alabama's Management Agency said, "In Alabama, it's a matter of luck. But also luck favors the prepared."
Tornado sirens began been going off early Thursday morning and TV meteorologists have been on-air non-stop for hours. This was the second time in eight days that these same areas were threatened. Last week, there were more than 50 tornadoes reported in Alabama and Mississippi.</t>
        </is>
      </c>
      <c r="X1043" t="inlineStr">
        <is>
          <t>http://web.archive.org/web/20251209142524/https://www.npr.org/2021/03/25/981321584/tornado-strikes-alabama-severe-weather-lashes-southern-states</t>
        </is>
      </c>
      <c r="Y1043" t="inlineStr">
        <is>
          <t>found</t>
        </is>
      </c>
      <c r="Z1043" t="n">
        <v>711</v>
      </c>
      <c r="AA1043" t="inlineStr">
        <is>
          <t>npr.org</t>
        </is>
      </c>
      <c r="AB1043" t="n">
        <v>-4.34</v>
      </c>
      <c r="AC1043" t="n">
        <v>-2.5</v>
      </c>
      <c r="AD1043" t="inlineStr">
        <is>
          <t>Left-leaning</t>
        </is>
      </c>
    </row>
    <row r="1044" ht="34.5" customHeight="1">
      <c r="A1044" s="2" t="n">
        <v>224</v>
      </c>
      <c r="B1044" s="2" t="n">
        <v>1</v>
      </c>
      <c r="C1044" s="2" t="inlineStr">
        <is>
          <t>Eastern Severe Weather (March 2021)</t>
        </is>
      </c>
      <c r="D1044" s="2" t="inlineStr">
        <is>
          <t>Severe Storm</t>
        </is>
      </c>
      <c r="E1044" s="2" t="n">
        <v>20210327</v>
      </c>
      <c r="F1044" s="2" t="n">
        <v>20210328</v>
      </c>
      <c r="G1044" s="2" t="n">
        <v>1601.9</v>
      </c>
      <c r="H1044" s="2" t="n">
        <v>1346</v>
      </c>
      <c r="I1044" s="2" t="n">
        <v>8</v>
      </c>
      <c r="J1044" s="2" t="inlineStr">
        <is>
          <t>CT,DE,FL,GA,MA,MD,ME,NC,NH,NJ,NY,PA,RI,SC,VA,VT,WV</t>
        </is>
      </c>
      <c r="K1044" s="2" t="inlineStr">
        <is>
          <t>1,2,3,4,5,6,National</t>
        </is>
      </c>
      <c r="L1044" s="2" t="inlineStr">
        <is>
          <t>https://www.al.com/news/2021/03/one-tornado-confirmed-from-sunday-storms-in-north-alabama.html</t>
        </is>
      </c>
      <c r="M1044" s="5" t="inlineStr">
        <is>
          <t>One tornado confirmed from Sunday storms in north Alabama - al.com</t>
        </is>
      </c>
      <c r="N1044" s="5" t="inlineStr">
        <is>
          <t>Mar 30, 2021 ... Saturday's Cullman County tornado comes on the heels of Thursday's round of severe weather. Eleven tornadoes have been confirmed so far by ...</t>
        </is>
      </c>
      <c r="O1044" s="2" t="inlineStr">
        <is>
          <t>Trash</t>
        </is>
      </c>
      <c r="P1044" s="2" t="n"/>
      <c r="S1044" t="b">
        <v>0</v>
      </c>
      <c r="T1044" t="inlineStr">
        <is>
          <t>This article covers tornado activity in north Alabama (Cullman County), which is not among the states affected by the Eastern Severe Weather (March 2021) event. The geography is entirely wrong for this disaster.</t>
        </is>
      </c>
      <c r="U1044" s="2">
        <f>IF(SUMPRODUCT(--ISNUMBER(SEARCH('National Domains'!$A$2:$A$48,L1044)))&gt;0,"Yes","No")</f>
        <v/>
      </c>
      <c r="V1044" s="2">
        <f>IF(COUNTIFS(Calibration!$A:$A,A1044,Calibration!$B:$B,B1044)&gt;0,"Yes","No")</f>
        <v/>
      </c>
      <c r="W1044" s="4" t="inlineStr">
        <is>
          <t>One tornado touched down on Sunday in north Alabama, according to the National Weather Service in Huntsville.
The weather service sent out a survey team to Cullman County and found damage consistent with an EF-1 tornado.
The tornado had estimated winds of 86 mph. It touched down at 5:38 a.m. Sunday southwest of the Fairview community and was on the ground for 2.12 miles.
It was 100 yards wide at its peak, according to the weather service.
The tornado snapped numerous trees along its path and destroyed a few farm outbuildings, the weather service said.
The survey team also looked at damage along Highway 69 just east-northeast of Fairview, the weather service said.
That damage was blamed on straight-line winds of up to 80 mph and not a tornado, the weather service said.
See the weather service’s preliminary report here.
Saturday’s Cullman County tornado comes on the heels of Thursday’s round of severe weather. Eleven tornadoes have been confirmed so far by the weather service from that event. Those storms have been blamed for five deaths and several injuries.</t>
        </is>
      </c>
      <c r="X1044" t="inlineStr">
        <is>
          <t>http://web.archive.org/web/20210416083429/https://www.al.com/news/2021/03/one-tornado-confirmed-from-sunday-storms-in-north-alabama.html</t>
        </is>
      </c>
      <c r="Y1044" t="inlineStr">
        <is>
          <t>found</t>
        </is>
      </c>
      <c r="Z1044" t="n">
        <v>179</v>
      </c>
      <c r="AA1044" t="inlineStr">
        <is>
          <t>al.com</t>
        </is>
      </c>
      <c r="AC1044" t="n">
        <v>0</v>
      </c>
      <c r="AD1044" t="inlineStr">
        <is>
          <t>Unidentified</t>
        </is>
      </c>
    </row>
    <row r="1045" ht="34.5" customHeight="1">
      <c r="A1045" s="2" t="n">
        <v>224</v>
      </c>
      <c r="B1045" s="2" t="n">
        <v>2</v>
      </c>
      <c r="C1045" s="2" t="inlineStr">
        <is>
          <t>Eastern Severe Weather (March 2021)</t>
        </is>
      </c>
      <c r="D1045" s="2" t="inlineStr">
        <is>
          <t>Severe Storm</t>
        </is>
      </c>
      <c r="E1045" s="2" t="n">
        <v>20210327</v>
      </c>
      <c r="F1045" s="2" t="n">
        <v>20210328</v>
      </c>
      <c r="G1045" s="2" t="n">
        <v>1601.9</v>
      </c>
      <c r="H1045" s="2" t="n">
        <v>1346</v>
      </c>
      <c r="I1045" s="2" t="n">
        <v>8</v>
      </c>
      <c r="J1045" s="2" t="inlineStr">
        <is>
          <t>CT,DE,FL,GA,MA,MD,ME,NC,NH,NJ,NY,PA,RI,SC,VA,VT,WV</t>
        </is>
      </c>
      <c r="K1045" s="2" t="inlineStr">
        <is>
          <t>1,2,3,4,5,6,National</t>
        </is>
      </c>
      <c r="L1045" s="2" t="inlineStr">
        <is>
          <t>https://www.cnn.com/2021/03/31/weather/severe-weather-storms-wednesday</t>
        </is>
      </c>
      <c r="M1045" s="5" t="inlineStr">
        <is>
          <t>Millions in the Southeast under threat of severe weather, including ...</t>
        </is>
      </c>
      <c r="N1045" s="5" t="inlineStr">
        <is>
          <t>Mar 31, 2021 ... Millions of people across the Southeast are under the threat of severe weather, including heavy rain and possibly isolated tornadoes, through Wednesday night.</t>
        </is>
      </c>
      <c r="O1045" s="2" t="inlineStr">
        <is>
          <t>Borderline</t>
        </is>
      </c>
      <c r="P1045" s="2" t="n"/>
      <c r="S1045" t="b">
        <v>0</v>
      </c>
      <c r="T1045" t="inlineStr">
        <is>
          <t>The article is dated March 31, 2021 and covers a broad severe weather outlook for the Southeast/Mid-Atlantic, which overlaps geographically with the target event states but is primarily forecasting a new storm system (Wednesday, ~March 31) rather than the specific March 27-28 event. The March 27-28 event is referenced only in passing as a prior storm context ("a storm that left at least seven people dead...last weekend"), making the match ambiguous.</t>
        </is>
      </c>
      <c r="U1045" s="2">
        <f>IF(SUMPRODUCT(--ISNUMBER(SEARCH('National Domains'!$A$2:$A$48,L1045)))&gt;0,"Yes","No")</f>
        <v/>
      </c>
      <c r="V1045" s="2">
        <f>IF(COUNTIFS(Calibration!$A:$A,A1045,Calibration!$B:$B,B1045)&gt;0,"Yes","No")</f>
        <v/>
      </c>
      <c r="W1045" s="4" t="inlineStr">
        <is>
          <t>(CNN)Millions of people across the Southeast are under the threat of severe weather, including heavy rain and possibly isolated tornadoes, through Wednesday night.
Heavy rain that could cause flash flooding is forecast to impact the Tennessee Valley through Kentucky.  This includes the metro area of Nashville, which was hit hard by flooding over the weekend.
Over 39 million people from Louisiana through the Mid-Atlantic could see severe storms. The largest impacts from these will be damaging straight line winds from the Gulf Coast through the Carolinas; however the potential for isolated tornadoes exists with these storms as well.
After this extreme weather passes, the temperatures will plummet to sub-freezing in the overnight hours with the potential for snow across the Appalachians into New England. 
Communities still recovering
The newest severe weather forecast follows a storm that left at least seven people dead and caused widespread damage around the Nashville area last weekend.
The heavy rain prompted flash floods that swept cars into inescapable currents, and damaged dozens of homes and buildings.
Further south, cities in Alabama and Georgia are still cleaning up from terrifying tornadoes that tore through, killing six people, last week.
The tornadoes damaged dozens of homes and businesses across the two states.
In Alabama, the community of Eagle Point saw roofs ripped off houses, trees plucked from the ground, and power lines downed across roadways.
In Georgia's Coweta County, the city of Newnan was hit by a powerful EF-4 overnight, with residents being warned by sirens 15 to 20 minutes before the tornado hit, residents told CNN.
The storms killed at least one person in the county, Fire Chief Deron Patrick Wilson said. 
"This stuff is unbelievable. I kind of think about this kind of stuff when you look out in the Midwest, Oklahoma. I think you're going to see that same kind of damage here," Wilson said.
Warm and cold air masses causing chaos
Meantime, parts of the country are experiencing sharp fluctuations in conditions within a short period of time. 
A cold Canadian air mass to the west has bumped against warm air as it moves east, creating winds in excess of  hurricane strength in areas.
Wind gusts of 79 mph were reported in Hettinger County, North Dakota, just to the south of Dickinson, on Monday, a part of the same front and winds that caused the fires in South Dakota.
A record high of 81 degree Fahrenheit was recorded in Aberdeen, South Dakota, on Monday -- 33 degrees above normal. After winds pushed the cold mass in, temps struggled to reach 39 degrees. 
Below average temperatures are surging into the eastern United States on Wednesday behind a cold front, with the exception of one last warm day across eastern New England.
As that cold front passes -- temperatures will also drop dramatically, putting more than 21 million under freeze watches or warnings from the Central Mississippi Valley through the Ohio Valley through the mornings of Thursday and Friday, where temperatures will be in the upper 20s. 
It will even be cold enough for lake-effect snow for portions of the Great Lakes: "The core of the cold air (in the atmosphere) will spread over Lake Michigan tonight into early Thursday, which brings us into the month of April. Not too often we discuss lake effect snow in April, but this will be one of those/albeit brief periods," said the National Weather Service office in Chicago.
Winter weather will also be seen again across the Appalachians of West Virginia, the Eastern Great Lakes into portions of New England between Wednesday night and Thursday night. Six to 10 inches of snowfall is expected western and Upstate New York, with lower totals elsewhere.
Meanwhile across the western US, temperatures are above average midweek, but by later this week that milder air will shift east into the central US.
Widespread high temperatures of 5-15 degrees above average are forecast by Friday from the West through the Great Lakes. The northern Plains will be the warmest relative to normal, with temperatures up to 30 degrees above average.
Temperatures will warm up further for the Easter weekend, with potentially record-breaking highs up to 40 degrees above average for the northern Plains. By the end of this weekend, coast-to-coast warmth is forecast except for portions of the Northwest and Florida.</t>
        </is>
      </c>
      <c r="X1045" t="inlineStr">
        <is>
          <t>http://web.archive.org/web/20210401055522/https://www.cnn.com/2021/03/31/weather/severe-weather-storms-wednesday/</t>
        </is>
      </c>
      <c r="Y1045" t="inlineStr">
        <is>
          <t>found</t>
        </is>
      </c>
      <c r="Z1045" t="n">
        <v>718</v>
      </c>
      <c r="AA1045" t="inlineStr">
        <is>
          <t>cnn.com</t>
        </is>
      </c>
      <c r="AB1045" t="n">
        <v>-6.27</v>
      </c>
      <c r="AC1045" t="n">
        <v>-2.5</v>
      </c>
      <c r="AD1045" t="inlineStr">
        <is>
          <t>Left-leaning</t>
        </is>
      </c>
    </row>
    <row r="1046" ht="34.5" customHeight="1">
      <c r="A1046" s="2" t="n">
        <v>224</v>
      </c>
      <c r="B1046" s="2" t="n">
        <v>3</v>
      </c>
      <c r="C1046" s="2" t="inlineStr">
        <is>
          <t>Eastern Severe Weather (March 2021)</t>
        </is>
      </c>
      <c r="D1046" s="2" t="inlineStr">
        <is>
          <t>Severe Storm</t>
        </is>
      </c>
      <c r="E1046" s="2" t="n">
        <v>20210327</v>
      </c>
      <c r="F1046" s="2" t="n">
        <v>20210328</v>
      </c>
      <c r="G1046" s="2" t="n">
        <v>1601.9</v>
      </c>
      <c r="H1046" s="2" t="n">
        <v>1346</v>
      </c>
      <c r="I1046" s="2" t="n">
        <v>8</v>
      </c>
      <c r="J1046" s="2" t="inlineStr">
        <is>
          <t>CT,DE,FL,GA,MA,MD,ME,NC,NH,NJ,NY,PA,RI,SC,VA,VT,WV</t>
        </is>
      </c>
      <c r="K1046" s="2" t="inlineStr">
        <is>
          <t>1,2,3,4,5,6,National</t>
        </is>
      </c>
      <c r="L1046" s="2" t="inlineStr">
        <is>
          <t>https://www.washingtonpost.com/weather/2021/04/07/severe-thunderstorms-memphis-little-rock/</t>
        </is>
      </c>
      <c r="M1046" s="5" t="inlineStr">
        <is>
          <t>'Enhanced' risk of severe storms from Little Rock to Memphis on ...</t>
        </is>
      </c>
      <c r="N1046" s="5" t="inlineStr">
        <is>
          <t>Apr 7, 2021 ... Damaging winds, some hail and even a few tornadoes are possible from East ... United States approaches peak tornado season. Storms to roll across ...</t>
        </is>
      </c>
      <c r="O1046" s="2" t="inlineStr">
        <is>
          <t>Trash</t>
        </is>
      </c>
      <c r="P1046" s="2" t="n"/>
      <c r="S1046" t="b">
        <v>0</v>
      </c>
      <c r="T1046" t="inlineStr">
        <is>
          <t>This article covers severe storm forecasts for the South/Midwest (Little Rock, Memphis, Dallas, Mississippi, etc.) in early April 2021, which is a completely different event from the Eastern Severe Weather event of March 27-28, 2021. The geography and dates do not match the target disaster event.</t>
        </is>
      </c>
      <c r="U1046" s="2">
        <f>IF(SUMPRODUCT(--ISNUMBER(SEARCH('National Domains'!$A$2:$A$48,L1046)))&gt;0,"Yes","No")</f>
        <v/>
      </c>
      <c r="V1046" s="2">
        <f>IF(COUNTIFS(Calibration!$A:$A,A1046,Calibration!$B:$B,B1046)&gt;0,"Yes","No")</f>
        <v/>
      </c>
      <c r="W1046" s="4" t="inlineStr">
        <is>
          <t>This story has been updated.
The risk will spread east Thursday, affecting places such as New Orleans and Birmingham, Ala., in a slightly tempered state. By Friday, a second system will trigger severe weather along the Interstate 20 corridor from Texas to Mississippi, brewing a tornado risk around Dallas with damaging winds and a few isolated twisters possible farther east.
The storms are likely to shift east over the weekend, sliding along the Gulf Coast on Saturday before heading toward the Southeast and Mid-Atlantic by Sunday.
The pattern should then go virtually silent, with very few thunderstorms over much of the Lower 48. It will mark a stretch of uncharacteristically tranquil weather that could dominate for a week or more as the United States approaches peak tornado season.
Storms to roll across South on Wednesday, Thursday
There were a few showers over Arkansas and Missouri around lunchtime Wednesday, having popped in a souped-up humid air mass that should set the stage for storms later. The triggering upper-air disturbance was rolling through western Oklahoma, Kansas and the Texas Panhandle, supporting rising motion ahead of it and the development of a band of storms along an organizing cold front.
A broken line of thunderstorms, some strong to severe, had taken shape and was stretching roughly from East Texas to near Little Rock and arcing back into central Missouri. Damaging winds should be the main concern, though some tornadoes are possible, too, especially early in the storms’ life cycles when individual thunderstorm cells are fewer and farther between.
A tornado watch was issued for extreme northeast Texas and southeast Oklahoma, northwest Louisiana and most of Arkansas until 8 p.m.. That’s where a few tornadoes, with the outside chance of a strong tornado, are possible.
Ping pong ball-sized hail was reported in Quitman, Ark., about 40 miles north of Little Rock, shortly after 2:30 p.m..
Once they merge, a few tornadoes will be possible along the leading edge of the storms. A strengthening low-level jet stream will cause more wind shear, or a change of wind speed and/or direction with height, that will foster rotation in storms.
The tornado threat will probably wane overnight as storms progress east of the Mississippi River, with a three- or four-hour window of heavy downpours likely in Nashville during the predawn hours. Storms by then will be outrunning their parent cold front, allowing a second band to begin developing during the morning hours Thursday. There’s a marginal risk for strong storms around the Interstate 59 corridor in Alabama and Mississippi on Thursday afternoon.
Another round of storms Friday through Sunday
By Friday, a new disturbance will sling an array of downpours and thunderstorms across the South from Interstate 35 in Texas to the Mississippi Valley. A few severe storms, including the potential for supercells or rotating thunderstorms, are possible around Dallas during the evening. Any supercells that form will bring the risk of large-to-very-large hail, wind and a couple of tornadoes. The tornado risk may grow a bit after dark as the low-level jet strengthens.
The intensifying jet will also increase the chance of a few isolated tornadoes in southern Mississippi. Elsewhere in Mississippi and Alabama, damaging winds and spotty hail are the main storm hazards.
The Storm Prediction Center placed much of Mississippi, including Jackson, in a level 3 out of 5 enhanced risk, an upgrade from previous forecasts that resulted from better computer model agreement.
That system will then head east, carrying the risk of severe storms to the Florida Panhandle, southeastern Alabama and southwest Georgia on Saturday before trucking through the Carolinas and perhaps Virginia on Sunday.
Forecast favors a pause in storm activity next week
Thereafter, severe-weather potential across the Lower 48 largely flatlines. A jet-stream dip, spilling cool air over much of the eastern United States, should become established by early next week. That will impede the return of moisture across the Deep South and the Plains, limiting the amount of instability, or fuel for thunderstorms, that can build.
At the same time, the upper-air pattern will be unfavorable for widespread severe weather, with storm systems likely to pass too far north or east to cook up greater severe-weather potential.
Confidence is low in how the pattern will evolve, but there are some signs that point to a relatively quiet severe-weather pattern sticking around for at least a week or two, and possibly much of April. While a few instances of more localized severe weather are inevitable, the risk for larger-scale episodes or outbreaks should remain lower than average. The prospect of depressed storm activity probably comes to the relief of many beleaguered residents of the South (which has seen multiple tornado outbreaks in recent weeks), though storm chasers have expressed disappointment at the prospects for a slow April.
It’s too early to say what could be in store further out, but some data points to a return of more-typical severe-weather chances in late April into early May. It’s also the climatological peak of the Great Plains severe-weather season, so there will be storms — it’s just a question of how many and how bad.
Moreover, there is no relationship between April tornado frequency and what transpires in May. In other words, even if the country winds up with an easy April, we might not be so lucky in May.</t>
        </is>
      </c>
      <c r="X1046" t="inlineStr">
        <is>
          <t>http://web.archive.org/web/20250725054020/https://www.washingtonpost.com/weather/2021/04/07/severe-thunderstorms-memphis-little-rock/</t>
        </is>
      </c>
      <c r="Y1046" t="inlineStr">
        <is>
          <t>found</t>
        </is>
      </c>
      <c r="Z1046" t="n">
        <v>887</v>
      </c>
      <c r="AA1046" t="inlineStr">
        <is>
          <t>washingtonpost.com</t>
        </is>
      </c>
      <c r="AB1046" t="n">
        <v>-7.01</v>
      </c>
      <c r="AC1046" t="n">
        <v>-2.5</v>
      </c>
      <c r="AD1046" t="inlineStr">
        <is>
          <t>Left-leaning</t>
        </is>
      </c>
    </row>
    <row r="1047" ht="34.5" customHeight="1">
      <c r="A1047" s="2" t="n">
        <v>225</v>
      </c>
      <c r="B1047" s="2" t="n">
        <v>1</v>
      </c>
      <c r="C1047" s="2" t="inlineStr">
        <is>
          <t>Texas Hail Storms (April 2021)</t>
        </is>
      </c>
      <c r="D1047" s="2" t="inlineStr">
        <is>
          <t>Severe Storm</t>
        </is>
      </c>
      <c r="E1047" s="2" t="n">
        <v>20210412</v>
      </c>
      <c r="F1047" s="2" t="n">
        <v>20210415</v>
      </c>
      <c r="G1047" s="2" t="n">
        <v>1755.3</v>
      </c>
      <c r="H1047" s="2" t="n">
        <v>1475</v>
      </c>
      <c r="I1047" s="2" t="n">
        <v>0</v>
      </c>
      <c r="J1047" s="2" t="inlineStr">
        <is>
          <t>TX</t>
        </is>
      </c>
      <c r="K1047" s="2" t="inlineStr">
        <is>
          <t>13,14,15,National</t>
        </is>
      </c>
      <c r="L1047" s="2" t="inlineStr">
        <is>
          <t>https://www.usatoday.com/story/news/nation/2021/04/23/severe-weather-forecast-weekend-south/7350890002/</t>
        </is>
      </c>
      <c r="M1047" s="5" t="inlineStr">
        <is>
          <t>Severe weather: South to get tornadoes, hail flood Friday, Saturday</t>
        </is>
      </c>
      <c r="N1047" s="5" t="inlineStr">
        <is>
          <t>Apr 23, 2021 ... ... hail and flooding rain possible from Texas to the Carolinas ... There have only been 34 tornadoes reported across the United States so far this ...</t>
        </is>
      </c>
      <c r="O1047" s="2" t="inlineStr">
        <is>
          <t>Trash</t>
        </is>
      </c>
      <c r="P1047" s="2" t="n"/>
      <c r="S1047" t="b">
        <v>0</v>
      </c>
      <c r="T1047" t="inlineStr">
        <is>
          <t>This article is a forecast piece for severe weather expected April 23–25, 2021, well outside the event window of April 12–15, 2021. It does not reference or discuss the specific Texas Hail Storms event documented by NOAA.</t>
        </is>
      </c>
      <c r="U1047" s="2">
        <f>IF(SUMPRODUCT(--ISNUMBER(SEARCH('National Domains'!$A$2:$A$48,L1047)))&gt;0,"Yes","No")</f>
        <v/>
      </c>
      <c r="V1047" s="2">
        <f>IF(COUNTIFS(Calibration!$A:$A,A1047,Calibration!$B:$B,B1047)&gt;0,"Yes","No")</f>
        <v/>
      </c>
      <c r="W1047" s="4" t="inlineStr">
        <is>
          <t>South braces for severe weather: Tornadoes, hail and flooding rain possible from Texas to the Carolinas
- Cities where storms could fire up Friday include Dallas, Houston, New Orleans, and Oklahoma City.
- There have only been 34 tornadoes reported across the United States so far this April, far below average.
- Another round of severe storms is possible next week, forecasters said.
A long stretch of relatively quiet weather is about to come to an end across the South, forecasters warn.
Severe storms with large, destructive hail, damaging winds, tornadoes and heavy rain that could cause flash flooding is forecast to develop across the Southern Plains to the Deep South over the next couple of days, the National Weather Service said.
AccuWeather meteorologist Ryan Adamson said that "one area of thunderstorms is expected to develop over central and southeastern Texas on Friday afternoon." A second area is also likely to form over central Oklahoma and far northern Texas, he said.
Major cities where storms could fire up Friday include Dallas, Houston, New Orleans, Oklahoma City and Baton Rouge, Louisiana, the Storm Prediction Center said.
Here's the forecast: The 2021 tornado season may be more destructive because of La Niña
These storms are forecast to produce a widespread, 2 to 4 inches of rainfall across the South, CNN said, potentially leading to floods. The most vulnerable places for flooding will be urban areas, roads and small streams, the weather service said.
On Saturday, storms will pick up again and stretch to western South Carolina and the Florida Panhandle, AccuWeather said. "There can be strong thunderstorms with drenching rain, damaging wind gusts and hail from the lower Mississippi Valley to the Southeast on Saturday," said AccuWeather forecaster Paul Pastelok.
Tornadoes will also be possible across eastern Louisiana into the coastal Carolinas on Saturday. Cities such as Atlanta and Birmingham, Alabama, could see storms on Saturday.
There have only been 34 tornadoes reported across the United States so far this April, according to the Storm Prediction Center, compared to the average number of 224 tornadoes for the month.
While there will be a break in the severe weather Sunday and Monday, another round of storms is possible from Tuesday through Thursday in portions of the central and southern U.S., the prediction center said.</t>
        </is>
      </c>
      <c r="X1047" t="inlineStr">
        <is>
          <t>http://web.archive.org/web/20221205102749/https://www.usatoday.com/story/news/nation/2021/04/23/severe-weather-forecast-weekend-south/7350890002/</t>
        </is>
      </c>
      <c r="Y1047" t="inlineStr">
        <is>
          <t>found</t>
        </is>
      </c>
      <c r="Z1047" t="n">
        <v>381</v>
      </c>
      <c r="AA1047" t="inlineStr">
        <is>
          <t>usatoday.com</t>
        </is>
      </c>
      <c r="AB1047" t="n">
        <v>-3.94</v>
      </c>
      <c r="AC1047" t="n">
        <v>-2.5</v>
      </c>
      <c r="AD1047" t="inlineStr">
        <is>
          <t>Left-leaning</t>
        </is>
      </c>
    </row>
    <row r="1048" ht="34.5" customHeight="1">
      <c r="A1048" s="2" t="n">
        <v>226</v>
      </c>
      <c r="B1048" s="2" t="n">
        <v>1</v>
      </c>
      <c r="C1048" s="2" t="inlineStr">
        <is>
          <t>Texas and Oklahoma Severe Weather (April 2021)</t>
        </is>
      </c>
      <c r="D1048" s="2" t="inlineStr">
        <is>
          <t>Severe Storm</t>
        </is>
      </c>
      <c r="E1048" s="2" t="n">
        <v>20210427</v>
      </c>
      <c r="F1048" s="2" t="n">
        <v>20210428</v>
      </c>
      <c r="G1048" s="2" t="n">
        <v>3747.4</v>
      </c>
      <c r="H1048" s="2" t="n">
        <v>3149</v>
      </c>
      <c r="I1048" s="2" t="n">
        <v>0</v>
      </c>
      <c r="J1048" s="2" t="inlineStr">
        <is>
          <t>OK,TX</t>
        </is>
      </c>
      <c r="K1048" s="2" t="inlineStr">
        <is>
          <t>13,14,15,National</t>
        </is>
      </c>
      <c r="L1048" s="2" t="inlineStr">
        <is>
          <t>https://www.cnn.com/2021/04/29/weather/hail-damage-severe-weather-texas</t>
        </is>
      </c>
      <c r="M1048" s="5" t="inlineStr">
        <is>
          <t>Texas and Oklahoma: Softball-sized hailstones fall as thunderstorms ...</t>
        </is>
      </c>
      <c r="N1048" s="5" t="inlineStr">
        <is>
          <t>Apr 29, 2021 ... Large hailstones shattered the windows of a house in Hondo, Texas, on Wednesday night, as severe weather impacted the area. Rebecca Gilliam.</t>
        </is>
      </c>
      <c r="O1048" s="2" t="inlineStr">
        <is>
          <t>Relevant</t>
        </is>
      </c>
      <c r="P1048" s="2" t="n">
        <v>0</v>
      </c>
      <c r="Q1048" t="inlineStr">
        <is>
          <t>C</t>
        </is>
      </c>
      <c r="S1048" t="b">
        <v>0</v>
      </c>
      <c r="T1048" t="inlineStr">
        <is>
          <t>The article directly covers the April 27-28, 2021 severe thunderstorm/hail event in Texas and Oklahoma, matching the disaster metadata in type, geography, and timing. There is no mention of climate change or any causal framing beyond describing the storm's impacts and damages.</t>
        </is>
      </c>
      <c r="U1048" s="2">
        <f>IF(SUMPRODUCT(--ISNUMBER(SEARCH('National Domains'!$A$2:$A$48,L1048)))&gt;0,"Yes","No")</f>
        <v/>
      </c>
      <c r="V1048" s="2">
        <f>IF(COUNTIFS(Calibration!$A:$A,A1048,Calibration!$B:$B,B1048)&gt;0,"Yes","No")</f>
        <v/>
      </c>
      <c r="W1048" s="4" t="inlineStr">
        <is>
          <t>(CNN)Hail as large as softballs rained down Wednesday evening as severe thunderstorms struck parts of Texas and Oklahoma.
There were 38 reports of severe hail across Texas and Oklahoma, including near San Antonio, Fort Worth and Oklahoma City, according to the Storm Prediction Center.
More than a dozen of those reports consisted of large, lime-sized hail, which is hail of at least 2 inches in diameter or larger.
"We were in an interior closet with our children. It was eerily still outside and then we heard a loud noise and the house shook a bit with the first big hailstone," Rebecca Gilliam, a resident of Hondo, Texas, told CNN.
One-inch hail can cause damage, but 4-inch hail, the size of a softball, was reported in the San Antonio suburb, battering cars and homes.
"The hail was so big and had so much force that it came through the roof in many areas and even sheet rock on interior walls in some areas," said Gilliam.
The National Weather Service office in Austin/San Antonio said this was a widespread hail event.
"The hail damage yesterday could become yet another billion-dollar weather disaster for the US," said CNN senior meteorologist Dave Hennen. "This could be the second billion-dollar disaster this year in Texas, after the extreme Arctic outbreak back in February."
"Many times the storms impact more rural areas in this part of the country, but in this case the largest hail targeted large populated areas like San Antonio, Forth Worth and Oklahoma City, so more property was damaged," Hennen added.
North and west of Fort Worth, a strong storm also produced destructive hail.
Three-inch hail, which is equivalent to baseball or apples, was reported in north Fort Worth. It smashed car windows and likely caused roof damage.
"It was very loud. The hail was pelting the house, hitting the windows, we were just hoping that the windows were going to hold up and wouldn't break,"  said Haley Brink, a CNN meteorologist. "At one point it was so loud that you couldn't hear a person ten feet away from you talking without yelling."
"Luckily our cars were in the garage, but looks like there were dents on the metal vents and gutters on the roof," added Brink.
Other people were not so lucky, given their cars remained outside during the storm.
Another severe thunderstorm produced significant hail in the Norman, Oklahoma, area. Hail up to the size of baseballs was reported there.
In addition to large, damaging hail, storms also produced damaging winds and a few possible tornadoes. 
Storms shift east Thursday, stretching from the central Gulf Coast to the Mid-Atlantic Coast, with the primary threat being damaging winds.</t>
        </is>
      </c>
      <c r="X1048" t="inlineStr">
        <is>
          <t>http://web.archive.org/web/20220504225213/https://www.cnn.com/2021/04/29/weather/hail-damage-severe-weather-texas/</t>
        </is>
      </c>
      <c r="Y1048" t="inlineStr">
        <is>
          <t>found</t>
        </is>
      </c>
      <c r="Z1048" t="n">
        <v>446</v>
      </c>
      <c r="AA1048" t="inlineStr">
        <is>
          <t>cnn.com</t>
        </is>
      </c>
      <c r="AB1048" t="n">
        <v>-6.27</v>
      </c>
      <c r="AC1048" t="n">
        <v>-2.5</v>
      </c>
      <c r="AD1048" t="inlineStr">
        <is>
          <t>Left-leaning</t>
        </is>
      </c>
    </row>
    <row r="1049" ht="34.5" customHeight="1">
      <c r="A1049" s="2" t="n">
        <v>226</v>
      </c>
      <c r="B1049" s="2" t="n">
        <v>2</v>
      </c>
      <c r="C1049" s="2" t="inlineStr">
        <is>
          <t>Texas and Oklahoma Severe Weather (April 2021)</t>
        </is>
      </c>
      <c r="D1049" s="2" t="inlineStr">
        <is>
          <t>Severe Storm</t>
        </is>
      </c>
      <c r="E1049" s="2" t="n">
        <v>20210427</v>
      </c>
      <c r="F1049" s="2" t="n">
        <v>20210428</v>
      </c>
      <c r="G1049" s="2" t="n">
        <v>3747.4</v>
      </c>
      <c r="H1049" s="2" t="n">
        <v>3149</v>
      </c>
      <c r="I1049" s="2" t="n">
        <v>0</v>
      </c>
      <c r="J1049" s="2" t="inlineStr">
        <is>
          <t>OK,TX</t>
        </is>
      </c>
      <c r="K1049" s="2" t="inlineStr">
        <is>
          <t>13,14,15,National</t>
        </is>
      </c>
      <c r="L1049" s="2" t="inlineStr">
        <is>
          <t>https://www.washingtonpost.com/weather/2021/05/01/texas-hailstone-state-record/</t>
        </is>
      </c>
      <c r="M1049" s="5" t="inlineStr">
        <is>
          <t>'Gargantuan' Texas hailstone may claim new state record</t>
        </is>
      </c>
      <c r="N1049" s="5" t="inlineStr">
        <is>
          <t>May 1, 2021 ... In the meantime, more severe weather is in the offing in Texas — though cantaloupe-size hail is not expected. A Level 1 out of 5 “marginal ...</t>
        </is>
      </c>
      <c r="O1049" s="2" t="inlineStr">
        <is>
          <t>Relevant</t>
        </is>
      </c>
      <c r="P1049" s="2" t="n">
        <v>0</v>
      </c>
      <c r="Q1049" t="inlineStr">
        <is>
          <t>C</t>
        </is>
      </c>
      <c r="S1049" t="b">
        <v>0</v>
      </c>
      <c r="T1049" t="inlineStr">
        <is>
          <t>The article directly covers the April 28, 2021 South Texas severe storm event, focusing on the record-breaking hailstone that fell in Hondo, TX — consistent with the event window and geography. There is no mention of climate change or any causal attribution; it is purely event reporting on hail size, radar data, and record investigation.</t>
        </is>
      </c>
      <c r="U1049" s="2">
        <f>IF(SUMPRODUCT(--ISNUMBER(SEARCH('National Domains'!$A$2:$A$48,L1049)))&gt;0,"Yes","No")</f>
        <v/>
      </c>
      <c r="V1049" s="2">
        <f>IF(COUNTIFS(Calibration!$A:$A,A1049,Calibration!$B:$B,B1049)&gt;0,"Yes","No")</f>
        <v/>
      </c>
      <c r="W1049" s="4" t="inlineStr">
        <is>
          <t>Perhaps the most potent storm of the day blossomed over Coahuila, Mexico, during the midafternoon before drifting east into South Texas, where it dropped hail the size of grapefruits. While the largest official report stood at 4 inches, emerging evidence suggests some of the stones may break new state records.
One stone that landed in Hondo, Tex., about 30 miles west of San Antonio, may vie for a state record.
Matt Kumjian, a professor of atmospheric sciences at Penn State who specializes in the study of giant hail, used photogrammetry — a trigonometry-based approach of estimating the size of objects from photographs — to calculate just how large the stone may have been. His estimate? Between 6.27 and 6.57 inches across.
“The photograph contained a reference object (a U.S. quarter coin, which has a diameter of 24.26 mm)," explained Kumjian in an email. “The camera’s perspective was at an angle, so there is a slight skew in the dimensions of the quarter. As such, I used the two extreme measurements of the quarter as references.”
Six inches is a conservative bound, but would still set a new state record if confirmed. The current record is held by a stone that fell on May 20, 2019, in the Texas Panhandle town of Wellington. Similarly massive hail was measured in Smithville, about an hour southeast of Austin, on March 18, 2018.
Hail up to 5.33 inches in diameter pounded Burkburnett, near the Red River, when a strikingly-sculpted rotating supercell thunderstorm loomed overhead last May.
“This means [Wednesday’s] hailstone counts as ‘gargantuan,’” wrote Kumjian, “and is one of only several well-documented cases of such large hail.”
It’s still shy of the world record eight-inch stone that crashed to earth during a destructive hailstorm that struck Vivian, S.D. on July 23, 2010.
Doppler radar estimated Wednesday’s storms towered to more than 64,000 feet tall, virtually unheard of for even the most powerful supercells. Radar also noted a drop in “differential reflectivity,” a radar product that compares the width of objects to their height. Raindrops are flatter, so values are usually positive. When values drop to near zero, it’s indicative of round or tumbling objects — and usually means big hail.
“We’re trying to get more information from folks,” said Mack Morris, a meteorologist at the National Weather Service in Austin, regarding the hailstone. “We have some reports from the person holding the really large stone. One was a landlord, and it was one of their tenants. We’re trying to find exact location, the time it fell. We had another one, connected through one of the folks in town. There have been so many it’s hard to keep track. We’re still actively investigating it.”
He said the investigation is ongoing now, and it could be several days before any potential records are made official.
“There’s one photo of an elongated stone that looks like it’s almost six inches long,” said Morris.
In the meantime, more severe weather is in the offing in Texas — though cantaloupe-size hail is not expected. A Level 1 out of 5 “marginal risk” of severe weather encapsulates southern reaches of the Lone Star State on Friday and Saturday.
Read more</t>
        </is>
      </c>
      <c r="X1049" t="inlineStr">
        <is>
          <t>http://web.archive.org/web/20210512063954/https://www.washingtonpost.com/weather/2021/05/01/texas-hailstone-state-record/</t>
        </is>
      </c>
      <c r="Y1049" t="inlineStr">
        <is>
          <t>found</t>
        </is>
      </c>
      <c r="Z1049" t="n">
        <v>530</v>
      </c>
      <c r="AA1049" t="inlineStr">
        <is>
          <t>washingtonpost.com</t>
        </is>
      </c>
      <c r="AB1049" t="n">
        <v>-7.01</v>
      </c>
      <c r="AC1049" t="n">
        <v>-2.5</v>
      </c>
      <c r="AD1049" t="inlineStr">
        <is>
          <t>Left-leaning</t>
        </is>
      </c>
    </row>
    <row r="1050" ht="34.5" customHeight="1">
      <c r="A1050" s="2" t="n">
        <v>226</v>
      </c>
      <c r="B1050" s="2" t="n">
        <v>3</v>
      </c>
      <c r="C1050" s="2" t="inlineStr">
        <is>
          <t>Texas and Oklahoma Severe Weather (April 2021)</t>
        </is>
      </c>
      <c r="D1050" s="2" t="inlineStr">
        <is>
          <t>Severe Storm</t>
        </is>
      </c>
      <c r="E1050" s="2" t="n">
        <v>20210427</v>
      </c>
      <c r="F1050" s="2" t="n">
        <v>20210428</v>
      </c>
      <c r="G1050" s="2" t="n">
        <v>3747.4</v>
      </c>
      <c r="H1050" s="2" t="n">
        <v>3149</v>
      </c>
      <c r="I1050" s="2" t="n">
        <v>0</v>
      </c>
      <c r="J1050" s="2" t="inlineStr">
        <is>
          <t>OK,TX</t>
        </is>
      </c>
      <c r="K1050" s="2" t="inlineStr">
        <is>
          <t>13,14,15,National</t>
        </is>
      </c>
      <c r="L1050" s="2" t="inlineStr">
        <is>
          <t>https://www.washingtonpost.com/weather/2021/04/28/flooding-storms-midwest-ozarks/</t>
        </is>
      </c>
      <c r="M1050" s="5" t="inlineStr">
        <is>
          <t>Severe storms, flooding walloping central U.S. - The Washington Post</t>
        </is>
      </c>
      <c r="N1050" s="5" t="inlineStr">
        <is>
          <t>Apr 28, 2021 ... NWS Storm Prediction Center (@NWSSPC) April 28, 2021 · Tornadoes, hail and stunning skies make for unforgettable Texas storm chase. The next ...</t>
        </is>
      </c>
      <c r="O1050" s="2" t="inlineStr">
        <is>
          <t>Relevant</t>
        </is>
      </c>
      <c r="P1050" s="2" t="n">
        <v>0</v>
      </c>
      <c r="Q1050" t="inlineStr">
        <is>
          <t>C</t>
        </is>
      </c>
      <c r="S1050" t="b">
        <v>0</v>
      </c>
      <c r="T1050" t="inlineStr">
        <is>
          <t>The article directly covers the April 27-28, 2021 severe storms, tornadoes, and flooding in Texas and Oklahoma, matching the disaster event metadata precisely. There is no mention of climate change or any causal attribution — the article is purely descriptive event reporting covering impacts, forecasts, and meteorological details.</t>
        </is>
      </c>
      <c r="U1050" s="2">
        <f>IF(SUMPRODUCT(--ISNUMBER(SEARCH('National Domains'!$A$2:$A$48,L1050)))&gt;0,"Yes","No")</f>
        <v/>
      </c>
      <c r="V1050" s="2">
        <f>IF(COUNTIFS(Calibration!$A:$A,A1050,Calibration!$B:$B,B1050)&gt;0,"Yes","No")</f>
        <v/>
      </c>
      <c r="W1050" s="4" t="inlineStr">
        <is>
          <t>Severe thunderstorms and tornadoes struck the central High Plains and southern Plains on Tuesday, causing damage in Texas and Oklahoma before merging into a line of thunderstorms that marched east. The instigating cold front was unleashing flooding Wednesday in the Ozarks and may bring a second round of damaging winds and hail into Texas.
The National Weather Service Storm Prediction Center hoisted a Level 3 (out of 5) alert for enhanced risk of severe weather for much of Texas, warning that hail the size of softballs could accompany tornadic thunderstorms that will bubble up during the afternoon heat.
Farther north and east, a flash-flood risk spans from the Mexican border through the Ozarks to the mid-Mississippi Valley. That risk will expand eastward Thursday.
Widespread heavy rain of 2-3"+ is expected today from the Southern Plains northeast to the Ohio Valley. A Moderate Risk for excessive rainfall has been added for portions of eastern Oklahoma, northwest Arkansas, and southwest Missouri where locally 5"+ amounts are possible. pic.twitter.com/BhWdPVAn60
— NWS Weather Prediction Center (@NWSWPC) April 28, 2021
Wednesday’s flooding and severe storm potential
Because of ongoing heavy rain, flash-flood warnings were issued from central Oklahoma, through the northwest corner of Arkansas into southwestern Missouri on Wednesday morning as storms streamed north and east. Flash-flood watches expanded to the Indiana-Kentucky border.
LIVE CAM - Cassville, MO
— Weather Webcam (@ActiveWxCams) April 28, 2021
Flooding is ongoing at Roaring River State Park. All low water bridges are underwater and the campgrounds are being evacuated #mowx https://t.co/uP3F1XbRAn pic.twitter.com/nI1jY56HOV
An additional two to four inches of rain will be possible in some spots, with an outside chance that two-day totals for some could close in on the seven- or eight-inch mark.
“Training thunderstorms containing high rainfall rates will be possible, leading to rapid onset flooding,” wrote the Weather Service in Springfield, Mo.
As showers and embedded thunderstorms continued to trek northeast into the Midwest, the atmosphere was set to reload by early to midafternoon in Texas, producing another round of severe thunderstorms and exacerbating flood risk in areas already affected by moderate to excessive rainfall.
A Level 3 enhanced risk of severe weather stretches from roughly Abilene, Tex., to Del Rio, on the Mexican border, where new thunderstorms should begin between 4 and 5 p.m. In northern areas, storms could be strengthened by the outflow boundary, or edge of cool-air exhaust, exhaled by Tuesday’s complex of overnight storms. That will also bolster low-level helicity, or spin, allowing them to tap into rotation.
The Weather Service is warning that some of these storms, a second area of which will blossom just northeast of the Rio Grande in western South Texas, could produce hail 2 to 4 inches in diameter, as well as sporadic tornadoes and damaging winds.
By Thursday, the instigating cold front is expected to move farther east, bringing a marginal risk of severe weather from the Gulf Coast to the Great Lakes and Midwest. Gusty winds and hail are the primary concerns. The risk of flash flooding will linger from Arkansas into the Tennessee Valley.
12:55am CDT #SPC Day2 Outlook Marginal Risk: from east tx through the mid-south and across much of the oh valley https://t.co/rEAejNpVr0 pic.twitter.com/weJS1NRtfi
— NWS Storm Prediction Center (@NWSSPC) April 28, 2021
The next chance of larger-scale severe weather looks to arrive around Monday, with signs that the pattern could favor a marked uptick in severe weather on the Plains by the second week of May.
Looking back at Tuesday
Wednesday’s heavy storms come after severe storms Tuesday dropped a rain-wrapped tornado north of Benjamin, Tex., or southwest of Wichita Falls, with a number of other funnels spinning up west of Abilene. Another damaging tornado struck overnight in Pauls Valley, about 60 miles south of Oklahoma City on Interstate 35.
Rain-wrapped #tornado just passed north of Benjamin, Texas. @capitalweather pic.twitter.com/BcVt8XMX4n
— Matthew Cappucci (@MatthewCappucci) April 27, 2021
Storm chasers followed the Benjamin storm to near Wichita Falls, capturing incredible views of a textbook, striated updraft — resembling a crisp but ominous mushroom cloud whirring as air spiraled inward from the south and east.
Another view of the incredible Electra, TX supercell from earlier today. So many amazing pics to sort through!! pic.twitter.com/rBNAyj5ndd
— Tomer Burg (@burgwx) April 28, 2021
The image shows the rotating updraft of the storm. Rain-cooled air can be seen on the right feeding into it, while dry air circulating counterclockwise from the backside sculpts out a sloping birthday-cake-shaped “mesocyclone,” or area of spin. Down below, the rotation is more concentrated in the wall cloud, hanging low and looming in the middle of the mesocyclone, while a blur of rain and hail, some as large as baseballs, falls to the north on the right.
Another one of my favorites from today’s chase. As a non-expert in mesoscale meteorology, I sure learned a LOT from @AustinDixonWx today. It really helps to see a storm structure as perfect as this to ingrain concepts. I’ll remember this for as long as I live 🙏🏼 pic.twitter.com/JrLFqRTLRQ
— Dr. Andrew Dzambo (@DrAndrewDzambo) April 28, 2021
A few storms formed near the low-pressure center on the High Plains, too. They produced landspouts, or weak tornadoes, resulting from swirling winds near the surface that stretched upward to the base of a towering cloud.
Not my best photography day but so glad to get the tornado monkey off my back. It was so great to meet @EvilBill_wx @GhostTrainPhoto @CReppWx and see @mejenwalton @ParkerKoppes again! #cowx #stormhour pic.twitter.com/WwMqPfmmBy
— Jim Tang (@wxmann) April 28, 2021
The High Plains storms also poured swaths of hail in eastern Colorado and western Nebraska that left strips of white that slowly melted beneath the late-afternoon sun.
Took off from DEN today after severe storms had moved out of the area. Note the remnants of a hail storm east of the airport once we leveled out. Looked like snow on the ground. Cool view!#cowx pic.twitter.com/cAVe1ZoM9N
— Billy Forney 3 (@BillyForney3) April 28, 2021
By mid-evening, storms on the southern Plains began moving along a southwest-to-northeast boundary, congealing into a messy complex that trained over, or repeatedly passed over, the same areas in North Texas and south central Oklahoma. At least 1.47 inches of rain had fallen by 9 a.m. in Wichita Falls, with 2.07 inches in Pauls Valley, Okla., where the overnight tornado hit. Some places may have seen up to four inches of rainfall.
Damage from an overnight #tornado in the Pauls Valley, OK area. Picture by @kfor’s @akins_emily. #okwx pic.twitter.com/gGU5HItvNI
— Chris McBee (@McBeeWX) April 28, 2021
Abilene picked up 1.76 inches of rain in a single hour, more than average for the month of April. According to Greg Diamond, a meteorologist at the Weather Channel in Atlanta, the 3.21 inches that had fallen between midnight and 9 a.m. Eastern time made Wednesday Abilene’s second-wettest April day on record. Abilene will almost undoubtedly claim top spot as additional storms roll through later Wednesday.
⚠️A month's worth of rain in 1 hour ⚠️
— Greg Diamond (@gdimeweather) April 28, 2021
Abilene, TX picked up 1.76" between 6-7 AM this morning.
They average 1.72" for the entire month of April
3.21" since midnight makes today their 2nd wettest April day on record (rec is 3.39") pic.twitter.com/vz5agXnzNR</t>
        </is>
      </c>
      <c r="X1050" t="inlineStr">
        <is>
          <t>http://web.archive.org/web/20230402232313/https://www.washingtonpost.com/weather/2021/04/28/flooding-storms-midwest-ozarks/</t>
        </is>
      </c>
      <c r="Y1050" t="inlineStr">
        <is>
          <t>found</t>
        </is>
      </c>
      <c r="Z1050" t="n">
        <v>1204</v>
      </c>
      <c r="AA1050" t="inlineStr">
        <is>
          <t>washingtonpost.com</t>
        </is>
      </c>
      <c r="AB1050" t="n">
        <v>-7.01</v>
      </c>
      <c r="AC1050" t="n">
        <v>-2.5</v>
      </c>
      <c r="AD1050" t="inlineStr">
        <is>
          <t>Left-leaning</t>
        </is>
      </c>
    </row>
    <row r="1051" ht="34.5" customHeight="1">
      <c r="A1051" s="2" t="n">
        <v>226</v>
      </c>
      <c r="B1051" s="2" t="n">
        <v>4</v>
      </c>
      <c r="C1051" s="2" t="inlineStr">
        <is>
          <t>Texas and Oklahoma Severe Weather (April 2021)</t>
        </is>
      </c>
      <c r="D1051" s="2" t="inlineStr">
        <is>
          <t>Severe Storm</t>
        </is>
      </c>
      <c r="E1051" s="2" t="n">
        <v>20210427</v>
      </c>
      <c r="F1051" s="2" t="n">
        <v>20210428</v>
      </c>
      <c r="G1051" s="2" t="n">
        <v>3747.4</v>
      </c>
      <c r="H1051" s="2" t="n">
        <v>3149</v>
      </c>
      <c r="I1051" s="2" t="n">
        <v>0</v>
      </c>
      <c r="J1051" s="2" t="inlineStr">
        <is>
          <t>OK,TX</t>
        </is>
      </c>
      <c r="K1051" s="2" t="inlineStr">
        <is>
          <t>13,14,15,National</t>
        </is>
      </c>
      <c r="L1051" s="2" t="inlineStr">
        <is>
          <t>https://www.washingtonpost.com/weather/2021/04/29/texas-oklahoma-large-hail/</t>
        </is>
      </c>
      <c r="M1051" s="5" t="inlineStr">
        <is>
          <t>Destructive hail bombards areas near Oklahoma City, Fort Worth ...</t>
        </is>
      </c>
      <c r="N1051" s="5" t="inlineStr">
        <is>
          <t>Apr 29, 2021 ... ... 2021. Tornado watches were issued in Texas ahead of the severe weather, storms anticipated to spin with the risk of damaging winds, hail and ...</t>
        </is>
      </c>
      <c r="O1051" s="2" t="inlineStr">
        <is>
          <t>Relevant</t>
        </is>
      </c>
      <c r="P1051" s="2" t="n">
        <v>-1</v>
      </c>
      <c r="Q1051" t="inlineStr">
        <is>
          <t>D</t>
        </is>
      </c>
      <c r="R1051" t="inlineStr">
        <is>
          <t>other_human_causes</t>
        </is>
      </c>
      <c r="S1051" t="b">
        <v>0</v>
      </c>
      <c r="T1051" t="inlineStr">
        <is>
          <t>The article directly covers the April 28, 2021 TX/OK severe hailstorm event matching the disaster metadata. The only causal framing offered is from Aon's Steve Bowen, who attributes rising billion-dollar hail losses primarily to "the explosive growth of population into high-risk thunderstorm regions" — a non-climate human factor — explicitly calling it "undoubtedly the primary driver," while a passing mention of an uptick in large hail days is noted without attributing it to climate change.</t>
        </is>
      </c>
      <c r="U1051" s="2">
        <f>IF(SUMPRODUCT(--ISNUMBER(SEARCH('National Domains'!$A$2:$A$48,L1051)))&gt;0,"Yes","No")</f>
        <v/>
      </c>
      <c r="V1051" s="2">
        <f>IF(COUNTIFS(Calibration!$A:$A,A1051,Calibration!$B:$B,B1051)&gt;0,"Yes","No")</f>
        <v/>
      </c>
      <c r="W1051" s="4" t="inlineStr">
        <is>
          <t>One hailstorm is bad enough, but a trio of hailstorms striking three metropolitan areas in one night is almost unheard of. Baseball- to softball-size hail pummeled parts of Texas and Oklahoma on Wednesday night, slamming places around Fort Worth, San Antonio and Oklahoma City, including Norman.
“It quickly became clear that we were almost certainly facing a billion-dollar event,” wrote Steve Bowen, head of catastrophe insight at Aon Insurance. “Unfortunately, we saw significant hail swaths impact highly exposed areas around San Antonio, Fort Worth, and Norman.”
Across Texas and Oklahoma, the National Weather Service received nearly three dozen reports of significant hail, of two inches or greater in diameter, and 17 of baseball size or larger.
At least once instance of four-inch hail was observed in Hondo, Tex., west of San Antonio, from a prolific rotating thunderstorm that crossed into South Texas from Mexico.
Damage around Fort Worth
About 3” sized hail in North Fort Worth tonight. pic.twitter.com/146zamoTQE
— Haley Brink (@hbrinkwx) April 29, 2021
Tornado watches were issued in Texas ahead of the severe weather, storms anticipated to spin with the risk of damaging winds, hail and a few tornadoes.
“Some of the hail [could] be significant (2 inches or larger diameter), especially in the Rio Grande to southern Hill Country area,” warned the National Weather Service. “Deep, well-organized supercells are possible with hailstones to near 4 inches in diameter.”
Rotating storms fired south of Abilene, Tex., starting around 2 p.m. Around sunset, they exploded in strength while ingesting more warm, moist air. That’s when they start to unload gigantic hail.
Quarter- to ping-pong-ball-size hail first came down in rural Parker County, Tex., north of Weathersford, more than 15 miles west of Fort Worth. The size of the hail increased to that of golf balls or hen eggs as the storm crossed east of Farmer Road southwest of Azle. Three people were injured in Azle when their mobile home flipped in strong winds.
Some of the damage on Moorhen Cir in Keller. Mostly golf-ball to tennis-ball 🎾 sized hail with a few asymmetric stones measured around 3” after some melting. Trees took a beating, multiple car windows busted in. #dfwwx #txwx @NWSFortWorth pic.twitter.com/Rt4xpZk5Ah
— Kyle Thiem (@Kyle_Thiem) April 29, 2021
Hail the size of baseballs began falling as the storm reached the Jacksboro Highway, which leads northwest out of Fort Worth. The hail then passed through Lake Crest Estates and Marine Creek Hills before moving over Business 287 and even Interstate 35 West. Hail production diminished after the storm crossed Keller.
That’s a roughly 20-mile track of destructive hail, some the size of a tennis ball. There were reports of smashed car windows and substantial damage to vehicles. The hail shredded trees and littered the ground in leaves, leaving a smell akin to freshly cut grass in its wake.
A severe storm with mainly large hail moved through portions of the DFW Metroplex yesterday night. The largest reported hail size occurred in Keller, measuring 3.25". Do you have hail/damage pictures you'd like to share? Make sure to include your location and the time it occurred pic.twitter.com/L7rxI1VY68
— NWS Fort Worth (@NWSFortWorth) April 29, 2021
“When we were north of Fort Worth we decided to get right in the path of the core to document the large hail that was expected from the storm,” Andrew Justin, a meteorology student at the University of Oklahoma who was chasing the storm, wrote in a Twitter direct message. “We got off the interstate and parked underneath a Quik Trip overhang and all of a sudden golf balls starting falling out of the sky, pelting the cars that couldn’t get underneath the overhang at the gas pumps.”
Impact on Oklahoma City and Norman
While areas northwest of Fort Worth were getting pummeled, a second storm was raging in the Sooner State and targeted parts of the Oklahoma City metro area south of downtown. One storm pulsed up in intensity southwest of the city and east of the H.E. Bailey Turnpike around dusk, growing into a monster as it trekked toward Interstate 35. Norman, where the University of Oklahoma is located, was in the direct path of baseball-size hail.
Incredible vehicle damage in Norman. Talked with a Walmart employee who showed me a video of all 200 skylights breaking and hail falling into the store. The skylights are TWO layers of plexiglass. #okwx pic.twitter.com/PQk6Mqrbpp
— Andrew Justin (@andrewjustinWX) April 29, 2021
Justin and his chase partner drove north, returning to campus right after the storm had blown through.
“We found a traffic light that was mangled on Robinson Street,” he wrote. “All of the streets were just littered with leaves, twigs, and branches. We went to a couple of car dealerships and nearly every car had a shattered windshield and was missing at least one window. This was a disaster for the city of Norman.”
The storm passed directly over where most of the meteorologists at the Storm Prediction Center and local National Weather Service office, as well as research meteorologists at the university, live.
Evan Bentley, a forecaster at the Storm Prediction Center, measured three-inch hail. It punctured through children’s toys in his front yard.
“Fortunately our cars were fine, and I was able to help a few neighbors get their cars in the garage in time, but a lot of neighbors were not so fortunate,” he wrote.
Though Bentley didn’t lose any windows, he was forced to replace screens. He tweeted that every vehicle in his neighborhood that was parked outside is covered in dents.
Driving around town in northern Norman it’s not an exaggeration to say a majority of houses suffered damage whether to windows, walls/roofs, or their cars. Sad sight to see... 😢 pic.twitter.com/doolq8VBLY
— Tomer Burg (@burgwx) April 29, 2021
“[I]t’s not an exaggeration to say a majority of houses suffered damage whether to windows, walls/roofs, or their cars,” tweeted Tomer Burg, a meteorologist and PhD student at the University of Oklahoma.
The hail wasn’t just large — it was widespread. Two- to three-inch hail fell in a swath about 40 miles long. Winds up to 70 mph drove the hail into the side of buildings, damaging their exteriors.
A destructive hailstorm moved across central Oklahoma during the evening of April 28th. The storm produced hail to the size of baseballs (some larger), especially across parts of Norman. #okwx #hail pic.twitter.com/fSreDEgJaI
— NWS Norman (@NWSNorman) April 29, 2021
Vehicle damage will quickly become pricey, racking up a price tag well into the hundreds of millions of dollars.
“We’re pretty much at the point where billion-dollar U.S. thunderstorm events are a common occurrence,” Bowen wrote. “Hail is largely the main driver of annual thunderstorm losses. The explosive growth of population into high-risk thunderstorm regions is undoubtedly the primary driver of these increased losses.”
Bowen also noted the uptick in large hail days across the Lower 48 — a trend science suggests will continue. He wrote that last year alone, insurers paid more than $36 billion for weather-related losses in the United States.
Hail near San Antonio
The worst storms of the day were actually those in South Texas from the Mexican border east toward San Antonio. That stretch is among the most prolific in the world for enormous hail.
Just last year, Del Rio, Tex., was hit by grapefruit-size hail on April 11; it saw baseball-size hail or larger Wednesday. Baseball-size hail is practically an annual occurrence around the city.
The first severe thunderstorm warning in the South Texas corridor that got hit came at 3:42 p.m. for Val Verde County, along the Rio Grande northwest of Del Rio. A second supercell thunderstorm developed to the south and prompted a warning at 4:30. By 5 p.m., three-inch chunks of ice — larger than baseballs — were crashing out of the sky.
Oh my, listen to this! A thunderstorm dropped baseball &amp; tennis ball size hail in Uvalde County in western Texas on Wednesday! Stay safe everyone with the threat of more storms tonight. #TXwxpic.twitter.com/6G9TxY3XdY
— Meredith Garofalo (@GarofaloWX) April 28, 2021
Four-inch hail was observed in Sabinal and Hondo, Tex., from a towering storm that reached altitudes of 64,000 feet. It’s rare for a severe thunderstorm to exceed 50,000 feet. Multiple rotating storms merged into one giant 30 mile-wide supercell that rode along Highway 90, prompting tornado warnings. One tornado was confirmed.
In Sabinal, hail barreled through the roofs of homes, leaving craters in the ground as meteor-like chunks of ice shattered on pavement and burrowed into lawns. Near-continuous thunder was heard, the storm producing more than a thousand lightning strikes every 10 minutes.
In Hondo, some houses reportedly lost all their windows amid hail as large as grapefruit.
To give a sense of just how widespread and large the hail was across our area from the Rio Grande to San Marcos, here's an estimate based on radar &amp; satellite data. The reds are1+", while the purples are 2+". We received reports of hail even larger than that in a few locations! pic.twitter.com/7Zcuy1t9w7
— NWS Austin/San Antonio (@NWSSanAntonio) April 29, 2021
Hail the size of ping-pong balls or larger fell in an area larger than Rhode Island.
Doppler radar indicated large, tumbling hail, discernible in a product called “differential reflectivity.” The plot shows positive values when raindrops, which are wider than they are tall, are sighted. Hail, especially large to giant hail, appears spherical to the radar, with values near zero.
On radar, bats could be seen emerging from a cave at the Bracken Cave Preserve — a nightly occurrence — but then altering their path to flee east ahead of the storm.
The storm weakened as it approached San Antonio from the west, but additional storms continued to develop along Highway 90 west toward Del Rio even after midnight.
Tremendous IR/VIS sandwich loop of the monster Texas supercell(s) tonight, courtesy of #GOES16 - #txwx pic.twitter.com/uG7iZ1pUZb
— Dan Lindsey (@DanLindsey77) April 29, 2021
In the meantime, as the Southern Plains begin to clean up from the barrage of hailstorms, additional severe weather is in the offing. Strong to potentially dangerous thunderstorms will return to the forecast as early as Monday.</t>
        </is>
      </c>
      <c r="X1051" t="inlineStr">
        <is>
          <t>http://web.archive.org/web/20220721161448/https://www.washingtonpost.com/weather/2021/04/29/texas-oklahoma-large-hail/</t>
        </is>
      </c>
      <c r="Y1051" t="inlineStr">
        <is>
          <t>found</t>
        </is>
      </c>
      <c r="Z1051" t="n">
        <v>1689</v>
      </c>
      <c r="AA1051" t="inlineStr">
        <is>
          <t>washingtonpost.com</t>
        </is>
      </c>
      <c r="AB1051" t="n">
        <v>-7.01</v>
      </c>
      <c r="AC1051" t="n">
        <v>-2.5</v>
      </c>
      <c r="AD1051" t="inlineStr">
        <is>
          <t>Left-leaning</t>
        </is>
      </c>
    </row>
    <row r="1052" ht="34.5" customHeight="1">
      <c r="A1052" s="2" t="n">
        <v>226</v>
      </c>
      <c r="B1052" s="2" t="n">
        <v>5</v>
      </c>
      <c r="C1052" s="2" t="inlineStr">
        <is>
          <t>Texas and Oklahoma Severe Weather (April 2021)</t>
        </is>
      </c>
      <c r="D1052" s="2" t="inlineStr">
        <is>
          <t>Severe Storm</t>
        </is>
      </c>
      <c r="E1052" s="2" t="n">
        <v>20210427</v>
      </c>
      <c r="F1052" s="2" t="n">
        <v>20210428</v>
      </c>
      <c r="G1052" s="2" t="n">
        <v>3747.4</v>
      </c>
      <c r="H1052" s="2" t="n">
        <v>3149</v>
      </c>
      <c r="I1052" s="2" t="n">
        <v>0</v>
      </c>
      <c r="J1052" s="2" t="inlineStr">
        <is>
          <t>OK,TX</t>
        </is>
      </c>
      <c r="K1052" s="2" t="inlineStr">
        <is>
          <t>13,14,15,National</t>
        </is>
      </c>
      <c r="L1052" s="2" t="inlineStr">
        <is>
          <t>https://www.usatoday.com/story/news/nation/2021/04/29/hail-storms-batter-texas-oklahoma-billion-dollar-damage/4888118001/</t>
        </is>
      </c>
      <c r="M1052" s="5" t="inlineStr">
        <is>
          <t>Texas, Oklahoma hail: Storms cause 'Billion-dollar' damage</t>
        </is>
      </c>
      <c r="N1052" s="5" t="inlineStr">
        <is>
          <t>Apr 29, 2021 ... Residents in Texas and Oklahoma were recovering Thursday after hail as large as softballs battered portions of the states a day earlier.</t>
        </is>
      </c>
      <c r="O1052" s="2" t="inlineStr">
        <is>
          <t>Relevant</t>
        </is>
      </c>
      <c r="P1052" s="2" t="n">
        <v>0</v>
      </c>
      <c r="Q1052" t="inlineStr">
        <is>
          <t>C</t>
        </is>
      </c>
      <c r="S1052" t="b">
        <v>0</v>
      </c>
      <c r="T1052" t="inlineStr">
        <is>
          <t>The article directly covers the April 27-28, 2021 Texas and Oklahoma severe hail storm event, discussing impacts, damage estimates, and meteorologist quotes. There is no mention of climate change or any causal attribution — it is purely event reporting.</t>
        </is>
      </c>
      <c r="U1052" s="2">
        <f>IF(SUMPRODUCT(--ISNUMBER(SEARCH('National Domains'!$A$2:$A$48,L1052)))&gt;0,"Yes","No")</f>
        <v/>
      </c>
      <c r="V1052" s="2">
        <f>IF(COUNTIFS(Calibration!$A:$A,A1052,Calibration!$B:$B,B1052)&gt;0,"Yes","No")</f>
        <v/>
      </c>
      <c r="W1052" s="4" t="inlineStr">
        <is>
          <t>Fierce hail storms batter Texas, Oklahoma: 'Billion-dollar' damage likely from 'gargantuan' hail
Residents in Texas and Oklahoma were recovering Thursday after hail as large as softballs battered portions of the states a day earlier, leaving behind shattered windows on cars and in homes.
In Oklahoma, at least one injury was reported when large hail hit Norman and surrounding areas Wednesday evening, officials said. A National Weather Service spotter reported hail in excess of 3 inches in diameter around 9 p.m. in the Norman area.
A wind gust of 69 mph was measured in the area at 9 p.m. as the storm pushed through.
In all there were 38 reports of severe hail across the two states, according to the Storm Prediction Center.
"Yesterday was certainly a billion-dollar hail loss day across the U.S.," Northern Illinois University meteorologist Victor Gensini said. "San Antonio and Fort Worth, Texas – along with Norman – were all impacted with large to significant hail. In addition, there was one gargantuan (4 inch) hail report near Hondo, Texas."
CNN senior meteorologist Dave Hennen said that it would be the second billion-dollar disaster this year in Texas, following the extreme Arctic outbreak back in February.
Hail makes up the highest number of insurance claims each year and can exceed $10 billion in losses annually, according to the Weather Channel.
Hail photos:Norman sees hail damage after Wednesday storm. View the photos
The storms were part of a sprawling system that brought severe weather and heavy rain to much of the southern and central Plains. In addition to large hail, storms also produced damaging winds and a few possible tornadoes, CNN said.
Contributing: The Oklahoman</t>
        </is>
      </c>
      <c r="X1052" t="inlineStr">
        <is>
          <t>http://web.archive.org/web/20240202063915/https://www.usatoday.com/story/news/nation/2021/04/29/hail-storms-batter-texas-oklahoma-billion-dollar-damage/4888118001/</t>
        </is>
      </c>
      <c r="Y1052" t="inlineStr">
        <is>
          <t>found</t>
        </is>
      </c>
      <c r="Z1052" t="n">
        <v>276</v>
      </c>
      <c r="AA1052" t="inlineStr">
        <is>
          <t>usatoday.com</t>
        </is>
      </c>
      <c r="AB1052" t="n">
        <v>-3.94</v>
      </c>
      <c r="AC1052" t="n">
        <v>-2.5</v>
      </c>
      <c r="AD1052" t="inlineStr">
        <is>
          <t>Left-leaning</t>
        </is>
      </c>
    </row>
    <row r="1053" ht="34.5" customHeight="1">
      <c r="A1053" s="2" t="n">
        <v>226</v>
      </c>
      <c r="B1053" s="2" t="n">
        <v>6</v>
      </c>
      <c r="C1053" s="2" t="inlineStr">
        <is>
          <t>Texas and Oklahoma Severe Weather (April 2021)</t>
        </is>
      </c>
      <c r="D1053" s="2" t="inlineStr">
        <is>
          <t>Severe Storm</t>
        </is>
      </c>
      <c r="E1053" s="2" t="n">
        <v>20210427</v>
      </c>
      <c r="F1053" s="2" t="n">
        <v>20210428</v>
      </c>
      <c r="G1053" s="2" t="n">
        <v>3747.4</v>
      </c>
      <c r="H1053" s="2" t="n">
        <v>3149</v>
      </c>
      <c r="I1053" s="2" t="n">
        <v>0</v>
      </c>
      <c r="J1053" s="2" t="inlineStr">
        <is>
          <t>OK,TX</t>
        </is>
      </c>
      <c r="K1053" s="2" t="inlineStr">
        <is>
          <t>13,14,15,National</t>
        </is>
      </c>
      <c r="L1053" s="2" t="inlineStr">
        <is>
          <t>https://www.cnn.com/2021/04/28/weather/severe-tornadoes-warm-weather</t>
        </is>
      </c>
      <c r="M1053" s="5" t="inlineStr">
        <is>
          <t>Severe storms threaten over 50 million people from Texas to New York</t>
        </is>
      </c>
      <c r="N1053" s="5" t="inlineStr">
        <is>
          <t>Apr 28, 2021 ... “The stronger thunderstorms may produce large hail and wind damage. A tornado threat may also develop in the Southern Plains,” says the SPC on ...</t>
        </is>
      </c>
      <c r="O1053" s="2" t="inlineStr">
        <is>
          <t>Relevant</t>
        </is>
      </c>
      <c r="P1053" s="2" t="n">
        <v>0</v>
      </c>
      <c r="Q1053" t="inlineStr">
        <is>
          <t>C</t>
        </is>
      </c>
      <c r="S1053" t="b">
        <v>0</v>
      </c>
      <c r="T1053" t="inlineStr">
        <is>
          <t>The article directly covers the April 28, 2021 severe storm event affecting Texas, Oklahoma, and other states, including tornadoes, large hail, and flooding — matching the disaster metadata. There is no mention of climate change or any causal attribution beyond meteorological conditions (warm air, humidity); it is pure event/forecast reporting.</t>
        </is>
      </c>
      <c r="U1053" s="2">
        <f>IF(SUMPRODUCT(--ISNUMBER(SEARCH('National Domains'!$A$2:$A$48,L1053)))&gt;0,"Yes","No")</f>
        <v/>
      </c>
      <c r="V1053" s="2">
        <f>IF(COUNTIFS(Calibration!$A:$A,A1053,Calibration!$B:$B,B1053)&gt;0,"Yes","No")</f>
        <v/>
      </c>
      <c r="W1053" s="4" t="inlineStr">
        <is>
          <t>(CNN)Severe thunderstorms, some of which will produce tornadoes, are likely across the Southern Plains Wednesday as a severe weather threat expands through the interior Northeast.
"Even though today may not look like a classic set up for a severe weather outbreak, there will be severe storms that break out from Texas all the way up to the Northeast," said CNN meteorologist Chad Myers. "We often talk about the ingredients for big storms and today's recipe includes an overabundance of warm air and humidity."
This threat comes from the same storm system that caused tornadoes and very large hail across portions of the Plains Tuesday afternoon. Tornadoes were observed in Texas, Oklahoma and Colorado, while damaging hail, up to 3 inches in diameter, was measured in Texas and Kansas.
A tornado watch is in effect for southern portions of Missouri until 3 p.m. CDT. This means environmental conditions are favorable for some storms to produce tornadoes.
Enhanced risk across Texas
Severe storms and large hail are more likely today and tonight in central Texas, including Dallas and Fort Worth, where there is a level 3 out of 5, enhanced risk.
Hailstones could get up to 4 inches in diameter with some of these storms, according to the Storm Prediction Center. Hail of that size is like having thousands of softballs falling from the sky.
There is also a level 2 out of 5, slight risk for severe weather in 6 states in the South: Texas, Oklahoma, Arkansas, Missouri, Illinois and Kentucky. This means scattered severe storms are possible.
"The stronger thunderstorms may produce large hail and wind damage. A tornado threat may also develop in the Southern Plains," says the SPC on today's severe weather threat.
The Southern Plains through the lower Midwest will deal with rounds of heavy showers and storms throughout the day and into tonight. This means severe weather is an all-day and all-night threat, and some locations could experience several severe storms. 
Some of these thunderstorms could move over the same locations for several consecutive hours. This may cause flash flooding, especially across eastern Oklahoma, southern Missouri and northwestern Arkansas, according to the Weather Prediction Center.
"Locally heavy rainfall will be a bigger concern in our area by later today and tonight, with both flash flooding and main-steam river flooding possible depending on just where the heavier rain swathes set up," says the National Weather Service office in Tulsa, Oklahoma.
Nearly 10 million people are under flood watches, meaning flooding is possible through tomorrow.
A widespread 1-3 inches of rainfall is forecast, with localized amounts of more than 5 inches possible.
Slight risk stretches into Northeast
There is also a secondary, elevated risk for severe storms in parts of the interior Northeast, especially the eastern Great Lakes region.
A level 2 out of 5 risk is in place for parts of Ohio, Pennsylvania and New York, including Cleveland and Pittsburgh.
Strong storms will begin to form in this region during the mid-to-late-afternoon hours, then ramping up in the evening. These scattered severe storms will remain a threat into the first half of tonight before weakening by the early morning hours Thursday.
Some of these storms could also produce isolated tornadoes, large hail and/or damaging winds. 
Thursday, the risk for isolated severe storms will exist further east, from eastern Texas through Pennsylvania. Additional rounds of rain are expected, and flash flooding will be possible, especially from northeastern Texas through western Tennessee.
Warm air fuels storms
One of the ingredients fueling these severe storms Wednesday is the near-record warm daytime temperatures.
Over 200 million people in the US are forecast to have a high temperature of at least 80 degrees Wednesday, with that warm air reaching as far north as the New York City area and into portions of northern Ohio.
High temperatures in the Northeast will be up to 25 degrees above average, with cities like New York, Newark, Washington and Philadelphia all nearing record highs on Wednesday as temperatures near or hit 90 degrees.
In Philadelphia, the typical first day of the year when the city reaches 90 degrees is May 29. If it does hit 90 today, then that would be more than a month ahead of schedule.
The rest of the eastern US will have temperatures 5-15 degrees above normal Wednesday, but that area will shrink by the end of this week.
On Thursday, the East Coast will remain above average, and in some cases as much as 25 degrees warmer than normal in the mid-Atlantic.
While daytime temperatures will likely be just shy of breaking record highs in most cities, over two dozen record warm low temperatures overnight could be broken through Friday from the Midwest through the Northeast.
Behind the storms is a cool down with temperatures plunging down to 25 degrees below average across portions of the Southern Plains beginning Thursday and continuing through this weekend.
That cooler air will reach the East Coast by Friday or Saturday, with highs turning below average.
Meanwhile, in the West, temperatures will be warming up, with record warm overnight lows possible, this weekend. That warm air will likely shift back toward the eastern US early next week.</t>
        </is>
      </c>
      <c r="X1053" t="inlineStr">
        <is>
          <t>http://web.archive.org/web/20210429014042/https://www.cnn.com/2021/04/28/weather/severe-tornadoes-warm-weather/</t>
        </is>
      </c>
      <c r="Y1053" t="inlineStr">
        <is>
          <t>found</t>
        </is>
      </c>
      <c r="Z1053" t="n">
        <v>862</v>
      </c>
      <c r="AA1053" t="inlineStr">
        <is>
          <t>cnn.com</t>
        </is>
      </c>
      <c r="AB1053" t="n">
        <v>-6.27</v>
      </c>
      <c r="AC1053" t="n">
        <v>-2.5</v>
      </c>
      <c r="AD1053" t="inlineStr">
        <is>
          <t>Left-leaning</t>
        </is>
      </c>
    </row>
    <row r="1054" ht="34.5" customHeight="1">
      <c r="A1054" s="2" t="n">
        <v>227</v>
      </c>
      <c r="B1054" s="2" t="n">
        <v>1</v>
      </c>
      <c r="C1054" s="2" t="inlineStr">
        <is>
          <t>Southern Tornadoes and Southeast Severe Weather (May 2021)</t>
        </is>
      </c>
      <c r="D1054" s="2" t="inlineStr">
        <is>
          <t>Severe Storm</t>
        </is>
      </c>
      <c r="E1054" s="2" t="n">
        <v>20210502</v>
      </c>
      <c r="F1054" s="2" t="n">
        <v>20210504</v>
      </c>
      <c r="G1054" s="2" t="n">
        <v>1479.1</v>
      </c>
      <c r="H1054" s="2" t="n">
        <v>1264</v>
      </c>
      <c r="I1054" s="2" t="n">
        <v>4</v>
      </c>
      <c r="J1054" s="2" t="inlineStr">
        <is>
          <t>AL,AR,FL,GA,KY,LA,MS,NC,OK,SC,TN,TX,VA,WV</t>
        </is>
      </c>
      <c r="K1054" s="2" t="inlineStr">
        <is>
          <t>13,14,15,3,4,5,6,7,8,National</t>
        </is>
      </c>
      <c r="L1054" s="2" t="inlineStr">
        <is>
          <t>https://www.cnn.com/2021/05/04/weather/tornadoes-severe-storms-forecast-tuesday</t>
        </is>
      </c>
      <c r="M1054" s="5" t="inlineStr">
        <is>
          <t>Severe weather risk raised in US Southeast amid multiday threat of ...</t>
        </is>
      </c>
      <c r="N1054" s="5" t="inlineStr">
        <is>
          <t>May 4, 2021 ... A tornado watch was issued Tuesday for over 4 million people from eastern Louisiana through southeastern Mississippi, much of southern Alabama ...</t>
        </is>
      </c>
      <c r="O1054" s="2" t="inlineStr">
        <is>
          <t>Relevant</t>
        </is>
      </c>
      <c r="P1054" s="2" t="n">
        <v>0</v>
      </c>
      <c r="Q1054" t="inlineStr">
        <is>
          <t>C</t>
        </is>
      </c>
      <c r="S1054" t="b">
        <v>0</v>
      </c>
      <c r="T1054"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054" s="2">
        <f>IF(SUMPRODUCT(--ISNUMBER(SEARCH('National Domains'!$A$2:$A$48,L1054)))&gt;0,"Yes","No")</f>
        <v/>
      </c>
      <c r="V1054" s="2">
        <f>IF(COUNTIFS(Calibration!$A:$A,A1054,Calibration!$B:$B,B1054)&gt;0,"Yes","No")</f>
        <v/>
      </c>
      <c r="W1054" s="4" t="inlineStr">
        <is>
          <t>The risk of severe thunderstorms was raised to a Level 4 out of 5 in parts of Mississippi and Alabama amid a multiday storm outbreak that has already killed three people.
In all, nearly 100 million people stretching from the Gulf Coast up to New England could see severe weather on Tuesday, defined as a storm that produces a tornado, damaging winds or large hail, according to the Storm Prediction Center.
The Level 4 “moderate” threat is in place for 1 million people in Mississippi and Alabama; the Level 3 “enhanced” threat affects about 6.5 million from Louisiana to Georgia; and the Level 2 “slight” threat affects 32 million people in the Southeast, lower Ohio Valley and mid-Atlantic, the center said.
On Sunday, tornadoes struck at least three Mississippi cities, and on Monday tornado and thunderstorm watches stretched from Mississippi to south-central North Carolina, including the metro Atlanta area, where a tornado touched down and caused widespread damage.
Two people in Georgia died Monday and one person in Tennessee died Tuesday, all from falling trees.
A tornado watch was issued Tuesday for over 4 million people from eastern Louisiana through southeastern Mississippi, much of southern Alabama and a small portion of the Florida Panhandle. The watch includes Hattiesburg, Mississippi, and Tuscaloosa and Montgomery in Alabama and is in place until 10 p.m. CT.
A flash-flood emergency has been issued for southeastern Jefferson County and northwestern Shelby County in central Alabama, according to the National Weather Service (NWS). This includes Birmingham, Hoover, Bessemer and other areas of the Birmingham metro.
The NWS says flooding is ongoing after 3 to 5 inches of rain fell this afternoon. Rain is continuing and an additional one to two inches is possible before the rain comes to an end later this evening.
As Tuesday progresses, the heat and humidity that accompanies the month of May in the Deep South will help to reinvigorate the atmosphere. Areas along the Gulf Coast, from East Texas to the Florida Panhandle, could see strong to severe storms pop up until the arrival of the severe gusts that come with the advancing front.
Areas from Central Louisiana, Alabama, Georgia, and Mississippi are more likely to see impacts from hail and damaging straight-line winds rather than tornadoes. But tornadoes are still possible.
In all, just over 90 million people could experience severe weather Tuesday.
Three dead in Georgia and Tennessee
The region is still reeling from weather that killed two people in Georgia and one person in Tennessee.
A Houston County, Georgia, resident died as a result of the weather that struck Monday, the Houston County Emergency Management Agency said in a news release. The 55-year-old woman was killed by a falling tree.
“When Fire Department crews arrived, they found a large pine tree had fallen into the living room area of the home causing substantial damage to the roof and outer walls. Tragically crews also discovered that Mrs. Carla Harris, 55, was struck by the falling tree and sustained fatal injuries,” according to the news release from the Houston County Emergency Management Agency.
More than 100 miles away, a man in Douglasville, Georgia, was killed after a tree fell on his car as a tornado touched down Monday.
The Douglas County Fire Department responded to reports of a tree on a car with a person inside around 10:36 a.m., according to a news release from county officials.
“When they arrived on the scene, they discovered the driver trapped inside the vehicle with power lines and a tree on the vehicle,” Douglas County communications director Rick Martin said in the release. “Firefighters had to extricate the driver who we are only identifying as a male at this time until next of kin are notified.”
In Weakley County, Tennessee, a 49-year-old woman died when a tree fell on the home where she was sleeping Tuesday morning, according to Dresden Police Chief Christopher Crocker.
Crocker said what appears to be a powerful straight-line wind came through a trailer court around 4 a.m. ET and took down a number of trees. Three mobile homes total were hit, according to Crocker, and there were other victims with minor injuries.
Crocker said there have been no reports of a tornado touchdown, but severe thunderstorms have left behind “extensive damage” such as downed power lines and trees and flipped trailers.
Days of rain could mean flash flooding
Many states across the Southeast have seen double their normal rainfall over the last month, so even 1 to 2 inches of additional rain could lead to flash flooding.
Flash flooding will be possible across the South thanks to the combination of heavy rainfall and all the rain that has fallen in recent days and weeks. A widespread 1-3 inches of rain is forecast across this region into Tuesday night.
“Large hail, damaging wind gusts and a few tornadoes will be likely along with rainfall rates in excess of an inch per hour,” said the National Weather Service office in Jackson, Mississippi.
Rounds of thunderstorms and rain showers will traverse across the Ohio and Tennessee River Valleys throughout the day Tuesday. Farther south, scattered storms will likely develop midday from eastern Texas through Georgia.
This line of storms should weaken by Wednesday morning as it approaches the East Coast, but isolated severe weather will remain possible.</t>
        </is>
      </c>
      <c r="X1054" t="inlineStr">
        <is>
          <t>http://web.archive.org/web/20210504082048/https://www.cnn.com/2021/05/04/weather/tornadoes-severe-storms-forecast-tuesday/</t>
        </is>
      </c>
      <c r="Y1054" t="inlineStr">
        <is>
          <t>found</t>
        </is>
      </c>
      <c r="Z1054" t="n">
        <v>886</v>
      </c>
      <c r="AA1054" t="inlineStr">
        <is>
          <t>cnn.com</t>
        </is>
      </c>
      <c r="AB1054" t="n">
        <v>-6.27</v>
      </c>
      <c r="AC1054" t="n">
        <v>-2.5</v>
      </c>
      <c r="AD1054" t="inlineStr">
        <is>
          <t>Left-leaning</t>
        </is>
      </c>
    </row>
    <row r="1055" ht="34.5" customHeight="1">
      <c r="A1055" s="2" t="n">
        <v>227</v>
      </c>
      <c r="B1055" s="2" t="n">
        <v>2</v>
      </c>
      <c r="C1055" s="2" t="inlineStr">
        <is>
          <t>Southern Tornadoes and Southeast Severe Weather (May 2021)</t>
        </is>
      </c>
      <c r="D1055" s="2" t="inlineStr">
        <is>
          <t>Severe Storm</t>
        </is>
      </c>
      <c r="E1055" s="2" t="n">
        <v>20210502</v>
      </c>
      <c r="F1055" s="2" t="n">
        <v>20210504</v>
      </c>
      <c r="G1055" s="2" t="n">
        <v>1479.1</v>
      </c>
      <c r="H1055" s="2" t="n">
        <v>1264</v>
      </c>
      <c r="I1055" s="2" t="n">
        <v>4</v>
      </c>
      <c r="J1055" s="2" t="inlineStr">
        <is>
          <t>AL,AR,FL,GA,KY,LA,MS,NC,OK,SC,TN,TX,VA,WV</t>
        </is>
      </c>
      <c r="K1055" s="2" t="inlineStr">
        <is>
          <t>13,14,15,3,4,5,6,7,8,National</t>
        </is>
      </c>
      <c r="L1055" s="2" t="inlineStr">
        <is>
          <t>https://www.washingtonpost.com/weather/2021/05/03/mississippi-tornadoes-severe-thunderstorm-threat/</t>
        </is>
      </c>
      <c r="M1055" s="5" t="inlineStr">
        <is>
          <t>Severe weather threatens Plains, South after tornadoes hit ...</t>
        </is>
      </c>
      <c r="N1055" s="5" t="inlineStr">
        <is>
          <t>May 3, 2021 ... ... of the Southeast ... Looking ahead, a pattern change could favor an uptick in severe weather potential over the central United States this weekend ...</t>
        </is>
      </c>
      <c r="O1055" s="2" t="inlineStr">
        <is>
          <t>Relevant</t>
        </is>
      </c>
      <c r="P1055" s="2" t="n">
        <v>0</v>
      </c>
      <c r="Q1055" t="inlineStr">
        <is>
          <t>C</t>
        </is>
      </c>
      <c r="S1055" t="b">
        <v>0</v>
      </c>
      <c r="T1055" t="inlineStr">
        <is>
          <t>The article directly covers the May 2–4, 2021 severe weather/tornado outbreak affecting Mississippi, Georgia, the Carolinas, and other states in the event window. It is purely event and forecast reporting — impacts, storm tracks, watches/warnings — with no mention of climate change or any other causal framing.</t>
        </is>
      </c>
      <c r="U1055" s="2">
        <f>IF(SUMPRODUCT(--ISNUMBER(SEARCH('National Domains'!$A$2:$A$48,L1055)))&gt;0,"Yes","No")</f>
        <v/>
      </c>
      <c r="V1055" s="2">
        <f>IF(COUNTIFS(Calibration!$A:$A,A1055,Calibration!$B:$B,B1055)&gt;0,"Yes","No")</f>
        <v/>
      </c>
      <c r="W1055" s="4" t="inlineStr">
        <is>
          <t>At least a half-dozen tornadoes tore through Mississippi on Sunday, with tornadoes touching down in Nebraska and Colorado as well. More tornadoes and dangerous weather are expected across the Plains and the South, part of a multiday severe weather event that will spread from Oklahoma to the Mid-Atlantic on Monday, Tuesday and Wednesday.
Over 100 million Americans face an elevated threat of thunderstorms, some severe, on Monday. The western suburbs of Atlanta were struck by a damaging tornado about 11 a.m., but the immediate downtown area was spared a direct strike. Another tornado warning was issued for Charlotte, N.C. shortly after noontime.
Two systems are conspiring to stir up multiple waves of high-impact and hazardous weather, set to affect some of the same areas twice.
The National Weather Service Storm Prediction Center is calling for the threat of tornadoes, damaging wind and large hail in two main zones Monday: 1) from northeastern Texas to central Kentucky, including Dallas, and 2) from western Mississippi to eastern North Carolina, including Atlanta and Raleigh.
A tornado watch has been issued for parts of Oklahoma and Texas until 11 PM CDT pic.twitter.com/cAFRHkC8Ux
— NWS Tornado (@NWStornado) May 3, 2021
As of 5:10 p.m. Monday, the Storm Prediction Center had issued several tornado and severe thunderstorm watches, including:
- A tornado watch for central South Carolina and parts of south central North Carolina;
- A tornado watch for northeast Texas and southeast Oklahoma, including Dallas where, in addition to tornadoes, hail up to the size of softballs is possible;
- Severe thunderstorm watches from western Mississippi to northern Georgia, including Atlanta;
- A severe thunderstorm watch in southeast New Mexico and west central Texas;
- A severe thunderstorm watch for east central Missouri and central Illinois.
Monday’s storm threat
On Monday, the risk of severe weather occupies a zone from Dallas and Oklahoma City northeast along the Interstate 44 corridor through the Ozarks of Missouri, northern Arkansas and much of Illinois and Indiana. It is along this stretch that the Storm Prediction Center has outlined a level 3 out of 5 enhanced risk of severe weather, which covers cities such as Louisville, Fort Smith, Fayetteville and Jonesboro, Ark., as well as Dallas, Tex.
Indianapolis, Memphis and Nashville all occupy the level 2 out of 5 risk zone.
In addition, the same lead impulse that brought tornadoes to Mississippi over the weekend was generating a second area of severe storms from eastern Alabama through parts of Georgia and into the Carolinas. Charlotte, Raleigh and Atlanta are included in a level 2 out of 5 slight risk.
A lesser “marginal risk” expands through most of the Southeast and Mid-Atlantic, where a few cells could bring about hail, strong winds or an isolated tornado.
Morning storms plowing through the Atlanta area brought a tornado scare to the city, with Doppler radar revealing debris being carried aloft just six miles west of downtown. Debris likely reached 10,000 feet in height. It appears that the tornado may have weakened or lifted south of the intersection of the Perimeter and Interstate 20.
Damage was reported in South Fulton, Ga., commensurate with where the circulation passed overhead. The rotation weakened as it moved into the immediate downtown vicinity, strengthening again after passing over the city.
Late Monday into Monday night, an intense complex of storms is predicted to form along a cold front moving east through Texas and Oklahoma, ahead of which moderate to high instability — or energy for air near the surface to rise — will be present.
The risk for large, destructive hail in or near the Dallas-Fort Worth Metroplex — which was hit hard by large hail last week — was climbing. The tornado risk for the metro was ticking upward as well. Storms will likely form west of Dallas-Fort Worth during the late afternoon hours, and could produce hail the size of eggs or larger before merging into a cluster with damaging winds.
More storms will fire during the evening to near sunset in eastern Oklahoma or northwest Arkansas and quickly blossom north and east. Those could contain tornadoes initially, especially if the storms remain isolated and away from neighboring cells. Very large hail, some forming to baseball size, may occur as well. The damaging wind risk will climb overnight, with storms potentially merging into a complex that will track east-northeast.
Farther west, a couple of isolated thunderstorms, perhaps severe, will form south of the low pressure system as it ejects out of New Mexico and Colorado. The risk for this is in the Texas Panhandle and near the Red River, or the southern border of Oklahoma, where large to significant hail is possible.
Tuesday’s storm threat
12:54am CDT #SPC Day2 Outlook Enhanced Risk: tuesday into tuesday night across parts of central and eastern louisiana much of mississippi southern tennessee much of alabama and northwestern georgia https://t.co/rEAejNpVr0 pic.twitter.com/AODfQuDLwi
— NWS Storm Prediction Center (@NWSSPC) May 3, 2021
Overnight Monday into Tuesday, storms will have filled in along the cold front as it sweeps south and east. While morning storms may fade a bit, they will become reinvigorated or more storms will develop in the face of daytime heating. Once again, isolated tornadoes and scattered bouts of damaging wind and hail are likely.
A level 3 out of 5 risk encompasses northeastern Louisiana, much of Arkansas and Alabama and adjacent southwest Tennessee. Jackson, Birmingham and Huntsville, Ala., and Chattanooga, Tenn., are all in that zone. At least some severe weather risk will stretch all the way up through the Ohio Valley toward the Canadian border.
Thunderstorms march east Wednesday
2:30am CDT #SPC Day3 Outlook Marginal Risk: wednesday across parts of the middle and south atlantic seaboard https://t.co/6oEffQUiK1 pic.twitter.com/i5c9xDNrNc
— NWS Storm Prediction Center (@NWSSPC) May 3, 2021
By Wednesday, a few remnant severe storms may impact the Interstate 95 corridor along the East Coast. Where strong to severe thunderstorms pop will hinge on which areas break into sunshine, and which have been cooled by previous days’ storms and cloud cover. Regardless, Philadelphia, Baltimore, Washington, Charlotte, Columbia, S.C., and even the Florida Panhandle should pay attention to evolving forecasts.
Stormy pattern next week
Looking ahead, a pattern change could favor an uptick in severe weather potential over the central United States this weekend into early next week. A trough, or dip in the jet stream, will allow periodic spurts of cool air to spill out of the West while warm, moist air overspreads the Plains. Disturbances riding the jet stream will eject out of the Rockies, likely triggering thunderstorms, some severe, as they plow through humid air on the Plains.
That pattern, which begins to ramp up late this coming weekend, could stick around for perhaps a week. By then, it is peak severe weather season on the Plains anyway. Inevitably, more bouts of rough weather lie ahead.
Sunday’s tornadoes in Mississippi
The lead disturbance spawned several tornadoes in Mississippi on Sunday, including a destructive tornado that tore through the immediate Tupelo metro area and caused “extensive residential damage around the Elvis Presley museum.” Radar signatures indicated the tornado, which prompted a rare “tornado emergency” for the city of roughly 40,000, struck downtown, and passed directly over U.S.-45 and Interstate 22 near North Veterans Memorial Boulevard.
The potent tornado hit around 11 p.m. and strengthened as it entered the city and the circulation passed over Natchez Trace Parkway. It lofted debris to at least 11,000 feet.
Tornado damage in Tupelo, MS. Residents say it all happened so fast. @WMCActionNews5 pic.twitter.com/we9QLyele8
— Briseida Holguin (@BriseidaHolguin) May 3, 2021
“Emergency crews are currently out assessing the degree of damage,” wrote the City of Tupelo’s Mayor’s Office on Facebook. “Please do not get out and drive. It is dangerous.”
Tupelo High School and the city’s middle school were reportedly damaged. There were no immediate indication of injuries.
Another large wedge twister hit near Yazoo City, an hour northwest of Jackson, and caused “widespread” and significant damage. Jackson was narrowly missed by a tornado, which weakened before a new funnel slipped just south of the city.
Storm chaser Brian Emfinger captured drone video of the Yazoo City tornado as it churned through forests and tossed trees into the air. The drone became swept up in the vortex’s inflow, and Emfinger temporarily lost remote connection.
Crazy close tornado video from drone. I had to make a quick getaway and drone didn’t make it as it got caught in the inflow and I lost connection as tornado was cutting me off from the drone. #mswx #tornado pic.twitter.com/5S2IkOpeHs
— Brian Emfinger (@brianemfinger) May 2, 2021
Charles Peek, a storm chaser with the Weather Channel, shot video of the same tornado rapidly developing and expanding into a behemoth as it became a silhouette against a backdrop of stormy gray.
Large multi-vortex tornado in Yazoo County, MS just south of Yazoo City earlier tonight. Video shows tornado forming and then quickly going to wedge and crossing the road in front of me. @weatherchannel #tornado #mswx @JimCantore @StephanieAbrams pic.twitter.com/qzAAoMgirW
— Charles Peek (@CharlesPeekWX) May 3, 2021
Yazoo City was hit by a major EF4 tornado April 24, 2010. Ten people were killed by the massive tornado, which carved a 149-mile path. No fatalities have been confirmed with Sunday’s tornado.
Other less-intense tornadoes spun up with a secondary storm system in Nebraska and Colorado, while straight-line winds gusted to 93 mph near Lamar, off Highway 287 in southeast Colorado. Storms barreled through Kansas into the night, bringing 85 mph winds in Russell, Kan., along Interstate 70.
Twin #landspout #tornadoes about a mile S of Aurora, NE earlier this evening. 7:55pm #newx @NWSHastings pic.twitter.com/i8hfM6aTKQ
— Eugene Thieszen WX (@WXtremeChaser) May 3, 2021
Jason Samenow contributed to this article.</t>
        </is>
      </c>
      <c r="X1055" t="inlineStr">
        <is>
          <t>http://web.archive.org/web/20220721161450/https://www.washingtonpost.com/weather/2021/05/03/mississippi-tornadoes-severe-thunderstorm-threat/</t>
        </is>
      </c>
      <c r="Y1055" t="inlineStr">
        <is>
          <t>found</t>
        </is>
      </c>
      <c r="Z1055" t="n">
        <v>1617</v>
      </c>
      <c r="AA1055" t="inlineStr">
        <is>
          <t>washingtonpost.com</t>
        </is>
      </c>
      <c r="AB1055" t="n">
        <v>-7.01</v>
      </c>
      <c r="AC1055" t="n">
        <v>-2.5</v>
      </c>
      <c r="AD1055" t="inlineStr">
        <is>
          <t>Left-leaning</t>
        </is>
      </c>
    </row>
    <row r="1056" ht="23.25" customHeight="1">
      <c r="A1056" s="2" t="n">
        <v>228</v>
      </c>
      <c r="B1056" s="2" t="n">
        <v>1</v>
      </c>
      <c r="C1056" s="2" t="inlineStr">
        <is>
          <t>Louisiana Flooding (May 2021)</t>
        </is>
      </c>
      <c r="D1056" s="2" t="inlineStr">
        <is>
          <t>Flooding</t>
        </is>
      </c>
      <c r="E1056" s="2" t="n">
        <v>20210517</v>
      </c>
      <c r="F1056" s="2" t="n">
        <v>20210518</v>
      </c>
      <c r="G1056" s="2" t="n">
        <v>1569.6</v>
      </c>
      <c r="H1056" s="2" t="n">
        <v>1319</v>
      </c>
      <c r="I1056" s="2" t="n">
        <v>5</v>
      </c>
      <c r="J1056" s="2" t="inlineStr">
        <is>
          <t>LA</t>
        </is>
      </c>
      <c r="K1056" s="2" t="inlineStr">
        <is>
          <t>13,14,15,National</t>
        </is>
      </c>
      <c r="L1056" s="2" t="inlineStr">
        <is>
          <t>https://www.usatoday.com/story/news/nation/2021/05/18/louisiana-flooding-historic-floods-swamp-south-central-u-s/5144289001/</t>
        </is>
      </c>
      <c r="M1056" s="5" t="inlineStr">
        <is>
          <t>Louisiana flooding: Historic floods swamp south-central U.S.</t>
        </is>
      </c>
      <c r="N1056" s="5" t="inlineStr">
        <is>
          <t>USA TODAY. May 18, 2021Updated May 19, 2021, 1:50 a.m. ET ... This is the third-wettest May in history for Lake Charles, AccuWeather said.</t>
        </is>
      </c>
      <c r="O1056" s="2" t="inlineStr">
        <is>
          <t>Relevant</t>
        </is>
      </c>
      <c r="P1056" s="2" t="n">
        <v>0</v>
      </c>
      <c r="Q1056" t="inlineStr">
        <is>
          <t>C</t>
        </is>
      </c>
      <c r="S1056" t="b">
        <v>0</v>
      </c>
      <c r="T1056" t="inlineStr">
        <is>
          <t>The article directly covers the Louisiana flooding event of May 17-18, 2021, detailing casualties, impacts in Lake Charles and Baton Rouge, and official responses. There is no mention of climate change, global warming, or any causal attribution beyond straightforward event reporting.</t>
        </is>
      </c>
      <c r="U1056" s="2">
        <f>IF(SUMPRODUCT(--ISNUMBER(SEARCH('National Domains'!$A$2:$A$48,L1056)))&gt;0,"Yes","No")</f>
        <v/>
      </c>
      <c r="V1056" s="2">
        <f>IF(COUNTIFS(Calibration!$A:$A,A1056,Calibration!$B:$B,B1056)&gt;0,"Yes","No")</f>
        <v/>
      </c>
      <c r="W1056" s="4" t="inlineStr">
        <is>
          <t>'What more can you do to us?': Flooding swamps Louisiana, killing 2; rainfall in Lake Charles possibly a 100-year event
Flood watches and warnings remained in effect Tuesday for portions of the south-central USA after a day of torrential rain that left houses and streets flooded and cars stranded.
The National Weather Service said more than 30 million people are threatened by flooding this week across parts of Texas, Louisiana, Oklahoma and Arkansas, an event Accuweather called "historic."
“Rounds of rain and thunderstorms have inundated much of the south-central U.S. since Monday, especially for many in Texas and Louisiana, and relief is not expected until late this week," AccuWeather meteorologist Adam Sadvary said.
Louisiana was hit especially hard Monday: The weather service said in a Facebook post that south Lake Charles in western Louisiana saw 12 to 15 inches of rain in a 12-hour period.
Louisiana Gov. John Bel Edwards said at a news conference Tuesday that there were two weather-related deaths. The body of 33-year-old Justin Blaine Thompson was found in a vehicle submerged in water under a Baton Rouge, Louisiana, overpass, the coroner’s office said. 40-year-old Alvarado Morentes Hermelindo died and another person was missing after their car crashed into a canal Monday evening, Louisiana State Police said.
“Unfortunately, more rain is on the way," Edwards said and pointed out that the ground is already saturated. "While we hope that the worst of this rainfall is behind us, we can’t be sure of that.”
A flash flood emergency was issued overnight Monday by the weather service for the southeast Baton Rouge area, where up to a foot of rainfall was estimated to have fallen, according to Weather.com. The Baton Rouge Fire Department responded to more than 300 calls overnight of people trapped in cars or homes starting to flood.
Lake Charles Mayor Nic Hunter said the city didn’t have an exact number of flooded homes but it would probably be in the hundreds. Hunter was mayor last fall when the city was slammed by Hurricane Laura on Aug. 27, then six weeks later by Hurricane Delta.
Rainfall totals will probably meet the threshold for a 100-year event, Hunter said Monday.
“We are a very resilient people. We are a very strong population. But, you know, eventually you do kind of get to a point where you ask Mother Nature: What more can you do to us?” Hunter said Tuesday.
By Tuesday the waters had largely receded, but more rain is expected across the region this week.
“It is mind-boggling,” said Lake Charles resident Patrick King. He was at a car rental office Tuesday after his truck was flooded Monday. He still hadn't moved back into his house after it flooded during October's Hurricane Delta but had recently had new furniture delivered to the home. Then it flooded again.
King spent Tuesday morning mopping the house and preparing for further rains.
“I picked up everything I could get off the floor and got it elevated," he said.
This is the third-wettest May in history for Lake Charles, AccuWeather said.
Rain was expected to continue to drench the region through at least Thursday, producing numerous areas of flash flooding. "Additionally, the heavy rain may cause many streams and possibly larger rivers to flood," the weather service said.
Severe thunderstorms capable of producing damaging wind gusts, large hail and isolated tornadoes were expected through Tuesday night in central Texas and southern Oklahoma, AccuWeather said.
Cities that may be hit by severe weather later Tuesday include Dallas, San Antonio and Abilene, Texas.
In the northwestern USA, winter refuses to relinquish its grip on the region: Rain and snow will develop over parts of the Pacific Northwest into parts of the northern Rockies over the next couple of days, the weather service said. A winter storm watch was in effect in western Montana.
Contributing: Elinor Aspegren, USA TODAY; The Associated Press</t>
        </is>
      </c>
      <c r="X1056" t="inlineStr">
        <is>
          <t>http://web.archive.org/web/20250709143202/https://www.usatoday.com/story/news/nation/2021/05/18/louisiana-flooding-historic-floods-swamp-south-central-u-s/5144289001/</t>
        </is>
      </c>
      <c r="Y1056" t="inlineStr">
        <is>
          <t>found</t>
        </is>
      </c>
      <c r="Z1056" t="n">
        <v>648</v>
      </c>
      <c r="AA1056" t="inlineStr">
        <is>
          <t>usatoday.com</t>
        </is>
      </c>
      <c r="AB1056" t="n">
        <v>-3.94</v>
      </c>
      <c r="AC1056" t="n">
        <v>-2.5</v>
      </c>
      <c r="AD1056" t="inlineStr">
        <is>
          <t>Left-leaning</t>
        </is>
      </c>
    </row>
    <row r="1057" ht="34.5" customHeight="1">
      <c r="A1057" s="2" t="n">
        <v>228</v>
      </c>
      <c r="B1057" s="2" t="n">
        <v>2</v>
      </c>
      <c r="C1057" s="2" t="inlineStr">
        <is>
          <t>Louisiana Flooding (May 2021)</t>
        </is>
      </c>
      <c r="D1057" s="2" t="inlineStr">
        <is>
          <t>Flooding</t>
        </is>
      </c>
      <c r="E1057" s="2" t="n">
        <v>20210517</v>
      </c>
      <c r="F1057" s="2" t="n">
        <v>20210518</v>
      </c>
      <c r="G1057" s="2" t="n">
        <v>1569.6</v>
      </c>
      <c r="H1057" s="2" t="n">
        <v>1319</v>
      </c>
      <c r="I1057" s="2" t="n">
        <v>5</v>
      </c>
      <c r="J1057" s="2" t="inlineStr">
        <is>
          <t>LA</t>
        </is>
      </c>
      <c r="K1057" s="2" t="inlineStr">
        <is>
          <t>13,14,15,National</t>
        </is>
      </c>
      <c r="L1057" s="2" t="inlineStr">
        <is>
          <t>https://apnews.com/article/la-state-wire-louisiana-floods-361730669523013b9049bfcbcc958314</t>
        </is>
      </c>
      <c r="M1057" s="5" t="inlineStr">
        <is>
          <t>Drenching rains flood homes, swamp cars in south Louisiana</t>
        </is>
      </c>
      <c r="N1057" s="5" t="inlineStr">
        <is>
          <t>May 18, 2021 ... ... 2021, in Ascension Parish, La. Heavy rains have swept across southern Louisiana, flooding homes, swamping cars and closing a major interstate.</t>
        </is>
      </c>
      <c r="O1057" s="2" t="inlineStr">
        <is>
          <t>Relevant</t>
        </is>
      </c>
      <c r="P1057" s="2" t="n">
        <v>0</v>
      </c>
      <c r="Q1057" t="inlineStr">
        <is>
          <t>C</t>
        </is>
      </c>
      <c r="S1057" t="b">
        <v>0</v>
      </c>
      <c r="T1057" t="inlineStr">
        <is>
          <t>The article directly covers the May 2021 Louisiana flooding event, describing impacts in Lake Charles and Baton Rouge (12–15 inches of rain, flooded homes/cars, two deaths) within the event window. There is no mention of climate change or any causal attribution beyond describing the immediate weather event.</t>
        </is>
      </c>
      <c r="U1057" s="2">
        <f>IF(SUMPRODUCT(--ISNUMBER(SEARCH('National Domains'!$A$2:$A$48,L1057)))&gt;0,"Yes","No")</f>
        <v/>
      </c>
      <c r="V1057" s="2">
        <f>IF(COUNTIFS(Calibration!$A:$A,A1057,Calibration!$B:$B,B1057)&gt;0,"Yes","No")</f>
        <v/>
      </c>
      <c r="W1057" s="4" t="inlineStr">
        <is>
          <t>Drenching rains flood homes, swamp cars in south Louisiana
Drenching rains flood homes, swamp cars in south Louisiana
Residents in southern Louisiana were bracing for more rain Tuesday after heavy downpours flooded homes, swamped cars, and closed a major interstate.
Lake Charles was hammered once again by nature’s fury in a coastal zone still recovering from back-to-back hurricanes last fall and a deep freeze in February.
The National Weather Service said south Lake Charles in western Louisiana saw 12 to 15 inches (30 to 38 centimeters) of rain in a 12-hour period Monday, while elsewhere in the parish as much as 10 inches (25 centimeters) fell.
As the storm moved east, as much as 13 inches (33 centimeters) of rain fell overnight in Louisiana’s capital city of Baton Rouge, according to East Baton Rouge Parish Mayor-President Sharon Weston Broome.
By Tuesday the waters had largely receded, but more rain is expected across the region this week.
“It is mind-boggling,” said Lake Charles resident Patrick King. He was at a car rental office Tuesday after his truck was flooded Monday. He still hadn’t moved back into his house after it flooded during October’s Hurricane Delta but had recently had new furniture delivered to the home. Then it flooded again.
King spent Tuesday morning mopping the house and preparing for further rains.
“I picked up everything I could get off the floor and got it elevated,” he said.
Lake Charles Mayor Nic Hunter estimated that 400 to 500 structures flooded during Monday’s downpours. Hunter was mayor last year when the city was hit by Hurricane Laura on Aug. 27 and then six weeks later by Delta. Then in February, a deep freeze settled over the region, freezing pipes and causing widespread drinking water problems. Layered on top of all those disasters has been the coronavirus pandemic.
“We are a very resilient people. We are a very strong population. But, you know, eventually you do kind of get to a point where you ask Mother Nature: What more can you do to us?” Hunter said Tuesday.
Some parents in Lake Charles picked up their children from school in kayaks Monday because the roads were impassable, and other residents reported on social media taking winding trips through town to avoid flooded roads.
Lake Charles resident Don Dixon said there was intense rainfall for about 12 hours Monday. He lives on Lake Street but he said it was more like a raging river.
“Water came up about 6 inches from going into my house,” he said. “It got pretty close. I was very, very lucky.”
The Baton Rouge Fire Department responded to more than 300 calls overnight of people either trapped in cars or in homes that were starting to flood, The Advocate reported.
Gov. John Bel Edwards said at a news conference that there were two weather-related deaths. The body of 33-year-old Justin Blaine Thompson was found in a vehicle submerged in water under a Baton Rouge overpass, the coroner’s office said. Across the Mississippi River near Port Allen, 40-year-old Alvarado Morentes Hermelindo died and another person was missing after their car crashed into a canal Monday evening, Louisiana State Police said.
“Unfortunately, more rain is on the way,” Edwards said and pointed out that the ground is already saturated. “While we hope that the worst of this rainfall is behind us, we can’t be sure of that.”
Officials in the Baton Rouge area didn’t yet have estimates of how many homes took on water and were asking people to report their damage. The downpours come five years after similar rains swamped large swaths of the capital region for days. Broome acknowledged the “heightened sense of anxiety” residents were feeling.
“Our community has had more than our fair share of severe rain events,” she said. But she tried to calm residents: “We are not under the same threat as we were in 2016.”
Schools and universities in the parish were closed Tuesday to try to keep people off roads, and the parish was working to clear streets where flooded vehicles blocked passage.
Between the hurricanes, the freeze and the coronavirus pandemic, Lake Charles has been part of four federally declared disasters over the course of a year, the mayor said. He said he’d talked with federal disaster officials who said they could not think of another city that has been subject to as many federal disasters in a similar time period.
Hunter said the city is still waiting for a supplemental disaster relief package from Washington to help the region recover from Hurricane Laura, whose 150 mph (240 km/h) winds scoured western Louisiana in what state officials said was the most powerful hurricane to ever hit the state.
“The plight of the average homeowner in Lake Charles is unthinkable at this moment. You have people that are possibly ripping out Sheetrock and renovating a home for now the third time,” he said. “The financial capability of this of this city, the human capital that we have here, is finite.”
Edwards has requested $3 billion in federal aid to help Louisiana with its ongoing recovery from the 2020 hurricanes.
___
This story has been corrected to show that Alvarado Morentes Hermelindo’s car crashed near Port Allen, not in Port Allen.</t>
        </is>
      </c>
      <c r="X1057" t="inlineStr">
        <is>
          <t>http://web.archive.org/web/20260607192404/https://apnews.com/article/la-state-wire-louisiana-floods-361730669523013b9049bfcbcc958314</t>
        </is>
      </c>
      <c r="Y1057" t="inlineStr">
        <is>
          <t>found</t>
        </is>
      </c>
      <c r="Z1057" t="n">
        <v>875</v>
      </c>
      <c r="AA1057" t="inlineStr">
        <is>
          <t>apnews.com</t>
        </is>
      </c>
      <c r="AB1057" t="n">
        <v>-2.59</v>
      </c>
      <c r="AC1057" t="n">
        <v>-2.5</v>
      </c>
      <c r="AD1057" t="inlineStr">
        <is>
          <t>Left-leaning</t>
        </is>
      </c>
    </row>
    <row r="1058" ht="34.5" customHeight="1">
      <c r="A1058" s="2" t="n">
        <v>228</v>
      </c>
      <c r="B1058" s="2" t="n">
        <v>3</v>
      </c>
      <c r="C1058" s="2" t="inlineStr">
        <is>
          <t>Louisiana Flooding (May 2021)</t>
        </is>
      </c>
      <c r="D1058" s="2" t="inlineStr">
        <is>
          <t>Flooding</t>
        </is>
      </c>
      <c r="E1058" s="2" t="n">
        <v>20210517</v>
      </c>
      <c r="F1058" s="2" t="n">
        <v>20210518</v>
      </c>
      <c r="G1058" s="2" t="n">
        <v>1569.6</v>
      </c>
      <c r="H1058" s="2" t="n">
        <v>1319</v>
      </c>
      <c r="I1058" s="2" t="n">
        <v>5</v>
      </c>
      <c r="J1058" s="2" t="inlineStr">
        <is>
          <t>LA</t>
        </is>
      </c>
      <c r="K1058" s="2" t="inlineStr">
        <is>
          <t>13,14,15,National</t>
        </is>
      </c>
      <c r="L1058" s="2" t="inlineStr">
        <is>
          <t>https://apnews.com/article/ms-state-wire-texas-louisiana-floods-environment-and-nature-2ee06356a85c1efe998ac87eec3b66e4</t>
        </is>
      </c>
      <c r="M1058" s="5" t="inlineStr">
        <is>
          <t>Heavy rains in Texas, Louisiana add to misery in flood zones</t>
        </is>
      </c>
      <c r="N1058" s="5" t="inlineStr">
        <is>
          <t>May 19, 2021 ... Heavy rains have swept across southern Louisiana, flooding homes, swamping cars and closing a major interstate. ... US launches new strikes on ...</t>
        </is>
      </c>
      <c r="O1058" s="2" t="inlineStr">
        <is>
          <t>Relevant</t>
        </is>
      </c>
      <c r="P1058" s="2" t="n">
        <v>0</v>
      </c>
      <c r="Q1058" t="inlineStr">
        <is>
          <t>C</t>
        </is>
      </c>
      <c r="S1058" t="b">
        <v>0</v>
      </c>
      <c r="T1058" t="inlineStr">
        <is>
          <t>The article directly covers the May 2021 Louisiana flooding event, describing impacts, deaths, and forecasts consistent with the event window. There is no mention of climate change or any causal framing beyond the immediate weather conditions.</t>
        </is>
      </c>
      <c r="U1058" s="2">
        <f>IF(SUMPRODUCT(--ISNUMBER(SEARCH('National Domains'!$A$2:$A$48,L1058)))&gt;0,"Yes","No")</f>
        <v/>
      </c>
      <c r="V1058" s="2">
        <f>IF(COUNTIFS(Calibration!$A:$A,A1058,Calibration!$B:$B,B1058)&gt;0,"Yes","No")</f>
        <v/>
      </c>
      <c r="W1058" s="4" t="inlineStr">
        <is>
          <t>Heavy rains in Texas, Louisiana add to misery in flood zones
BATON ROUGE, La. (AP) — The National Weather Service warned Wednesday that more rain is expected this week in Louisiana, Texas, Oklahoma and Arkansas, including areas where flooding has already caused misery this week.
Forecasters said 2 to 4 inches (5 to 10 centimeters) of rain could fall in southeast Texas and southwest Louisiana on Thursday and Friday, two areas already hard hit. Flash flood watches stretched from southwest Louisiana and east Texas northward into Arkansas and Oklahoma Wednesday evening. The weather service said they would be in effect through Thursday evening there and along the western and central Gulf of Mexico coast.
Rainy weather and flooding are suspected factors in at least four Louisiana deaths. And one person was missing after a car went into a canal.
In central Arkansas, at least 15 people were rescued from flash flooding after heavy rainfall late Tuesday and early Wednesday, emergency officials said. There were no reports of injuries.
Downpours earlier this week swamped vehicles and closed a major interstate highway in southwest Louisiana, including the Lake Charles area. It’s an area still recovering from back-to-back hurricanes last fall and a deep freeze in February. Twelve to 15 inches of rain fell in parts of Lake Charles in a 12-hour period Monday, the weather service said.
In Baton Rouge, Louisiana, piles of ruined furniture, carpet and clothing lined the street in a neighborhood where residents were beginning to clean up from the earlier storms, WBRZ-TV reported. One man, David Earl, told the station that so much water flowed into his home through cracks and a dog door that his furniture began to float.
Some schools in Louisiana were closed on Wednesday in anticipation of severe weather.
“It is mind-boggling,” said Patrick King of Lake Charles. He was at a car rental office Tuesday after his truck was flooded Monday. He still hadn’t moved back into his house after it flooded during October’s Hurricane Delta, but recently had new furniture delivered to the home. Now it’s been flooded again.
Lake Charles Mayor Nic Hunter estimated that 400 to 500 structures flooded during Monday’s downpours. Hunter was mayor last year when the city was hit by Hurricane Laura on Aug. 27 and then six weeks later by Delta. Then in February, the deep freeze froze pipes and caused widespread drinking water problems.
Louisiana State Police said investigators believe an automobile crash that killed the driver and a toddler Wednesday may have been caused in part by driving too fast for the weather. It was raining when the car ran off U.S. 90 and hit a tree in St. Mary Parish between Morgan City and Amelia, Trooper First Class Derek Senegal said in a news release.
Earlier, the Calcasieu Parish coroner said a 61-year-old man was found in a vehicle submerged under water. The body of 33-year-old Justin Blaine Thompson was found in a vehicle submerged in water under a Baton Rouge overpass, another coroner’s office said. And near Port Allen, 40-year-old Alvarado Morentes Hermelindo died and another person was missing after their car crashed into a canal Monday evening, Louisiana State Police said.</t>
        </is>
      </c>
      <c r="X1058" t="inlineStr">
        <is>
          <t>http://web.archive.org/web/20230411164512/https://apnews.com/article/ms-state-wire-texas-louisiana-floods-environment-and-nature-2ee06356a85c1efe998ac87eec3b66e4</t>
        </is>
      </c>
      <c r="Y1058" t="inlineStr">
        <is>
          <t>found</t>
        </is>
      </c>
      <c r="Z1058" t="n">
        <v>530</v>
      </c>
      <c r="AA1058" t="inlineStr">
        <is>
          <t>apnews.com</t>
        </is>
      </c>
      <c r="AB1058" t="n">
        <v>-2.59</v>
      </c>
      <c r="AC1058" t="n">
        <v>-2.5</v>
      </c>
      <c r="AD1058" t="inlineStr">
        <is>
          <t>Left-leaning</t>
        </is>
      </c>
    </row>
    <row r="1059" ht="34.5" customHeight="1">
      <c r="A1059" s="2" t="n">
        <v>231</v>
      </c>
      <c r="B1059" s="2" t="n">
        <v>1</v>
      </c>
      <c r="C1059" s="2" t="inlineStr">
        <is>
          <t>Tropical Storm Elsa (July 2021)</t>
        </is>
      </c>
      <c r="D1059" s="2" t="inlineStr">
        <is>
          <t>Tropical Cyclone</t>
        </is>
      </c>
      <c r="E1059" s="2" t="n">
        <v>20210707</v>
      </c>
      <c r="F1059" s="2" t="n">
        <v>20210709</v>
      </c>
      <c r="G1059" s="2" t="n">
        <v>1407.1</v>
      </c>
      <c r="H1059" s="2" t="n">
        <v>1213</v>
      </c>
      <c r="I1059" s="2" t="n">
        <v>1</v>
      </c>
      <c r="J1059" s="2" t="inlineStr">
        <is>
          <t>FL,GA,NC,SC</t>
        </is>
      </c>
      <c r="K1059" s="2" t="inlineStr">
        <is>
          <t>3,4,5,6,National</t>
        </is>
      </c>
      <c r="L1059" s="31" t="inlineStr">
        <is>
          <t>https://www.pennlive.com/weather/2021/07/tropical-storm-elsa-promps-tornado-warnings-in-nj-delaware.html</t>
        </is>
      </c>
      <c r="M1059" s="5" t="inlineStr">
        <is>
          <t>Tropical Storm Elsa prompts tornado warnings in N.J., Delaware</t>
        </is>
      </c>
      <c r="N1059" s="5" t="inlineStr">
        <is>
          <t>Jul 9, 2021 ... ... states and into the northeastern United States. Overnight in ... tropical Storm Elsa dropped heavy rain in the Tampa Bay area. (Luis ...</t>
        </is>
      </c>
      <c r="O1059" s="2" t="inlineStr">
        <is>
          <t>Relevant</t>
        </is>
      </c>
      <c r="P1059" s="2" t="n">
        <v>0</v>
      </c>
      <c r="Q1059" t="inlineStr">
        <is>
          <t>C</t>
        </is>
      </c>
      <c r="S1059" t="b">
        <v>0</v>
      </c>
      <c r="T1059" t="inlineStr">
        <is>
          <t>The article directly covers Tropical Storm Elsa's impacts across FL, GA, SC, and NC during the event window (July 7-9, 2021), including casualties, tornadoes, and flooding. There is no discussion of climate change or any causal attribution beyond the storm itself.</t>
        </is>
      </c>
      <c r="U1059" s="2">
        <f>IF(SUMPRODUCT(--ISNUMBER(SEARCH('National Domains'!$A$2:$A$48,L1059)))&gt;0,"Yes","No")</f>
        <v/>
      </c>
      <c r="V1059" s="2">
        <f>IF(COUNTIFS(Calibration!$A:$A,A1059,Calibration!$B:$B,B1059)&gt;0,"Yes","No")</f>
        <v/>
      </c>
      <c r="W1059" s="8" t="inlineStr">
        <is>
          <t xml:space="preserve">SAVANNAH, Ga. (AP) — Severe weather from Tropical Storm Elsa spurred tornado warnings in Delaware and New Jersey early Friday as the system moved over the mid-Atlantic states and into the northeastern United States.
Overnight in coastal New Jersey, a 78 mph wind gust was recorded in Ludlam Bay, and a 71 mph gust was recorded in Beach Haven — both appeared to be “associated with nearby tornadoes,” the National Hurricane Center said in a 5 a.m. update.
Elsa had maximum sustained winds of 50 mph, forecasters said. It was located 5 miles east of Atlantic City, New Jersey.
The system was already blamed for one death in Florida on Wednesday. And Elsa previously sparked a damaging tornado in Georgia.
A tropical storm warning Friday morning stretched along parts of the East Coast from New Jersey to Massachusetts. Forecasters said Elsa was moving northeast at 31 mph.
The hurricane center said rainfall totals between 2 to 4 inches were expected through Friday for eastern mid-Atlantic states and into New England. Isolated totals up to 6 inches were possible. There was a risk of considerable flash and urban flooding.
The tropical storm was expected to cross over the Northeast by the afternoon and move over Atlantic Canada by the night and Saturday. No significant change in strength was expected during the day, and Elsa is forecast to become a post-tropical cyclone by Friday night.
On Wednesday, nine people were injured in coastal Camden County, Georgia, when a tornado struck a campground for active-duty service members and military retirees. Eight of those hurt had to be taken to hospitals, Kings Bay Naval Submarine Base spokesperson Chris Tucker said.
The EF-2 tornado flipped over multiple RVs, throwing one of the overturned vehicles about 200 feet (61 meters) into a lake, the National Weather Service said in a preliminary report early Thursday after its employees surveyed the damage.
Authorities in Jacksonville, Florida, said one person was killed Wednesday when a tree fell and struck two cars. A spokesperson for the Naval Air Force Atlantic Office said Thursday that a sailor assigned to Patrol and Reconnaissance Squadron 16 in Jacksonville was killed.
In South Carolina, a Coast Guard Air Station Savannah crew rescued a family that became stranded Wednesday on Otter Island after their boat drifted off the beach. The group was flown to a hospital in good health, a Coast Guard news release said.
The National Weather Service in Morehead City, North Carolina, tweeted that a tornado was spotted near Fairfield on Thursday afternoon.
</t>
        </is>
      </c>
      <c r="X1059" t="inlineStr">
        <is>
          <t>https://archive.ph/gaT5E</t>
        </is>
      </c>
      <c r="Y1059" t="inlineStr">
        <is>
          <t>found</t>
        </is>
      </c>
      <c r="Z1059" t="n">
        <v>420</v>
      </c>
      <c r="AA1059" t="inlineStr">
        <is>
          <t>pennlive.com</t>
        </is>
      </c>
      <c r="AD1059" t="inlineStr">
        <is>
          <t>Unidentified</t>
        </is>
      </c>
    </row>
    <row r="1060" ht="34.5" customHeight="1">
      <c r="A1060" s="2" t="n">
        <v>231</v>
      </c>
      <c r="B1060" s="2" t="n">
        <v>2</v>
      </c>
      <c r="C1060" s="2" t="inlineStr">
        <is>
          <t>Tropical Storm Elsa (July 2021)</t>
        </is>
      </c>
      <c r="D1060" s="2" t="inlineStr">
        <is>
          <t>Tropical Cyclone</t>
        </is>
      </c>
      <c r="E1060" s="2" t="n">
        <v>20210707</v>
      </c>
      <c r="F1060" s="2" t="n">
        <v>20210709</v>
      </c>
      <c r="G1060" s="2" t="n">
        <v>1407.1</v>
      </c>
      <c r="H1060" s="2" t="n">
        <v>1213</v>
      </c>
      <c r="I1060" s="2" t="n">
        <v>1</v>
      </c>
      <c r="J1060" s="2" t="inlineStr">
        <is>
          <t>FL,GA,NC,SC</t>
        </is>
      </c>
      <c r="K1060" s="2" t="inlineStr">
        <is>
          <t>3,4,5,6,National</t>
        </is>
      </c>
      <c r="L1060" s="2" t="inlineStr">
        <is>
          <t>https://www.pennlive.com/weather/2021/07/tornado-from-tropical-storm-elsa-leaves-10-hurt-at-georgia-military-base.html</t>
        </is>
      </c>
      <c r="M1060" s="5" t="inlineStr">
        <is>
          <t>Tornado from Tropical Storm Elsa leaves 10 hurt at Georgia military ...</t>
        </is>
      </c>
      <c r="N1060" s="5" t="inlineStr">
        <is>
          <t>Jul 8, 2021 ... ... Tropical Storm Elsa on Tuesday, July 6, 2021. (Ivy Ceballo/Tampa Bay ... United States on Friday. A subscription is required to read ...</t>
        </is>
      </c>
      <c r="O1060" s="2" t="inlineStr">
        <is>
          <t>Relevant</t>
        </is>
      </c>
      <c r="P1060" s="2" t="n">
        <v>0</v>
      </c>
      <c r="Q1060" t="inlineStr">
        <is>
          <t>C</t>
        </is>
      </c>
      <c r="S1060" t="b">
        <v>0</v>
      </c>
      <c r="T1060" t="inlineStr">
        <is>
          <t>The article directly covers Tropical Storm Elsa's impacts across Florida, Georgia, South Carolina, and North Carolina during the July 7–9, 2021 event window, including casualties, injuries, tornado damage, and forecasts. There is no discussion of climate change or any causal attribution — only pure event reporting.</t>
        </is>
      </c>
      <c r="U1060" s="2">
        <f>IF(SUMPRODUCT(--ISNUMBER(SEARCH('National Domains'!$A$2:$A$48,L1060)))&gt;0,"Yes","No")</f>
        <v/>
      </c>
      <c r="V1060" s="2">
        <f>IF(COUNTIFS(Calibration!$A:$A,A1060,Calibration!$B:$B,B1060)&gt;0,"Yes","No")</f>
        <v/>
      </c>
      <c r="W1060" s="8" t="inlineStr">
        <is>
          <t xml:space="preserve">SAVANNAH, Ga. (AP) — A weakened but resilient Tropical Storm Elsa killed at least one person in Florida on Wednesday and injured several others when a possible tornado struck a campground at a Navy base in southeast Georgia.
The National Hurricane Center said Elsa’s winds have weakened to 40 mph as it made its way into southern South Carolina early Thursday. Elsa was expected to move over South Carolina and North Carolina later in the day, pass near the eastern mid-Atlantic states by Thursday night and move near or over the northeastern United States on Friday.
Some re-strengthening was possible Thursday night and Friday while the system moves close to the northeastern United States.
Forecasters predicted Elsa would remain a tropical storm into Friday, and issued a tropical storm watch from North Carolina to Massachusetts.
Authorities in Jacksonville, Florida, said one person was killed Wednesday when a tree fell and struck two cars. The National Weather Service reported 50 mph wind gusts in the city.
“Now is a time to remember ... that weather is unpredictable,” Jacksonville Mayor Lenny Curry said during a news conference Wednesday evening as he urged drivers to stay off the road. “This is really early in the (hurricane) season. We’re just outside of the July 4th holiday, we’ve had our first storm and, unfortunately, we’ve had a fatality.”
In nearby Camden County, Georgia, a possible tornado struck a park for recreational vehicles at Kings Bay Naval Submarine Base. About 10 people were injured and taken to hospitals by ambulance, said base spokesman Scott Bassett. The extent of their injuries was not immediately clear. He said some buildings on the base appeared to have been damaged as well.
An EF-2 tornado flipped over multiple RVs, blowing one of the overturned vehicles about 200 feet into a lake, the National Weather Service said in a preliminary report early Thursday after its employees surveyed the damage. Debris from the RVs was strewn throughout the park, the agency said.
Sergio Rodriguez, who lives near the RV park, said he raced to the scene fearing friends staying at the park might be hurt. The area was under a tornado warning Wednesday evening.
“There were just RVs flipped over on their sides, pickup trucks flipped over, a couple of trailers had been shifted and a couple of trailers were in the water” of a pond on the site, Rodriguez said in a phone interview.
Cellphone video he filmed at the scene showed trees bent low among scattered debris. He said ambulances arrived and began treating dazed people trying to understand what had happened.
“A bunch of folks had lacerations and were just banged around,” Rodriguez said. “A majority of folks were in their trailers when it happened.”
The hurricane center said parts of Florida could see up to 8 inches of rain accumulation from the storm. There was also a risk of flooding in Georgia and South Carolina, which were predicted to get 3 to 5 inches of rainfall.
The storm complicated the search for potential survivors and victims in the collapse of a Miami-area condominium on June 24. Regardless, crews continued the search in the rubble of Champlain Towers South in Surfside, Florida, on the state’s southeast coast.
The storm also temporarily halted demolition Wednesday on the remainder of an overturned cargo ship off the coast of Georgia. The South Korean freighter Golden Ray capsized in September 2019 off St. Simons Island, about 70 miles south of Savannah. Crews have removed more than half the ship since November.
Meanwhile, the U.S. Coast Guard said 13 people were rescued from a boat that had left Cuba with 22 people aboard late Monday. Nine people remained missing. Elsa was also blamed for three deaths in the Caribbean before it reached Florida.
Elsa is the earliest fifth-named storm on record, said Brian McNoldy, a hurricane researcher at the University of Miami.
</t>
        </is>
      </c>
      <c r="X1060" t="inlineStr">
        <is>
          <t>https://archive.ph/3meSY</t>
        </is>
      </c>
      <c r="Y1060" t="inlineStr">
        <is>
          <t>found</t>
        </is>
      </c>
      <c r="Z1060" t="n">
        <v>648</v>
      </c>
      <c r="AA1060" t="inlineStr">
        <is>
          <t>pennlive.com</t>
        </is>
      </c>
      <c r="AD1060" t="inlineStr">
        <is>
          <t>Unidentified</t>
        </is>
      </c>
    </row>
    <row r="1061" ht="34.5" customHeight="1">
      <c r="A1061" s="2" t="n">
        <v>231</v>
      </c>
      <c r="B1061" s="2" t="n">
        <v>3</v>
      </c>
      <c r="C1061" s="2" t="inlineStr">
        <is>
          <t>Tropical Storm Elsa (July 2021)</t>
        </is>
      </c>
      <c r="D1061" s="2" t="inlineStr">
        <is>
          <t>Tropical Cyclone</t>
        </is>
      </c>
      <c r="E1061" s="2" t="n">
        <v>20210707</v>
      </c>
      <c r="F1061" s="2" t="n">
        <v>20210709</v>
      </c>
      <c r="G1061" s="2" t="n">
        <v>1407.1</v>
      </c>
      <c r="H1061" s="2" t="n">
        <v>1213</v>
      </c>
      <c r="I1061" s="2" t="n">
        <v>1</v>
      </c>
      <c r="J1061" s="2" t="inlineStr">
        <is>
          <t>FL,GA,NC,SC</t>
        </is>
      </c>
      <c r="K1061" s="2" t="inlineStr">
        <is>
          <t>3,4,5,6,National</t>
        </is>
      </c>
      <c r="L1061" s="2" t="inlineStr">
        <is>
          <t>https://www.pennlive.com/news/2021/07/will-tropical-storm-elsa-hit-pennsylvania-mid-atlantic-beaches.html</t>
        </is>
      </c>
      <c r="M1061" s="5" t="inlineStr">
        <is>
          <t>Will Tropical Storm Elsa hit Pennsylvania, mid-Atlantic beaches?</t>
        </is>
      </c>
      <c r="N1061" s="5" t="inlineStr">
        <is>
          <t>Jul 7, 2021 ... Will Tropical Storm Elsa hit Pennsylvania, mid-Atlantic beaches? ... of the state should see some effects from Elsa in the form of storms.</t>
        </is>
      </c>
      <c r="O1061" s="2" t="inlineStr">
        <is>
          <t>Borderline</t>
        </is>
      </c>
      <c r="P1061" s="2" t="n"/>
      <c r="S1061" t="b">
        <v>0</v>
      </c>
      <c r="T1061" t="inlineStr">
        <is>
          <t>The article is about Tropical Storm Elsa but focuses on its potential impacts on Pennsylvania and the mid-Atlantic region, not on the affected states in the disaster metadata (FL, GA, NC, SC) during the core event window. It only briefly and tangentially mentions North Carolina and South Carolina as areas that "could be hit," making it an ambiguous match to this specific disaster event.</t>
        </is>
      </c>
      <c r="U1061" s="2">
        <f>IF(SUMPRODUCT(--ISNUMBER(SEARCH('National Domains'!$A$2:$A$48,L1061)))&gt;0,"Yes","No")</f>
        <v/>
      </c>
      <c r="V1061" s="2">
        <f>IF(COUNTIFS(Calibration!$A:$A,A1061,Calibration!$B:$B,B1061)&gt;0,"Yes","No")</f>
        <v/>
      </c>
      <c r="W1061" s="4" t="inlineStr">
        <is>
          <t>Tropical Storm Elsa is moving up the Atlantic coast and bringing bad weather along with it. But according to the National Weather Service, it will be in and out of the region quickly.
NWS Meteorologist Amanda Wagner said in Pennsylvania, only the easternmost part of the state should see some effects from Elsa in the form of storms.
Wagner explained that the moisture that’s powering the storms in the state tomorrow will be from Elsa, but the storms themselves will not be the tropical storm.
Among the areas that could be hit by the full storm are the mid-Atlantic coast, including beaches in Virginia, Maryland, New Jersey, North Carolina and South Carolina.
In the areas hit by Elsa, heavy rain and flash flooding are possible, Wagner said.
But, after Friday morning, the storm will have moved on, according to Wagner.
The National Hurricane Center projections show the storm could be more near the coast of Massachusetts and Maine by 2 p.m. Friday, and even further northeast by Saturday.
Instead of feeling the full force of Elsa, central Pa. will see occasional showers and thunderstorms but not much else, according to Wagner.
After days of heat in the high 90s, temperatures will drop to the upper 80s, Wagner said.
There will be a chance for rain and thunderstorms on Thursday and Friday, then a dry day on Saturday, she said.
Thursday’s storms were the only ones Wagner could provide details on, saying that by the time the afternoon storms hit there could be localized flash flooding and isolated but damaging winds.
There will be a flash flood watch over all of eastern Pennsylvania, into the Harrisburg area, Wagner said. Because storms could be redeveloping throughout the day, flash flooding is possible.
There is additional flooding possible in the northwest and along the northern tier of the state, Wagner said.</t>
        </is>
      </c>
      <c r="X1061" t="inlineStr">
        <is>
          <t>http://web.archive.org/web/20221130093053/https://www.pennlive.com/news/2021/07/will-tropical-storm-elsa-hit-pennsylvania-mid-atlantic-beaches.html</t>
        </is>
      </c>
      <c r="Y1061" t="inlineStr">
        <is>
          <t>found</t>
        </is>
      </c>
      <c r="Z1061" t="n">
        <v>308</v>
      </c>
      <c r="AA1061" t="inlineStr">
        <is>
          <t>pennlive.com</t>
        </is>
      </c>
      <c r="AD1061" t="inlineStr">
        <is>
          <t>Unidentified</t>
        </is>
      </c>
    </row>
    <row r="1062" ht="34.5" customHeight="1">
      <c r="A1062" s="2" t="n">
        <v>231</v>
      </c>
      <c r="B1062" s="2" t="n">
        <v>4</v>
      </c>
      <c r="C1062" s="2" t="inlineStr">
        <is>
          <t>Tropical Storm Elsa (July 2021)</t>
        </is>
      </c>
      <c r="D1062" s="2" t="inlineStr">
        <is>
          <t>Tropical Cyclone</t>
        </is>
      </c>
      <c r="E1062" s="2" t="n">
        <v>20210707</v>
      </c>
      <c r="F1062" s="2" t="n">
        <v>20210709</v>
      </c>
      <c r="G1062" s="2" t="n">
        <v>1407.1</v>
      </c>
      <c r="H1062" s="2" t="n">
        <v>1213</v>
      </c>
      <c r="I1062" s="2" t="n">
        <v>1</v>
      </c>
      <c r="J1062" s="2" t="inlineStr">
        <is>
          <t>FL,GA,NC,SC</t>
        </is>
      </c>
      <c r="K1062" s="2" t="inlineStr">
        <is>
          <t>3,4,5,6,National</t>
        </is>
      </c>
      <c r="L1062" s="2" t="inlineStr">
        <is>
          <t>https://www.capitalgazette.com/2021/07/07/tropical-storm-elsa-slightly-weakens-before-florida-impact-central-florida-under-tornado-watch/</t>
        </is>
      </c>
      <c r="M1062" s="5" t="inlineStr">
        <is>
          <t>Tropical Storm Elsa slightly weakens before Florida impact; Central ...</t>
        </is>
      </c>
      <c r="N1062" s="5" t="inlineStr">
        <is>
          <t>Jul 7, 2021 ... ... Tropical Storm Elsa passes Key West, Fla., on Tuesday, July 6, 2021. The weather was getting worse in southern Florida on Tuesday morning as ...</t>
        </is>
      </c>
      <c r="O1062" s="2" t="inlineStr">
        <is>
          <t>Relevant</t>
        </is>
      </c>
      <c r="P1062" s="2" t="n">
        <v>0</v>
      </c>
      <c r="Q1062" t="inlineStr">
        <is>
          <t>C</t>
        </is>
      </c>
      <c r="S1062" t="b">
        <v>0</v>
      </c>
      <c r="T1062" t="inlineStr">
        <is>
          <t>The article is a detailed real-time forecast/impact report about Tropical Storm Elsa making landfall in Florida on July 7, 2021, directly matching the event metadata. There is no mention of climate change or any causal attribution — coverage is purely operational (track, winds, warnings, evacuation, damage prep).</t>
        </is>
      </c>
      <c r="U1062" s="2">
        <f>IF(SUMPRODUCT(--ISNUMBER(SEARCH('National Domains'!$A$2:$A$48,L1062)))&gt;0,"Yes","No")</f>
        <v/>
      </c>
      <c r="V1062" s="2">
        <f>IF(COUNTIFS(Calibration!$A:$A,A1062,Calibration!$B:$B,B1062)&gt;0,"Yes","No")</f>
        <v/>
      </c>
      <c r="W1062" s="4" t="inlineStr">
        <is>
          <t>Elsa, which weakened to a tropical storm once again, is spreading across western Florida Wednesday morning and is expected to make landfall sometime during the day, the National Hurricane Center said in its 5 a.m. update.
Tropical Storm Elsa has maximum sustained winds of 65 mph, and is 50 miles south-southwest of Cedar Key and 70 miles west-northwest of Tampa while moving north at 14 mph.
Tropical-storm-force winds extended 90 miles from Elsa’s center.
Despite Elsa’s early morning weakening, Florida’s west coast remains under a Hurricane Warning due to there being a chance the storm could re-intensify before landfall, the NHC said.
Elsa is expected to glide north along Florida’s west coast throughout the morning and may cut into the peninsula either in the late morning or Wednesday afternoon, the NHC said. It’s later forecast to pass over the southeastern and mid-Atlantic United States Thursday.
New tornado watches were issued for almost all counties in the central part of the state, from the Gulf of Mexico to the Atlantic, with the exception of Brevard County. The watches in Central Florida are until 8 a.m. on Wednesday.
“A few tornadoes are possible overnight across the western and central Florida Peninsula,” the NHC said. “The tornado threat will continue on Wednesday across north Florida, southeast Georgia, and eastern South Carolina.”
Already the National Weather Service issued a tornado warning for LaBelle in Hendry County on Tuesday afternoon after radar indicated a likely tornado.
Central Florida is also on Flood Watch until 4 p.m. the NWS said.
Elsa became the first hurricane of the season when it strengthened Friday, but dropped back down to tropical storm status by Saturday when it interacted with Hispaniola. But, back out at sea, the system strengthened and briefly regained hurricane status Tuesday night.
The hurricane center issued a Hurricane Warning from Egmont Key at the mouth of Tampa Bay to the Steinhatchee River in Florida’s Big Bend area on Tuesday afternoon. An inland Tropical Storm watch for Lake County was discontinued on Tuesday night, but Sumter and Marion counties are still under a Tropical Storm Warning.
“Regardless of whether it stays a strong tropical storm or becomes a hurricane, the impacts are going to remain the same for most of east-central Florida,” said Spectrum News 13 meteorologist Chris Gilson. “With that tornado risk for all of east-central Florida, whether you’re on the east coast, the west coast, tornado risk is going to be there for everyone. Also looking at that heavy rain risk that could lead to some localized flooding.”
Gilson said to expect between 2-4 inches along the I-4 corridor with 3-5 inches or more in Lake, Sumter and Marion counties.
“We’re really looking at most of the impact from about sunset this evening to sunrise tomorrow,” Gilson said. “It looks like Elsa is going to make landfall potentially in the Nature Coast area between about 6 and 9 o’clock in the morning. So we’re going to see the greatest impacts for the heaviest downpours, that tornado risk will be the highest tonight into early Wednesday — the first half of Wednesday.”
The hurricane season’s fifth named storm has slowed its forward progress as it rides Florida’s west coast Tuesday. Elsa is projected to make landfall near Cedar Key north of Tampa area by mid-morning Wednesday. As of now, Elsa’s center would pass west and slightly north of Central Florida. The National Weather Service though is forecasting 20-30 mph winds with gusts to 40 mph for parts of Central Florida with gusts up to 60 mph that could occur in some squalls.
Power outages were appearing along Florida’s west coast on Tuesday, but by 6 p.m. only about 5,000 residences were without power in Florida, according to poweroutage.us.
Gov. Ron DeSantis urged Floridians in the projected path of Elsa to take heed of local evacuation orders, stay off the roads and be mindful of how they set up generators if there’s a power outage in the aftermath of the storm. There are 33 counties under a state of emergency, ranging from southwest Florida northeast through the peninsula.
DeSantis expressed hope few travelers will be on the roads as Elsa made its way through the state, but also stressed that motorists should stay inside.
“The roads will be dangerous as this storm passes through,” DeSantis said during a briefing at the state Emergency Operations Center in Tallahassee Tuesday evening. “This is not a time to joyride. You do have hazardous conditions out there.”
DeSantis said President Joe Biden has approved his request for a federal pre-landfall emergency declaration.
“They’ve been great, they acted on that very quickly,” DeSantis said of the federal government’s response.
Division of Emergency Management director Kevin Guthrie encouraged residents to photograph any damage to their home after Elsa passes.
“I would remind people that if they wake up in the morning and they start to have damage and can see damage, the best thing you can do as a homeowner is to go out and photograph that damage,” Guthrie said. “Make sure you take pictures before you start cleaning up, especially if you have any type of flooding.”
DeSantis also said some of the state’s search and rescue teams are ready to deploy to help residents in the wake of Elsa. Most of those teams had been engaged in the rescue efforts at the Surfside building collapse in recent weeks.
Guthrie earlier Tuesday said about 6,000 utility workers and 200 Florida National Guardsmen are on standby for quick deployment should they be needed. The majority of the workers and guardsmen are stationed in Orlando pushing out commodities in warehouses, Guthrie said.
While Elsa is expected to gain strength prior to landfall, it should begin weakening Wednesday once its eye is over Florida.
During a Tuesday morning press conference, DeSantis urged residents to make preparations as Elsa bears down on the west. The governor did not anticipate any widespread evacuation, but did acknowledge that northern areas of Florida were as risk to flash flooding after receiving heavy rainfall days over the weekend and last week.
“It’s important that Floridians don’t focus on the cone,” DeSantis said. “Impacts are expected well outside that area, and if you look at how the storm is, it’s incredibly lopsided to the east.”
A Tropical Storm Warning remains in effect for Florida’s west coast from Flamingo in the Everglades northward to south of Egmont Key, and then farther north on the west coast from north of Steinhatchee River to Ochlockonee River. The NHC also issued a Tropical Storm Warning for the coast of Georgia from the Mouth of the St. Mary’s River to Altamaha Sound.
A Storm Surge Warning was in effect for Florida’s west coast from Bonita Beach to the Aucilla River, including Tampa Bay.
“A turn toward the north-northeast is expected on Wednesday, followed by a faster northeastward motion by late Thursday,” the NHC said.
Spectrum News 13 meteorologist Maureen McCann noted that even though most of Central Florida is outside of Elsa’s projected path, the region could still feel impact from the storm.
“Remember that impacts can happen outside the cone of uncertainty,” she said. “With Central Florida being on the right side of the storm, we will see batches of rain, some gusty squalls and even some isolated tornadoes with some of the more intense pockets of rain.”
Lake, Sumter and Marion counties still have the most probability of feeling tropical-storm-force winds.
Rain of 3-5 inches with localized totals up to 8 inches through Wednesday was expected in the Keys, southwest Florida and the Panhandle, NHC forecasters said. The rest of the state could experience 2-4 inches and up to 6 inches in some localized areas.
“Much of north and central Florida have experienced above normal rainfall over the past two weeks, which will increase the likelihood of flash flooding conditions with the anticipated heavy rain,” DeSantis said.
The was no change to Elsa’s project path, which has it moving parallel to Florida’s west coast before making landfall north of Tampa in the Big Bend area or the Panhandle on Wednesday.
Cuban officials evacuated 180,000 people against the possibility of heavy flooding from a storm that already battered several Caribbean islands, killing at least three people. But Elsa spent Sunday and much of Monday sweeping parallel to Cuba’s southern coast, sparing most of the island from significant effects.
It made landfall in Cuba near Cienega de Zapata, a natural park with few inhabitants, and crossed the island just east of Havana. Tuesday’s rainfall across parts of Cuba was expected to reach 10 inches with isolated maximums of 15 inches, resulting in significant flash flooding and mudslides. But there were no early reports of serious damage on the island.
“The wind is blowing hard and there is a lot of rain. Some water is getting under the door of my house. In the yard the level is high, but it did not get into the house,” Lázaro Ramón Sosa, a craftsman and photographer who lives in the town of Cienega de Zapata, told The Associated Press by telephone.
Sosa said he saw some avocado trees fall nearby.
Tropical storm conditions were continuing over central and western Cuba Tuesday morning, even as the storm reached Florida.
The Associated Press contributed to this report.
More hurricane coverage:
Get alerts: Sign up for breaking news emails, web notifications and Orlando Sentinel app alerts
Be prepared with our Hurricane Survival Guide</t>
        </is>
      </c>
      <c r="X1062" t="inlineStr">
        <is>
          <t>http://web.archive.org/web/20250615053931/https://www.capitalgazette.com/2021/07/07/tropical-storm-elsa-slightly-weakens-before-florida-impact-central-florida-under-tornado-watch/</t>
        </is>
      </c>
      <c r="Y1062" t="inlineStr">
        <is>
          <t>found</t>
        </is>
      </c>
      <c r="Z1062" t="n">
        <v>1571</v>
      </c>
      <c r="AA1062" t="inlineStr">
        <is>
          <t>capitalgazette.com</t>
        </is>
      </c>
      <c r="AD1062" t="inlineStr">
        <is>
          <t>Unidentified</t>
        </is>
      </c>
    </row>
    <row r="1063" ht="34.5" customHeight="1">
      <c r="A1063" s="2" t="n">
        <v>231</v>
      </c>
      <c r="B1063" s="2" t="n">
        <v>5</v>
      </c>
      <c r="C1063" s="2" t="inlineStr">
        <is>
          <t>Tropical Storm Elsa (July 2021)</t>
        </is>
      </c>
      <c r="D1063" s="2" t="inlineStr">
        <is>
          <t>Tropical Cyclone</t>
        </is>
      </c>
      <c r="E1063" s="2" t="n">
        <v>20210707</v>
      </c>
      <c r="F1063" s="2" t="n">
        <v>20210709</v>
      </c>
      <c r="G1063" s="2" t="n">
        <v>1407.1</v>
      </c>
      <c r="H1063" s="2" t="n">
        <v>1213</v>
      </c>
      <c r="I1063" s="2" t="n">
        <v>1</v>
      </c>
      <c r="J1063" s="2" t="inlineStr">
        <is>
          <t>FL,GA,NC,SC</t>
        </is>
      </c>
      <c r="K1063" s="2" t="inlineStr">
        <is>
          <t>3,4,5,6,National</t>
        </is>
      </c>
      <c r="L1063" s="2" t="inlineStr">
        <is>
          <t>https://www.jacksonville.com/story/weather/hurricane/2021/07/07/tropical-storm-elsa-heads-through-jacksonville-florida-wet-and-windy/7885639002/</t>
        </is>
      </c>
      <c r="M1063" s="5" t="inlineStr">
        <is>
          <t>Tropical Storm Elsa passes Jacksonville, leaves Florida wet and windy</t>
        </is>
      </c>
      <c r="N1063" s="5" t="inlineStr">
        <is>
          <t>A wet, windy and disorganized Tropical Storm Elsa blew through the Jacksonville area Wednesday. The extent of the damage was unclear Wednesday evening.</t>
        </is>
      </c>
      <c r="O1063" s="2" t="inlineStr">
        <is>
          <t>Relevant</t>
        </is>
      </c>
      <c r="P1063" s="2" t="n">
        <v>0</v>
      </c>
      <c r="Q1063" t="inlineStr">
        <is>
          <t>C</t>
        </is>
      </c>
      <c r="S1063" t="b">
        <v>0</v>
      </c>
      <c r="T1063" t="inlineStr">
        <is>
          <t>The article directly covers Tropical Storm Elsa's passage through Jacksonville, FL on July 7, 2021, with details on damage, fatalities, tornadoes, power outages, and flooding — all within the event window and affected states. There is no mention of climate change or any causal attribution; the article is purely event/impact reporting.</t>
        </is>
      </c>
      <c r="U1063" s="2">
        <f>IF(SUMPRODUCT(--ISNUMBER(SEARCH('National Domains'!$A$2:$A$48,L1063)))&gt;0,"Yes","No")</f>
        <v/>
      </c>
      <c r="V1063" s="2">
        <f>IF(COUNTIFS(Calibration!$A:$A,A1063,Calibration!$B:$B,B1063)&gt;0,"Yes","No")</f>
        <v/>
      </c>
      <c r="W1063" s="4" t="inlineStr">
        <is>
          <t>Tropical Storm Elsa leaves minor flooding behind as it continues slow track past Jacksonville
Downed tree crushes car and kills 1
A wet, windy and disorganized Tropical Storm Elsa blew through the Jacksonville area Wednesday.
The extent of the damage was unclear Wednesday evening, but one motorist was killed by a falling tree on Roosevelt Boulevard, the Jacksonville Fire and Rescue Department said.
A tornado warning was issued for Jacksonville and Yulee at 4:30 p.m., about an hour after Duval County School Board employee spotted a funnel cloud swirling over the Westside. The National Weather Service confirmed a tornado moving north at 30 mph, its huge funnel cloud recorded by Adam Pratt, a Pratt Guys employee in front of his Philips Highway office as it moved just north of Butler Boulevard.
In Georgia:10 injured after suspected tornado tumbles trailers at Kings Bay submarine base RV park
The storm also spawned another reported tornado in Lake City as winds knocked trees down and blocked early afternoon traffic on Interstates 10 and 75, according to news partner First Coast News.
The storm, which strengthened briefly into a hurricane Tuesday, left damage and thousands without power statewide as it came ashore just before 11:30 a.m. Wednesday with 65-mph winds in Taylor County.
The eye of the storm was about 100 miles west of Jacksonville when it passed by just after 4 p.m. with maximum sustained winds of 50 mph as it continued north at about 15 mph. Tropical storm-force winds extended outward up to 70 miles from the center. An estimated 3 to 6 inches of rain that could cause flash and urban flooding came with it, along with minor to isolated moderate river flooding, the Weather Service said.
A faster northeastward motion is expected by late Thursday after passing through Georgia. The Weather Service said Elsa is expected in South Carolina early Thursday, then North Carolina before it is near or over the mid-Atlantic coast Friday. Continued weakening is expected as Elsa moves over land.
By early evening, JEA's power outage website showed more than 11,000 customers citywide without power as some of the last waves of rain went through the area. Clay Electric reported about 60 people without power in Clay County at 4 p.m.
Power out?:Track the latest power outages in Northeast Florida
More: Tropical Storm Elsa: What have Floridians been saying?
During his Wednesday-morning storm briefing, Gov. Ron DeSantis said the storm wobbled a bit earlier. That minimized its impact on the Tampa area as overall it has been "less than what we thought would be reasonable," he said. But as it plowed north, he had one concern in an already soggy state.
"Northern Florida has been pretty saturated over the last couple of weeks so this is going to dump a lot of rain there and exacerbate any of those issues," DeSantis said.
DeSantis said 10,000 workers were prepared to respond to statewide power outages where needed, particularly in the Big Bend’s “rural, fiscally constrained” counties.
The Weather Service's Jacksonville forecast issued a flood watch Wednesday for portions of Northeast Florida and Southeast Georgia. Part of the St. Marys River in Macclenny was rising late Wednesday, as was Jacksonville's McCoy's Creek, according to Times-Union news partner First Coast News. The city had shut down some of McCoys Creek Boulevard due to habitual flooding as it begins a $105.4 million plan to remedy the problem.
Then about 3:30 p.m., a waterspout was spotted running through the city's Westside by Duval County school district employee Kaizsa Grant from her Prudential Drive office window.
That is about the same time the Sheriff's Office reported the traffic accident in the Ortega area. Fire officials said a falling pine tree hit two vehicles in the 4900 block of Roosevelt Boulevard near Yacht Club Road, killing one person.
City officials also issued a debris warning Wednesday afternoon, saying the storm had thrown debris on many local streets.
Tropical Storm Elsa: Flooding, wind damage expected Wednesday from Tropical Storm Elsa
The Weather Service predicted a 90 percent chance of overnight thunderstorms and showers, with another three-quarters to an inch of rainfall possible. There is a 60 percent chance of showers and thunderstorms Thursday, mainly before 5 p.m., with up to a quarter of an inch more rain. Showers and thunderstorm chances decrease rapidly Thursday night and a 50 percent chance of rain mainly after 2 p.m. Friday.
Jacksonville officials did shut down some summer programs in advance of the storm's approach due to concerns about wind and flooding, including public school summer programs and city camps and swimming pools. But those, plus Clay County government offices that had also been shut down Wednesday, were back in session Thursday.
The News Service of Florida contributed to this story.
dscanlan@jacksonville.com, (904) 359-4549</t>
        </is>
      </c>
      <c r="X1063" t="inlineStr">
        <is>
          <t>http://web.archive.org/web/20220523051359/https://www.jacksonville.com/story/weather/hurricane/2021/07/07/tropical-storm-elsa-heads-through-jacksonville-florida-wet-and-windy/7885639002/</t>
        </is>
      </c>
      <c r="Y1063" t="inlineStr">
        <is>
          <t>found</t>
        </is>
      </c>
      <c r="Z1063" t="n">
        <v>795</v>
      </c>
      <c r="AA1063" t="inlineStr">
        <is>
          <t>jacksonville.com</t>
        </is>
      </c>
      <c r="AD1063" t="inlineStr">
        <is>
          <t>Unidentified</t>
        </is>
      </c>
    </row>
    <row r="1064" ht="34.5" customHeight="1">
      <c r="A1064" s="2" t="n">
        <v>231</v>
      </c>
      <c r="B1064" s="2" t="n">
        <v>6</v>
      </c>
      <c r="C1064" s="2" t="inlineStr">
        <is>
          <t>Tropical Storm Elsa (July 2021)</t>
        </is>
      </c>
      <c r="D1064" s="2" t="inlineStr">
        <is>
          <t>Tropical Cyclone</t>
        </is>
      </c>
      <c r="E1064" s="2" t="n">
        <v>20210707</v>
      </c>
      <c r="F1064" s="2" t="n">
        <v>20210709</v>
      </c>
      <c r="G1064" s="2" t="n">
        <v>1407.1</v>
      </c>
      <c r="H1064" s="2" t="n">
        <v>1213</v>
      </c>
      <c r="I1064" s="2" t="n">
        <v>1</v>
      </c>
      <c r="J1064" s="2" t="inlineStr">
        <is>
          <t>FL,GA,NC,SC</t>
        </is>
      </c>
      <c r="K1064" s="2" t="inlineStr">
        <is>
          <t>3,4,5,6,National</t>
        </is>
      </c>
      <c r="L1064" s="2" t="inlineStr">
        <is>
          <t>https://www.fayobserver.com/story/news/2021/07/07/tropical-storm-elsa-fayetteville-north-carolina-forecast/7885535002/</t>
        </is>
      </c>
      <c r="M1064" s="5" t="inlineStr">
        <is>
          <t>Tropical Storm Elsa Fayetteville, North Carolina forecast</t>
        </is>
      </c>
      <c r="N1064" s="5" t="inlineStr">
        <is>
          <t>Jul 7, 2021 ... UPDATE: Tropical Storm Elsa to reach Fayetteville two hours before daybreak Thursday · Potential for flash flooding · Winds in the area.</t>
        </is>
      </c>
      <c r="O1064" s="2" t="inlineStr">
        <is>
          <t>Relevant</t>
        </is>
      </c>
      <c r="P1064" s="2" t="n">
        <v>0</v>
      </c>
      <c r="Q1064" t="inlineStr">
        <is>
          <t>C</t>
        </is>
      </c>
      <c r="S1064" t="b">
        <v>0</v>
      </c>
      <c r="T1064" t="inlineStr">
        <is>
          <t>The article is a local forecast piece specifically covering Tropical Storm Elsa's expected impacts on Fayetteville, NC, which falls within the event window (July 7, 2021) and one of the affected states (NC). There is no mention of climate change or any causal attribution — the piece is purely operational/impact reporting from the National Weather Service.</t>
        </is>
      </c>
      <c r="U1064" s="2">
        <f>IF(SUMPRODUCT(--ISNUMBER(SEARCH('National Domains'!$A$2:$A$48,L1064)))&gt;0,"Yes","No")</f>
        <v/>
      </c>
      <c r="V1064" s="2">
        <f>IF(COUNTIFS(Calibration!$A:$A,A1064,Calibration!$B:$B,B1064)&gt;0,"Yes","No")</f>
        <v/>
      </c>
      <c r="W1064" s="4" t="inlineStr">
        <is>
          <t>UPDATE: Tropical Storm Elsa to reach Fayetteville two hours before daybreak Thursday
Fayetteville can expect to see signs of Tropical Storm Elsa about two hours before daybreak Thursday with the greatest impact occurring between 8 a.m. and 2 p.m., the National Weather Service in Raleigh reported Wednesday afternoon.
From 6 a.m. to 6 p.m. Thursday, a flash flood watch is in effect for Cumberland, Harnett, Moore, Lee and Sampson counties were included in the NWS tropical storm watch.
The greatest impact appears to be heavy rain, with a small chance of isolated cyclones, said meteorologist Nick Luchetti with the National Weather Service in Raleigh.
According to Luchetti, Elsa could weaken over land and change its course. The storm made landfall in Florida around 11 a.m. Wednesday, the NWS in Raleigh reported.
Elsa currently maintains its tropical storm status, but according to a 2 p.m. update from the National Hurricane Center, the storm is expected to weaken to a tropical depression as it crosses the Carolinas, before potentially becoming a tropical storm again as it heads over Virginia and moves north.
According to the 2 p.m. update, Elsa's winds are weakening as the storm moves inland, but rainfall is increasing.
Tropical Storm Elsa path:Tracking Tropical Storm Elsa: See spaghetti models, path and storm activity for NC
Here's what we can expect in the Fayetteville area:
Potential for flash flooding
Luchetti said flash flooding seems as if it’ll have more of an impact than wind. Fayetteville could receive between 2-3 inches of rain, and some areas could have 5 inches, he said.
As the storm moves further inland, it is possible that some areas around Fayetteville could see rainfall closer to 1 inch, the National Hurricane Center reported around 2 p.m.
The storm system is expected to reach the Fayetteville area early Thursday morning before 8 a.m., moving north by mid-afternoon.
According to Wednesday's 2 p.m. update from the National Hurricane Center, the heaviest rain in Fayetteville from Elsa is expected from about 8 a.m. to 2 p.m., carrying into lighter rain in the evening.
Evening commuters in the Fayetteville area may be able see some sunshine on their way home from work as Elsa's heavy rain shouldn't be an issue by that time, the NWS in Raleigh reported.
“That said, it should move pretty quickly, with flash flood threats not as high as it would be if it were a slow-moving storm,” he said.
Low-lying areas are at more of a risk for possible flash flooding, Luchetti said.
Winds in the area
Weather models are tracking the possibility of cyclones pushing west, Luchetti said.
The sustainment of the winds did not appear to be a threat as of Wednesday, which is why a tropical storm warning advisory has not been issued, he said.
The strongest winds could be east of the possible cyclone track, which is why some eastern counties — including Cumberland and Sampson — are included in the storm watch, he said.
Areas more susceptible to the risk are along the east Interstate 95 corridor.
Fayetteville could see wind gusts at or above the tropical storm threshold, which is 39 miles per hour, he said.
“Right now, we think the risk is relatively low, but there is a small risk,” Luchetti said.
Wind gusts should weaken by 4 p.m., Luchetti said.
Cumberland County, Fayetteville storm caution
Cumberland County Emergency Management is monitoring the storm, according to a county news release.
Residents are encouraged to make a plan for before, during and after the storm and can visit ready.gov/kit for ideas on what to include in an emergency supply kit.
Fayetteville residents who have not been vaccinated for COVID-19 are asked to get their vaccines if there is a need for congregate sheltering, Emergency Management Coordinator Scott Bullard said.
“If shelters are required for Elsa or another storm in the coming months, then we are limited by the social distancing and infection control measures that reduce the capacity of our shelters,” Bullard said. “Moreover, we do not want the shelters to be potential sources of or spreaders of disease.”
City of Fayetteville crews have taken precautions by placing barricades near Ray Avenue, the Locks Creek community and roads prone to flooding, according to a city news release.
Debris was removed from 30 identified locations in Locks Creek last week.
City vehicle fuel tanks were filled Tuesday, and maintenance crews have prepped chainsaws and any needed equipment, the release stated.
City officials will monitor rain and stream gages that are in five locations throughout the city, including the Cape Fear River area.
Residents are asked to notify officials of trees or limbs that block roadways, to call utility companies instead of 911 for power outages to and to be aware that power lines could be in limbs.
To report outages with Fayetteville PWC, call 910-483-1382.
Storm damage reports for insurance purposes can be filed on the city's website.
Staff writer Rachael Riley can be reached at rriley@fayobserver.com or 910-486-3528.
Crime reporter Jack Boden can be reached at jboden@gannett.com.
Support local journalism with a subscription to The Fayetteville Observer. Click the "subscribe'' link at the top of this article.</t>
        </is>
      </c>
      <c r="X1064" t="inlineStr">
        <is>
          <t>http://web.archive.org/web/20210729053552/https://www.fayobserver.com/story/news/2021/07/07/tropical-storm-elsa-fayetteville-north-carolina-forecast/7885535002/</t>
        </is>
      </c>
      <c r="Y1064" t="inlineStr">
        <is>
          <t>found</t>
        </is>
      </c>
      <c r="Z1064" t="n">
        <v>857</v>
      </c>
      <c r="AA1064" t="inlineStr">
        <is>
          <t>fayobserver.com</t>
        </is>
      </c>
      <c r="AD1064" t="inlineStr">
        <is>
          <t>Unidentified</t>
        </is>
      </c>
    </row>
    <row r="1065" ht="34.5" customHeight="1">
      <c r="A1065" s="2" t="n">
        <v>231</v>
      </c>
      <c r="B1065" s="2" t="n">
        <v>7</v>
      </c>
      <c r="C1065" s="2" t="inlineStr">
        <is>
          <t>Tropical Storm Elsa (July 2021)</t>
        </is>
      </c>
      <c r="D1065" s="2" t="inlineStr">
        <is>
          <t>Tropical Cyclone</t>
        </is>
      </c>
      <c r="E1065" s="2" t="n">
        <v>20210707</v>
      </c>
      <c r="F1065" s="2" t="n">
        <v>20210709</v>
      </c>
      <c r="G1065" s="2" t="n">
        <v>1407.1</v>
      </c>
      <c r="H1065" s="2" t="n">
        <v>1213</v>
      </c>
      <c r="I1065" s="2" t="n">
        <v>1</v>
      </c>
      <c r="J1065" s="2" t="inlineStr">
        <is>
          <t>FL,GA,NC,SC</t>
        </is>
      </c>
      <c r="K1065" s="2" t="inlineStr">
        <is>
          <t>3,4,5,6,National</t>
        </is>
      </c>
      <c r="L1065" s="2" t="inlineStr">
        <is>
          <t>https://www.ocala.com/story/weather/hurricane/2021/07/07/radar-elsa-hurricane-tropical-storm-ocala-florida/7884315002/</t>
        </is>
      </c>
      <c r="M1065" s="5" t="inlineStr">
        <is>
          <t>Tropical Storm Elsa radar shows storm's movement near Ocala ...</t>
        </is>
      </c>
      <c r="N1065" s="5" t="inlineStr">
        <is>
          <t>Updated July 7, 2021, 8:47 a.m. ET. Tropical Storm Elsa remains a strong tropical storm as it approaches northern Florida's Gulf Coast. Elsa has maximum ...</t>
        </is>
      </c>
      <c r="O1065" s="2" t="inlineStr">
        <is>
          <t>Relevant</t>
        </is>
      </c>
      <c r="P1065" s="2" t="n">
        <v>0</v>
      </c>
      <c r="Q1065" t="inlineStr">
        <is>
          <t>C</t>
        </is>
      </c>
      <c r="S1065" t="b">
        <v>0</v>
      </c>
      <c r="T1065" t="inlineStr">
        <is>
          <t>The article reports on Tropical Storm Elsa's current position, wind speeds, and expected landfall along the north Florida Gulf Coast on July 7, 2021, matching the event metadata. There is no discussion of climate change or any other causal attribution — it is purely operational storm tracking content.</t>
        </is>
      </c>
      <c r="U1065" s="2">
        <f>IF(SUMPRODUCT(--ISNUMBER(SEARCH('National Domains'!$A$2:$A$48,L1065)))&gt;0,"Yes","No")</f>
        <v/>
      </c>
      <c r="V1065" s="2">
        <f>IF(COUNTIFS(Calibration!$A:$A,A1065,Calibration!$B:$B,B1065)&gt;0,"Yes","No")</f>
        <v/>
      </c>
      <c r="W1065" s="4" t="inlineStr">
        <is>
          <t>Where is Elsa right now? See NWS radar showing storm's movement over Florida
Tropical Storm Elsa remains a strong tropical storm as it approaches northern Florida's Gulf Coast.
Elsa has maximum sustained winds of 65 mph, according to an advisory issued at 8 a.m. Wednesday from the National Hurricane Center.
Elsa is expected to make landfall along the north Florida Gulf coast by late this morning or this afternoon. The storm should then move across the southeastern and mid-Atlantic United States through Thursday.
The radar below shows where Elsa is over Florida. (Refresh the page for the latest radar loop)
Having trouble seeing the radar? Click here for a direct link to see it.
Elsa memes:Elsa inspires flurry of Disney's 'Frozen'-themed memes on social media
More:Webcams show live weather conditions in Ocala as Tropical Storm Elsa nears
Track Elsa:See spaghetti models, path and storm activity for Florida
Jigsha Desai leads a team of digital producers across newsrooms in Florida. Support local journalism by subscribing to a Florida news organization.</t>
        </is>
      </c>
      <c r="X1065" t="inlineStr">
        <is>
          <t>http://web.archive.org/web/20220815214314/https://www.ocala.com/story/weather/hurricane/2021/07/07/radar-elsa-hurricane-tropical-storm-ocala-florida/7884315002/</t>
        </is>
      </c>
      <c r="Y1065" t="inlineStr">
        <is>
          <t>found</t>
        </is>
      </c>
      <c r="Z1065" t="n">
        <v>169</v>
      </c>
      <c r="AA1065" t="inlineStr">
        <is>
          <t>ocala.com</t>
        </is>
      </c>
      <c r="AD1065" t="inlineStr">
        <is>
          <t>Unidentified</t>
        </is>
      </c>
    </row>
    <row r="1066" ht="23.25" customHeight="1">
      <c r="A1066" s="2" t="n">
        <v>231</v>
      </c>
      <c r="B1066" s="2" t="n">
        <v>8</v>
      </c>
      <c r="C1066" s="2" t="inlineStr">
        <is>
          <t>Tropical Storm Elsa (July 2021)</t>
        </is>
      </c>
      <c r="D1066" s="2" t="inlineStr">
        <is>
          <t>Tropical Cyclone</t>
        </is>
      </c>
      <c r="E1066" s="2" t="n">
        <v>20210707</v>
      </c>
      <c r="F1066" s="2" t="n">
        <v>20210709</v>
      </c>
      <c r="G1066" s="2" t="n">
        <v>1407.1</v>
      </c>
      <c r="H1066" s="2" t="n">
        <v>1213</v>
      </c>
      <c r="I1066" s="2" t="n">
        <v>1</v>
      </c>
      <c r="J1066" s="2" t="inlineStr">
        <is>
          <t>FL,GA,NC,SC</t>
        </is>
      </c>
      <c r="K1066" s="2" t="inlineStr">
        <is>
          <t>3,4,5,6,National</t>
        </is>
      </c>
      <c r="L1066" s="2" t="inlineStr">
        <is>
          <t>https://www.thestate.com/news/weather-news/article252644663.html</t>
        </is>
      </c>
      <c r="M1066" s="5" t="inlineStr">
        <is>
          <t>Tropical Storm Elsa causes blackouts in Columbia, SC area</t>
        </is>
      </c>
      <c r="N1066" s="5" t="inlineStr">
        <is>
          <t>Jul 8, 2021 ... Thousands without power as Tropical Storm Elsa moves through South Carolina. By Noah Feit. Updated July 8, 2021 8:09 AM.</t>
        </is>
      </c>
      <c r="O1066" s="2" t="inlineStr">
        <is>
          <t>Relevant</t>
        </is>
      </c>
      <c r="P1066" s="2" t="n">
        <v>0</v>
      </c>
      <c r="Q1066" t="inlineStr">
        <is>
          <t>C</t>
        </is>
      </c>
      <c r="S1066" t="b">
        <v>0</v>
      </c>
      <c r="T1066" t="inlineStr">
        <is>
          <t>The article directly covers Tropical Storm Elsa's impacts in South Carolina (power outages, rain) on July 8, 2021, squarely within the event window and affected states. There is no mention of climate change, natural variability, or any causal framing — purely event reporting on impacts and utility response.</t>
        </is>
      </c>
      <c r="U1066" s="2">
        <f>IF(SUMPRODUCT(--ISNUMBER(SEARCH('National Domains'!$A$2:$A$48,L1066)))&gt;0,"Yes","No")</f>
        <v/>
      </c>
      <c r="V1066" s="2">
        <f>IF(COUNTIFS(Calibration!$A:$A,A1066,Calibration!$B:$B,B1066)&gt;0,"Yes","No")</f>
        <v/>
      </c>
      <c r="W1066" s="4" t="inlineStr">
        <is>
          <t>Weather News
Thousands without power as Tropical Storm Elsa moves through South Carolina
Thousands of South Carolina residents woke up Thursday morning without power as Tropical Storm Elsa moved across the state.
As of 7:30 a.m., at least 18,768 customers in South Carolina had reported losing power.
Outages were reported across the Midlands as the storm continued to dump rain on the Columbia area.
“We are experiencing widespread outages throughout our service territory due to Tropical Storm Elsa. Thank you for your patience as crews work diligently to restore power as quickly and safely as possible,” Dominion Energy said in a message to customers.
There were 433 customers without power in Lexington County, and 334 more in Richland County, according to Dominion. That was an improvement, as 1,475 Richland County customers reported being in the dark at 6:15 a.m., according to WIS.
The Electric Cooperatives of South Carolina reported 64 of its 6,182 outages were reported by Midlands customers. Most of the outages reported by Santee Cooper (1,626) and Duke Energy (1,865) were in other areas of South Carolina, where the majority of their customers live.
To report an outage, customers can go online or call:
▪ Dominion 888-333-4465
▪ Electric Cooperatives of South Carolina 803-796-6060
▪ Santee Cooper 888-769-7688
▪ Duke 800-769-3766
On Tuesday, Gov. Henry McMaster and the state Emergency Management Division warned South Carolina residents to prepare for the storm. That included bracing for the possibility of losing power.
This is a developing story, check back for updates.
BEHIND OUR REPORTING
This is a breaking news story
In a breaking news situation, facts can be unclear and the situation may still be developing. The State is trying to get important information to the public as quickly and accurately as possible. This story will be updated as more information becomes available, and some information in this story may change as the facts become clearer. Refresh this page later for more updated information.</t>
        </is>
      </c>
      <c r="X1066" t="inlineStr">
        <is>
          <t>http://web.archive.org/web/20210907131712/https://www.thestate.com/news/weather-news/article252644663.html</t>
        </is>
      </c>
      <c r="Y1066" t="inlineStr">
        <is>
          <t>found</t>
        </is>
      </c>
      <c r="Z1066" t="n">
        <v>324</v>
      </c>
      <c r="AA1066" t="inlineStr">
        <is>
          <t>thestate.com</t>
        </is>
      </c>
      <c r="AD1066" t="inlineStr">
        <is>
          <t>Unidentified</t>
        </is>
      </c>
    </row>
    <row r="1067" ht="34.5" customHeight="1">
      <c r="A1067" s="2" t="n">
        <v>231</v>
      </c>
      <c r="B1067" s="2" t="n">
        <v>9</v>
      </c>
      <c r="C1067" s="2" t="inlineStr">
        <is>
          <t>Tropical Storm Elsa (July 2021)</t>
        </is>
      </c>
      <c r="D1067" s="2" t="inlineStr">
        <is>
          <t>Tropical Cyclone</t>
        </is>
      </c>
      <c r="E1067" s="2" t="n">
        <v>20210707</v>
      </c>
      <c r="F1067" s="2" t="n">
        <v>20210709</v>
      </c>
      <c r="G1067" s="2" t="n">
        <v>1407.1</v>
      </c>
      <c r="H1067" s="2" t="n">
        <v>1213</v>
      </c>
      <c r="I1067" s="2" t="n">
        <v>1</v>
      </c>
      <c r="J1067" s="2" t="inlineStr">
        <is>
          <t>FL,GA,NC,SC</t>
        </is>
      </c>
      <c r="K1067" s="2" t="inlineStr">
        <is>
          <t>3,4,5,6,National</t>
        </is>
      </c>
      <c r="L1067" s="2" t="inlineStr">
        <is>
          <t>https://www.al.com/hurricane/2021/07/tropical-storm-elsa-2021-hanging-on-as-it-tracks-toward-atlantic-coast.html</t>
        </is>
      </c>
      <c r="M1067" s="5" t="inlineStr">
        <is>
          <t>Tropical Storm Elsa 2021 hanging on as it tracks toward Atlantic coast</t>
        </is>
      </c>
      <c r="N1067" s="5" t="inlineStr">
        <is>
          <t>Jul 8, 2021 ... Tropical Storm Elsa could get a bit stronger as it moves near the Northeast U.S. on Friday but it's not expected to become a hurricane again.</t>
        </is>
      </c>
      <c r="O1067" s="2" t="inlineStr">
        <is>
          <t>Relevant</t>
        </is>
      </c>
      <c r="P1067" s="2" t="n">
        <v>0</v>
      </c>
      <c r="Q1067" t="inlineStr">
        <is>
          <t>C</t>
        </is>
      </c>
      <c r="S1067" t="b">
        <v>0</v>
      </c>
      <c r="T1067" t="inlineStr">
        <is>
          <t>The article directly covers Tropical Storm Elsa's track through Florida, the Carolinas, and up the Atlantic coast during the event window (July 7-9, 2021), reporting on winds, rainfall, warnings, and forecasts. There is no mention of climate change or any causal attribution beyond standard meteorological reporting.</t>
        </is>
      </c>
      <c r="U1067" s="2">
        <f>IF(SUMPRODUCT(--ISNUMBER(SEARCH('National Domains'!$A$2:$A$48,L1067)))&gt;0,"Yes","No")</f>
        <v/>
      </c>
      <c r="V1067" s="2">
        <f>IF(COUNTIFS(Calibration!$A:$A,A1067,Calibration!$B:$B,B1067)&gt;0,"Yes","No")</f>
        <v/>
      </c>
      <c r="W1067" s="4" t="inlineStr">
        <is>
          <t>Elsa continued to hang on to its tropical storm title on Thursday morning as it headed toward the Atlantic coast after making landfall on Florida’s Gulf Coast on Wednesday.
Elsa’s center remained over land on Thursday, according to the National Hurricane Center, and it had 40 mph winds as it continued to drop flooding rain on parts of the Carolinas.
As of 7 a.m. CDT Thursday, Tropical Storm Elsa was located about 45 miles west of Florence, S.C., or 150 miles southwest of Raleigh, N.C., and was tracking northeast at 18 mph.
Elsa was a minimal tropical storm on Thursday morning, but the hurricane center said Elsa could gain some strength back tonight and into Friday while it moves close to the Northeastern states.
Elsa should lose its tropical features on Friday or early Saturday and become a post-tropical system, forecasters said.
Tropical storm warnings remained in effect from the Carolinas into New England on Thursday:
* A tropical storm warning is in effect from the South Santee River in South Carolina to Sandy Hook, N.J.; Pamlico and Albemarle Sounds; the Chesapeake Bay south of North Beach and the tidal Potomac south of Cobb Island; Delaware Bay south of Slaughter Beach; Long Island from East Rockaway Inlet to the eastern tip along the south shore and from Port Jefferson Harbor eastward on the north shore; New Haven, Conn., to Merrimack River, Mass., including Cape Cod, Block Island, Martha’s Vineyard and Nantucket.
The hurricane center said tropical storm conditions will continue in parts of the Carolinas through the morning and spread northward to the mid-Atlantic coast by this afternoon and evening. Tropical storm winds will be possible in the Northeast on Friday or Friday night.
Elsa could bring 3 to 5 inches of rain to parts of the Carolinas, with isolated amounts up to 8 inches.
Parts of the mid-Atlantic states could get 2 to 4 inches of rain from Elsa, the hurricane center said.
Elsa could also generate a few tornadoes from the eastern Carolinas into Virginia today, and that threat could move up in the mid-Atlantic states and southern New England on Friday.
Elsa made landfall as a tropical storm with 65 mph winds on Wednesday in Florida’s Big Bend region.
It briefly reached hurricane status twice. The first time was as it moved into the eastern Caribbean last Friday, and the second time was Tuesday night as it hugged Florida’s west coast.
Elsa is the third storm to make landfall in the U.S. this year.
The others were Claudette (June 19) which at 45 mph winds when it hit Louisiana and Danny (June 29) which moved onshore in South Carolina with 45 mph winds.</t>
        </is>
      </c>
      <c r="X1067" t="inlineStr">
        <is>
          <t>http://web.archive.org/web/20210708150742/https://www.al.com/hurricane/2021/07/tropical-storm-elsa-2021-hanging-on-as-it-tracks-toward-atlantic-coast.html</t>
        </is>
      </c>
      <c r="Y1067" t="inlineStr">
        <is>
          <t>found</t>
        </is>
      </c>
      <c r="Z1067" t="n">
        <v>446</v>
      </c>
      <c r="AA1067" t="inlineStr">
        <is>
          <t>al.com</t>
        </is>
      </c>
      <c r="AC1067" t="n">
        <v>0</v>
      </c>
      <c r="AD1067" t="inlineStr">
        <is>
          <t>Unidentified</t>
        </is>
      </c>
    </row>
    <row r="1068" ht="34.5" customHeight="1">
      <c r="A1068" s="2" t="n">
        <v>231</v>
      </c>
      <c r="B1068" s="2" t="n">
        <v>10</v>
      </c>
      <c r="C1068" s="2" t="inlineStr">
        <is>
          <t>Tropical Storm Elsa (July 2021)</t>
        </is>
      </c>
      <c r="D1068" s="2" t="inlineStr">
        <is>
          <t>Tropical Cyclone</t>
        </is>
      </c>
      <c r="E1068" s="2" t="n">
        <v>20210707</v>
      </c>
      <c r="F1068" s="2" t="n">
        <v>20210709</v>
      </c>
      <c r="G1068" s="2" t="n">
        <v>1407.1</v>
      </c>
      <c r="H1068" s="2" t="n">
        <v>1213</v>
      </c>
      <c r="I1068" s="2" t="n">
        <v>1</v>
      </c>
      <c r="J1068" s="2" t="inlineStr">
        <is>
          <t>FL,GA,NC,SC</t>
        </is>
      </c>
      <c r="K1068" s="2" t="inlineStr">
        <is>
          <t>3,4,5,6,National</t>
        </is>
      </c>
      <c r="L1068" s="2" t="inlineStr">
        <is>
          <t>https://www.al.com/news/2021/07/tropical-storm-elsa-kills-1-in-florida-injures-10-in-georgia.html</t>
        </is>
      </c>
      <c r="M1068" s="5" t="inlineStr">
        <is>
          <t>Tropical Storm Elsa kills 1 in Florida, injures 10 in Georgia - al.com</t>
        </is>
      </c>
      <c r="N1068" s="5" t="inlineStr">
        <is>
          <t>Jul 7, 2021 ... Tropical Storm Elsa kills 1 in Florida, injures 10 in Georgia ... state line without electricity, according to the website poweroutages.us.</t>
        </is>
      </c>
      <c r="O1068" s="2" t="inlineStr">
        <is>
          <t>Relevant</t>
        </is>
      </c>
      <c r="P1068" s="2" t="n">
        <v>0</v>
      </c>
      <c r="Q1068" t="inlineStr">
        <is>
          <t>C</t>
        </is>
      </c>
      <c r="S1068" t="b">
        <v>0</v>
      </c>
      <c r="T1068" t="inlineStr">
        <is>
          <t>The article directly covers Tropical Storm Elsa's impacts across Florida, Georgia, and South Carolina during the July 7-9, 2021 event window, including casualties, injuries, flooding, and power outages. There is no discussion of climate change or any other causal attribution — only a passing note that Elsa is the earliest fifth-named storm on record, without linking it to climate change.</t>
        </is>
      </c>
      <c r="U1068" s="2">
        <f>IF(SUMPRODUCT(--ISNUMBER(SEARCH('National Domains'!$A$2:$A$48,L1068)))&gt;0,"Yes","No")</f>
        <v/>
      </c>
      <c r="V1068" s="2">
        <f>IF(COUNTIFS(Calibration!$A:$A,A1068,Calibration!$B:$B,B1068)&gt;0,"Yes","No")</f>
        <v/>
      </c>
      <c r="W1068" s="4" t="inlineStr">
        <is>
          <t>A weakened but resilient Tropical Storm Elsa killed at least one person in Florida on Wednesday and injured several others when a possible tornado struck a campground at a Navy base in southeast Georgia.
The National Hurricane Center said Elsa still packed 45 mph (72 kph) winds more than six hours after making landfall along Florida’s northern Gulf Coast. The storm’s center was near Valdosta, Georgia, by 5 p.m. Wednesday.
Elsa seemed to spare Florida from significant damage, though it still threatened flooding downpours and caused several tornado warnings. The coasts of Georgia and South Carolina were under a tropical storm warning. Forecasters predicted Elsa would remain a tropical storm into Friday, and issued a tropical storm watch from North Carolina to Massachusetts.
Authorities in Jacksonville, Florida, said one person was killed Wednesday when a tree fell and struck two cars. The National Weather Service reported 50 mph (80 kph) wind gusts in the city. The tree fell during heavy rains, said Capt. Eric Prosswimmer of the Jacksonville Fire Rescue Department. He said no one else was injured.
In nearby Camden County, Georgia, a possible tornado struck a park for recreational vehicles at Kings Bay Naval Submarine Base. About 10 people were injured and taken to hospitals by ambulance, said base spokesman Scott Bassett. The extent of their injuries was not immediately clear. He said some buildings on the base appeared to have been damaged as well.
Sergio Rodriguez, who lives near the RV park, said he raced to the scene fearing friends staying at the park might be hurt. The area was under a tornado warning Wednesday evening.
“There were just RVs flipped over on their sides, pickup trucks flipped over, a couple of trailers had been shifted and a couple of trailers were in the water” of a pond on the site, Rodriguez said in a phone interview.
Cellphone video he filmed at the scene showed trees bent low among scattered debris. He said ambulances arrived and began treating dazed people trying to understand what had happened.
“A bunch of folks had lacerations and were just banged around,” Rodriguez said. “A majority of folks were in their trailers when it happened.”
Earlier in the day, Florida Gov. Ron DeSantis told a news conference that no major structural damage had been reported as Elsa came ashore.
“Clearly, this could have been worse,” the Republican governor said, though he cautioned that many storm-related deaths happen after the system passes.
The hurricane center said parts of Florida could see up to 8 inches (20 centimeters) of total rain accumulation from the storm. There was also a risk of flooding in Georgia and South Carolina, which were predicted to get 3 to 5 inches (8 to 13 centimeters) of rainfall. Tornado watches were in effect in parts of northern Florida and southeast Georgia into Wednesday evening.
Valdosta, Georgia, and surrounding Lowndes County came under a flash flood warning as Elsa’s center passed nearby. Some roads and yards flooded, and nearby Moody Air Force Base a reported wind gust of 41 mph (66 kph), said county spokeswoman Meghan Barwick.
Scattered power outages were being reported along Elsa’s path Wednesday evening, with about 35,000 homes and businesses on either side of the Georgia-Florida state line without electricity, according to the website poweroutages.us.
The storm complicated the search for potential survivors and victims in the collapse of a Miami-area condominium on June 24. Regardless, crews continued the search in the rubble of Champlain Towers South in Surfside, Florida, on the state’s southeast coast.
The storm also temporarily halted demolition Wednesday on the remainder of an overturned cargo ship off the coast of Georgia. The South Korean freighter Golden Ray capsized in September 2019 off St. Simons Island, about 70 miles (110 kilometers) south of Savannah. Crews have removed more than half the ship since November.
Most salvage workers were sheltering indoors Wednesday, said Coast Guard Petty Officer 2nd Class Michael Himes, a spokesperson for the multiagency command overseeing the demolition.
Himes said crews would be watching to see if Elsa’s winds scatter any debris from the ship into the surrounding water. The vessel’s remains are open at both ends, like a giant tube on its side, and its cargo decks still contain hundreds of bashed and mangled cars.
At the Hillbilly Fish Camp and R.V. Park in the south Georgia town of Waycross, Margie Freitag hunkered down Wednesday after pulling boats out of the water and picking up loose items ahead of the storm. Freitag said she had plenty of supplies after stocking up for the coronavirus pandemic.
In Edisto Beach, South Carolina, Wednesday started muggy and overcast.
“The kind of day you can just feel the weather wanting to move in,” Mayor Jane Darby said.
The forecast for the barrier island 30 miles (48 kilometers) down the coast from Charleston was similar to a heavy summer thunderstorm – an inch or two (2.5 to 5 centimeters) of rain, winds gusting up to about 40 mph (64 kph) and maybe a little beach erosion. Other South Carolina beaches expected similar conditions, coming mostly overnight to be less of a bother to visitors during an extremely busy summer.
“Businesses are struggling with workers in short supply a lot more than they are going to be bothered by this storm,” Darby said. “That’s where the stress is now.”
Meanwhile, the U.S. Coast Guard said 13 people were rescued from a boat that had left Cuba with 22 people aboard late Monday. Nine people remained missing. Elsa was also blamed for three deaths in the Caribbean before it reached Florida.
Elsa is the earliest fifth-named storm on record, said Brian McNoldy, a hurricane researcher at the University of Miami.</t>
        </is>
      </c>
      <c r="X1068" t="inlineStr">
        <is>
          <t>http://web.archive.org/web/20230329005417/https://www.al.com/news/2021/07/tropical-storm-elsa-kills-1-in-florida-injures-10-in-georgia.html</t>
        </is>
      </c>
      <c r="Y1068" t="inlineStr">
        <is>
          <t>found</t>
        </is>
      </c>
      <c r="Z1068" t="n">
        <v>951</v>
      </c>
      <c r="AA1068" t="inlineStr">
        <is>
          <t>al.com</t>
        </is>
      </c>
      <c r="AC1068" t="n">
        <v>0</v>
      </c>
      <c r="AD1068" t="inlineStr">
        <is>
          <t>Unidentified</t>
        </is>
      </c>
    </row>
    <row r="1069" ht="34.5" customHeight="1">
      <c r="A1069" s="2" t="n">
        <v>231</v>
      </c>
      <c r="B1069" s="2" t="n">
        <v>11</v>
      </c>
      <c r="C1069" s="2" t="inlineStr">
        <is>
          <t>Tropical Storm Elsa (July 2021)</t>
        </is>
      </c>
      <c r="D1069" s="2" t="inlineStr">
        <is>
          <t>Tropical Cyclone</t>
        </is>
      </c>
      <c r="E1069" s="2" t="n">
        <v>20210707</v>
      </c>
      <c r="F1069" s="2" t="n">
        <v>20210709</v>
      </c>
      <c r="G1069" s="2" t="n">
        <v>1407.1</v>
      </c>
      <c r="H1069" s="2" t="n">
        <v>1213</v>
      </c>
      <c r="I1069" s="2" t="n">
        <v>1</v>
      </c>
      <c r="J1069" s="2" t="inlineStr">
        <is>
          <t>FL,GA,NC,SC</t>
        </is>
      </c>
      <c r="K1069" s="2" t="inlineStr">
        <is>
          <t>3,4,5,6,National</t>
        </is>
      </c>
      <c r="L1069" s="2" t="inlineStr">
        <is>
          <t>https://www.al.com/news/2021/07/tropical-storm-elsa-2021-updated-beach-conditions-for-gulf-coast-live-beach-cams.html</t>
        </is>
      </c>
      <c r="M1069" s="5" t="inlineStr">
        <is>
          <t>Tropical Storm Elsa 2021: Updated beach conditions for Gulf Coast ...</t>
        </is>
      </c>
      <c r="N1069" s="5" t="inlineStr">
        <is>
          <t>Jul 7, 2021 ... Tropical Storm Elsa 2021: Updated beach conditions for Gulf Coast, live beach cams ... states through Thursday. Beach conditions. Double red ...</t>
        </is>
      </c>
      <c r="O1069" s="2" t="inlineStr">
        <is>
          <t>Borderline</t>
        </is>
      </c>
      <c r="P1069" s="2" t="n"/>
      <c r="S1069" t="b">
        <v>0</v>
      </c>
      <c r="T1069" t="inlineStr">
        <is>
          <t>The article covers Tropical Storm Elsa's landfall along Florida's Gulf Coast, which is geographically and temporally consistent with the event, but the content is extremely thin — focused almost entirely on beach flag conditions and camera links for the Alabama/Florida Gulf Coast rather than substantively discussing the storm's impacts, damages, or recovery in the affected states (FL, GA, NC, SC). It is too shallow to be confidently coded as a full event article.</t>
        </is>
      </c>
      <c r="U1069" s="2">
        <f>IF(SUMPRODUCT(--ISNUMBER(SEARCH('National Domains'!$A$2:$A$48,L1069)))&gt;0,"Yes","No")</f>
        <v/>
      </c>
      <c r="V1069" s="2">
        <f>IF(COUNTIFS(Calibration!$A:$A,A1069,Calibration!$B:$B,B1069)&gt;0,"Yes","No")</f>
        <v/>
      </c>
      <c r="W1069" s="4" t="inlineStr">
        <is>
          <t>Tropical storm Elsa is making landfall along Florida’s north Gulf Coast, according to tracking by the National Hurricane Center.
As of 10 a.m. CT, the storm was located about 65 miles NNW of Cedar Key Florida with maximum sustained winds of 65 mph. The hurricane warning along the west coast of Florida has been changed to a tropical storm warning and a tropical storm watch has been extended northward along the mid-Atlantic coast to Sandy Hook, New Jersey.
A storm surge remains in effect for the west coast of Florida from Aripeka to the Aucilla River. A topical storm warning is in effect for the west coast of Florida from Aripeka to Ochlockonee River and the mouth of St. Mary’s River Georgia to Little River Inlet in South Carolina.
Elsa is expected to move inland into Florida this afternoon before tracking across the southeastern and mid-Atlantic states through Thursday.
Beach conditions
Double red flags, indicating the water is off-limits to swimmers, are flying in Panama City Beach. Single red flags are flying in Fort Walton and Destin. Destin officials said the water is open but very dangerous and people are advised to be extremely careful if they go into the water.
Gulf Shores and Orange Beach are flying yellow flags indicating moderately rough surf.
Beach cams
You can see Elsa arriving at the following beach cams:
Go here for beach cams from Panama City.</t>
        </is>
      </c>
      <c r="X1069" t="inlineStr">
        <is>
          <t>http://web.archive.org/web/20230331031235/https://www.al.com/news/2021/07/tropical-storm-elsa-2021-updated-beach-conditions-for-gulf-coast-live-beach-cams.html</t>
        </is>
      </c>
      <c r="Y1069" t="inlineStr">
        <is>
          <t>found</t>
        </is>
      </c>
      <c r="Z1069" t="n">
        <v>234</v>
      </c>
      <c r="AA1069" t="inlineStr">
        <is>
          <t>al.com</t>
        </is>
      </c>
      <c r="AC1069" t="n">
        <v>0</v>
      </c>
      <c r="AD1069" t="inlineStr">
        <is>
          <t>Unidentified</t>
        </is>
      </c>
    </row>
    <row r="1070" ht="34.5" customHeight="1">
      <c r="A1070" s="2" t="n">
        <v>231</v>
      </c>
      <c r="B1070" s="2" t="n">
        <v>12</v>
      </c>
      <c r="C1070" s="2" t="inlineStr">
        <is>
          <t>Tropical Storm Elsa (July 2021)</t>
        </is>
      </c>
      <c r="D1070" s="2" t="inlineStr">
        <is>
          <t>Tropical Cyclone</t>
        </is>
      </c>
      <c r="E1070" s="2" t="n">
        <v>20210707</v>
      </c>
      <c r="F1070" s="2" t="n">
        <v>20210709</v>
      </c>
      <c r="G1070" s="2" t="n">
        <v>1407.1</v>
      </c>
      <c r="H1070" s="2" t="n">
        <v>1213</v>
      </c>
      <c r="I1070" s="2" t="n">
        <v>1</v>
      </c>
      <c r="J1070" s="2" t="inlineStr">
        <is>
          <t>FL,GA,NC,SC</t>
        </is>
      </c>
      <c r="K1070" s="2" t="inlineStr">
        <is>
          <t>3,4,5,6,National</t>
        </is>
      </c>
      <c r="L1070" s="2" t="inlineStr">
        <is>
          <t>https://www.tampabay.com/hurricane/2021/07/07/elsa-weakens-to-a-tropical-storm-ahead-of-florida-landfall/</t>
        </is>
      </c>
      <c r="M1070" s="5" t="inlineStr">
        <is>
          <t>Elsa makes landfall in Florida's Big Bend after weakening to a ...</t>
        </is>
      </c>
      <c r="N1070" s="5" t="inlineStr">
        <is>
          <t>Jul 7, 2021 ... Tropical Storm Elsa was making landfall in Florida's Big Bend region ... United States through Thursday. Tropical Storm #Elsa made ...</t>
        </is>
      </c>
      <c r="O1070" s="2" t="inlineStr">
        <is>
          <t>Relevant</t>
        </is>
      </c>
      <c r="P1070" s="2" t="n">
        <v>0</v>
      </c>
      <c r="Q1070" t="inlineStr">
        <is>
          <t>C</t>
        </is>
      </c>
      <c r="S1070" t="b">
        <v>0</v>
      </c>
      <c r="T1070" t="inlineStr">
        <is>
          <t>The article directly covers Tropical Storm Elsa's landfall in Florida's Big Bend region on July 7, 2021, matching the event metadata precisely. It is pure event reporting — wind speeds, warnings, storm surge, and local impacts — with no mention of climate change or any causal framing.</t>
        </is>
      </c>
      <c r="U1070" s="2">
        <f>IF(SUMPRODUCT(--ISNUMBER(SEARCH('National Domains'!$A$2:$A$48,L1070)))&gt;0,"Yes","No")</f>
        <v/>
      </c>
      <c r="V1070" s="2">
        <f>IF(COUNTIFS(Calibration!$A:$A,A1070,Calibration!$B:$B,B1070)&gt;0,"Yes","No")</f>
        <v/>
      </c>
      <c r="W1070" s="4" t="inlineStr">
        <is>
          <t>Tropical Storm Elsa was making landfall in Florida’s Big Bend region on Wednesday morning, several hours after being downgraded from hurricane status.The storm’s center was coming ashore in Taylor County with maximum sustained winds of 65 mph, according to the National Hurricane Center’s 11 a.m. advisory.The hurricane center determined that Elsa was no longer a hurricane as of its 2 a.m. advisory. At that point, the storm was generating maximum sustained winds of 70 mph — just below the 74 mph threshold to be classified as a Category 1 hurricane.By 5 a.m., the storm’s sustained winds had decreased further, down to about 65 mph, as it moved northwest almost parallel to Florida’s west coast at about 14 mph.As of 11 a.m., the hurricane center discontinued two warnings that had included parts or all of the Tampa Bay area: a tropical storm warning for Florida’s west coast from Chassahowitzka to Longboat Key and a storm surge warning that extended from the Aucilla River to Longboat Key.A tropical storm warning remained in effect for the west coast of Florida from Aripeka to the Ochlockonee River, and a storm surge warning was in place from Aripeka to the Aucilla River.A tornado watch for the Tampa Bay area expired at 8 a.m.Elsa’s demotion did not change its expected showing in the Tampa Bay region, which included storm surge, gusty winds up to 60 mph and possibly an isolated tornado, said National Weather Service meteorologist Tony Hurt.Hurt said that a tornado signature was picked up on radar near Lacoochee in East Pasco County around 1 a.m. Wednesday, but Pasco officials have not reported any tornado damage.Elsewhere in Tampa Bay, gusts stemming from Elsa ranged from 50 to 59 mph in Pinellas County . County officials have reported no injuries or major damage.Elsa was forecast to turn toward the northeast later Wednesday, followed by a faster northeastward motion by late Thursday, according to the hurricane center. On the current forecast track, Elsa will continue to move inland into Florida this afternoon and across the southeastern and mid-Atlantic United States through Thursday. • • • IT’S STORM SEASON: Get ready and stay informed at tampabay.com/hurricane THE TRUTH IS OUT THERE: Seven hurricane myths that need to go away BACK-UP YOUR DATA: Protect your data, documents and photos BUILD YOUR HURRICANE KIT: Gear up — and mask up — before the storm hits PROTECT YOUR PETS: Here’s how to keep your pets as safe as you NEED TO KNOW: Click here to find your evacuation zone and shelter</t>
        </is>
      </c>
      <c r="X1070" t="inlineStr">
        <is>
          <t>http://web.archive.org/web/20250722203944/https://www.tampabay.com/hurricane/2021/07/07/elsa-weakens-to-a-tropical-storm-ahead-of-florida-landfall/</t>
        </is>
      </c>
      <c r="Y1070" t="inlineStr">
        <is>
          <t>found</t>
        </is>
      </c>
      <c r="Z1070" t="n">
        <v>420</v>
      </c>
      <c r="AA1070" t="inlineStr">
        <is>
          <t>tampabay.com</t>
        </is>
      </c>
      <c r="AB1070" t="n">
        <v>-3.28</v>
      </c>
      <c r="AC1070" t="n">
        <v>0</v>
      </c>
      <c r="AD1070" t="inlineStr">
        <is>
          <t>Left-leaning</t>
        </is>
      </c>
    </row>
    <row r="1071" ht="34.5" customHeight="1">
      <c r="A1071" s="2" t="n">
        <v>231</v>
      </c>
      <c r="B1071" s="2" t="n">
        <v>13</v>
      </c>
      <c r="C1071" s="2" t="inlineStr">
        <is>
          <t>Tropical Storm Elsa (July 2021)</t>
        </is>
      </c>
      <c r="D1071" s="2" t="inlineStr">
        <is>
          <t>Tropical Cyclone</t>
        </is>
      </c>
      <c r="E1071" s="2" t="n">
        <v>20210707</v>
      </c>
      <c r="F1071" s="2" t="n">
        <v>20210709</v>
      </c>
      <c r="G1071" s="2" t="n">
        <v>1407.1</v>
      </c>
      <c r="H1071" s="2" t="n">
        <v>1213</v>
      </c>
      <c r="I1071" s="2" t="n">
        <v>1</v>
      </c>
      <c r="J1071" s="2" t="inlineStr">
        <is>
          <t>FL,GA,NC,SC</t>
        </is>
      </c>
      <c r="K1071" s="2" t="inlineStr">
        <is>
          <t>3,4,5,6,National</t>
        </is>
      </c>
      <c r="L1071" s="2" t="inlineStr">
        <is>
          <t>https://www.npr.org/2021/07/07/1013809528/tropical-storm-elsa-has-made-landfall-along-floridas-gulf-coast</t>
        </is>
      </c>
      <c r="M1071" s="5" t="inlineStr">
        <is>
          <t>Tropical Storm Elsa Has Made Landfall Along Florida's Gulf Coast</t>
        </is>
      </c>
      <c r="N1071" s="5" t="inlineStr">
        <is>
          <t>Jul 7, 2021 ... — A weakened Tropical Storm Elsa dumped rain across Florida's northern Gulf Coast early Wednesday but appears to have spared the state ...</t>
        </is>
      </c>
      <c r="O1071" s="2" t="inlineStr">
        <is>
          <t>Relevant</t>
        </is>
      </c>
      <c r="P1071" s="2" t="n">
        <v>0</v>
      </c>
      <c r="Q1071" t="inlineStr">
        <is>
          <t>C</t>
        </is>
      </c>
      <c r="S1071" t="b">
        <v>0</v>
      </c>
      <c r="T1071" t="inlineStr">
        <is>
          <t>The article directly covers Tropical Storm Elsa's landfall on Florida's Gulf Coast on July 7, 2021, with impacts across FL, GA, SC, and NC — matching the event metadata precisely. There is no discussion of climate change or any causal attribution; coverage is purely event-based (impacts, power outages, warnings, official statements), with only a brief note that Elsa is the "earliest fifth-named storm on record" lacking any climate framing.</t>
        </is>
      </c>
      <c r="U1071" s="2">
        <f>IF(SUMPRODUCT(--ISNUMBER(SEARCH('National Domains'!$A$2:$A$48,L1071)))&gt;0,"Yes","No")</f>
        <v/>
      </c>
      <c r="V1071" s="2">
        <f>IF(COUNTIFS(Calibration!$A:$A,A1071,Calibration!$B:$B,B1071)&gt;0,"Yes","No")</f>
        <v/>
      </c>
      <c r="W1071" s="4" t="inlineStr">
        <is>
          <t>Tropical Storm Elsa Has Made Landfall Along Florida's Gulf Coast
ST. PETERSBURG, Fla. — A weakened Tropical Storm Elsa dumped rain across Florida's northern Gulf Coast early Wednesday but appears to have spared the state significant damage and widespread power outages.
Elsa wobbled through the Gulf of Mexico, briefly reaching hurricane strength, but moved ashore as a tropical storm, the U.S. National Hurricane Center said Wednesday in its 11 a.m. advisory. The storm made landfall in lightly populated Taylor County with a maximum sustained winds clocking 65 mph (105 kph).
Tornado warnings were issued in several northern Florida counties, including the Gainesville area, on Wednesday morning. Heavy rain and gusty winds are expected across northern Florida once the storm makes an expected turn to the northeast. Some flooding is also expected in the region, where the ground is already saturated from heavy rain late last week.
Gov. Ron DeSantis said at a morning news conference that no major structural damage or deaths from the storm had been reported.
"Clearly, this could have been worse," the Republican governor said, adding that many storm-related deaths come after the system passes. "Be very careful when you're working to clear debris," he said.
Tropical storm warnings were canceled for Cape Coral and Fort Myers. Further north, the Tampa Bay metropolitan area — while wet and windy — appears to have emerged mostly unscathed. Tampa was no longer under a hurricane warning, but weather forecasters warned of tropical storm conditions, including strong winds and flash flooding.
DeSantis said there were up to 26,000 customers without power in the region, most of them in Hillsborough, Pinellas and Polk counties that surround Tampa Bay. Crews were working to restore electricity and DeSantis said no hospitals reported an outage, which has been a major problem in past storms.
"We're fortunate to see minimal damage &amp; flooding this morning, but it's important to keep safety top of mind. Be aware of your surroundings &amp; don't drive through flood waters," Tampa Mayor Jane Castor said via Twitter.
The storm was moving northward, almost parallel to the west coast of the state, according to forecasters.
Schools and government offices in the Tampa area were closed and most public events postponed as Elsa approached Tuesday. Castor, however, predicted hockey's Stanley Cup finals game between the Tampa Bay Lightning and Montreal Canadiens would be played as scheduled Wednesday night.
Tampa International Airport suspended operations at 5 p.m. Tuesday and planned to resume flights at 10 a.m. Wednesday following a check for any storm damage, according to its website.
Earlier Tuesday, Elsa swept past the Florida Keys but spared the low-lying island chain a direct hit.
The U.S. Coast Guard said 13 people were rescued from a boat that had left Cuba with 22 people aboard late Monday. Nine people remained missing.
The storm also complicated the search for potential survivors and victims in the collapse of a Miami-area condominium on June 24. Despite that challenge, crews continued the search in the rubble of Champlain Towers South in Surfside, Florida, on the state's southeast coast.
Forecasters said Elsa would slice across inland north Florida as a tropical storm with strong rains and wind, then move on to Georgia, the Carolinas and Virginia before heading out in the Atlantic Ocean by Friday. A tropical storm watch was in effect early Wednesday for the coasts of North Carolina and Virginia from Duck, North Carolina to Chincoteague, Virginia, and for the Chesapeake Bay south of New Point Comfort.
In Georgia, a tropical storm warning was posted along the portion of the coast of Brunswick, with the National Hurricane Center saying tropical storm conditions with sustained winds of up to 50 mph (80 kph) are expected in parts of southeast Georgia.
"Right now, we're basically looking at a cloudy, rainy and windy day," Glynn County Emergency Management Agency Director Alec Eaton told the Brunswick News on Tuesday. "I feel confident we can sit down and let it pass over us without any major impacts. Hopefully."
To the north in South Carolina, emergency officials were watching Elsa, but no evacuations were ordered during the peak summer beach tourism season. The storm was expected to track inland, but coastal forecasters noted the worst weather was on the east side of the storm and could dump up to 5 inches (13 centimeters) of rain and bring wind gusts up to 55 mph (88 kph) in places like Hilton Head Island, Charleston and Myrtle Beach.
Earlier, Cuban officials evacuated 180,000 people against the possibility of heavy flooding from a storm that already battered several Caribbean islands, killing at least three people.
Elsa is the earliest fifth-named storm on record, said Brian McNoldy, a hurricane researcher at the University of Miami.</t>
        </is>
      </c>
      <c r="X1071" t="inlineStr">
        <is>
          <t>http://web.archive.org/web/20250702115008/https://www.npr.org/2021/07/07/1013809528/tropical-storm-elsa-has-made-landfall-along-floridas-gulf-coast</t>
        </is>
      </c>
      <c r="Y1071" t="inlineStr">
        <is>
          <t>found</t>
        </is>
      </c>
      <c r="Z1071" t="n">
        <v>788</v>
      </c>
      <c r="AA1071" t="inlineStr">
        <is>
          <t>npr.org</t>
        </is>
      </c>
      <c r="AB1071" t="n">
        <v>-4.34</v>
      </c>
      <c r="AC1071" t="n">
        <v>-2.5</v>
      </c>
      <c r="AD1071" t="inlineStr">
        <is>
          <t>Left-leaning</t>
        </is>
      </c>
    </row>
    <row r="1072" ht="34.5" customHeight="1">
      <c r="A1072" s="2" t="n">
        <v>231</v>
      </c>
      <c r="B1072" s="2" t="n">
        <v>14</v>
      </c>
      <c r="C1072" s="2" t="inlineStr">
        <is>
          <t>Tropical Storm Elsa (July 2021)</t>
        </is>
      </c>
      <c r="D1072" s="2" t="inlineStr">
        <is>
          <t>Tropical Cyclone</t>
        </is>
      </c>
      <c r="E1072" s="2" t="n">
        <v>20210707</v>
      </c>
      <c r="F1072" s="2" t="n">
        <v>20210709</v>
      </c>
      <c r="G1072" s="2" t="n">
        <v>1407.1</v>
      </c>
      <c r="H1072" s="2" t="n">
        <v>1213</v>
      </c>
      <c r="I1072" s="2" t="n">
        <v>1</v>
      </c>
      <c r="J1072" s="2" t="inlineStr">
        <is>
          <t>FL,GA,NC,SC</t>
        </is>
      </c>
      <c r="K1072" s="2" t="inlineStr">
        <is>
          <t>3,4,5,6,National</t>
        </is>
      </c>
      <c r="L1072" s="2" t="inlineStr">
        <is>
          <t>https://apnews.com/article/ron-desantis-st-petersburg-tampa-storms-al-state-wire-c8bb6d276957e92a47dc6af3accf6992</t>
        </is>
      </c>
      <c r="M1072" s="5" t="inlineStr">
        <is>
          <t>Tropical storm kills 1 in Florida, hurts 10 at Georgia base | AP News</t>
        </is>
      </c>
      <c r="N1072" s="5" t="inlineStr">
        <is>
          <t>Jul 8, 2021 ... ... Tropical Storm Elsa Wednesday, July 7, 2021. The Tampa Bay area was ... United States on Friday. Some re-strengthening was possible ...</t>
        </is>
      </c>
      <c r="O1072" s="2" t="inlineStr">
        <is>
          <t>Relevant</t>
        </is>
      </c>
      <c r="P1072" s="2" t="n">
        <v>0</v>
      </c>
      <c r="Q1072" t="inlineStr">
        <is>
          <t>C</t>
        </is>
      </c>
      <c r="S1072" t="b">
        <v>0</v>
      </c>
      <c r="T1072" t="inlineStr">
        <is>
          <t>The article is directly about Tropical Storm Elsa's impacts in Florida, Georgia, South Carolina, and North Carolina during the July 2021 event window, covering casualties, damages, and storm path. There is no discussion of climate change or any causal attribution beyond the immediate meteorological reporting.</t>
        </is>
      </c>
      <c r="U1072" s="2">
        <f>IF(SUMPRODUCT(--ISNUMBER(SEARCH('National Domains'!$A$2:$A$48,L1072)))&gt;0,"Yes","No")</f>
        <v/>
      </c>
      <c r="V1072" s="2">
        <f>IF(COUNTIFS(Calibration!$A:$A,A1072,Calibration!$B:$B,B1072)&gt;0,"Yes","No")</f>
        <v/>
      </c>
      <c r="W1072" s="4" t="inlineStr">
        <is>
          <t>Tropical storm kills 1 in Florida, hurts 10 at Georgia base
Tropical storm kills 1 in Florida, hurts 10 at Georgia base
SAVANNAH, Ga. (AP) — Tropical Storm Elsa carved a destructive and soaking path up the East Coast after killing at least one person in Florida and spinning up a tornado at a Georgia Navy base that flipped recreational vehicles upside-down and blew one of them into a lake.
Elsa’s winds weakened to 40 mph (65 kph), but it was dropping torrential rains over the Carolinas as it made its way through South Carolina early Thursday, the National Hurricane Center said in its latest update. Elsa was expected to move over North Carolina later in the day, pass near the eastern mid-Atlantic states by Thursday night and move near or over the northeastern United States on Friday.
Some re-strengthening was possible Thursday night and Friday while the system moves close to the northeastern United States.
A tropical storm warning was in effect north of Great Egg Inlet, New Jersey to Sandy Hook, New Jersey, and for the coast of Long Island from East Rockaway Inlet to the eastern tip along the south shore and from Port Jefferson Harbor eastward on the north shore. A warning was also in effect from New Haven, Connecticut to Merrimack River, Massachusetts including Cape Cod, Block Island, Martha’s Vineyard, and Nantucket.
There was a chance Long Island in New York would see sustained tropical storm-force winds late Thursday night and into Friday morning, the National Weather Service in New York warned.
Elsa seemed to spare Florida from significant damage, though it still threatened flooding downpours and caused several tornado warnings. The coasts of Georgia and South Carolina were under a tropical storm warning. Forecasters predicted Elsa would remain a tropical storm into Friday, and issued a tropical storm watch from North Carolina to Massachusetts.
Authorities in Jacksonville, Florida, said one person was killed Wednesday when a tree fell and struck two cars. The National Weather Service reported 50 mph (80 kph) wind gusts in the city. The tree fell during heavy rains and no one else was injured, according to Capt. Eric Prosswimmer of the Jacksonville Fire Rescue Department.
In nearby Camden County, Georgia, a possible tornado struck a park for recreational vehicles at Kings Bay Naval Submarine Base. About 10 people were injured and taken to hospitals by ambulance, said base spokesman Scott Bassett. The extent of their injuries was not immediately clear. He said some buildings on the base appeared to have been damaged as well.
An EF-2 tornado flipped over multiple RVs, blowing one of the overturned vehicles about 200 feet (61 meters) into a lake, the National Weather Service said in a preliminary report early Thursday after its employees surveyed the damage. Debris from the RVs was strewn throughout the park, the agency said.
Sergio Rodriguez, who lives near the RV park, said he raced to the scene fearing friends staying at the park might be hurt. The area was under a tornado warning Wednesday evening.
“There were just RVs flipped over on their sides, pickup trucks flipped over, a couple of trailers had been shifted and a couple of trailers were in the water” of a pond on the site, Rodriguez said in a phone interview.
Cellphone video he filmed at the scene showed trees bent low among scattered debris. He said ambulances arrived and began treating dazed people trying to understand what had happened.
“A bunch of folks had lacerations and were just banged around,” Rodriguez said. “A majority of folks were in their trailers when it happened.”
The hurricane center said there was a risk of flooding in South Carolina, which was predicted to get 3 to 5 inches (8 to 13 centimeters) of rainfall.
More than 7 inches (18 centimeters) of rain was recorded at a weather station near Gainesville, Florida, the weather service reported. More than 5 inches (13 centimeters) of rain had fallen by early Thursday at Sapelo Island off the Georgia coast; and at a weather station along the Savannah River in Jasper County, South Carolina.
Scattered power outages were being reported along Elsa’s path Wednesday evening, with about 35,000 homes and businesses on either side of the Georgia-Florida state line without electricity, according to the website poweroutages.us.
The storm complicated the search for potential survivors and victims in the collapse of a Miami-area condominium on June 24. Regardless, crews continued the search in the rubble of Champlain Towers South in Surfside, Florida, on the state’s southeast coast.
The storm also temporarily halted demolition Wednesday on the remainder of an overturned cargo ship off the coast of Georgia. The South Korean freighter Golden Ray capsized in September 2019 off St. Simons Island, about 70 miles (110 kilometers) south of Savannah. Crews have removed more than half the ship since November.
Most salvage workers were sheltering indoors Wednesday, said Coast Guard Petty Officer 2nd Class Michael Himes, a spokesperson for the multiagency command overseeing the demolition.
Himes said crews would be watching to see if Elsa’s winds scatter any debris from the ship into the surrounding water. The vessel’s remains are open at both ends, like a giant tube on its side, and its cargo decks still contain hundreds of bashed and mangled cars.
In Edisto Beach, South Carolina, Wednesday started muggy and overcast.
“The kind of day you can just feel the weather wanting to move in,” Mayor Jane Darby said.
The forecast for the barrier island 30 miles (48 kilometers) down the coast from Charleston was similar to a heavy summer thunderstorm – an inch or two (2.5 to 5 centimeters) of rain, winds gusting up to about 40 mph (64 kph) and maybe a little beach erosion. Other South Carolina beaches expected similar conditions, coming mostly overnight to be less of a bother to visitors during an extremely busy summer.
“Businesses are struggling with workers in short supply a lot more than they are going to be bothered by this storm,” Darby said. “That’s where the stress is now.”
Meanwhile, the U.S. Coast Guard said 13 people were rescued from a boat that had left Cuba with 22 people aboard late Monday. Nine people remained missing. Elsa was also blamed for three deaths in the Caribbean before it reached Florida.
Elsa is the earliest fifth-named storm on record, said Brian McNoldy, a hurricane researcher at the University of Miami.
___
Associated Press writers Jeff Martin in Marietta, Georgia; Jeffrey Collins in Columbia, South Carolina; Freida Frisaro in Fort Lauderdale, Florida; and Brendan Farrington in Tallahassee, Florida, contributed to this story. Anderson reported from St. Petersburg, Florida.</t>
        </is>
      </c>
      <c r="X1072" t="inlineStr">
        <is>
          <t>http://web.archive.org/web/20250928053846/https://apnews.com/article/ron-desantis-st-petersburg-tampa-storms-al-state-wire-c8bb6d276957e92a47dc6af3accf6992</t>
        </is>
      </c>
      <c r="Y1072" t="inlineStr">
        <is>
          <t>found</t>
        </is>
      </c>
      <c r="Z1072" t="n">
        <v>1105</v>
      </c>
      <c r="AA1072" t="inlineStr">
        <is>
          <t>apnews.com</t>
        </is>
      </c>
      <c r="AB1072" t="n">
        <v>-2.59</v>
      </c>
      <c r="AC1072" t="n">
        <v>-2.5</v>
      </c>
      <c r="AD1072" t="inlineStr">
        <is>
          <t>Left-leaning</t>
        </is>
      </c>
    </row>
    <row r="1073" ht="34.5" customHeight="1">
      <c r="A1073" s="2" t="n">
        <v>231</v>
      </c>
      <c r="B1073" s="2" t="n">
        <v>15</v>
      </c>
      <c r="C1073" s="2" t="inlineStr">
        <is>
          <t>Tropical Storm Elsa (July 2021)</t>
        </is>
      </c>
      <c r="D1073" s="2" t="inlineStr">
        <is>
          <t>Tropical Cyclone</t>
        </is>
      </c>
      <c r="E1073" s="2" t="n">
        <v>20210707</v>
      </c>
      <c r="F1073" s="2" t="n">
        <v>20210709</v>
      </c>
      <c r="G1073" s="2" t="n">
        <v>1407.1</v>
      </c>
      <c r="H1073" s="2" t="n">
        <v>1213</v>
      </c>
      <c r="I1073" s="2" t="n">
        <v>1</v>
      </c>
      <c r="J1073" s="2" t="inlineStr">
        <is>
          <t>FL,GA,NC,SC</t>
        </is>
      </c>
      <c r="K1073" s="2" t="inlineStr">
        <is>
          <t>3,4,5,6,National</t>
        </is>
      </c>
      <c r="L1073" s="2" t="inlineStr">
        <is>
          <t>https://www.npr.org/2021/07/08/1014082866/tropical-storm-elsa-is-blamed-for-one-death-in-florida-its-now-heading-north</t>
        </is>
      </c>
      <c r="M1073" s="5" t="inlineStr">
        <is>
          <t>Tropical Storm Elsa Is Blamed For One Death In Florida. It's ... - NPR</t>
        </is>
      </c>
      <c r="N1073" s="5" t="inlineStr">
        <is>
          <t>Jul 8, 2021 ... Tropical Storm Elsa tore through Jacksonville, Fla., and southeast ... The standoff in the Strait of Hormuz : State of the World from NPR ...</t>
        </is>
      </c>
      <c r="O1073" s="2" t="inlineStr">
        <is>
          <t>Relevant</t>
        </is>
      </c>
      <c r="P1073" s="2" t="n">
        <v>0</v>
      </c>
      <c r="Q1073" t="inlineStr">
        <is>
          <t>C</t>
        </is>
      </c>
      <c r="S1073" t="b">
        <v>0</v>
      </c>
      <c r="T1073" t="inlineStr">
        <is>
          <t>The article directly covers Tropical Storm Elsa's impacts in Florida and Georgia during the event window (July 7-8, 2021), matching the disaster metadata. There is no mention of climate change, global warming, or any causal attribution — it is pure event reporting on deaths, injuries, damage, and storm track.</t>
        </is>
      </c>
      <c r="U1073" s="2">
        <f>IF(SUMPRODUCT(--ISNUMBER(SEARCH('National Domains'!$A$2:$A$48,L1073)))&gt;0,"Yes","No")</f>
        <v/>
      </c>
      <c r="V1073" s="2">
        <f>IF(COUNTIFS(Calibration!$A:$A,A1073,Calibration!$B:$B,B1073)&gt;0,"Yes","No")</f>
        <v/>
      </c>
      <c r="W1073" s="4" t="inlineStr">
        <is>
          <t>Tropical Storm Elsa Is Blamed For One Death In Florida. It's Now Heading North
Tropical Storm Elsa wreaked havoc around Florida and southeast Georgia this week, leaving at least one person dead and several others injured.
In Jacksonville, Fla., a possible tornado touched down Wednesday taking down power lines in the area. Crews worked through the night and into the early morning to restore power to residents.
Elsewhere in the city, the heavy winds and rain took down a tree limb that fell onto two cars, killing at least one person, Jacksonville Mayor Lenny Curry and the city's fire department said.
In southeast Georgia, the Naval Submarine Base Kings Bay reported that at approximately 5:50 p.m. Wednesday a tornado touched down on the base leaving RVs tipped over and downed trees in its wake.
The base said there are reports of multiple injuries and damage to multiple RVs in the base's camper park, as well as reports of damage to buildings and structures in the area. The injured were transported to local hospitals for treatment.
Damage near Kings Bay Base in SE GA from tornado warned storm. Camden county is now clear of the warning as the storm has moved north, but the warning continues in Glynn, Wayne counties. Be careful and stay inside even if you're no longer under a tornado warning. #gawx https://t.co/JPPbaphz8j
— NWS Jacksonville (@NWSJacksonville) July 7, 2021
"While the situation here is still very dynamic, I want to thank all of our first responders and Camden County first responders for their quick actions," Capt. Chester Parks, Naval Submarine Base Kings Bay commanding officer said in a statement. "Their quick response most certainly helped."
Where is Elsa headed next?
The National Hurricane Center reports Elsa is expected to move through southeastern Georgia and into South Carolina through Thursday night, bringing heavy rainfall and a risk of flooding.
Through the end of the week, heavy rainfall is expected through North Carolina and into New England, leading to possible isolated flash flooding. Tropical storm conditions are possible in southern New England and New York by Friday.</t>
        </is>
      </c>
      <c r="X1073" t="inlineStr">
        <is>
          <t>http://web.archive.org/web/20251105113628/https://www.npr.org/2021/07/08/1014082866/tropical-storm-elsa-is-blamed-for-one-death-in-florida-its-now-heading-north</t>
        </is>
      </c>
      <c r="Y1073" t="inlineStr">
        <is>
          <t>found</t>
        </is>
      </c>
      <c r="Z1073" t="n">
        <v>348</v>
      </c>
      <c r="AA1073" t="inlineStr">
        <is>
          <t>npr.org</t>
        </is>
      </c>
      <c r="AB1073" t="n">
        <v>-4.34</v>
      </c>
      <c r="AC1073" t="n">
        <v>-2.5</v>
      </c>
      <c r="AD1073" t="inlineStr">
        <is>
          <t>Left-leaning</t>
        </is>
      </c>
    </row>
    <row r="1074" ht="34.5" customHeight="1">
      <c r="A1074" s="2" t="n">
        <v>231</v>
      </c>
      <c r="B1074" s="2" t="n">
        <v>16</v>
      </c>
      <c r="C1074" s="2" t="inlineStr">
        <is>
          <t>Tropical Storm Elsa (July 2021)</t>
        </is>
      </c>
      <c r="D1074" s="2" t="inlineStr">
        <is>
          <t>Tropical Cyclone</t>
        </is>
      </c>
      <c r="E1074" s="2" t="n">
        <v>20210707</v>
      </c>
      <c r="F1074" s="2" t="n">
        <v>20210709</v>
      </c>
      <c r="G1074" s="2" t="n">
        <v>1407.1</v>
      </c>
      <c r="H1074" s="2" t="n">
        <v>1213</v>
      </c>
      <c r="I1074" s="2" t="n">
        <v>1</v>
      </c>
      <c r="J1074" s="2" t="inlineStr">
        <is>
          <t>FL,GA,NC,SC</t>
        </is>
      </c>
      <c r="K1074" s="2" t="inlineStr">
        <is>
          <t>3,4,5,6,National</t>
        </is>
      </c>
      <c r="L1074" s="2" t="inlineStr">
        <is>
          <t>https://www.usatoday.com/story/news/nation/2021/07/09/nyc-flooding-soaks-subways-roads-ahead-tropical-storm-elsa/7912206002/</t>
        </is>
      </c>
      <c r="M1074" s="5" t="inlineStr">
        <is>
          <t>NYC flooding soaks subways, roads; Tropical Storm Elsa heads ...</t>
        </is>
      </c>
      <c r="N1074" s="5" t="inlineStr">
        <is>
          <t>Jul 9, 2021 ... New York City subway stations flooded in waist-high water ahead of Tropical Storm Elsa. Ryan W. Miller Doyle Rice. USA TODAY. Updated July 9, ...</t>
        </is>
      </c>
      <c r="O1074" s="2" t="inlineStr">
        <is>
          <t>Trash</t>
        </is>
      </c>
      <c r="P1074" s="2" t="n"/>
      <c r="S1074" t="b">
        <v>0</v>
      </c>
      <c r="T1074" t="inlineStr">
        <is>
          <t>The article focuses on Tropical Storm Elsa's impacts on New York City and the Northeast (flooding of NYC subways, Long Island, southern New England), not on the states specified in the disaster event metadata (FL, GA, NC, SC) during the event window of July 7–9, 2021. This is the wrong geography for this specific NOAA-documented event.</t>
        </is>
      </c>
      <c r="U1074" s="2">
        <f>IF(SUMPRODUCT(--ISNUMBER(SEARCH('National Domains'!$A$2:$A$48,L1074)))&gt;0,"Yes","No")</f>
        <v/>
      </c>
      <c r="V1074" s="2">
        <f>IF(COUNTIFS(Calibration!$A:$A,A1074,Calibration!$B:$B,B1074)&gt;0,"Yes","No")</f>
        <v/>
      </c>
      <c r="W1074" s="4" t="inlineStr">
        <is>
          <t>New York City subway stations flooded in waist-high water ahead of Tropical Storm Elsa
NEW YORK — Heavy thunderstorms caused a deluge of rain, flooding subway stations and roadways in New York City hours before Tropical Storm Elsa arrived Friday.
The thunderstorms Thursday evening caused flash flooding in Manhattan and the Bronx that submerged at least one subway stop with waist-high water and soaked several others as traffic on busy roadways came to halt.
The rains prompted flash flood and severe thunderstorm warnings from the National Weather Service. Some pockets of the city saw nearly 3 to 3.5 inches of rain Thursday, according to weather service data.
Elsa had not yet reached New York when the flooding started but the tropical storm is expected to bring even more rainfall to the city, which had seen another severe thunderstorm Wednesday evening.
More than a dozen people were rescued from vehicles that got stuck on the Major Deegan Expressway in the Bronx, police said, and parts of Harlem River Drive also temporarily closed due to the floods.
Photos and videos shared on social media showed cars in several inches of water, yet still driving through the drenched roads.
At the No. 1 station on West 157th Street in upper Manhattan, subway riders trekked into waist-high waters in attempts to catch their trains.
Videos showed one woman stepping into the murky waters of a flooded station while another man tried to walk through with a garbage bag around his legs.
At other stations, videos and photos showed water pouring down stairs or leaking through the ceiling.
Sarah Feinberg, interim president of New York City Transit, said crews were working to address issues as the water receded. "Drains are working remarkably well," she said in a tweet.
Eric Adams, the Democratic nominee for mayor, blamed the flooding issues on "bad spending decisions for decades" and called for "green infrastructure to absorb flash storm runoff."
"This cannot be New York," he said in a tweet sharing the video of the woman trudging through the water at the No. 1 station.
Farewell, Elsa: Tropical storm wallops Northeast as it heads offshore
Friday morning, Elsa soaked the city after having killed at least one person and injuring 10 others in its path up the East Coast. Much of the city was under a flood advisory.
Heavy rainfall and gusty winds continued to hit much of the Northeast. As of 11 a.m. ET, the center of the 50-mph storm was located over eastern Long Island, New York, the National Hurricane Center said.
A tropical storm warning remained in effect for portions of the coasts of Long Island and southern New England. In all, some 17 million people live where the tropical storm warning was in effect.
On the current forecast track, the center of Elsa will move near eastern Long Island and the coast of southern New England through Friday afternoon, and then offshore of the northeastern United States coast by this evening, the hurricane center said.
La Niña climate pattern should return this fall and last through winter. Here's what to expect.
The hurricane center also said a tornado or two was possible through early afternoon Friday over parts of Long Island and southeastern New England.
The system should move over Atlantic Canada by late Friday night and Saturday, then it will gradually dissipate as it spins over the Labrador Sea.
Scattered power outages were still being reported along Elsa’s path Friday morning, with about 24,000 homes and businesses without electricity from Delaware to Massachusetts, according to the website poweroutage.us.
Follow USA TODAY's Ryan Miller on Twitter @RyanW_Miller</t>
        </is>
      </c>
      <c r="X1074" t="inlineStr">
        <is>
          <t>http://web.archive.org/web/20250912150740/https://www.usatoday.com/story/news/nation/2021/07/09/nyc-flooding-soaks-subways-roads-ahead-tropical-storm-elsa/7912206002/</t>
        </is>
      </c>
      <c r="Y1074" t="inlineStr">
        <is>
          <t>found</t>
        </is>
      </c>
      <c r="Z1074" t="n">
        <v>601</v>
      </c>
      <c r="AA1074" t="inlineStr">
        <is>
          <t>usatoday.com</t>
        </is>
      </c>
      <c r="AB1074" t="n">
        <v>-3.94</v>
      </c>
      <c r="AC1074" t="n">
        <v>-2.5</v>
      </c>
      <c r="AD1074" t="inlineStr">
        <is>
          <t>Left-leaning</t>
        </is>
      </c>
    </row>
    <row r="1075" ht="34.5" customHeight="1">
      <c r="A1075" s="2" t="n">
        <v>231</v>
      </c>
      <c r="B1075" s="2" t="n">
        <v>17</v>
      </c>
      <c r="C1075" s="2" t="inlineStr">
        <is>
          <t>Tropical Storm Elsa (July 2021)</t>
        </is>
      </c>
      <c r="D1075" s="2" t="inlineStr">
        <is>
          <t>Tropical Cyclone</t>
        </is>
      </c>
      <c r="E1075" s="2" t="n">
        <v>20210707</v>
      </c>
      <c r="F1075" s="2" t="n">
        <v>20210709</v>
      </c>
      <c r="G1075" s="2" t="n">
        <v>1407.1</v>
      </c>
      <c r="H1075" s="2" t="n">
        <v>1213</v>
      </c>
      <c r="I1075" s="2" t="n">
        <v>1</v>
      </c>
      <c r="J1075" s="2" t="inlineStr">
        <is>
          <t>FL,GA,NC,SC</t>
        </is>
      </c>
      <c r="K1075" s="2" t="inlineStr">
        <is>
          <t>3,4,5,6,National</t>
        </is>
      </c>
      <c r="L1075" s="2" t="inlineStr">
        <is>
          <t>https://www.cnn.com/2021/07/07/weather/hurricane-elsa-wednesday</t>
        </is>
      </c>
      <c r="M1075" s="5" t="inlineStr">
        <is>
          <t>At least 1 dead, multiple injured as Tropical Storm Elsa whips north ...</t>
        </is>
      </c>
      <c r="N1075" s="5" t="inlineStr">
        <is>
          <t>Jul 7, 2021 ... As Tropical Storm Elsa creeps over the southeast and continues north ... Serena Williams of United States in action against Nicole Melichar- ...</t>
        </is>
      </c>
      <c r="O1075" s="2" t="inlineStr">
        <is>
          <t>Relevant</t>
        </is>
      </c>
      <c r="P1075" s="2" t="n">
        <v>0</v>
      </c>
      <c r="Q1075" t="inlineStr">
        <is>
          <t>C</t>
        </is>
      </c>
      <c r="S1075" t="b">
        <v>0</v>
      </c>
      <c r="T1075" t="inlineStr">
        <is>
          <t>The article directly covers Tropical Storm Elsa's impacts on Florida, Georgia, and South Carolina during July 7, 2021, matching the event metadata exactly. There is no mention of climate change, global warming, or any causal attribution — the article is purely event reporting on impacts, damages, casualties, and emergency response.</t>
        </is>
      </c>
      <c r="U1075" s="2">
        <f>IF(SUMPRODUCT(--ISNUMBER(SEARCH('National Domains'!$A$2:$A$48,L1075)))&gt;0,"Yes","No")</f>
        <v/>
      </c>
      <c r="V1075" s="2">
        <f>IF(COUNTIFS(Calibration!$A:$A,A1075,Calibration!$B:$B,B1075)&gt;0,"Yes","No")</f>
        <v/>
      </c>
      <c r="W1075" s="4" t="inlineStr">
        <is>
          <t>Power out? Bookmark CNN's lite site for text-only top stories.
(CNN)As Tropical Storm Elsa creeps over the southeast and continues north, it has wreaked havoc near the Georgia-Florida border, leaving at least one person dead and multiple injured.
Winds from Elsa caused a tree to fall on two cars during an afternoon commute in Jacksonville, Florida, killing one person, according to Capt. Eric Prosswimmer with the Jacksonville Fire and Rescue Department. A possible tornado touched down in the city Wednesday evening, according to Jacksonville Mayor Lenny Curry.
In Georgia, there were reports of multiple injuries and damage after a suspected tornado touched down at Naval Submarine Base Kings Bay, about 40 miles north of Jacksonville. The possible tornado touched down around 5:50 p.m. ET, according to the base. Many of the inured were taken to local hospitals for treatment, the base said. The base reported there was no damage to any sensitive military asset or submarine.
Camden County, where the base is located, confirmed a tornado touched down in a tweet. 
"Both of these tornadoes were spawned in the outer bands on the eastern side of Tropical Storm Elsa, where tornadoes are most common with landfalling tropical systems," CNN meteorologist Taylor Ward said. 
A tornado watch was in place for northeastern Florida and southwestern Georgia until 8 p.m.  A new tornado watch has just been issued for portions of Georgia and South Carolina, including Savannah and Charleston. This watch is in place until 5 a.m. ET as Tropical Storm Elsa could trigger additional tornadoes into the overnight hours, Ward said. 
While at least one person died in the US, at least three have already died in Elsa's path. Three deaths in the Caribbean were linked to the storm. 
Elsa's center, with sustained winds of 45 mph, was about 75 miles west of Brunswick, Georgia, heading north-northeast around 8 p.m. ET, the National Hurricane Center (NHC) said.
Elsa is expected to weaken to tropical depression by Thursday, when it reaches the Carolinas before heading to the mid-Atlantic coast. Elsa "will likely become a tropical storm again" on Friday as the center moves along or just off the eastern seaboard where it could threaten New York City and Boston on Friday, according to the NHC.
Elsa brings trees and power lines down
A few dozen miles from landfall, part of a roof's surface had been lifted from a motel on Florida's Cedar Key on Wednesday, photos taken by motel guest Jonathan Riches showed.
"Winds starting howling in the middle of the night, and rain starting pounding the windows," Riches told CNN, adding about the conditions: "Never seen anything like this before in my life."
Roads were flooding late Wednesday morning in the Taylor County town of Steinhatchee, not far from where the storm came ashore, CNN affiliate WCTV reported.
High winds in already-saturated areas of northern Florida and southern Georgia could topple trees and power lines, CNN meteorologist Chad Myers said Wednesday morning.
"We've had a lot of rainfall this past month. If you get winds at 40 mph or 50 mph, some of these trees are going to be falling down," Meyers said.
A tornado was reported in Florida's Columbia County near Jacksonville Wednesday morning, the National Weather Service (NWS) said. 
That snapped trees and blew away a home's deck and fence, CNN affiliate WJXT reported.
More than 18,000 utility customers in Florida were without power late Wednesday evening, according to utility tracker PowerOutage.us.
Roads also were flooding Wednesday morning in parts of southwestern Florida, where Elsa's outer bands still were dropping rain. This included the Fort Myers area, where some roads were impassable, the National Weather Service said.
More than 4.9 million people were under a tropical storm warning across parts of Florida, Georgia and South Carolina on Wednesday afternoon. A tropical storm watch has also been issued up north in parts of New York, Connecticut and Massachusetts. 
Elsa will have generally dropped 3 to 9 inches of rain in western and northern Florida by storm's end -- though up to 12 inches had fallen north of Port Charlotte by Wednesday morning, the National Weather Service said.
Counties and utilities prepare ahead of storm
As Elsa approached, Jacksonville Mayor Lenny Curry urged residents to be cautious, since flooding and wind damage were possible.
"We don't want people to get overconfident" and drive into any flooding or miss any downed power lines, Curry told CNN Wednesday.
Florida Gov. Ron DeSantis expanded his state of emergency declaration Tuesday to include 33 counties as local, state and utility resources prepared for the storm. 
The Florida National Guard has activated 60 guardsmen and is prepared to activate more for storm-related operations such as high-water rescues or humanitarian assistance, it said.
Shelters were opened in at least five counties Tuesday, and two counties issued voluntary evacuation orders.
Duke Energy, which serves 1.8 million customers in Florida, was preparing for outages, according to its website.
It had staged 3,000 utility "crew members, contractors, tree specialists and other personnel" from Pinellas County to north Florida, the utility said Tuesday in a news release. Additional line workers and support personnel were also brought in from the Carolinas, Indiana, Kentucky and Ohio, according to the release.
The University of Florida in Gainesville canceled classes for Wednesday in anticipation of the storm, the university said. 
Crews work in Surfside; boat capsizes off Key West
Though Elsa's most intense effects are being felt in western Florida, outer bands also sent rain and winds to parts of the state's eastern side.
In the southeastern Florida community of Surfside, crews intended to continue a search and rescue operation at the site of a deadly condo collapse unless wind gusts rose above 45 mph, a fire rescue spokesperson said.
Elsa also lashed the Florida Straits and the Florida Keys earlier this week. A boat from Cuba carrying 22 people capsized Monday night more than 20 miles off Key West. By Wednesday, 13 were rescued and nine still were missing, the US Coast Guard said.</t>
        </is>
      </c>
      <c r="X1075" t="inlineStr">
        <is>
          <t>http://web.archive.org/web/20211021164223/https://www.cnn.com/2021/07/07/weather/hurricane-elsa-wednesday/</t>
        </is>
      </c>
      <c r="Y1075" t="inlineStr">
        <is>
          <t>found</t>
        </is>
      </c>
      <c r="Z1075" t="n">
        <v>1000</v>
      </c>
      <c r="AA1075" t="inlineStr">
        <is>
          <t>cnn.com</t>
        </is>
      </c>
      <c r="AB1075" t="n">
        <v>-6.27</v>
      </c>
      <c r="AC1075" t="n">
        <v>-2.5</v>
      </c>
      <c r="AD1075" t="inlineStr">
        <is>
          <t>Left-leaning</t>
        </is>
      </c>
    </row>
    <row r="1076" ht="34.5" customHeight="1">
      <c r="A1076" s="2" t="n">
        <v>231</v>
      </c>
      <c r="B1076" s="2" t="n">
        <v>18</v>
      </c>
      <c r="C1076" s="2" t="inlineStr">
        <is>
          <t>Tropical Storm Elsa (July 2021)</t>
        </is>
      </c>
      <c r="D1076" s="2" t="inlineStr">
        <is>
          <t>Tropical Cyclone</t>
        </is>
      </c>
      <c r="E1076" s="2" t="n">
        <v>20210707</v>
      </c>
      <c r="F1076" s="2" t="n">
        <v>20210709</v>
      </c>
      <c r="G1076" s="2" t="n">
        <v>1407.1</v>
      </c>
      <c r="H1076" s="2" t="n">
        <v>1213</v>
      </c>
      <c r="I1076" s="2" t="n">
        <v>1</v>
      </c>
      <c r="J1076" s="2" t="inlineStr">
        <is>
          <t>FL,GA,NC,SC</t>
        </is>
      </c>
      <c r="K1076" s="2" t="inlineStr">
        <is>
          <t>3,4,5,6,National</t>
        </is>
      </c>
      <c r="L1076" s="2" t="inlineStr">
        <is>
          <t>https://www.npr.org/2021/07/09/1014511594/tropical-storm-elsa-sparks-tornado-warnings-in-trek-up-the-east-coast</t>
        </is>
      </c>
      <c r="M1076" s="5" t="inlineStr">
        <is>
          <t>Tropical Storm Elsa Sparks Tornado Warnings In Trek Up The East ...</t>
        </is>
      </c>
      <c r="N1076" s="5" t="inlineStr">
        <is>
          <t>Jul 9, 2021 ... Cranes cross the road during a rainstorm from Tropical Storm Elsa, Wednesday, July 7, 2021 in Westchase, Fla. ... states and into the northeastern ...</t>
        </is>
      </c>
      <c r="O1076" s="2" t="inlineStr">
        <is>
          <t>Relevant</t>
        </is>
      </c>
      <c r="P1076" s="2" t="n">
        <v>0</v>
      </c>
      <c r="Q1076" t="inlineStr">
        <is>
          <t>C</t>
        </is>
      </c>
      <c r="S1076" t="b">
        <v>0</v>
      </c>
      <c r="T1076" t="inlineStr">
        <is>
          <t>The article directly covers Tropical Storm Elsa's impacts across FL, GA, SC, and NC during the event window, including casualties, tornado damage, and power outages. There is no discussion of climate change or any causal attribution beyond event reporting; the only contextual note (earliest fifth-named storm on record) is stated as a record fact without linking it to climate change.</t>
        </is>
      </c>
      <c r="U1076" s="2">
        <f>IF(SUMPRODUCT(--ISNUMBER(SEARCH('National Domains'!$A$2:$A$48,L1076)))&gt;0,"Yes","No")</f>
        <v/>
      </c>
      <c r="V1076" s="2">
        <f>IF(COUNTIFS(Calibration!$A:$A,A1076,Calibration!$B:$B,B1076)&gt;0,"Yes","No")</f>
        <v/>
      </c>
      <c r="W1076" s="4" t="inlineStr">
        <is>
          <t>Tropical Storm Elsa Sparks Tornado Warnings In Trek Up The East Coast
SAVANNAH, Ga. — Severe weather from Tropical Storm Elsa spurred tornado warnings in Delaware and New Jersey early Friday as the system moved over the mid-Atlantic states and into the northeastern United States.
It was not immediately clear whether a tornado touched down. The National Hurricane Center said in a 2 a.m. advisory that Elsa has maximum sustained winds of 50 mph (80 kph) and was located about 100 miles (160 kilometers) southwest of Atlantic City, New Jersey.
Elsa was already blamed for one death in Florida on Wednesday. And the system previously sparked a damaging tornado in Georgia.
A tropical storm warning Friday morning stretched along the East Coast from Delaware to Massachusetts. Forecasters said Elsa was moving northeast at 25 mph (40 kph).
The hurricane center said rainfall totals between 2 to 4 inches (5 to 10 centimeters) were expected through Friday for eastern Mid-Atlantic states and into New England. Isolated totals up to 6 inches (15 centimeters) were possible. There was a risk of considerable flash and urban flooding.
The tropical storm was expected to cross over the Northeast by the afternoon and move over Atlantic Canada by the night and Saturday. No significant change in strength was expected during the day, and Elsa is forecast to become a post-tropical cyclone by Friday night.
On Wednesday, nine people were injured in coast Camden County, Georgia, when a tornado struck a campground for active-duty service members and military retirees. Eight of those hurt had to be taken to hospitals, Kings Bay Naval Submarine Base spokesperson Chris Tucker said.
The EF-2 tornado flipped over multiple RVs, throwing one of the overturned vehicles about 200 feet (61 meters) into a lake, the National Weather Service said in a preliminary report early Thursday after its employees surveyed the damage.
Sergio Rodriguez, who lives near the RV park, said he raced to the scene fearing friends staying at the park might be hurt.
"There were just RVs flipped over on their sides, pickup trucks flipped over, a couple of trailers had been shifted and a couple of trailers were in the water" of a pond on the site, Rodriguez said in a phone interview.
Authorities in Jacksonville, Florida, said one person was killed Wednesday when a tree fell and struck two cars. A spokesperson for the Naval Air Force Atlantic Office said Thursday that a sailor assigned to Patrol and Reconnaissance Squadron 16 in Jacksonville was killed.
In South Carolina, a Coast Guard Air Station Savannah crew rescued a family that became stranded Wednesday on Otter Island after their boat drifted off the beach. The group was flown to a hospital in good health, a Coast Guard news release said.
The National Weather Service in Morehead City, North Carolina, tweeted that a tornado was spotted near Fairfield on Thursday afternoon.
Scattered power outages were being reported along Elsa's path Friday morning, with about 25,000 homes and businesses without electricity from Delaware to Massachusetts, according to the website poweroutages.us.
Elsa is the earliest fifth-named storm on record, said Brian McNoldy, a hurricane researcher at the University of Miami.</t>
        </is>
      </c>
      <c r="X1076" t="inlineStr">
        <is>
          <t>http://web.archive.org/web/20251105122058/https://www.npr.org/2021/07/09/1014511594/tropical-storm-elsa-sparks-tornado-warnings-in-trek-up-the-east-coast</t>
        </is>
      </c>
      <c r="Y1076" t="inlineStr">
        <is>
          <t>found</t>
        </is>
      </c>
      <c r="Z1076" t="n">
        <v>527</v>
      </c>
      <c r="AA1076" t="inlineStr">
        <is>
          <t>npr.org</t>
        </is>
      </c>
      <c r="AB1076" t="n">
        <v>-4.34</v>
      </c>
      <c r="AC1076" t="n">
        <v>-2.5</v>
      </c>
      <c r="AD1076" t="inlineStr">
        <is>
          <t>Left-leaning</t>
        </is>
      </c>
    </row>
    <row r="1077" ht="34.5" customHeight="1">
      <c r="A1077" s="2" t="n">
        <v>231</v>
      </c>
      <c r="B1077" s="2" t="n">
        <v>19</v>
      </c>
      <c r="C1077" s="2" t="inlineStr">
        <is>
          <t>Tropical Storm Elsa (July 2021)</t>
        </is>
      </c>
      <c r="D1077" s="2" t="inlineStr">
        <is>
          <t>Tropical Cyclone</t>
        </is>
      </c>
      <c r="E1077" s="2" t="n">
        <v>20210707</v>
      </c>
      <c r="F1077" s="2" t="n">
        <v>20210709</v>
      </c>
      <c r="G1077" s="2" t="n">
        <v>1407.1</v>
      </c>
      <c r="H1077" s="2" t="n">
        <v>1213</v>
      </c>
      <c r="I1077" s="2" t="n">
        <v>1</v>
      </c>
      <c r="J1077" s="2" t="inlineStr">
        <is>
          <t>FL,GA,NC,SC</t>
        </is>
      </c>
      <c r="K1077" s="2" t="inlineStr">
        <is>
          <t>3,4,5,6,National</t>
        </is>
      </c>
      <c r="L1077" s="2" t="inlineStr">
        <is>
          <t>https://www.usatoday.com/story/news/nation/2021/07/07/tropical-storm-elsa-surfside-collapse-update-eric-adams-5-things-podcast/7888817002/</t>
        </is>
      </c>
      <c r="M1077" s="5" t="inlineStr">
        <is>
          <t>Tropical Storm Elsa, Surfside collapse update, Eric Adams: 5 Things ...</t>
        </is>
      </c>
      <c r="N1077" s="5" t="inlineStr">
        <is>
          <t>USA TODAY. July 7, 2021, 12:37 p.m. ET. Tropical Storm Elsa targets U.S. coast line; Demolition in Surfside collapse site has opened up new areas that ...</t>
        </is>
      </c>
      <c r="O1077" s="2" t="inlineStr">
        <is>
          <t>Relevant</t>
        </is>
      </c>
      <c r="P1077" s="2" t="n">
        <v>0</v>
      </c>
      <c r="Q1077" t="inlineStr">
        <is>
          <t>C</t>
        </is>
      </c>
      <c r="S1077" t="b">
        <v>0</v>
      </c>
      <c r="T1077" t="inlineStr">
        <is>
          <t>The article covers Tropical Storm Elsa's approach and expected landfall on Florida's northern Gulf Coast on July 7, 2021, consistent with the event window and affected states. Coverage is purely descriptive (storm location, warnings, expected track through GA and the Carolinas) with no mention of climate change or any causal attribution.</t>
        </is>
      </c>
      <c r="U1077" s="2">
        <f>IF(SUMPRODUCT(--ISNUMBER(SEARCH('National Domains'!$A$2:$A$48,L1077)))&gt;0,"Yes","No")</f>
        <v/>
      </c>
      <c r="V1077" s="2">
        <f>IF(COUNTIFS(Calibration!$A:$A,A1077,Calibration!$B:$B,B1077)&gt;0,"Yes","No")</f>
        <v/>
      </c>
      <c r="W1077" s="4" t="inlineStr">
        <is>
          <t>Tropical Storm Elsa threatens Florida's northern Gulf Coast: 5 Things podcast
- Tropical Storm Elsa targets U.S. coast line
- Demolition in Surfside collapse site has opened up new areas that previously could not be reached
- Biden administration's new initiatives target Americans who haven't been vaccinated yet
On today's episode of the 5 Things podcast: Tropical Storm Elsa targets U.S. coast line, 36 bodies have now been found at the Surfside collapse, the Biden administration unveils new initiatives to get more people vaccinated, Eric Adams is poised to be New York City's next mayor and Nikole Hannah-Jones turns down the University of North Carolina's tenured professor position.
Hit play on the player above to hear the podcast and follow along with the transcript below.This transcript was automatically generated, and then edited for clarity in its current form. There may be some differences between the audio and the text.
Taylor Wilson:
Good morning. I'm Taylor Wilson, and this is 5 things you need to know, Wednesday, the 7th of July 2021. Today, Tropical Storm Elsa makes U.S. landfall, plus new initiatives to get people vaccinated, and more.
Here are some of the top headlines.
- Federal authorities are still searching for rioters from the January 6th U.S. Capitol attack. Six months later, the FBI released 11 new videos as part of a public plea to identify the individuals. At least 535 people have been arrested amid the largest criminal investigation in U.S. history.
- Sha'Carri Richardson will miss the Tokyo Olympics after USA Track &amp; Field released its full roster without the star athlete. Richardson is controversially serving a one-month suspension after testing positive for marijuana at the U.S. Olympic Trials last month, an event held in Oregon where marijuana is legal.
- And the Phoenix Suns jumped out to a one game to non lead over the Milwaukee Bucks in the NBA Finals Tuesday night. Stars Chris Paul and Giannis Antetokounmpo both played after missing time earlier in the playoffs.
Taylor Wilson:
Tropical Storm Elsa is threatening Florida's northern Gulf Coast on Wednesday. The storm was close to Tampa Bay early Wednesday morning and is expected to make landfall between 8:00 and 9:00 AM, Eastern Time. A hurricane warning was in effect from the mouth of Tampa Bay to the Steinhatchee River further north up the coast. There have not been any immediate reports of damage or injuries in the Tampa area, though the most powerful winds were forecast to remain just off shore from beach towns near St. Petersburg. Elsa is next expected to move inland across North Florida as a tropical storm before moving on to Georgia and the Carolinas, and then heading back out to the Atlantic. Stay up on all the latest throughout hurricane season with the weather section on usatoday.com.
Taylor Wilson:
36 bodies have now been found in the Surfside, Florida condo collapse. Eight more bodies were found on Tuesday and rescue workers are increasingly finding them after demolishing the remainder of the building Sunday night. That demolition has opened up new areas that workers previously couldn't reach. 109 people remain unaccounted for, though only about 70 were confirmed to be in the building when it fell. The Palm Beach Post Wendy Rhodes explains why those numbers are different.
Wendy Rhodes:
There's family, friends, and sometimes even anonymous tipsters that say that they have family or friends that may have been at the building at the time it collapsed, but officials have not necessarily been able to identify that. They're saying that they do know for sure that at least 70 people were in the building when it collapsed that are still unaccounted for. That difference between the 70 and the 113 are people that may or may not have been in the building.
Taylor Wilson:
Authorities continued to describe their work as a search and rescue mission now 13 days after the building came down. That implies there could be survivors, though no one has been pulled from the rubble alive since the first day after the collapse. And County Fire Chief Alan Kaminsky said rescue workers are not finding any signs of life. He said, "The key things we were looking for all throughout in regard to void space, livable spaces, we're not coming across that." Mourners continue to visit a memorial wall put up near the collapsed condo. Bernardo Camou Font is a math professor whose sister, Gabriela Camou Font, died in the tragedy. Bernardo traveled all the way from their home country of Uruguay to mourn at the site. He was wrapped in his country's flag and had a large yellow poster filled with photos of his sister.
Bernardo Camou Font:
She came three or four weeks ago, I think, to their vacation home here in Surfside, and they came because they have a child living here and two grandchildren. And so that way, they could enjoy the beach Miami and their son and their grandchildren. Gabriela, you are great. You're already in heaven. I know I pray for you. No, not I pray for you. You pray for me because you already are up there, and so I need you. All these pictures are of my sister Gabriela with me, with the other sister, with my brother, with my father, with my mother. Gabriela, pray for me and for all that love you.
Taylor Wilson:
You can find a running list of those who died in the Champlain Towers South collapse at usatoday.com. Search "Remembering those who died."
President Joe Biden has unveiled new initiatives aimed at the one-third of the eligible U.S. population that has not yet gotten any COVID-19 vaccine shots. Biden had pushed to reach 70% of the adult population at least partially vaccinated by the 4th of July, but that didn't happen. The current figure there is 67%. On Tuesday, Biden presented five ways that his administration wants to ramp up vaccines.
Joe Biden:
First thing we're going to do. This includes 42,000 local pharmacies, where folks with questions can talk to the pharmacist they know and already have dealt with. These locations overwhelmingly allow you to walk in without an appointment, get the vaccination when you're picking up your prescription or just going in to get your toothpaste or something else you need from a drug store. Second, my team is going to place renewed emphasis on getting the vaccines to more and more family doctors and healthcare providers, so more Americans get the shot at their doctor's office, from the folks that they know and they trust the most. Third thing we're going to do. We're going to step up efforts to get vaccines to your family doctors and other doctors who serve younger people, so the adolescents ages 12 to 18 can get vaccinated as they go for back-to-school checkups or getting ready for their physicals they need for fall sports.
Joe Biden:
Fourth, we're also intensifying our efforts to meet people where they are outside of the neighborhoods, pharmacies and doctor's office. This includes continue to work with employers to make vaccination shots available at work, on the worksite, if possible, and/or give their employees paid time off to get vaccinated at a nearby facility. And fifth and finally, we're sending out more mobile clinic units out there to help people at special events, summer festivals, sporting events, as well as places of worship, wherever we can find people gathered. In addition to these initiatives to continue to vaccinate the unvaccinated, we're stepping up our preparations to respond to the outbreaks we're going to see among the unvaccinated.
Joe Biden:
For that, we're mobilizing what I'm calling COVID-19 surge response teams. These teams are made up of experts from FEMA, the Federal Emergency Management Agency, CDC, the Center for Disease Control and Prevention, and elsewhere across our government, other groups. And they're going to help states and our particular problems prevent, detect, and respond to the spread of the Delta variant among unvaccinated people in communities with low vaccination rates. And some states have very low vaccination rates. They're going to be able to do... We're going to deploy things like testing to expand detection of the virus, medicines to help treat the infected, and we're going to provide federal personnel to fill gaps in staffing and technical experts to help investigate outbreaks.
Taylor Wilson:
Meanwhile, COVID-19 infections are rising in nearly half of US states. Alaska and Arkansas more than doubled cases, and South Carolina and Kansas are up more than 50%. States with lower than average vaccination coverage are being especially hard hit. Missouri leads the nation with the most Delta variant cases per capita over the past two weeks and less than 40% of the state's residents are fully vaccinated compared with the national average of 47.5%. In the nation's least vaccinated state Mississippi, COVID-19 cases increased by almost 15% last month.
Eric Adams has won the Democratic primary in New York City's mayoral race. Results released Tuesday included most of the more than 125,000 mail-in votes. Adams remained ahead of Kathryn Garcia in the final ranked-choice voting elimination round, and Maya Wiley remained third. Adams was leading Garcia by less than 9,000 votes, but The Associated Press called the race for him Tuesday night, and he declared victory. The Brooklyn Borough president and former police captain is now a heavy favorite to win the general election in November.
Taylor Wilson:
Nikole Hannah-Jones has turned down the University of North Carolina's tenured professor position. The move comes after weeks of controversy over the school's initial decision not to offer her tenure. The investigative journalist will instead join Howard University. Last week, as we reported on 5 Things, UNC-Chapel Hill trustees voted to offer her tenure reversing a decision that has drawn campus protests, criticism, and accusations of racism. Hannah-Jones is the creator of The 1619 Project for The New York Times Magazine. It's a Pulitzer Prize-winning series that reframe the history of slavery in the US and its role in democracy, but the project has also attracted criticism from some conservatives who have pushed to prohibit the use of federal funds to teach The 1619 Project in K through 12 schools. Hannah-Jones said Tuesday, "It's pretty clear that my tenure was not taken up because of political opposition because of discriminatory views against my viewpoint and I believe my race and my gender." She told the AP that there was ultimately no reason to go somewhere that didn't respect her and her work.
Nikole Hannah-Jones:
Universities are going to have to do a better job at not just bringing faculty in, but supporting faculty and students once they get on campus. But also that we have options and we don't have to remain at institutions that don't seem to respect what we bring. And I'm very intentional with the decisions that I make and why, and I wanted to send a powerful message or what I hoped would be a powerful message that we're often treated like we should be lucky that these institutions let us in, but we don't have to go to those institutions if we don't want to. And I certainly have decided that I don't want to anymore.
Taylor Wilson:
Nearly 20 faculty members at UNC's journalism school said in a statement that they were disappointed but not surprised by her decision. They said that her treatment by the university was humiliating, inappropriate, unjust, and they said, "We will be frank. It was racist."
Thanks for listening to 5 Things. You can find us wherever you get your audio, including Apple Podcasts, where we ask that you please drop us five stars if you have a second. Thanks as always to Shannon Green and Claire Thornton for their great work on the show. 5 Things is part of the USA TODAY Network.</t>
        </is>
      </c>
      <c r="X1077" t="inlineStr">
        <is>
          <t>http://web.archive.org/web/20210707170659/https://www.usatoday.com/story/news/nation/2021/07/07/tropical-storm-elsa-surfside-collapse-update-eric-adams-5-things-podcast/7888817002/</t>
        </is>
      </c>
      <c r="Y1077" t="inlineStr">
        <is>
          <t>found</t>
        </is>
      </c>
      <c r="Z1077" t="n">
        <v>1979</v>
      </c>
      <c r="AA1077" t="inlineStr">
        <is>
          <t>usatoday.com</t>
        </is>
      </c>
      <c r="AB1077" t="n">
        <v>-3.94</v>
      </c>
      <c r="AC1077" t="n">
        <v>-2.5</v>
      </c>
      <c r="AD1077" t="inlineStr">
        <is>
          <t>Left-leaning</t>
        </is>
      </c>
    </row>
    <row r="1078" ht="34.5" customHeight="1">
      <c r="A1078" s="2" t="n">
        <v>231</v>
      </c>
      <c r="B1078" s="2" t="n">
        <v>20</v>
      </c>
      <c r="C1078" s="2" t="inlineStr">
        <is>
          <t>Tropical Storm Elsa (July 2021)</t>
        </is>
      </c>
      <c r="D1078" s="2" t="inlineStr">
        <is>
          <t>Tropical Cyclone</t>
        </is>
      </c>
      <c r="E1078" s="2" t="n">
        <v>20210707</v>
      </c>
      <c r="F1078" s="2" t="n">
        <v>20210709</v>
      </c>
      <c r="G1078" s="2" t="n">
        <v>1407.1</v>
      </c>
      <c r="H1078" s="2" t="n">
        <v>1213</v>
      </c>
      <c r="I1078" s="2" t="n">
        <v>1</v>
      </c>
      <c r="J1078" s="2" t="inlineStr">
        <is>
          <t>FL,GA,NC,SC</t>
        </is>
      </c>
      <c r="K1078" s="2" t="inlineStr">
        <is>
          <t>3,4,5,6,National</t>
        </is>
      </c>
      <c r="L1078" s="2" t="inlineStr">
        <is>
          <t>https://www.miamiherald.com/news/weather/hurricane/article252617188.html</t>
        </is>
      </c>
      <c r="M1078" s="5" t="inlineStr">
        <is>
          <t>Tropical storm Elsa: When will it make Florida landfall? | Miami Herald</t>
        </is>
      </c>
      <c r="N1078" s="5" t="inlineStr">
        <is>
          <t>Jul 7, 2021 ... United States · Cuba · Haiti · Venezuela · Americas. Sports. Sports ... Tropical Storm Elsa is moving along Florida coast. When and where ...</t>
        </is>
      </c>
      <c r="O1078" s="2" t="inlineStr">
        <is>
          <t>Relevant</t>
        </is>
      </c>
      <c r="P1078" s="2" t="n">
        <v>0</v>
      </c>
      <c r="Q1078" t="inlineStr">
        <is>
          <t>C</t>
        </is>
      </c>
      <c r="S1078" t="b">
        <v>0</v>
      </c>
      <c r="T1078" t="inlineStr">
        <is>
          <t>The article is directly about Tropical Storm Elsa's forecast track, timing, and expected impacts on Florida and surrounding states in July 2021, matching the event metadata. There is no discussion of climate change or any causal attribution — it is purely operational storm reporting.</t>
        </is>
      </c>
      <c r="U1078" s="2">
        <f>IF(SUMPRODUCT(--ISNUMBER(SEARCH('National Domains'!$A$2:$A$48,L1078)))&gt;0,"Yes","No")</f>
        <v/>
      </c>
      <c r="V1078" s="2">
        <f>IF(COUNTIFS(Calibration!$A:$A,A1078,Calibration!$B:$B,B1078)&gt;0,"Yes","No")</f>
        <v/>
      </c>
      <c r="W1078" s="8" t="inlineStr">
        <is>
          <t xml:space="preserve">Hurricane Elsa weakened into a tropical storm overnight and is forecast to make landfall in Florida Wednesday.
The storm, which was moving north almost parallel with Florida’s west coast, is now approaching the northern Florida Gulf Coast, spreading heavy rains and gusty winds inland across the state, according to the National Hurricane Center’s 8 a.m. advisory.
Here’s what to know:
Where is Elsa?
Elsa was about 35 miles west of Cedar Key and about 115 miles northwest of Tampa, as of the 8 a.m. advisory.
The storm was moving north near 14 mph with maximum sustained winds near 65 mph with higher gusts. Its tropical-storm-force winds extend outward up to 90 miles from the center.
Where is Elsa going? How strong will it be?
While Elsa is forecast to see little change in strength before landfall, there is still a chance that the storm might see a short-lived re-intensification, the hurricane center said. Because of this, a hurricane warning remains in effect for portions of Florida’s west coast.
On the forecast track, Tropical Storm Elsa is expected to move near or over portions of Florida’s west coast before making landfall Wednesday, late morning or sometime in the afternoon, somewhere in the northern Florida Gulf Coast. The storm should then see some weakening as it moves inland, the hurricane center said.
The storm is forecast to then move across the southeast and Mid-Atlantic states through Thursday. The system is expected to become extratropical by the time it reaches the Canadian Maritimes in 72 hours.
Besides tropical-storm force winds, forecasters expect western and northern portions of Florida to see between three to six inches of rain with isolated areas possibly seeing up to nine inches of rain Wednesday. This could cause flash and urban flooding and minor to isolated moderate river flooding.
Tornadoes are also possible across west-central to north Florida into Wednesday afternoon. There is also a risk of life-threatening surf and rip current conditions across portions of the Keys and Florida’s west coast. There is also a risk of storm surge. A storm surge warning is in effect for Florida’s west coast from Bonita Beach to the Aucilla River, including Tampa Bay, with 3 to 5 feet of water possible, according to the hurricane center.
Elsa Watches/Warnings
▪ Hurricane warning in effect for the west coast of Florida from Chassahowitzka to the Steinhatchee River
▪ Tropical storm warning is in effect for Florida’s west coast from south of Chassahowitzka to the middle of Longboat Key. Warnings are also in effect north of the Steinhatchee River to Ochlockonee River and for the Mouth of St. Marys River, Georgia to Little River Inlet, South Carolina.
▪ Tropical storm watch in effect north of Little River Inlet, South Carolina to Chincoteague, Virginia. Watches also in effect for Pamlico and Albemarle Sounds.
▪ Storm surge warning in effect for the west coast of Florida from the middle of Longboat Key to the Aucilla River, including Tampa Bay.
▪ Storm surge watch in effect west of the Aucilla River to the Ochlockonee River.
</t>
        </is>
      </c>
      <c r="X1078" t="inlineStr">
        <is>
          <t>https://archive.ph/DIUtC</t>
        </is>
      </c>
      <c r="Y1078" t="inlineStr">
        <is>
          <t>found</t>
        </is>
      </c>
      <c r="Z1078" t="n">
        <v>508</v>
      </c>
      <c r="AA1078" t="inlineStr">
        <is>
          <t>miamiherald.com</t>
        </is>
      </c>
      <c r="AB1078" t="n">
        <v>-8.01</v>
      </c>
      <c r="AC1078" t="n">
        <v>-2.5</v>
      </c>
      <c r="AD1078" t="inlineStr">
        <is>
          <t>Left-leaning</t>
        </is>
      </c>
    </row>
    <row r="1079" ht="34.5" customHeight="1">
      <c r="A1079" s="2" t="n">
        <v>233</v>
      </c>
      <c r="B1079" s="2" t="n">
        <v>1</v>
      </c>
      <c r="C1079" s="2" t="inlineStr">
        <is>
          <t>North Central Severe Weather (August 2021)</t>
        </is>
      </c>
      <c r="D1079" s="2" t="inlineStr">
        <is>
          <t>Severe Storm</t>
        </is>
      </c>
      <c r="E1079" s="2" t="n">
        <v>20210810</v>
      </c>
      <c r="F1079" s="2" t="n">
        <v>20210813</v>
      </c>
      <c r="G1079" s="2" t="n">
        <v>1489.5</v>
      </c>
      <c r="H1079" s="2" t="n">
        <v>1284</v>
      </c>
      <c r="I1079" s="2" t="n">
        <v>2</v>
      </c>
      <c r="J1079" s="2" t="inlineStr">
        <is>
          <t>IA,IL,IN,KS,MI,MN,MO,ND,NE,OH,SD,WI</t>
        </is>
      </c>
      <c r="K1079" s="2" t="inlineStr">
        <is>
          <t>10,11,12,13,8,9,National</t>
        </is>
      </c>
      <c r="L1079" s="2" t="inlineStr">
        <is>
          <t>https://www.usatoday.com/story/news/nation/2021/08/11/midwest-storms-power-outages-ohio-illinois-wisconsin-michigan/8104086002/</t>
        </is>
      </c>
      <c r="M1079" s="5" t="inlineStr">
        <is>
          <t>Fierce summer storms leave over 850K in Midwest without electricity</t>
        </is>
      </c>
      <c r="N1079" s="5" t="inlineStr">
        <is>
          <t>Aug 12, 2021 ... ... tornadoes, hail and damaging winds. Additional thunderstorms were ... A heat advisory remains in effect across north-central Illinois ...</t>
        </is>
      </c>
      <c r="O1079" s="2" t="inlineStr">
        <is>
          <t>Relevant</t>
        </is>
      </c>
      <c r="P1079" s="2" t="n">
        <v>0</v>
      </c>
      <c r="Q1079" t="inlineStr">
        <is>
          <t>C</t>
        </is>
      </c>
      <c r="S1079" t="b">
        <v>0</v>
      </c>
      <c r="T1079" t="inlineStr">
        <is>
          <t>The article directly covers the August 10-13, 2021 Midwest severe storm event, reporting on power outages, wind damage, tornadoes, and ongoing storm threats across Michigan, Wisconsin, Ohio, and Illinois — all states within the event's affected region. There is no mention of climate change, global warming, or any causal attribution beyond describing the storms themselves.</t>
        </is>
      </c>
      <c r="U1079" s="2">
        <f>IF(SUMPRODUCT(--ISNUMBER(SEARCH('National Domains'!$A$2:$A$48,L1079)))&gt;0,"Yes","No")</f>
        <v/>
      </c>
      <c r="V1079" s="2">
        <f>IF(COUNTIFS(Calibration!$A:$A,A1079,Calibration!$B:$B,B1079)&gt;0,"Yes","No")</f>
        <v/>
      </c>
      <c r="W1079" s="4" t="inlineStr">
        <is>
          <t>Midwest storms leave 850K customers without power as region braces for more severe weather
DETROIT — Storms swept through Wednesday leaving more than 850,000 customer in the Midwest without power, according to data from Poweroutage.us, with the most residents in the dark in Michigan, Wisconsin, Ohio, and Illinois.
On Wednesday evening in Michigan, more than 400,000 DTE customers and more than 200,000 Consumers Energy customers throughout the state were reportedly without power. By 8 p.m. Wednesday, each company had dispatched hundreds of power restoration crews.
Heavy rains and 60 mph winds damaged more than 2,000 power lines, DTE said in a news release. Teams will be working 16-hour shifts around-the-clock to restore power, as the company brings in 1,000 additional line workers from out of state to help with restoration efforts. DTE customers can expect a more accurate restoration estimate once a crew has been assigned to their outage, DTE said.
According to a statement on the Consumers Energy website, more than 200,000 customers were left without power after a powerful storm on Tuesday night. With Wednesday's storms and more turbulent weather forecast for Thursday, the company is also bringing in additional crews from out of state to assist in restoring power.
Consumers Energy customers without power can expect to have it restored by the end of the day Friday, although additional storms could delay restoration into the weekend, the company said.
Metro Detroit could see more severe weather overnight between 9 p.m. Wednesday and 4 a.m. Thursday, said Megan Varcie, a meteorologist at the National Weather Service's Detroit/Pontiac weather forecast office.
Since these storms will be coming late in the evening and overnight, it's important to have several ways to receive warnings, Varcie said.
There will be a marginal risk for severe weather on Thursday, with a risk of damaging winds and hail, but those storms will be more isolated than Wednesday's storms, Varcie said.
Milwaukee residents on Wednesday cleaned up from one major thunderstorm in the August heat while preparing for the next one. Thankfully, the worst of Wednesday's storms missed the Milwaukee area.
As of 9:30 p.m. Wednesday, about 85,000 customers were still without power.
The situation was made more urgent by the forecast. Meteorologists expected Wednesday evening's storms to pack a punch as well, but those storms largely missed the Milwaukee area.
Around 6 p.m., a line of severe storms in western Wisconsin was moving slowly eastward, bringing a risk of tornadoes, hail and damaging winds. Additional thunderstorms were developing ahead of the line in the southern portions of Milwaukee and Waukesha counties, and afternoon storms in northeast Wisconsin had already produced at least three tornadoes, according to preliminary reports from the National Weather Service.
Compounding the issue, roughly 100,000 customers in southeast Wisconsin spent the day without power — and without air conditioning. The weather service projected heat indices would top 100 degrees. Officials opened cooling centers and reminded the public how to stay safe in the heat.
Fact check:Flight cancellations due to weather, labor shortage, not vaccine mandates
More than 85,000 northern Ohioans remained without power Wednesday night as a series of severe thunderstorms pummeled the area, knocking down trees with 80 mph winds. Though Wednesday night was relatively quiet, another band of storms is currently forming and will move into the region Thursday, said the weather service in Cleveland.
"Damaging winds will be the primary weather hazard," they wrote. "Heavy rainfall with these thunderstorms may also lead to localized flooding."
And upwards of 35,000 Illinois residents were still without power around midnight Wednesday due to the storms speeding through the Chicago area overnight Tuesday at at least 70 mph.
Residents in Evanston, Illinois, and Plainfield, Illinois, reported extensive tree damage. In Evanston, there were reports of malfunctioning street lights, traffic signals and street flooding, National Weather Service meteorologist Ricky Castro told the Chicago Sun-Times.
The weather service said a survey crew had confirmed Tuesday that at least seven tornadoes touched down Monday in northern Illinois.
A heat advisory remains in effect across north-central Illinois, northeast Illinois and northwest Indiana until Wednesday night, when the weather service said more severe weather is possible in that region.
Contributing: Associated Press</t>
        </is>
      </c>
      <c r="X1079" t="inlineStr">
        <is>
          <t>http://web.archive.org/web/20241006065101/https://www.usatoday.com/story/news/nation/2021/08/11/midwest-storms-power-outages-ohio-illinois-wisconsin-michigan/8104086002/</t>
        </is>
      </c>
      <c r="Y1079" t="inlineStr">
        <is>
          <t>found</t>
        </is>
      </c>
      <c r="Z1079" t="n">
        <v>695</v>
      </c>
      <c r="AA1079" t="inlineStr">
        <is>
          <t>usatoday.com</t>
        </is>
      </c>
      <c r="AB1079" t="n">
        <v>-3.94</v>
      </c>
      <c r="AC1079" t="n">
        <v>-2.5</v>
      </c>
      <c r="AD1079" t="inlineStr">
        <is>
          <t>Left-leaning</t>
        </is>
      </c>
    </row>
    <row r="1080" ht="34.5" customHeight="1">
      <c r="A1080" s="2" t="n">
        <v>234</v>
      </c>
      <c r="B1080" s="2" t="n">
        <v>1</v>
      </c>
      <c r="C1080" s="2" t="inlineStr">
        <is>
          <t>Tropical Storm Fred (August 2021)</t>
        </is>
      </c>
      <c r="D1080" s="2" t="inlineStr">
        <is>
          <t>Tropical Cyclone</t>
        </is>
      </c>
      <c r="E1080" s="2" t="n">
        <v>20210816</v>
      </c>
      <c r="F1080" s="2" t="n">
        <v>20210818</v>
      </c>
      <c r="G1080" s="2" t="n">
        <v>1481.3</v>
      </c>
      <c r="H1080" s="2" t="n">
        <v>1277</v>
      </c>
      <c r="I1080" s="2" t="n">
        <v>7</v>
      </c>
      <c r="J1080" s="2" t="inlineStr">
        <is>
          <t>AL,FL,GA,NC</t>
        </is>
      </c>
      <c r="K1080" s="2" t="inlineStr">
        <is>
          <t>3,4,5,6,7,8,National</t>
        </is>
      </c>
      <c r="L1080" s="2" t="inlineStr">
        <is>
          <t>https://www.heraldmailmedia.com/story/news/2021/08/17/tropical-storm-fred-washington-county-maryland-west-virginia/8150711002/</t>
        </is>
      </c>
      <c r="M1080" s="5" t="inlineStr">
        <is>
          <t>Tropical Storm Fred's in the Tri-State area - The Herald-Mail</t>
        </is>
      </c>
      <c r="N1080" s="5" t="inlineStr">
        <is>
          <t>Aug 17, 2021 ... Tropical Storm Fred 11 a.m. Aug. 16, 2021. Fred takes aim at Florida, Alabama. Fred, driving sustained winds of 60 mph, was centered about 55 ...</t>
        </is>
      </c>
      <c r="O1080" s="2" t="inlineStr">
        <is>
          <t>Borderline</t>
        </is>
      </c>
      <c r="P1080" s="2" t="n"/>
      <c r="S1080" t="b">
        <v>0</v>
      </c>
      <c r="T1080" t="inlineStr">
        <is>
          <t>The article is primarily a forecast/preview piece about Tropical Storm Fred ahead of landfall, covering the correct storm and time window, but it focuses largely on the mid-Atlantic/Tri-State region (Maryland/West Virginia) rather than the NOAA-documented affected states (AL, FL, GA, NC). It also spends substantial space on Tropical Depression Grace and TD Eight, diluting its focus on the specific event.</t>
        </is>
      </c>
      <c r="U1080" s="2">
        <f>IF(SUMPRODUCT(--ISNUMBER(SEARCH('National Domains'!$A$2:$A$48,L1080)))&gt;0,"Yes","No")</f>
        <v/>
      </c>
      <c r="V1080" s="2">
        <f>IF(COUNTIFS(Calibration!$A:$A,A1080,Calibration!$B:$B,B1080)&gt;0,"Yes","No")</f>
        <v/>
      </c>
      <c r="W1080" s="4" t="inlineStr">
        <is>
          <t>Tropical Storm Fred's in the Tri-State area: 'There's a lot on the table that is possible'
Depending on its path, Tropical Storm Fred could bring drenching rain to the Tri-State region Wednesday and Wednesday night, a meteorologist said.
"The greatest threat would be heavy rain with some flooding potential," said Austin Mansfield, a meteorologist with the National Weather Service office in Sterling, Va.
"There's a lot on the table that is possible."
If Fred moves in a more westerly direction after making landfall in Florida, the storm will have less of an effect in the mid-Atlantic region, Mansfield said.
"If we get a further east track, we could possibly see some widespread impacts," he said.
According to a report in USA Today, a sister publication to Herald-Mail Media, Fred continued to gain strength Monday as it roared across the Gulf of Mexico toward Florida, triggering tropical storm and storm surge warnings across the state's Panhandle.
Fred was one of three storms swirling in the Atlantic Basin, at least two of which could hit the U.S. coast this week. Lining up behind Fred were Tropical Storm Grace, which was approaching the Dominican Republic and earthquake-battered Haiti early Monday, and Tropical Depression Eight, which formed late Sunday near Bermuda.
The National Hurricane Center predicted that the depression near Bermuda would strengthen into Tropical Storm Henri sometime Monday, and a tropical storm watch is in effect for the island.
Fred takes aim at Florida, Alabama
Fred, driving sustained winds of 60 mph, was centered about 55 miles southwest of Apalachicola, Fla., as of 11 a.m. ET Monday. The storm was pushing north at about 10 mph and its winds were reaching almost 115 miles from the storm's center.
The hurricane center predicted Fred would gain speed and strength as it approached the Panhandle and would make landfall in the western Florida Panhandle late Monday afternoon or early evening, after press time for The Herald-Mail. Southern Alabama and parts of Georgia also are likely to be the target of some of the storm's most serious damage.
Along Panama City Beach in Florida’s Panhandle, lifeguards have hoisted double-red flags, warning beachgoers against going into the Gulf of Mexico. The area braced for rain and some wind from the storm, and while no evacuations were ordered, schools and government offices were closed on Monday.
“We’ve certainly been in a lot worse than this, but that’s no reason to be complacent,” said Florida’s Bay County Sheriff Tommy Ford. “The less people out on the road, the better. We do expect some heavy rain from this storm.”
Fred's rains could sweep into mid-Atlantic
Portions of the South could see 4-8 inches of rain with isolated maximum storm totals of 12 inches, the hurricane center warned. Southeast Alabama through western and northern Georgia and the western Carolinas could be drenched with 4-7 inches of rain with isolated maximum storm totals of 10 inches.
Through Wednesday, portions of Virginia and other mid-Atlantic states will see 2-4 inches of rain with isolated maximum storm totals of 6 inches expected as Fred interacts with a nearby front, the center said.
The heavy rainfall could lead to flash, urban, small stream and isolated river flooding, the center said.
The combination of a dangerous storm surge and the tide will cause normally dry areas near the Florida Panhandle's coast to be flooded by rising waters moving inland from the shoreline, the hurricane center warned. Storm surge could reach 5 feet in some areas.
"There is a danger of life-threatening inundation from rising water moving inland," the center said.
Tropical Depression Grace closes in on Dominican Republic, Haiti
As of 11 a.m. Grace was centered 85 miles southeast of Port-au-Prince, Haiti, and moving west at 15 mph. Top winds were around 35 mph, just a few miles per hour short of tropical storm status, with little change in strength forecast during the next few days. Rain was falling in Puerto Rico early Monday as Grace pushed into the area.
Grace was forecast to move over Hispaniola later in the day, and the hurricane center predicted rainfall of up to 15 inches could cause flash and urban flooding and possible mudslides for Haiti and the Dominican Republic through Tuesday.
In Haiti, rocked by a massive earthquake Saturday that killed at least 1,300, first responders and volunteers scrambled to rescue survivors ahead of the coming storm.
'Life-threatening':Fred, again a tropical storm, looms over Florida ahead of tropical depression Grace
Are you ready?:The National Weather Service can help you prepare for storms
Grace is expected to emerge in the Gulf of Mexico later this week and the U.S. Gulf Coast could be a target. AccuWeather forecasters said they are monitoring the atmospheric conditions and how they could influence where Grace will track into the weekend. These factors include the warm waters of the Gulf of Mexico, as well as winds at various levels in the atmosphere.
"Should no other weather systems in the southern United States steer Grace off-course, the tropical system may take aim at Texas," AccuWeather said.
Far southern Texas remained in Grace's potential forecast path, but the storm appeared more likely to impact Mexico, according to the latest forecast from the hurricane center issued Monday morning.
Tropical Depression Eight develops near Bermuda
Tropical Depression Eight had maximum sustained winds around 35 mph and was located about 135 miles east-southeast of Bermuda as of Monday morning. It was "almost a tropical storm," the hurricane center said.
The system was expected to make a “slow clockwise turn toward the west” over the next few days, forecasters said in an advisory. The center of the depression was forecast to move southeast and south of the island territory.
Though early in the storm's development, forecasters said the storm might not reach the U.S. coast.
Contributing: The Associated Press</t>
        </is>
      </c>
      <c r="X1080" t="inlineStr">
        <is>
          <t>http://web.archive.org/web/20230607084513/https://www.heraldmailmedia.com/story/news/2021/08/17/tropical-storm-fred-washington-county-maryland-west-virginia/8150711002/</t>
        </is>
      </c>
      <c r="Y1080" t="inlineStr">
        <is>
          <t>found</t>
        </is>
      </c>
      <c r="Z1080" t="n">
        <v>969</v>
      </c>
      <c r="AA1080" t="inlineStr">
        <is>
          <t>heraldmailmedia.com</t>
        </is>
      </c>
      <c r="AD1080" t="inlineStr">
        <is>
          <t>Unidentified</t>
        </is>
      </c>
    </row>
    <row r="1081" ht="34.5" customHeight="1">
      <c r="A1081" s="2" t="n">
        <v>234</v>
      </c>
      <c r="B1081" s="2" t="n">
        <v>2</v>
      </c>
      <c r="C1081" s="2" t="inlineStr">
        <is>
          <t>Tropical Storm Fred (August 2021)</t>
        </is>
      </c>
      <c r="D1081" s="2" t="inlineStr">
        <is>
          <t>Tropical Cyclone</t>
        </is>
      </c>
      <c r="E1081" s="2" t="n">
        <v>20210816</v>
      </c>
      <c r="F1081" s="2" t="n">
        <v>20210818</v>
      </c>
      <c r="G1081" s="2" t="n">
        <v>1481.3</v>
      </c>
      <c r="H1081" s="2" t="n">
        <v>1277</v>
      </c>
      <c r="I1081" s="2" t="n">
        <v>7</v>
      </c>
      <c r="J1081" s="2" t="inlineStr">
        <is>
          <t>AL,FL,GA,NC</t>
        </is>
      </c>
      <c r="K1081" s="2" t="inlineStr">
        <is>
          <t>3,4,5,6,7,8,National</t>
        </is>
      </c>
      <c r="L1081" s="2" t="inlineStr">
        <is>
          <t>https://www.al.com/news/2021/08/tropical-storm-fred-what-can-alabama-expect.html</t>
        </is>
      </c>
      <c r="M1081" s="5" t="inlineStr">
        <is>
          <t>Tropical Storm Fred: What can Alabama expect? - al.com</t>
        </is>
      </c>
      <c r="N1081" s="5" t="inlineStr">
        <is>
          <t>Aug 16, 2021 ... Tropical Storm Fred: What can Alabama expect? Updated: Aug. 16, 2021 ... The southeast corner of the state could also get 4 to 6 inches ...</t>
        </is>
      </c>
      <c r="O1081" s="2" t="inlineStr">
        <is>
          <t>Relevant</t>
        </is>
      </c>
      <c r="P1081" s="2" t="n">
        <v>0</v>
      </c>
      <c r="Q1081" t="inlineStr">
        <is>
          <t>C</t>
        </is>
      </c>
      <c r="S1081" t="b">
        <v>0</v>
      </c>
      <c r="T1081" t="inlineStr">
        <is>
          <t>The article is directly about Tropical Storm Fred's landfall and expected impacts on Alabama during the event window (August 16-17, 2021). It contains purely operational/forecast reporting — winds, rainfall, flood watches, tornado threats — with no mention of climate change or any causal attribution.</t>
        </is>
      </c>
      <c r="U1081" s="2">
        <f>IF(SUMPRODUCT(--ISNUMBER(SEARCH('National Domains'!$A$2:$A$48,L1081)))&gt;0,"Yes","No")</f>
        <v/>
      </c>
      <c r="V1081" s="2">
        <f>IF(COUNTIFS(Calibration!$A:$A,A1081,Calibration!$B:$B,B1081)&gt;0,"Yes","No")</f>
        <v/>
      </c>
      <c r="W1081" s="4" t="inlineStr">
        <is>
          <t>Tropical Storm Fred has made landfall on the Florida Panhandle.
The National Hurricane Center said Fred made landfall around 2:15 p.m. near Cape San Blas, Fla., with 65 mph winds.
The National Weather Service is reporting that some spots on the Panhandle have gotten at least 8-10 inches of rain as well as wind gusts over hurricane force:
Fred’s track has shifted a little farther to the east, with the center expected to track over part of eastern Alabama tonight through early Tuesday morning, according to the National Weather Service.
As of 10 p.m. CDT Monday, Tropical Storm Fred was located about 10 miles east of Dothan and was moving north-northeast at 12 mph. Fred’s winds dropped to 40 mph.
Alabama is poised to get gusty winds and heavy rain from Fred as it moves inland tonight and Tuesday.
Fred’s worst weather is on the east side of its center.
Fred will spread heavy rain farther north in the state as well and several areas will be under flash flood watches through Tuesday.
The tornado threat has lessened for Alabama, and the Storm Prediction Center has removed the risk for organized severe weather from Alabama as of late Monday.
Here’s what Alabama can expect from Fred by region:
SOUTH ALABMA
The worst weather from Fred could be in southeast Alabama, according to the National Weather Service.
A tropical storm warning continues for Alabama’s inland counties as of late Monday including Coffee, Dale, Henry, Geneva and Houston.
The southeast corner of the state could also get 4 to 6 inches of rain, and a flash flood watch continues for Coffee, Dale, Henry, Geneva and Houston counties through Tuesday afternoon.
Coastal areas in Alabama will face a high risk of rip currents today through Tuesday night:
Here are the potential threats outlined by the National Weather Service in Mobile:
Winds for southwest Alabama could reach 40 to 50 mph, especially in gusts, the weather service said.
Along the coast a high surf advisory is in place for coastal Mobile and coastal Baldwin counties for waves of 5 to 7 feet, the weather service said.
Forecasters will also be watching for tornadoes in southwest Alabama.
CENTRAL ALABAMA
East-central Alabama will likely get the most rain from Fred, according to the National Weather Service in Birmingham.
Two to 4 inches of rain will be possible in the southeast part of the region, and isolated flash flooding will be possible.
A flash flood watch will be in effect from 1 p.m. today through Tuesday evening for eastern counties including Randolph, Tallapoosa, Chambers, Macon, Bullock, Lee, Russell, Pike and Barbour. Montgomery and Elmore counties have been removed from the watch as of 4 p.m. Monday.
Winds are expected to be breezy, especially south of Interstate 85, with gusts up to 35 mph possible mainly tonight into Tuesday morning.
A wind advisory will be in effect for Bullock, Russell, Pike and Barbour counties from 7 p.m. today through 7 a.m. Tuesday. Lee and Macon counties have been added to the advisory as of Monday afternoon.
Forecasters will be watching for tornadoes but said the threat was decreasing as Fred’s track shifts eastward.
“By Tuesday evening, impacts from Fred will quickly subside. Most folks, mainly across the western two thirds of the area, are in good shape regardless. Nonetheless, stay tuned to the forecast as we draw closer to Fred moving inland later today,” the weather service said Monday morning.
NORTH ALABAMA
The National Weather Service in Huntsville said the remnants of Fred will move through or just east of the region on Tuesday and could bring increased chances for rain and storms.
Parts of northeast Alabama could get 1 to 2 inches of rain from Fred, which could lead to some flooding, especially with recent rain in mind.
Numerous showers and storms will be possible across the region again today, but they won’t be from Fred but a trough of low pressure in the area.
Fred will leave a tropical airmass in place and help keep rain chances elevated through at least Wednesday across the area.</t>
        </is>
      </c>
      <c r="X1081" t="inlineStr">
        <is>
          <t>http://web.archive.org/web/20220406234038/https://www.al.com/news/2021/08/tropical-storm-fred-what-can-alabama-expect.html</t>
        </is>
      </c>
      <c r="Y1081" t="inlineStr">
        <is>
          <t>found</t>
        </is>
      </c>
      <c r="Z1081" t="n">
        <v>679</v>
      </c>
      <c r="AA1081" t="inlineStr">
        <is>
          <t>al.com</t>
        </is>
      </c>
      <c r="AC1081" t="n">
        <v>0</v>
      </c>
      <c r="AD1081" t="inlineStr">
        <is>
          <t>Unidentified</t>
        </is>
      </c>
    </row>
    <row r="1082" ht="34.5" customHeight="1">
      <c r="A1082" s="2" t="n">
        <v>234</v>
      </c>
      <c r="B1082" s="2" t="n">
        <v>3</v>
      </c>
      <c r="C1082" s="2" t="inlineStr">
        <is>
          <t>Tropical Storm Fred (August 2021)</t>
        </is>
      </c>
      <c r="D1082" s="2" t="inlineStr">
        <is>
          <t>Tropical Cyclone</t>
        </is>
      </c>
      <c r="E1082" s="2" t="n">
        <v>20210816</v>
      </c>
      <c r="F1082" s="2" t="n">
        <v>20210818</v>
      </c>
      <c r="G1082" s="2" t="n">
        <v>1481.3</v>
      </c>
      <c r="H1082" s="2" t="n">
        <v>1277</v>
      </c>
      <c r="I1082" s="2" t="n">
        <v>7</v>
      </c>
      <c r="J1082" s="2" t="inlineStr">
        <is>
          <t>AL,FL,GA,NC</t>
        </is>
      </c>
      <c r="K1082" s="2" t="inlineStr">
        <is>
          <t>3,4,5,6,7,8,National</t>
        </is>
      </c>
      <c r="L1082" s="2" t="inlineStr">
        <is>
          <t>https://www.washingtonpost.com/weather/2021/08/16/tropical-storm-fred-florida-landfall/</t>
        </is>
      </c>
      <c r="M1082" s="5" t="inlineStr">
        <is>
          <t>Tropical Storm Fred makes landfall along Florida Panhandle</t>
        </is>
      </c>
      <c r="N1082" s="5" t="inlineStr">
        <is>
          <t>Aug 16, 2021 ... Tropical Storm Fred swept ashore the Florida Panhandle on Monday ... in the United States in 2021. It crossed the coast near Cape San ...</t>
        </is>
      </c>
      <c r="O1082" s="2" t="inlineStr">
        <is>
          <t>Relevant</t>
        </is>
      </c>
      <c r="P1082" s="2" t="n">
        <v>0</v>
      </c>
      <c r="Q1082" t="inlineStr">
        <is>
          <t>C</t>
        </is>
      </c>
      <c r="S1082" t="b">
        <v>0</v>
      </c>
      <c r="T1082" t="inlineStr">
        <is>
          <t>The article directly covers Tropical Storm Fred's landfall along the Florida Panhandle on August 16, 2021, detailing impacts, storm surge, rainfall, and forecasted inland effects across the affected states. There is no mention of climate change or any causal attribution — the coverage is purely event reporting.</t>
        </is>
      </c>
      <c r="U1082" s="2">
        <f>IF(SUMPRODUCT(--ISNUMBER(SEARCH('National Domains'!$A$2:$A$48,L1082)))&gt;0,"Yes","No")</f>
        <v/>
      </c>
      <c r="V1082" s="2">
        <f>IF(COUNTIFS(Calibration!$A:$A,A1082,Calibration!$B:$B,B1082)&gt;0,"Yes","No")</f>
        <v/>
      </c>
      <c r="W1082" s="4" t="inlineStr">
        <is>
          <t>Tropical Storm Fred swept ashore the Florida Panhandle on Monday afternoon, the fourth Atlantic named storm to make landfall in the United States in 2021. It crossed the coast near Cape San Blas, Fla., at 3:15 p.m. Eastern time, packing winds of 65 mph, just 9 mph shy of hurricane strength.
Cape San Blas is about midway between Mexico Beach and Apalachicola and close to where Category 5 Hurricane Michael made landfall in 2018. The other three named storms to make landfall so far this year were Claudette, Danny and Elsa.
Just a tropical depression on Saturday, Fred roared back to life over the last 36 to 48 hours, strengthening over the warm waters of the eastern Gulf of Mexico.
The storm poses “a danger of life-threatening inundation from rising water moving inland from the coastline,” according to a National Hurricane Center bulletin issued Monday morning. Hardest hit will be the Big Bend of Florida west toward Pensacola, including Panama City. That’s where tropical storm warnings and flash flood watches are in effect.
Tropical storm-force winds were lashing the coast of the Florida Peninsula through the afternoon. The Hurricane Center reported winds had gusted up to 58 mph in Apalachicola, while radar showed the storm’s heavy rain stretching from just west of Panama City north to Dothan, Ala., and east to near Tallahassee.
A flash flood warning was in effect for Panama City and locations just to the northeast, where 4 to 6 inches of rain had fallen and up to several more inches were possible.
Intense center wall of Tropical Storm #Fred moving into Mexico Beach, Florida #flwx @NWSTallahassee @spann @ReedTimmerAccu @iCyclone pic.twitter.com/Hzp20g3E7N
— Mitch West (@SCweather_wx) August 16, 2021
In Apalachicola, water levels had risen over three feet above normal levels through midday Monday.
Before the storm pulls away to the north early Tuesday, rainfall totals near the Florida Panhandle coast could swell to eight inches with some places approaching a foot, producing areas of flooding.
Through the middle of the week, heavy rain from the storm will sweep inland through the Southeast and the Appalachians, expanding the flood threat.
Fred is one of three tropical systems cluttering the Atlantic, which has sprung to life with activity in just the past week. Grace, a tropical depression, is following in Fred’s footsteps. It’s unleashing copious rainfall on Hispaniola, including in parts of Haiti reeling from Saturday’s disastrous 7.2-magnitude earthquake. Widespread mudslides and flash flooding will hamper rescue and recovery efforts.
Impacts from Fred
Though winds near the coast could gust over 65 mph, downing trees and causing power outages, the biggest hazard will remain flooding — both coastal and freshwater.
The coastal surge, or rise in ocean water above normally dry land, will affect areas slammed by Hurricane Michael in October 2018, inundating low-lying areas, including roads and shoreline homes and businesses, in up three to five feet of water. Michael’s surge, for comparison, topped 15 feet.
Storm surge warnings are up between Indian Pass, near Apalachicola Bay, and Yankeetown, roughly 80 miles from Tampa. The peak surge is anticipated on southeast-facing beaches where onshore winds pile seawater against the coastline.
The heaviest rainfall may be found just east of the system’s center, especially in the zone between about Pensacola and Tallahassee.
Farther inland, precipitation amounts will drop off some as Fred becomes removed from its tropical moisture source — the Gulf of Mexico — but a plume of moisture will still accompany its decaying remnants as it rides through Alabama, Georgia and the Appalachians. That will deposit a strip of heavy rainfall that in some places could flirt with six inches. Atlanta could get a heavy dose of rainfall Tuesday before eastern Tennessee, the Cumberland Plateau and parts of West Virginia and Pennsylvania are drenched into Wednesday.
In the Mid-Atlantic, it’s unclear what role Fred’s passage will play in the forecast, but its expansive moisture field will likely help in intensifying thunderstorms that pop up in the heat of the afternoon.
By late week, Fred will largely dissipate as it heads into Canada as a remnant low, but additional storms bear watching. Grace, a tropical depression trekking south of Haiti, could continue westward and delay its northward “recurve” thanks to high pressure keeping it south. That will heighten the risk in South Texas, including Brownsville, as well as in northern Mexico.
Additional tropical storminess
While forecasters busily track Fred and Grace, a third system, likely to earn the name Henri, has been scraping against Bermuda, brushing the island with spiral rain bands and breezy winds as the system dizzily dances through the open Atlantic. Additional tropical waves rolling off the coast of Africa could spell trouble in the weeks ahead.
Broadly speaking, it’s the time of year when the Atlantic usually springs to life, with mid-September historically favored to represent the peak of activity. As if on cue, overlapping atmospheric features could enhance tropical activity even more in the coming weeks, with the likelihood of one or more hurricanes and the chance of a strong hurricane or two.
Jason Samenow contributed to this report.</t>
        </is>
      </c>
      <c r="X1082" t="inlineStr">
        <is>
          <t>http://web.archive.org/web/20230329001917/https://www.washingtonpost.com/weather/2021/08/16/tropical-storm-fred-florida-landfall/</t>
        </is>
      </c>
      <c r="Y1082" t="inlineStr">
        <is>
          <t>found</t>
        </is>
      </c>
      <c r="Z1082" t="n">
        <v>846</v>
      </c>
      <c r="AA1082" t="inlineStr">
        <is>
          <t>washingtonpost.com</t>
        </is>
      </c>
      <c r="AB1082" t="n">
        <v>-7.01</v>
      </c>
      <c r="AC1082" t="n">
        <v>-2.5</v>
      </c>
      <c r="AD1082" t="inlineStr">
        <is>
          <t>Left-leaning</t>
        </is>
      </c>
    </row>
    <row r="1083" ht="34.5" customHeight="1">
      <c r="A1083" s="2" t="n">
        <v>234</v>
      </c>
      <c r="B1083" s="2" t="n">
        <v>4</v>
      </c>
      <c r="C1083" s="2" t="inlineStr">
        <is>
          <t>Tropical Storm Fred (August 2021)</t>
        </is>
      </c>
      <c r="D1083" s="2" t="inlineStr">
        <is>
          <t>Tropical Cyclone</t>
        </is>
      </c>
      <c r="E1083" s="2" t="n">
        <v>20210816</v>
      </c>
      <c r="F1083" s="2" t="n">
        <v>20210818</v>
      </c>
      <c r="G1083" s="2" t="n">
        <v>1481.3</v>
      </c>
      <c r="H1083" s="2" t="n">
        <v>1277</v>
      </c>
      <c r="I1083" s="2" t="n">
        <v>7</v>
      </c>
      <c r="J1083" s="2" t="inlineStr">
        <is>
          <t>AL,FL,GA,NC</t>
        </is>
      </c>
      <c r="K1083" s="2" t="inlineStr">
        <is>
          <t>3,4,5,6,7,8,National</t>
        </is>
      </c>
      <c r="L1083" s="2" t="inlineStr">
        <is>
          <t>https://www.nytimes.com/2021/08/22/us/north-carolina-flash-floods.html</t>
        </is>
      </c>
      <c r="M1083" s="5" t="inlineStr">
        <is>
          <t>5 Dead and 1 Missing in North Carolina Flooding</t>
        </is>
      </c>
      <c r="N1083" s="5" t="inlineStr">
        <is>
          <t>Aug 24, 2021 ... The remnants of Tropical Storm Fred dropped more than 10 inches of ... It was the sixth named storm of the 2021 Atlantic hurricane season.</t>
        </is>
      </c>
      <c r="O1083" s="2" t="inlineStr">
        <is>
          <t>Relevant</t>
        </is>
      </c>
      <c r="P1083" s="2" t="n">
        <v>0.5</v>
      </c>
      <c r="Q1083" t="inlineStr">
        <is>
          <t>B</t>
        </is>
      </c>
      <c r="S1083" t="b">
        <v>0</v>
      </c>
      <c r="T1083" t="inlineStr">
        <is>
          <t>The article directly covers the North Carolina flooding impacts from Tropical Storm/Depression Fred (August 2021), matching the event metadata. It includes a hedged climate mention — noting Fred "fits a general pattern" of warming producing heavier rainfall, but explicitly caveats that "no one particular storm can be directly attributed to climate change without further analysis," qualifying it as a hedged/contextual attribution rather than explicit.</t>
        </is>
      </c>
      <c r="U1083" s="2">
        <f>IF(SUMPRODUCT(--ISNUMBER(SEARCH('National Domains'!$A$2:$A$48,L1083)))&gt;0,"Yes","No")</f>
        <v/>
      </c>
      <c r="V1083" s="2">
        <f>IF(COUNTIFS(Calibration!$A:$A,A1083,Calibration!$B:$B,B1083)&gt;0,"Yes","No")</f>
        <v/>
      </c>
      <c r="W1083" s="4" t="inlineStr">
        <is>
          <t>Supported by
5 Dead and 1 Missing in North Carolina Flooding
The remnants of Tropical Storm Fred dropped more than 10 inches of rain on Haywood County, N.C. last week, washing away bridges and blocking roads with piles of debris.
Five people were killed after flash floods wiped out homes in western North Carolina in the wake of Tropical Depression Fred last week, the authorities said on Sunday, as rescuers searched for another person who remained missing.
The remnants of the storm dropped more than 10 inches of rain last Tuesday in Haywood County, N.C., causing the Pigeon River to overflow, washing away bridges and blocking roads with piles of debris.
All five of the people who died were from Cruso, N.C., where homes were swept off their foundations, the Haywood County government said on Sunday evening.
County officials have estimated that the flood had caused at least $300 million worth of damage and destroyed 225 structures in Cruso, and noted that the estimate did not include damage in the towns of Canton and Clyde.
Gov. Roy Cooper of North Carolina toured the area last Thursday and issued a state of emergency. “When you’re flooded, you really almost have to start all over again,” he said.
Other parts of the Southeast are also cleaning up from the heavy rains — and, in a few places, tornadoes — that Fred brought to the region last week.
In Tennessee, at least 22 people were killed, including twin 7-month-olds, when catastrophic flash floods swept through rural communities about 90 minutes west of Nashville on Saturday, the authorities said. At least two dozen others remained missing as of early Monday morning.
“It is a devastating picture of loss and heartache,” Gov. Bill Lee of Tennessee said at a news conference on Sunday night.
Though no one particular storm can be directly attributed to climate change without further analysis, Fred it fits a general pattern. Warm air can hold more moisture, resulting in heavier rainstorms.
Fred came ashore Aug. 16 near Cape San Blas, Fla., as a tropical storm. President Biden later approved an emergency declaration for 23 Florida counties, and the storm brought flooding to some areas.
It was the sixth named storm of the 2021 Atlantic hurricane season. The storm had previously made landfall in the Dominican Republic and brought heavy rain to eastern Cuba and some of the Bahamas.
Mike Ives contributed reporting.
Neil Vigdor covers political news for The Times.
Related Content
Advertisement</t>
        </is>
      </c>
      <c r="X1083" t="inlineStr">
        <is>
          <t>http://web.archive.org/web/20250911231422/https://www.nytimes.com/2021/08/22/us/north-carolina-flash-floods.html</t>
        </is>
      </c>
      <c r="Y1083" t="inlineStr">
        <is>
          <t>found</t>
        </is>
      </c>
      <c r="Z1083" t="n">
        <v>412</v>
      </c>
      <c r="AA1083" t="inlineStr">
        <is>
          <t>nytimes.com</t>
        </is>
      </c>
      <c r="AB1083" t="n">
        <v>-8.02</v>
      </c>
      <c r="AC1083" t="n">
        <v>-2.5</v>
      </c>
      <c r="AD1083" t="inlineStr">
        <is>
          <t>Left-leaning</t>
        </is>
      </c>
    </row>
    <row r="1084" ht="34.5" customHeight="1">
      <c r="A1084" s="2" t="n">
        <v>234</v>
      </c>
      <c r="B1084" s="2" t="n">
        <v>5</v>
      </c>
      <c r="C1084" s="2" t="inlineStr">
        <is>
          <t>Tropical Storm Fred (August 2021)</t>
        </is>
      </c>
      <c r="D1084" s="2" t="inlineStr">
        <is>
          <t>Tropical Cyclone</t>
        </is>
      </c>
      <c r="E1084" s="2" t="n">
        <v>20210816</v>
      </c>
      <c r="F1084" s="2" t="n">
        <v>20210818</v>
      </c>
      <c r="G1084" s="2" t="n">
        <v>1481.3</v>
      </c>
      <c r="H1084" s="2" t="n">
        <v>1277</v>
      </c>
      <c r="I1084" s="2" t="n">
        <v>7</v>
      </c>
      <c r="J1084" s="2" t="inlineStr">
        <is>
          <t>AL,FL,GA,NC</t>
        </is>
      </c>
      <c r="K1084" s="2" t="inlineStr">
        <is>
          <t>3,4,5,6,7,8,National</t>
        </is>
      </c>
      <c r="L1084" s="2" t="inlineStr">
        <is>
          <t>https://www.charlotteobserver.com/news/weather-news/article253518354.html</t>
        </is>
      </c>
      <c r="M1084" s="5" t="inlineStr">
        <is>
          <t>Tropical Storm Fred: Latest forecast and path for NC, SC</t>
        </is>
      </c>
      <c r="N1084" s="5" t="inlineStr">
        <is>
          <t>Tropical Storm Fred could dump heavy rain on parts of North Carolina and South Carolina ... This story was originally published August 16, 2021 at 9:32 AM.</t>
        </is>
      </c>
      <c r="O1084" s="2" t="inlineStr">
        <is>
          <t>Relevant</t>
        </is>
      </c>
      <c r="P1084" s="2" t="n">
        <v>0</v>
      </c>
      <c r="Q1084" t="inlineStr">
        <is>
          <t>C</t>
        </is>
      </c>
      <c r="S1084" t="b">
        <v>0</v>
      </c>
      <c r="T1084" t="inlineStr">
        <is>
          <t>The article directly covers Tropical Storm Fred's forecast, path, and rainfall impacts for NC and SC, squarely within the event window. There is no mention of climate change or any causal attribution — it is purely event/forecast reporting.</t>
        </is>
      </c>
      <c r="U1084" s="2">
        <f>IF(SUMPRODUCT(--ISNUMBER(SEARCH('National Domains'!$A$2:$A$48,L1084)))&gt;0,"Yes","No")</f>
        <v/>
      </c>
      <c r="V1084" s="2">
        <f>IF(COUNTIFS(Calibration!$A:$A,A1084,Calibration!$B:$B,B1084)&gt;0,"Yes","No")</f>
        <v/>
      </c>
      <c r="W1084" s="4" t="inlineStr">
        <is>
          <t>Weather News
Tropical Storm Fred threatens parts of NC, SC with heavy rain. Here’s the forecast
Tropical Storm Fred could dump heavy rain on parts of North Carolina and South Carolina this week.
Fred was located about 25 miles west of Apalachicola, Florida, with maximum sustained winds of 65 mph as of 3:15 p.m. Monday, according to the National Hurricane Center. It was moving north-northeast at 9 mph.
Tropical-storm-force winds — which range from 39 to 73 mph — extend up to 115 miles from Fred’s center.
The storm’s center made landfall near near Cape San Blas, Florida, on Monday afternoon, the hurricane center said at 3:15 p.m. Forecasters have said it’s expected to “quickly weaken” after making landfall.
Its path as of 2 p.m. shows it weakening to a tropical depression Tuesday morning, before it reaches the Carolinas. A tropical depression has maximum sustained wind speeds of 38 mph or less.
But Fred could still bring heavy rain to parts of the region through Tuesday.
”By the middle of the week as Fred lifts north and inland, heavy rainfall and flooding will impact the southern and central Appalachians, the Piedmont of the Southeast and Mid-Atlantic,” the hurricane center says. “Landslides are possible across the mountains of North Carolina and Blue Ridge Escarpment on Tuesday.”
The western parts of North and South Carolina could see between 4 and 7 inches of rain, with “isolated maximum storm totals of 10 inches” possible through Tuesday, the hurricane center says.
Parts of western North Carolina and upstate South Carolina are under a flash flood watch starting Tuesday morning through Wednesday morning.
“Tropical moisture in advance of Tropical Cyclone Fred will continue to increase across the region through Tuesday,” the National Weather Service says. “Thunderstorms will become increasingly widespread and have the potential to produce excessive rainfall during this time.”
The heaviest rain from Fred is expected in the North Carolina mountains and the upstate region of South Carolina, the hurricane center says. The Charlotte area is forecast to get between 1 and 4 inches of rain. Other areas of South Carolina could see between 1 and 2 inches.
The NWS says the biggest chance of “excessive rain” in western North Carolina, piedmont North Carolina and upstate South Carolina will likely be Tuesday and Tuesday evening as “a remnant circulation from Fred moves northward to the west of the region.”
It could result in flash flooding, especially in areas that get “multiple rounds of heavy rainfall.”
“The flood threat will steadily increase as showers and thunderstorms wet the soil,” the weather service says.
Much of North Carolina, from west of the Raleigh area, has a 10% chance of flash flooding over the next three days, with a small area with a 20% chance. Other parts of the state have a 5% chance, the hurricane center says. Most of South Carolina has a 10% chance.</t>
        </is>
      </c>
      <c r="X1084" t="inlineStr">
        <is>
          <t>http://web.archive.org/web/20210914160641/https://www.charlotteobserver.com/news/weather-news/article253518354.html</t>
        </is>
      </c>
      <c r="Y1084" t="inlineStr">
        <is>
          <t>found</t>
        </is>
      </c>
      <c r="Z1084" t="n">
        <v>480</v>
      </c>
      <c r="AA1084" t="inlineStr">
        <is>
          <t>charlotteobserver.com</t>
        </is>
      </c>
      <c r="AD1084" t="inlineStr">
        <is>
          <t>Unidentified</t>
        </is>
      </c>
    </row>
    <row r="1085" ht="34.5" customHeight="1">
      <c r="A1085" s="2" t="n">
        <v>235</v>
      </c>
      <c r="B1085" s="2" t="n">
        <v>1</v>
      </c>
      <c r="C1085" s="2" t="inlineStr">
        <is>
          <t>Hurricane Ida (August 2021)</t>
        </is>
      </c>
      <c r="D1085" s="2" t="inlineStr">
        <is>
          <t>Tropical Cyclone</t>
        </is>
      </c>
      <c r="E1085" s="2" t="n">
        <v>20210829</v>
      </c>
      <c r="F1085" s="2" t="n">
        <v>20210901</v>
      </c>
      <c r="G1085" s="2" t="n">
        <v>84608.10000000001</v>
      </c>
      <c r="H1085" s="2" t="n">
        <v>73572</v>
      </c>
      <c r="I1085" s="2" t="n">
        <v>96</v>
      </c>
      <c r="J1085" s="2" t="inlineStr">
        <is>
          <t>CT,LA,MS,NJ,NY,PA</t>
        </is>
      </c>
      <c r="K1085" s="2" t="inlineStr">
        <is>
          <t>1,13,14,15,2,3,6,7,8,National</t>
        </is>
      </c>
      <c r="L1085" s="2" t="inlineStr">
        <is>
          <t>https://www.courant.com/2021/08/29/hurricane-ida-blasts-louisiana-coast-with-winds-up-to-150-mph-one-of-most-powerful-storms-to-ever-hit-the-us/</t>
        </is>
      </c>
      <c r="M1085" s="5" t="inlineStr">
        <is>
          <t>Hurricane Ida blasts Louisiana coast with winds up to 150 mph, one ...</t>
        </is>
      </c>
      <c r="N1085" s="5" t="inlineStr">
        <is>
          <t>Aug 29, 2021 ... Hurricane Ida blasted ashore Sunday as one of the most powerful storms ever to hit the U.S., blowing off roofs and reversing the flow of the ...</t>
        </is>
      </c>
      <c r="O1085" s="2" t="inlineStr">
        <is>
          <t>Relevant</t>
        </is>
      </c>
      <c r="P1085" s="2" t="n">
        <v>0</v>
      </c>
      <c r="Q1085" t="inlineStr">
        <is>
          <t>C</t>
        </is>
      </c>
      <c r="S1085" t="b">
        <v>0</v>
      </c>
      <c r="T1085" t="inlineStr">
        <is>
          <t>The article is directly about Hurricane Ida making landfall in Louisiana on August 29, 2021, covering impacts, storm intensity, evacuations, and response. There is no mention of climate change or any causal attribution — it is pure event reporting.</t>
        </is>
      </c>
      <c r="U1085" s="2">
        <f>IF(SUMPRODUCT(--ISNUMBER(SEARCH('National Domains'!$A$2:$A$48,L1085)))&gt;0,"Yes","No")</f>
        <v/>
      </c>
      <c r="V1085" s="2">
        <f>IF(COUNTIFS(Calibration!$A:$A,A1085,Calibration!$B:$B,B1085)&gt;0,"Yes","No")</f>
        <v/>
      </c>
      <c r="W1085" s="4" t="inlineStr">
        <is>
          <t>Hurricane Ida blasted ashore Sunday as one of the most powerful storms ever to hit the U.S., blowing off roofs and reversing the flow of the Mississippi River as it rushed from the Louisiana coast toward New Orleans and one of the nation’s most important industrial corridors.
The Category 4 storm hit on the same date Hurricane Katrina ravaged Louisiana and Mississippi 16 years earlier, coming ashore about 45 miles west of where Category 3 Katrina first struck land. Ida’s 150-mph winds tied it for the fifth-strongest hurricane to ever hit the mainland U.S.
The rising ocean swamped the barrier island of Grand Isle as landfall came just to the west at Port Fourchon. Ida made a second landfall about two hours later near Galliano. The hurricane was churning through the far southern Louisiana wetlands, with the more than 2 million people living in and around New Orleans and Baton Rouge under threat.
“This is going to be much stronger than we usually see and, quite frankly, if you had to draw up the worst possible path for a hurricane in Louisiana, it would be something very, very close to what we’re seeing,” Gov. John Bel Edwards told The Associated Press.
People in Louisiana woke up to a monster storm after Ida’s top winds grew by 45 mph in five hours as the hurricane moved through some of the warmest ocean water in the world in the northern Gulf of Mexico.
Wind tore at awnings and water spilled out of Lake Ponchartrain in New Orleans on Sunday, and boats broke loose from their moorings. Engineers detected a “negative flow” on the Mississippi River as a result of storm surge, U.S. Army Corps of Engineers spokesman Ricky Boyette said.
Edwards said he watched a live video feed from around Port Fourchon as Ida came ashore.
“The storm surge is just tremendous. We can see the roofs have been blown off of the port buildings in many places,” Edwards told the AP.
Officials said Ida’s swift intensification from a few thunderstorms to a massive hurricane in just three days left no time to organize a mandatory evacuation of New Orleans’ 390,000 residents. Mayor LaToya Cantrell urged residents remaining in the city on Sunday to “hunker down.”
Marco Apostolico said he felt confident riding out the storm at his home in New Orleans’ Lower 9th Ward, one of the city’s hardest-hit neighborhoods when levees failed and released a torrent of floodwater during Katrina.
His home was among those rebuilt with the help of actor Brad Pitt to withstand hurricane-force winds. But the memory of Katrina still hung over the latest storm.
“It’s obviously a lot of heavy feelings,” he said. “And yeah, potentially scary and dangerous.”
The region getting Ida’s worst includes petrochemical sites and major ports, which could sustain significant damage. It is also an area that is already reeling from a resurgence of COVID-19 infections due to low vaccination rates and the highly contagious delta variant.
New Orleans hospitals planned to ride out the storm with their beds nearly full, as similarly stressed hospitals elsewhere had little room for evacuated patients. And shelters for those fleeing their homes carried an added risk of becoming flashpoints for new infections.
Forecasters warned winds stronger than 115 mph threatened Houma, a city of 33,000 that supports oil platforms in the Gulf.
The hurricane was also threatening neighboring Mississippi, where Katrina demolished oceanfront homes. With Ida approaching, Claudette Jones evacuated her home east of Gulfport, Mississippi, as waves started pounding the shore.
“I’m praying I can go back to a normal home like I left,” she said. “That’s what I’m praying for. But I’m not sure at this point.”
Comparisons to the Aug. 29, 2005, landfall of Katrina weighed heavily on residents bracing for Ida. Katrina was blamed for 1,800 deaths as it caused levee breaches and catastrophic flooding in New Orleans. Ida’s hurricane-force winds stretched 50 miles (80 kilometers) from the storm’s eye, or about half the size of Katrina, and a New Orleans’ infrastructure official emphasized that the city is in a “very different place than it was 16 years ago.”
The levee system has been massively overhauled since Katrina, Ramsey Green, deputy chief administrative officer for infrastructure, said before the worst of the storm hit. While water may not penetrate levees, Green said if forecasts of up to 20 inches of rain prove true, the city’s underfunded and neglected network of pumps, underground pipes and surface canals likely won’t be able to keep up.
About 530,000 customers were already without power late Sunday afternoon, according to PowerOutage.US, which tracks outages nationwide.
The Louisiana Department of Environmental Quality was in contact with more than 1,500 oil refineries, chemical plants and other sensitive facilities and will respond to any reported pollution leaks or petroleum spills, agency spokesman Greg Langley said. He said the agency would deploy three mobile air-monitoring laboratories after the storm passes to sample, analyze and report any threats to public health.
Louisiana’s 17 oil refineries account for nearly one-fifth of the U.S. refining capacity and its two liquefied natural gas export terminals ship about 55% of the nation’s total exports, according to the U.S. Energy Information Administration. Louisiana is also home to two nuclear power plants, one near New Orleans and another about 27 miles (about 43 kilometers) northwest of Baton Rouge.
President Joe Biden approved emergency declarations for Louisiana and Mississippi ahead of Ida’s arrival. He said Sunday the country was praying for the best for Louisiana and would put its “full might behind the rescue and recovery” effort once the storm passes.
Edwards warned his state to brace for potentially weeks of recovery.
“Many, many people are going to be tested in ways that we can only imagine today,” the governor told a news conference.
Reeves reported from Gulfport, Mississippi. Associated Press writers Rebecca Santana, Stacey Plaisance and Janet McConnaughey in New Orleans; Emily Wagster Pettus in Jackson, Mississippi; Jeff Martin in Marietta, Georgia; Seth Borenstein in Kensington, Maryland; Frank Bajak in Boston; Michael Biesecker in Washington; Pamela Sampson in Atlanta; and Jeffrey Collins in Columbia, South Carolina, contributed to this report.</t>
        </is>
      </c>
      <c r="X1085" t="inlineStr">
        <is>
          <t>http://web.archive.org/web/20250627172128/https://www.courant.com/2021/08/29/hurricane-ida-blasts-louisiana-coast-with-winds-up-to-150-mph-one-of-most-powerful-storms-to-ever-hit-the-us/</t>
        </is>
      </c>
      <c r="Y1085" t="inlineStr">
        <is>
          <t>found</t>
        </is>
      </c>
      <c r="Z1085" t="n">
        <v>1023</v>
      </c>
      <c r="AA1085" t="inlineStr">
        <is>
          <t>courant.com</t>
        </is>
      </c>
      <c r="AB1085" t="n">
        <v>-0.98</v>
      </c>
      <c r="AC1085" t="n">
        <v>0</v>
      </c>
      <c r="AD1085" t="inlineStr">
        <is>
          <t>Left-leaning</t>
        </is>
      </c>
    </row>
    <row r="1086" ht="34.5" customHeight="1">
      <c r="A1086" s="2" t="n">
        <v>235</v>
      </c>
      <c r="B1086" s="2" t="n">
        <v>2</v>
      </c>
      <c r="C1086" s="2" t="inlineStr">
        <is>
          <t>Hurricane Ida (August 2021)</t>
        </is>
      </c>
      <c r="D1086" s="2" t="inlineStr">
        <is>
          <t>Tropical Cyclone</t>
        </is>
      </c>
      <c r="E1086" s="2" t="n">
        <v>20210829</v>
      </c>
      <c r="F1086" s="2" t="n">
        <v>20210901</v>
      </c>
      <c r="G1086" s="2" t="n">
        <v>84608.10000000001</v>
      </c>
      <c r="H1086" s="2" t="n">
        <v>73572</v>
      </c>
      <c r="I1086" s="2" t="n">
        <v>96</v>
      </c>
      <c r="J1086" s="2" t="inlineStr">
        <is>
          <t>CT,LA,MS,NJ,NY,PA</t>
        </is>
      </c>
      <c r="K1086" s="2" t="inlineStr">
        <is>
          <t>1,13,14,15,2,3,6,7,8,National</t>
        </is>
      </c>
      <c r="L1086" s="2" t="inlineStr">
        <is>
          <t>https://www.chron.com/news/nation-world/article/Hurricane-Ida-Louisiana-thanks-miracles-16438597.php</t>
        </is>
      </c>
      <c r="M1086" s="5" t="inlineStr">
        <is>
          <t>Louisiana residents thankful for small miracles in wake of Hurricane ...</t>
        </is>
      </c>
      <c r="N1086" s="5" t="inlineStr">
        <is>
          <t>Sep 6, 2021 ... Nathan Fabre checks on his home and boat destroyed by Hurricane Ida, Sunday, Sept. 5, 2021, in Lafitte, La. "We lost everything," said Fabre ...</t>
        </is>
      </c>
      <c r="O1086" s="2" t="inlineStr">
        <is>
          <t>Relevant</t>
        </is>
      </c>
      <c r="P1086" s="2" t="n">
        <v>0</v>
      </c>
      <c r="Q1086" t="inlineStr">
        <is>
          <t>C</t>
        </is>
      </c>
      <c r="S1086" t="b">
        <v>0</v>
      </c>
      <c r="T1086" t="inlineStr">
        <is>
          <t>The article is clearly about Hurricane Ida's aftermath in Louisiana, covering impacts, recovery, deaths, and power outages — all squarely within the event window. There is no mention of climate change, global warming, or any causal attribution of any kind.</t>
        </is>
      </c>
      <c r="U1086" s="2">
        <f>IF(SUMPRODUCT(--ISNUMBER(SEARCH('National Domains'!$A$2:$A$48,L1086)))&gt;0,"Yes","No")</f>
        <v/>
      </c>
      <c r="V1086" s="2">
        <f>IF(COUNTIFS(Calibration!$A:$A,A1086,Calibration!$B:$B,B1086)&gt;0,"Yes","No")</f>
        <v/>
      </c>
      <c r="W1086" s="4" t="inlineStr">
        <is>
          <t>MARRERO, La. (AP) — Amid the devastation caused by Hurricane Ida, there was at least one bright light Sunday: Parishioners found that electricity had been restored to their church outside of New Orleans, a small improvement as residents of Louisiana struggle to regain some aspects of normal life.
In Jefferson Parish, the Rev. G. Amaldoss expected to celebrate Mass at St. Joachim Catholic Church in the parking lot, which was dotted with downed limbs. But when he swung open the doors of the church early Sunday, the sanctuary was bathed in light. That made an indoor service possible.
“Divine intervention,” Amaldoss said, pressing his hands together and looking toward the sky.
A week after Hurricane Ida struck, many in Louisiana continue to face food, water and gas shortages as well as power outages while battling heat and humidity. The storm was blamed for at least 17 deaths in Louisiana, Mississippi and Alabama.
On Sunday, state health officials announced that the death toll in Louisiana has climbed to 13, including a 74-year-old man who died of heat during an extensive power outage. In the Northeast, Ida’s remnants dumped record-breaking rain and killed at least 50 people from Virginia to Connecticut.
As Mass began Sunday, Amaldoss walked down the aisle of the church in his green robe, with just eight people spread among the pews. Instead, the seats brimmed with boxes of donated toothpaste, shampoo and canned vegetables.
“For all the people whose lives are saved and all the people whose lives are lost, we pray for them,” he said. “Remember the brothers and sisters driven by the wind and the water.”
Through the wall of windows behind the altar, beyond the swamp abutting the church, the floodgates that saved the building could be seen. The Gospel was the story of Jesus bringing sight to a blind man, and throughout the tiny church, stories of miracles were repeated.
Wynonia Lazaro gave thanks for newly restored power in her home, where the only casualties of Ida were some downed trees and loosened shingles.
“We are extremely blessed,” she said.
Some parishioners suffered total losses of their homes, or devastating damage. Gina Caulfield, a 64-year-old retired teacher, has been hopping from relative to relative after her cousin’s trailer, where she’d been living, was left uninhabitable. Still, she was grateful to have survived the storm.
"It’s a comfort to know we have people praying for us,” she said.
Some parishes outside New Orleans were battered for hours by winds of 100 mph (160 kph) or more, and Ida damaged or destroyed more than 22,000 power poles, more than hurricanes Katrina, Zeta and Delta combined.
More than 630,000 homes and businesses remained without power Sunday across southeast Louisiana, according to the state Public Service Commission. At the peak, 902,000 customers had lost power.
Fully restoring electricity to some places in the state's southeast could take until the end of the month, according Phillip May, president and CEO of Entergy, which provides power to New Orleans and other areas in the storm's path.
Entergy is in the process of acquiring air boats and other equipment needed to get power crews into swampy and marshy regions. May said many grocery stores, pharmacies and other businesses are a high priority.
“We will continue to work until every last light is on,” he said during a briefing Sunday.
In Jean Lafitte, a small town of about 2,000 people, pools of water along the roadway were receding and some of the thick mud left behind was beginning to dry.
At St. Anthony Church, the 4 feet (about 1.2 meters) of water once inside had seeped away, but a slippery layer of muck remained. Outside, the faithful sat on folding metal chairs under a blue tent to celebrate Mass. Next door, at the Piggly Wiggly, military police in fatigues stood guard.
“In times such like these, we come together and we help one another,” the Rev. Luke Nguyen, the church’s pastor, told a few dozen congregants.
Ronny Dufrene, a 39-year-old oil field worker from Lafayette, returned to his hometown to help.
“People are taking pictures of where their houses used to be,” he said. “But this is a chance to get together and praise God for what we do have, and that’s each other.”
In New Orleans, many churches remained closed due to lingering power outages.
But First Grace United Methodist Church opened its doors and held service without power. Sunlight from large windows brightened the sanctuary, where about 10 people sat.
“Whatever situation you’re in, you get to choose how you see it,” said Pastor Shawn Anglim, whose first time pastoring the congregation was after the church recovered from Hurricane Katrina 16 years ago. “You can see it from a place of faith, a place of hope and a place of love, and a place of possibility.”
Jennifer Moss, who attended service with her husband, Tom, said power had been restored to their home on Saturday.
“We’ve been blessed throughout this entire ordeal," she said. “That storm could have been a little closer to the east, and we wouldn’t have a place to come and worship."
In Lafitte, about 28 miles (45 kilometers) south of New Orleans, animal control officer Koby Bellanger experienced his own little blessing after he heard the sounds of an animal crying as he rode through the flooded streets with a sheriff's deputy.
Bellanger waded through the water and found a tiny, green-eyed black kitten clinging to the engine of a car outside a devastated house. He hoisted the animal up, to the delight of Lafayette Parish Deputy Rebecca Bobzin.
“Bring him!” Bobzin screamed in delight.
Louisiana’s 13 storm-related deaths included five nursing home residents evacuated ahead of the hurricane along with hundreds of other seniors to a warehouse in Louisiana, where health officials said conditions became unsafe. On Saturday, State Health Officer Dr. Joseph Kanter ordered the immediate closure of the seven nursing facilities that sent residents to the warehouse.
Edwards was briefed Sunday about a cluster of thunderstorms near Mexico’s Yucatan Peninsula, but said forecasters "don’t see much potential at all for it developing into a storm of any real significance and we're very, very thankful for that.”
He said it does have the potential to bring some rain to coastal Louisiana and southeast Louisiana.
Health | Report shows many Houstonians can't afford to see a doctor
Reckless | Over 100 arrested for street racing near Houston Raceway
Weed | TX makes breakthrough in expanding medical marijuana access
Battle | Is this Bush Airport map all wrong? Artwork sparks debate
For the latest and best from Chron, sign up for our daily newsletter here.</t>
        </is>
      </c>
      <c r="X1086" t="inlineStr">
        <is>
          <t>http://web.archive.org/web/20230325045007/https://www.chron.com/news/nation-world/article/Hurricane-Ida-Louisiana-thanks-miracles-16438597.php</t>
        </is>
      </c>
      <c r="Y1086" t="inlineStr">
        <is>
          <t>found</t>
        </is>
      </c>
      <c r="Z1086" t="n">
        <v>1109</v>
      </c>
      <c r="AA1086" t="inlineStr">
        <is>
          <t>chron.com</t>
        </is>
      </c>
      <c r="AB1086" t="n">
        <v>-0.75</v>
      </c>
      <c r="AC1086" t="n">
        <v>0</v>
      </c>
      <c r="AD1086" t="inlineStr">
        <is>
          <t>Left-leaning</t>
        </is>
      </c>
    </row>
    <row r="1087" ht="34.5" customHeight="1">
      <c r="A1087" s="2" t="n">
        <v>235</v>
      </c>
      <c r="B1087" s="2" t="n">
        <v>3</v>
      </c>
      <c r="C1087" s="2" t="inlineStr">
        <is>
          <t>Hurricane Ida (August 2021)</t>
        </is>
      </c>
      <c r="D1087" s="2" t="inlineStr">
        <is>
          <t>Tropical Cyclone</t>
        </is>
      </c>
      <c r="E1087" s="2" t="n">
        <v>20210829</v>
      </c>
      <c r="F1087" s="2" t="n">
        <v>20210901</v>
      </c>
      <c r="G1087" s="2" t="n">
        <v>84608.10000000001</v>
      </c>
      <c r="H1087" s="2" t="n">
        <v>73572</v>
      </c>
      <c r="I1087" s="2" t="n">
        <v>96</v>
      </c>
      <c r="J1087" s="2" t="inlineStr">
        <is>
          <t>CT,LA,MS,NJ,NY,PA</t>
        </is>
      </c>
      <c r="K1087" s="2" t="inlineStr">
        <is>
          <t>1,13,14,15,2,3,6,7,8,National</t>
        </is>
      </c>
      <c r="L1087" s="2" t="inlineStr">
        <is>
          <t>https://www.houstonchronicle.com/news/houston-weather/hurricanes/article/Houstonians-Texas-extend-helping-hands-to-16423916.php</t>
        </is>
      </c>
      <c r="M1087" s="5" t="inlineStr">
        <is>
          <t>Houstonians, Texas extend helping hands to Ida-battered Louisiana</t>
        </is>
      </c>
      <c r="N1087" s="5" t="inlineStr">
        <is>
          <t>Aug 31, 2021 ... ... Hurricane Ida, which made landfall Sunday as one of the most powerful storms ever to hit the United States and knocked out power to the ...</t>
        </is>
      </c>
      <c r="O1087" s="2" t="inlineStr">
        <is>
          <t>Relevant</t>
        </is>
      </c>
      <c r="P1087" s="2" t="n">
        <v>0.5</v>
      </c>
      <c r="Q1087" t="inlineStr">
        <is>
          <t>B</t>
        </is>
      </c>
      <c r="S1087" t="b">
        <v>0</v>
      </c>
      <c r="T1087" t="inlineStr">
        <is>
          <t>The article is substantively about Hurricane Ida's impacts and the Texas/Houston relief response, clearly within the event window. One volunteer briefly invokes climate change with hedged/emotional language ("Something's not working… They keep getting stronger and bigger and more frequent. … It's a climate emergency"), but it is a passing quote rather than a central causal framing, qualifying it as a hedged/contextual climate mention (Category B).</t>
        </is>
      </c>
      <c r="U1087" s="2">
        <f>IF(SUMPRODUCT(--ISNUMBER(SEARCH('National Domains'!$A$2:$A$48,L1087)))&gt;0,"Yes","No")</f>
        <v/>
      </c>
      <c r="V1087" s="2">
        <f>IF(COUNTIFS(Calibration!$A:$A,A1087,Calibration!$B:$B,B1087)&gt;0,"Yes","No")</f>
        <v/>
      </c>
      <c r="W1087" s="4" t="inlineStr">
        <is>
          <t>Josh Vogel vividly recalls Katrina’s refugees streaming into the Astrodome 16 years ago, exhausted and looking for a place to rest.
At the time, if felt like “All we could do was give them a bottle water and direct them left or right,” said Vogel, a senior captain with the Houston Fire Department.
On Monday, he and 13 other Houston firefighters — working through federal and state mutual aid agreements — were headed toward or working in Louisiana. They were among hundreds of Houstonians and Texans descending on storm-battered areas of Louisiana digging out from the onslaught of yet another hurricane.
Advertisement
Article continues below this ad
“Hopefully, we can help a lot of people in dire need,” Vogel said.
Years of floods and hurricanes have seasoned Vogel, his fellow firefighters and thousands of Texans and Louisianans responding to Hurricane Ida, which made landfall Sunday as one of the most powerful storms ever to hit the United States and knocked out power to the entire city of New Orleans. By late Monday, it had worked its way inland to about Jackson, Miss, and weakened to a tropical depression with 35-mph winds. Initial estimates from some experts put the storm’s damage above $70 billion.
As Louisianans buckled down, Texas Gov. Greg Abbott announced he was deploying emergency resources to help the state’s recovery efforts. Abbott said he was sending a Chinook Helicopter, 14 crew members, 30 fire engines and 132 firefighters through the state’s Intrastate Fire Mutual Aid System.
“The State of Texas is proud to support our neighbors in Louisiana by sending emergency resources and personnel to assist with the aftermath of Hurricane Ida,” the governor said in a news release. “We will never forget the kindness, generosity, and support offered by the people of Louisiana during Hurricane Harvey four years ago, and we are eager to support them in their own time of need.”
Texas A&amp;M Engineering Extension Service spokeswoman Merribeth Kahlich said about 75 to 80 members of the task force were responding to the disaster, but poor cell service had hampered communication.
Advertisement
Article continues below this ad
“We’ve had no contact with the team,” she said. “There’s not much cell service in that affected area.”
In Houston, animal shelters took in pets evacuated from facilities in Louisiana, as other area organizations announced fundraisers or collection drives to assist the displaced. Lakewood Church, which was criticized during Harvey for not hosting flood victims, posted a tweet saying the megachurch was “open and prepared to accommodate as many as we can safely,” and said they would be collecting donations for Louisianans. Gallery Furniture opened its doors Aug. 29 so Louisianans could have a place to sleep. Bars announced special charity cocktails, restaurants said they would be holding Ida relief drives.
Hundreds of CenterPoint linemen and utility workers from Houston and Evansville, Ind., also were headed to Louisiana Monday as part of electric utility mutual assistance programs.
Company officials said CenterPoint Energy crews would work 16-hour shifts to help get power restored across Louisiana, where more than a million people were without electricity Monday evening.
“We are ready to lend a helping hand to our neighbor utilities and are fully committed to restoring power to affected customers as safely and quickly as possible,” Kenny Mercado, CenterPoint Energy’s Executive Vice President, Electric Utility said in a news release. “Our linemen are skilled to perform in any type of conditions, just like they do for our customers at home.”
Advertisement
Article continues below this ad
As in years past, scores of volunteers also have made their way to Louisiana to help out, including about 150 members of the non-profit CrowdSource Rescue.
“We activated when it was predicted Ida would go above a Category 3 hurricane,” said Matthew Marchetti, one of the group’s founders. On Sunday night — “a hell of a night” — CrowdSource Rescue began receiving requests for high-water rescues in LaPlace and Lafayette, he said. Strong winds prevented rescues for hours and at one point flipped a boat that volunteers had been using.
By Monday afternoon, however, CrowdSource Rescue’s volunteers had helped bring approximately 450 people to safety, he estimated.
Marchetti said he could not help thinking back to Hurricane Harvey four years ago, when members of Louisiana’s Cajun Navy rallied to help Houstonians in need.
After Hurricane Laura struck the state last year, Crowd Source Rescue traveled to Louisiana to repay the favor. A year later, they are back.
Advertisement
Article continues below this ad
“Something’s not working,” he said. “They keep getting stronger and bigger and more frequent. … It’s a climate emergency.”
Four members of a team from the Houston nonprofit Disaster Response Rescue Specialists rode out the storm in the loading dock of a shopping mall in Slidell.
“We staged close,” said Christopher Fontaine, one of the nonprofit’s founders. They met up with eight other rescuers — some from organizations in San Antonio and Virginia who they had worked with in past storms.
As the storm’s eyewall passed, they helped rescue a woman in a stranded car surrounded by rising water; a man dealing with a motorboat with a busted engine, and helped extricate a family with a newborn from a home in a flooded neighborhood, he said. Later, they helped clear roads strewn with fallen trees.
Fontaine had been through powerful storms like Harvey and Imelda. This one, also, left its mark.
Advertisement
Article continues below this ad
“When you can see what mother nature is capable of,” he said, “it’s jaw dropping. It’s humbling.”
st.john.smith@chron.com</t>
        </is>
      </c>
      <c r="X1087" t="inlineStr">
        <is>
          <t>http://web.archive.org/web/20250812151401/https://www.houstonchronicle.com/news/houston-weather/hurricanes/article/Houstonians-Texas-extend-helping-hands-to-16423916.php</t>
        </is>
      </c>
      <c r="Y1087" t="inlineStr">
        <is>
          <t>found</t>
        </is>
      </c>
      <c r="Z1087" t="n">
        <v>922</v>
      </c>
      <c r="AA1087" t="inlineStr">
        <is>
          <t>houstonchronicle.com</t>
        </is>
      </c>
      <c r="AB1087" t="n">
        <v>-4.12</v>
      </c>
      <c r="AC1087" t="n">
        <v>0</v>
      </c>
      <c r="AD1087" t="inlineStr">
        <is>
          <t>Left-leaning</t>
        </is>
      </c>
    </row>
    <row r="1088" ht="34.5" customHeight="1">
      <c r="A1088" s="2" t="n">
        <v>235</v>
      </c>
      <c r="B1088" s="2" t="n">
        <v>4</v>
      </c>
      <c r="C1088" s="2" t="inlineStr">
        <is>
          <t>Hurricane Ida (August 2021)</t>
        </is>
      </c>
      <c r="D1088" s="2" t="inlineStr">
        <is>
          <t>Tropical Cyclone</t>
        </is>
      </c>
      <c r="E1088" s="2" t="n">
        <v>20210829</v>
      </c>
      <c r="F1088" s="2" t="n">
        <v>20210901</v>
      </c>
      <c r="G1088" s="2" t="n">
        <v>84608.10000000001</v>
      </c>
      <c r="H1088" s="2" t="n">
        <v>73572</v>
      </c>
      <c r="I1088" s="2" t="n">
        <v>96</v>
      </c>
      <c r="J1088" s="2" t="inlineStr">
        <is>
          <t>CT,LA,MS,NJ,NY,PA</t>
        </is>
      </c>
      <c r="K1088" s="2" t="inlineStr">
        <is>
          <t>1,13,14,15,2,3,6,7,8,National</t>
        </is>
      </c>
      <c r="L1088" s="2" t="inlineStr">
        <is>
          <t>https://www.eldoradonews.com/news/2021/aug/30/hurricane-ida-blasts-ashore-in-louisiana-with/</t>
        </is>
      </c>
      <c r="M1088" s="5" t="inlineStr">
        <is>
          <t>Hurricane Ida blasts ashore in Louisiana with major force | El ...</t>
        </is>
      </c>
      <c r="N1088" s="5" t="inlineStr">
        <is>
          <t>... Contact Us. Hurricane Ida blasts ashore in Louisiana with major force. August 30, 2021 by The Associated Press · 0 Comments. × A man pulls a cart down a ...</t>
        </is>
      </c>
      <c r="O1088" s="2" t="n"/>
      <c r="P1088" s="2" t="n"/>
      <c r="U1088" s="2">
        <f>IF(SUMPRODUCT(--ISNUMBER(SEARCH('National Domains'!$A$2:$A$48,L1088)))&gt;0,"Yes","No")</f>
        <v/>
      </c>
      <c r="V1088" s="2">
        <f>IF(COUNTIFS(Calibration!$A:$A,A1088,Calibration!$B:$B,B1088)&gt;0,"Yes","No")</f>
        <v/>
      </c>
      <c r="W1088" s="4" t="n"/>
      <c r="Y1088" t="inlineStr">
        <is>
          <t>failed</t>
        </is>
      </c>
      <c r="AA1088" t="inlineStr">
        <is>
          <t>eldoradonews.com</t>
        </is>
      </c>
      <c r="AD1088" t="inlineStr">
        <is>
          <t>Unidentified</t>
        </is>
      </c>
    </row>
    <row r="1089" ht="34.5" customHeight="1">
      <c r="A1089" s="2" t="n">
        <v>235</v>
      </c>
      <c r="B1089" s="2" t="n">
        <v>5</v>
      </c>
      <c r="C1089" s="2" t="inlineStr">
        <is>
          <t>Hurricane Ida (August 2021)</t>
        </is>
      </c>
      <c r="D1089" s="2" t="inlineStr">
        <is>
          <t>Tropical Cyclone</t>
        </is>
      </c>
      <c r="E1089" s="2" t="n">
        <v>20210829</v>
      </c>
      <c r="F1089" s="2" t="n">
        <v>20210901</v>
      </c>
      <c r="G1089" s="2" t="n">
        <v>84608.10000000001</v>
      </c>
      <c r="H1089" s="2" t="n">
        <v>73572</v>
      </c>
      <c r="I1089" s="2" t="n">
        <v>96</v>
      </c>
      <c r="J1089" s="2" t="inlineStr">
        <is>
          <t>CT,LA,MS,NJ,NY,PA</t>
        </is>
      </c>
      <c r="K1089" s="2" t="inlineStr">
        <is>
          <t>1,13,14,15,2,3,6,7,8,National</t>
        </is>
      </c>
      <c r="L1089" s="2" t="inlineStr">
        <is>
          <t>https://www.expressnews.com/business/energy/article/U-S-Gasoline-Prices-Jump-After-Hurricane-Ida-16422171.php</t>
        </is>
      </c>
      <c r="M1089" s="5" t="inlineStr">
        <is>
          <t>Gasoline jumps and oil falls as Ida landfall seen sparing rigs</t>
        </is>
      </c>
      <c r="N1089" s="5" t="inlineStr">
        <is>
          <t>By David Marino, Elizabeth Low and Anthony Di Paola, BloombergUpdated Aug 30, 2021 3:57 a.m.. U.S. gasoline futures jumped after Hurricane Ida barreled ...</t>
        </is>
      </c>
      <c r="O1089" s="2" t="inlineStr">
        <is>
          <t>Relevant</t>
        </is>
      </c>
      <c r="P1089" s="2" t="n">
        <v>0</v>
      </c>
      <c r="Q1089" t="inlineStr">
        <is>
          <t>C</t>
        </is>
      </c>
      <c r="S1089" t="b">
        <v>0</v>
      </c>
      <c r="T1089" t="inlineStr">
        <is>
          <t>The article is substantively about Hurricane Ida's landfall in Louisiana and its impacts on fuel markets, refinery shutdowns, and oil production — clearly matching the event. There is no mention of climate change, global warming, or any causal attribution beyond the storm itself.</t>
        </is>
      </c>
      <c r="U1089" s="2">
        <f>IF(SUMPRODUCT(--ISNUMBER(SEARCH('National Domains'!$A$2:$A$48,L1089)))&gt;0,"Yes","No")</f>
        <v/>
      </c>
      <c r="V1089" s="2">
        <f>IF(COUNTIFS(Calibration!$A:$A,A1089,Calibration!$B:$B,B1089)&gt;0,"Yes","No")</f>
        <v/>
      </c>
      <c r="W1089" s="8" t="inlineStr">
        <is>
          <t xml:space="preserve">U.S. gasoline futures jumped after Hurricane Ida barreled ashore in Louisiana, disrupting processing facilities. Oil reversed early gains as local rigs may have escaped significant damage and the OPEC+ producers’ cartel is expected on Wednesday to endorse a supply increase.
Gasoline for October spiked more than 4% in New York before paring its advance, while West Texas Intermediate crude fell around 1%. Last week, WTI rallied 10% as investors wagered global demand would recover from the setback posed by the spread of the delta coronavirus variant. 
Both crude oil and gasoline have been hit by volatile trading this month as investors weighed the challenge to consumption posed by the resurgence of the pandemic in parts of Asia, the U.S. and Europe. This week, traders will focus on the fall-out from Ida, as well as the likelihood that the Organization of Petroleum Exporting Countries and its allies will go ahead with an increase in output when they meet.
“The market will be looking at the product stocks and the risks of onshore damage from Ida,” said Matt Stanley, a senior broker at Star Fuels in Dubai. “Now that the storm has made landfall it looks like the worst is past for the offshore platforms and over the next couple of days operators can look at getting those back up.”
Gulf of Mexico producers shut in more than 1.7 million barrels a day of crude output -- about 15% of the total for the U.S. -- ahead of the storm. The focus for crude markets is now shifting back to the virus and OPEC+, Stanley said.
Refiners including Valero Energy Corp. shut about 12% of U.S. oil-processing capacity as a precaution ahead of the Category 4 storm, which has stronger winds than Katrina in 2005. Colonial Pipeline Co., the operator of the largest fuel-distribution system from the refining centers in Texas and Louisiana to customers across the eastern U.S., idled its main network.
Gasoline prices in the southeast U.S. could climb heading into the end of summer if refineries suffer extensive damage or can’t get power and are forced to stay shut for an extended period, adding to the price inflation hitting Americans. Traders in Europe have already been preparing to fill any gap in supplies at New York Harbor, provisionally chartering tankers. Still, those would take as much as two weeks to cross the Atlantic.
“For a Category 4, you could be looking at four to six weeks or more of downtime for the refineries,” said Andy Lipow, president of Lipow Oil Associates LLC in Houston.
Ida, which came ashore about 60 miles south of New Orleans, drove up ocean levels as much as 16 feet. The hurricane’s 150-mile-per-hour winds tie Louisiana’s record set by Laura in 2020 and a 19th century storm.
</t>
        </is>
      </c>
      <c r="X1089" t="inlineStr">
        <is>
          <t>https://archive.ph/pRAgf</t>
        </is>
      </c>
      <c r="Y1089" t="inlineStr">
        <is>
          <t>found</t>
        </is>
      </c>
      <c r="Z1089" t="n">
        <v>462</v>
      </c>
      <c r="AA1089" t="inlineStr">
        <is>
          <t>expressnews.com</t>
        </is>
      </c>
      <c r="AD1089" t="inlineStr">
        <is>
          <t>Unidentified</t>
        </is>
      </c>
    </row>
    <row r="1090" ht="34.5" customHeight="1">
      <c r="A1090" s="2" t="n">
        <v>235</v>
      </c>
      <c r="B1090" s="2" t="n">
        <v>6</v>
      </c>
      <c r="C1090" s="2" t="inlineStr">
        <is>
          <t>Hurricane Ida (August 2021)</t>
        </is>
      </c>
      <c r="D1090" s="2" t="inlineStr">
        <is>
          <t>Tropical Cyclone</t>
        </is>
      </c>
      <c r="E1090" s="2" t="n">
        <v>20210829</v>
      </c>
      <c r="F1090" s="2" t="n">
        <v>20210901</v>
      </c>
      <c r="G1090" s="2" t="n">
        <v>84608.10000000001</v>
      </c>
      <c r="H1090" s="2" t="n">
        <v>73572</v>
      </c>
      <c r="I1090" s="2" t="n">
        <v>96</v>
      </c>
      <c r="J1090" s="2" t="inlineStr">
        <is>
          <t>CT,LA,MS,NJ,NY,PA</t>
        </is>
      </c>
      <c r="K1090" s="2" t="inlineStr">
        <is>
          <t>1,13,14,15,2,3,6,7,8,National</t>
        </is>
      </c>
      <c r="L1090" s="2" t="inlineStr">
        <is>
          <t>https://nypost.com/2021/09/02/hurricane-ida-remants-hit-us-open-creating-chaos/</t>
        </is>
      </c>
      <c r="M1090" s="5" t="inlineStr">
        <is>
          <t>Hurricane Ida remants hit US Open, creating chaos - New York Post</t>
        </is>
      </c>
      <c r="N1090" s="5" t="inlineStr">
        <is>
          <t>Remnants of Hurricane Ida hit US Open, creating some chaos. By. Associated Press. Published Sep. 2, 2021. Updated Sep. 2, 2021, 8:20 a.m. ET.</t>
        </is>
      </c>
      <c r="O1090" s="2" t="inlineStr">
        <is>
          <t>Relevant</t>
        </is>
      </c>
      <c r="P1090" s="2" t="n">
        <v>0</v>
      </c>
      <c r="Q1090" t="inlineStr">
        <is>
          <t>C</t>
        </is>
      </c>
      <c r="S1090" t="b">
        <v>0</v>
      </c>
      <c r="T1090" t="inlineStr">
        <is>
          <t>The article directly covers the impact of Hurricane Ida's remnants on the U.S. Open in New York (within the event window and affected geography), describing flooding, wind damage, and match disruptions. There is no discussion of climate change or any causal attribution beyond event reporting.</t>
        </is>
      </c>
      <c r="U1090" s="2">
        <f>IF(SUMPRODUCT(--ISNUMBER(SEARCH('National Domains'!$A$2:$A$48,L1090)))&gt;0,"Yes","No")</f>
        <v/>
      </c>
      <c r="V1090" s="2">
        <f>IF(COUNTIFS(Calibration!$A:$A,A1090,Calibration!$B:$B,B1090)&gt;0,"Yes","No")</f>
        <v/>
      </c>
      <c r="W1090" s="4" t="inlineStr">
        <is>
          <t>NEW YORK — Even a retractable roof at the U.S. Open was no match for the heavy rain and wind the remnants of Hurricane Ida carried to Flushing Meadows, knocking down tree limbs and causing flooding around the tournament grounds, while forcing a match to shift from one court to another after a delay of 2 1/2 hours.
“Crazy weather,” was the way 11th-seeded Diego Schwartzman summed things up after he managed to beat 2017 runner-up Kevin Anderson 7-6 (4), 6-3, 6-4 in their interrupted contest to reach the third round as Wednesday became Thursday.
The National Weather Service office in New York declared its first-ever set of flash flood emergencies in the region, subway stations and tracks became so flooded that the Metropolitan Transportation Authority suspended all service and New York City put in place a travel ban until 5 a.m. ET Thursday for all non-emergency vehicles.
Schwartzman and Anderson originally went out to start their match at Louis Armstrong Stadium before 7:30 p.m. — but did not finish until just past 1 a.m. at Arthur Ashe Stadium.
Those are the only two arenas at the Billie Jean King National Tennis Center outfitted with covers that can be moved into place and allow competition to proceed when Mother Nature causes problems.
Usually, anyway.
The problem Wednesday: Armstrong, a 14,000-seat stadium that was updated ahead of the 2018 U.S. Open, was equipped with a naturally ventilated roof — and the space purposely left between the concourse and the top allowed the rain to get blown onto the court by strong wind.
So folks popped open umbrellas while sitting under the roof, and Anderson and Schwartzman were halted at 5-all in the first set while workers dried the court. Play resumed, then was stopped again early in the second set. The tournament then gave up on the idea of finishing at Armstrong and decided to move things to Ashe — once the in-progress match there between Stefanos Tsitsipas and Adrian Mannarino ended.
Wednesday’s last scheduled match in Armstrong, between Angelique Kerber and Anhelina Kalinina, was postponed until Thursday.
Schwartzman had no interest in that sort of scenario.
“I was ready to play and I wanted to finish today, not finish tomorrow. You never know what can happen,” said Schwartzman, a 5-foot-7 Argentine who reached the semifinals at last year’s French Open and twice has been a quarterfinalist at the U.S. Open. “I was trying to push … to play tonight.”
Then, since things were running so simply and smoothly as it is, Mannarino grabbed the third set in a tiebreaker that ended just past 11 p.m. to prolong that match and, in turn, delay the continuation of Anderson vs. Schwartzman.
On top of that, Tsitsipas headed off court for a toilet break, as is his wont. Eight minutes elapsed before the fourth set could start, and Mannarino got a bunch of tennis balls so he could hit some practice serves to keep his shoulder loose. Tsitsipas returned to boos from spectators.
At least things were expedited from there. Tsitsipas rolled through a 6-0 fourth set in a mere half-hour, and Anderson and Schwartzman wasted little time getting out on Ashe.
The rain made quite a racket as it pounded against the outside of Ashe’s roof.
“Just a lot of noise coming from up there,” Tsitsipas said.</t>
        </is>
      </c>
      <c r="X1090" t="inlineStr">
        <is>
          <t>http://web.archive.org/web/20221208134945/https://nypost.com/2021/09/02/hurricane-ida-remants-hit-us-open-creating-chaos/</t>
        </is>
      </c>
      <c r="Y1090" t="inlineStr">
        <is>
          <t>found</t>
        </is>
      </c>
      <c r="Z1090" t="n">
        <v>555</v>
      </c>
      <c r="AA1090" t="inlineStr">
        <is>
          <t>nypost.com</t>
        </is>
      </c>
      <c r="AB1090" t="n">
        <v>9.449999999999999</v>
      </c>
      <c r="AC1090" t="n">
        <v>5</v>
      </c>
      <c r="AD1090" t="inlineStr">
        <is>
          <t>Right-leaning</t>
        </is>
      </c>
    </row>
    <row r="1091" ht="34.5" customHeight="1">
      <c r="A1091" s="2" t="n">
        <v>235</v>
      </c>
      <c r="B1091" s="2" t="n">
        <v>7</v>
      </c>
      <c r="C1091" s="2" t="inlineStr">
        <is>
          <t>Hurricane Ida (August 2021)</t>
        </is>
      </c>
      <c r="D1091" s="2" t="inlineStr">
        <is>
          <t>Tropical Cyclone</t>
        </is>
      </c>
      <c r="E1091" s="2" t="n">
        <v>20210829</v>
      </c>
      <c r="F1091" s="2" t="n">
        <v>20210901</v>
      </c>
      <c r="G1091" s="2" t="n">
        <v>84608.10000000001</v>
      </c>
      <c r="H1091" s="2" t="n">
        <v>73572</v>
      </c>
      <c r="I1091" s="2" t="n">
        <v>96</v>
      </c>
      <c r="J1091" s="2" t="inlineStr">
        <is>
          <t>CT,LA,MS,NJ,NY,PA</t>
        </is>
      </c>
      <c r="K1091" s="2" t="inlineStr">
        <is>
          <t>1,13,14,15,2,3,6,7,8,National</t>
        </is>
      </c>
      <c r="L1091" s="2" t="inlineStr">
        <is>
          <t>https://www.capitalgazette.com/2021/08/29/hurricane-ida-blasts-louisiana-coast-with-winds-up-to-150-mph-one-of-most-powerful-storms-to-ever-hit-the-us/</t>
        </is>
      </c>
      <c r="M1091" s="5" t="inlineStr">
        <is>
          <t>Hurricane Ida blasts Louisiana coast with winds up to 150 mph, one ...</t>
        </is>
      </c>
      <c r="N1091" s="5" t="inlineStr">
        <is>
          <t>Aug 29, 2021 ... Hurricane Ida blasted ashore Sunday as one of the most powerful storms ever to hit the U.S., blowing off roofs and reversing the flow of the ...</t>
        </is>
      </c>
      <c r="O1091" s="2" t="inlineStr">
        <is>
          <t>Relevant</t>
        </is>
      </c>
      <c r="P1091" s="2" t="n">
        <v>0</v>
      </c>
      <c r="Q1091" t="inlineStr">
        <is>
          <t>C</t>
        </is>
      </c>
      <c r="S1091" t="b">
        <v>0</v>
      </c>
      <c r="T1091" t="inlineStr">
        <is>
          <t>The article is substantively about Hurricane Ida's landfall in Louisiana on August 29, 2021, covering impacts, storm surge, wind speeds, evacuations, and infrastructure concerns. There is no mention of climate change, global warming, or any causal attribution — it is pure event reporting.</t>
        </is>
      </c>
      <c r="U1091" s="2">
        <f>IF(SUMPRODUCT(--ISNUMBER(SEARCH('National Domains'!$A$2:$A$48,L1091)))&gt;0,"Yes","No")</f>
        <v/>
      </c>
      <c r="V1091" s="2">
        <f>IF(COUNTIFS(Calibration!$A:$A,A1091,Calibration!$B:$B,B1091)&gt;0,"Yes","No")</f>
        <v/>
      </c>
      <c r="W1091" s="8" t="inlineStr">
        <is>
          <t xml:space="preserve">Hurricane Ida blasted ashore Sunday as one of the most powerful storms ever to hit the U.S., blowing off roofs and reversing the flow of the Mississippi River as it rushed from the Louisiana coast toward New Orleans and one of the nation’s most important industrial corridors.
The Category 4 storm hit on the same date Hurricane Katrina ravaged Louisiana and Mississippi 16 years earlier, coming ashore about 45 miles west of where Category 3 Katrina first struck land. Ida’s 150-mph winds tied it for the fifth-strongest hurricane to ever hit the mainland U.S.
The rising ocean swamped the barrier island of Grand Isle as landfall came just to the west at Port Fourchon. Ida made a second landfall about two hours later near Galliano. The hurricane was churning through the far southern Louisiana wetlands, with the more than 2 million people living in and around New Orleans and Baton Rouge under threat.
“This is going to be much stronger than we usually see and, quite frankly, if you had to draw up the worst possible path for a hurricane in Louisiana, it would be something very, very close to what we’re seeing,” Gov. John Bel Edwards told The Associated Press.
People in Louisiana woke up to a monster storm after Ida’s top winds grew by 45 mph in five hours as the hurricane moved through some of the warmest ocean water in the world in the northern Gulf of Mexico.
Wind tore at awnings and water spilled out of Lake Ponchartrain in New Orleans on Sunday, and boats broke loose from their moorings. Engineers detected a “negative flow” on the Mississippi River as a result of storm surge, U.S. Army Corps of Engineers spokesman Ricky Boyette said.
Edwards said he watched a live video feed from around Port Fourchon as Ida came ashore.
“The storm surge is just tremendous. We can see the roofs have been blown off of the port buildings in many places,” Edwards told the AP.
Officials said Ida’s swift intensification from a few thunderstorms to a massive hurricane in just three days left no time to organize a mandatory evacuation of New Orleans’ 390,000 residents. Mayor LaToya Cantrell urged residents remaining in the city on Sunday to “hunker down.”
Marco Apostolico said he felt confident riding out the storm at his home in New Orleans’ Lower 9th Ward, one of the city’s hardest-hit neighborhoods when levees failed and released a torrent of floodwater during Katrina.
His home was among those rebuilt with the help of actor Brad Pitt to withstand hurricane-force winds. But the memory of Katrina still hung over the latest storm.
“It’s obviously a lot of heavy feelings,” he said. “And yeah, potentially scary and dangerous.”
The region getting Ida’s worst includes petrochemical sites and major ports, which could sustain significant damage. It is also an area that is already reeling from a resurgence of COVID-19 infections due to low vaccination rates and the highly contagious delta variant.
New Orleans hospitals planned to ride out the storm with their beds nearly full, as similarly stressed hospitals elsewhere had little room for evacuated patients. And shelters for those fleeing their homes carried an added risk of becoming flashpoints for new infections.
Forecasters warned winds stronger than 115 mph threatened Houma, a city of 33,000 that supports oil platforms in the Gulf.
The hurricane was also threatening neighboring Mississippi, where Katrina demolished oceanfront homes. With Ida approaching, Claudette Jones evacuated her home east of Gulfport, Mississippi, as waves started pounding the shore.
“I’m praying I can go back to a normal home like I left,” she said. “That’s what I’m praying for. But I’m not sure at this point.”
Comparisons to the Aug. 29, 2005, landfall of Katrina weighed heavily on residents bracing for Ida. Katrina was blamed for 1,800 deaths as it caused levee breaches and catastrophic flooding in New Orleans. Ida’s hurricane-force winds stretched 50 miles (80 kilometers) from the storm’s eye, or about half the size of Katrina, and a New Orleans’ infrastructure official emphasized that the city is in a “very different place than it was 16 years ago.”
The levee system has been massively overhauled since Katrina, Ramsey Green, deputy chief administrative officer for infrastructure, said before the worst of the storm hit. While water may not penetrate levees, Green said if forecasts of up to 20 inches of rain prove true, the city’s underfunded and neglected network of pumps, underground pipes and surface canals likely won’t be able to keep up.
About 530,000 customers were already without power late Sunday afternoon, according to PowerOutage.US, which tracks outages nationwide.
The Louisiana Department of Environmental Quality was in contact with more than 1,500 oil refineries, chemical plants and other sensitive facilities and will respond to any reported pollution leaks or petroleum spills, agency spokesman Greg Langley said. He said the agency would deploy three mobile air-monitoring laboratories after the storm passes to sample, analyze and report any threats to public health.
Louisiana’s 17 oil refineries account for nearly one-fifth of the U.S. refining capacity and its two liquefied natural gas export terminals ship about 55% of the nation’s total exports, according to the U.S. Energy Information Administration. Louisiana is also home to two nuclear power plants, one near New Orleans and another about 27 miles (about 43 kilometers) northwest of Baton Rouge.
President Joe Biden approved emergency declarations for Louisiana and Mississippi ahead of Ida’s arrival. He said Sunday the country was praying for the best for Louisiana and would put its “full might behind the rescue and recovery” effort once the storm passes.
Edwards warned his state to brace for potentially weeks of recovery.
“Many, many people are going to be tested in ways that we can only imagine today,” the governor told a news conference.
</t>
        </is>
      </c>
      <c r="X1091" t="inlineStr">
        <is>
          <t>https://archive.ph/oOVfy</t>
        </is>
      </c>
      <c r="Y1091" t="inlineStr">
        <is>
          <t>found</t>
        </is>
      </c>
      <c r="Z1091" t="n">
        <v>966</v>
      </c>
      <c r="AA1091" t="inlineStr">
        <is>
          <t>capitalgazette.com</t>
        </is>
      </c>
      <c r="AD1091" t="inlineStr">
        <is>
          <t>Unidentified</t>
        </is>
      </c>
    </row>
    <row r="1092" ht="34.5" customHeight="1">
      <c r="A1092" s="2" t="n">
        <v>235</v>
      </c>
      <c r="B1092" s="2" t="n">
        <v>8</v>
      </c>
      <c r="C1092" s="2" t="inlineStr">
        <is>
          <t>Hurricane Ida (August 2021)</t>
        </is>
      </c>
      <c r="D1092" s="2" t="inlineStr">
        <is>
          <t>Tropical Cyclone</t>
        </is>
      </c>
      <c r="E1092" s="2" t="n">
        <v>20210829</v>
      </c>
      <c r="F1092" s="2" t="n">
        <v>20210901</v>
      </c>
      <c r="G1092" s="2" t="n">
        <v>84608.10000000001</v>
      </c>
      <c r="H1092" s="2" t="n">
        <v>73572</v>
      </c>
      <c r="I1092" s="2" t="n">
        <v>96</v>
      </c>
      <c r="J1092" s="2" t="inlineStr">
        <is>
          <t>CT,LA,MS,NJ,NY,PA</t>
        </is>
      </c>
      <c r="K1092" s="2" t="inlineStr">
        <is>
          <t>1,13,14,15,2,3,6,7,8,National</t>
        </is>
      </c>
      <c r="L1092" s="2" t="inlineStr">
        <is>
          <t>https://www.capitalgazette.com/2021/09/02/biden-says-hurricane-ida-western-wildfires-show-the-climate-crisis-has-arrived/</t>
        </is>
      </c>
      <c r="M1092" s="5" t="inlineStr">
        <is>
          <t>Biden says Hurricane Ida, Western wildfires show the 'climate crisis ...</t>
        </is>
      </c>
      <c r="N1092" s="5" t="inlineStr">
        <is>
          <t>Sep 2, 2021 ... ... Hurricane Ida and for Western states beset ... 2, 2021 in the aftermath of downpours and ... of the U.S. military from Afghanistan after a 20-year ...</t>
        </is>
      </c>
      <c r="O1092" s="2" t="inlineStr">
        <is>
          <t>Relevant</t>
        </is>
      </c>
      <c r="P1092" s="2" t="n">
        <v>1</v>
      </c>
      <c r="Q1092" t="inlineStr">
        <is>
          <t>A</t>
        </is>
      </c>
      <c r="S1092" t="b">
        <v>0</v>
      </c>
      <c r="T1092" t="inlineStr">
        <is>
          <t>The article directly covers Hurricane Ida's impacts across Gulf and Northeastern states within the event window, and explicitly links extreme storms like Ida to climate change — both through Biden's own statements ("the climate crisis has arrived") and a supporting citation that "scientists say climate change increases the frequency of extreme weather events — such as large tropical storms." This constitutes explicit anthropogenic attribution.</t>
        </is>
      </c>
      <c r="U1092" s="2">
        <f>IF(SUMPRODUCT(--ISNUMBER(SEARCH('National Domains'!$A$2:$A$48,L1092)))&gt;0,"Yes","No")</f>
        <v/>
      </c>
      <c r="V1092" s="2">
        <f>IF(COUNTIFS(Calibration!$A:$A,A1092,Calibration!$B:$B,B1092)&gt;0,"Yes","No")</f>
        <v/>
      </c>
      <c r="W1092" s="4" t="inlineStr">
        <is>
          <t>President Joe Biden on Thursday pledged robust federal help for the Northeastern and Gulf states battered by Hurricane Ida and for Western states beset by wildfires — with the catastrophes serving as deadly reminders that the “climate crisis” has arrived.
“These extreme storms, and the climate crisis, are here,” Biden said in a White House speech. “We must be better prepared. We need to act.”
The president said he will further press Congress to pass his nearly $1 trillion infrastructure bill to improve roads, bridges, the electric grid and sewer systems. The proposal intends to ensure that the vital networks connecting cities and states and the country as a whole can withstand the flooding, whirlwinds and damage caused by increasingly dangerous weather. Biden stressed that the challenge transcends the politics of a deeply divided nation because of the threats posed by the storms and fires.
“It’s a matter of life and death and we’re all in this together,” the president said.
Scientists say climate change increases the frequency of extreme weather events — such as large tropical storms, and the droughts and heatwaves that create conditions for vast wildfires. U.S. weather officials recently reported that July 2021 was the hottest month ever recorded in 142 years of record-keeping.
Ida was the fifth-most powerful storm to strike the U.S. when it hit Louisiana on Sunday with maximum winds of 150 mph (240 kph), likely causing tens of billions of dollars in flood, wind and other damage, including to the electrical grid. The storm’s remnants dropped devastating rainfall across parts of Maryland, Pennsylvania, New York and New Jersey on Wednesday, causing significant disruption to major population centers.
The storm has killed more than 30 people in the Gulf and northeastern U.S.
More than 1 million homes and businesses in Louisiana and Mississippi remained without power after Ida toppled a major transmission tower and knocked out thousands of miles of lines and hundreds of substations. New Orleans was plunged into total darkness; power began returning to parts of the city Wednesday. Biden is set to visit Louisiana on Friday to survey some of the damage and meet with government officials there.
Biden said the flooding in Louisiana was less than the region experienced 16 years ago during Hurricane Katrina, crediting federal investments in the area’s levee system.
“We know that there is much to be done in this response on our part,” Biden added. “We need to get power restored. We need to get more food, fuel and water deployed.”
He said he was receiving hourly updates on the disaster response and outlined efforts by the federal government to ease recovery efforts, including by making satellite imagery available to utility companies and waiving some regulatory requirements.
At Biden’s request, the Energy Department said it was releasing 1.5 million barrels of oil from the nation’s Strategic Petroleum Reserve to ensure a steady fuel supply in the Gulf region, where sunken vessels are blocking key supply lines along the Mississippi River. The oil will be used by ExxonMobil at its Baton Rouge refinery. The company has agreed to replenish the strategic reserve, which is used as an emergency stockpile, within three months.
The president also scolded insurers who are declining to pay for the costs of damage or hotel stays for people who had to evacuate their homes.
“Don’t hide behind the fine print and technicalities,” Biden warned the insurers. “Do the right thing and pay your policyholders what you owe them.”
Biden said separately that the Pentagon was assisting with ongoing firefighting operations in California against the Caldor fire.
Louisiana Gov. John Bel Edwards suggested Biden’s Friday visit would be crucial for the president to understand the destruction by seeing the widespread damage for himself.
“There’s nothing quite like visiting in person,” Edwards told reporters Wednesday following a briefing with local elected officials in Jefferson Parish, which took direct blows from Ida. “When you see it for yourself, it is just so much more compelling.”
Asked what type of assistance he planned to request from Biden, Edwards said, “Quite frankly, the list is going to be very, very long.” But he said a priority would be for a housing program to help people rebuild.
The White House says Biden has held several conference calls with governors and local officials to discuss preparations and needs after the storm, and has received briefings from Federal Emergency Management Agency Administrator Deanne Criswell.
FEMA had sent tons of supplies, including generators, tarps and other materials to the region before the storm, and federal response teams are working on search and rescue.
Biden’s trip Friday to the Gulf region will cap a difficult stretch for the president, who oversaw the chaotic exit of the U.S. military from Afghanistan after a 20-year engagement. That included the deaths of 13 U.S. service members helping evacuate more than 120,000 Americans, Afghan allies and others fleeing life under Taliban rule.
As Ida bore down on the Gulf Coast on Sunday, Biden was at Dover Air Force Base in Delaware to witness the return of the remains of the 13 U.S. servicemen and women who were killed in suicide bombing last week at Afghanistan’s airport in Kabul, where the evacuations were taking place.
Associated Press writers Melinda Deslatte in Baton Rouge, La., and Christina Larson and Matthew Daly in Washington contributed to this report.</t>
        </is>
      </c>
      <c r="X1092" t="inlineStr">
        <is>
          <t>http://web.archive.org/web/20250615052856/https://www.capitalgazette.com/2021/09/02/biden-says-hurricane-ida-western-wildfires-show-the-climate-crisis-has-arrived/</t>
        </is>
      </c>
      <c r="Y1092" t="inlineStr">
        <is>
          <t>found</t>
        </is>
      </c>
      <c r="Z1092" t="n">
        <v>890</v>
      </c>
      <c r="AA1092" t="inlineStr">
        <is>
          <t>capitalgazette.com</t>
        </is>
      </c>
      <c r="AD1092" t="inlineStr">
        <is>
          <t>Unidentified</t>
        </is>
      </c>
    </row>
    <row r="1093" ht="34.5" customHeight="1">
      <c r="A1093" s="2" t="n">
        <v>235</v>
      </c>
      <c r="B1093" s="2" t="n">
        <v>9</v>
      </c>
      <c r="C1093" s="2" t="inlineStr">
        <is>
          <t>Hurricane Ida (August 2021)</t>
        </is>
      </c>
      <c r="D1093" s="2" t="inlineStr">
        <is>
          <t>Tropical Cyclone</t>
        </is>
      </c>
      <c r="E1093" s="2" t="n">
        <v>20210829</v>
      </c>
      <c r="F1093" s="2" t="n">
        <v>20210901</v>
      </c>
      <c r="G1093" s="2" t="n">
        <v>84608.10000000001</v>
      </c>
      <c r="H1093" s="2" t="n">
        <v>73572</v>
      </c>
      <c r="I1093" s="2" t="n">
        <v>96</v>
      </c>
      <c r="J1093" s="2" t="inlineStr">
        <is>
          <t>CT,LA,MS,NJ,NY,PA</t>
        </is>
      </c>
      <c r="K1093" s="2" t="inlineStr">
        <is>
          <t>1,13,14,15,2,3,6,7,8,National</t>
        </is>
      </c>
      <c r="L1093" s="2" t="inlineStr">
        <is>
          <t>https://www.capitalgazette.com/2021/08/30/hurricane-ida-traps-louisianans-and-leaves-more-than-1-million-including-all-of-new-orleans-without-power/</t>
        </is>
      </c>
      <c r="M1093" s="5" t="inlineStr">
        <is>
          <t>Hurricane Ida traps Louisianans and leaves more than 1 million ...</t>
        </is>
      </c>
      <c r="N1093" s="5" t="inlineStr">
        <is>
          <t>Aug 30, 2021 ... Rescuers in boats, helicopters and high-water trucks brought hundreds of people trapped by Hurricane Ida's floodwaters to safety Monday and ...</t>
        </is>
      </c>
      <c r="O1093" s="2" t="inlineStr">
        <is>
          <t>Relevant</t>
        </is>
      </c>
      <c r="P1093" s="2" t="n">
        <v>0</v>
      </c>
      <c r="Q1093" t="inlineStr">
        <is>
          <t>C</t>
        </is>
      </c>
      <c r="S1093" t="b">
        <v>0</v>
      </c>
      <c r="T1093" t="inlineStr">
        <is>
          <t>The article is squarely about Hurricane Ida's August 2021 impacts on Louisiana, Mississippi, and beyond, covering rescues, power outages, casualties, and recovery efforts. There is no mention of climate change, global warming, or any causal framing — it is purely event reporting.</t>
        </is>
      </c>
      <c r="U1093" s="2">
        <f>IF(SUMPRODUCT(--ISNUMBER(SEARCH('National Domains'!$A$2:$A$48,L1093)))&gt;0,"Yes","No")</f>
        <v/>
      </c>
      <c r="V1093" s="2">
        <f>IF(COUNTIFS(Calibration!$A:$A,A1093,Calibration!$B:$B,B1093)&gt;0,"Yes","No")</f>
        <v/>
      </c>
      <c r="W1093" s="8" t="inlineStr">
        <is>
          <t xml:space="preserve">Rescuers in boats, helicopters and high-water trucks brought hundreds of people trapped by Hurricane Ida’s floodwaters to safety Monday and utility repair crews rushed in, after the furious storm swamped the Louisiana coast and ravaged the electrical grid in the stifling, late-summer heat.
Residents living amid the maze of rivers and bayous along the state’s Gulf Coast retreated desperately to their attics or roofs and posted their addresses on social media with instructions for search-and-rescue teams on where to find them.
More than 1 million homes and businesses in Louisiana and Mississippi — including all of New Orleans — were left without power as Ida, one of the most powerful hurricanes ever to hit the U.S. mainland, pushed through on Sunday.
The damage was so extensive that officials warned it could be weeks before the power grid was repaired.
President Joe Biden met virtually on Monday with Louisiana Gov. John Bel Edwards and Mississippi Gov. Tate Reeves along with mayors from cities and parishes most impacted by Hurricane Ida to receive an update on the storm’s impacts, and to discuss how the Federal Government can provide assistance.
“We are closely coordinating with State and local officials every step of the way,” Biden said.
The administration said more than 3,600 FEMA employees are deployed to Alabama, Florida, Georgia, Louisiana, Mississippi, and Texas. FEMA staged more than 3.4 million meals, millions of liters of water, more than 35,700 tarps, and roughly 200 generators in the region in advance of the storm.
As the storm was downgraded to a tropical depression Monday afternoon and continued to make its way inland with torrential rain, it was blamed for at least two deaths — a motorist who drowned in New Orleans and a person hit by a falling tree outside Baton Rouge.
But with many roads impassable and cellphone service out in places, the full extent of its fury was still coming into focus. Christina Stephens, a spokesperson for Gov. John Bel Edwards, said that given the level of destruction, “We’re going to have many more confirmed fatalities.”
The governor’s office said damage to the power grid appeared “catastrophic” — dispiriting news for those without refrigeration or air conditioning during the dog days of summer, with highs forecast in the mid-80s to near 90 by midweek.
“There are certainly more questions than answers. I can’t tell you when the power is going to be restored. I can’t tell you when all the debris is going to be cleaned up and repairs made,” Edwards told a news conference. “But what I can tell you is we are going to work hard every day to deliver as much assistance as we can.”
Local, state and federal rescuers combined to save at least 671 people by Monday afternoon, Edwards said.
In hard-hit LaPlace, squeezed between the Mississippi River and Lake Pontchartrain, rescuers saved people from flooded homes in a near-constant operation.
Debbie Greco, her husband and son rode out the storm in LaPlace with Greco’s parents. Water reached a foot up the first-floor windows, then filled the first floor to 4 feet (1.2 meters) deep once the back door was opened. They retreated to the second floor, but then screaming winds collapsed the roof as waves broke in the front yard.
They were finally rescued by boat after waiting in the only dry spot, five people sharing the landing on the stairs.
“When I rebuild this I’m out of here. I’m done with Louisiana,” said Greco’s father, 85-year-old Fred Carmouche, a lifelong resident.
Elsewhere in LaPlace, people pulled pieces of chimneys, gutters and other parts of their homes to the curb and residents of a mobile home park waded through floodwaters.
The hurricane blew ashore on the 16th anniversary of Katrina, the 2005 storm that breached New Orleans’ levees, devastated the city and was blamed for 1,800 deaths.
This time, New Orleans appeared to escape the catastrophic flooding city officials had feared.
Stephanie Blaise returned to her home with her father in New Orleans’ Lower Ninth Ward after evacuating. The neighborhood suffered devastating flooding in Katrina, but only lost some shingles in Ida. However, with no idea when electricity would be restored, Blaise didn’t plan to stay long.
“We don’t need to go through that. I’m going to have to convince him to leave. We got to go somewhere. Can’t stay in this heat,” she said.
The city urged people who evacuated to stay away for at least a couple of days because of the lack of power and fuel. “There’s not a lot of reasons to come back,” said Collin Arnold, chief of emergency preparedness.
Also, 18 water systems serving about 255,000 customers in Louisiana were knocked out of service, the state Health Department said.
Four Louisiana hospitals were damaged and 39 medical facilities were operating on generator power, the Federal Emergency Management Agency said. Officials said they were evacuating scores of patients to other cities.
The governor’s office said over 2,200 evacuees were staying in 41 shelters, a number expected to rise as people were rescued or escaped flooded homes. The governor’s spokesperson said the state will work to move people to hotels as soon as possible so they can keep their distance from one another.
“This is a COVID nightmare,” Stephens said, adding: “We do anticipate that we could see some COVID spikes related to this.”
Preliminary measurements showed Slidell, Louisiana, got at least 15.7 inches of rain, while New Orleans received nearly 14 inches, forecasters said. Other parts of Louisiana and Mississippi, Alabama and Florida got 5 to 11 inches.
The Louisiana National Guard said it activated 4,900 Guard personnel and lined up 195 high-water vehicles, 73 rescue boats and 34 helicopters. Local and state agencies were adding hundreds more. Edwards said he decided not to tour hurricane damage by air Monday to add one more aircraft to the effort.
On Grand Isle, the 40 people who stayed on the barrier island through the brunt of the hurricane gave aircraft checking on them Monday a thumbs-up, Jefferson Parish Sheriff Joe Lopinto said.
The road to the island remained impassable and rescuers would try to reach them as soon as they are able, the sheriff said.
The hurricane twisted and collapsed a giant tower that carries key transmission lines over the Mississippi River to the New Orleans area, causing widespread outages, Entergy and local authorities said. The power company said more than 2,000 miles of transmission lines were out of service, along with 216 substations. The tower had survived Katrina.
The storm also flattened utility poles, toppled trees onto power lines and caused transformers to explode.
The governor said 25,000 utility workers were in the state to help restore electricity, with more on the way. “We’re going to push Entergy to restore power just as soon as they can,” Edwards said.
AT&amp;T said its wireless network in Louisiana was reduced to 60% of normal but was coming back. Many people resorted to using walkie-talkies. The governor’s office staff had no working phones. The company sent a mobile tower to the state’s emergency preparedness office so it could get some service.
Charchar Chaffold left her home near LaPlace for Alabama after a tree fell on it Sunday. She frantically tried to get in touch via text message with five family members who stayed behind.
She last heard from them Sunday night. They were in the attic after water rushed into their home. “They told me they thought they was going to die. I told them they are not and called for help,” she said.
Ida’s 150 mph winds tied it for the fifth-strongest hurricane ever to hit the mainland. Its winds were down to 40 mph around midday Monday.
In Mississippi’s southwestern corner, entire neighborhoods were surrounded by floodwaters, and many roads were impassable. Several tornadoes were reported, including a suspected twister in Saraland, Alabama, that ripped part of the roof off a motel and flipped an 18-wheeler, injuring the driver, according to the National Weather Service.
Ida was expected to pick up speed Monday night before dumping rain on the Tennessee and Ohio River valleys Tuesday, the Appalachian mountain region Wednesday and the nation’s capital on Thursday.
Forecasters said flash flooding and mudslides were possible along Ida’s path before it blows out to sea over New England on Friday.
</t>
        </is>
      </c>
      <c r="X1093" t="inlineStr">
        <is>
          <t>https://archive.ph/ZbAQc</t>
        </is>
      </c>
      <c r="Y1093" t="inlineStr">
        <is>
          <t>found</t>
        </is>
      </c>
      <c r="Z1093" t="n">
        <v>1384</v>
      </c>
      <c r="AA1093" t="inlineStr">
        <is>
          <t>capitalgazette.com</t>
        </is>
      </c>
      <c r="AD1093" t="inlineStr">
        <is>
          <t>Unidentified</t>
        </is>
      </c>
    </row>
    <row r="1094" ht="34.5" customHeight="1">
      <c r="A1094" s="2" t="n">
        <v>235</v>
      </c>
      <c r="B1094" s="2" t="n">
        <v>10</v>
      </c>
      <c r="C1094" s="2" t="inlineStr">
        <is>
          <t>Hurricane Ida (August 2021)</t>
        </is>
      </c>
      <c r="D1094" s="2" t="inlineStr">
        <is>
          <t>Tropical Cyclone</t>
        </is>
      </c>
      <c r="E1094" s="2" t="n">
        <v>20210829</v>
      </c>
      <c r="F1094" s="2" t="n">
        <v>20210901</v>
      </c>
      <c r="G1094" s="2" t="n">
        <v>84608.10000000001</v>
      </c>
      <c r="H1094" s="2" t="n">
        <v>73572</v>
      </c>
      <c r="I1094" s="2" t="n">
        <v>96</v>
      </c>
      <c r="J1094" s="2" t="inlineStr">
        <is>
          <t>CT,LA,MS,NJ,NY,PA</t>
        </is>
      </c>
      <c r="K1094" s="2" t="inlineStr">
        <is>
          <t>1,13,14,15,2,3,6,7,8,National</t>
        </is>
      </c>
      <c r="L1094" s="2" t="inlineStr">
        <is>
          <t>https://dailyleader.com/2021/08/30/i-was-expecting-it-to-be-much-worse-ida-leaves-downed-trees-power-lines-and-relief-in-its-wake/</t>
        </is>
      </c>
      <c r="M1094" s="5" t="inlineStr">
        <is>
          <t>'I was expecting it to be much worse': Ida leaves downed trees ...</t>
        </is>
      </c>
      <c r="N1094" s="5" t="inlineStr">
        <is>
          <t>Aug 30, 2021 ... ... 2021. By Stacy Graning. 1/3. Swipe or click to see more. Hurricane Ida ... in the yard ... One of the most powerful hurricanes to hit the U.S. ...</t>
        </is>
      </c>
      <c r="O1094" s="2" t="inlineStr">
        <is>
          <t>Relevant</t>
        </is>
      </c>
      <c r="P1094" s="2" t="n">
        <v>0</v>
      </c>
      <c r="Q1094" t="inlineStr">
        <is>
          <t>C</t>
        </is>
      </c>
      <c r="S1094" t="b">
        <v>0</v>
      </c>
      <c r="T1094" t="inlineStr">
        <is>
          <t>The article is clearly about Hurricane Ida's impact on Brookhaven and Lincoln County, Mississippi, within the event window (August 30, 2021). It covers only local storm impacts — downed trees, power outages, resident reactions — with no mention of climate change or any causal framing.</t>
        </is>
      </c>
      <c r="U1094" s="2">
        <f>IF(SUMPRODUCT(--ISNUMBER(SEARCH('National Domains'!$A$2:$A$48,L1094)))&gt;0,"Yes","No")</f>
        <v/>
      </c>
      <c r="V1094" s="2">
        <f>IF(COUNTIFS(Calibration!$A:$A,A1094,Calibration!$B:$B,B1094)&gt;0,"Yes","No")</f>
        <v/>
      </c>
      <c r="W1094" s="4" t="inlineStr">
        <is>
          <t>‘I was expecting it to be much worse’: Ida leaves downed trees, power lines and relief in its wake
Published 11:01 am Monday, August 30, 2021
Jennifer Jackson never heard the limb snap.
“I didn’t even know it had fallen until I walked out on my porch the morning and saw it in the yard,” said the Storm Avenue resident. “I never even heard it.”
Luckily, she said, the large branch missed her home by several feet. “But I’m worried about the tree by the street,” she added. “If it falls, it will block the street.”
Trending
Just one block over on Minnesota Street, a large tree did fall, blocking the street. The tree was downed by the winds and rains brought from the remnants of Hurricane Ida, which passed through Brookhaven and Lincoln County in the early hours of Monday morning.
The storm landed around midday Sunday on the Louisiana coast as a Category Four hurricane, laying a path of destruction through south Louisiana that left at least one person dead and the power grid in shambles. One of the most powerful hurricanes to hit the U.S. mainland, Ida weakened to a tropical storm overnight as it pushed into Brookhaven and Lincoln County.
“We dodged a bullet,” Jackson said. “I was expecting it to be much worse than it was, but this is definitely answered prayers.”
Like most residents in Lincoln County, Jackson had prepared for the storm’s arrival, as forecasts were predicting tropical storm force winds for the area. EMA Director Chris Reid said early Monday that trees and power lines were down throughout the county. As of 10:45 a.m., Entergy reported 3,739 outages in Lincoln County. Nearly 35% of the Southwest Electric customers in the county, some 1,330, were without power.
Despite a loss of power and the near-miss of a fallen limb, Jackson, who described herself as fiercely independent, maintained her sense of humor on Monday.
“You know, my husband and I have been married for 40 years and in all those 40 years of marriage, he has been away for every natural disaster that occurred,” she said, ticking down the list from the flooding in Jackson in 1983 through Hurricane Katrina 16 years ago.
Trending
“He’s been semi-retired and hasn’t really traveled in two years,” she added. “He left for Mexico to go on a consulting job on Friday …”</t>
        </is>
      </c>
      <c r="X1094" t="inlineStr">
        <is>
          <t>http://web.archive.org/web/20250804201900/https://dailyleader.com/2021/08/30/i-was-expecting-it-to-be-much-worse-ida-leaves-downed-trees-power-lines-and-relief-in-its-wake/</t>
        </is>
      </c>
      <c r="Y1094" t="inlineStr">
        <is>
          <t>found</t>
        </is>
      </c>
      <c r="Z1094" t="n">
        <v>395</v>
      </c>
      <c r="AA1094" t="inlineStr">
        <is>
          <t>dailyleader.com</t>
        </is>
      </c>
      <c r="AD1094" t="inlineStr">
        <is>
          <t>Unidentified</t>
        </is>
      </c>
    </row>
    <row r="1095" ht="34.5" customHeight="1">
      <c r="A1095" s="2" t="n">
        <v>235</v>
      </c>
      <c r="B1095" s="2" t="n">
        <v>11</v>
      </c>
      <c r="C1095" s="2" t="inlineStr">
        <is>
          <t>Hurricane Ida (August 2021)</t>
        </is>
      </c>
      <c r="D1095" s="2" t="inlineStr">
        <is>
          <t>Tropical Cyclone</t>
        </is>
      </c>
      <c r="E1095" s="2" t="n">
        <v>20210829</v>
      </c>
      <c r="F1095" s="2" t="n">
        <v>20210901</v>
      </c>
      <c r="G1095" s="2" t="n">
        <v>84608.10000000001</v>
      </c>
      <c r="H1095" s="2" t="n">
        <v>73572</v>
      </c>
      <c r="I1095" s="2" t="n">
        <v>96</v>
      </c>
      <c r="J1095" s="2" t="inlineStr">
        <is>
          <t>CT,LA,MS,NJ,NY,PA</t>
        </is>
      </c>
      <c r="K1095" s="2" t="inlineStr">
        <is>
          <t>1,13,14,15,2,3,6,7,8,National</t>
        </is>
      </c>
      <c r="L1095" s="2" t="inlineStr">
        <is>
          <t>https://www.sunherald.com/news/weather-news/article253863878.html</t>
        </is>
      </c>
      <c r="M1095" s="5" t="inlineStr">
        <is>
          <t>Scenes from Hurricane Ida's damage across the Mississippi Gulf Coast</t>
        </is>
      </c>
      <c r="N1095" s="5" t="inlineStr">
        <is>
          <t>Aug 30, 2021 ... Damage from Hurricane Ida, one of the strongest hurricanes to hit the United States ... 30, 2021 after Hurricane Ida. Hannah Ruhoff hruhoff ...</t>
        </is>
      </c>
      <c r="O1095" s="2" t="inlineStr">
        <is>
          <t>Relevant</t>
        </is>
      </c>
      <c r="P1095" s="2" t="n">
        <v>0</v>
      </c>
      <c r="Q1095" t="inlineStr">
        <is>
          <t>C</t>
        </is>
      </c>
      <c r="S1095" t="b">
        <v>0</v>
      </c>
      <c r="T1095" t="inlineStr">
        <is>
          <t>The article covers Hurricane Ida's impacts on the Mississippi Gulf Coast (Hancock, Jackson counties, Bay St. Louis, Biloxi, Pascagoula, etc.) on August 30, 2021, clearly within the event window and affected states. It is purely a damage/impact photo gallery with captions and brief descriptive text — no causal attribution to climate change or any other factor is made.</t>
        </is>
      </c>
      <c r="U1095" s="2">
        <f>IF(SUMPRODUCT(--ISNUMBER(SEARCH('National Domains'!$A$2:$A$48,L1095)))&gt;0,"Yes","No")</f>
        <v/>
      </c>
      <c r="V1095" s="2">
        <f>IF(COUNTIFS(Calibration!$A:$A,A1095,Calibration!$B:$B,B1095)&gt;0,"Yes","No")</f>
        <v/>
      </c>
      <c r="W1095" s="4" t="inlineStr">
        <is>
          <t>Damage from Hurricane Ida, one of the strongest hurricanes to hit the United States in recent history, varied across different parts of the Mississippi Coast, but flooding was a common issue across the region.
In Hancock County, residents resorted to using boats to get around due to high waters, and in both Hancock and Jackson counties water rescues were performed because of storm surge and flash floods. 
In addition to flooding, electricity was out for 44,000 Coast residents early Monday morning. 
Debris and branches were the most common result of Hurricane Ida, but minimal other damages were reported. 
                                                                                                                                                                                                                                                                Eddie Gonzales pilots his boat through floodwaters in search of anyone who may need help in the Shoreline Park community in Bay St. Louis Monday, Aug. 30, 2021.                                                                                            Travis Long                                                                            tlong@newsobserver.com                                                                                                                                                                                                                                                                                                                                                            Flooding from Hurricane Ida on Richmond Driver in Biloxi on Monday, Aug. 30, 2021                                                                                            Hannah Ruhoff                                                                            hruhoff@sunherald.com                                                                                                                                                                                                                                                                                                                                                            Cody Guillory, left, and Jeff Delle help 80-year-old Eileen Delle onto dry land Monday, Aug. 30, 2021 after floodwaters from Hurricane Ida surrounded her elevated home in the Shoreline Park community in Bay St. Louis.                                                                                            Travis Long                                                                            tlong@newsobserver.com                                                                                                                                                                                                                                                                                                                                                            Flooding off of Denny Avenue in Pascagoula on Monday, Aug. 30, 2021 after Hurricane Ida.                                                                                            Hannah Ruhoff                                                                            hruhoff@sunherald.com                                                                                                                                                                                                                                                                                                                                                            Pontiac Drive in the Jourdan River Shores community in Kiln was flooded from storm surge in Hurricane Ida on Aug. 30, 2021.                                                                                            Justin Mitchell                                                                            jmitchell@mcclatchy.com                                                                                                                                                                                                                                                                                                                                                            A man pulls a boat down a flooded street in the Shoreline Park community of Bay St. Louis after Hurricane Ida on Aug. 30, 2021.                                                                                            Justin Mitchell                                                                            jmitchell@mcclatchy.com                                                                                                                                                                                                                                                                                                                                                            A groundskeeper surveys the damage of a historic home in Kiln that is surrounded by Bayou Latterre floodwaters caused from storm surge by Hurricane Ida on Aug. 30, 2021.                                                                                            Justin Mitchell                                                                            jmitchell@mcclatchy.com                                                                                            
                                                                                                                                                                                                                                                                Flooding off of Back Bay on Shore Drive in Gulf Hills the morning after Hurricane Ida on Monday, Aug. 30, 2021.                                                                                            Hannah Ruhoff                                                                            hruhoff@sunherald.com                                                                                                                                                                                                                                                                                                                                                            Power crews work on a damaged line on Kiln-DeLisle Road in Kiln after outages from Hurricane Ida on Aug. 30, 2021                                                                                            Justin Mitchell                                                                            jmitchell@mcclatchy.com                                                                                                                                                                                                                                                                                                                                                            A crane sits in the flooded parking lot of Palace Casino Resort the day after Hurricane Ida on Monday, Aug. 30, 2021                                                                                            Hannah Ruhoff                                                                            hruhoff@sunherald.com                                                                                            
                                                                                                                                                                                                                                                                A woman rides on the back of a tow truck through floodwaters Monday, Aug. 30, 2021 in Shoreline Park community in Bay St. Louis.                                                                                            Travis Long                                                                            tlong@newsobserver.com                                                                                                                                                                                                                                                                                                                                                            Debris from trees in Ocean Springs on Monday, Aug. 30, 2021. In many parts of the MS Coast branches and other tree debris were the only damage from Hurricane Ida.                                                                                            Hannah Ruhoff                                                                            hruhoff@sunherald.com                                                                                                                                                                                                                                                                                                                                                            Men walk down a flooded street in the Shoreline Park community of Bay St. Louis after Hurricane Ida on Aug. 30, 2021.                                                                                            Justin Mitchell                                                                            jmitchell@mcclatchy.com                                                                                            
                                                                                                                                                                                                                                                                Eddie Gonzales, right prepares to ferry Lloyd Ernest and his dog “Cujo” through floodwaters back to their elevated home in the Shoreline Park community in Bay St. Louis Monday, Aug. 30, 2021.                                                                                            Travis Long                                                                            tlong@newsobserver.com                                                                                              
This story was originally published August 30, 2021, 5:49 PM.</t>
        </is>
      </c>
      <c r="X1095" t="inlineStr">
        <is>
          <t>http://web.archive.org/web/20240523231253/https://www.sunherald.com/news/weather-news/article253863878.html</t>
        </is>
      </c>
      <c r="Y1095" t="inlineStr">
        <is>
          <t>found</t>
        </is>
      </c>
      <c r="Z1095" t="n">
        <v>490</v>
      </c>
      <c r="AA1095" t="inlineStr">
        <is>
          <t>sunherald.com</t>
        </is>
      </c>
      <c r="AD1095" t="inlineStr">
        <is>
          <t>Unidentified</t>
        </is>
      </c>
    </row>
    <row r="1096" ht="23.25" customHeight="1">
      <c r="A1096" s="2" t="n">
        <v>235</v>
      </c>
      <c r="B1096" s="2" t="n">
        <v>12</v>
      </c>
      <c r="C1096" s="2" t="inlineStr">
        <is>
          <t>Hurricane Ida (August 2021)</t>
        </is>
      </c>
      <c r="D1096" s="2" t="inlineStr">
        <is>
          <t>Tropical Cyclone</t>
        </is>
      </c>
      <c r="E1096" s="2" t="n">
        <v>20210829</v>
      </c>
      <c r="F1096" s="2" t="n">
        <v>20210901</v>
      </c>
      <c r="G1096" s="2" t="n">
        <v>84608.10000000001</v>
      </c>
      <c r="H1096" s="2" t="n">
        <v>73572</v>
      </c>
      <c r="I1096" s="2" t="n">
        <v>96</v>
      </c>
      <c r="J1096" s="2" t="inlineStr">
        <is>
          <t>CT,LA,MS,NJ,NY,PA</t>
        </is>
      </c>
      <c r="K1096" s="2" t="inlineStr">
        <is>
          <t>1,13,14,15,2,3,6,7,8,National</t>
        </is>
      </c>
      <c r="L1096" s="2" t="inlineStr">
        <is>
          <t>https://www.bnd.com/news/local/article254053918.html</t>
        </is>
      </c>
      <c r="M1096" s="5" t="inlineStr">
        <is>
          <t>Hurricane Ida relief, Illinois firefighters go to Louisiana | Belleville ...</t>
        </is>
      </c>
      <c r="N1096" s="5" t="inlineStr">
        <is>
          <t>Sep 7, 2021 ... September 7, 2021 2:18 PM. &lt;style&gt; ... in the aftermath of hurricane Ida. O'Fallon ... states. Deputy Chief Bob Lindauer of the ...</t>
        </is>
      </c>
      <c r="O1096" s="2" t="inlineStr">
        <is>
          <t>Relevant</t>
        </is>
      </c>
      <c r="P1096" s="2" t="n">
        <v>0</v>
      </c>
      <c r="Q1096" t="inlineStr">
        <is>
          <t>C</t>
        </is>
      </c>
      <c r="S1096" t="b">
        <v>0</v>
      </c>
      <c r="T1096" t="inlineStr">
        <is>
          <t>The article is clearly about Hurricane Ida (August 29, 2021) and its impacts in Louisiana, covering relief efforts by Illinois firefighters. There is no discussion of climate change, global warming, or any causal framing — it is purely event reporting and human-interest coverage of the disaster response.</t>
        </is>
      </c>
      <c r="U1096" s="2">
        <f>IF(SUMPRODUCT(--ISNUMBER(SEARCH('National Domains'!$A$2:$A$48,L1096)))&gt;0,"Yes","No")</f>
        <v/>
      </c>
      <c r="V1096" s="2">
        <f>IF(COUNTIFS(Calibration!$A:$A,A1096,Calibration!$B:$B,B1096)&gt;0,"Yes","No")</f>
        <v/>
      </c>
      <c r="W1096" s="4" t="inlineStr">
        <is>
          <t>Southwest Illinois firefighters head to Louisiana to aid in Hurricane Ida relief efforts
Sixteen years and one day after volunteering for Katrina relief, firefighters from the metro-east are once again answering the call to assist Louisiana residents in the aftermath of hurricane Ida.
O’Fallon, East Side Fire Protection District, Lebanon, Belleville, Smithton, Highland and Freeburg firefighters and equipment left Tuesday morning to join other Illinois firefighters for a 14-day deployment.
Their mission will be to give Louisiana resident firefighters relief and time off to take care of personal business.
“The parish that we’re going to go to, these firefighters were at the tip of the storm as it came through, complete devastation, “ said O’Fallon Fire Chief Brad White. “The local area expects no power until the 20th of September. So they are in blackout conditions 24 hours a day.
“The volunteers, the career guys that are on the departments in that area and throughout the state, they’re still on task to take care of the normal calls. But, their homes and their lives were disrupted through the storm as well,” White said. “So this is an opportunity where firefighters from around the country are able to go down there and take over that responsibility ... so that they can focus on their families and assess their own situations and allow us to take care of their emergency responses that they would have to otherwise take care of themselves.”
The metro-east group is part of a 15-engine, four fire-chief contingent. A total of 14 local fighters are part of the group.
They loaded personal gear and fire equipment into every available space before departing from O’Fallon for Louisiana on Tuesday. Besides the basic firefighter turnout gear and self-contained breathing apparatus, a trailer was packed with duffle bags loaded with personal items, water and enough food and MREs to sustain the firefighters for 72 hours.
The metro-east firefighters are volunteering for the relief effort.
“These guys are giving up their full-time jobs, taking a vacation from family and friends to go and help folks out of state,” White said.
Hurricane Ida struck Louisiana on Sunday, Aug. 29, as a Category 4 storm, killing at least 13 people and leaving thousands without power. Continuing into the eastern U.S., the storm spawned tornadoes, record rainfall and flooding, killed at least 50 people in six Eastern states.
Deputy Chief Bob Lindauer of the Smithton Fire Department is making his second trip in 16 years to help in Louisiana.
Lindauer said metro-east firefighters didn’t have a lot of down time volunteering in the aftermath of Katrina and expects it to be the same this time.
“When we went down for Katrina, I think we ran like 20 some structure fires and multiple other calls while we were down there,” he said.
The local firefighters were happy to get the help from their metro-east colleagues.
“They were just excited to have us come down to help assist in any way we could,” Lindauer said. “I just think it’s awesome that we’re able to go and support someplace that is that far away. I think that’s great that we can go down and help them out in their time of need.”</t>
        </is>
      </c>
      <c r="X1096" t="inlineStr">
        <is>
          <t>http://web.archive.org/web/20250723225418/https://www.bnd.com/news/local/article254053918.html</t>
        </is>
      </c>
      <c r="Y1096" t="inlineStr">
        <is>
          <t>found</t>
        </is>
      </c>
      <c r="Z1096" t="n">
        <v>534</v>
      </c>
      <c r="AA1096" t="inlineStr">
        <is>
          <t>bnd.com</t>
        </is>
      </c>
      <c r="AD1096" t="inlineStr">
        <is>
          <t>Unidentified</t>
        </is>
      </c>
    </row>
    <row r="1097" ht="34.5" customHeight="1">
      <c r="A1097" s="2" t="n">
        <v>235</v>
      </c>
      <c r="B1097" s="2" t="n">
        <v>13</v>
      </c>
      <c r="C1097" s="2" t="inlineStr">
        <is>
          <t>Hurricane Ida (August 2021)</t>
        </is>
      </c>
      <c r="D1097" s="2" t="inlineStr">
        <is>
          <t>Tropical Cyclone</t>
        </is>
      </c>
      <c r="E1097" s="2" t="n">
        <v>20210829</v>
      </c>
      <c r="F1097" s="2" t="n">
        <v>20210901</v>
      </c>
      <c r="G1097" s="2" t="n">
        <v>84608.10000000001</v>
      </c>
      <c r="H1097" s="2" t="n">
        <v>73572</v>
      </c>
      <c r="I1097" s="2" t="n">
        <v>96</v>
      </c>
      <c r="J1097" s="2" t="inlineStr">
        <is>
          <t>CT,LA,MS,NJ,NY,PA</t>
        </is>
      </c>
      <c r="K1097" s="2" t="inlineStr">
        <is>
          <t>1,13,14,15,2,3,6,7,8,National</t>
        </is>
      </c>
      <c r="L1097" s="2" t="inlineStr">
        <is>
          <t>https://www.washingtonpost.com/climate-environment/2021/08/29/how-climate-change-helped-make-hurricane-ida-one-louisianas-worst/</t>
        </is>
      </c>
      <c r="M1097" s="5" t="inlineStr">
        <is>
          <t>How climate change helped make Hurricane Ida one of Louisiana's ...</t>
        </is>
      </c>
      <c r="N1097" s="5" t="inlineStr">
        <is>
          <t>Aug 30, 2021 ... ... 2021More than 4 years ago. 8 min. Make us preferred on Google ... Hurricane Ida is the latest storm to batter the United States this summer.</t>
        </is>
      </c>
      <c r="O1097" s="2" t="inlineStr">
        <is>
          <t>Relevant</t>
        </is>
      </c>
      <c r="P1097" s="2" t="n">
        <v>1</v>
      </c>
      <c r="Q1097" t="inlineStr">
        <is>
          <t>A</t>
        </is>
      </c>
      <c r="S1097" t="b">
        <v>0</v>
      </c>
      <c r="T1097" t="inlineStr">
        <is>
          <t>The article is directly and substantively about Hurricane Ida's landfall in Louisiana on August 29, 2021, matching the event metadata exactly. It makes explicit, confident causal links between human-caused climate change (warmer Gulf waters, increased atmospheric moisture, rising sea levels) and Ida's intensity, citing multiple climate scientists and the IPCC, clearly qualifying as Category A anthropogenic attribution.</t>
        </is>
      </c>
      <c r="U1097" s="2">
        <f>IF(SUMPRODUCT(--ISNUMBER(SEARCH('National Domains'!$A$2:$A$48,L1097)))&gt;0,"Yes","No")</f>
        <v/>
      </c>
      <c r="V1097" s="2">
        <f>IF(COUNTIFS(Calibration!$A:$A,A1097,Calibration!$B:$B,B1097)&gt;0,"Yes","No")</f>
        <v/>
      </c>
      <c r="W1097" s="8" t="inlineStr">
        <is>
          <t xml:space="preserve">Unusually high temperatures in the Gulf of Mexico are ‘like stepping on the accelerator,’ a scientist says
From its birth, the storm was destined to become a monster.
It formed from air that was hot, moist and thick with clouds. It incubated in the sultry Gulf of Mexico, drawing power from water that was unusually warm.
By the time Hurricane Ida made landfall in Port Fourchon, La., on Sunday, it was the poster child for a climate change-driven disaster. The fast-growing, ferocious storm brought 150-mile-per-hour wind, torrential rain and seven feet of storm surge to the most vulnerable part of the U.S. coast. It rivals the most powerful storm ever to strike the state.
Though Ida was downgraded to a tropical depression Monday, it still poses a major threat as it makes its way across the southeast. Heavy rains could trigger flash flooding from Mississippi to Appalachia, including in areas where soils have already been saturated by an unusually wet summer.
“This is exactly the kind of thing we’re going to have to get used to as the planet warms,” said Kerry Emanuel, an atmospheric scientist at the Massachusetts Institute of Technology who studies the physics of hurricanes and their connection to the climate.
According to the United Nations’ latest climate report, warming from fossil fuel use and other human activities is likely behind an increase in the number of high intensity hurricanes in the past 40 years.
Hurricane Ida is the latest storm to batter the United States this summer. Tropical Storm Henri weakened as it inundated coastal communities in New England earlier this month, but it still knocked out power to more than 120,000 homes in three states and dumped a record 1.89 inches of rain on New York City in just one hour.
And hurricane season is far from over, as five other tropical systems are now sweeping over the Atlantic Ocean.
But for now, all eyes are on Ida.
Scientists had been bracing for the worst since the moment forecasters identified a tropical depression forming last week. The Gulf of Mexico in August is always a hotbed of hurricane formation. “This time of year, it’s like bathtub water,” said Brian Tang, an atmospheric scientist at the University at Albany in New York.
Lately, conditions in the ocean have been exceptionally bad. According to the National Oceanic and Atmospheric Administration, parts of the Gulf are three to five degrees Fahrenheit higher than the average for the end of the 20th century. Research shows that human greenhouse gas emissions have caused the ocean to warm faster in recent years than at any point since the end of the last ice age.
All this warm water is to hurricanes what gasoline is to a car engine, Tang said. A powerful storm takes energy from the ocean and converts it into roiling clouds and roaring winds.
As Ida developed, it traveled over the hottest parts of the gulf, sucking up energy to fuel its rapid growth. With no shifting upper atmosphere winds to disrupt it, the ring of thunderstorms around the hurricane’s center — called the eyewall — started to churn faster and faster.
Even worse, the sea surface temperature rose as the hurricane got closer to the coast.
“That’s really like stepping on the accelerator,” Tang said. “Flooring it, basically.”
Barely 24 hours after it was identified as an unnamed tropical depression in the Caribbean on Thursday, its wind speeds reached 75 miles per hour — enough for the storm to be upgraded to a hurricane. By Saturday night, winds were hitting 105 miles per hour, making Ida a Category 2 storm.
Kimberly Wood, an atmospheric scientist at Mississippi State University, went to bed with a sinking feeling in her gut.
She woke Sunday to reports from the National Hurricane Center that peak winds were at 150 miles per hour. She thought of all the people who would not have time to evacuate in response to the sudden escalation.
She looked again at satellite images showing what scientists call a “well-organized” storm.
Wood wishes that the scientific terminology didn’t sound so much like a compliment. “It sounds like we’re cheering it on, but we’re not,” she said. “I feel sick to my stomach.”
Emanuel of MIT calls such rapid intensification a “canary in the mine” for climate change. Warmer conditions raise the “potential intensity” for storms — in other words, how bad they can get if nothing disrupts them. Climate change has also widened the disparity between the amount of heat in the ocean and the amount of moisture the atmosphere can hold, which accelerates the process of evaporation and energy transfer.
“Things happen faster,” he said. “It’s getting to a larger velocity, and it’s taking less time to get there.”
In a 2017 paper published in the Bulletin of the American Meteorological Society, Emanuel found that once-in-a-century intensification events — in which wind speeds accelerate about 70 miles per hour in just 24 hours — could happen every five to 10 years by 2100. Human-caused warming could lead to never-before-seen escalation of hurricanes, causing unheard-of surge in wind speeds of 100 miles per hour or more.
Climate change not only sets the stage for bigger, fiercer, faster storms, it also makes the deadliest aspect of hurricanes — a deluge of water — even more intense.
For each degree Celsius that air heats up, it is able to hold 7 percent more moisture. This leads to exponentially heavier precipitation during storms.
Rainfall from Hurricane Harvey, which hit Houston in 2017, was made at least 15 percent worse by human-caused warming. Emanuel has found that events like it could become six times more frequent by the end of the century.
“It’s hard to say for any one thing, ‘Yes, for sure this is climate change,’ ” Wood said. “But the warmer waters and the amount of moisture in the air, this in general is going to increase as the climate warms.”
Torrential rain can worsen the effects of hurricanes even when the wind isn’t very strong. Wood noted that Hurricane Henri had deteriorated to a tropical storm by the time it made landfall in Rhode Island, but its torrential rain triggered widespread flooding.
In a small stroke of luck for residents of coastal Louisiana and Mississippi, Hurricane Ida is not expected to slow down significantly as it moves across the land — a behavior that made rainfall from Harvey and Henri especially extreme. But meteorologists still have forecast as much as 20 inches of rain for areas in Ida’s path.
Rising sea levels linked to global warming will also exacerbate the storm’s effect. Few places in the United States have suffered more from rising waters as Louisiana, where seas in some areas are 24 inches above their 1950 levels. This is partly because of development that has eroded the coastline and caused land to sink. But it is made worse by faraway melting glaciers and the fact that ocean water expand as they warm.
The higher the baseline sea level, the more water will be pushed on shore by wind during hurricanes.
Wood urged residents not to underestimate the potential power of all this water. Just six inches of moving water can knock a healthy adult to the ground. Two feet is enough to float a car, sweeping away the vehicle and anyone inside it.
A 2014 study in the Bulletin of the American Meteorological Society found that 76 percent of fatalities from hurricanes between 1963 and 2012 were caused by storm surge or flooding.
“Those who are hunkering down on the coast are going to be pretty battered from this,” Wood said.
In an era when climate change has raised the bar for how bad hurricanes can become, Emanuel said, Hurricane Ida is a hint of what can happen when a storm reaches its “full potential.”
Energized by hot water, unobstructed by landforms or disruptive wind, Ida surged ashore Sunday with overwhelming force. Towering waves have ripped boats from their moorings and threatened to sweep people out to sea. Trees toppled and roofs went flying amid brutal blasts of wind.
With conditions too dangerous to attempt rescue operations, officials pleaded with people in flooded areas to stay in their homes and wait for the storm to pass.
This monster could not be battled or outrun. As night fell on Louisiana and Ida plowed inland, all people could do was endure.
</t>
        </is>
      </c>
      <c r="X1097" t="inlineStr">
        <is>
          <t>https://archive.vn/HJPAd</t>
        </is>
      </c>
      <c r="Y1097" t="inlineStr">
        <is>
          <t>found</t>
        </is>
      </c>
      <c r="Z1097" t="n">
        <v>1401</v>
      </c>
      <c r="AA1097" t="inlineStr">
        <is>
          <t>washingtonpost.com</t>
        </is>
      </c>
      <c r="AB1097" t="n">
        <v>-7.01</v>
      </c>
      <c r="AC1097" t="n">
        <v>-2.5</v>
      </c>
      <c r="AD1097" t="inlineStr">
        <is>
          <t>Left-leaning</t>
        </is>
      </c>
    </row>
    <row r="1098" ht="34.5" customHeight="1">
      <c r="A1098" s="2" t="n">
        <v>235</v>
      </c>
      <c r="B1098" s="2" t="n">
        <v>14</v>
      </c>
      <c r="C1098" s="2" t="inlineStr">
        <is>
          <t>Hurricane Ida (August 2021)</t>
        </is>
      </c>
      <c r="D1098" s="2" t="inlineStr">
        <is>
          <t>Tropical Cyclone</t>
        </is>
      </c>
      <c r="E1098" s="2" t="n">
        <v>20210829</v>
      </c>
      <c r="F1098" s="2" t="n">
        <v>20210901</v>
      </c>
      <c r="G1098" s="2" t="n">
        <v>84608.10000000001</v>
      </c>
      <c r="H1098" s="2" t="n">
        <v>73572</v>
      </c>
      <c r="I1098" s="2" t="n">
        <v>96</v>
      </c>
      <c r="J1098" s="2" t="inlineStr">
        <is>
          <t>CT,LA,MS,NJ,NY,PA</t>
        </is>
      </c>
      <c r="K1098" s="2" t="inlineStr">
        <is>
          <t>1,13,14,15,2,3,6,7,8,National</t>
        </is>
      </c>
      <c r="L1098" s="2" t="inlineStr">
        <is>
          <t>https://www.cnn.com/2021/09/10/us/hurricane-ida-aftermath-louisiana-friday</t>
        </is>
      </c>
      <c r="M1098" s="5" t="inlineStr">
        <is>
          <t>Louisiana areas hardest-hit by Hurricane Ida need a fundamental ...</t>
        </is>
      </c>
      <c r="N1098" s="5" t="inlineStr">
        <is>
          <t>Sep 10, 2021 ... ... state's flood protection system that suffered severe destruction from Hurricane Ida's brutal landfall ... United Kingdom · Politics.</t>
        </is>
      </c>
      <c r="O1098" s="2" t="inlineStr">
        <is>
          <t>Relevant</t>
        </is>
      </c>
      <c r="P1098" s="2" t="n">
        <v>0</v>
      </c>
      <c r="Q1098" t="inlineStr">
        <is>
          <t>C</t>
        </is>
      </c>
      <c r="S1098" t="b">
        <v>0</v>
      </c>
      <c r="T1098" t="inlineStr">
        <is>
          <t>The article directly covers the aftermath of Hurricane Ida's August 29 landfall in Louisiana, discussing infrastructure damage, power outages, and protective strategies for affected areas. There is no mention of climate change or any causal attribution — it is purely event reporting and recovery coverage.</t>
        </is>
      </c>
      <c r="U1098" s="2">
        <f>IF(SUMPRODUCT(--ISNUMBER(SEARCH('National Domains'!$A$2:$A$48,L1098)))&gt;0,"Yes","No")</f>
        <v/>
      </c>
      <c r="V1098" s="2">
        <f>IF(COUNTIFS(Calibration!$A:$A,A1098,Calibration!$B:$B,B1098)&gt;0,"Yes","No")</f>
        <v/>
      </c>
      <c r="W1098" s="4" t="inlineStr">
        <is>
          <t>Louisiana officials are discussing new ways to safeguard areas outside the state’s flood protection system that suffered severe destruction from Hurricane Ida’s brutal landfall.
“We have got to fundamentally change the way in which we are thinking about protecting those areas, particularly Grand Isle,” said Chip Kline, Executive Assistant to the Governor for Coastal Activities. “Sand dunes on the Gulf side of the island and segmented breakwaters are not going to cut it.
“So we’re going to be working with the Corps of Engineers and our congressional delegation to look at new strategies on how we can provide better protection, more resilient protection, and strengthen structures around Grand Isle and Lafitte,” Kline said.
Grand Isle – Louisiana’s last remaining inhabited barrier island at the southern tip of the state – was pummeled by Ida’s fierce winds, heavy rain and storm surge.
The Category 4 storm made landfall August 29 near Port Fourchon, about 10 miles southwest of Grand Isle, with winds up to 150 mph. The storm’s hurricane-force winds extended 50 miles from the center.
Bryan Adams, director of Jefferson Parish Fire Services, had said 40-50% of houses on Grand Isle were gone and all the camps were damaged.
“I’ve never seen it look like this. It’s decimated,” Adams said after surveying the storm’s ruins.
On Thursday, Kline said the devastation experienced in areas unprotected by Louisiana’s levee system would not be forgotten.
“I want the people of Lafitte and Grand Isle to know that this governor and the state’s coastal program are not going to forget about those areas,” said Kline, who is also the chairman of the Louisiana Coastal Protection and Restoration Authority Board.
In contrast, Kline hailed the protection the state’s Hurricane Risk Reduction System provided in other areas.
“No levee overtopping, no levee failures, no levee breaches – so a very different picture on the ground today after Hurricane Ida, compared to the picture we saw on the ground, following Hurricane Katrina,” Kline said. “And that is thanks to the federal investment of $14 billion around the Greater New Orleans area.”
Ida cut a deadly path through the region, destroying businesses and neighborhoods and leaving hundreds of thousands without power. It also claimed the lives of at least 26 people in Louisiana and two in Mississippi.
Some areas are still in the dark as power outages linger
There are more than 189,000 customers, which include homes and businesses, still without power in Louisiana more than 11 days after the hurricane struck, according to PowerOutage.us.
“Our crews are encountering massive damage – particularly in the hardest-hit areas,” Entergy Louisiana Vice President of Distribution Operations John Hawkins said. “We have assembled a storm team of nearly 26,000 people who will not stop until the last light is back on.”
Ochsner Health officials said full power in their New Orleans hospitals is back on, but that’s not the case for other facilities.
It could be four weeks before the health system’s St. Anne Hospital in Raceland, Louisiana, and Chabert Hospital in Houma, Louisiana, are fully operational.
New Orleans on Wednesday lifted the curfew imposed as power was restored to most of the city.</t>
        </is>
      </c>
      <c r="X1098" t="inlineStr">
        <is>
          <t>http://web.archive.org/web/20240911190803/https://www.cnn.com/2021/09/10/us/hurricane-ida-aftermath-louisiana-friday/</t>
        </is>
      </c>
      <c r="Y1098" t="inlineStr">
        <is>
          <t>found</t>
        </is>
      </c>
      <c r="Z1098" t="n">
        <v>524</v>
      </c>
      <c r="AA1098" t="inlineStr">
        <is>
          <t>cnn.com</t>
        </is>
      </c>
      <c r="AB1098" t="n">
        <v>-6.27</v>
      </c>
      <c r="AC1098" t="n">
        <v>-2.5</v>
      </c>
      <c r="AD1098" t="inlineStr">
        <is>
          <t>Left-leaning</t>
        </is>
      </c>
    </row>
    <row r="1099" ht="34.5" customHeight="1">
      <c r="A1099" s="2" t="n">
        <v>235</v>
      </c>
      <c r="B1099" s="2" t="n">
        <v>15</v>
      </c>
      <c r="C1099" s="2" t="inlineStr">
        <is>
          <t>Hurricane Ida (August 2021)</t>
        </is>
      </c>
      <c r="D1099" s="2" t="inlineStr">
        <is>
          <t>Tropical Cyclone</t>
        </is>
      </c>
      <c r="E1099" s="2" t="n">
        <v>20210829</v>
      </c>
      <c r="F1099" s="2" t="n">
        <v>20210901</v>
      </c>
      <c r="G1099" s="2" t="n">
        <v>84608.10000000001</v>
      </c>
      <c r="H1099" s="2" t="n">
        <v>73572</v>
      </c>
      <c r="I1099" s="2" t="n">
        <v>96</v>
      </c>
      <c r="J1099" s="2" t="inlineStr">
        <is>
          <t>CT,LA,MS,NJ,NY,PA</t>
        </is>
      </c>
      <c r="K1099" s="2" t="inlineStr">
        <is>
          <t>1,13,14,15,2,3,6,7,8,National</t>
        </is>
      </c>
      <c r="L1099" s="2" t="inlineStr">
        <is>
          <t>https://www.npr.org/2021/09/13/1036665971/two-weeks-after-hurricane-ida-tens-of-thousands-in-louisiana-are-still-without-p</t>
        </is>
      </c>
      <c r="M1099" s="5" t="inlineStr">
        <is>
          <t>Weeks After Hurricane Ida, Tens Of Thousands Of Louisianans Still ...</t>
        </is>
      </c>
      <c r="N1099" s="5" t="inlineStr">
        <is>
          <t>Sep 13, 2021 ... September 13, 20215:02 PM ET. By ... is still recovering after Hurricane Ida ripped through the southeastern part of the state on August 29.</t>
        </is>
      </c>
      <c r="O1099" s="2" t="inlineStr">
        <is>
          <t>Relevant</t>
        </is>
      </c>
      <c r="P1099" s="2" t="n">
        <v>0</v>
      </c>
      <c r="Q1099" t="inlineStr">
        <is>
          <t>C</t>
        </is>
      </c>
      <c r="S1099" t="b">
        <v>0</v>
      </c>
      <c r="T1099" t="inlineStr">
        <is>
          <t>The article is a human-interest piece about Louisiana residents still without power two weeks after Hurricane Ida, clearly covering this specific event. There is no mention of climate change, global warming, or any causal attribution — only reporting on storm impacts and recovery conditions.</t>
        </is>
      </c>
      <c r="U1099" s="2">
        <f>IF(SUMPRODUCT(--ISNUMBER(SEARCH('National Domains'!$A$2:$A$48,L1099)))&gt;0,"Yes","No")</f>
        <v/>
      </c>
      <c r="V1099" s="2">
        <f>IF(COUNTIFS(Calibration!$A:$A,A1099,Calibration!$B:$B,B1099)&gt;0,"Yes","No")</f>
        <v/>
      </c>
      <c r="W1099" s="4" t="inlineStr">
        <is>
          <t>Two Weeks After Hurricane Ida, Tens Of Thousands in Louisiana Are Still Without Power
Two Weeks After Hurricane Ida, Tens Of Thousands in Louisiana Are Still Without Power
GALLIANO, La. — Hurricane Ida stripped thousands of residents in this state of their power, their livelihoods, and in wrecking their homes, it dropped their net worth almost to zero.
In this town, it's easy to see the carnage of neighborhoods when driving around. Trailers lull crushed on their sides. In some lots there's no semblance of a building at all, just wadded-up rubble, ruined furnishings and broken glass.
An oasis among the destruction
But the home on 132 Orange is an oasis on this street. Somehow the home that Leydi Lopez and Ivan Velazquez share with their kids, and her mother, held together. The roof is in tatters, part of the siding blew away, there are shattered windows, the door won't close anymore, and the power's been out since the storm, but it's livable by current Galliano standards.
And because this trailer is relatively intact it is bursting at the seams. The neighbors, whose place was destroyed, have moved in. That's two kids, both parents, and an ailing grandmother who sits on the couch clutching her walker with a look of blank exhaustion. Ten people in all, stuffed into this single-wide trailer, with just one bathroom.
The neighbor couple and their young daughter have moved into the kid's room
"Grandma sleeps in the couch and her son sleep in the recliner," says Lopez of her neighbor's mother and grandson. "We use the other room, there's a king sized bed there, so I sleep with my mom and my two kids and my husband is using a single mattress that we put everyday there."
All the kids are bottled up indoors, because the outside world is a danger zone, and they're out of school indefinitely. Lopez has a small generator, but runs it only sporadically to save gasoline. There's no TV, no working appliances, all the cooking is done on the barbeque grill outdoors.
And power. They're told it may not come on here until mid-October.
The power could be out for another month
Tens of thousands of families are facing similar circumstances.
"Everything is like over and over and over. You got people stressing," says Ivan Velazquez. It's like a bomb, he says, the pressure is building.
Velazquez spends most of his time working, tearing into repair projects for wealthier people. So, he's out negotiating the relentless traffic jams in the hurricane destruction zone, caused by crews cutting trees and repairing power lines, by malfunctioning stop lights, and by wrecks.
"On the road almost every day, I see accidents, bad accidents."
A few days before he saw a hit-and-run on US-90, and saw the victim dead on the side of the road.
Lopez and Velazquez are grateful at least to have their own little refuge here. A block up the desolate lane Clair McGowan's place has fallen off its six-foot concrete columns. It sags sideways, dark, damp and precarious. McGowan and her husband have been living in the relative comfort of his sister's place, though it too lacks power, and even water was an issue.
"We was out of water for two or three days, so we had to get water out of the bayou," says McGowan, with a smile. "My husband and I went with an ice chest, in order for my kids to use the bathroom. We have to do what we have to do," she chuckles.
We have to do what we have to do
McGowan says she's just putting her life in God's hands. That's the refrain here, carry on, and somehow all this will sort out. A lot of people here carry deep religious faith.
Back up the street, life goes on. Leydi Lopez is getting ready to make a special meal.
"I'm making some, typical food from Mexico. It's Mole," says Lopez beaming. "Because we have been eating eggs the whole week. Yeah. So we decided to do something else today."
Families here are facing a much tougher decision this month. Whether to patch up this trailer, like they did after Hurricane Laura battered it just last year, and then hope, hope for a few good years before the next natural disaster. That, or pack up, and find a safer place to call home.</t>
        </is>
      </c>
      <c r="X1099" t="inlineStr">
        <is>
          <t>http://web.archive.org/web/20251213170604/https://www.npr.org/2021/09/13/1036665971/two-weeks-after-hurricane-ida-tens-of-thousands-in-louisiana-are-still-without-p</t>
        </is>
      </c>
      <c r="Y1099" t="inlineStr">
        <is>
          <t>found</t>
        </is>
      </c>
      <c r="Z1099" t="n">
        <v>729</v>
      </c>
      <c r="AA1099" t="inlineStr">
        <is>
          <t>npr.org</t>
        </is>
      </c>
      <c r="AB1099" t="n">
        <v>-4.34</v>
      </c>
      <c r="AC1099" t="n">
        <v>-2.5</v>
      </c>
      <c r="AD1099" t="inlineStr">
        <is>
          <t>Left-leaning</t>
        </is>
      </c>
    </row>
    <row r="1100" ht="34.5" customHeight="1">
      <c r="A1100" s="2" t="n">
        <v>235</v>
      </c>
      <c r="B1100" s="2" t="n">
        <v>16</v>
      </c>
      <c r="C1100" s="2" t="inlineStr">
        <is>
          <t>Hurricane Ida (August 2021)</t>
        </is>
      </c>
      <c r="D1100" s="2" t="inlineStr">
        <is>
          <t>Tropical Cyclone</t>
        </is>
      </c>
      <c r="E1100" s="2" t="n">
        <v>20210829</v>
      </c>
      <c r="F1100" s="2" t="n">
        <v>20210901</v>
      </c>
      <c r="G1100" s="2" t="n">
        <v>84608.10000000001</v>
      </c>
      <c r="H1100" s="2" t="n">
        <v>73572</v>
      </c>
      <c r="I1100" s="2" t="n">
        <v>96</v>
      </c>
      <c r="J1100" s="2" t="inlineStr">
        <is>
          <t>CT,LA,MS,NJ,NY,PA</t>
        </is>
      </c>
      <c r="K1100" s="2" t="inlineStr">
        <is>
          <t>1,13,14,15,2,3,6,7,8,National</t>
        </is>
      </c>
      <c r="L1100" s="2" t="inlineStr">
        <is>
          <t>https://www.cnn.com/2021/08/30/weather/hurricane-ida-climate-change-factors</t>
        </is>
      </c>
      <c r="M1100" s="5" t="inlineStr">
        <is>
          <t>How climate change made Hurricane Ida worse | CNN</t>
        </is>
      </c>
      <c r="N1100" s="5" t="inlineStr">
        <is>
          <t>Aug 30, 2021 ... Highway 51 was flooded on Monday by Hurricane Ida near LaPlace, Louisiana. Mickey Welsh/Montgomery Advert/USA TODAY Network. Storms are also ...</t>
        </is>
      </c>
      <c r="O1100" s="2" t="inlineStr">
        <is>
          <t>Relevant</t>
        </is>
      </c>
      <c r="P1100" s="2" t="n">
        <v>1</v>
      </c>
      <c r="Q1100" t="inlineStr">
        <is>
          <t>A</t>
        </is>
      </c>
      <c r="S1100" t="b">
        <v>0</v>
      </c>
      <c r="T1100" t="inlineStr">
        <is>
          <t>The article is explicitly and centrally about Hurricane Ida (August 2021) impacting Louisiana, Mississippi, and other affected states, directly within the event window. It makes unambiguous, affirmative causal links between human-caused climate change and Ida's intensification, rainfall, storm surge, and overall severity, citing multiple climate scientists and studies.</t>
        </is>
      </c>
      <c r="U1100" s="2">
        <f>IF(SUMPRODUCT(--ISNUMBER(SEARCH('National Domains'!$A$2:$A$48,L1100)))&gt;0,"Yes","No")</f>
        <v/>
      </c>
      <c r="V1100" s="2">
        <f>IF(COUNTIFS(Calibration!$A:$A,A1100,Calibration!$B:$B,B1100)&gt;0,"Yes","No")</f>
        <v/>
      </c>
      <c r="W1100" s="4" t="inlineStr">
        <is>
          <t>Human-caused climate change is making hurricanes more dangerous. They are producing more rainfall, moving slower once they make landfall and generating larger storm surges along the coast. Hurricane Ida was a prime example of those changes, and scientists say storms like this will become more common as the planet warms.
Fueled by warmer-than-normal water in the Gulf of Mexico, Hurricane Ida destroyed homes, uprooted trees and cut off power to more than 1 million residents. It battered Mississippi and the already storm-ravaged state of Louisiana, and officials there say they expect the death toll to increase in the coming days.
Hurricane Ida was just the latest in back-to-back storms that have slammed Louisiana in recent years. But Katharine Hayhoe, chief scientist at the Nature Conservancy and professor at Texas Tech University, said an important distinction is not the frequency of the storms but their severity.
“We’ve always had hurricanes, we’ve always had heat waves, we’ve always had floods and droughts, but what climate change is doing is loading the weather dice against us,” Hayhoe told CNN. “It’s sneaking in when we’re not looking, changing the numbers as we’re rolling and asking what is this, how could this happen?”
“The answer to that is climate change,” she said.
Hurricanes are getting stronger
Hurricanes — also called tropical cyclones or typhoons outside North America — are being made more intense by the warming ocean, which studies have shown has absorbed approximately 90% of the planet’s excess heat trapped by human-produced greenhouse gas emissions. And a recent study found that the planet is trapping roughly double the amount of heat than it did nearly 15 years ago.
As the planet heats up, storms get stronger.
The recent state-of-the-science United Nations report on climate change concluded that the global proportion of cyclones ranging from Category 3 to 5 — the most intense storms — has increased over the last four decades due to rapidly warming ocean temperatures. For every additional degree of warmth, scientists say not only will the proportion of intense cyclones continue to climb, but extreme rain events are also forecast to intensify by about 7%.
“We know that, in general, hurricanes are intensifying faster,” Hayhoe said. “They are bigger and stronger than they would be otherwise; they have a lot more rainfall associated with them, and rising sea level exacerbates storm surge.”
Before making landfall on Sunday, Hurricane Ida went through a remarkable period of strengthening: its maximum sustained winds increased by 65 mph in just 24 hours.
Scientists define rapid intensification — a process that historically has been rare — as an increase of 35 mph in 24 hours or less. Hurricane Ida nearly doubled that definition.
For rapid intensification to occur, warm ocean water must extend well below the surface, going hundreds of feet deep, to provide enough engine for the hurricane to strengthen. This has led scientists to believe that storms are more likely to undergo rapid intensification as a result of warmer oceans.
“If you increase the speed limit, you make more room for the storms to strengthen, so it can intensify more quickly,” Jim Kossin, a senior scientist with the Climate Service, an organization that provides climate risk analysis to governments and businesses, told CNN.
Ida made landfall in Louisiana as a Category 4, and is now tied in the record books with Laura in 2020 as the strongest hurricane to make landfall there.
Hurricanes are wetter and moving slower
Storms are also generating more rainfall. For every degree of warming, the atmosphere can hold 7% more water vapor that could fall as rain. After flooding from Hurricane Harvey devastated the Houston area in 2017, scientists found that human-caused climate change supercharged the storm’s rainfall by approximately 15%.
Hurricane Ida has dumped more than 15 inches of rain on parts of Louisiana, according to the National Weather Service. As the remnants of the storm arc from the South to New England, another 3 to 7 inches of rain is expected across at least 12 states, including areas already impacted by severe flooding this month such as Tennessee and New Jersey.
Paul Miller, a coastal meteorology scientists at Louisiana State University, said southeast Louisiana, including Baton Rouge and New Orleans, experienced one of its wettest seasons on record. According to Miller, it rained on 91% of the days between June 18 and July 19 at the New Orleans airport, compared to the region’s average of 40-50%.
“It’s been a historically wet year in southeast Louisiana even before Ida,” he told CNN. “This really exacerbated concerns about flooding during Ida because the ground had already absorbed a lot of water this year.”
Satellite data also shows that storms are getting slower, particularly after they make landfall, according to Hayhoe. Slower and larger storms means they can cover a greater area, idle and dump more rain during that time period.
And, while experts say the research is still developing, a 2020 study published in the journal Nature found storms are staying stronger farther inland than they did five decades ago. Since hurricanes are fueled by warm ocean water, they tend to weaken over land, but in recent years they have been raging longer after landfall. The study concludes that warmer sea surface temperatures are leading to a “slower decay” by increasing the amount of moisture that a hurricane can carry.
Storm surge is getting higher
Storm surge, the flooding that occurs when hurricane winds push ocean water over land, is also getting worse due to sea level rise. Hayhoe said storm surge can inundate a larger area now than it would from a hurricane of the same intensity about 50 or 100 years ago.
As the water piles up along the coast, rivers and streams that drain into the ocean can also be blocked, forcing water levels to rise upstream. Storm surge and strong winds from Hurricane Ida reversed the flow of the Mississippi River near New Orleans on Sunday — something the US Geological Survey says is “extremely uncommon.”
Scott Perrien, a hydrologist with the USGS, told CNN that the river’s level on Sunday rose about 7 feet due to storm surge at the gauge located in Belle Chasse, about 20 miles south of New Orleans. At the same time, the river’s flow “slowed from about 2 feet per second down to about half a foot per second in the other direction,” Perrien said.
“I remember, off hand, that there was some flow reversal of the Mississippi River during Hurricane Katrina,” Perrien said, “but it is extremely uncommon.”
Tom Knutson, senior scientist with the National Oceanic and Atmospheric Administration, said combined with wind and rain, storm surge is “one of the more dangerous aspects of hurricanes.”
Nearly half of all deaths from tropical cyclones come from storm surge.
Louisiana’s natural buffer against storm surge — its coastal wetlands — are also disappearing due to sea level rise and persistent severe hurricanes. “Watching each additional hurricane, like Ida, hit the state, is a reminder of the importance of preserving and restoring these environments,” Miller said.
As the ocean gets warmer due to fossil fuel emissions, the Gulf Coast will likely experience more hurricanes that are as severe as Ida. Hayhoe said the only choice humans have left is to either rapidly cut greenhouse gas emissions or face the most catastrophic impacts of the climate crisis.
“The bottom line is climate change is not only an environmental issue or a coastal issue, climate change is an everything issue — a human issue,” Hayhoe said. “To care about climate impacts and to advocate for climate action, we only have to be one thing, and that one thing is a human living on planet Earth.”
CNN’s Brandon Miller contributed to this report.</t>
        </is>
      </c>
      <c r="X1100" t="inlineStr">
        <is>
          <t>http://web.archive.org/web/20260306123514/https://www.cnn.com/2021/08/30/weather/hurricane-ida-climate-change-factors/</t>
        </is>
      </c>
      <c r="Y1100" t="inlineStr">
        <is>
          <t>found</t>
        </is>
      </c>
      <c r="Z1100" t="n">
        <v>1290</v>
      </c>
      <c r="AA1100" t="inlineStr">
        <is>
          <t>cnn.com</t>
        </is>
      </c>
      <c r="AB1100" t="n">
        <v>-6.27</v>
      </c>
      <c r="AC1100" t="n">
        <v>-2.5</v>
      </c>
      <c r="AD1100" t="inlineStr">
        <is>
          <t>Left-leaning</t>
        </is>
      </c>
    </row>
    <row r="1101" ht="34.5" customHeight="1">
      <c r="A1101" s="2" t="n">
        <v>235</v>
      </c>
      <c r="B1101" s="2" t="n">
        <v>17</v>
      </c>
      <c r="C1101" s="2" t="inlineStr">
        <is>
          <t>Hurricane Ida (August 2021)</t>
        </is>
      </c>
      <c r="D1101" s="2" t="inlineStr">
        <is>
          <t>Tropical Cyclone</t>
        </is>
      </c>
      <c r="E1101" s="2" t="n">
        <v>20210829</v>
      </c>
      <c r="F1101" s="2" t="n">
        <v>20210901</v>
      </c>
      <c r="G1101" s="2" t="n">
        <v>84608.10000000001</v>
      </c>
      <c r="H1101" s="2" t="n">
        <v>73572</v>
      </c>
      <c r="I1101" s="2" t="n">
        <v>96</v>
      </c>
      <c r="J1101" s="2" t="inlineStr">
        <is>
          <t>CT,LA,MS,NJ,NY,PA</t>
        </is>
      </c>
      <c r="K1101" s="2" t="inlineStr">
        <is>
          <t>1,13,14,15,2,3,6,7,8,National</t>
        </is>
      </c>
      <c r="L1101" s="2" t="inlineStr">
        <is>
          <t>https://www.chicagotribune.com/2021/08/29/hurricane-ida-makes-landfall/</t>
        </is>
      </c>
      <c r="M1101" s="5" t="inlineStr">
        <is>
          <t>Hurricane Ida makes landfall - Chicago Tribune</t>
        </is>
      </c>
      <c r="N1101" s="5" t="inlineStr">
        <is>
          <t>Aug 29, 2021 ... Terry Shelvin loads a case of water into his car along with food in Lafayette, Louisiana, as Hurricane Ida approaches on Aug. 29, 2021. Vehicles ...</t>
        </is>
      </c>
      <c r="O1101" s="2" t="n"/>
      <c r="P1101" s="2" t="n"/>
      <c r="U1101" s="2">
        <f>IF(SUMPRODUCT(--ISNUMBER(SEARCH('National Domains'!$A$2:$A$48,L1101)))&gt;0,"Yes","No")</f>
        <v/>
      </c>
      <c r="V1101" s="2">
        <f>IF(COUNTIFS(Calibration!$A:$A,A1101,Calibration!$B:$B,B1101)&gt;0,"Yes","No")</f>
        <v/>
      </c>
      <c r="W1101" s="4" t="n"/>
      <c r="X1101" t="inlineStr">
        <is>
          <t>https://archive.vn/LkgCP</t>
        </is>
      </c>
      <c r="Y1101" t="inlineStr">
        <is>
          <t>trash_gallery</t>
        </is>
      </c>
      <c r="Z1101" t="n">
        <v>0</v>
      </c>
      <c r="AA1101" t="inlineStr">
        <is>
          <t>chicagotribune.com</t>
        </is>
      </c>
      <c r="AB1101" t="n">
        <v>-4.48</v>
      </c>
      <c r="AC1101" t="n">
        <v>0</v>
      </c>
      <c r="AD1101" t="inlineStr">
        <is>
          <t>Left-leaning</t>
        </is>
      </c>
    </row>
    <row r="1102" ht="34.5" customHeight="1">
      <c r="A1102" s="2" t="n">
        <v>235</v>
      </c>
      <c r="B1102" s="2" t="n">
        <v>18</v>
      </c>
      <c r="C1102" s="2" t="inlineStr">
        <is>
          <t>Hurricane Ida (August 2021)</t>
        </is>
      </c>
      <c r="D1102" s="2" t="inlineStr">
        <is>
          <t>Tropical Cyclone</t>
        </is>
      </c>
      <c r="E1102" s="2" t="n">
        <v>20210829</v>
      </c>
      <c r="F1102" s="2" t="n">
        <v>20210901</v>
      </c>
      <c r="G1102" s="2" t="n">
        <v>84608.10000000001</v>
      </c>
      <c r="H1102" s="2" t="n">
        <v>73572</v>
      </c>
      <c r="I1102" s="2" t="n">
        <v>96</v>
      </c>
      <c r="J1102" s="2" t="inlineStr">
        <is>
          <t>CT,LA,MS,NJ,NY,PA</t>
        </is>
      </c>
      <c r="K1102" s="2" t="inlineStr">
        <is>
          <t>1,13,14,15,2,3,6,7,8,National</t>
        </is>
      </c>
      <c r="L1102" s="2" t="inlineStr">
        <is>
          <t>https://www.cnn.com/us/live-news/ida-updates-08-30-21</t>
        </is>
      </c>
      <c r="M1102" s="5" t="inlineStr">
        <is>
          <t>August 30, 2021 Hurricane Ida news | CNN</t>
        </is>
      </c>
      <c r="N1102" s="5" t="inlineStr">
        <is>
          <t>Aug 30, 2021 ... Ida has weakened to a tropical depression with life-threatening flash flooding continuing Monday. Nearly half the state of Louisiana is ...</t>
        </is>
      </c>
      <c r="O1102" s="2" t="inlineStr">
        <is>
          <t>Relevant</t>
        </is>
      </c>
      <c r="P1102" s="2" t="n">
        <v>0</v>
      </c>
      <c r="Q1102" t="inlineStr">
        <is>
          <t>C</t>
        </is>
      </c>
      <c r="S1102" t="b">
        <v>0</v>
      </c>
      <c r="T1102" t="inlineStr">
        <is>
          <t>This CNN live blog directly covers Hurricane Ida's impacts on August 30, 2021, including rescues, power outages, deaths, and government response in Louisiana and Mississippi — matching the event metadata exactly. There is no mention of climate change, global warming, or any causal attribution; the coverage is purely operational/impact reporting.</t>
        </is>
      </c>
      <c r="U1102" s="2">
        <f>IF(SUMPRODUCT(--ISNUMBER(SEARCH('National Domains'!$A$2:$A$48,L1102)))&gt;0,"Yes","No")</f>
        <v/>
      </c>
      <c r="V1102" s="2">
        <f>IF(COUNTIFS(Calibration!$A:$A,A1102,Calibration!$B:$B,B1102)&gt;0,"Yes","No")</f>
        <v/>
      </c>
      <c r="W1102" s="4" t="inlineStr">
        <is>
          <t>Here's what a part of New Orleans looks like after Hurricane Ida
01:42
What you need to know
The latest:Ida has weakened to a tropical depression.
Rescue efforts: State officials are conducting search and rescue efforts as more than 1 million people are still without power across Louisiana, including the entire city of New Orleans.
Are you in Ida’s path? Bookmark CNN’s lite site for fast connectivity.
Our live coverage has ended. Read more about the storm here.
84 Posts
Here's what you need to know about Ida as rescue efforts continue in Louisiana
From CNN's Jason Hanna and Madeline Holcombe
First responders rescue a resident from floodwater left behind by Hurricane Ida in LaPlace, Louisiana, on Monday, August 30.
(Luke Sharrett/Bloomberg/Getty Images)
Hurricane Ida has left catastrophic damage across southeastern Louisiana, killing at least one person, leaving much of the New Orleans area without power, interrupting phone service and sending rescuers scrambling Monday to flooded homes where people were anxiously asking for help.
Ida, now a slow-moving tropical storm over western Mississippi, threatens to cause more flooding not just in the Deep South but also into the Tennessee and Ohio valleys as it crawls north over the next few days.
Rescuers were getting numerous reports of people who climbed into attics or onto roofs as waters rose in their homes, especially in parishes just outside New Orleans.
About 15 people were helped off roofs and into boats early Monday in the city of Slidell alone, and rescuers in high-water vehicles still were taking people to safety in the lower side of town in the late morning, Mayor Greg Cromer said.
Because cell phone service was sporadic in much of the region, rescuers sometimes were having to find for themselves who needed help.
“We’ve had some people that … waded out (of neighborhoods) and flagged police officers down and told us what is going on,” Cromer, whose city is northeast of New Orleans, told CNN on Monday morning.
Portions of St. Charles Parish "highly likely" to be without power for a month, officials say
From CNN’s Keith Allen
St. Charles Parish officials are asking residents who have evacuated from their homes ahead of Hurricane Ida to stay away from their homes for “a few more days” as streets remain lined with debris, trees, and downed power lines Monday night.
A boil water advisory remains in effect for the entire southeastern Louisiana parish, and in a Facebook post Monday night, officials say they have “limited to no communications abilities.”
Crews are working to restore water service on the parish’s east bank as early as Tuesday, and residents parish-wide are being asked to conserve water in the event firefighters need it to fight fires, according to the Facebook post.
Residents are asked to stay away from their homes, if possible, but when they do return, officials are asking them to be prepared to stay there for some time.
“It is highly likely that we will be without power for a month,” officials say.
St. Charles Parish Sheriff Greg Champagne has also called a curfew from 8 p.m. local time until 5 a.m. local time, according to the statement.
Link Copied!
Entergy says Ida outages could last "more than three weeks"
From CNN's Dave Alsup
Entergy says it could take more than three weeks to restore electricity after Hurricane Ida.
“Based on historical restoration times, customers in the direct path of a storm as intense as Hurricane Ida could experience outages for more than three weeks. While 90% of customers will be restored sooner, customers in the hardest-hit areas should plan for the possibility of experiencing extended power outages,” said Deanna Rodriguez, Entergy New Orleans president and CEO.
“This will be a marathon, not a sprint,” Rodriguez said. “We’re working as safely and quickly as we can, but recovery will vary depending on the damage incurred and its location. We must all be prepared for the recovery to take some time. While too early in the process to give approximate restoration times, our focus remains on getting the assessments completed so that we can begin to provide more guidance to customers as soon as possible. We appreciate our customer’s patience and will continue to provide updates as they become available.”
Link Copied!
20 water rescues reported in 3 counties, Mississippi governor says
From CNN’s Keith Allen
Striking a cautiously optimistic tone, Mississippi Gov. Tate Reeves thanked residents for heeding warnings ahead of Hurricane Ida and asked for one more night of patience as the storm continues to move through the state.
Reeves expects the storm to make its way out of Mississippi by daybreak, and he urged residents who live north of Jackson to remain indoors with heavy rain and 35-40 mph winds still predicted for Monday night.
“And so, while the winds have died down a bit from where they were when the storm entered our state, it is still a dangerous storm and we will still see significant amounts of rainfall over the next 12 hours,” he added.
There are still approximately 85,000 power outages throughout the state, down from 136,000 outages, and 19 shelters remain open, down from 28 earlier in the day, Reeves said.
Over the last 36 hours, approximately 20 water rescues were performed in Jackson, Harrison, and Hancock counties, but reports of damage so far have been light, the governor told reporters Monday.
Reeves also said that he authorized the release of federal assets earlier in the day on Monday, so that they may be deployed to harder-hit Louisiana.
“It was very clear and very evident that we could take care of ourselves, and when you’re in a major hurricane of this magnitude, if you can take care of yourself at the local or the state level, it’s imperative that you do the right thing and let the federal assets go to where they are most needed,” the governor said.
Jim Craig, senior deputy and director of the Mississippi Department of Health, also summarized the storm’s impact on the state’s vulnerable population.
Mississippi has four nursing homes that are running on generator power and two nursing homes that reported minor damage. Five hospital facilities are operating on a mixture of electric grid and generators, and six hospitals are reporting minor damage, Craig said.
Two assisted living facilities are without power Monday afternoon and three such facilities are currently operating on generators, Craig added.
Link Copied!
Nearly 800 people rescued in St. John the Baptist Parish
From CNN's Raja Razak
St. John the Baptist Parish rescue teams place a person onto the back of a truck during an evacuation on the morning after Hurricane Ida hit the area, Monday, August 30, in St. John the Baptist Parish, Louisiana.
(Chris Granger/The Times-Picayune/The New Orleans Advocate/AP)
St. John the Baptist Parish president Jaclyn Hotard said nearly 800 people were rescued, and approximately 18,000 residents remain without power, calling it “a parish-wide disaster.”
“This is the first time in about a 24-hour period that we’ve been able to make phone calls, be able to get on the internet, check email. All of our communication systems had failed. Even the backups that we had to our communication systems failed, and those backups to the backups failed. So we were pretty much cut off from any communication,” Hotard said during a news conference on Monday.
Hotard urged residents to remain safe when traveling on roads, saying there are many roads blocked due to downed trees and power lines.
At this time, there are no reported storm-related deaths, according to Hotard. St. John the Baptist Parish will be under a curfew beginning 6 p.m. local time Monday to 7 a.m. local time Tuesday.
Link Copied!
Tulane University in Louisiana cancels classes and evacuates students
From CNN's Elizabeth Joseph
Tulane University in Louisiana is closing its campus and canceling all classes through Sept. 12, the university announced on Twitter
Undergraduate, in-residence and off-campus students will be transported by bus to Houston, Texas, on Tuesday morning.
The university is establishing a hub in Houston to provide food and accommodations until students can find flights home, the announcement said.
Link Copied!
Second storm-related death reported in Louisiana following Hurricane Ida
From CNN’s Rebekah Riess
The Louisiana Department of Health on Monday evening confirmed a second storm-related death due to Hurricane Ida in Louisiana.
According to the Department of Health, the death is a man who drowned after attempting to drive his vehicle through floodwater near I-10 and West End Boulevard in New Orleans.
The man’s age is unknown at this time, the department said, adding that the coroner does consider the death to be storm-related.
Link Copied!
About 1.1 million customers still without power in Louisiana
From CNN’s Rebekah Riess
Members of the Louisiana State Fire Marshal's office rescue people from floodwaters in the aftermath of Hurricane Ida in New Orleans, Louisiana, Monday, August 30.
(Gerald Herbert/AP)
Around 1.1 million customers in Louisiana are still without power today, Gov. John Bel Edwards said Monday evening.
“Electricity is practically non-existent for most people in Southeast Louisiana,” the governor said, adding that there are 25,000 lineman in the state working to restore power now.
“I have to keep reminding people that whether we like it or not, we’re still in the Covid environment. It’s a very difficult Covid environment, where 100% of our cases today are attributable to the Delta,” the governor said.
According to the governor, three hospitals across the state have already been evacuated, with a fourth hospital, Terrebonne General Health System in Houma, in the process of being evacuated Monday evening.
Edwards confirmed there has been one storm-related death, a 60-year-old man from Ascension Parish who died after a tree fell on his home.
According to the governor, there are currently also 18 water system outages impacting more than 312,000 people, and 14 boil water advisories impacting more than 329,000 people across Louisiana.
“There are certainly more questions than answers. I can’t tell you when the power is going to be restored and tell you when all the debris is going to be cleaned up, and repairs made, and so forth. But what I can tell you, is that we’re going to work hard every single day to deliver as much assistance as we possibly can,” Edwards said.
Link Copied!
A tornado warning has been issued for parts of 2 Alabama counties
From CNN's Elizabeth Joseph
Auburn University in Alabama has advised its main campus community to seek shelter immediately, citing a tornado warning,
A tornado warning by the National Weather Service remains in effect until 4:30 p.m local time for central Lee and northeastern Macon counties.
The NWS advises residents to take immediate cover, “move to a basement or an interior room on the lowest floor of a sturdy building,” avoid windows for those who are outdoors, in a mobile home or vehicle to find shelter and guard against flying debris.
Link Copied!
Ida weakens to a tropical depression
From CNN's Taylor Ward
Two men help a stranded motorist in floodwaters on Monday, August 30, in Biloxi, Mississippi.
(Sean Rayford/Getty Images)
Ida has weakened to a tropical depression with sustained winds of 35 mph, according to the 5 p.m. ET advisory from the National Hurricane Center. Ida is now located about 20 miles north of Jackson, Mississippi, with the heaviest rain falling across Mississippi, Alabama, and the Florida Panhandle.
A wide swath of three to five inches of rain will impact areas from the Deep South tonight through the Tennessee Valley, central Appalachians, and into the mid-Atlantic and Northeast through Thursday.
Flash flood watches are in effect for more than 80 million people from Louisiana to Massachusetts.
Link Copied!
Nighttime curfew extended for second day in Ascension Parish
From CNN’s Andy Rose
For the second day, residents of Ascension Parish, Louisiana, are being ordered to stay off the roads after dark.
The sheriff’s office announced the extension of a dusk-to-dawn curfew for Monday evening.
The parish’s emergency preparedness office said in a Twitter post crews have been working throughout the day to clear debris and downed power lines from roadways.
Link Copied!
Boil water advisory issued for Jefferson Parish's Grand Isle and entire West Bank
From CNN’s Rebekah Riess
The Jefferson Parish Water Department has issued a boil water advisory for Grand Isle and the entire West Bank due to an anticipated loss of pressure in the distribution system, a tweet from the water department said Monday afternoon.
“Work crews are syncing generators in an effort to ensure continuous service and a temporary loss of pressure is expected,” the tweet said.
The boil water advisory will remain in effect until it is rescinded by the Jefferson Parish Water Department.
Link Copied!
Here's a list of school closures in Louisiana
From CNN's Dave Alsup
Several schools are closed in Louisiana after Hurricane Ida, which is now a tropical storm, rain and wind on the state.
Here’s a list of some of the closures:
New Orleans Parish: All schools and facilities are closed until further notice, New Orleans Public Schools announced Monday in a statement. Broad power outages make school reopening unclear, the statement said. New Orleans Public Schools serves 44,631 students, according to the district’s website.
Jefferson Parish: Neighboring Jefferson Parish’s school district also remains closed for in-person and remote learning at least through tomorrow, according to a message on its website.
St. Tammany Parish: St. Tammany Parish Public Schools are closed until further notice, according to a message on the district’s website.
St. Bernard Parish Public Schools: St. Bernard Parish Public Schools will remain closed until further notice due to the loss of power sustained during the storm, the district said in a message on its website. According to the district’s message the decision to close “was made in close consultation with St. Bernard Parish Government officials and includes all district and school events and activities.”
Terrebonne Parish School District: The 36 schools and office buildings in Terrebonne Parish School district will remain closed until further notice, according to a post on the district’s Facebook page. “Our thoughts and prayers are with our entire community as we come together to recover from Hurricane Ida,” the district said in the post.
St. John the Baptist Parish Public Schools: St. John the Baptist Parish offices and schools will be closed on Tuesday and Wednesday in order to fully assess the full extent of damages, the district said in a statement on its website. “This will also give families an opportunity to do the same in our community,” the statement said. “Please look forward to updates about school closures on Wednesday morning.”
Tangipahoa Parish School System: In a statement on its website, the Tangipaho Parish School System said they could potentially be without power at a minimum for anywhere from three to five days. Schools remain closed Tuesday, the statement said. “Once it is safe to do so, we will evaluate our campuses after the storm and will update families and employees in regards to when we can safely reopen our schools,” according to the statement.
St. Charles Parish Public Schools: “All St. Charles Parish Public Schools and offices are closed until further notice due to impacts from Hurricane Ida,” the district said in a message on its website.
Archdiocese of New Orleans: Both in-person and virtual instruction for all Catholic schools in the Archdiocese of New Orleans will not return until Sept. 6 at the earliest, according to a statement the archdiocese posted today on its website. “Archdiocesan and school leaders will spend the next week assessing damage and planning,” the statement said. The archdiocese oversees more than 60 schools across 10 parishes, according to the Archdiocese website.
Link Copied!
Hurricane Ida wipes away entire buildings in Port Fourchon, a key Gulf of Mexico oil port
From CNN's Paul P. Murphy
The first images out of Port Fourchon show widespread devastation with entire buildings destroyed.
Port Fourchon is responsible for 18% of the US’ oil supply.
Louisiana Rep. Garret Graves was on an overflight and took this photo below of the devastation.
Port Fourchon, Louisiana
(Rep. Garret Graves)
Link Copied!
Administration officials will travel to Louisiana and Mississippi this week, White House says
From CNN's Jason Hoffman
(Evan Vucci/AP)
White House press secretary Jen Psaki announced that administration officials will travel to Louisiana and Mississippi this week to meet with state leaders and survey the damage from Hurricane Ida.
Psaki announced that the Homeland Security Secretary Alejandro Mayorkas and Federal Emergency Management Agency Administrator Deanne Criswell will travel to Baton Rouge, Louisiana, on Tuesday to meet with Gov. John Bel Edwards and survey the damage in the state.
Criswell will also travel to Jackson, Mississippi, to meet with Gov. Tate Reeves to survey the damage in that state.
Correction: An earlier version of this post incorrectly described when administration officials will be traveling to Louisiana and Mississippi. They are traveling to both states this week.
Link Copied!
Entergy says more than 2,000 miles of transmission lines are out of service
From CNN’s Amanda Watts
Entergy Corp. electric utility company bucket trucks are staged on Canal Street in New Orleans, Louisiana on Sunday, August 29.
(Patrick T. Fallon/AFP/Getty Images)
The president of Entergy said more than 2,000 miles of transmission lines are out of service across Louisiana in the aftermath of Hurricane Ida.
“There are eight transmission lines that feed power to the city of New Orleans that have sustained damage,” Deanna Rodriguez, president and CEO of Entergy New Orleans, said Monday.
“The catastrophic damage of the storm that hung over west of here, caused a lot of damage to the transmission lines that feed New Orleans,” Rodriguez said.
There are 4,500 boots on the ground in New Orleans doing damage assessment, she said. Rodriguez declined to say when power will be restored.
“By end of day we’ll know more, by tomorrow we’ll know more,” Rodriguez said. “So we’re asking our customers to be patient.”
Link Copied!
Pentagon and Homeland Security will provide satellite images to assist with damage assessment
From CNN's Maureen Chowdhury
President Biden said he asked the Pentagon and Department of Homeland Security to provide any relevant satellite images to Hurricane Ida to states that have been impacted.
Biden also noted that the Federal Communications Commission worked on “cooperative agreement” with cellular providers to make sure people who lost cell service have access to a provider.
“We also know a lot of people lost their cell phone service if their particularly carrier tower is down or damaged. This morning the Federal Communications Commission has worked with cellular providers to initiate their cooperative framework agreement. That agreement allows customers… with one provider to go to another provider, if that provider is down.So, it allows customers to use roaming access carriers to any of the carriers that are up and running. And that means you should be able to get a signal no matter who your carrier was or is. The main thing I want to make clear to all of you is we’re providing any help that you’re going to need,” he said.
Link Copied!
Biden on Hurricane Ida relief efforts: "We're providing any help that you're going to need"
From CNN's Maureen Chowdhury
(Pool)
President Biden addressed the damage caused by Hurricane Ida and offered federal support to the impacted states during his remarks with Federal Emergency Management Administration (FEMA) representatives.
The President urged residents to continue to “shelter in place if it’s safe for them to do so” as the storm continues its trajectory.
“For those who have lost their homes, the states working with the American Red Cross have already opened 50 shelters in the affected areas across the Gulf Coast,” Biden said.
The President said that search and rescue efforts are already underway. “We’re doing the best we can,” he said.
Biden continued, “More than 5,000 members of the National Guard have been activated from Louisiana, Mississippi, Alabama and Texas to support search and rescue and recovery efforts. And FEMA has pre-positioned, literally, millions of meals and liters of water… as well as other resources. This is in the immediate area.”
The President said that more than 200 generators have been moved into the region and that FEMA is working to send in more.
“We’re in close contact with local electric providers to see what they need, they’re all private providers, we don’t control that, but we’re doing all we can to minimize the amount of time it’s going to take to get power back up for everyone in the region,” he said.
Biden added, that administration officials have been in contact with “the electric sector throughout the night and all day today to assess and understand the full extent of the damage.”
“To accelerate the process I’ve asked the Federal Aviation Administration (FAA) to work today with Louisiana and Mississippi electric companies to authorize the use of surveillance drones to assess Ida’s damage to energy infrastructure, while ensuring those flight don’t disrupt aerial search and rescue operations,” he continued.
Link Copied!
New Orleans mayor calls on residents and businesses to share generator power as city remains dark
From CNN’s Amanda Watts
A TV broadcast is the only source of light on Bourbon Street in the New Orleans French Quarter in the early hours of Monday, August 30.
(David Grunfeld/The Advocate via AP)
As the entire city of New Orleans remains without power, the city’s mayor LaToya Cantrell urged people and businesses in the city to “share the power you have.”
The mayor noted that when it comes to power outages, “nothing is a quick fix.”
Collin Arnold, director of the New Orleans Homeland Security and Emergency Preparedness, said it “is still an extremely hazardous situation” across the city.
Though New Orleans has seen “significant impacts in the city” due to Hurricane Ida, he said the city fared well.
Arnold said if residents have evacuated, it is best to continue to stay away until the city is back on its feet.
The director said especially with Covid-19, if you get injured the hospitals are already “strained,” adding that “right now it’s just not a good time” to come back.
Link Copied!
Louisiana governor: "We are still in a life-saving mode here"
Louisiana Gov. John Bel Edwards said Hurricane Ida left behind “catastrophic” damage and the focus of state officials is conducting search and rescue efforts throughout the impacted areas of the state.
The governor said officials are “making really good progress” since starting ground search and rescue operations this morning at daylight.
“We dispatched those forces, and by the way, we already had search and rescue teams from 16 states in Louisiana as of yesterday,” he said.</t>
        </is>
      </c>
      <c r="X1102" t="inlineStr">
        <is>
          <t>http://web.archive.org/web/20260223002407/https://www.cnn.com/us/live-news/ida-updates-08-30-21/</t>
        </is>
      </c>
      <c r="Y1102" t="inlineStr">
        <is>
          <t>found</t>
        </is>
      </c>
      <c r="Z1102" t="n">
        <v>3775</v>
      </c>
      <c r="AA1102" t="inlineStr">
        <is>
          <t>cnn.com</t>
        </is>
      </c>
      <c r="AB1102" t="n">
        <v>-6.27</v>
      </c>
      <c r="AC1102" t="n">
        <v>-2.5</v>
      </c>
      <c r="AD1102" t="inlineStr">
        <is>
          <t>Left-leaning</t>
        </is>
      </c>
    </row>
    <row r="1103" ht="23.25" customHeight="1">
      <c r="A1103" s="2" t="n">
        <v>235</v>
      </c>
      <c r="B1103" s="2" t="n">
        <v>19</v>
      </c>
      <c r="C1103" s="2" t="inlineStr">
        <is>
          <t>Hurricane Ida (August 2021)</t>
        </is>
      </c>
      <c r="D1103" s="2" t="inlineStr">
        <is>
          <t>Tropical Cyclone</t>
        </is>
      </c>
      <c r="E1103" s="2" t="n">
        <v>20210829</v>
      </c>
      <c r="F1103" s="2" t="n">
        <v>20210901</v>
      </c>
      <c r="G1103" s="2" t="n">
        <v>84608.10000000001</v>
      </c>
      <c r="H1103" s="2" t="n">
        <v>73572</v>
      </c>
      <c r="I1103" s="2" t="n">
        <v>96</v>
      </c>
      <c r="J1103" s="2" t="inlineStr">
        <is>
          <t>CT,LA,MS,NJ,NY,PA</t>
        </is>
      </c>
      <c r="K1103" s="2" t="inlineStr">
        <is>
          <t>1,13,14,15,2,3,6,7,8,National</t>
        </is>
      </c>
      <c r="L1103" s="2" t="inlineStr">
        <is>
          <t>https://www.npr.org/2021/08/29/1032181486/hurricane-ida-gulf-coast-louisiana-new-orleans</t>
        </is>
      </c>
      <c r="M1103" s="5" t="inlineStr">
        <is>
          <t>Hurricane Ida Brings Heavy Flooding And Fierce Winds To Louisiana</t>
        </is>
      </c>
      <c r="N1103" s="5" t="inlineStr">
        <is>
          <t>Aug 29, 2021 ... Hurricane Ida Brings Heavy Flooding And Fierce Winds To Louisiana. Updated August 29, 202110:23 PM ET ...</t>
        </is>
      </c>
      <c r="O1103" s="2" t="inlineStr">
        <is>
          <t>Relevant</t>
        </is>
      </c>
      <c r="P1103" s="2" t="n">
        <v>1</v>
      </c>
      <c r="Q1103" t="inlineStr">
        <is>
          <t>A</t>
        </is>
      </c>
      <c r="S1103" t="b">
        <v>0</v>
      </c>
      <c r="T1103" t="inlineStr">
        <is>
          <t>The article directly covers Hurricane Ida making landfall in Louisiana on August 29, 2021, matching the event metadata. It includes an explicit section ("Climate change is making storms much more powerful") quoting NHC's Jamie Rhome directly linking climate change to increased hurricane intensity and rainfall, constituting clear anthropogenic attribution.</t>
        </is>
      </c>
      <c r="U1103" s="2">
        <f>IF(SUMPRODUCT(--ISNUMBER(SEARCH('National Domains'!$A$2:$A$48,L1103)))&gt;0,"Yes","No")</f>
        <v/>
      </c>
      <c r="V1103" s="2">
        <f>IF(COUNTIFS(Calibration!$A:$A,A1103,Calibration!$B:$B,B1103)&gt;0,"Yes","No")</f>
        <v/>
      </c>
      <c r="W1103" s="4" t="inlineStr">
        <is>
          <t>Hurricane Ida Brings Heavy Flooding And Fierce Winds To Louisiana
Hurricane Ida was causing catastrophic storm surge, extreme winds and flash flooding across sections of southern Louisiana as it came ashore Sunday as one of the strongest storms to ever hit the U.S.
More than 900,000 customers across Louisiana were without electricity on Sunday night, according to utility companies' reports tracked by PowerOutage.US.
Power was knocked out entirely in Orleans Parish by evening, as a result of "catastrophic damage" to Entergy New Orleans' transmission system, said the utility company. With generators serving as New Orleans' only power source, there are concerns about the city's pumping systems, which, when fully functioning, rely on electricity to power drainage.
The company warned that the state's hardest hit areas could experience power outages for up to three weeks.
"This is one of the strongest storms to make landfall in modern times," Louisiana Gov. John Bel Edwards said in a Sunday afternoon briefing. He urged those who hadn't evacuated to stay inside in an interior room of their house. Devastating winds and rain could last up to a day, and it could take still longer before services are restored. "Quite frankly we can't tell you yet how long it will be before first responders can respond to calls for assistance," he said.
Videos on social media showed heavy flooding in parts of New Orleans and nearby areas.
Before and after security camera footage from Fire Station #12 in Delacroix within a 1 hour time span. #idahurricane #HurricaneIda #Hurricane #Category4 pic.twitter.com/9PL8V9KySA
— St. Bernard Parish (@StBGov) August 29, 2021
FLOODING in NOLA: Look at this in Venetian Isles in @CityOfNOLA. This is one area in New Orleans under a *mandatory* evacuation. Venetian Isles, Lake Catherine &amp; Irish Bayou; areas outside the levee protection system. Water is almost up to the stop sign 🥺 @wdsu #HurricaneIda pic.twitter.com/RQ8uMwpWRJ
— Christina Watkins (@CWatkinsWESH) August 29, 2021
The National Hurricane Center said Ida made landfall at 11:55 a.m. CT as a Category 4 storm with sustained winds of 150 mph, according to a tweet from the center. It said Ida made landfall near Port Fourchon, La., roughly 100 miles from New Orleans. By Sunday evening, the storm had weakened slightly to a Category 3 but maintained maximum sustained winds of 120 mph. Its slow crawl across Louisiana also increases the risk of flooding from heavy rain and storm surge. The National Weather Service has issued flood-related warnings for large parts of the state.
Speaking at the Federal Emergency Management Agency's headquarters in Washington, D.C., Sunday, President Biden called the storm "life-threatening."
"Everyone should listen to the instructions from local and state officials [regarding] just how dangerous this is and take it seriously," Biden said. "It's not just the coast, it's not just New Orleans — it's north as well. The rainfall is expected to be exceedingly high."
The storm had the Crescent City bracing for danger. At a briefing just before Ida made landfall, New Orleans Mayor LaToya Cantrell urged residents and visitors who did not already evacuate the area to stay inside.
"This is a very dangerous and a very real situation," Cantrell said.
Cantrell said the she and other officials expect the storm to have fully passed over New Orleans by Monday morning. But until the storm is over, she warned residents not to rush out from their homes until it is safe.
"As it relates to Monday morning, we should see some signs that we are moving out of this," she said. "But you are not to come outside until you receive more information from the city of New Orleans."
Collin Arnold, director of the New Orleans Office of Homeland Security and Emergency Preparedness, said people "absolutely need to be indoors" for the remainder of the storm.
"These are life-threatening winds," Arnold said. "They will cause downed power lines, structure damage, downed trees and projectiles."
Ida arrives on the anniversary of Katrina
Ida's arrival comes 16 years to the day that Hurricane Katrina first made landfall in southern Louisiana — causing over 1,800 deaths and $125 billion in damage across the region.
Video from Bourbon St. in New Orleans on Sunday showed rain pummeling what is normally a bustling strip for tourists. Strong winds could be heard on the audio from the feed.
Jamie Rhome, the acting deputy director of the National Hurricane Center, told NPR the storm's massive size is likely to cause widespread damage across the region.
"You're talking about a wide swath of hurricane force winds pushing inland over this afternoon and evening, impacting the New Orleans area with hurricane force winds and certainly gusts in that those conditions would absolutely bring down trees, widespread power outages," Rhome said Sunday morning, ahead of the storm making landfall.
Climate change is making storms much more powerful
Hurricanes are more likely to be larger and more powerful when they form over hotter ocean water, as Ida has done. Climate change is causing global sea surface temperatures to rise.
"We're seeing the impacts from hurricanes increase — owing to climate change — due to a myriad of reasons. They tend to hold more rain in a warmer environment," Rhome said. "In the summer, it's muggy [and] holds more moisture. Same is true with with hurricanes. If you're warmer, they can hold more moisture, which means you get more rain or more potential for really heavy rainfall."
In a virtual briefing on Saturday, President Biden said Americans have seen other extreme weather events in recent weeks. He also noted the lingering effect of the coronavirus pandemic on emergency response efforts.
"Hurricane Ida is coming fast on the heels of a tragic flooding in Tennessee, Tropical Storm Henri, and you've all been part of the COVID-19 response for so many months now," the president said. "You've been overwhelmed, but you don't show it. You've been incredible."</t>
        </is>
      </c>
      <c r="X1103" t="inlineStr">
        <is>
          <t>http://web.archive.org/web/20251028081902/https://www.npr.org/2021/08/29/1032181486/hurricane-ida-gulf-coast-louisiana-new-orleans</t>
        </is>
      </c>
      <c r="Y1103" t="inlineStr">
        <is>
          <t>found</t>
        </is>
      </c>
      <c r="Z1103" t="n">
        <v>977</v>
      </c>
      <c r="AA1103" t="inlineStr">
        <is>
          <t>npr.org</t>
        </is>
      </c>
      <c r="AB1103" t="n">
        <v>-4.34</v>
      </c>
      <c r="AC1103" t="n">
        <v>-2.5</v>
      </c>
      <c r="AD1103" t="inlineStr">
        <is>
          <t>Left-leaning</t>
        </is>
      </c>
    </row>
    <row r="1104" ht="34.5" customHeight="1">
      <c r="A1104" s="2" t="n">
        <v>235</v>
      </c>
      <c r="B1104" s="2" t="n">
        <v>20</v>
      </c>
      <c r="C1104" s="2" t="inlineStr">
        <is>
          <t>Hurricane Ida (August 2021)</t>
        </is>
      </c>
      <c r="D1104" s="2" t="inlineStr">
        <is>
          <t>Tropical Cyclone</t>
        </is>
      </c>
      <c r="E1104" s="2" t="n">
        <v>20210829</v>
      </c>
      <c r="F1104" s="2" t="n">
        <v>20210901</v>
      </c>
      <c r="G1104" s="2" t="n">
        <v>84608.10000000001</v>
      </c>
      <c r="H1104" s="2" t="n">
        <v>73572</v>
      </c>
      <c r="I1104" s="2" t="n">
        <v>96</v>
      </c>
      <c r="J1104" s="2" t="inlineStr">
        <is>
          <t>CT,LA,MS,NJ,NY,PA</t>
        </is>
      </c>
      <c r="K1104" s="2" t="inlineStr">
        <is>
          <t>1,13,14,15,2,3,6,7,8,National</t>
        </is>
      </c>
      <c r="L1104" s="2" t="inlineStr">
        <is>
          <t>https://www.bostonherald.com/2021/08/29/wind-storm-surge-from-hurricane-ida-lash-louisiana-2/</t>
        </is>
      </c>
      <c r="M1104" s="5" t="inlineStr">
        <is>
          <t>Wind, storm surge from Hurricane Ida lash Louisiana - Boston Herald</t>
        </is>
      </c>
      <c r="N1104" s="5" t="inlineStr">
        <is>
          <t>Aug 29, 2021 ... Hurricane Ida blasted ashore Sunday as one of the most powerful storms ever to hit the U.S., blowing off roofs and reversing the flow of the ...</t>
        </is>
      </c>
      <c r="O1104" s="2" t="inlineStr">
        <is>
          <t>Relevant</t>
        </is>
      </c>
      <c r="P1104" s="2" t="n">
        <v>0</v>
      </c>
      <c r="Q1104" t="inlineStr">
        <is>
          <t>C</t>
        </is>
      </c>
      <c r="S1104" t="b">
        <v>0</v>
      </c>
      <c r="T1104" t="inlineStr">
        <is>
          <t>The article directly covers Hurricane Ida's landfall in Louisiana on August 29, 2021, matching the event metadata exactly. It is pure event reporting — impacts, storm surge, wind speeds, evacuations, and recovery outlook — with no mention of climate change or any other causal attribution.</t>
        </is>
      </c>
      <c r="U1104" s="2">
        <f>IF(SUMPRODUCT(--ISNUMBER(SEARCH('National Domains'!$A$2:$A$48,L1104)))&gt;0,"Yes","No")</f>
        <v/>
      </c>
      <c r="V1104" s="2">
        <f>IF(COUNTIFS(Calibration!$A:$A,A1104,Calibration!$B:$B,B1104)&gt;0,"Yes","No")</f>
        <v/>
      </c>
      <c r="W1104" s="4" t="inlineStr">
        <is>
          <t>NEW ORLEANS — Hurricane Ida blasted ashore Sunday as one of the most powerful storms ever to hit the U.S., blowing off roofs and reversing the flow of the Mississippi River as it rushed from the Louisiana coast toward New Orleans and one of the nation’s most important industrial corridors.
The Category 4 storm hit on the same date Hurricane Katrina ravaged Louisiana and Mississippi 16 years earlier, coming ashore about 45 miles west of where Category 3 Katrina first struck land.
Ida’s 150-mph winds tied it for the fifth-strongest hurricane to ever hit the mainland U.S. It dropped hours later to a Category 3 storm with maximum winds of 125 mph as it inched closer to New Orleans.
The rising ocean swamped the barrier island of Grand Isle as landfall came just to the west at Port Fourchon. Ida made a second landfall about two hours later near Galliano.
The hurricane was churning through the far southern Louisiana wetlands, with the more than 2 million people living in and around New Orleans and Baton Rouge under threat.
“This is going to be much stronger than we usually see and, quite frankly, if you had to draw up the worst possible path for a hurricane in Louisiana, it would be something very, very close to what we’re seeing,” Gov. John Bel Edwards said.
People in Louisiana woke up to a monster storm after Ida’s top winds grew by 45 mph in five hours as the hurricane moved through some of the warmest ocean water in the world in the northern Gulf of Mexico.
Wind tore at awnings, water spilled out of Lake Ponchartrain in New Orleans. Boats broke loose from their moorings. Engineers detected a “negative flow” on the Mississippi River as a result of storm surge, U.S. Army Corps of Engineers spokesman Ricky Boyette said.
Edwards said he watched a live video feed from around Port Fourchon as Ida came ashore.
“The storm surge is just tremendous. We can see the roofs have been blown off of the port buildings in many places,” Edwards said.
Officials said Ida’s swift intensification from a few thunderstorms to a massive hurricane in just three days left no time to organize a mandatory evacuation of New Orleans’ 390,000 residents. Mayor LaToya Cantrell urged residents remaining in the city on Sunday to “hunker down.”
Marco Apostolico said he felt confident riding out the storm at his home in New Orleans’ Lower 9th Ward, one of the city’s hardest-hit neighborhoods when levees failed and released a torrent of floodwater during Katrina.
His home was among those rebuilt with the help of actor Brad Pitt to withstand hurricane-force winds.
“It’s obviously a lot of heavy feelings,” he said. “And yeah, potentially scary and dangerous.”
The region getting Ida’s worst includes petrochemical sites and major ports, which could sustain significant damage. It is also an area that is already reeling from a resurgence of COVID-19 infections due to low vaccination rates and the highly contagious delta variant.
Forecasters warned winds stronger than 115 mph threatened Houma, a city of 33,000 that supports oil platforms in the Gulf.
New Orleans hospitals planned to ride out the storm with their beds nearly full, as similarly stressed hospitals elsewhere had little room for evacuated patients. And shelters for those fleeing their homes carried an added risk of becoming flashpoints for new infections.
Edwards warned his state to brace for potentially weeks of recovery.
“Many, many people are going to be tested in ways that we can only imagine today,” the governor told a news conference.</t>
        </is>
      </c>
      <c r="X1104" t="inlineStr">
        <is>
          <t>http://web.archive.org/web/20230208131734/https://www.bostonherald.com/2021/08/29/wind-storm-surge-from-hurricane-ida-lash-louisiana-2/</t>
        </is>
      </c>
      <c r="Y1104" t="inlineStr">
        <is>
          <t>found</t>
        </is>
      </c>
      <c r="Z1104" t="n">
        <v>595</v>
      </c>
      <c r="AA1104" t="inlineStr">
        <is>
          <t>bostonherald.com</t>
        </is>
      </c>
      <c r="AB1104" t="n">
        <v>9.68</v>
      </c>
      <c r="AC1104" t="n">
        <v>2.5</v>
      </c>
      <c r="AD1104" t="inlineStr">
        <is>
          <t>Right-leaning</t>
        </is>
      </c>
    </row>
    <row r="1105" ht="34.5" customHeight="1">
      <c r="A1105" s="2" t="n">
        <v>235</v>
      </c>
      <c r="B1105" s="2" t="n">
        <v>21</v>
      </c>
      <c r="C1105" s="2" t="inlineStr">
        <is>
          <t>Hurricane Ida (August 2021)</t>
        </is>
      </c>
      <c r="D1105" s="2" t="inlineStr">
        <is>
          <t>Tropical Cyclone</t>
        </is>
      </c>
      <c r="E1105" s="2" t="n">
        <v>20210829</v>
      </c>
      <c r="F1105" s="2" t="n">
        <v>20210901</v>
      </c>
      <c r="G1105" s="2" t="n">
        <v>84608.10000000001</v>
      </c>
      <c r="H1105" s="2" t="n">
        <v>73572</v>
      </c>
      <c r="I1105" s="2" t="n">
        <v>96</v>
      </c>
      <c r="J1105" s="2" t="inlineStr">
        <is>
          <t>CT,LA,MS,NJ,NY,PA</t>
        </is>
      </c>
      <c r="K1105" s="2" t="inlineStr">
        <is>
          <t>1,13,14,15,2,3,6,7,8,National</t>
        </is>
      </c>
      <c r="L1105" s="2" t="inlineStr">
        <is>
          <t>https://www.nola.com/news/hurricane/hurricane-ida-brings-havoc-to-huge-swath-of-louisiana-but-levees-prevent-mass-casualties/article_a0a90bc2-09d2-11ec-a5fe-0b351e97fce1.html</t>
        </is>
      </c>
      <c r="M1105" s="5" t="inlineStr">
        <is>
          <t>Hurricane Ida brings 'havoc' to huge swath of Louisiana, but levees ...</t>
        </is>
      </c>
      <c r="N1105" s="5" t="inlineStr">
        <is>
          <t>Aug 30, 2021 ... A cemetery is submerged in the Lafitte area after Hurricane Ida flooded south Jefferson Parish on Monday, Aug. 30, 2021. STAFF PHOTO BY FAIMON ...</t>
        </is>
      </c>
      <c r="O1105" s="2" t="inlineStr">
        <is>
          <t>Relevant</t>
        </is>
      </c>
      <c r="P1105" s="2" t="n">
        <v>0</v>
      </c>
      <c r="Q1105" t="inlineStr">
        <is>
          <t>C</t>
        </is>
      </c>
      <c r="S1105" t="b">
        <v>0</v>
      </c>
      <c r="T1105" t="inlineStr">
        <is>
          <t>The article is directly and substantively about Hurricane Ida's landfall in Louisiana on August 29, 2021, covering impacts, casualties, infrastructure damage, and emergency response. There is no mention of climate change, global warming, or any causal framing beyond the storm's meteorological characteristics.</t>
        </is>
      </c>
      <c r="U1105" s="2">
        <f>IF(SUMPRODUCT(--ISNUMBER(SEARCH('National Domains'!$A$2:$A$48,L1105)))&gt;0,"Yes","No")</f>
        <v/>
      </c>
      <c r="V1105" s="2">
        <f>IF(COUNTIFS(Calibration!$A:$A,A1105,Calibration!$B:$B,B1105)&gt;0,"Yes","No")</f>
        <v/>
      </c>
      <c r="W1105" s="4" t="inlineStr">
        <is>
          <t>Hurricane Ida arrived in Louisiana Sunday every bit as ornery as advertised: 150 mph winds, some of the fiercest to ever hit American shores, bringing with them intense rainfall and storm surge that left a swath of carnage in its wake.
The massive storm, which arrived on the 16th anniversary of Hurricane Katrina, sent rescuers scrambling to retrieve people from attics as flood waters poured into places like Lafitte, LaPlace and Braithwaite. The winds, matching the highest speeds ever recorded in Louisiana, tore roofs off homes, toppled transmission towers and left historic buildings in ruin. In Grand Isle, near where Ida made landfall, a helicopter airlifted several people who rode out the storm.
Two people were confirmed dead by state and local officials Monday, a toll that was expected to rise, especially as people hauled out generators to withstand suffocating August heat. The storm decimated infrastructure across southeast Louisiana, leaving hundreds of thousands with the prospect of being without power and water for days or even weeks.
A 400-foot transmission tower near Avondale, supporting a band of electricity cable nearly three-quarters of a mile long, withstood Katrina but came toppling down when Ida tore through. On Monday, it lay in a mangled pile of rusted metal next to the Mississippi River. That and other blows to Entergy’s transmission knocked out power to most of metro New Orleans, including the entirety of the city.
Communications were likewise crippled. AT&amp;T lost service throughout a wide swath of south Louisiana for much of the day, leaving people unable to call for help from their flooded homes. More than 1 million customers -- an estimated 2 million people or more -- were out of power ahead of a week of sweltering summer weather. The storm left 641,000 people without access to clean water, including about 312,000 who were without water completely.
The damage prompted Jefferson Parish officials to arrange for buses to help residents evacuate. People living in and around Kenner were told to prepare for five days without water and three weeks without power. Gov. John Bel Edwards described the scene Monday as “catastrophic,” and said it would take months for the region to fully recover.
“There are an awful lot of unknowns right now,” Edwards said. “I can’t tell you when the power is going to be restored, I can’t tell you when the debris is going to be cleaned up and the repairs made and so forth.
“The winds were extremely strong and sustained at 150 miles per hour for a long period of time. I’ve been seeing reports that gusts that entered the 170s, maybe low 180s in different places. This wreaks havoc on infrastructure, and that includes the electrical grid.”
But unlike Katrina, which caused an estimated 1,800 deaths, mostly as a result of drowning, Ida didn’t bring catastrophic flooding to New Orleans. That’s because the just-completed $14.5 billion system of levees, floodwalls, pumps and gates built after Katrina largely kept the storm surge and flooding at bay. Edwards said officials had not identified any levees that failed, though some smaller levees in southeast Louisiana that are not part of the federal system were overtopped, letting water stream into homes.
About 200,000 residents of New Orleans -- well over half -- stayed behind to ride out Ida, compared with up to 90% of residents who fled ahead of Katrina. Still, city officials had only confirmed one death Monday, a resident who drowned while driving a car through a flooded low spot. Mayor LaToya Cantrell urged people who evacuated not to come home yet, echoing similar pleas from officials across the hard-hit parishes.
While the levees held, New Orleans was hardly spared.
Once ashore, Ida wobbled, bringing its eastern edge near the city, and with it, sustained winds between 75 and 80 mph at Louis Armstrong International Airport. That jog spared Baton Rouge from the worst of Ida’s winds.
The historic Karnofsky Tailor Shop -- one of the city’s most crucial jazz landmarks, where Louis Armstrong lived and bought his first cornet -- was unrecognizable Monday, transformed into a heap of bricks. Next door, a mural depicting Buddy Bolden and his band had disappeared from the side of the Little Gem Saloon, the wall ripped from the studs. A mile and a half away, in Treme, the iron cross that sits atop St. Augustine Church was bent from Ida’s winds, hanging precariously from the historic church’s belfry.
In an echo of Katrina, schools announced indefinite closures.
In other southeast parishes, the scene was more dire still, especially in places not protected by federally built levees.
Ida’s storm surge topped floodwalls in the Lafitte area in lower Jefferson Parish, bringing the highest water that Parish Council member Deano Bonano has ever seen in the town. Officials dispatched more than 30 boats to rescue people from attics after sections of the highway went underwater.
In LaPlace, Lesia Landry watched the wind howl and rain blow in sheets that looked like snow and ultimately decided to take refuge on her kitchen island. She remained there for hours as the water rose in her house.
In all, up to 17 inches of rain fell across St. John the Baptist Parish, swamping homes at the same time several feet of water surged in from Lake Pontchartrain. Helicopters buzzed overhead Monday as sheriff’s deputies launched boats into the flooded roadways. Dozens of residents had to be rescued; there were no known casualties as of Monday afternoon.
In Houma, a group of six people who rode out the storm piled out of a Coast Guard helicopter in the parking lot of the city’s civic center, their clothes dirtied from the storm and belongings packed into duffel bags. They had hunkered down in Grand Isle, near where Ida made landfall, finally escaping from the motel they stayed in, which by then was barely standing. The helicopter plucked them from the island town; the roads were impassable by car.
“I thought we were going to blow away,” recounted Kelly Smith. “That building was shaking like I can’t even tell you. We could see debris pilings from buildings floating everywhere. There were whole buildings floating by.”
Ida landed as a Category 4 just outside of Port Fourchon, making it more powerful than Katrina, a Category 3 at landfall. That made Ida one of the strongest hurricanes to ever hit the U.S., matching several storms at fifth for highest wind speeds to hit land. The only storms to match its intensity in Louisiana were the Last Island hurricane of 1856 and Hurricane Laura, which devastated southwest Louisiana last year.
Ida took aim at Louisiana a year after a slew of harrowing hurricanes slammed the state, topped by Laura. Those storms brought the southwest portion of the state to its knees and exposed fragile infrastructure across south Louisiana.
Ida’s unwelcome visit also came as the state continues to grapple with its worst coronavirus surge since the pandemic began, with hospitals full of COVID patients.
Ochsner Health, Louisiana’s largest hospital system, was working Monday to evacuate 165 patients from its hardest-hit hospitals. Ida had torn off parts of roofs and blown out windows at several facilities, CEO Warner Thomas told reporters. Generators failed, and Terrebonne General Hospital asked for help moving about 100 patients after “significant roof damage.” A host of health care facilities were running on generator power, Edwards said.
“It was a heck of a storm,” said Ben Schott, the meteorologist-in-charge of the National Weather Service in New Orleans. “I’m still a little sick to my stomach about what we might actually hear about in some of the places we haven’t heard from yet. Golden Meadow, or Lafourche or Houma.”</t>
        </is>
      </c>
      <c r="X1105" t="inlineStr">
        <is>
          <t>http://web.archive.org/web/20241008220934/https://www.nola.com/news/hurricane/hurricane-ida-brings-havoc-to-huge-swath-of-louisiana-but-levees-prevent-mass-casualties/article_a0a90bc2-09d2-11ec-a5fe-0b351e97fce1.html</t>
        </is>
      </c>
      <c r="Y1105" t="inlineStr">
        <is>
          <t>found</t>
        </is>
      </c>
      <c r="Z1105" t="n">
        <v>1279</v>
      </c>
      <c r="AA1105" t="inlineStr">
        <is>
          <t>nola.com</t>
        </is>
      </c>
      <c r="AB1105" t="n">
        <v>-1.9</v>
      </c>
      <c r="AC1105" t="n">
        <v>0</v>
      </c>
      <c r="AD1105" t="inlineStr">
        <is>
          <t>Left-leaning</t>
        </is>
      </c>
    </row>
    <row r="1106" ht="34.5" customHeight="1">
      <c r="A1106" s="2" t="n">
        <v>235</v>
      </c>
      <c r="B1106" s="2" t="n">
        <v>22</v>
      </c>
      <c r="C1106" s="2" t="inlineStr">
        <is>
          <t>Hurricane Ida (August 2021)</t>
        </is>
      </c>
      <c r="D1106" s="2" t="inlineStr">
        <is>
          <t>Tropical Cyclone</t>
        </is>
      </c>
      <c r="E1106" s="2" t="n">
        <v>20210829</v>
      </c>
      <c r="F1106" s="2" t="n">
        <v>20210901</v>
      </c>
      <c r="G1106" s="2" t="n">
        <v>84608.10000000001</v>
      </c>
      <c r="H1106" s="2" t="n">
        <v>73572</v>
      </c>
      <c r="I1106" s="2" t="n">
        <v>96</v>
      </c>
      <c r="J1106" s="2" t="inlineStr">
        <is>
          <t>CT,LA,MS,NJ,NY,PA</t>
        </is>
      </c>
      <c r="K1106" s="2" t="inlineStr">
        <is>
          <t>1,13,14,15,2,3,6,7,8,National</t>
        </is>
      </c>
      <c r="L1106" s="2" t="inlineStr">
        <is>
          <t>https://www.al.com/news/2021/08/hurricane-ida-livestream-webcams-category-4-hurricane-makes-landfall-on-anniversary-of-katrina.html</t>
        </is>
      </c>
      <c r="M1106" s="5" t="inlineStr">
        <is>
          <t>Category 4 hurricane makes landfall on anniversary of Katrina - al.com</t>
        </is>
      </c>
      <c r="N1106" s="5" t="inlineStr">
        <is>
          <t>Aug 29, 2021 ... ... storm surge from Hurricane #Ida continues to push onshore. Parts of U.S. 90 are impassable. pic.twitter.com/rk4vSJQlZK. — Brantly Keiek ...</t>
        </is>
      </c>
      <c r="O1106" s="2" t="inlineStr">
        <is>
          <t>Relevant</t>
        </is>
      </c>
      <c r="P1106" s="2" t="n">
        <v>0</v>
      </c>
      <c r="Q1106" t="inlineStr">
        <is>
          <t>C</t>
        </is>
      </c>
      <c r="S1106" t="b">
        <v>0</v>
      </c>
      <c r="T1106" t="inlineStr">
        <is>
          <t>The article covers Hurricane Ida's landfall in Louisiana on August 29, 2021, directly matching the disaster event. There is no mention of climate change or any causal attribution — the piece is purely event reporting focused on landfall details, storm surge, and historical comparisons to Katrina.</t>
        </is>
      </c>
      <c r="U1106" s="2">
        <f>IF(SUMPRODUCT(--ISNUMBER(SEARCH('National Domains'!$A$2:$A$48,L1106)))&gt;0,"Yes","No")</f>
        <v/>
      </c>
      <c r="V1106" s="2">
        <f>IF(COUNTIFS(Calibration!$A:$A,A1106,Calibration!$B:$B,B1106)&gt;0,"Yes","No")</f>
        <v/>
      </c>
      <c r="W1106" s="4" t="inlineStr">
        <is>
          <t>Hurricane Ida – a dangerous Category 4 storm packing winds of up to 150 mph – made landfall Sunday on the southeastern coast of Louisiana. The hurricane’s landfall occurred around Port Fourchon, Louisiana shortly before 11 a.m. CST.
Ida is expected to bring a catastrophic storm surge, flooding, winds and tornadoes.
FOR MORE: Hurricane Ida live updates
Ida’s arrival comes on the 16th anniversary of Hurricane Katrina, on of the most devastating hurricane to hit the coast. Hurricane Katrina, a category 3 storm, hit in the same general part of Louisiana, killing almost 2,000 people and causing billions in damages.
Ida is expected to move inland over portions of Louisiana before tracking into western Mississippi throughout the day and night. The storm is also expected to bring flooding to parts of Alabama. Tornado watches and warnings, as well as storm surge warnings, are in place for the Gulf Coast from Louisiana and Mississippi to Alabama and parts of Florida.
According to the Associated Press, only four Category 5 hurricanes have made landfall in the United States: Michael in 2018, Andrew in 1992, Camille in 1969 and the Labor Day Hurricane of 1935. Both Michael and Andrew were upgraded to category 5 long after the storm hit with further review of the damage.
Webcams and livestreams of the storms are below:
You can also see multiple traffic cams from Louisiana here.
For more</t>
        </is>
      </c>
      <c r="X1106" t="inlineStr">
        <is>
          <t>http://web.archive.org/web/20210829235216/https://www.al.com/news/2021/08/hurricane-ida-livestream-webcams-category-4-hurricane-makes-landfall-on-anniversary-of-katrina.html</t>
        </is>
      </c>
      <c r="Y1106" t="inlineStr">
        <is>
          <t>found</t>
        </is>
      </c>
      <c r="Z1106" t="n">
        <v>232</v>
      </c>
      <c r="AA1106" t="inlineStr">
        <is>
          <t>al.com</t>
        </is>
      </c>
      <c r="AC1106" t="n">
        <v>0</v>
      </c>
      <c r="AD1106" t="inlineStr">
        <is>
          <t>Unidentified</t>
        </is>
      </c>
    </row>
    <row r="1107" ht="34.5" customHeight="1">
      <c r="A1107" s="2" t="n">
        <v>235</v>
      </c>
      <c r="B1107" s="2" t="n">
        <v>23</v>
      </c>
      <c r="C1107" s="2" t="inlineStr">
        <is>
          <t>Hurricane Ida (August 2021)</t>
        </is>
      </c>
      <c r="D1107" s="2" t="inlineStr">
        <is>
          <t>Tropical Cyclone</t>
        </is>
      </c>
      <c r="E1107" s="2" t="n">
        <v>20210829</v>
      </c>
      <c r="F1107" s="2" t="n">
        <v>20210901</v>
      </c>
      <c r="G1107" s="2" t="n">
        <v>84608.10000000001</v>
      </c>
      <c r="H1107" s="2" t="n">
        <v>73572</v>
      </c>
      <c r="I1107" s="2" t="n">
        <v>96</v>
      </c>
      <c r="J1107" s="2" t="inlineStr">
        <is>
          <t>CT,LA,MS,NJ,NY,PA</t>
        </is>
      </c>
      <c r="K1107" s="2" t="inlineStr">
        <is>
          <t>1,13,14,15,2,3,6,7,8,National</t>
        </is>
      </c>
      <c r="L1107" s="2" t="inlineStr">
        <is>
          <t>https://www.al.com/hurricane/2021/09/another-tropical-depression-yes-another-could-form-in-the-gulf-soon.html</t>
        </is>
      </c>
      <c r="M1107" s="5" t="inlineStr">
        <is>
          <t>Another tropical depression (yes, another) could form in the Gulf ...</t>
        </is>
      </c>
      <c r="N1107" s="5" t="inlineStr">
        <is>
          <t>Sep 11, 2021 ... The U.S. Gulf Coast has also been hit by Category 4 Hurricane Ida (Louisiana) and tropical storms Claudette (Louisiana), Fred (Florida) and ...</t>
        </is>
      </c>
      <c r="O1107" s="2" t="inlineStr">
        <is>
          <t>Borderline</t>
        </is>
      </c>
      <c r="P1107" s="2" t="n"/>
      <c r="S1107" t="b">
        <v>0</v>
      </c>
      <c r="T1107" t="inlineStr">
        <is>
          <t>The article is primarily about a new potential tropical depression forming in the Gulf and Post-Tropical Storm Larry, mentioning Hurricane Ida only in passing as one of several storms that hit the Gulf Coast this season. It does not substantively cover Ida's impacts, recovery, costs, or causal framing.</t>
        </is>
      </c>
      <c r="U1107" s="2">
        <f>IF(SUMPRODUCT(--ISNUMBER(SEARCH('National Domains'!$A$2:$A$48,L1107)))&gt;0,"Yes","No")</f>
        <v/>
      </c>
      <c r="V1107" s="2">
        <f>IF(COUNTIFS(Calibration!$A:$A,A1107,Calibration!$B:$B,B1107)&gt;0,"Yes","No")</f>
        <v/>
      </c>
      <c r="W1107" s="4" t="inlineStr">
        <is>
          <t>There could be yet another tropical depression in the Gulf of Mexico soon. And it could bring a lot of rain to parts of Texas and storm-weary Louisiana.
The National Hurricane Center on Saturday was also tracking Larry, which made landfall in Newfoundland as a hurricane late Friday but is now a post-tropical storm, and three other tropical waves near the coast of Africa.
The system of most interest to those in the U.S. was in the southern Gulf of Mexico on Saturday afternoon.
The National Hurricane Center warned those along the northwest and western Gulf Coast to keep a close eye on the disturbance as if lifts northward over the next few days.
Forecasters said that an Air Force Hurricane Hunter aircraft is scheduled to investigate the system on Sunday.
Forecasters said the system was disorganized on Saturday afternoon but that upper-level winds would become more favorable for it to develop after the weekend.
The hurricane center said a tropical depression could form on Sunday or Monday.
And it could get stronger: “Further development of this system will be possible through the middle of next week if it remains over water, and interests along the western and northwestern Gulf Coast should monitor the progress of this system,” forecasters said.
Heavy rain will be possible in parts of Texas and Louisiana through the middle of next week:
The next name on the storm list is Nicholas.
The Gulf has been a hot spot for tropical systems so far this year. Tropical Storm Mindy made landfall on the Florida Panhandle just Wednesday with 45 mph winds. The U.S. Gulf Coast has also been hit by Category 4 Hurricane Ida (Louisiana) and tropical storms Claudette (Louisiana), Fred (Florida) and Elsa (Florida). Category 3 Hurricane Grace hit Mexico’s Gulf Coast as well.
POST-TROPICAL STORM LARRY
Meanwhile, Larry continued to quickly move away from Newfoundland, lost its tropical features and became a post-tropical storm, the hurricane center said.
Larry made landfall as a Category 1 hurricane with 80 mph winds in Newfoundland near South East Bight late Friday night.
Larry knocked out power to at least 60,000 in Newfoundland and brought high winds and a storm surge of reportedly nearly 5 feet to parts of the area.
A wind gust up to 113 mph was recorded at Cape St. Mary’s Lighthouse on Friday evening, according to a report by the Canadian Broadcasting Corporation.
As of 10 a.m. CDT Saturday, Post-Tropical Storm Larry was located about 550 miles north-northeast of Cape Race, Newfoundland, and was racing north-northeast at 48 mph.
Larry had 70 mph winds.
All watches and warnings for Newfoundland have been dropped as of Saturday morning, and the hurricane center said it was the last advisory it would issue on Larry.
Larry could continue to kick up the surf along the beaches of Bermuda, U.S. East Coast and Atlantic Canada through tonight. That could cause dangerous rip currents, the hurricane center said.
ELSEWHERE IN THE ATLANTIC
There are also three other tropical waves that will be watched for development -- and one will also be near the U.S.
That one was added to the board on Saturday afternoon and has a 20 percent chance of becoming a tropical depression in the next five days.
The hurricane center said an area of low pressure is expected to form near the southeastern Bahamas in a few days. It could gradually develop as it moves northwestward across the western Atlantic.
The next tropical wave is farther away but could become a tropical depression late this weekend or early next week.
It was located between the west coast of Africa and the Cabo Verde Islands on Saturday and will track to the west near the islands.
The hurricane center warned those in the Cabo Verde Islands to keep an eye on the system.
The next tropical wave was expected to move off the west coast of Africa early next week, the hurricane center said.
It had a 20 percent chance of becoming a tropical depression over the next five days as it tracks westward over the eastern Atlantic.
Sept. 10 marked the climatological peak of the Atlantic hurricane season, which will come to an end on Nov. 30.</t>
        </is>
      </c>
      <c r="X1107" t="inlineStr">
        <is>
          <t>http://web.archive.org/web/20220928130447/https://www.al.com/hurricane/2021/09/another-tropical-depression-yes-another-could-form-in-the-gulf-soon.html</t>
        </is>
      </c>
      <c r="Y1107" t="inlineStr">
        <is>
          <t>found</t>
        </is>
      </c>
      <c r="Z1107" t="n">
        <v>701</v>
      </c>
      <c r="AA1107" t="inlineStr">
        <is>
          <t>al.com</t>
        </is>
      </c>
      <c r="AC1107" t="n">
        <v>0</v>
      </c>
      <c r="AD1107" t="inlineStr">
        <is>
          <t>Unidentified</t>
        </is>
      </c>
    </row>
    <row r="1108" ht="34.5" customHeight="1">
      <c r="A1108" s="2" t="n">
        <v>235</v>
      </c>
      <c r="B1108" s="2" t="n">
        <v>24</v>
      </c>
      <c r="C1108" s="2" t="inlineStr">
        <is>
          <t>Hurricane Ida (August 2021)</t>
        </is>
      </c>
      <c r="D1108" s="2" t="inlineStr">
        <is>
          <t>Tropical Cyclone</t>
        </is>
      </c>
      <c r="E1108" s="2" t="n">
        <v>20210829</v>
      </c>
      <c r="F1108" s="2" t="n">
        <v>20210901</v>
      </c>
      <c r="G1108" s="2" t="n">
        <v>84608.10000000001</v>
      </c>
      <c r="H1108" s="2" t="n">
        <v>73572</v>
      </c>
      <c r="I1108" s="2" t="n">
        <v>96</v>
      </c>
      <c r="J1108" s="2" t="inlineStr">
        <is>
          <t>CT,LA,MS,NJ,NY,PA</t>
        </is>
      </c>
      <c r="K1108" s="2" t="inlineStr">
        <is>
          <t>1,13,14,15,2,3,6,7,8,National</t>
        </is>
      </c>
      <c r="L1108" s="2" t="inlineStr">
        <is>
          <t>https://www.sunherald.com/news/weather-news/article253849273.html</t>
        </is>
      </c>
      <c r="M1108" s="5" t="inlineStr">
        <is>
          <t>Hurricane Ida causes 'total devastation' in Jean Lafitte, LA</t>
        </is>
      </c>
      <c r="N1108" s="5" t="inlineStr">
        <is>
          <t>Aug 30, 2021 ... Search and rescue efforts are underway in a small Louisiana city hours after Hurricane Ida battered the southeastern part of the state, ...</t>
        </is>
      </c>
      <c r="O1108" s="2" t="inlineStr">
        <is>
          <t>Relevant</t>
        </is>
      </c>
      <c r="P1108" s="2" t="n">
        <v>0</v>
      </c>
      <c r="Q1108" t="inlineStr">
        <is>
          <t>C</t>
        </is>
      </c>
      <c r="S1108" t="b">
        <v>0</v>
      </c>
      <c r="T1108" t="inlineStr">
        <is>
          <t>The article directly covers Hurricane Ida's impacts on Jean Lafitte, Louisiana — a state and event clearly within the disaster metadata. There is no mention of climate change, global warming, or any causal framing beyond the immediate storm impacts, rescue efforts, and flooding descriptions.</t>
        </is>
      </c>
      <c r="U1108" s="2">
        <f>IF(SUMPRODUCT(--ISNUMBER(SEARCH('National Domains'!$A$2:$A$48,L1108)))&gt;0,"Yes","No")</f>
        <v/>
      </c>
      <c r="V1108" s="2">
        <f>IF(COUNTIFS(Calibration!$A:$A,A1108,Calibration!$B:$B,B1108)&gt;0,"Yes","No")</f>
        <v/>
      </c>
      <c r="W1108" s="8" t="inlineStr">
        <is>
          <t xml:space="preserve">Search and rescue efforts are underway in a small Louisiana city hours after Hurricane Ida battered the southeastern part of the state, leaving some areas underwater and in “total devastation.” Mayor Tim Kerner of Jean Lafitte said the town suffered “catastrophic” flooding Sunday after Ida, which has since weakened to a tropical storm, made landfall as a major Category 4 hurricane. The small community, located roughly 20 miles south of New Orleans, sits on Bayou Barataria — outside the Jefferson Parish levee protection system. “We’ve suffered flooding before, we’ve suffered storms before,” Kerner told CNN’s Michael Holmes on Sunday. “But I’ve never seen water like this in my life, and it just hit us in the worst way possible.” Rapidly rising floodwaters overtopped the town’s levees, the mayor told WGNO, and an estimated 200 were left stranded after “a vessel got loose and took out the (swing) bridge.”
“We’ve lost our school, everything,” Kerner told the news station. “But now with people’s lives ... it’s turned into a total rescue mission. People’s lives, I believe, are at stake now and we’re trying to get to them as fast as we can. As soon as this weather [breaks], we’re going to send an army to them.”
Late Sunday, Kerner assured residents that rescue boats would be out to assist those in “imminent danger” after the city’s levees were breached.
A message from Lafitte Mayor Tim Kerner, Jr:
"Rescue boats will be here as soon as the weather permits. However, we are putting together a small team to rescue those who are in immediate and/or imminent danger. Please message me or call 911. They are creating a list for us."
Some south Louisiana residents took to social media for help as Ida brought an excessive amount of rain, dangerous winds and risk of “life threatening storm surge” to the region.
A mandatory evacuation was issued for Jean Lafitte and surrounding towns outside the levee protection system, including Barataria, Crown Point and lower Lafitte. However, an estimated 400 residents were unable to leave ahead of the storm due to physical or financial reasons, Jean Lafitte Police Chief Marcel Rodriguez told WWNO. “I’m being told that there was 10 foot of water an hour ago in lower Lafitte. I would suspect that it’s higher now,” he told he station on Sunday. “The people that didn’t leave, they got some people probably thought they could wait it out ... But the ones that don’t have money to go and don’t have transportation to go in and are stuck back there, that’s sad. What do you do?”
Tropical Storm Ida continued pushing northward into Louisiana and lower Mississippi on Monday morning, packing maximum sustained winds of 40 mph, according to the National Hurricane Center. The system is expected to dump heavy rain across the region through Tuesday, causing “considerable flash and urban flooding.” “This was just such a massive storm that it just totally devastated us,” Kerner told CNN.
</t>
        </is>
      </c>
      <c r="Y1108" t="inlineStr">
        <is>
          <t>found</t>
        </is>
      </c>
      <c r="Z1108" t="n">
        <v>493</v>
      </c>
      <c r="AA1108" t="inlineStr">
        <is>
          <t>sunherald.com</t>
        </is>
      </c>
      <c r="AD1108" t="inlineStr">
        <is>
          <t>Unidentified</t>
        </is>
      </c>
    </row>
    <row r="1109" ht="34.5" customHeight="1">
      <c r="A1109" s="2" t="n">
        <v>235</v>
      </c>
      <c r="B1109" s="2" t="n">
        <v>25</v>
      </c>
      <c r="C1109" s="2" t="inlineStr">
        <is>
          <t>Hurricane Ida (August 2021)</t>
        </is>
      </c>
      <c r="D1109" s="2" t="inlineStr">
        <is>
          <t>Tropical Cyclone</t>
        </is>
      </c>
      <c r="E1109" s="2" t="n">
        <v>20210829</v>
      </c>
      <c r="F1109" s="2" t="n">
        <v>20210901</v>
      </c>
      <c r="G1109" s="2" t="n">
        <v>84608.10000000001</v>
      </c>
      <c r="H1109" s="2" t="n">
        <v>73572</v>
      </c>
      <c r="I1109" s="2" t="n">
        <v>96</v>
      </c>
      <c r="J1109" s="2" t="inlineStr">
        <is>
          <t>CT,LA,MS,NJ,NY,PA</t>
        </is>
      </c>
      <c r="K1109" s="2" t="inlineStr">
        <is>
          <t>1,13,14,15,2,3,6,7,8,National</t>
        </is>
      </c>
      <c r="L1109" s="2" t="inlineStr">
        <is>
          <t>https://www.nytimes.com/2021/09/02/climate/new-york-rain-floods-climate-change.html</t>
        </is>
      </c>
      <c r="M1109" s="5" t="inlineStr">
        <is>
          <t>Overlapping Disasters Expose Harsh Climate Reality: The U.S. Is ...</t>
        </is>
      </c>
      <c r="N1109" s="5" t="inlineStr">
        <is>
          <t>Sep 2, 2021 ... But in the case of Hurricane Ida, the main threat was rainwater flowing downhill, not storm surge pushing in from the coast. So much water ...</t>
        </is>
      </c>
      <c r="O1109" s="2" t="inlineStr">
        <is>
          <t>Relevant</t>
        </is>
      </c>
      <c r="P1109" s="2" t="n">
        <v>1</v>
      </c>
      <c r="Q1109" t="inlineStr">
        <is>
          <t>A</t>
        </is>
      </c>
      <c r="S1109" t="b">
        <v>0</v>
      </c>
      <c r="T1109" t="inlineStr">
        <is>
          <t>The article directly and substantively covers Hurricane Ida's flooding impacts in the Northeast (NY, NJ) and Louisiana/Mississippi within the event window, making it clearly relevant. It explicitly and repeatedly attributes the increasing frequency and severity of such extreme weather events to human-caused climate change and a warming planet, citing climate scientists and citing specific data (e.g., 7% more atmospheric moisture per 1.8°F of warming), with no meaningful counter-framing.</t>
        </is>
      </c>
      <c r="U1109" s="2">
        <f>IF(SUMPRODUCT(--ISNUMBER(SEARCH('National Domains'!$A$2:$A$48,L1109)))&gt;0,"Yes","No")</f>
        <v/>
      </c>
      <c r="V1109" s="2">
        <f>IF(COUNTIFS(Calibration!$A:$A,A1109,Calibration!$B:$B,B1109)&gt;0,"Yes","No")</f>
        <v/>
      </c>
      <c r="W1109" s="4" t="inlineStr">
        <is>
          <t>Supported by
Overlapping Disasters Expose Harsh Climate Reality: The U.S. Is Not Ready
The deadly flooding in the Northeast, on the heels of destruction from Louisiana to California, shows the limits of adapting to climate change. Experts say it will only get worse.
In Louisiana and Mississippi, nearly one million people lack electricity and drinking water after a hurricane obliterated power lines. In California, wildfire menaces Lake Tahoe, forcing tens of thousands to flee. In Tennessee, flash floods killed at least 20; hundreds more perished in a heat wave in the Northwest. And in New York City, 7 inches of rain fell in just hours Wednesday, drowning people in their basements.
Disasters cascading across the country this summer have exposed a harsh reality: The United States is not ready for the extreme weather that is now becoming frequent as a result of a warming planet.
“These events tell us we’re not prepared,” said Alice Hill, who oversaw planning for climate risks on the National Security Council during the Obama administration. “We have built our cities, our communities, to a climate that no longer exists.”
In remarks Thursday, President Biden acknowledged the challenge ahead.
“And to the country, the past few days of Hurricane Ida and the wildfires in the West and the unprecedented flash floods in New York and New Jersey is yet another reminder that these extreme storms and the climate crisis are here,” said Mr. Biden, who noted that a $1 trillion infrastructure bill pending in Congress includes some money to gird communities against disasters. “We need to do — be better prepared. We need to act.”
The country faces two separate but interlaced problems, according to climate and resilience experts.
First, governments have not spent enough time and money to brace for climate shocks that have long been predicted: everything from maintaining and fortifying electrical lines and storm water systems to clearing forests of undergrowth in order to reduce the ferocity of wildfires.
“We’re feeling all the effects of that deferred maintenance,” said Kristina Dahl, a senior climate scientist at the Union of Concerned Scientists.
But there’s a second, more sobering lesson: There are limits to how much the country, and the world, can adapt. And if nations don’t do more to cut greenhouse gas emissions that are driving climate change, they may soon run up against the outer edges of resilience.
“If we already can’t cope with where we are, then there’s little hope that it’s going to improve in a warming climate,” Dr. Dahl said.
The country’s vulnerability in the face of extreme weather was punctuated by the downpour that flooded the country’s largest city. New York City has invested billions of dollars in storm protection since Hurricane Sandy in 2012, investments that seemed to do little to blunt the impact of the deluge.
Rain poured down in furious torrents, turning the subway system into a kind of flume ride. Central Park recorded 7.19 inches of rain, nearly double the previous record set in 1927 for the same date, according to the National Weather Service, which issued the city’s first-ever flash flood emergency alert.
Ahead of the storm, city and state officials activated preparation plans: clearing drains, erecting flood barriers in the subway and other sensitive areas, warning the public. But the rainfall dumped more water, and faster, than what the city factored into its new storm water maps as an “extreme” flood event.
The pattern of damage reflects the relationship between climate exposure and racial inequality: impacts were more apparent in low-income communities of color, which, because of historic inequalities, are more prone to flooding, receive less maintenance from city services, and frequently experience lax housing code enforcement.
Most of those killed in New York City drowned when floodwaters rushed into their basement apartments. Many such apartments do not meet safety requirements, but have proliferated as affordable housing for the working poor and undocumented immigrants who may fear complaining to authorities about safety violations.
In one case, Tara Ramskriet, 43, and her son Nick, 22, drowned when water filled their basement apartment in the Hollis section of Queens so quickly family members could not pull them out against the flow and a wall collapsed, trapping them inside.
Neighbors were outraged, saying it took fatalities to bring city inspectors to the scene.
“This happens all the time,” said Jennifer Mooklal, 33, who lives across the street from the Ramskriets. “Even if it’s just rain, our basement gets flooded. We’ve been dealing with this problem for years and have been asking the city but no one is listening to us.”
Damage from extreme weather, and threats to human life, will only increase as the planet warms. For every 1.8 degrees Fahrenheit of global warming, the atmosphere holds about 7 percent more moisture, scientists have found. That means much heavier rainfall when storms do occur.
Across the continental United States, the heaviest downpours have become more frequent and severe, according to the federal government’s National Climate Assessment. The Northeast has seen 50 percent more rainfall during the heaviest storms compared with the first half of the 20th century.
New York City is particularly vulnerable to flooding. Three-fourths of the city is covered by impervious surfaces like asphalt, which means runoff is channeled into streets and sewers rather than being absorbed by the ground.
And the city’s century-old subway system was not designed for a warming climate. Even on dry days, a network of pumps pours out 14 million gallons of water from its tunnels and stations. Heavy rains can overwhelm the system, as they did on Wednesday.
The Metropolitan Transportation Authority has invested $2.6 billion in resiliency projects since Hurricane Sandy inundated the city’s subways in 2012, including fortifying 3,500 subway vents, staircases and elevator shafts against flooding. Still, this week’s flash floods showed that the system remains vulnerable.
One reason is that city and federal officials focused on protecting against the kind of coastal storm surge that Sandy wrought, according to Amy Chester, managing director of Rebuild by Design, a nonprofit group that works on climate resilience.
But in the case of Hurricane Ida, the main threat was rainwater flowing downhill, not storm surge pushing in from the coast. So much water fell that it overwhelmed storm drains, overflowed riverbanks and poured into basements, from the hilly parts of Manhattan’s Washington Heights to the inland flats of Jamaica in Queens.
The investments that protect against storm surge differ from those that guard against extreme rain, Ms. Chester said.
Coping with severe rainfall means more places to absorb and hold water, whether that’s so-called green solutions like parks, or traditional structures like underground retention tanks. And it means increasing the capacity of the sewer system to handle a greater volume of water.
Because New York has mostly been spared the type of severe rainfall that occurred Wednesday, officials have made it less of a priority.
Other countries have heeded the warnings of climate scientists and acted.
In the Netherlands, where much of the country lies below sea level, the government strengthened flood design standards and in 2007 created a program called Room for the River, which in essence authorized the wholesale redesign and rebuilding of dozens of vulnerable watersheds around cities like Amsterdam and Rotterdam. The goal was to prepare for the sort of one-in-10,000-year floods that Dutch scientists were warning might become more frequent.
In that country, government water boards have the ultimate authority over land use. If they determine an area is needed for flood protection, its residents must move.
Specific taxes are dedicated to water management. There is no national flood insurance program for residents in flood zones in the Netherlands because, the Dutch argue, the government’s job is to protect people from floods, not help homeowners rebuild in areas vulnerable to damage.
Among other things, Room for the River created dozens of new parks, enhancing underserved neighborhoods, resettling populations living in flood zones into new homes out of harm’s way, and girding the nation’s economy in the process.
It’s a different story in the United States, where efforts to adapt and mitigate American cities for severe storms and rising seas have been plodding. There are many reasons: Government’s reluctance to impose on private property, a legacy of racial and economic injustice, and a system of governance and regulation that often moves far slower than the hastening pace of climate change.
Jainey Bavishi, director of New York City’s Mayor’s Office of Resiliency, said the city has spent more than $20 billion on resilience since Sandy and that work also includes some protections against extreme rainfall in addition to storm surge.
The city is about to break ground on a storm water retention system in Queens. And various other programs have been created to soak up more rainfall: incentives to cover roofs and traffic medians with grass, rain gardens and other more permeable surfaces to slow down and absorb rainwater.
The city’s Department of Environmental Protection, which handles drainage and sewage, has been quietly working on upgrades for the system, improving and widening the catchment basins under storm grates, designing systems to separate storm water runoff from sewage, and even rushing out before storms to unclog drains.
But storm water upgrades for the entire city amount to a massive, multiyear and multibillion-dollar project. It hasn’t attracted federal attention and support, particularly under former President Donald J. Trump when climate change preparation was not a priority. So far, officials have upgraded the storm water capacity of just a fraction of the city.
The rules that govern federal disaster money have also complicated the city’s efforts to deal with extreme rain. Of the $20 billion that New York City has spent on resilience since Sandy, $15 billion came from the federal government, and much of that money had to be linked to Sandy, which meant focusing on storm surge and sea-level rise, Ms. Bavishi said.
“We know that intense precipitation is a risk,” she said. “Last night’s storm underscored that cities need access to proactive federal funding to get this work done.”
Even with the right projects designed and funding in hand, climate change is outpacing the speed at which American communities can fortify themselves.
“It’s happening faster than we’ve anticipated,” said Dr. Dahl of the Union of Concerned Scientists, who is 43. “I didn’t expect all of this to happen at this point in my lifetime.”
Christopher Flavelle focuses on how people, governments and industries try to cope with the effects of global warming. He received a 2018 National Press Foundation award for coverage of the federal government's struggles to deal with flooding.
Anne Barnard covers climate and environment for the Metro desk. She was Beirut bureau chief from 2012 to 2018. She joined The Times in 2007 after covering the Middle East and the Iraq war for The Boston Globe.
Brad Plumer is a climate reporter specializing in policy and technology efforts to cut carbon dioxide emissions. At The Times, he has also covered international climate talks and the changing energy landscape in the United States.
Michael Kimmelman is the architecture critic. He has reported from more than 40 countries and was previously chief art critic. While based in Berlin, he created the Abroad column, covering culture and politics in Europe and the Middle East. He is the founder and editor-at-large of a new venture focused on global challenges and progress called Headway.
Related Content
Advertisement</t>
        </is>
      </c>
      <c r="X1109" t="inlineStr">
        <is>
          <t>http://web.archive.org/web/20250830151549/https://www.nytimes.com/2021/09/02/climate/new-york-rain-floods-climate-change.html</t>
        </is>
      </c>
      <c r="Y1109" t="inlineStr">
        <is>
          <t>found</t>
        </is>
      </c>
      <c r="Z1109" t="n">
        <v>1901</v>
      </c>
      <c r="AA1109" t="inlineStr">
        <is>
          <t>nytimes.com</t>
        </is>
      </c>
      <c r="AB1109" t="n">
        <v>-8.02</v>
      </c>
      <c r="AC1109" t="n">
        <v>-2.5</v>
      </c>
      <c r="AD1109" t="inlineStr">
        <is>
          <t>Left-leaning</t>
        </is>
      </c>
    </row>
    <row r="1110" ht="34.5" customHeight="1">
      <c r="A1110" s="2" t="n">
        <v>236</v>
      </c>
      <c r="B1110" s="2" t="n">
        <v>1</v>
      </c>
      <c r="C1110" s="2" t="inlineStr">
        <is>
          <t>Hurricane Nicholas (September 2021)</t>
        </is>
      </c>
      <c r="D1110" s="2" t="inlineStr">
        <is>
          <t>Tropical Cyclone</t>
        </is>
      </c>
      <c r="E1110" s="2" t="n">
        <v>20210914</v>
      </c>
      <c r="F1110" s="2" t="n">
        <v>20210918</v>
      </c>
      <c r="G1110" s="2" t="n">
        <v>1168.5</v>
      </c>
      <c r="H1110" s="2" t="n">
        <v>1016</v>
      </c>
      <c r="I1110" s="2" t="n">
        <v>0</v>
      </c>
      <c r="J1110" s="2" t="inlineStr">
        <is>
          <t>LA,TX</t>
        </is>
      </c>
      <c r="K1110" s="2" t="inlineStr">
        <is>
          <t>13,14,15,National</t>
        </is>
      </c>
      <c r="L1110" s="2" t="inlineStr">
        <is>
          <t>https://www.houstonchronicle.com/news/houston-texas/article/Here-s-where-Houston-Texas-lost-power-during-16468177.php</t>
        </is>
      </c>
      <c r="M1110" s="5" t="inlineStr">
        <is>
          <t>Here's where Houston, Texas lost power during Hurricane Nicholas</t>
        </is>
      </c>
      <c r="N1110" s="5" t="inlineStr">
        <is>
          <t>Here's where Houston, Texas ... Texas lost power during Hurricane Nicholas. By Kirkland An, Staff writerUpdated Sep 20, 2021 6:32 a.m.. Workers repairing a ...</t>
        </is>
      </c>
      <c r="O1110" s="2" t="inlineStr">
        <is>
          <t>Relevant</t>
        </is>
      </c>
      <c r="P1110" s="2" t="n">
        <v>0</v>
      </c>
      <c r="Q1110" t="inlineStr">
        <is>
          <t>C</t>
        </is>
      </c>
      <c r="S1110" t="b">
        <v>0</v>
      </c>
      <c r="T1110" t="inlineStr">
        <is>
          <t>The article is clearly about Hurricane Nicholas (spelled "Nicolas" in the text) making landfall in the Houston area in September 2021, matching the event metadata. It covers only power outage impacts and recovery data, with no discussion of climate change or any other causal attribution.</t>
        </is>
      </c>
      <c r="U1110" s="2">
        <f>IF(SUMPRODUCT(--ISNUMBER(SEARCH('National Domains'!$A$2:$A$48,L1110)))&gt;0,"Yes","No")</f>
        <v/>
      </c>
      <c r="V1110" s="2">
        <f>IF(COUNTIFS(Calibration!$A:$A,A1110,Calibration!$B:$B,B1110)&gt;0,"Yes","No")</f>
        <v/>
      </c>
      <c r="W1110" s="4" t="inlineStr">
        <is>
          <t>Earlier this week, a tropical storm turned into a hurricane and made landfall in the Houston area. While the storm wasn’t as severe as some that Houston has seen in past years, it still resulted in a peak of 445,013 power outages, many that lasted more than 24 hours.
Here’s where and when the Houston metro area lost power during Hurricane Nicolas.
Power outages began to increase at 9 p.m., Monday evening. After Hurricane Nicolas made landfall at around 1 a.m. Tuesday morning, power outages in all Houston metro counties spiked. Harris and Brazoria counties had the highest sustained numbers of customers without power.
Advertisement
Article continues below this ad
Outages peaked at 9 a.m. Tuesday morning, with over 445,000 customers without power in the nine counties that make up Houston metro. As of 2 p.m., Thursday afternoon, nearly 40,000 customers were still without power.
Though Harris and Brazoria counties had the greatest number of customers without power, Austin and Waller counties had the highest percentages of customers left in the dark. Between 7 a.m. and noon on Tuesday, 100% of tracked customers had no power. Harris County had the lowest percentage of customers affected during the spike on Sept. 14.
The Houston Chronicle tracks power outages across the state with our live Power Outage Tracker. Power outage data are from PowerOutage.us.
Advertisement
Article continues below this ad</t>
        </is>
      </c>
      <c r="X1110" t="inlineStr">
        <is>
          <t>http://web.archive.org/web/20250811042104/https://www.houstonchronicle.com/news/houston-texas/article/Here-s-where-Houston-Texas-lost-power-during-16468177.php</t>
        </is>
      </c>
      <c r="Y1110" t="inlineStr">
        <is>
          <t>found</t>
        </is>
      </c>
      <c r="Z1110" t="n">
        <v>228</v>
      </c>
      <c r="AA1110" t="inlineStr">
        <is>
          <t>houstonchronicle.com</t>
        </is>
      </c>
      <c r="AB1110" t="n">
        <v>-4.12</v>
      </c>
      <c r="AC1110" t="n">
        <v>0</v>
      </c>
      <c r="AD1110" t="inlineStr">
        <is>
          <t>Left-leaning</t>
        </is>
      </c>
    </row>
    <row r="1111" ht="34.5" customHeight="1">
      <c r="A1111" s="2" t="n">
        <v>236</v>
      </c>
      <c r="B1111" s="2" t="n">
        <v>2</v>
      </c>
      <c r="C1111" s="2" t="inlineStr">
        <is>
          <t>Hurricane Nicholas (September 2021)</t>
        </is>
      </c>
      <c r="D1111" s="2" t="inlineStr">
        <is>
          <t>Tropical Cyclone</t>
        </is>
      </c>
      <c r="E1111" s="2" t="n">
        <v>20210914</v>
      </c>
      <c r="F1111" s="2" t="n">
        <v>20210918</v>
      </c>
      <c r="G1111" s="2" t="n">
        <v>1168.5</v>
      </c>
      <c r="H1111" s="2" t="n">
        <v>1016</v>
      </c>
      <c r="I1111" s="2" t="n">
        <v>0</v>
      </c>
      <c r="J1111" s="2" t="inlineStr">
        <is>
          <t>LA,TX</t>
        </is>
      </c>
      <c r="K1111" s="2" t="inlineStr">
        <is>
          <t>13,14,15,National</t>
        </is>
      </c>
      <c r="L1111" s="2" t="inlineStr">
        <is>
          <t>https://www.nola.com/news/hurricane/tropical-storm-nicholas-moves-slowly-across-louisiana-up-to-20-inches-of-rain-possible/article_eab3f92c-1551-11ec-85e7-77c145db576f.html</t>
        </is>
      </c>
      <c r="M1111" s="5" t="inlineStr">
        <is>
          <t>Tropical Storm Nicholas moves slowly across Louisiana; up to 20 ...</t>
        </is>
      </c>
      <c r="N1111" s="5" t="inlineStr">
        <is>
          <t>Sep 14, 2021 ... 14, 2021, in Baton Rouge, La. Heavy rain from Hurricane Nicholas is hitting the area. STAFF PHOTO BY BILL FEIG. Facebook · Twitter · WhatsApp ...</t>
        </is>
      </c>
      <c r="O1111" s="2" t="inlineStr">
        <is>
          <t>Relevant</t>
        </is>
      </c>
      <c r="P1111" s="2" t="n">
        <v>0</v>
      </c>
      <c r="Q1111" t="inlineStr">
        <is>
          <t>C</t>
        </is>
      </c>
      <c r="S1111" t="b">
        <v>0</v>
      </c>
      <c r="T1111" t="inlineStr">
        <is>
          <t>The article is substantively about Tropical Storm/Hurricane Nicholas impacting Louisiana and Texas within the event window, covering forecasts, rainfall totals, storm surge, and emergency declarations. There is no mention of climate change or any causal attribution — it is purely operational storm reporting.</t>
        </is>
      </c>
      <c r="U1111" s="2">
        <f>IF(SUMPRODUCT(--ISNUMBER(SEARCH('National Domains'!$A$2:$A$48,L1111)))&gt;0,"Yes","No")</f>
        <v/>
      </c>
      <c r="V1111" s="2">
        <f>IF(COUNTIFS(Calibration!$A:$A,A1111,Calibration!$B:$B,B1111)&gt;0,"Yes","No")</f>
        <v/>
      </c>
      <c r="W1111" s="4" t="inlineStr">
        <is>
          <t>Tropical Storm Nicholas is moving slowly across Louisiana, hurricane forecasters said Tuesday afternoon, and then is expected to dump up to 20 inches of rain across south Louisiana at a rate of up to three inches per hour.
Update: Nicholas weakens to a tropical depression over Louisiana
Debris from Hurricane Ida might cause a higher risk of flooding than normal, the National Weather Service said.
Rain from the storm has already flooded streets as far east as New Orleans. It's possible that Nicholas could stall over the state Thursday, forecasters said.
Nicholas could bring "life-threatening" flash flooding across the Deep South for the next few days, forecasters warned.
Louisiana Gov. John Bel Edwards on Sunday night declared a state of emergency ahead of the storm's arrival, and President Joe Biden on Tuesday morning said he approved an emergency declaration for the state. The declaration allows FEMA to coordinate disaster relief efforts and provide federal funding.
Gov. John Bel Edwards urged Louisiana residents Monday to take the threat of Hurricane Nicholas seriously, warning that it could cause life-th…
Winds from Tropical Storm Nicholas have reached Louisiana's coast, forecasters said. Tornadoes are also possible throughout the day.
Some schools in Acadiana are closed Tuesday because of Tropical Storm Nicholas.
While isolated areas across central and south Louisiana could see up to 20 inches of rain from Nicholas, forecasters said, five to 10 inches are more likely.
Where is Tropical Storm Nicholas?
As of 1 p.m., Nicholas was about 30 miles southeast of Houston and about 60 miles southwest of Port Arthur. It's moving northeast at 7 mph.
On the forecast track, the storm should move more slowly to the northeast later Tuesday and then turn east by Wednesday over Louisiana.
Nicholas is "likely to slow to a crawl over Louisiana," forecasters said. It's possible that the storm could stall over southwestern or central Louisiana.
Nicholas, which strengthened into a hurricane late Monday, weakened overnight after landfall in Texas. It now has winds of 40 mph and additional weakening is expected. Nicholas is expected to become a tropical depression by Tuesday night.
Tropical-storm-force winds extend up to 140 miles, mainly over water to the southeast of the center, forecasters said.
Watches and warnings in effect
Watches and warnings are in effect related to Tropical Storm Nicholas.
A storm surge warning is in effect for:
- Port Bolivar, Texas, to Sabine Pass
A tropical storm warning is in effect for:
- High Island, Texas, to Cameron, Louisiana
A storm surge watch is in effect for:
- Sabine Pass to Cameron, Louisiana
Heavy rain, storm surge and tornados possible
Tropical Storm Nicholas is expected to bring heavy rain, dangerous storm surge, wind and tornadoes to parts of Texas and Louisiana.
Here's a look at the hazards from the National Hurricane Center.
Up to 20 inches of rain
Nicholas is expected to produce additional rainfall of 5 to 10 inches from the upper Texas coastal area into central to southern Louisiana, far southern Mississippi, far southern Alabama and the western Florida panhandle through Thursday. Isolated storm totals of 20 inches are possible across central to southern Louisiana.
Life-threatening flash flooding impacts, especially in urbanized metropolitan areas, are possible across these regions.
Widespread minor to isolated major flooding is expected across portions of the upper Texas Gulf Coast and southern Louisiana and Mississippi.
Storm surge
The combination of a dangerous storm surge and the tide will cause normally dry areas near the coast to be flooded by rising waters moving inland from the shoreline. The water could reach the following heights above ground somewhere in the indicated areas if the peak surge occurs at the time of high tide:
- High Island, Texas, to Cameron, Louisiana: 2-4 feet
- San Luis Pass to High Island, Texas: 1-3 feet
- Galveston Bay: 1-3 feet
- Cameron, Louisiana, to Intracoastal City, Louisiana: 1-3 feet
- Sabine Lake and Calcasieu Lake: 1-3 feet
Wind
Tropical storm conditions are expected to continue within the warning area along Louisiana's coast into Tuesday afternoon, forecasters said.
Tropical storm conditions will diminish this afternoon in Texas as the system moves east.
Tornadoes
A tornado or two will be possible Tuesday along the upper Texas Coast and southern Louisiana.
Riptides
Swells generated by Nicholas will continue affecting portions of the northwest Gulf coast Tuesday. These swells are likely to cause life-threatening surf and rip current conditions.
Read the full 1 p.m. advisory. The next one is at 4 p.m.
Two other disturbances in the Atlantic
In addition to Tropical Storm Nicholas, hurricane forecasters are tracking two disturbances in the Atlantic.
Both could develop into tropical depressions this week, they said.
A system a few hundred miles southeast of the Cabo Verde Islands has a 90% chance of developing into at least a tropical depression within five days. It's moving west at 15 mph. It's too soon to tell if it could be a threat to Louisiana.
Last year's hurricane season broke several records, including having the most named storms ever on record.
Another system is expected to form a couple hundred miles north of the Bahamas, forecasters said, and is expected to head north off the U.S. East Coast. It has a 60% chance of developing into at least a tropical depression within five days.
The shaded area on the graphic is where a storm could develop and is not a track. The National Hurricane Center releases a track when a tropical depression forms or is about to form.
Live storm tracker
Next available name
The next available names are Odette and Peter.
Systems are named when they strengthen into tropical storms. Storms Ana, Bill, Claudette, Danny, Elsa, Fred, Grace, Henri, Ida, Julian, Kate, Larry, Mindy and Nicholas formed earlier this season. Elsa, Grace, Ida and Larry strengthened into hurricanes.
How many did you experience?
Last year, there were so many storms that forecasters ran out of names and had to use the Greek alphabet. It's only the second time in recorded history that the Greek names had been used.
Things have changed for this season. If needed, forecasters will use a list of supplemental storm names instead of the Greek names.
The Atlantic hurricane season runs from June 1 through Nov. 30.
Storm categories
The categories, in order of increasing strength, are tropical depression, tropical storm and hurricane (categories 1 through 5).
On the Saffir-Simpson Hurricane Wind Scale, the wind categories are:
- Tropical storm: 39 to 73 mph
- Category 1 hurricane: 74 to 95 mph
- Category 2 hurricane: 96 to 110 mph
- Category 3 hurricane (major hurricane): 111 to 129 mph
- Category 4 hurricane: 130-156 mph
- Category 5 hurricane: 157 mph and higher
The Associated Press contributed to this story.
Don't miss a storm update this hurricane season. Sign up for breaking newsletters. Follow our Hurricane Center Facebook page.</t>
        </is>
      </c>
      <c r="X1111" t="inlineStr">
        <is>
          <t>http://web.archive.org/web/20230506055716/https://www.nola.com/news/hurricane/tropical-storm-nicholas-moves-slowly-across-louisiana-up-to-20-inches-of-rain-possible/article_eab3f92c-1551-11ec-85e7-77c145db576f.html</t>
        </is>
      </c>
      <c r="Y1111" t="inlineStr">
        <is>
          <t>found</t>
        </is>
      </c>
      <c r="Z1111" t="n">
        <v>1141</v>
      </c>
      <c r="AA1111" t="inlineStr">
        <is>
          <t>nola.com</t>
        </is>
      </c>
      <c r="AB1111" t="n">
        <v>-1.9</v>
      </c>
      <c r="AC1111" t="n">
        <v>0</v>
      </c>
      <c r="AD1111" t="inlineStr">
        <is>
          <t>Left-leaning</t>
        </is>
      </c>
    </row>
    <row r="1112" ht="34.5" customHeight="1">
      <c r="A1112" s="2" t="n">
        <v>236</v>
      </c>
      <c r="B1112" s="2" t="n">
        <v>3</v>
      </c>
      <c r="C1112" s="2" t="inlineStr">
        <is>
          <t>Hurricane Nicholas (September 2021)</t>
        </is>
      </c>
      <c r="D1112" s="2" t="inlineStr">
        <is>
          <t>Tropical Cyclone</t>
        </is>
      </c>
      <c r="E1112" s="2" t="n">
        <v>20210914</v>
      </c>
      <c r="F1112" s="2" t="n">
        <v>20210918</v>
      </c>
      <c r="G1112" s="2" t="n">
        <v>1168.5</v>
      </c>
      <c r="H1112" s="2" t="n">
        <v>1016</v>
      </c>
      <c r="I1112" s="2" t="n">
        <v>0</v>
      </c>
      <c r="J1112" s="2" t="inlineStr">
        <is>
          <t>LA,TX</t>
        </is>
      </c>
      <c r="K1112" s="2" t="inlineStr">
        <is>
          <t>13,14,15,National</t>
        </is>
      </c>
      <c r="L1112" s="2" t="inlineStr">
        <is>
          <t>https://www.npr.org/2021/09/14/1036860928/hurricane-nicholas-makes-landfall-on-the-texas-coast</t>
        </is>
      </c>
      <c r="M1112" s="5" t="inlineStr">
        <is>
          <t>Hurricane Nicholas Makes Landfall On The Texas Coast - NPR</t>
        </is>
      </c>
      <c r="N1112" s="5" t="inlineStr">
        <is>
          <t>Sep 14, 2021 ... Hurricane Nicholas made landfall along the Texas coast on Tuesday, bringing the threat of up to 20 inches of rainfall to parts of the Gulf Coast.</t>
        </is>
      </c>
      <c r="O1112" s="2" t="inlineStr">
        <is>
          <t>Relevant</t>
        </is>
      </c>
      <c r="P1112" s="2" t="n">
        <v>0.5</v>
      </c>
      <c r="Q1112" t="inlineStr">
        <is>
          <t>B</t>
        </is>
      </c>
      <c r="S1112" t="b">
        <v>0</v>
      </c>
      <c r="T1112" t="inlineStr">
        <is>
          <t>The article directly covers Hurricane Nicholas making landfall on the Texas coast on September 14, 2021, matching the event metadata. A hedged climate mention appears when hurricane researcher Jim Kossin of The Climate Service notes that "storms are moving slower in recent decades" and that Nicholas could get stuck, implying a climate-related trend but without explicit attribution language.</t>
        </is>
      </c>
      <c r="U1112" s="2">
        <f>IF(SUMPRODUCT(--ISNUMBER(SEARCH('National Domains'!$A$2:$A$48,L1112)))&gt;0,"Yes","No")</f>
        <v/>
      </c>
      <c r="V1112" s="2">
        <f>IF(COUNTIFS(Calibration!$A:$A,A1112,Calibration!$B:$B,B1112)&gt;0,"Yes","No")</f>
        <v/>
      </c>
      <c r="W1112" s="4" t="inlineStr">
        <is>
          <t>Hurricane Nicholas Makes Landfall On The Texas Coast
HOUSTON (AP) — Hurricane Nicholas made landfall along the Texas coast on Tuesday, bringing the threat of up to 20 inches of rainfall to parts of the Gulf Coast, including the same area hit by Hurricane Harvey in 2017 and storm-battered Louisiana.
Nicholas touched down on the eastern part of the Matagorda Peninsula, about 10 miles west southwest of Sargent Beach, Texas, with maximum winds of 75 mph, according to the National Hurricane Center in Miami. Nicholas was she 14th named storm of the 2021 Atlantic hurricane season.
The biggest unknown about Nicholas was how much rainfall it would produce in Texas, especially in flood-prone Houston.
Nearly all of the state's coastline was under a tropical storm warning that included potential flash floods and urban flooding. Texas Gov. Greg Abbott said authorities placed rescue teams and resources in the Houston area and along the coast.
In Houston, officials worried that heavy rain expected to arrive by Tuesday could inundate streets and flood homes. Authorities deployed high-water rescue vehicles throughout the city and erected barricades at more than 40 locations that tend to flood, Mayor Sylvester Turner said.
"This city is very resilient. We know what we need to do. We know about preparing," said Turner, referencing four major flood events that have hit the Houston area in recent years, including devastating damage from Harvey.
Numerous school districts along the Texas Gulf Coast canceled classes Monday because of the incoming storm. The Houston school district, the state's largest, as well as others, announced that classes would be canceled on Tuesday. The weather threat also closed multiple COVID-19 testing and vaccination sites in the Houston and Corpus Christi areas and forced the cancellation of a Harry Styles concert scheduled for Monday evening in Houston.
Six to 12 inches of rain were expected along the middle and upper Texas coast, with isolated maximum amounts of 18 inches possible. Other parts of southeast Texas and south-central Louisiana and southern Mississippi could see 4 to 8 inches over the coming days.
"Listen to local weather alerts and heed local advisories about the right and safe thing to do, and you'll make it through this storm just like you've had many other storms," Abbott said during a news conference in Houston.
Nicholas brought rain to the same area of Texas that was hit hard by Harvey. That storm made landfall in the middle Texas coast then stalled for four days, dropping more than 60 inches of rain in parts of southeast Texas. Harvey was blamed for at least 68 deaths, including 36 in the Houston area.
After Harvey, voters approved the issuance of $2.5 billion in bonds to fund flood-control projects, including the widening of bayous. The 181 projects designed to mitigate damage from future storms are at different stages of completion.
But University of Miami hurricane researcher Brian McNoldy said he expects that Nicholas "will be magnitudes less than Harvey in every regard."
The worry with Nicholas will be how slowly it moves. Storms are moving slower in recent decades, and Nicholas could get stuck between two other weather systems, said hurricane researcher Jim Kossin of The Climate Service.
Louisiana Gov. John Bel Edwards declared a state of emergency Sunday night, ahead of the storm's arrival in a state still recovering from Hurricane Ida and last year's Hurricane Laura and historic flooding.
"The most severe threat to Louisiana is in the southwest portion of the state, where recovery from Hurricane Laura and the May flooding is ongoing," Edwards said.
The storm was expected to bring the heaviest rainfall west of where Ida slammed into Louisiana two weeks ago.
Across Louisiana, almost 120,000 customers remained without power Monday morning, according to the utility tracking site poweroutage.us.
While Lake Charles received minimal impact from Ida, the city saw multiple wallops from Hurricane Laura and Hurricane Delta in 2020, a winter storm in February as well as historic flooding this spring.
Lake Charles Mayor Nic Hunter said the city is taking the threat of the storm seriously, as it does all tropical systems.
"Hope and prayer is not a good game plan," Hunter said.
In Cameron Parish in coastal Louisiana, Scott Trahan was still finishing repairs on his home from Hurricane Laura, which put about 2 feet of water in his house. He hopes to be finished by Christmas. He said many in his area have moved instead of rebuilding.
"If you get your butt whipped about four times, you are not going to get back up again. You are going to go somewhere else," Trahan said.
Colorado State University hurricane researcher Phil Klotzbach said via Twitter that only four other years since 1966 have had 14 or more named storms by Sept. 12: 2005, 2011, 2012 and 2020.</t>
        </is>
      </c>
      <c r="X1112" t="inlineStr">
        <is>
          <t>http://web.archive.org/web/20251116230502/https://www.npr.org/2021/09/14/1036860928/hurricane-nicholas-makes-landfall-on-the-texas-coast</t>
        </is>
      </c>
      <c r="Y1112" t="inlineStr">
        <is>
          <t>found</t>
        </is>
      </c>
      <c r="Z1112" t="n">
        <v>799</v>
      </c>
      <c r="AA1112" t="inlineStr">
        <is>
          <t>npr.org</t>
        </is>
      </c>
      <c r="AB1112" t="n">
        <v>-4.34</v>
      </c>
      <c r="AC1112" t="n">
        <v>-2.5</v>
      </c>
      <c r="AD1112" t="inlineStr">
        <is>
          <t>Left-leaning</t>
        </is>
      </c>
    </row>
    <row r="1113" ht="34.5" customHeight="1">
      <c r="A1113" s="2" t="n">
        <v>236</v>
      </c>
      <c r="B1113" s="2" t="n">
        <v>4</v>
      </c>
      <c r="C1113" s="2" t="inlineStr">
        <is>
          <t>Hurricane Nicholas (September 2021)</t>
        </is>
      </c>
      <c r="D1113" s="2" t="inlineStr">
        <is>
          <t>Tropical Cyclone</t>
        </is>
      </c>
      <c r="E1113" s="2" t="n">
        <v>20210914</v>
      </c>
      <c r="F1113" s="2" t="n">
        <v>20210918</v>
      </c>
      <c r="G1113" s="2" t="n">
        <v>1168.5</v>
      </c>
      <c r="H1113" s="2" t="n">
        <v>1016</v>
      </c>
      <c r="I1113" s="2" t="n">
        <v>0</v>
      </c>
      <c r="J1113" s="2" t="inlineStr">
        <is>
          <t>LA,TX</t>
        </is>
      </c>
      <c r="K1113" s="2" t="inlineStr">
        <is>
          <t>13,14,15,National</t>
        </is>
      </c>
      <c r="L1113" s="2" t="inlineStr">
        <is>
          <t>https://www.usatoday.com/story/news/nation/2021/09/14/hurricane-nicholas-hits-u-s-calif-recall-election-5-things-podcast/8330801002/</t>
        </is>
      </c>
      <c r="M1113" s="5" t="inlineStr">
        <is>
          <t>Hurricane Nicholas hits U.S., Calif. recall election: 5 Things podcast</t>
        </is>
      </c>
      <c r="N1113" s="5" t="inlineStr">
        <is>
          <t>Sep 14, 2021 ... Hurricane Nicholas makes landfall on the Texas coast, Apple's iPhone 13: 5 Things podcast. Taylor Wilson. USA TODAY. Sept. 14, 2021, 9:33 a.m. ...</t>
        </is>
      </c>
      <c r="O1113" s="2" t="inlineStr">
        <is>
          <t>Relevant</t>
        </is>
      </c>
      <c r="P1113" s="2" t="n">
        <v>0.5</v>
      </c>
      <c r="Q1113" t="inlineStr">
        <is>
          <t>B</t>
        </is>
      </c>
      <c r="S1113" t="b">
        <v>0</v>
      </c>
      <c r="T1113" t="inlineStr">
        <is>
          <t>The article briefly covers Hurricane Nicholas making landfall in Texas on September 14, 2021, directly within the event window. It includes a hedged climate mention, noting that "according to Jim Kossin of The Climate Service, storms, in general, are moving slower in recent decades," linking a behavioral characteristic of Nicholas to a broader climate trend without explicit attribution to human-caused climate change.</t>
        </is>
      </c>
      <c r="U1113" s="2">
        <f>IF(SUMPRODUCT(--ISNUMBER(SEARCH('National Domains'!$A$2:$A$48,L1113)))&gt;0,"Yes","No")</f>
        <v/>
      </c>
      <c r="V1113" s="2">
        <f>IF(COUNTIFS(Calibration!$A:$A,A1113,Calibration!$B:$B,B1113)&gt;0,"Yes","No")</f>
        <v/>
      </c>
      <c r="W1113" s="4" t="inlineStr">
        <is>
          <t>Hurricane Nicholas makes landfall on the Texas coast, Apple's iPhone 13: 5 Things podcast
On today's episode of the 5 Things podcast: Gov. Gavin Newsom is widely expected to retain his position as the California recall election wraps up. Plus, House Democrats push for tax hikes, Hurricane Nicholas makes landfall, we may find out more about the next iPhone and Broadway is back.
Hit play on the player above to hear the podcast and follow along with the transcript below. This transcript was automatically generated, and then edited for clarity in its current form. There may be some differences between the audio and the text.
Taylor Wilson:
Good morning. I'm Taylor Wilson, and this is 5 Things you need to know Tuesday, the 14th of September 2021. Today, it's recall election day in California. Plus, iPhone 13 may be announced, and more.
Taylor Wilson:
Here are some of the top headlines.
- All flights of Afghan refugees into the United States will be paused for another seven days. The Pentagon said it's following a CDC request due to measles outbreaks among refugees at three different US bases.
- A new World Bank report found that 200 million people may have to move by 2050 due to climate change. Unless urgent action is taken to curb global emissions, things like water scarcity and rising sea levels could contribute to climate migration.
- And Nicki Minaj says she's not vaccinated against COVID-19. The rapper said she wants to do more research before getting the jab.
Taylor Wilson:
It's recall election day in California. Voters are deciding whether Democratic Governor Gavin Newsom should be recalled and, if so, who should replace him. Conservative talk show host Larry Elder remains the favorite in the opponent's field, but recent polling shows that Newsom will probably remain in office. The election grew out of frustrations with Newsom's pandemic orders that closed schools and businesses for months.
Taylor Wilson:
Elder's camp has recently been trying to distract from on-field politics. He was joined by activist and former actress Rose McGowan on Sunday. She was one of the earliest women to accuse producer Harvey Weinstein of sexual misconduct. She now says that Newsom's wife, Jennifer Siebel Newsom, tried to convince her in 2017 not to go public with her allegations.
Rose McGowan:
When I finally got on the phone with Jennifer Siebel Newsom, from what I assumed was about movie projects, imagine my surprise when she says, "What can Boies Schiller do to make you happy?" Again, I had no idea who that was. I just said, "Nothing," and hung up on her. That was my last contact with her.
Larry Elder:
If somebody had said my significant other contacted on behalf of Attorney Boies, who's Harvey Weinstein's lawyer, and called Rose McGowan and said, "What can we do to make you go away? What can we do to make this happy?" That's all you guys would be talking about between now and the end of my campaign.
Taylor Wilson:
Newsom is denying that, calling them part of a politically driven hit piece.
Gavin Newsom:
I guess they are doing a last-minute classic hit piece. She's a big promoter of Larry Elder. Apparently, Rose is identifying with him over us and has been making some pretty outrageous and absolutely foundationless accusations against my wife. That just shows you how low things go in campaigns these days.
Taylor Wilson:
The exchange came as part of growing tensions in the final hours before the election closes. Last week, while touring homeless encampments in Los Angeles, a woman wearing a gorilla mask threw an egg toward Elder before taking a swing at a member of his entourage. Elder, who is trying to become California's first Black governor, said if he were a Democrat, the incident would have been a bigger story. Other conservatives said it was not immediately called racist because Elder is a conservative. Meanwhile, a day after, Elder appeared with Rose McGowan. Newsom was joined by president Joe Biden yesterday.
Joe Biden:
This is not hyperbole. The eyes of the nation are on California because the decision you're about to make isn't just going to have a huge impact on California. It's going to reverberate around the nation and, quite frankly, not a joke, around the world. Here's why. All of you know that last year I got to run against the real Donald Trump. This year, the leading Republican running for governor is the closest thing to a Trump clone that I've ever seen in your state.
Taylor Wilson:
Biden also referenced the recall's central theme, the pandemic, saying that Newsom will be the governor to "help us finish the job." Elder has also pointed to what he calls failures by Newsom on public education, water, and wildfires, with the latter two huge themes in the state during summer months in particular. Before speaking yesterday, President Biden praised Newsom's leadership on responding to climate change, which is contributing to the fires becoming bigger and more destructive. Though Elder says, Democratic leaders have not appropriately managed California's forests, leaving more fuel for fires to run through. Other major candidates in today's recall include the former Republican Mayor of San Diego Kevin Faulconer, and Democratic YouTuber Kevin Paffrath.
Taylor Wilson:
House Democrats, today, are expected to propose a series of tax hikes on the wealthiest Americans and corporations. The move comes as they try to find ways to fund their spending proposals, including a large-scale expansion of the social safety net, touching on family care, public education, and climate policies. The tax changes would raise nearly $3 trillion in revenue and would bring back a tiered system for corporate taxes. It would raise the rate from 21% to 26.5% for corporations that have more than $5 million in annual revenue while lowering it to 18% for companies that make less than $400,000 in revenue. Individuals would get the rate at $400,000, households at $425,000, and married couples at $450,000. And for individual high-income earners, the capital gains rate would increase from 20 to 25%. Democrats are expected to bring up the proposals in Committee today and tomorrow.
Taylor Wilson:
Hurricane Nicholas has made landfall in Texas. The Category 1 storm could bring up to 20 inches of rain to parts of the Gulf Coast, including the same area slammed by Hurricane Harvey in 2017. One worry with Nicholas is how slowly it's moving. According to Jim Kossin of The Climate Service, storms, in general, are moving slower in recent decades, and Nicholas could also get stuck between two other weather systems. There are worries that Houston could get flooded later today. Authorities have deployed rescue vehicles throughout the city and created barricades to try and prevent severe flooding.
Taylor Wilson:
Well, it's a big day for iPhone fans. In what's become a near-annual event, Apple is expected to unveil the next version of its ubiquitous smartphone today. The tech giant is holding an event called California Streaming. While the company didn't specifically include information related to the iPhone in its event invite, September is usually when new iPhones are announced. It's not clear what exactly will be upgraded in iPhone 13. Some analysts say to expect a bump in storage and possibly a version of portrait mode for video. Money/tech editor Brett Molina has some thoughts on what he wants from the new device.
Brett Molina:
First thing that I want from the next iPhone is a better battery, which seems obvious because we use our phones all the time. Of course, we're going to want better battery. It almost feels like an annual request. But, at the same time, I feel like you have to make it anyway because every year you get a new iPhone, it has a really good processing chip, which means your phone runs faster. It can run a bit more powerful apps. Those apps are drawing more from the processor, but it also means they're also drawing more from the battery. I'd really like a better battery, something a little more meaningful too. A lot of these Apple events, you hear, "Oh, the battery has 10% more," or whatever. I'd like it to be a little bit more. That'd be nice. That's all I'm asking.
Brett Molina:
The next request I have is, get rid of the camera notch at the top of the screen. I bring this up because recently Samsung announced its new foldable smartphones. The feature that jumped out to me were the front-facing cameras on these phones that were placed just underneath the display. I love that idea. I love the idea, too, of getting that clean iPhone screen look where it's just a perfect rectangle. There's not that little notch that gets in the way and is occasionally a little annoying to look at.
Brett Molina:
I would just love to see them try to do something like that with this iPhone. The next thing I would like isn't technically related to the device itself, but it's more about the packaging. I would love it if they put a charging adapter back in the box. I don't want the little dinky one that used to come with every other earlier iPhone. I want something a little more substantial. I mean, ideally, I'd love it if they gave you the one that came with iPads. It's a little bit bigger. It'll still charge your phone pretty quickly. The benefits of that, too, is have the one that current iPads have, that support the USB-C lightning cables, which, again, charges your phone faster. They rolled out these new cables but no new adapter. I just would like to have the adapter, seriously.
Brett Molina:
The final thing I would add to my list of things that I would like to see from the next iPhone is the return of touch ID. I'm honestly not a huge fan of using my face to log into my phone or to log into my apps or verify my identity. I did really like using Touch ID. You just put your thumb over the sensor back when there was a home button, and it just unlocks your phone. Or if you had an extra layer of security, or whatever, to an app, you could just do the same thing. It was really easy. It was just really simple to use. I would love if they would bring it back. Now, it's going to be different because there's no home button. But it's Apple. I mean, they're pretty good at making technology. I trust them to figure out a solution to this. But again, I would love to see touch ID brought back because it was a nice feature.
Taylor Wilson:
You can hear more from the world of tech on the Talking Tech podcast. Find it wherever you're listening right now.
Taylor Wilson:
Broadway is back. After 18 months of coronavirus closures, major New York City theater productions will reopen at full capacity today. Among the shows returning, fan favorites like Chicago, Hamilton, and The Lion King. Broadway performances were initially suspended due to COVID-19 on March 12th, 2020. At that time, 31 productions were running, including eight new shows in previews. Another eight shows were in rehearsals preparing to open that spring. Some smaller shows have already returned but with limited capacities. This week, the industry is trying to jumpstart what it hopes will be close to a full return by the winter holidays. Broadway employs nearly 100,000 people and is a massive part of New York City's economy and tourism sector. Before the pandemic, almost a quarter-million people were seeing a Broadway show every week.
Taylor Wilson:
Thanks for listening to 5 Things. You can find us wherever you're listening right now. I want to ask that you subscribe or follow, depending on where you're listening. Thanks, as always, to Shannon Green and Claire Thornton for their great work on the show. I'll be back tomorrow with another edition of 5 Things, right here, on the USA Today Network.</t>
        </is>
      </c>
      <c r="X1113" t="inlineStr">
        <is>
          <t>http://web.archive.org/web/20250723095813/https://www.usatoday.com/story/news/nation/2021/09/14/hurricane-nicholas-hits-u-s-calif-recall-election-5-things-podcast/8330801002/</t>
        </is>
      </c>
      <c r="Y1113" t="inlineStr">
        <is>
          <t>found</t>
        </is>
      </c>
      <c r="Z1113" t="n">
        <v>2016</v>
      </c>
      <c r="AA1113" t="inlineStr">
        <is>
          <t>usatoday.com</t>
        </is>
      </c>
      <c r="AB1113" t="n">
        <v>-3.94</v>
      </c>
      <c r="AC1113" t="n">
        <v>-2.5</v>
      </c>
      <c r="AD1113" t="inlineStr">
        <is>
          <t>Left-leaning</t>
        </is>
      </c>
    </row>
    <row r="1114" ht="34.5" customHeight="1">
      <c r="A1114" s="2" t="n">
        <v>236</v>
      </c>
      <c r="B1114" s="2" t="n">
        <v>5</v>
      </c>
      <c r="C1114" s="2" t="inlineStr">
        <is>
          <t>Hurricane Nicholas (September 2021)</t>
        </is>
      </c>
      <c r="D1114" s="2" t="inlineStr">
        <is>
          <t>Tropical Cyclone</t>
        </is>
      </c>
      <c r="E1114" s="2" t="n">
        <v>20210914</v>
      </c>
      <c r="F1114" s="2" t="n">
        <v>20210918</v>
      </c>
      <c r="G1114" s="2" t="n">
        <v>1168.5</v>
      </c>
      <c r="H1114" s="2" t="n">
        <v>1016</v>
      </c>
      <c r="I1114" s="2" t="n">
        <v>0</v>
      </c>
      <c r="J1114" s="2" t="inlineStr">
        <is>
          <t>LA,TX</t>
        </is>
      </c>
      <c r="K1114" s="2" t="inlineStr">
        <is>
          <t>13,14,15,National</t>
        </is>
      </c>
      <c r="L1114" s="2" t="inlineStr">
        <is>
          <t>https://www.usatoday.com/story/news/nation/2021/09/14/nicholas-landfall-houston-flooding-power-outages/8330065002/</t>
        </is>
      </c>
      <c r="M1114" s="5" t="inlineStr">
        <is>
          <t>Nicholas landfall on Texas coast, brings flash flooding, power outages</t>
        </is>
      </c>
      <c r="N1114" s="5" t="inlineStr">
        <is>
          <t>Sep 15, 2021 ... Hurricane Nicholas slammed across the Texas coast on Tuesday ... The next names in the 2021 Atlantic hurricane season will be Odette and Peter.</t>
        </is>
      </c>
      <c r="O1114" s="2" t="inlineStr">
        <is>
          <t>Relevant</t>
        </is>
      </c>
      <c r="P1114" s="2" t="n">
        <v>0</v>
      </c>
      <c r="Q1114" t="inlineStr">
        <is>
          <t>C</t>
        </is>
      </c>
      <c r="S1114" t="b">
        <v>0</v>
      </c>
      <c r="T1114" t="inlineStr">
        <is>
          <t>The article directly and substantively covers Hurricane Nicholas making landfall on the Texas coast on September 14, 2021, matching the event metadata in disaster type, geography, and date. There is no mention of climate change or any causal attribution — the article is purely event reporting covering impacts, power outages, flooding forecasts, and emergency response.</t>
        </is>
      </c>
      <c r="U1114" s="2">
        <f>IF(SUMPRODUCT(--ISNUMBER(SEARCH('National Domains'!$A$2:$A$48,L1114)))&gt;0,"Yes","No")</f>
        <v/>
      </c>
      <c r="V1114" s="2">
        <f>IF(COUNTIFS(Calibration!$A:$A,A1114,Calibration!$B:$B,B1114)&gt;0,"Yes","No")</f>
        <v/>
      </c>
      <c r="W1114" s="4" t="inlineStr">
        <is>
          <t>Nicholas hits Texas coast, but weakens in strength; could still bring 'life-threatening' flash flooding in the South
- Nicholas reached shore 70 miles from where historic Hurricane Harvey made landfall in 2017 – and actually closer to Houston.
- Nicholas threatened to swamp much of the Deep South in flooding on Tuesday.
- Some areas could see 20 inches of rain.
Hurricane Nicholas slammed across the Texas coast on Tuesday, crashing onto land along the Matagorda Peninsula with torrential rains and storm surge and threatening to envelop much of the Deep South in flooding.
The storm's winds eased slightly as it crossed land, and Nicholas was downgraded to a tropical storm Tuesday morning. The storm continued weakening throughout the day and by Tuesday night, it was down to a tropical depression. Nicolas' center was 15 miles west-northwest or Port Arthur, Texas, with maximum winds of 35 mph as of 10 p.m. CDT Tuesday night, according to the National Hurricane Center in Miami.
Nicholas reached shore 70 miles from where historic Hurricane Harvey made landfall in 2017 – and actually closer to Houston, which was overwhelmed by that Category 4 monster's deadly flooding that killed dozens. On Tuesday, Matagorda was quickly awash in storm surge and flooding as Nicholas rolled in.
"Nicholas could cause life-threatening flash floods across the Deep South during the next couple days," National Hurricane Center specialist Eric Blake warned.
Power outages sweep across Houston area
More than 510,000 Texas homes and businesses were without power Tuesday, mostly in and around the Houston metropolitan area, according to utility tracking website poweroutage.us. Almost 100,000 more were in the dark in Louisiana, although the vast majority of that outage was a remnant of Hurricane Ida's devastation two weeks ago.
Nicholas is expected to produce additional rainfall of 5 to 10 inches from the upper Texas coastal area into central to southern Louisiana, far southern Mississippi and far southern Alabama. Isolated storm totals could reach 20 inches, forecasters said.
Galveston already reported 14 inches of rain; parts of Houston had more than 6 inches.
Texas Gov. Greg Abbott mobilized teams of swift-water boats and helicopters to assist local authorities along the Gulf Coast with any rescue efforts associated with flooding and high winds. He urged residents of the region to follow directives issued by local authorities.
Hurricane Nicholas: Storm brings powerful winds, threatening rainfall to Gulf Coast
Flash flood warnings issued across much of region
The greatest risk to lives and property will be from flooding rainfall, AccuWeather warned. With the forecast track of Nicholas, the heaviest rain will end up over a broad area to the north and northeast of the center of the storm that includes a large portion of southeastern Texas and part of Louisiana.
"People who are in the region affected by the storm need to be prepared for extreme high-water events, including flooding and potential damage caused by the rainfall," Abbott said. "And there's always the possibility that other storms, such as tornadoes being spawned."
The storm was forecast to move slowly to the northeast later Tuesday and then eastward by Wednesday over Louisiana, Blake said.
"Heavy rain will persist across southeast Texas, and will continue spreading into Louisiana," AccuWeather senior meteorologist Adam Douty said.
Coastal Louisiana, still cleaning up from Ida, was a major concern. Gov. John Bel Edwards reached out to President Joe Biden, who declared an emergency in Louisiana and ordered federal assistance.
"Homes are already damaged, people are displaced, and storm debris could be blocking drainage systems, causing rainwater to accumulate more quickly than normal, which could enhance the flooding threat," Edwards warned.
More: Swift-water boats, helicopters mobilized to assist in rescue and recovery
Tropical storms: Hurricane center monitoring 2 other systems in Atlantic
Forecasters watching 2 other weather systems
The National Hurricane Center is keeping an eye on two other disturbances in the Atlantic with increased chances of becoming tropical depressions later this week. One is north of the Bahamas and the other is off Africa.
The next names in the 2021 Atlantic hurricane season will be Odette and Peter.
Nicholas is the 14th named storm of the 2021 Atlantic hurricane season. Colorado State University hurricane researcher Phil Klotzbach said via Twitter that only four other years since 1966 have had 14 or more named storms by Sept. 12: 2005, 2011, 2012 and 2020.
Track Tropical Storm Nicholas' path
Contributing: John C. Moritz, Corpus Christi Caller Times; The Associated Press</t>
        </is>
      </c>
      <c r="X1114" t="inlineStr">
        <is>
          <t>http://web.archive.org/web/20230301000909/https://www.usatoday.com/story/news/nation/2021/09/14/nicholas-landfall-houston-flooding-power-outages/8330065002/</t>
        </is>
      </c>
      <c r="Y1114" t="inlineStr">
        <is>
          <t>found</t>
        </is>
      </c>
      <c r="Z1114" t="n">
        <v>739</v>
      </c>
      <c r="AA1114" t="inlineStr">
        <is>
          <t>usatoday.com</t>
        </is>
      </c>
      <c r="AB1114" t="n">
        <v>-3.94</v>
      </c>
      <c r="AC1114" t="n">
        <v>-2.5</v>
      </c>
      <c r="AD1114" t="inlineStr">
        <is>
          <t>Left-leaning</t>
        </is>
      </c>
    </row>
    <row r="1115" ht="34.5" customHeight="1">
      <c r="A1115" s="2" t="n">
        <v>236</v>
      </c>
      <c r="B1115" s="2" t="n">
        <v>6</v>
      </c>
      <c r="C1115" s="2" t="inlineStr">
        <is>
          <t>Hurricane Nicholas (September 2021)</t>
        </is>
      </c>
      <c r="D1115" s="2" t="inlineStr">
        <is>
          <t>Tropical Cyclone</t>
        </is>
      </c>
      <c r="E1115" s="2" t="n">
        <v>20210914</v>
      </c>
      <c r="F1115" s="2" t="n">
        <v>20210918</v>
      </c>
      <c r="G1115" s="2" t="n">
        <v>1168.5</v>
      </c>
      <c r="H1115" s="2" t="n">
        <v>1016</v>
      </c>
      <c r="I1115" s="2" t="n">
        <v>0</v>
      </c>
      <c r="J1115" s="2" t="inlineStr">
        <is>
          <t>LA,TX</t>
        </is>
      </c>
      <c r="K1115" s="2" t="inlineStr">
        <is>
          <t>13,14,15,National</t>
        </is>
      </c>
      <c r="L1115" s="2" t="inlineStr">
        <is>
          <t>https://www.washingtonpost.com/weather/2021/09/17/gulf-coast-flooding-tropical-atlantic/</t>
        </is>
      </c>
      <c r="M1115" s="5" t="inlineStr">
        <is>
          <t>Tropical Storm Odette forms off East Coast - The Washington Post</t>
        </is>
      </c>
      <c r="N1115" s="5" t="inlineStr">
        <is>
          <t>Sep 17, 2021 ... ... September 17, 2021 ... Flooded streets in Galveston, Tex., on Sept. 14, after Hurricane Nicholas landed. (Mark Felix/for The Washington Post).</t>
        </is>
      </c>
      <c r="O1115" s="2" t="inlineStr">
        <is>
          <t>Relevant</t>
        </is>
      </c>
      <c r="P1115" s="2" t="n">
        <v>0</v>
      </c>
      <c r="Q1115" t="inlineStr">
        <is>
          <t>C</t>
        </is>
      </c>
      <c r="S1115" t="b">
        <v>0</v>
      </c>
      <c r="T1115" t="inlineStr">
        <is>
          <t>The article substantively covers Hurricane/Tropical Storm Nicholas's stalled remnants, flooding impacts across Louisiana and neighboring states, and ongoing rainfall — squarely within the event window and affected states. There is no discussion of climate change or broader causal attribution; coverage is purely meteorological and impact-focused.</t>
        </is>
      </c>
      <c r="U1115" s="2">
        <f>IF(SUMPRODUCT(--ISNUMBER(SEARCH('National Domains'!$A$2:$A$48,L1115)))&gt;0,"Yes","No")</f>
        <v/>
      </c>
      <c r="V1115" s="2">
        <f>IF(COUNTIFS(Calibration!$A:$A,A1115,Calibration!$B:$B,B1115)&gt;0,"Yes","No")</f>
        <v/>
      </c>
      <c r="W1115" s="4" t="inlineStr">
        <is>
          <t>Original article from midday
Ever had an unwanted house guest who overstayed their welcome? That’s sort of what Nicholas is right now. The ex-hurricane’s raggedy remnants have been stalled over Louisiana for days, producing downpours that continue to drench already waterlogged areas.
Another inch or two of rain is probable before the stubborn system finally relinquishes its grasp. It’s unwelcome icing on a cake that’s consisted of back-to-back tropical strikes in the region (first, Ida) and a year of prolific rainfall. Parts of Louisiana have surpassed 100 inches for the year, vying for records with three months left in 2021.
Nicholas is one of several systems swirling about the Western Hemisphere, with at least two other areas to watch in the Atlantic. Both could become named storms but currently pose only a low risk of any direct impacts to the U.S. mainland or territories.
Mid-September traditionally marks the historical peak of Atlantic hurricane season, and the oceans are cooking up plenty of activity. Tropical storms and hurricanes have produced about 20 percent more energy than average by this point in the season. Researchers at Colorado State University project near- to above-average hurricane activity over the next two weeks.
Stubborn Nicholas continues to stall
Nicholas was a hurricane when it made landfall Sunday night southwest of Galveston, Tex. Then, it degenerated into a juiced-up tropical storm that dropped up to 14 inches of rain in Texas and more than a half-foot in Louisiana, Mississippi, Alabama, Florida and South Carolina.
Despite the system having been parked inland for days, it’s still appearing on weather maps. Its winds are virtually nonexistent — it isn’t even a tropical depression — and the straggling system isn’t exhibiting any spin visible on satellite. A lobe of dry air is approaching from southeast Oklahoma, though, which could clash with the humid air and further amplify rainfall.
Most spots might see another inch or two, but soils can’t handle much additional rainfall. Flash flood watches span much of the Interstate 10 corridor in Louisiana, Mississippi and Alabama, including places like New Orleans, Gulfport-Biloxi and Mobile.
“Additional rain amounts of 1 to 3 inches with locally higher amounts are possible,” wrote the Weather Service office in New Orleans. “Some spots [received] over 10 inches the last 3 days. The highly saturated ground will quickly lead to runoff with drainage problems in areas still recovering from Hurricane Ida.”
Waveland, Miss., has received more than 110 inches of rain for the year; that’s roughly twice the average amount of rain through mid-September.
Weather models suggest that much of Mississippi, southern Alabama and the Florida Panhandle will see continued intermittent showers and downpours through early Saturday. A few pockets of up to two additional inches may be found where the showers “train,” or move over the same areas.
System developing off the East Coast
For days, meteorologists have been tracking a swirl of thunderstorms north of the Bahamas that posed a risk for tropical development. On Thursday, that swirl slipped between the Carolinas and Bermuda and was located offshore of the Mid-Atlantic on Friday.
The bulk of any thunderstorm activity associated with the system has been relegated east of the center because of the formation of a cold front. The system’s counterclockwise spin has dragged down a “wedge” of marine air that’s brought cloud cover and moisture to areas from Washington to Philadelphia.
The National Hurricane Center noted that the system was “broad and elongated,” and not really consolidated enough to warrant naming as a tropical storm or categorizing as a tropical depression. That said, it is likely to become one before transitioning into a nontropical low on Saturday as it moves into the northwest Atlantic and perhaps approaches the Avalon Peninsula of Newfoundland by Sunday night.
“Regardless of development, this system could bring high surf to portions of the Mid-Atlantic and Northeast U.S. coasts and Atlantic Canada through this weekend,” the Hurricane Center wrote.
Area to watch off African coastline
Another system, known currently as Invest 95L, ejected westward off the African coastline this week near Senegal. It began its long trek west across the Atlantic’s Main Development Region, or the stretch of warm water in the tropical belt north of the equator. That clump of showers and a few thunderstorms have been slow to organize. While the system exhibits plenty of spin, it’s having a tough time brewing persistent thunderstorms.
The National Hurricane Center estimates a high likelihood, around 70 percent odds, that the system will develop into a tropical depression or storm as it continues westward. It will probably skirt north of the Lesser Antilles and recurve out to sea, but it still could induce heavy rainfall along the northern Leeward Islands.</t>
        </is>
      </c>
      <c r="X1115" t="inlineStr">
        <is>
          <t>http://web.archive.org/web/20210918183436/https://www.washingtonpost.com/weather/2021/09/17/gulf-coast-flooding-tropical-atlantic/</t>
        </is>
      </c>
      <c r="Y1115" t="inlineStr">
        <is>
          <t>found</t>
        </is>
      </c>
      <c r="Z1115" t="n">
        <v>783</v>
      </c>
      <c r="AA1115" t="inlineStr">
        <is>
          <t>washingtonpost.com</t>
        </is>
      </c>
      <c r="AB1115" t="n">
        <v>-7.01</v>
      </c>
      <c r="AC1115" t="n">
        <v>-2.5</v>
      </c>
      <c r="AD1115" t="inlineStr">
        <is>
          <t>Left-leaning</t>
        </is>
      </c>
    </row>
    <row r="1116" ht="34.5" customHeight="1">
      <c r="A1116" s="2" t="n">
        <v>236</v>
      </c>
      <c r="B1116" s="2" t="n">
        <v>7</v>
      </c>
      <c r="C1116" s="2" t="inlineStr">
        <is>
          <t>Hurricane Nicholas (September 2021)</t>
        </is>
      </c>
      <c r="D1116" s="2" t="inlineStr">
        <is>
          <t>Tropical Cyclone</t>
        </is>
      </c>
      <c r="E1116" s="2" t="n">
        <v>20210914</v>
      </c>
      <c r="F1116" s="2" t="n">
        <v>20210918</v>
      </c>
      <c r="G1116" s="2" t="n">
        <v>1168.5</v>
      </c>
      <c r="H1116" s="2" t="n">
        <v>1016</v>
      </c>
      <c r="I1116" s="2" t="n">
        <v>0</v>
      </c>
      <c r="J1116" s="2" t="inlineStr">
        <is>
          <t>LA,TX</t>
        </is>
      </c>
      <c r="K1116" s="2" t="inlineStr">
        <is>
          <t>13,14,15,National</t>
        </is>
      </c>
      <c r="L1116" s="2" t="inlineStr">
        <is>
          <t>https://apnews.com/article/tropical-storm-nicholas-35477d4e990ac7c6de4c7c55e33c00fd</t>
        </is>
      </c>
      <c r="M1116" s="5" t="inlineStr">
        <is>
          <t>Nicholas, now a tropical depression, still douses Gulf Coast | AP News</t>
        </is>
      </c>
      <c r="N1116" s="5" t="inlineStr">
        <is>
          <t>Sep 14, 2021 ... Hurricane Nicholas made landfall early in the morning along the coast. ... Hurricane Nicholas Tuesday, Sept. 14, 2021, in Galveston, Texas. (AP ...</t>
        </is>
      </c>
      <c r="O1116" s="2" t="inlineStr">
        <is>
          <t>Relevant</t>
        </is>
      </c>
      <c r="P1116" s="2" t="n">
        <v>0</v>
      </c>
      <c r="Q1116" t="inlineStr">
        <is>
          <t>C</t>
        </is>
      </c>
      <c r="S1116" t="b">
        <v>0</v>
      </c>
      <c r="T1116" t="inlineStr">
        <is>
          <t>The article directly covers Hurricane/Tropical Storm Nicholas making landfall on September 14, 2021, in Texas and Louisiana, reporting on impacts, power outages, flooding, and recovery. There is no discussion of climate change or any causal attribution — the coverage is purely event reporting.</t>
        </is>
      </c>
      <c r="U1116" s="2">
        <f>IF(SUMPRODUCT(--ISNUMBER(SEARCH('National Domains'!$A$2:$A$48,L1116)))&gt;0,"Yes","No")</f>
        <v/>
      </c>
      <c r="V1116" s="2">
        <f>IF(COUNTIFS(Calibration!$A:$A,A1116,Calibration!$B:$B,B1116)&gt;0,"Yes","No")</f>
        <v/>
      </c>
      <c r="W1116" s="4" t="inlineStr">
        <is>
          <t>Nicholas, now a tropical depression, still douses Gulf Coast
Nicholas, now a tropical depression, still douses Gulf Coast
Jarod Voisin closes the doors of his family’s heavily damaged oyster processing plant, as rain from Tropical Storm Nicholas, currently in the Gulf of Mexico, comes down, in the aftermath of Hurricane Ida in Houma, La., Tuesday, Sept. 14, 2021. (AP Photo/Gerald Herbert)
Daniel fishes in the Gulf of Mexico as winds from what was Hurricane Nicholas continue to push waves closer to shore Tuesday, Sept. 14, 2021, in Galveston, Texas. (AP Photo/David J. Phillip)
Alfa Alamia cleans up her brother’s yard in Palacios, Texas following Hurricane Nicholas on Tuesday, Sept. 14, 2021. Alamia has lived in Palacios since she was 12. (Elizabeth Conley/Houston Chronicle via AP)
People get gas the morning after Hurricane Nicholas made landfall along the coast, Tuesday, Sept. 14, 2021, in Galveston, Texas. (Jon Shapley/Houston Chronicle via AP)
A man walks down Seawall Boulevard near 61st Street on Tuesday, Sept. 14, 2021, in Galveston, Texas. Hurricane Nicholas made landfall early in the morning along the coast. (Jon Shapley/Houston Chronicle via AP)
Parts of a roof sit on top of a car parked at Blessings Tire and Auto Care following Hurricane Nicholas in Bay City, Texas on Tuesday, Sept. 14, 2021. According to the owner of the business, he wasn’t sure where the roof came from. (Elizabeth Conley/Houston Chronicle via AP)
A downed tree following Hurricane Nicholas in Bay City, Texas on Tuesday, Sept. 14, 2021. (Elizabeth Conley/Houston Chronicle via AP)
Jarod Voisin walks through damage of his family’s heavily damaged oyster processing plant, as rain from Tropical Storm Nicholas, currently in the Gulf of Mexico, comes down, in the aftermath of Hurricane Ida in Houma, La., Tuesday, Sept. 14, 2021. (AP Photo/Gerald Herbert)
Lerryn Brune, 10, center, Terren Dardar, 17, right, and Dayton Verdin, 14, move barrels of rainwater they collected from Tropical Storm Nicholas, in the aftermath of Hurricane Ida in Pointe-aux-Chenes, La., Tuesday, Sept. 14, 2021. They have had no running water since the hurricane, and collected 140 gallons of rainwater in two hours from the tropical storm, which they filter and pump into their house for showers. (AP Photo/Gerald Herbert)
Terren Dardar, 17, and Dayton Verdin, 14, left, pour barrels of rainwater they collected from Tropical Storm Nicholas, in the aftermath of Hurricane Ida in Pointe-aux-Chenes, La., Tuesday, Sept. 14, 2021. They have had no running water since the hurricane, and collected 140 gallons of rainwater in two hours from the tropical storm, which they filter and pump into their house for showers. (AP Photo/Gerald Herbert)
Storm clouds from Tropical Storm Nicholas are seen behind a home that was destroyed by Hurricane Ida, in Pointe-aux-Chenes, La., Tuesday, Sept. 14, 2021. (AP Photo/Gerald Herbert) 985-850-1149
Terren Dardar, 17, left, Dayton Verdin, 14, and Lerryn Brune, 10, move barrels of rainwater they collected from Tropical Storm Nicholas, in the aftermath of Hurricane Ida in Pointe-aux-Chenes, La., Tuesday, Sept. 14, 2021. They have had no running water since the hurricane, and collected 140 gallons of rainwater in two hours from the tropical storm, which they filter and pump into their house for showers. (AP Photo/Gerald Herbert)
Utility crews replace power poles destroyed by Hurricane Ida as Tropical Storm Nicholas approaches in Pointe-aux-Chenes, La., Tuesday, Sept. 14, 2021. (AP Photo/Gerald Herbert)
Storm clouds from Tropical Storm Nicholas are seen behind homes of the vanishing Native American community of Isle de Jean Charles, La., which were destroyed by Hurricane Ida, Tuesday, Sept. 14, 2021. (AP Photo/Gerald Herbert)
Storm clouds from Tropical Storm Nicholas are seen behind homes of the vanishing Native American community of Isle de Jean Charles, La., which were destroyed by Hurricane Ida, Tuesday, Sept. 14, 2021. (AP Photo/Gerald Herbert)
Storm clouds from approaching Tropical Storm Nicholas are seen behind homes destroyed by Hurricane Ida, in Pointe-aux-Chenes, La., Tuesday, Sept. 14, 2021. (AP Photo/Gerald Herbert)
Adrian Bentancourt cleans up debris from a fence that was blown down by Hurricane Nicholas Tuesday, Sept. 14, 2021, in Galveston, Texas. (AP Photo/David J. Phillip)
Larry Reed, left, Fred Williams, center, and Adrian Bentancourt clean up debris from a fence that was blown down by Hurricane Nicholas Tuesday, Sept. 14, 2021, in Galveston, Texas. (AP Photo/David J. Phillip)
Adrian Bentancourt cleans up debris from a fence that was blow down by Hurricane Nicholas Tuesday, Sept. 14, 2021, in Galveston, Texas. (AP Photo/David J. Phillip)
Paul Villagomez secures filled gas containers in his truck as he prepares for Tropical Storm Nicholas, Monday, Sept. 13, 2021, in Kingwood, Texas. “I’m just trying to be prepared,” Villagomez said. “I’m actually surprised there aren’t more people filling up.” (Jason Fochtman/Houston Chronicle via AP)
A surfer tries to paddle through the surf as wind and rain from Tropical Storm Nicholas batters the area Monday, Sept. 13, 2021, along the seawall in Galveston, Texas. (Jon Shapley/Houston Chronicle via AP)
John Pittman, a nurse who works in emergency medicine, fishes to decompress as Tropical Storm Nicholas heads toward the Texas coast, Monday, Sept. 13, 2021, along the seawall in Galveston, Texas. (Jon Shapley/Houston Chronicle via AP)
Cheri Daigle, a retired teache, takes a photo as Tropical Storm Nicholas approaches the Texas coast Monday, Sept. 13, 2021, along the seawall in Galveston, Texas. (Jon Shapley/Houston Chronicle via AP)
Cyclist make their way down a street in Bay City, Texas as Tropical Storm Nicholas approaches on Monday, Sept. 13, 2021. (Elizabeth Conley/Houston Chronicle via AP)
A Dairy Queen in Bay City, Texas, stays open as customers try to get in a meal before it closes as Tropical Storm Nicholas approaches on Monday, Sept. 13, 2021. (Elizabeth Conley/Houston Chronicle via AP)
Jarod Voisin closes the doors of his family’s heavily damaged oyster processing plant, as rain from Tropical Storm Nicholas, currently in the Gulf of Mexico, comes down, in the aftermath of Hurricane Ida in Houma, La., Tuesday, Sept. 14, 2021. (AP Photo/Gerald Herbert)
Jarod Voisin closes the doors of his family’s heavily damaged oyster processing plant, as rain from Tropical Storm Nicholas, currently in the Gulf of Mexico, comes down, in the aftermath of Hurricane Ida in Houma, La., Tuesday, Sept. 14, 2021. (AP Photo/Gerald Herbert)
Daniel fishes in the Gulf of Mexico as winds from what was Hurricane Nicholas continue to push waves closer to shore Tuesday, Sept. 14, 2021, in Galveston, Texas. (AP Photo/David J. Phillip)
Alfa Alamia cleans up her brother’s yard in Palacios, Texas following Hurricane Nicholas on Tuesday, Sept. 14, 2021. Alamia has lived in Palacios since she was 12. (Elizabeth Conley/Houston Chronicle via AP)
People get gas the morning after Hurricane Nicholas made landfall along the coast, Tuesday, Sept. 14, 2021, in Galveston, Texas. (Jon Shapley/Houston Chronicle via AP)
A man walks down Seawall Boulevard near 61st Street on Tuesday, Sept. 14, 2021, in Galveston, Texas. Hurricane Nicholas made landfall early in the morning along the coast. (Jon Shapley/Houston Chronicle via AP)
Parts of a roof sit on top of a car parked at Blessings Tire and Auto Care following Hurricane Nicholas in Bay City, Texas on Tuesday, Sept. 14, 2021. According to the owner of the business, he wasn’t sure where the roof came from. (Elizabeth Conley/Houston Chronicle via AP)
Parts of a roof sit on top of a car parked at Blessings Tire and Auto Care following Hurricane Nicholas in Bay City, Texas on Tuesday, Sept. 14, 2021. According to the owner of the business, he wasn’t sure where the roof came from. (Elizabeth Conley/Houston Chronicle via AP)
A downed tree following Hurricane Nicholas in Bay City, Texas on Tuesday, Sept. 14, 2021. (Elizabeth Conley/Houston Chronicle via AP)
Jarod Voisin walks through damage of his family’s heavily damaged oyster processing plant, as rain from Tropical Storm Nicholas, currently in the Gulf of Mexico, comes down, in the aftermath of Hurricane Ida in Houma, La., Tuesday, Sept. 14, 2021. (AP Photo/Gerald Herbert)
Jarod Voisin walks through damage of his family’s heavily damaged oyster processing plant, as rain from Tropical Storm Nicholas, currently in the Gulf of Mexico, comes down, in the aftermath of Hurricane Ida in Houma, La., Tuesday, Sept. 14, 2021. (AP Photo/Gerald Herbert)
Lerryn Brune, 10, center, Terren Dardar, 17, right, and Dayton Verdin, 14, move barrels of rainwater they collected from Tropical Storm Nicholas, in the aftermath of Hurricane Ida in Pointe-aux-Chenes, La., Tuesday, Sept. 14, 2021. They have had no running water since the hurricane, and collected 140 gallons of rainwater in two hours from the tropical storm, which they filter and pump into their house for showers. (AP Photo/Gerald Herbert)
Lerryn Brune, 10, center, Terren Dardar, 17, right, and Dayton Verdin, 14, move barrels of rainwater they collected from Tropical Storm Nicholas, in the aftermath of Hurricane Ida in Pointe-aux-Chenes, La., Tuesday, Sept. 14, 2021. They have had no running water since the hurricane, and collected 140 gallons of rainwater in two hours from the tropical storm, which they filter and pump into their house for showers. (AP Photo/Gerald Herbert)
Terren Dardar, 17, and Dayton Verdin, 14, left, pour barrels of rainwater they collected from Tropical Storm Nicholas, in the aftermath of Hurricane Ida in Pointe-aux-Chenes, La., Tuesday, Sept. 14, 2021. They have had no running water since the hurricane, and collected 140 gallons of rainwater in two hours from the tropical storm, which they filter and pump into their house for showers. (AP Photo/Gerald Herbert)
Terren Dardar, 17, and Dayton Verdin, 14, left, pour barrels of rainwater they collected from Tropical Storm Nicholas, in the aftermath of Hurricane Ida in Pointe-aux-Chenes, La., Tuesday, Sept. 14, 2021. They have had no running water since the hurricane, and collected 140 gallons of rainwater in two hours from the tropical storm, which they filter and pump into their house for showers. (AP Photo/Gerald Herbert)
Storm clouds from Tropical Storm Nicholas are seen behind a home that was destroyed by Hurricane Ida, in Pointe-aux-Chenes, La., Tuesday, Sept. 14, 2021. (AP Photo/Gerald Herbert) 985-850-1149
Terren Dardar, 17, left, Dayton Verdin, 14, and Lerryn Brune, 10, move barrels of rainwater they collected from Tropical Storm Nicholas, in the aftermath of Hurricane Ida in Pointe-aux-Chenes, La., Tuesday, Sept. 14, 2021. They have had no running water since the hurricane, and collected 140 gallons of rainwater in two hours from the tropical storm, which they filter and pump into their house for showers. (AP Photo/Gerald Herbert)
Terren Dardar, 17, left, Dayton Verdin, 14, and Lerryn Brune, 10, move barrels of rainwater they collected from Tropical Storm Nicholas, in the aftermath of Hurricane Ida in Pointe-aux-Chenes, La., Tuesday, Sept. 14, 2021. They have had no running water since the hurricane, and collected 140 gallons of rainwater in two hours from the tropical storm, which they filter and pump into their house for showers. (AP Photo/Gerald Herbert)
Utility crews replace power poles destroyed by Hurricane Ida as Tropical Storm Nicholas approaches in Pointe-aux-Chenes, La., Tuesday, Sept. 14, 2021. (AP Photo/Gerald Herbert)
Storm clouds from Tropical Storm Nicholas are seen behind homes of the vanishing Native American community of Isle de Jean Charles, La., which were destroyed by Hurricane Ida, Tuesday, Sept. 14, 2021. (AP Photo/Gerald Herbert)
Storm clouds from Tropical Storm Nicholas are seen behind homes of the vanishing Native American community of Isle de Jean Charles, La., which were destroyed by Hurricane Ida, Tuesday, Sept. 14, 2021. (AP Photo/Gerald Herbert)
Storm clouds from Tropical Storm Nicholas are seen behind homes of the vanishing Native American community of Isle de Jean Charles, La., which were destroyed by Hurricane Ida, Tuesday, Sept. 14, 2021. (AP Photo/Gerald Herbert)
Storm clouds from Tropical Storm Nicholas are seen behind homes of the vanishing Native American community of Isle de Jean Charles, La., which were destroyed by Hurricane Ida, Tuesday, Sept. 14, 2021. (AP Photo/Gerald Herbert)
Storm clouds from approaching Tropical Storm Nicholas are seen behind homes destroyed by Hurricane Ida, in Pointe-aux-Chenes, La., Tuesday, Sept. 14, 2021. (AP Photo/Gerald Herbert)
Adrian Bentancourt cleans up debris from a fence that was blown down by Hurricane Nicholas Tuesday, Sept. 14, 2021, in Galveston, Texas. (AP Photo/David J. Phillip)
Larry Reed, left, Fred Williams, center, and Adrian Bentancourt clean up debris from a fence that was blown down by Hurricane Nicholas Tuesday, Sept. 14, 2021, in Galveston, Texas. (AP Photo/David J. Phillip)
Adrian Bentancourt cleans up debris from a fence that was blow down by Hurricane Nicholas Tuesday, Sept. 14, 2021, in Galveston, Texas. (AP Photo/David J. Phillip)
Paul Villagomez secures filled gas containers in his truck as he prepares for Tropical Storm Nicholas, Monday, Sept. 13, 2021, in Kingwood, Texas. “I’m just trying to be prepared,” Villagomez said. “I’m actually surprised there aren’t more people filling up.” (Jason Fochtman/Houston Chronicle via AP)
Paul Villagomez secures filled gas containers in his truck as he prepares for Tropical Storm Nicholas, Monday, Sept. 13, 2021, in Kingwood, Texas. “I’m just trying to be prepared,” Villagomez said. “I’m actually surprised there aren’t more people filling up.” (Jason Fochtman/Houston Chronicle via AP)
A surfer tries to paddle through the surf as wind and rain from Tropical Storm Nicholas batters the area Monday, Sept. 13, 2021, along the seawall in Galveston, Texas. (Jon Shapley/Houston Chronicle via AP)
John Pittman, a nurse who works in emergency medicine, fishes to decompress as Tropical Storm Nicholas heads toward the Texas coast, Monday, Sept. 13, 2021, along the seawall in Galveston, Texas. (Jon Shapley/Houston Chronicle via AP)
John Pittman, a nurse who works in emergency medicine, fishes to decompress as Tropical Storm Nicholas heads toward the Texas coast, Monday, Sept. 13, 2021, along the seawall in Galveston, Texas. (Jon Shapley/Houston Chronicle via AP)
Cheri Daigle, a retired teache, takes a photo as Tropical Storm Nicholas approaches the Texas coast Monday, Sept. 13, 2021, along the seawall in Galveston, Texas. (Jon Shapley/Houston Chronicle via AP)
Cyclist make their way down a street in Bay City, Texas as Tropical Storm Nicholas approaches on Monday, Sept. 13, 2021. (Elizabeth Conley/Houston Chronicle via AP)
A Dairy Queen in Bay City, Texas, stays open as customers try to get in a meal before it closes as Tropical Storm Nicholas approaches on Monday, Sept. 13, 2021. (Elizabeth Conley/Houston Chronicle via AP)
SURFSIDE BEACH, Texas (AP) — Tropical Storm Nicholas continued weakening Tuesday night after being downgraded to a tropical depression and slowing to a crawl over southeastern Texas and southwestern Louisiana, drenching both states with flooding rains.
The downgrade earlier Tuesday evening came the same day Nicholas blew ashore as a Category 1 hurricane, knocking out power to a half-million homes and businesses and dumping more than a foot (30.5 centimeters) of rain along the same area swamped by Hurricane Harvey in 2017.
Nicholas could potentially stall over storm-battered Louisiana and bring life-threatening floods across the Deep South over the coming days, forecasters said.
Nicholas made landfall early Tuesday on the eastern part of the Matagorda Peninsula and was soon downgraded to a tropical storm. By Tuesday night, its center was 15 miles (24.14 kilometers) west-northwest or Port Arthur, Texas, with maximum winds of 35 mph (55 kph) as of 10 p.m. CDT, according to the National Hurricane Center in Miami. However, weather radar showed the heaviest rain was over southwestern Louisiana, well east of the storm center.
The storm is moving east-northeast at 6 mph (9 kph). The National Hurricane Center said the storm may continue to slow and even stall, and although its winds will gradually subside, heavy rainfall and a significant flash flood risk will continue along the Gulf Coast for the next couple days.
Galveston, Texas, saw nearly 14 inches (35 centimeters) of rain from Nicholas, the 14th named storm of the 2021 Atlantic hurricane season, while Houston reported more than 6 inches (15 centimeters) of rain. That’s a fraction of what fell during Harvey, which dumped more than 60 inches (152 centimeters) of rain in southeast Texas over a four-day period.
In the small coastal town of Surfside Beach about 65 miles (105 kilometers) south of Houston, Kirk Klaus, 59, and his wife Monica Klaus, 62, rode out the storm in their two-bedroom home, which sits about 6 to 8 feet (1.8 to 2.4 meters) above the ground on stilts.
“It was bad. I won’t ever do it again,” Kirk Klaus said.
He said it rained all day on Monday and, as the night progressed, the rainfall and winds got worse.
Sometime around 2:30 a.m. Tuesday, the strong winds blew out two of his home’s windows, letting in rain and forcing the couple to continually mop their floors. Klaus said the rainfall and winds created a storm surge of about 2 feet in front of his home.
“It looked like a river out here,” he said.
Nearby, Andrew Connor, 33, of Conroe, had not been following the news at his family’s rented Surfside Beach vacation house and was unaware of the storm’s approach until it struck. The storm surge surrounded the beach house with water, prompting Connor to consider using surfboards to take his wife and six children to higher ground if the house flooded.
The sea never made its way through the door, but it did flood the family sport utility vehicle, Connor said.
“When I popped the hood, I had seaweed and beach toys and all that stuff in my engine,” he said.
Nicholas is moving so slowly it will dump several inches of rain as it crawls over Texas and southern Louisiana, meteorologists said. This includes areas already struck by Hurricane Ida and devastated last year by Hurricane Laura. Parts of Louisiana are saturated with nowhere for the extra water to go, so it will flood, said University of Miami hurricane researcher Brian McNoldy.
“It’s stuck in a weak steering environment,” McNoldy said Tuesday. So while the storm itself may weaken “that won’t stop the rain from happening. Whether it’s a tropical storm, tropical depression or post-tropical blob, it’ll still rain a lot and that’s not really good for that area.”
More than a half-million homes and businesses had lost power in Texas, but that number dropped below 200,000 by late Tuesday afternoon, according to the website poweroutage.us that tracks utility reports. Most of those outages were caused by powerful winds as the storm moved through overnight, utility officials said. Across Louisiana, about 89,000 customers remained without power Tuesday afternoon, mostly in areas ravaged by Hurricane Ida.
Nicholas brought rain to the same area of Texas that was hit hard by Harvey, which was blamed for at least 68 deaths, including 36 in the Houston area. After Harvey, voters approved the issuance of $2.5 billion in bonds to fund flood-control projects, including the widening of bayous. The 181 projects designed to mitigate damage from future storms are at different stages of completion.
McNoldy, the hurricane researcher, said Nicholas is bringing far less rain than Harvey did.
“It’s not crazy amounts of rain. It isn’t anything like Hurricane Harvey kind of thing with feet of rain,” McNoldy said. Harvey not only stalled for three days over the same area, it moved a bit back into the Gulf of Mexico, allowing it to recharge with more water. Nicholas won’t do that, McNoldy said.
Nicholas, expected to weaken into a tropical depression by Tuesday night, could dump up to 20 inches (51 centimeters) of rain in parts of southern Louisiana. Forecasters said southern Mississippi, southern Alabama and the western Florida Panhandle could see heavy rainfall as well.
On Tuesday, heavy rains from Nicholas pelted blue tarps that covered roofs damaged by Ida all over southern Louisiana.
Ida destroyed one building and left holes in the roof of the main plant at Motivatit Seafoods, a family-run oyster wholesaler in Houma, Louisiana. With rain from Nicholas pouring in on high-pressure processing equipment, owner Steven Voisin said he didn’t know whether the machines could be saved after the latest round of tropical weather.
“And many people from here to New Orleans have this or more damage,” he said. “They’re not going to recover quickly or easily.”
Louisiana Gov. John Bel Edwards declared a state of emergency Sunday night, ahead of the storm’s arrival in a state.
In southwestern Louisiana, Lake Charles Mayor Nic Hunter said Monday that crews were scouring the drainage system to keep it free from debris that might clog up and cause flooding. But after multiple natural disasters in such a short period of time, he said he’s worried about residents’ state of mind.
Last year, Category 4 Hurricane Laura caused substantial structural damage across the city of nearly 80,000 residents. Weeks later, Hurricane Delta ripped through the same area. Freezing temperatures in January burst pipes across the city, and a May rainstorm swamped houses and businesses yet again. Some residents have had to gut houses multiple times over one year.
“With what people have gone through over the last 16 months here in Lake Charles, they are very, understandably, despondent, emotional. Any time we have even a hint of a weather event approaching, people get scared,” he said.
___
Associated Press writers Terry Wallace in Dallas; Jill Bleed in Little Rock, Arkansas; Jay Reeves in Houma, Louisiana; Rebecca Santana in New Orleans; Julie Walker in New York, and AP Science Writer Seth Borenstein in Washington contributed to this report.
___
Follow Juan A. Lozano on Twitter: https://twitter.com/juanlozano70</t>
        </is>
      </c>
      <c r="X1116" t="inlineStr">
        <is>
          <t>http://web.archive.org/web/20240516032001/https://apnews.com/article/tropical-storm-nicholas-35477d4e990ac7c6de4c7c55e33c00fd</t>
        </is>
      </c>
      <c r="Y1116" t="inlineStr">
        <is>
          <t>found</t>
        </is>
      </c>
      <c r="Z1116" t="n">
        <v>3533</v>
      </c>
      <c r="AA1116" t="inlineStr">
        <is>
          <t>apnews.com</t>
        </is>
      </c>
      <c r="AB1116" t="n">
        <v>-2.59</v>
      </c>
      <c r="AC1116" t="n">
        <v>-2.5</v>
      </c>
      <c r="AD1116" t="inlineStr">
        <is>
          <t>Left-leaning</t>
        </is>
      </c>
    </row>
    <row r="1117" ht="34.5" customHeight="1">
      <c r="A1117" s="2" t="n">
        <v>236</v>
      </c>
      <c r="B1117" s="2" t="n">
        <v>8</v>
      </c>
      <c r="C1117" s="2" t="inlineStr">
        <is>
          <t>Hurricane Nicholas (September 2021)</t>
        </is>
      </c>
      <c r="D1117" s="2" t="inlineStr">
        <is>
          <t>Tropical Cyclone</t>
        </is>
      </c>
      <c r="E1117" s="2" t="n">
        <v>20210914</v>
      </c>
      <c r="F1117" s="2" t="n">
        <v>20210918</v>
      </c>
      <c r="G1117" s="2" t="n">
        <v>1168.5</v>
      </c>
      <c r="H1117" s="2" t="n">
        <v>1016</v>
      </c>
      <c r="I1117" s="2" t="n">
        <v>0</v>
      </c>
      <c r="J1117" s="2" t="inlineStr">
        <is>
          <t>LA,TX</t>
        </is>
      </c>
      <c r="K1117" s="2" t="inlineStr">
        <is>
          <t>13,14,15,National</t>
        </is>
      </c>
      <c r="L1117" s="2" t="inlineStr">
        <is>
          <t>https://www.washingtonpost.com/politics/2021/09/23/hurricanes-may-not-discriminate-governments-utility-companies-do-our-research-finds/</t>
        </is>
      </c>
      <c r="M1117" s="5" t="inlineStr">
        <is>
          <t>Hurricanes may not discriminate, but governments and utility ...</t>
        </is>
      </c>
      <c r="N1117" s="5" t="inlineStr">
        <is>
          <t>Sep 23, 2021 ... Then came Hurricane Nicholas with heavy rains, further slowing down ... Disaster preparedness spending in the United States is often ...</t>
        </is>
      </c>
      <c r="O1117" s="2" t="inlineStr">
        <is>
          <t>Borderline</t>
        </is>
      </c>
      <c r="P1117" s="2" t="n"/>
      <c r="S1117" t="b">
        <v>0</v>
      </c>
      <c r="T1117" t="inlineStr">
        <is>
          <t>The article briefly mentions Hurricane Nicholas in the opening paragraph as a follow-up storm to Ida, but its substantive focus is on disaster equity research from the 2017 hurricane season (Hurricane Maria/Puerto Rico). Nicholas is not analyzed, discussed for its impacts, or used as a case study in any meaningful way.</t>
        </is>
      </c>
      <c r="U1117" s="2">
        <f>IF(SUMPRODUCT(--ISNUMBER(SEARCH('National Domains'!$A$2:$A$48,L1117)))&gt;0,"Yes","No")</f>
        <v/>
      </c>
      <c r="V1117" s="2">
        <f>IF(COUNTIFS(Calibration!$A:$A,A1117,Calibration!$B:$B,B1117)&gt;0,"Yes","No")</f>
        <v/>
      </c>
      <c r="W1117" s="4" t="inlineStr">
        <is>
          <t>The U.S. Gulf Coast has been hit hard this hurricane season. First came the devastating Hurricane Ida, which washed away homes and knocked out power for more than a week along the Gulf Coast. Then came Hurricane Nicholas with heavy rains, further slowing down the already slow efforts at recovery.
Who’s likely to be helped first? When disasters strike, governments and utility companies claim they help everyone equally, ignoring race and socioeconomic status. But on the ground, many argue that poorer and less well-connected neighborhoods are not only more likely to be harmed by those disasters, but will also wait longer for government assistance and resources.
A substantial amount of research finds that those suspicions are accurate. Socioeconomic conditions like race, class and gender influence which communities are hardest hit and how quickly governments respond.
That matters. Promptly restoring power and quickly delivering disaster relief can save lives. Outages hurt health in numerous ways, resulting in medical supply shortages, weakened health systems and even loss of life for those who rely on medical devices like ventilators and dialyses.
But even though some communities are more vulnerable to disaster to begin with, utilities tend to ignore those demographics when restoring electricity, which we call the “colorblind restoration approach.” That can be a problem. As a result, these companies may unintentionally restore service more quickly in areas that are more socioeconomically advantaged than others. Being “colorblind,” in other words, can discriminate without being designed to do so.
Lessons from the 2017 hurricane season
As the climate changes, tropical storms and hurricanes are growing more frequent and intense. With marginalized communities already on the front lines for hurricane damage, that means that unless the international community and the United States adopt policies to curb climate change and mitigate its effects, those communities will be increasingly hit by disasters.
That’s what our research found when we studied the 2017 hurricane season, the costliest to date and one of the deadliest in U.S. history. In just one month, Texas, Florida and Puerto Rico were hit by some of the strongest hurricanes in the history of Atlantic tropical storms. Hurricane Maria devastated Puerto Rico and its infrastructure, destroying key electricity transmission and distribution lines and eventually becoming the largest blackout in the history of any U.S. state or territory, as measured in total customer-hours of lost electricity. Hurricane Maria left the Puerto Rican archipelago without electricity, offering us a unique chance to investigate a key question: When everyone loses power, who gets power back first?
Marginalized groups wait longer for power restoration
The Hurricane Maria power restoration efforts featured broad disparities. While some communities received power restoration crews within 12 days, others waited more than 300 days for crews to arrive to their communities. On the ground, marginalized communities wondered whether they would have to wait longer while privileged communities got their power back quickly. Three months after Hurricane Maria, mayors from the opposition party (PPD) lodged formal complaints with federal agencies and led a rally, objecting to what they claimed were political biases in restoring energy — with power going first to municipalities led by the ruling Partido Nuevo Progresista (PNP) party. Some researchers have found that elected officials direct disaster resources to reward voters for their electoral support. But was that happening in Puerto Rico?
To examine whether the mayors’ allegations were accurate, we requested data from the Puerto Rico Electric Power Authority so that we could see when and where restoration crews were deployed after Hurricane Maria. We also interviewed key electric utility company officials involved in the recovery effort; we are keeping their names and positions confidential to prevent potential retaliation. All the officials we interviewed claimed that in assigning restoration crews, they followed priorities set down before the hurricane, putting critical infrastructure first, including hospitals and emergency operations centers.
However, our statistical analysis found that even accounting for these priorities as well as other factors impacting the recovery, such as hurricane damage and economic priorities, the mayors were correct: Government did restore electricity faster to people living in areas that had supported the PNP. What’s more, communities with greater numbers of socially vulnerable people waited longer than more privileged communities for power restoration crews to reach them — despite the fact that socially vulnerable communities tend to support the PNP in greater numbers. Opposition party strongholds waited still longer, whether they were especially hard-hit by the hurricane or were more remote and therefore harder to reach.
We term existing approaches to energy restoration “colorblind restoration” because they purposefully ignore community demographics when deciding where to send power restoration crews. Our research demonstrates that ignoring community demographics this way can reproduce existing inequalities without necessarily having the intention to do so.
Power restoration can increase inequality
This inequality in recovery, which prioritized some communities while neglecting others, was worsened by previous inequality in disaster preparation and compounded with the federal government’s ineffective and unequal disaster response in U.S. states during the 2017 hurricane season. Socially vulnerable communities tend to lack the resources needed to prepare for disasters. Disaster preparedness spending in the United States is often used to serve electoral aims, with resources disproportionately allocated to counties likely to vote for the party of the incumbent president. In Puerto Rico, the austerity measures imposed by an unelected and highly unpopular Fiscal Oversight Board led to a drastic reduction of utility workforce.
Inequalities in vulnerability to disasters occur not just in Puerto Rico but throughout the United States. In an Axios-Ipsos poll conducted earlier this month, Black Americans were more likely to report that they’d endured power outages in the previous year. When these outages combine with extreme weather — for instance, heat waves after Hurricane Ida or freezes during the Texas winter storm in February — consequences can be catastrophic.
Failing to make vulnerable communities a priority in preparing for and recovering from disasters means that more people are likely to die — and poorer communities of color are the most likely to suffer.
Fernando Tormos-Aponte (@fernandotormos) is an assistant professor at the University of Maryland Baltimore County, a Union of Concerned Scientists Kendall fellow, and a visiting scholar at Johns Hopkins University.
Gustavo García-López is an assistant researcher at the Centre for Social Studies at the University of Coimbra and a 2019-2021 Prince Claus Chair at the International Institute of Social Studies at Erasmus University Rotterdam in the Netherlands.
Mary Angelica Painter (@MaryAPainter) has a PhD in political science from the University of Missouri at St. Louis and is a director of the Confluence chapter of the Scholars Strategy Network.</t>
        </is>
      </c>
      <c r="X1117" t="inlineStr">
        <is>
          <t>http://web.archive.org/web/20250724132450/https://www.washingtonpost.com/politics/2021/09/23/hurricanes-may-not-discriminate-governments-utility-companies-do-our-research-finds/</t>
        </is>
      </c>
      <c r="Y1117" t="inlineStr">
        <is>
          <t>found</t>
        </is>
      </c>
      <c r="Z1117" t="n">
        <v>1099</v>
      </c>
      <c r="AA1117" t="inlineStr">
        <is>
          <t>washingtonpost.com</t>
        </is>
      </c>
      <c r="AB1117" t="n">
        <v>-7.01</v>
      </c>
      <c r="AC1117" t="n">
        <v>-2.5</v>
      </c>
      <c r="AD1117" t="inlineStr">
        <is>
          <t>Left-leaning</t>
        </is>
      </c>
    </row>
    <row r="1118" ht="34.5" customHeight="1">
      <c r="A1118" s="2" t="n">
        <v>236</v>
      </c>
      <c r="B1118" s="2" t="n">
        <v>9</v>
      </c>
      <c r="C1118" s="2" t="inlineStr">
        <is>
          <t>Hurricane Nicholas (September 2021)</t>
        </is>
      </c>
      <c r="D1118" s="2" t="inlineStr">
        <is>
          <t>Tropical Cyclone</t>
        </is>
      </c>
      <c r="E1118" s="2" t="n">
        <v>20210914</v>
      </c>
      <c r="F1118" s="2" t="n">
        <v>20210918</v>
      </c>
      <c r="G1118" s="2" t="n">
        <v>1168.5</v>
      </c>
      <c r="H1118" s="2" t="n">
        <v>1016</v>
      </c>
      <c r="I1118" s="2" t="n">
        <v>0</v>
      </c>
      <c r="J1118" s="2" t="inlineStr">
        <is>
          <t>LA,TX</t>
        </is>
      </c>
      <c r="K1118" s="2" t="inlineStr">
        <is>
          <t>13,14,15,National</t>
        </is>
      </c>
      <c r="L1118" s="2" t="inlineStr">
        <is>
          <t>https://www.beaumontenterprise.com/news/article/Nicholas-upgrades-to-hurricane-ahead-of-possible-16456778.php</t>
        </is>
      </c>
      <c r="M1118" s="5" t="inlineStr">
        <is>
          <t>Nicholas upgrades to hurricane ahead of expected landfall</t>
        </is>
      </c>
      <c r="N1118" s="5" t="inlineStr">
        <is>
          <t>Sep 14, 2021 ... The freshly upgraded Hurricane Nicholas has dropped lower on the coast and appears to be slowing down as it nears landfall in the central Texas ...</t>
        </is>
      </c>
      <c r="O1118" s="2" t="inlineStr">
        <is>
          <t>Relevant</t>
        </is>
      </c>
      <c r="P1118" s="2" t="n">
        <v>0</v>
      </c>
      <c r="Q1118" t="inlineStr">
        <is>
          <t>C</t>
        </is>
      </c>
      <c r="S1118" t="b">
        <v>0</v>
      </c>
      <c r="T1118" t="inlineStr">
        <is>
          <t>The article is directly about Hurricane Nicholas making landfall on the central Texas coast, with forecast details on rainfall, wind, and storm track — consistent with the event window. There is no mention of climate change or any causal attribution; it is purely event/forecast reporting.</t>
        </is>
      </c>
      <c r="U1118" s="2">
        <f>IF(SUMPRODUCT(--ISNUMBER(SEARCH('National Domains'!$A$2:$A$48,L1118)))&gt;0,"Yes","No")</f>
        <v/>
      </c>
      <c r="V1118" s="2">
        <f>IF(COUNTIFS(Calibration!$A:$A,A1118,Calibration!$B:$B,B1118)&gt;0,"Yes","No")</f>
        <v/>
      </c>
      <c r="W1118" s="4" t="inlineStr">
        <is>
          <t>The freshly upgraded Hurricane Nicholas has dropped lower on the coast and appears to be slowing down as it nears landfall in the central Texas coast, according to the National Weather Service office in Lake Charles.
During the 10:30 p.m. forecast, Meteorologist Donald Jones confirmed that the National Hurricane Center had upgraded Nicholas to a category one after it spent extra time hovering over the gulf.
Advertisement
Article continues below this ad
It was still on track to make landfall somewhere between Freeport to Matagorda by early Tuesday morning, but it's track was predicted to hug along the coast, eventually making a parallel track along the I-10 corridor.
The new timeline for the storm also means that it will likely enter Southeast Texas as a tropical storm --not a depression-- but it could also slow down to around 5 mph over Southeast Texas, increasing the risk of intense isolated rainfall.
If so, Jones said the storm could get even slower over southwest Louisiana, saving most of its heaviest rainfall over the Lake Charles area.
While the most likely scenario, there are other paths that the NWS is preparing for.
Advertisement
Article continues below this ad
“If Nicholas does not move inland near Freeport tonight, we will have to monitor for a scenario where it could come up to the Port Arthur TX to Cameron region by Tuesday morning,” Warning Coordination Meteorologist Roger Erickson said in a forecast.
Jefferson County was still under a tropical storm warning with winds around 30 to 40 mph and gusts up to 50 mph.
Rainfall totals predicted for parts of Southeast Texas:
Hardin county
Advertisement
Article continues below this ad
7 to 10 inches, up to 15 inches
Jefferson County
7 to 10 inches, up to 15 inches
Jasper
Advertisement
Article continues below this ad
6 to 10 inches, up to 15 inches
Orange
6 to 10 inches, 15 inches
Advertisement
Article continues below this ad
jacob.dick@beaumontenterprise.com
twitter.com/jd_journalism</t>
        </is>
      </c>
      <c r="X1118" t="inlineStr">
        <is>
          <t>http://web.archive.org/web/20250607145546/https://www.beaumontenterprise.com/news/article/Nicholas-upgrades-to-hurricane-ahead-of-possible-16456778.php</t>
        </is>
      </c>
      <c r="Y1118" t="inlineStr">
        <is>
          <t>found</t>
        </is>
      </c>
      <c r="Z1118" t="n">
        <v>323</v>
      </c>
      <c r="AA1118" t="inlineStr">
        <is>
          <t>beaumontenterprise.com</t>
        </is>
      </c>
      <c r="AD1118" t="inlineStr">
        <is>
          <t>Unidentified</t>
        </is>
      </c>
    </row>
    <row r="1119" ht="34.5" customHeight="1">
      <c r="A1119" s="2" t="n">
        <v>236</v>
      </c>
      <c r="B1119" s="2" t="n">
        <v>10</v>
      </c>
      <c r="C1119" s="2" t="inlineStr">
        <is>
          <t>Hurricane Nicholas (September 2021)</t>
        </is>
      </c>
      <c r="D1119" s="2" t="inlineStr">
        <is>
          <t>Tropical Cyclone</t>
        </is>
      </c>
      <c r="E1119" s="2" t="n">
        <v>20210914</v>
      </c>
      <c r="F1119" s="2" t="n">
        <v>20210918</v>
      </c>
      <c r="G1119" s="2" t="n">
        <v>1168.5</v>
      </c>
      <c r="H1119" s="2" t="n">
        <v>1016</v>
      </c>
      <c r="I1119" s="2" t="n">
        <v>0</v>
      </c>
      <c r="J1119" s="2" t="inlineStr">
        <is>
          <t>LA,TX</t>
        </is>
      </c>
      <c r="K1119" s="2" t="inlineStr">
        <is>
          <t>13,14,15,National</t>
        </is>
      </c>
      <c r="L1119" s="2" t="inlineStr">
        <is>
          <t>https://www.cnn.com/2021/09/14/weather/hurricane-nicholas-tuesday</t>
        </is>
      </c>
      <c r="M1119" s="5" t="inlineStr">
        <is>
          <t>Nicholas is slowing to a crawl and threatening to dump up to 20 ...</t>
        </is>
      </c>
      <c r="N1119" s="5" t="inlineStr">
        <is>
          <t>Sep 14, 2021 ... The center of the storm, which made landfall as a Category 1 hurricane early Tuesday, slowed and is expected to stall in Louisiana where it will ...</t>
        </is>
      </c>
      <c r="O1119" s="2" t="inlineStr">
        <is>
          <t>Relevant</t>
        </is>
      </c>
      <c r="P1119" s="2" t="n">
        <v>0</v>
      </c>
      <c r="Q1119" t="inlineStr">
        <is>
          <t>C</t>
        </is>
      </c>
      <c r="S1119" t="b">
        <v>0</v>
      </c>
      <c r="T1119" t="inlineStr">
        <is>
          <t>The article directly covers Hurricane/Tropical Depression Nicholas's impacts on Texas and Louisiana during the event window (September 14, 2021), including power outages, flooding, and threats to Ida recovery efforts. There is no mention of climate change or any causal framing beyond storm meteorology and immediate impacts.</t>
        </is>
      </c>
      <c r="U1119" s="2">
        <f>IF(SUMPRODUCT(--ISNUMBER(SEARCH('National Domains'!$A$2:$A$48,L1119)))&gt;0,"Yes","No")</f>
        <v/>
      </c>
      <c r="V1119" s="2">
        <f>IF(COUNTIFS(Calibration!$A:$A,A1119,Calibration!$B:$B,B1119)&gt;0,"Yes","No")</f>
        <v/>
      </c>
      <c r="W1119" s="4" t="inlineStr">
        <is>
          <t>Editor’s Note: Are you in Nicholas’ path? Bookmark CNN’s lite site for fast connectivity.
As Tropical Depression Nicholas ambles across Texas, Houston residents are being asked to stay home Tuesday night and people in Louisiana, including some still trying to recover from Hurricane Ida, are being told to prepare for a lot of rain.
Though Nicholas doesn’t pack the high winds Ida did when it made US landfall on August 29, it is a slow-moving rainmaker that could dump up to 20 inches of precipitation over the next few days.
Dangerous conditions still exist in Houston, city officials warned.
“Power outages mean some streetlights and traffic signals remain out and downed power lines may be on the road and hard to see in the dark,” officials said in a news release.
More than 6 inches of rain has fallen in downtown Houston since Sunday, the National Weather Service said on its website. In the city of Deer Park, almost 10 inches of rain came down.
In Louisiana, forecasters predicted some areas will see 2 to 3 inches in an hour on Wednesday.
The storm will pull significant moisture in from the Gulf of Mexico into Thursday, according to CNN Meteorologist Taylor Ward.
Rainfall totals of 5 to 10 inches – and in some places up to 20 inches – are likely through early Friday in places from Louisiana to the Florida Panhandle.
“Life-threatening flash flooding impacts, especially in urban areas, are possible across these regions,” the National Hurricane Center said in its 7:00 p.m. CT advisory.
With its slow movement and heavy rain, Nicholas bears some resemblance to Hurricane Harvey, the Category 4 storm in August 2017 that stalled over the Houston region and dumped 30 to 40 inches of rain over several days. The flooding that ensued claimed the lives of 68 people – the highest hurricane death toll in the state since 1919.
More than 6.2 million people are under flash flood watches that extend from Texas to the Florida Panhandle. More than 700,000 of those people are in the New Orleans area, according to the National Weather Service.
The center of the storm, which made landfall as a Category 1 hurricane early Tuesday, slowed and is expected to stall in Louisiana where it will dissipate.
Louisiana Gov. John Bel Edwards said the storm is expected to drop some of its heaviest rain in areas impacted by Hurricane Ida.
“I suspect that there will be some of these homes and businesses that have begun to receive power again after Hurricane Ida, they may lose it because of Nicholas, because all of those electric companies have yet to restore the full redundancy and resiliency of their systems,” the governor warned in a news conference Tuesday afternoon.
Power was still out for about 74,000 customers late Tuesday, and Nicholas could sap critical recovery resources and further damage the state’s vulnerable infrastructure.
Texas man tries to keep store open
Nicholas’ core first came ashore near the eastern part of the Matagorda Peninsula, about 10 miles west-southwest of Sargent Beach, Texas, at about 1:30 a.m. ET Tuesday, packing 75 mph winds.
As of 11 p.m. Tuesday, about 129,000 customers were without power in Texas, according to PowerOutage.us.
Among them was Bart Stanley, whose family has owned Stanley’s General Store in Matagorda, Texas, since 1964. The storm also ripped the canopy off the gas station part of the store, causing the worst damage he’s seen in all that time.
Stanley didn’t know the extent of damage nearby, but he heard from customers that apart from downed trees and lack of power, homes seem to still be intact, he told CNN.
“I came down here to get our store open so that people could get coffee and gas and whatever else they need because there’s no place else for like 30 miles away,” he said.
In Surfside Beach, Texas, south of Houston, one resident described how the water was a hip height. “It was kind of scary, because we usually leave,” Patricia Tawater said told CNN affiliate KHOU.
Surfside Beach police chief Robert Wood told the station the department took no calls for EMS. “You know, other than the flooding and the dismay, it’s not near as bad as it could be,” he said.
But with no utilities, Surfside Beach is closed to visitors for now.
More than 340 flights into or out of Houston’s William P. Hobby and George Bush Intercontinental airports were canceled Tuesday, according to the flight-tracking website FlightAware. All Port Houston terminals were closed Tuesday but would return Wednesday to a normal schedule, according to its official Twitter account.
Louisiana recovery efforts threatened
In Shauntell Baughman’s home in LaPlace, Louisiana, just outside New Orleans, rain was coming in holes left by Hurricane Ida, according to CNN affiliate WVUE.
“I’m in so much shock right now because I’m scared. We have been through so much hell,” Baughman told WVUE.
She said she had applied for a blue tarp, but hasn’t received one.
“It’s very dangerous, and it’s very scary, and if another storm hits this house, it is not gonna make it,” she said.
Ahead of the storm, the Louisiana National Guard staged 80 high water vehicles, 23 boats and 15 aircraft across the southwest and into central parts of the state, Edwards said Monday.
CNN’s Alisha Ebrahimji, Deanna Hackney, Carma Hassan, Dave Hennen, Gregory Lemos, Raja Razek, Rebekah Riess and Amy Simonson contributed to this report.</t>
        </is>
      </c>
      <c r="X1119" t="inlineStr">
        <is>
          <t>http://web.archive.org/web/20250511232848/https://www.cnn.com/2021/09/14/weather/hurricane-nicholas-tuesday</t>
        </is>
      </c>
      <c r="Y1119" t="inlineStr">
        <is>
          <t>found</t>
        </is>
      </c>
      <c r="Z1119" t="n">
        <v>906</v>
      </c>
      <c r="AA1119" t="inlineStr">
        <is>
          <t>cnn.com</t>
        </is>
      </c>
      <c r="AB1119" t="n">
        <v>-6.27</v>
      </c>
      <c r="AC1119" t="n">
        <v>-2.5</v>
      </c>
      <c r="AD1119" t="inlineStr">
        <is>
          <t>Left-leaning</t>
        </is>
      </c>
    </row>
    <row r="1120" ht="34.5" customHeight="1">
      <c r="A1120" s="2" t="n">
        <v>237</v>
      </c>
      <c r="B1120" s="2" t="n">
        <v>1</v>
      </c>
      <c r="C1120" s="2" t="inlineStr">
        <is>
          <t>Southeast, Central Tornado Outbreak (December 2021)</t>
        </is>
      </c>
      <c r="D1120" s="2" t="inlineStr">
        <is>
          <t>Severe Storm</t>
        </is>
      </c>
      <c r="E1120" s="2" t="n">
        <v>20211210</v>
      </c>
      <c r="F1120" s="2" t="n">
        <v>20211210</v>
      </c>
      <c r="G1120" s="2" t="n">
        <v>4463.1</v>
      </c>
      <c r="H1120" s="2" t="n">
        <v>3915</v>
      </c>
      <c r="I1120" s="2" t="n">
        <v>93</v>
      </c>
      <c r="J1120" s="2" t="inlineStr">
        <is>
          <t>AL,FL,GA,IA,IL,IN,KS,KY,MI,MN,MO,MS,NC,ND,NE,OH,OK,SC,SD,TN,TX,VA,WI,WV</t>
        </is>
      </c>
      <c r="K1120" s="2" t="inlineStr">
        <is>
          <t>10,11,12,13,14,15,3,4,5,6,7,8,9,National</t>
        </is>
      </c>
      <c r="L1120" s="2" t="inlineStr">
        <is>
          <t>https://www.pennlive.com/nation-world/2021/12/search-for-survivors-of-multi-state-tornado-outbreak-continues-i-pray-that-there-will-be-another-rescue.html</t>
        </is>
      </c>
      <c r="M1120" s="5" t="inlineStr">
        <is>
          <t>Search for survivors of multi-state tornado outbreak continues: 'It'll be ...</t>
        </is>
      </c>
      <c r="N1120" s="5" t="inlineStr">
        <is>
          <t>Dec 12, 2021 ... 12, 2021, 12:54 p.m. ... The tornado that carved the path of destruction in Kentucky touched down for more than 200 miles (320 kilometers) in the ...</t>
        </is>
      </c>
      <c r="O1120" s="2" t="inlineStr">
        <is>
          <t>Relevant</t>
        </is>
      </c>
      <c r="P1120" s="2" t="n">
        <v>0</v>
      </c>
      <c r="Q1120" t="inlineStr">
        <is>
          <t>C</t>
        </is>
      </c>
      <c r="S1120" t="b">
        <v>0</v>
      </c>
      <c r="T1120" t="inlineStr">
        <is>
          <t>The article is clearly about the December 2021 multi-state tornado outbreak, focusing on rescue efforts and death tolls in Kentucky and other affected states. There is no discussion of climate change or any causal attribution beyond noting the unusual nature of a December tornado outbreak.</t>
        </is>
      </c>
      <c r="U1120" s="2">
        <f>IF(SUMPRODUCT(--ISNUMBER(SEARCH('National Domains'!$A$2:$A$48,L1120)))&gt;0,"Yes","No")</f>
        <v/>
      </c>
      <c r="V1120" s="2">
        <f>IF(COUNTIFS(Calibration!$A:$A,A1120,Calibration!$B:$B,B1120)&gt;0,"Yes","No")</f>
        <v/>
      </c>
      <c r="W1120" s="4" t="inlineStr">
        <is>
          <t>MAYFIELD, Ky. — Rescuers in an increasingly bleak search picked through the tornado-splintered ruins of Kentucky homes and businesses Sunday, including a candle factory that was bustling with night-shift employees when it was flattened, as the governor warned that the state’s death toll from the outbreak could top 100.
Workers sought refuge in what was supposed to be the safest part of the factory in Mayfield, but it may not have mattered because the twister Friday night was so monstrous, Gov. Andy Beshear said. Authorities on Saturday reported rescuing 40 of the 110 people who were in the building at the time, but by Sunday, hope of finding anyone else alive had all but evaporated.
“It’ll be a miracle if we pull anybody else out of that. It’s now 15 feet deep of steel and cars on top of where the roof was,” the governor said on CNN. “Just tough.’’
Jeremy Creason, Mayfield’s fire chief and emergency services director, said rescuers had to crawl over the dead to get to the living.
Kentucky was the worst-hit state by far in an unusual mid-December swarm of twisters across the Midwest and the South that leveled entire communities and left at 14 people dead in five other states.
“I can tell you from reports that I’ve received I know we’ve lost more than 80 Kentuckians. That number is going to exceed more than 100,” Beshear said.
“I’ve got towns that are gone, that are just, I mean gone. My dad’s hometown – half of it isn’t standing. It is hard for me to describe. I know people can see the visuals, but that goes on for 12 blocks or more in some of these places.”
He said that going door to door in search of victims is out of the question in the hard-hit areas: “There are no doors.”
Dale Kirks’ daughter and her boyfriend were both working at the candle factory when the tornado hit. She was trapped briefly, but a co-worker was able to pull her out of the rubble. Her boyfriend, Lannis Ward, was still missing.
“We’ve been waiting for information for the last two days since it happened,” Kirks said outside a prefabricated building on the edge of town that became a makeshift center for people seeking information about the missing. “She’s having trouble processing it -- not knowing if he’s alive or dead.”
One woman entered the building weeping, a state trooper came in with teddy bears, and a golden retriever was there to offer pet therapy.
The tornado that carved the path of destruction in Kentucky touched down for more than 200 miles (320 kilometers) in the state. Eleven people were reported killed in and around Bowling Green alone.
If early reports are confirmed, the twister “will likely go down perhaps as one of the longest track violent tornadoes in United States history,” said Victor Gensini, a researcher on extreme weather at Northern Illinois University.
The storm was all the more remarkable because it came in December, when normally colder weather limits tornadoes.
The outbreak also killed at least six people in Illinois, where an Amazon distribution center in Edwardsville was hit; four in Tennessee; two in Arkansas, where a nursing home was destroyed; and two in Missouri.
Debris from destroyed buildings and shredded trees covered the ground in Mayfield, a city of about 10,000 in western Kentucky. Twisted sheet metal, downed power lines and wrecked vehicles lined the streets. Windows were blown out and roofs torn off the buildings that were still standing.
The missing at the candle factory included Janine Denise Johnson Williams, a 50-year-old mother of four whose family members kept vigil at the site Saturday.
“It’s Christmastime and she works at a place that’s making candles for gifts,” her brother, Darryl Williams, said. “To give up the gift of life to make a gift. We haven’t heard anything, and I’m not presuming anything. But I’m expecting for the worst.”
He said Johnson Williams called her husband overnight to report the weather was getting bad, the last time anyone heard from her.
Kyanna Parsons-Perez, an employee at the factory, was trapped under 5 feet (1.5 meters) of debris for at least two hours until rescuers managed to free her.
In an interview with NBC’s “Today,” she said it was “absolutely the most terrifying” event she had ever experienced. “I did not think I was going to make it at all.”
Just before the tornado struck, the building’s lights flickered. She felt a gust of wind, her ears started popping and then, “Boom! Everything came down on us.” People started screaming, and she heard other workers praying.
Rescue crews used heavy equipment to move rubble at the factory, and coroners were called to the scene.
Bruce Schreiner and Dylan Lovan of The Associated Press wrote this story.
Jim Salter in O’Fallon, Missouri; Seth Borenstein in Washington, D.C.; Travis Loller in Nashville, Tennessee; Kimberlee Kruesi in Dresden, Tennessee; John Raby in Charleston, West Virginia; and Jeff McMurray in Chicago contributed to this report.
More:
After failing to find buyers, 2 hospitals in southeastern Pa. to close
Social media posts influence Capitol rioters’ sentences</t>
        </is>
      </c>
      <c r="X1120" t="inlineStr">
        <is>
          <t>http://web.archive.org/web/20240609121825/https://www.pennlive.com/nation-world/2021/12/search-for-survivors-of-multi-state-tornado-outbreak-continues-i-pray-that-there-will-be-another-rescue.html</t>
        </is>
      </c>
      <c r="Y1120" t="inlineStr">
        <is>
          <t>found</t>
        </is>
      </c>
      <c r="Z1120" t="n">
        <v>858</v>
      </c>
      <c r="AA1120" t="inlineStr">
        <is>
          <t>pennlive.com</t>
        </is>
      </c>
      <c r="AD1120" t="inlineStr">
        <is>
          <t>Unidentified</t>
        </is>
      </c>
    </row>
    <row r="1121" ht="34.5" customHeight="1">
      <c r="A1121" s="2" t="n">
        <v>237</v>
      </c>
      <c r="B1121" s="2" t="n">
        <v>2</v>
      </c>
      <c r="C1121" s="2" t="inlineStr">
        <is>
          <t>Southeast, Central Tornado Outbreak (December 2021)</t>
        </is>
      </c>
      <c r="D1121" s="2" t="inlineStr">
        <is>
          <t>Severe Storm</t>
        </is>
      </c>
      <c r="E1121" s="2" t="n">
        <v>20211210</v>
      </c>
      <c r="F1121" s="2" t="n">
        <v>20211210</v>
      </c>
      <c r="G1121" s="2" t="n">
        <v>4463.1</v>
      </c>
      <c r="H1121" s="2" t="n">
        <v>3915</v>
      </c>
      <c r="I1121" s="2" t="n">
        <v>93</v>
      </c>
      <c r="J1121" s="2" t="inlineStr">
        <is>
          <t>AL,FL,GA,IA,IL,IN,KS,KY,MI,MN,MO,MS,NC,ND,NE,OH,OK,SC,SD,TN,TX,VA,WI,WV</t>
        </is>
      </c>
      <c r="K1121" s="2" t="inlineStr">
        <is>
          <t>10,11,12,13,14,15,3,4,5,6,7,8,9,National</t>
        </is>
      </c>
      <c r="L1121" s="2" t="inlineStr">
        <is>
          <t>https://www.kentucky.com/news/state/kentucky/article256508126.html</t>
        </is>
      </c>
      <c r="M1121" s="5" t="inlineStr">
        <is>
          <t>'Multiple fatalities' in Kentucky after tornado outbreak</t>
        </is>
      </c>
      <c r="N1121" s="5" t="inlineStr">
        <is>
          <t>Dec 12, 2021 ... — U.S. Tornadoes (@USTornadoes) December 11, 2021. Strong to violent tornado has just moved through Earlington and Mortons Gap, Kentucky with ...</t>
        </is>
      </c>
      <c r="O1121" s="2" t="inlineStr">
        <is>
          <t>Relevant</t>
        </is>
      </c>
      <c r="P1121" s="2" t="n">
        <v>0</v>
      </c>
      <c r="Q1121" t="inlineStr">
        <is>
          <t>C</t>
        </is>
      </c>
      <c r="S1121" t="b">
        <v>0</v>
      </c>
      <c r="T1121" t="inlineStr">
        <is>
          <t>The article directly covers the December 10, 2021 tornado outbreak in Kentucky, including impacts, casualties, and emergency response. There is no mention of climate change, global warming, or any causal attribution — it is purely event reporting.</t>
        </is>
      </c>
      <c r="U1121" s="2">
        <f>IF(SUMPRODUCT(--ISNUMBER(SEARCH('National Domains'!$A$2:$A$48,L1121)))&gt;0,"Yes","No")</f>
        <v/>
      </c>
      <c r="V1121" s="2">
        <f>IF(COUNTIFS(Calibration!$A:$A,A1121,Calibration!$B:$B,B1121)&gt;0,"Yes","No")</f>
        <v/>
      </c>
      <c r="W1121" s="4" t="inlineStr">
        <is>
          <t>‘Multiple fatalities’ in Kentucky after tornado outbreak
READ MORE
Tornadoes: Latest updates from ravaged Kentucky
Expand All
What was being called a tornado outbreak of historic proportions ripped through Western Kentucky late Friday and early Saturday morning, and while the full extent of the damage was not immediately known, at least 70 people are feared dead, Kentucky Gov. Andy Beshear said..
The death toll in the “most severe tornado event in Kentucky’s history” may end up “exceeding 100 before the day is done,” Beshear said.
Beshear said earlier Saturday that four likely tornadoes wreaked havoc on the state with one tracked for more than 200 miles in Western Kentucky, “something we have never seen before.”
A candle factory in the Mayfield area with more than 100 people inside was particularly hit hard, and rescue efforts were under way. Dozens were killed, the governor said.
Tens of thousands of Kentuckians were without power Saturday morning, according to the website PowerOutage.us.
“This is a storm the likes of which we have never seen,” Beshear said at a 5 a.m. news conference.
He said four tornadoes had been reported, one of which traveled 227 miles.
The tornadoes were part of a weather event that touched multiple states.
In Arkansas, a tornado struck a nursing home, killing one person and trapping others inside, while the roof collapsed at an Amazon warehouse in Southern Illinois and the deaths of three people were caused by severe weather in Tennessee.
A tornado that was thought to have started in Arkansas barreled through Mayfield as it entered Kentucky, then continued through Eddyville, Princeton and Dawson Springs, said Lexington’s WKYT Meteorologist Chris Bailey.
As of about 12:45 a.m., the tornado was moving into Breckinridge County, which is just west of Elizabethtown.
“The signal for a tornado has been there for more than three hours,” Bailey said. “If confirmed to have been on the ground the entire time, it will be one of the longest track tornadoes in history.”
Later, reports came in of tornado activity in Bowling Green and other areas.
Beshear’s office announced at about 1 a.m. Saturday that he was declaring a state of emergency ”based on major damage in multiple Western Kentucky counties.”
He activated the Kentucky National Guard and the Kentucky State Police and planned to hold a briefing at 5 a.m. Saturday to provide an update on the damage.
Kentucky State Police issued a news release just after 12:30 a.m., saying Post 1 was “responding to a severe tornado event that spreads across multiple counties across Western Kentucky.”
“There is significant damage reported. While no fatalities have been confirmed at this time, loss of life is expected,” state police said. “Multiple agencies from across the purchase area are responding.”
The National Weather Service in Paducah said it had “taken a power hit” and was turning operations over to the office in Springfield, Mo.
“TORNADO EMERGENCY FOR THE CITY OF BENTON. A VIOLENT TORNADO IS MOVING INTO THE CITY OF BENTON IN MARSHALL COUNTY. TAKE SHELTER NOW!” the National Weather Service in Paducah said in a social media post at about 10:45 p.m.
“Benton, Briensburg, and Grand Rivers are in the path of this storm!” the weather service said in another post.
Minutes before, the weather service had warned of a violent tornado entering Mayfield, a city of about 10,000 in Graves County.
”This image makes reminds me of March 2, 2012,” Bailey tweeted. “Mayfield was just hit by a devastating tornado and this thing is still intensifying.”
Mar. 2, 2012 was the day of a deadly tornado outbreak produced eight tornadoes and resulted in more than 20 deaths.
“Please keep western Kentucky in your prayers,” Stephanie Hart tweeted. “My in-laws house is destroyed and I can’t get to my house. Mayfield has been flattened and one of my employees lost everything she had tonight. This is the worst tornado I’ve lived through. God help us in the coming days.”
Jack Brammer, the Herald-Leader’s Frankfort bureau chief, contributed to this report.
This story was originally published December 10, 2021 at 11:05 PM.</t>
        </is>
      </c>
      <c r="X1121" t="inlineStr">
        <is>
          <t>http://web.archive.org/web/20250722043906/https://www.kentucky.com/news/state/kentucky/article256508126.html</t>
        </is>
      </c>
      <c r="Y1121" t="inlineStr">
        <is>
          <t>found</t>
        </is>
      </c>
      <c r="Z1121" t="n">
        <v>677</v>
      </c>
      <c r="AA1121" t="inlineStr">
        <is>
          <t>kentucky.com</t>
        </is>
      </c>
      <c r="AD1121" t="inlineStr">
        <is>
          <t>Unidentified</t>
        </is>
      </c>
    </row>
    <row r="1122" ht="34.5" customHeight="1">
      <c r="A1122" s="2" t="n">
        <v>237</v>
      </c>
      <c r="B1122" s="2" t="n">
        <v>3</v>
      </c>
      <c r="C1122" s="2" t="inlineStr">
        <is>
          <t>Southeast, Central Tornado Outbreak (December 2021)</t>
        </is>
      </c>
      <c r="D1122" s="2" t="inlineStr">
        <is>
          <t>Severe Storm</t>
        </is>
      </c>
      <c r="E1122" s="2" t="n">
        <v>20211210</v>
      </c>
      <c r="F1122" s="2" t="n">
        <v>20211210</v>
      </c>
      <c r="G1122" s="2" t="n">
        <v>4463.1</v>
      </c>
      <c r="H1122" s="2" t="n">
        <v>3915</v>
      </c>
      <c r="I1122" s="2" t="n">
        <v>93</v>
      </c>
      <c r="J1122" s="2" t="inlineStr">
        <is>
          <t>AL,FL,GA,IA,IL,IN,KS,KY,MI,MN,MO,MS,NC,ND,NE,OH,OK,SC,SD,TN,TX,VA,WI,WV</t>
        </is>
      </c>
      <c r="K1122" s="2" t="inlineStr">
        <is>
          <t>10,11,12,13,14,15,3,4,5,6,7,8,9,National</t>
        </is>
      </c>
      <c r="L1122" s="2" t="inlineStr">
        <is>
          <t>https://www.washingtonpost.com/weather/2021/12/14/tornado-united-states-risk/</t>
        </is>
      </c>
      <c r="M1122" s="5" t="inlineStr">
        <is>
          <t>Why the United States has the world's highest tornado risk</t>
        </is>
      </c>
      <c r="N1122" s="5" t="inlineStr">
        <is>
          <t>Dec 14, 2021 ... Friday night's cataclysmic quad-state tornado outbreak reminds us of the ... southeast northward through the Mid-Atlantic. Recent trends ...</t>
        </is>
      </c>
      <c r="O1122" s="2" t="inlineStr">
        <is>
          <t>Borderline</t>
        </is>
      </c>
      <c r="P1122" s="2" t="n"/>
      <c r="S1122" t="b">
        <v>0</v>
      </c>
      <c r="T1122" t="inlineStr">
        <is>
          <t>The article briefly references "Friday night's cataclysmic quad-state tornado outbreak" (consistent with the December 10, 2021 event) as a jumping-off point, but the piece is primarily a general explainer about why the U.S. has the world's highest tornado risk, not substantive coverage of this specific event's impacts, recovery, costs, or causal framing.</t>
        </is>
      </c>
      <c r="U1122" s="2">
        <f>IF(SUMPRODUCT(--ISNUMBER(SEARCH('National Domains'!$A$2:$A$48,L1122)))&gt;0,"Yes","No")</f>
        <v/>
      </c>
      <c r="V1122" s="2">
        <f>IF(COUNTIFS(Calibration!$A:$A,A1122,Calibration!$B:$B,B1122)&gt;0,"Yes","No")</f>
        <v/>
      </c>
      <c r="W1122" s="4" t="inlineStr">
        <is>
          <t>Friday night’s cataclysmic quad-state tornado outbreak reminds us of the vulnerability of our country to tornadoes and how the threat of these destructive storms looms menacingly real over the eastern two-thirds of the United States during any season of the year.
The broad expanse of our country of course plays a significant role — more area equals more opportunity. But it is our geography and juxtaposition on the continent that provides the fuel for increased risk. What makes the United States so special?
Tornadoes tend to form where cold, dry air clashes with warm, humid air. These contrasts are maximized over the mid-latitudes, where the majority of Earth’s tornadoes occur. A good-size portion of the Lower 48 sits smack-dab in the center of that not-so-sweet ordinate zone. Add in the proximity to the warm waters of the Gulf of Mexico, mid-level dry air sloping down from the Rockies, plus unfettered access to cold air from northern environs (particularly notable due to the flat topography of the Great Plains), and you bring together a nearly perfect set of otherwise harmless ingredients that can suddenly become a volatile mix of atmospheric terror.
According to the National Weather Service’s Storm Prediction Center online Tornado FAQ by Roger Edwards, there are more tornadoes in the United States than any other part of the world, though the author notes the data from other nations is problematic to assess since it’s comparatively sparse and collected differently by each country.
Edwards wrote “a blend of recorded and inferential study indicates that the U.S. remains tops in tornado production, with secondary tornado-prone areas including the Canadian Prairie Provinces, Bangladesh, Britain, northeastern Mexico, northern Argentina and southern Brazil, and portions of southwestern Russia.”
Further underscoring the worldwide risk, the National Severe Storms Laboratory of the National Oceanic and Atmospheric Administration notes that tornadoes occur in most of the world’s continents, from North and South America, to Africa and Australia, to Europe and Asia, with only the Arctic regions exempt.
In North America outside the United States, it’s illustrative to see that the most vulnerable areas for tornadoes occur relatively close to the northern border of Mexico and southern border of Canada.
In Mexico, they concentrate with greatest frequency over a relatively small part of its northeast region, where geography and topography most closely match that of the U.S. southern Plains. Along with similar proximity to the Gulf of Mexico, effects from dynamic fronts moving east of the mountains powered by colder air surging southward from the Great Plains bring a focus of tornado risk, where violent and deadly tornadoes can occur, just as in the United States, as evidenced by one that hit the border town of Ciudad Acuna in 2015.
To the north, Canada has a much more expansive territory of tornado risk, running across southern Alberta to Quebec. The geographical similarities of southern Canada to the U.S. Great Plains and Upper Midwest shape their contours of tornado prevalence.
The Northern Tornadoes Project, a major collaborative effort in Canada’s tornado data tracking and research, offers a telling look at the country’s recent tornado history. Their tracking dashboard reveals a couple hundred tornadoes over the past five years for all provinces, about a quarter of what the United States sees in an average year. Still, Canada places high in the world with its share of tornadoes, though those are rarely violent one, rated at EF4 or EF5 on the zero-to-5 scale for intensity. In fact. the first recorded top of the scale tornado was in 2007 near Winnipeg, Manitoba, as detailed by Environment and Climate Change Canada. By comparison, the United States averages several EF4 or stronger tornadoes every year, though EF5s are rare.
Within the United States, the boundaries of highest risk for tornadoes has traditionally been east of the Rockies, in the Plains, Midwest and South, but there is an expanding secondary threat area evident over the southeast northward through the Mid-Atlantic. Recent trends are showing that part of the United States as having increasing susceptibility to impacts from tornadoes.
No matter where they occur, though, it’s vital for each of us to understand the risk where we live, to know where and how to get alerts, and most importantly to have a plan on how to stay as safe as possible when this, the worst of weather, threatens.
Jim Duncan recently retired from his 40-year career as chief meteorologist with NBC12 WWBT-TV in Richmond. He runs a meteorological consulting firm, Jim Duncan, LLC, serving clients in media, education and other industries.</t>
        </is>
      </c>
      <c r="X1122" t="inlineStr">
        <is>
          <t>http://web.archive.org/web/20250720121127/https://www.washingtonpost.com/weather/2021/12/14/tornado-united-states-risk/</t>
        </is>
      </c>
      <c r="Y1122" t="inlineStr">
        <is>
          <t>found</t>
        </is>
      </c>
      <c r="Z1122" t="n">
        <v>755</v>
      </c>
      <c r="AA1122" t="inlineStr">
        <is>
          <t>washingtonpost.com</t>
        </is>
      </c>
      <c r="AB1122" t="n">
        <v>-7.01</v>
      </c>
      <c r="AC1122" t="n">
        <v>-2.5</v>
      </c>
      <c r="AD1122" t="inlineStr">
        <is>
          <t>Left-leaning</t>
        </is>
      </c>
    </row>
    <row r="1123" ht="34.5" customHeight="1">
      <c r="A1123" s="2" t="n">
        <v>237</v>
      </c>
      <c r="B1123" s="2" t="n">
        <v>4</v>
      </c>
      <c r="C1123" s="2" t="inlineStr">
        <is>
          <t>Southeast, Central Tornado Outbreak (December 2021)</t>
        </is>
      </c>
      <c r="D1123" s="2" t="inlineStr">
        <is>
          <t>Severe Storm</t>
        </is>
      </c>
      <c r="E1123" s="2" t="n">
        <v>20211210</v>
      </c>
      <c r="F1123" s="2" t="n">
        <v>20211210</v>
      </c>
      <c r="G1123" s="2" t="n">
        <v>4463.1</v>
      </c>
      <c r="H1123" s="2" t="n">
        <v>3915</v>
      </c>
      <c r="I1123" s="2" t="n">
        <v>93</v>
      </c>
      <c r="J1123" s="2" t="inlineStr">
        <is>
          <t>AL,FL,GA,IA,IL,IN,KS,KY,MI,MN,MO,MS,NC,ND,NE,OH,OK,SC,SD,TN,TX,VA,WI,WV</t>
        </is>
      </c>
      <c r="K1123" s="2" t="inlineStr">
        <is>
          <t>10,11,12,13,14,15,3,4,5,6,7,8,9,National</t>
        </is>
      </c>
      <c r="L1123" s="2" t="inlineStr">
        <is>
          <t>https://www.nytimes.com/live/2021/12/11/us/tornadoes-midwest-south</t>
        </is>
      </c>
      <c r="M1123" s="5" t="inlineStr">
        <is>
          <t>Tornadoes Leave Trail of Devastation Across Six States, With ...</t>
        </is>
      </c>
      <c r="N1123" s="5" t="inlineStr">
        <is>
          <t>Dec 11, 2021 ... Follow our live coverage of the deadly tornado outbreak. Here's what we know: Officials said there were at least 70 deaths in Kentucky ...</t>
        </is>
      </c>
      <c r="O1123" s="2" t="inlineStr">
        <is>
          <t>Relevant</t>
        </is>
      </c>
      <c r="P1123" s="2" t="n">
        <v>0.5</v>
      </c>
      <c r="Q1123" t="inlineStr">
        <is>
          <t>B</t>
        </is>
      </c>
      <c r="S1123" t="b">
        <v>0</v>
      </c>
      <c r="T1123" t="inlineStr">
        <is>
          <t>The article is a live NYT coverage piece directly about the December 2021 tornado outbreak, covering impacts, deaths, and recovery across the affected states. It raises climate change as a possible but uncertain factor — quoting NOAA scientist Harold Brooks saying "we don't know" and President Biden offering hedged language ("everything is more intense when the climate is warming... I can't give you a quantitative read on that") — without making a definitive causal attribution, placing it squarely in the hedged/contextual category.</t>
        </is>
      </c>
      <c r="U1123" s="2">
        <f>IF(SUMPRODUCT(--ISNUMBER(SEARCH('National Domains'!$A$2:$A$48,L1123)))&gt;0,"Yes","No")</f>
        <v/>
      </c>
      <c r="V1123" s="2">
        <f>IF(COUNTIFS(Calibration!$A:$A,A1123,Calibration!$B:$B,B1123)&gt;0,"Yes","No")</f>
        <v/>
      </c>
      <c r="W1123" s="4" t="inlineStr">
        <is>
          <t>Deadly Tornado OutbreakTornadoes Leave Trail of Devastation Across Six States, With Scores Dead
Follow our live coverage of the deadly tornado outbreak.
Dozens of people were feared dead, and communities across the Midwest and South were digging through rubble on Saturday after a string of unseasonably powerful storms and tornadoes swept across six states overnight.
Gov. Andy Beshear of Kentucky said that at least 70 had been killed, and the state’s death toll could increase to more than 100. The state was hit by four tornadoes, he said, including one that stayed on the ground for more than 200 miles.
In Mayfield, Ky., about 110 people had huddled inside a candle-making factory when a tornado ripped through it. About 40 people were rescued, but Mr. Beshear said he believed “dozens” had been killed there. At a news briefing on Saturday, shaken local officials said they were struggling to comb through the debris amid blocked roads and lost water and electrical service.
“This has been the most devastating tornado event in our state’s history,” Mr. Beshear said at the briefing. “The level of devastation is unlike anything I have ever seen.”
Other states were also hit hard. Officials said that at least six people had been killed at an Amazon warehouse in Illinois, four had died in Tennessee and two had died in Arkansas.
The storms — dark and immense funnel clouds that roared across the nighttime landscape — obliterated homes, churches and businesses, set buildings on fire and knocked a train with 28 empty rail cars from its tracks, leaving unearthly scenes of destruction.
In Mayfield, among the hardest-hit communities, the center of town had become a perilous maze of downed utility lines, dangling tree limbs and scattered debris. Jesse Perry, the judge executive in Graves County, which includes Mayfield, said local officials were “in the trenches, trying to find people.”
“We need your prayers,” he said, voice wavering at a news conference on Saturday. “We need your help.”
President Biden said that he had approved an emergency declaration for Kentucky, allowing federal resources to flow into the state.
“We’re going to get through this, and we’re going to get through this together,” Mr. Biden said at a news conference. “The federal government is not going to walk away.”
In Arkansas, a 94-year-old died and five people were injured when a tornado demolished the Monette Manor nursing home, said Monette’s mayor, Bob Blankenship.
Mandi Sanders, who works at the home, said staff members helped residents cover their heads with pillows to protect them from flying glass and debris before the walls caved in and parts of the roof collapsed.
“It was like a roaring train,” she said. “I didn’t think it would ever end.”
A person was also killed at a Dollar General store in nearby Leachville, Ark., Gov. Asa Hutchinson said.
“Probably the most remarkable thing is that there’s not a greater loss of life,” Mr. Hutchinson said at a news briefing.
Scientists are not sure whether there is a link between climate change and the frequency or strength of tornadoes, in part because of limited data. But researchers say that in recent years tornadoes seem to be occurring in greater “clusters,” and that a so-called tornado alley in the Great Plains — where most tornadoes occur — appears to be shifting eastward.
At least six states — Arkansas, Illinois, Kentucky, Missouri, Mississippi and Tennessee — were hit by tornadoes on Friday night, according to reports from the National Weather Service.
The tornadoes were part of a weather system that was wreaking havoc in many parts of the country, causing substantial snowfall across parts of the upper Midwest and western Great Lakes, said Bill Bunting, the operations chief at the Storm Prediction Center.
The Edwardsville Police Department in Illinois said early Saturday that the storms had resulted in “catastrophic damage to a significant portion” of an Amazon warehouse. Six people were killed and 45 people were confirmed to have escaped the building, James Whiteford, the fire chief, said at a news conference on Saturday evening.
“Earlier this afternoon, the response portion of this incident came to a close, and we’re now focused solely on recovery,” Chief Whiteford said. The authorities will continue to search for people for the next three days during daylight hours, he said.
Complicating rescue efforts were thousands of power outages across the region. About 77,000 customers in Kentucky and 53,000 customers in Tennessee were without power as of Saturday evening, according to PowerOutage.us.
At least 70 people were killed in the deadly tornado that struck Kentucky on Friday, and the death toll could rise to more than 100 across about 10 counties, Gov. Andy Beshear of Kentucky said on Saturday.
“This has been the most devastating tornado event in our state’s history,” Mr. Beshear said at a news conference in Mayfield, a town of nearly 10,000 people in the state’s western corner, and where most of the tornado’s destruction was centered. He declared a state of emergency on Friday, and rescuers in counties across the state mobilized overnight, contending with darkness, powerful wind and driving rain to try to find people trapped in collapsed houses and buildings.
There were four tornadoes that touched down in the state on Friday night, Mr. Beshear said, including one that stayed on the ground for 227 miles — 200 of them in Kentucky.
Search and rescue teams were continuing to look for residents door to door, but the destruction made it difficult to reach everyone, Mr. Beshear said. “We call it door to door, but in many of those homes, there’s no door any more,” he said.
In Mayfield, in what may be the single largest loss of life on Friday, 110 workers were trapped inside a candle factory when the tornado roared through in the evening.
Kyanna Parsons Perez and other workers were sheltering inside a safety area at the Mayfield candle factory when the tornado hit.
“My ears start popping and then the building, it was like we rocked back and forth and then boom — everything just fell down on us,” said Ms. Perez.
Suddenly, Ms. Perez found herself under five feet of debris, pinned under a water fountain and an air conditioning unit.
“It was terrifying,” Ms. Perez said. “And that’s the only word I can use to describe it. It was absolutely terrifying.”
For nearly three hours, she remained under the rubble as her co-workers screamed and called out for one another. She remained conscious throughout and was able to move her upper back and arms. She used her phone to contact her family and to share the experience on Facebook live as rescue workers began clearing the debris.
“I was scared that them moving the stuff around there was going to cause everything to collapse on me,” Ms. Perez said. She sustained no serious injuries.
About 40 people were rescued, officials said, but the last person found alive was pulled out at 3:30 a.m. Mr. Beshear said he expected that “dozens” of others had not survived. Officials at the news conference said the factory had been flattened, and that cars and rubble had blown on top of what remained.
“We’re going to lose a lot of lives in that factory,” Mr. Beshear said. “It’s a very dire situation at this point.”
Mike Dossett, Kentucky’s emergency director, said that the Federal Emergency Management Agency was sending a search team to the candle factory.
The city’s police chief, Nathan Kent, said that Mayfield and surrounding areas affected by the tornado would be under 7 p.m. curfew.
The biggest challenge in the coming days, he said, will be communication, because the force’s vehicular fleet was “compromised” by the tornado.
About 28,000 people across the state were expected to be without electricity Saturday night.
More than 180 members of the National Guard have been dispatched to assist with the search for survivors and to assist in getting people to safety. The authorities asked residents who are not emergency responders to stay out of the affected areas.
Michael E. Dossett, the director of the Kentucky Division of Emergency Management, said the number of storms could surpass the 1974 super outbreak of tornadoes. He also said that the length of one tornado’s track could rival that of the 1925 tornado outbreak that killed hundreds as it cut a path through Southern and Midwestern states.
“It is a significant, massive disaster event,” Mr. Dossett said.
Advertisement
SKIP ADVERTISEMENTMAYFIELD, Ky. — The grid of narrow streets in the heart of Mayfield, Ky., had become a perilous maze of downed utility lines, dangling tree limbs and scattered debris. Yet residents were out on Saturday morning, struggling to maneuver around it all, anguished by the aftermath of the tornado that had shredded their community.
As the sun rose in Mayfield, a town of 10,000 people in the western corner of Kentucky, residents could see for the first time the destruction they had heard the night before as the storm descended in the darkness with its howling winds and the crunching and groaning of homes and businesses being torn apart.
Some of the largest buildings in town had been leveled or were close to it. Mayfield First United Methodist Church, a cavernous sanctuary with a stone facade, had almost entirely collapsed. Other buildings had been reduced to piles of red bricks.
The rolling pastures and quiet woods that surround Mayfield had been left muddy and with a dusting of leaves but were otherwise intact. But on the two-line highways snaking into town, the tornado’s wrath announced itself with the vistas of homes that had their brick exteriors shaved off, churches with roofs peeled away and seemingly sturdy trees that had been snapped at their trunks like twigs.
D.J. Swant hurried into her cellar at around 9 p.m. on Friday. The local authorities had stressed just how bad the storm could be.
“We took them at their word, and thank God we did,” she said.
Her bed had been showered with limbs and glass from broken windows. The balcony was gone. Chimneys crumbled. A towering column had been shifted out of place.
Ms. Swant, a retired health-care administrator from the Milwaukee area, moved with her husband to Mayfield six years ago, fleeing the bitter cold of Wisconsin but more than anything lured by the grand old house, built in 1890. It had the balcony, seven fire places and some 6,000 square feet. Her neighbors called it Dr. Jackson’s house, named after a longtime resident.
After they moved in, people in the town stopped by and talked to her and her husband. They wanted to see the improvements the Swants had made to the house and thank them for putting in the effort to bring back an historic house that had sat empty for years.
On Saturday, neighbors were pulling up yet again, this time to see how she was doing.
“Our church is totally gone,” one neighbor who pulled up in a truck told Ms. Swant. “Nothing was salvageable except for the communion table.”
“That’s one of the reasons I love this place,” Ms. Swant said after the truck pulled away. “We’ll be OK,” she added. “We’ll be OK. It’ll take a while. But we’ll be OK.”
At least six people were killed at an Amazon warehouse in Illinois after a direct hit from a tornado caused a major portion of the building to collapse on Friday night, officials said.
Forty-five people were confirmed to have made it out the building, James Whiteford, the fire chief in Edwardsville, Ill., said at a news conference on Saturday. The authorities said they did not know how many people were inside the warehouse when the storm hit, so they did not know how many more people they were looking for.
Edwardsville sits about 25 miles east of St. Louis, and the Amazon building is in a distribution hub on the west side of town. When the tornado swept through around 8:35 p.m., it caused the walls of the building to fall inward and the roof to collapse, Chief Whiteford said, adding that the walls were about 40 feet tall and made of 11-inch-thick concrete.
“At this point we have transitioned to search and recovery,” the chief said. “We don’t expect that anyone could be surviving at this point.” He said that search efforts would continue for the next three days during daylight hours.
Where Tornadoes Were Reported
More than 40 tornadoes were reported across at six states Friday night and early Saturday morning.
Gov. J.B. Pritzker of Illinois said that he had spoken with President Biden and Deanne Criswell, the administrator of the Federal Emergency Management Agency, and that he had also spoken to an official from Amazon.
Mr. Pritzker said he urged the company “to provide every assistance to this community, which they have said they intend to do.”
Alonzo Harris, an Amazon delivery driver, finished his route on Friday night and pulled into the warehouse when an alarm started to sound from his work phone. A colleague was running around and yelling at drivers that this was not a drill, he said. They needed to get out of their vehicles and seek shelter, he recalled her yelling.
“She put her own self at risk,” said Mr. Harris, a 44-year-old St. Louis resident who has worked at Amazon since September. “She saved my life.”
Moments after Mr. Harris entered the shelter, there was a “loud roaring noise” and the building started to shake, he said.
“I felt like the floor was coming off the ground,” he said. “I felt the wind blowing and saw debris flying everywhere, and people started screaming and hollering and the lights went out.”
Mr. Harris likened the sensation to earthquakes in California, where he grew up. “When the ground was shaking, that’s what it felt like,” he said. “I’m not afraid of nothing, but that was scary.”
On Saturday morning, workers appeared to be using a crane to clear wreckage from the site. Heavy machinery was brought in to move the collapsed walls, and rescue teams were checking inside vehicles that had been crushed by the walls.
“We’re deeply saddened by the news that members of our Amazon family passed away as a result of the storm in Edwardsville, Ill.,” Kelly Nantel, an Amazon spokeswoman, said in a statement on Saturday. “Our thoughts and prayers are with the victims, their loved ones and everyone impacted by the tornado.”
Amazon opened two warehouses in Edwardsville in 2016, employing about 2,200 people, The St. Louis Post-Dispatch reported in 2017.
When Amazon opened the facilities, “it put us on the map,” Walter Williams, the economic development coordinator for Madison County, which includes Edwardsville, said on Saturday. “When more people saw Amazon here, they started saying, ‘We need to look there.’”
Advertisement
SKIP ADVERTISEMENTAt least four people in Tennessee were confirmed dead on Saturday after storms roared through the state overnight, officials said.
Another 10 people were injured, and an additional 64 people were described by Alex Pellom, the chief of staff for the Tennessee Emergency Management Agency, as “walking wounded.” In Lake County, one person was missing.
“We’re reminded that in just a moment, livelihoods are lost and lives are changed forever, and we saw that across our state today,” Gov. Bill Lee said at a news conference in Nashville.
Sirens had howled overnight in the state as the winds swept through, climbing to faster than 80 miles per hour.
Lake and Obion Counties, as well as the town of Dresden, in Weakley County, sustained the most damage, Mr. Lee said. All three counties are in the northwestern corner of the state.
Tens of thousands of homes in Tennessee remained without power on Saturday night, and officials were just beginning to assess the damage, which Mr. Lee said was in the “multiple millions of dollars.” .
One person was killed and two others were injured after a tornado touched down in Defiance, Mo., just west of St. Louis, on Friday night.
The person who died was one of two of the victims taken to a trauma center in St. Louis. The third sustained minor injuries after part of a building collapsed.
The tornado touched down around 8 p.m. near Route 94 and Highway F in Defiance. Several homes were damaged, and although the highway was cleared by Saturday morning, the extent of the destruction had not yet been determined, said Mary Enger, director of communications for St. Charles County.
“Workers are out here, but we are still assessing the damage,” she said.
Emergency services and local fire departments were involved in the rescue effort, said Kyle Gaines, the director of community relations for the St. Charles County Ambulance District. District authorities were also in touch with local utility companies, including Ameren.
“Whenever we develop our list of what-ifs, tornadoes are always up there, so this is a scenario we plan and prepare for,” Mr. Gaines said. “The people involved train year-round for these kinds of situations.”
Advertisement
SKIP ADVERTISEMENTA woman in Cheatham County, Tenn., a rural area about 30 miles west of Nashville, was pinned under her mobile home for 20 minutes early Saturday after a tornado’s violent winds picked the building off its foundation and threw it on top of her. She had been trying to leave after receiving an alert about the storm.
“The trailer ended up on top of her, pinning her down from the waist down,” said Ken Miller, a lieutenant with the Cheatham County sheriff’s office. The woman was taken to Vanderbilt University Medical Center and was in stable condition, he said.
There were no other fatalities or injuries reported in the county, Lieutenant Miller said, but the destruction was severe. Between 200 and 300 homes were damaged there, with roofs torn off, sheds and barns toppled, power lines down, and trees upended, tearing water lines up with them.
As many as 18 tornadoes hit Middle Tennessee overnight, and the one that hit Cheatham County “was on the ground for a long time,” according to Lieutenant Miller.
“At times it was anywhere from a quarter to half to three quarters of a mile wide,” he said. “It was very monstrous.”
To access the hardest hit areas of the county, rescue workers used chainsaws to cut through nearly seven miles of downed trees. On Saturday, they continued to check damaged homes for remaining residents.
As storm warnings emerged Friday afternoon and ominous warm temperatures fell over the county, some residents left for other parts of the state. That helped keep injuries minimal, Lieutenant Miller said.
He said he believed their caution resulted from another natural disaster: Severe flooding killed over 20 people in nearby towns in August.
“People saw this time that things are different now,” Lieutenant Miller said. “Because of the weather being so severe lately, if they see severe weather they want to get somewhere else.”
As residents in at least five U.S. states assessed the damage on Saturday from a spree of powerful storms and tornadoes, forecasters warned of more inclement weather looming across the country.
There was a slight risk of severe storms for parts of the Southeast and Tennessee Valley on Saturday night, the National Weather Service said in an advisory at 2:39 p.m. Eastern time.
At least five states were swept by tornadoes on Friday, including Arkansas, Illinois, Kentucky, Missouri and Tennessee.
But the “main weather threats over the next couple days” were severe thunderstorms in the East and heavy snow in the West, specifically over the Sierra Nevada, the Cascade Range in the Pacific Northwest and the Northern Rockies, according to the weather service.
Damaging wind gusts were expected to hit much of the Mid-Atlantic on Saturday night, and heavy coastal rain was predicted in central California on Sunday and Monday.
“Flash flooding will be a concern for these places, and particularly for burn scar areas where debris buildup can pose a threat to life and property,” the forecast said.
Heavy rain was expected to spread into central and Southern California by Monday night, the advisory said.
Advertisement
SKIP ADVERTISEMENTScientists have been able to draw links between a warming planet and hurricanes, heat waves and droughts, attributing the likelihood that climate change played a role in individual isolated events. The same can’t be said for tornadoes yet.
Even as scientists are discovering trends around tornadoes and their behavior, it remains unclear the role that climate change plays.
“For a lot of our questions about climate change and tornadoes, the answer is, we don’t know,” said Harold Brooks, a senior research scientist at the National Oceanic and Atmospheric Administration’s National Severe Storms Laboratory. “We don’t see evidence for changes in average annual occurrence or intensity over the last 40 to 60 years.”
What causes a tornado?
Tornadoes form inside large rotating thunderstorms and the ingredients have to be just right. Tornadoes occur when there is a perfect mix of temperature, moisture profile and wind profile.
When the air is unstable, cold air is pushed over warmer humid air, creating an updraft as the warm air rises. When a wind’s speed or direction changes over a short distance, the air inside the clouds can start to spin. If the air column begins spinning vertically and rotates near the ground, it can intensify the friction on Earth’s surface, accelerating the air inward, forming a tornado.
How are they measured?
Like hurricanes and earthquakes, tornadoes are rated on a scale. The Enhanced Fujita, or EF, scale runs from 0 to 5.
The National Weather Service warned that storms on Tuesday in parts of the lower Mississippi Valley region and Mid-South could produce tornadoes with an EF rank of at least 3, meaning their gusts could exceed 136 miles per hour.
Because it’s challenging to measure the winds in a tornado directly, surveyors usually evaluate tornadoes by their level of damage to different structures.
For instance, they may look to see if the damage is limited to missing roof shingles or whether entire sections of roofs or walls are missing. Based on the level of damage, scientists then reverse-engineer the wind speeds and assign a tornado a rating on the scale.
Have tornadoes changed over the years?
Researchers say that in recent years tornadoes seem to be occurring in greater “clusters,” and that the region known as tornado alley in the Great Plains, where most tornadoes occur, appears to be shifting eastward. The overall number of tornadoes annually is holding steady around 1,200.
In December 2021, a burst of deadly tornado activity across central and southern states came at a highly unusual time for the United States. March, with its warmer weather, is typically when tornado activity starts to increase.
Is climate change the cause?
The ingredients that give rise to tornadoes include warm, moist air at ground level; cool dry air higher up; and wind shear, which is the change in wind speed or direction. Each of these factors may be affected differently by climate change.
As the planet warms and the climate changes, “we don’t think they are all going to go in the same direction,” said Dr. Brooks of NOAA. For instance, overall temperature and humidity, which provide energy in the air, may rise with a warming climate, but wind shear may not.
“If there is not enough shear to make something rotate, it doesn’t matter how strong the energy is,” he said. “If there is all kind of wind shear, but you don’t have a storm, you won’t get a tornado, either.”
Although we know that climate change may be playing a role in making some storms more powerful, the complexity of tornadoes means that it is hard to extend that connection with certainty, especially for an individual event.
Scale is everything
A tornado’s relatively small size also makes it harder to model, the primary tool that scientists use when attributing extreme weather events to climate change. “We are working at such small scales that the model you would use to do the attribution studies just can’t capture the phenomenon,” Dr. Brooks said.
What happened?
A tornado outbreak tore through six states on Friday night: Arkansas, Illinois, Kentucky, Mississippi, Missouri and Tennessee.
The tornadoes were part of a weather system that also caused substantial snowfall across parts of the upper Midwest and western Great Lakes.
Scores of people died.
At least 88 people across five states were killed. Most of the dead were in Kentucky, where the confirmed death toll on Tuesday afternoon was 74, including at least eight at a candle factory in Mayfield that was demolished. Gov. Andy Beshear said on Tuesday that 122 people were still unaccounted for. “I still expect that we will find at least some more bodies,” he said at a news conference.
The dead in Kentucky ranged in age from 2 months to 98 years old.
In Illinois, a tornado caused the walls and roof of an Amazon warehouse in Edwardsville to collapse, killing six people. At least four people in Tennessee were killed, as well as two in Arkansas and two in Missouri.
What’s next?
President Biden flew to Kentucky on Wednesday to tour the damage.
The tornadoes, which included the largest in Kentucky’s history, mangled many communities beyond recognition, and officials cautioned that recovery would be slow.
Federal and officials in Illinois said on Monday that they would investigate the collapse of the Amazon delivery depot in Edwardsville. Amazon officials have defended their safety procedures.
Early estimates of damage and economic losses have ranged into the billions. Corelogic, a property information and analytics company, estimated that nearly 15,000 structures were damaged or destroyed throughout the storms’ path, at a cost of $3.7 billion.
Did climate change play a role?
Scientists have been able to draw links between a warming planet and hurricanes, heat waves and droughts, attributing the likelihood that climate change played a role in individual isolated events. The same can’t be said for tornadoes.
“For a lot of our questions about climate change and tornadoes, the answer is we don’t know,” said Harold Brooks, a senior research scientist with the National Oceanic and Atmospheric Administration.
Although severe tornadoes are rare in December, Friday’s cluster was not unprecedented. Similar destructive storms have hit parts of the United States in December in 2000, 2015, 2018 and 2019.
It’s the latest challenge for Kentucky.
The aftermath of the tornadoes has compounded what was already a challenging year in Kentucky.
In February, a powerful ice storm downed trees and cut off power to 150,000 people in eastern Kentucky. In July, a flash flood left people stranded in their homes. Autumn brought a frightening spike in the coronavirus that made the pandemic “as bad in Kentucky as it has ever been,” Mr. Beshear said.
Advertisement
SKIP ADVERTISEMENTAlthough severe tornadoes are rare in December, the cluster that hit at least six states on Friday was not unprecedented.
Here’s a roundup of some notable tornadoes and tornado clusters that have hit the United States in December.
2000
A band of tornadoes ripped across Alabama, killing 12 people; the deadliest of the storms struck a Tuscaloosa trailer park and an upscale neighborhood nearby.
2015
Tornadoes pummeled Mississippi, Tennessee and several other states before Christmas, causing more than a dozen deaths, and reducing homes and businesses to rubble.
Dallas also experienced a deadly outbreak of nearly a dozen tornadoes later that week that left 13 people dead, according to a National Oceanic and Atmospheric Administration database, sweeping across more than 100 miles. It was the deadliest tornado system to hit the Dallas area since 1927, the National Weather Service wrote in a post on Twitter at the time.
2018
Stormy weather coincided with the Christmas season again, when a rare tornado touched down in Port Orchard, just west of Seattle, and several low-intensity tornadoes touched down in Florida, damaging more than 70 homes in a mobile home park.
Earlier that month, tornadoes also swept through central and southwest Illinois; at the time, the National Weather Service called it the state’s largest December outbreak since 1957.
On the same day, a tornado struck a motel in Lawrence County, Mo., according to the NOAA database, leaving one man dead.
2019
A day of multiple tornadoes mid-month, across four Southern states, left three people dead, according to the NOAA database, in Lawrence County, Ala., and Vernon Parish, La.
President Biden on Saturday said his administration will do “everything it can possibly do to help” several states suffering from a tornado outbreak that left dozens dead, as federal officials were deployed to help local emergency personnel search for the missing.
“I want folks in all these states to know we’re going to get through this, we’re going to get through this together, and the federal government is not going to walk away,” Mr. Biden said during a speech from Wilmington, Del., where he was spending the weekend.
Mr. Biden on Saturday also approved an emergency declaration for Kentucky, where at least 70 people were killed, a death toll that the state’s governor, Andy Beshear, said was expected to rise. The declaration, which must first be requested by states, allows the Federal Emergency Management Agency to dispatch additional equipment, funds and resources to the state.
“That’s going to accelerate federal emergency assistance for Kentucky right now when it’s urgently needed, and I stand ready to do the same for the governors of the other states,” Mr. Biden said, adding that he asked FEMA to provide temporary housing to the state.
Mr. Biden earlier in the day spoke to the governors of Arkansas, Illinois, Kentucky, Missouri and Tennessee to ask “how he can be most supportive,” according to a statement from the White House. He also spoke to Senate minority leader Mitch McConnell, Republican of Kentucky.
The president later told reporters that he told Mr. Beshear that he would visit the damaged areas when the governors were ready so that his presence is not a distraction.
Two FEMA teams were on their way to Kentucky to assist with coordinating the recovery effort, and other teams prepared to assess the damage were “ready to deploy to Kentucky or any other affected areas,” according to a statement from the agency.
“My heart is with the people of Kentucky after the devastating tornadoes last night,” said Deanne Criswell, the administrator of FEMA.
Asked about the connection between the tornado outbreak and climate change, Mr. Biden said he did not yet have information to outline the cause of these specific storms.
“But the fact is that we all know everything is more intense when the climate is warming,” Mr. Biden said. “Everything. And, obviously, it has some impact here. But I can’t give you a quantitative read on that.”
Mr. Biden has often been commended for his ability to empathize with victims during moments of tragedy. On Saturday, he described how Mr. Beshear said the area looked like a “war zone.”
“Our citizens are badly, badly hurt, and they’re scared to death right now in terms of all those folks that they can’t figure where they are,” Mr. Biden said. “Where’s my son, my daughter, my husband, my wife, my mom, my dad? It’s devastating.”
Advertisement
SKIP ADVERTISEMENTMAYFIELD, Ky. — Churches were reduced to rubble. The courthouse was wiped out. A building where the utility company parked its trucks had seemingly vaporized, taking the vehicles with it.
And the candle factory was nothing more than a spread of assorted debris. The only indication of what it once was: The scents of vanilla and lavender, along with aromas that conjured up springtime and fresh laundry — all from the chemicals used in the candles — were picked up by powerful winds.
“I don’t know how Mayfield will rebound,” Joe Crenshaw, 37, said as he stood along the perimeter of the factory on Saturday afternoon, hoping to help, somehow, with efforts to find survivors in the rubble.
Mayfield, a city of roughly 10,000 people perched in the western corner of the state, is a community i</t>
        </is>
      </c>
      <c r="X1123" t="inlineStr">
        <is>
          <t>http://web.archive.org/web/20260203130706/https://www.nytimes.com/live/2021/12/11/us/tornadoes-midwest-south</t>
        </is>
      </c>
      <c r="Y1123" t="inlineStr">
        <is>
          <t>found</t>
        </is>
      </c>
      <c r="Z1123" t="n">
        <v>6152</v>
      </c>
      <c r="AA1123" t="inlineStr">
        <is>
          <t>nytimes.com</t>
        </is>
      </c>
      <c r="AB1123" t="n">
        <v>-8.02</v>
      </c>
      <c r="AC1123" t="n">
        <v>-2.5</v>
      </c>
      <c r="AD1123" t="inlineStr">
        <is>
          <t>Left-leaning</t>
        </is>
      </c>
    </row>
    <row r="1124" ht="34.5" customHeight="1">
      <c r="A1124" s="2" t="n">
        <v>237</v>
      </c>
      <c r="B1124" s="2" t="n">
        <v>5</v>
      </c>
      <c r="C1124" s="2" t="inlineStr">
        <is>
          <t>Southeast, Central Tornado Outbreak (December 2021)</t>
        </is>
      </c>
      <c r="D1124" s="2" t="inlineStr">
        <is>
          <t>Severe Storm</t>
        </is>
      </c>
      <c r="E1124" s="2" t="n">
        <v>20211210</v>
      </c>
      <c r="F1124" s="2" t="n">
        <v>20211210</v>
      </c>
      <c r="G1124" s="2" t="n">
        <v>4463.1</v>
      </c>
      <c r="H1124" s="2" t="n">
        <v>3915</v>
      </c>
      <c r="I1124" s="2" t="n">
        <v>93</v>
      </c>
      <c r="J1124" s="2" t="inlineStr">
        <is>
          <t>AL,FL,GA,IA,IL,IN,KS,KY,MI,MN,MO,MS,NC,ND,NE,OH,OK,SC,SD,TN,TX,VA,WI,WV</t>
        </is>
      </c>
      <c r="K1124" s="2" t="inlineStr">
        <is>
          <t>10,11,12,13,14,15,3,4,5,6,7,8,9,National</t>
        </is>
      </c>
      <c r="L1124" s="2" t="inlineStr">
        <is>
          <t>https://www.washingtonpost.com/climate-environment/2021/12/13/tornado-mayfield-kentucky-amazon/</t>
        </is>
      </c>
      <c r="M1124" s="5" t="inlineStr">
        <is>
          <t>Tracking tornado deaths and damage by the numbers</t>
        </is>
      </c>
      <c r="N1124" s="5" t="inlineStr">
        <is>
          <t>The record-breaking ... Jessica Hart and her son Gage Hart remove items from a home that was damaged by a tornado on December 12, 2021 in Mayfield, Kentucky ...</t>
        </is>
      </c>
      <c r="O1124" s="2" t="inlineStr">
        <is>
          <t>Relevant</t>
        </is>
      </c>
      <c r="P1124" s="2" t="n">
        <v>0.5</v>
      </c>
      <c r="Q1124" t="inlineStr">
        <is>
          <t>B</t>
        </is>
      </c>
      <c r="S1124" t="b">
        <v>0</v>
      </c>
      <c r="T1124" t="inlineStr">
        <is>
          <t>The article is clearly about the December 10, 2021 tornado outbreak, covering deaths, damage, and meteorological details across multiple affected states. Climate change is mentioned briefly and with hedged language — "raising questions about the possible role of human-caused climate change in the disaster" — but is not central to the article's causal framing.</t>
        </is>
      </c>
      <c r="U1124" s="2">
        <f>IF(SUMPRODUCT(--ISNUMBER(SEARCH('National Domains'!$A$2:$A$48,L1124)))&gt;0,"Yes","No")</f>
        <v/>
      </c>
      <c r="V1124" s="2">
        <f>IF(COUNTIFS(Calibration!$A:$A,A1124,Calibration!$B:$B,B1124)&gt;0,"Yes","No")</f>
        <v/>
      </c>
      <c r="W1124" s="4" t="inlineStr">
        <is>
          <t>As rescue teams and volunteers combed through debris across nine states this weekend looking for survivors, the unprecedented scale of devastation left behind by the storm began to come into focus.
In hardest-hit Kentucky, where multiple tornadoes touched down Friday night and into Saturday morning, Gov. Andy Beshear (D) said Monday that 74 deaths had been confirmed.
“Thousands of homes are damaged if not entirely destroyed,” Beshear said, “and it may be weeks before we have final counts on both deaths and levels of destruction.”
From a meteorological perspective, the storm will also stand out for its timing, duration and strength. For decades to come, meteorologists will focus on a particularly large supercell, or rotating thunderstorm, which spurred two twisters that caused the majority of the destruction, leading researchers to investigate if such events will happen more often in a warming world.
Both the human and economic costs of this 200-mile-long extreme weather event are still being tabulated. Here is a look at the devastation, by the numbers.
&lt;b&gt;9&lt;/b&gt;
&lt;b&gt;States impacted by the outbreak of tornadoes&lt;/b&gt;
The National Weather Service received tornado reports from nine states, but most destruction was concentrated in northeast Arkansas, southeast Missouri, northwest Tennessee and western Kentucky. The two most intense tornadoes carved a path of over 200 miles across the four states and caused numerous deaths and major damage.
Significant tornado damage was first noted near Monette, Ark., where a nursing home collapsed. The system continued through Mayfield, Ky., where the town was largely demolished and multiple fatalities took place at a candle factory. The storm continued to travel parallel to the Ohio River, about 35 miles to its south. It would eventually dissipate and join up with other storms as it entered Ohio.
Another tornado hit the St. Louis metropolitan area in Missouri and southwest Illinois. As it tore through Edwardsville, Ill., it killed at least six people at an Amazon warehouse and reduced large parts of the building to rubble, trapping employees beneath the debris. A seventh person was airlifted to a hospital.
Tornadoes were also reported in Indiana, Alabama and Mississippi.
&lt;b&gt;88&lt;/b&gt;
&lt;b&gt;Deaths confirmed as of Monday&lt;/b&gt;
Reports of deaths from the storm have ranged widely. After initially estimating that as many as 100 people were likely killed in Kentucky, Beshear said Monday that state officials had confirmed 74 deaths.
Of those, 20 deaths have been confirmed in Graves County, where some of the worst damage was inflicted on the city of Mayfield. Seven other counties reported deaths from the tornadoes, Beshear said, with victims ranging in age from 5 months to 86 years.
With more than 100 Kentuckians unaccounted for as of Monday morning, Beshear said he expected the death toll would rise in the coming days and weeks as emergency workers continue to comb through the rubble.
“Undoubtedly, there will be more,” he said. “We believe it will certainly be above 70, maybe even 80.”
Authorities in other states are still trying to determine the total dead. At least six deaths have been reported in Illinois, two in Missouri, two in Arkansas and four in Tennessee.
1.
&lt;b&gt;The deadliest tornado event in December in modern U.S. history&lt;/b&gt;
Before this year, the highest number of tornado-related fatalities during the month of December was 49 deaths in 1953.
December tornadoes aren’t exceptional. About two dozen form in the contiguous United States during the month. Two of the 15 deadliest outbreaks since 1950 have occurred outside of peak season, which lasts from March until June. But the violence and longevity of this storm was exceptional for December and any time of the year.
&lt;b&gt;11&lt;/b&gt;
&lt;b&gt;At 88 deaths, this storm ranks as the 11th deadliest tornado event in modern U.S. history&lt;/b&gt;
The event, which has 88 confirmed deaths as of Monday, so far ranks as the 11th deadliest tornado day in modern U.S. history. If the death toll surpasses 100, the outbreak will become a top 10 deadly tornado day since 1950.
Until Friday, only a dozen days since 1950 have experienced more than 60 tornado-related deaths. Nine tornadoes have caused more than 100 fatalities in a single day.
Friday’s event is almost certainly the deadliest since a tornado killed more than 150 in Joplin, Mo., on May 22, 2011.
&lt;b&gt;165.7&lt;/b&gt;
&lt;b&gt;The length in miles of the longest tornado track&lt;/b&gt;
The Mayfield tornado, part of the quad-state storm that swept from northeast Arkansas to western Kentucky, was on the ground continuously for 165.7 miles from the near the Tennessee-Kentucky border to Short Creek in west central Kentucky. That path length places is among the 8 longest since 1950 and in the top 0.01 percent of longest-track tornadoes out of more than 65,000. It was the longest on record during December by more than 40 miles. The other tornado from the same storm, which ravaged Monette, traveled about 80 miles from northeast Arkansas to northwest Tennessee before a 15-mile gap.
The 165.7-mile track is now the longest documented since a January 1975 tornado in Florida. It surpasses the Yazoo City tornado of 2010 that traveled 149 miles through parts of Louisiana and Mississippi. Only four tornadoes on record have journeyed beyond 200 miles, and there are questions about the reliability of their path length. The 1925 Tri-state Tornado is generally accepted as producing the longest track on record at 219 miles, but it is unclear whether the same twister was on the ground for this entire path.
&lt;b&gt;11&lt;/b&gt;
&lt;b&gt;The life span of the storm in hours&lt;/b&gt;
The rotating thunderstorm that tore through four states began around 3:30 p.m. on Dec. 10 and continued through 2:40 a.m. the following day, according to one analysis. A typical supercell lasts about two hours. A long-lived supercell may last for four hours or more.
Even produced from these engines of nature, tornadoes tend to last mere seconds or minutes. While it’s possible this storm “cycled” during its path — wherein a tornado dies off as a new one forms — at least one tornado was on the ground for at least two hours. The total amount of time that tornadoes were on the ground during the storm is likely to double or more.
&lt;b&gt;128&lt;/b&gt;
&lt;b&gt;The speed of rotation in miles per hour&lt;/b&gt;
How fast a supercell is spinning or its rotational velocity can be measured by radar. The rotational speed peaked at 128 mph after the supercell passed through Mayfield on Friday, indicative of an exceptionally intense tornado. The storm rotated at an average of 94 mph for four hours. Only 1.5 percent of all tornadoes spin so fast, according to Evan Bentley, a meteorologist at the National Weather Service Storm Prediction Center.
&lt;b&gt;70 to 80&lt;/b&gt;
&lt;b&gt;Degrees marking record warm temperatures in the zone ravaged by tornadoes&lt;/b&gt;
On Friday, scores of record high temperatures were set from Texas to Pennsylvania, including in the nine-state region where tornadoes erupted. Temperatures in many areas were 20 to 30 degrees above normal. Memphis soared to 79 degrees, breaking its previous record for Dec. 10 by four degrees.
The warmth was supplied, in part, by record warm December waters in the Gulf of Mexico.
The exceptionally warm conditions fast-forwarded the atmosphere to conditions more typical of April, fueling the severity of the outbreak and raising questions about the possible role of human-caused climate change in the disaster.
&lt;b&gt;2&lt;/b&gt;
&lt;b&gt;The number of factory collapses responsible for fatalities from the tornadoes&lt;/b&gt;
An Amazon warehouse collapse in Illinois killed six and a candle factory collapse in Kentucky killed eight. An Amazon spokesperson reported that the Amazon facility had 11 minutes of warning, with managers “telling people to get to their shelter-in-place-area.”
&lt;b&gt;59&lt;/b&gt;
&lt;b&gt;Tornadoes confirmed by the National Weather Service from Friday night to Saturday morning&lt;/b&gt;
The unusually powerful storm slammed into parts of the Midwest and Tennessee Valley on Friday and Saturday, with the National Weather Service confirming 59 tornadoes in 9 states.
The Weather Service also received 411 reports of severe winds and 25 reports of large hail.
&lt;b&gt;149&lt;/b&gt;
&lt;b&gt;Tornado warnings issued over the course of 12 hours&lt;/b&gt;
The disaster spurred the most tornado warnings on record from noon to midnight for December. The event also ranks third for the most tornado warnings in winter, trailing major outbreaks in January 1999 and February 2008.
Eight of the issued warnings on Dec. 10 were tornado emergencies. Another 145 were severe thunderstorm warnings in areas where storms were not tornadic but still intense.
&lt;b&gt;30,000 feet&lt;/b&gt;
&lt;b&gt;The altitude that debris hurled by the storm reached in the air&lt;/b&gt;
The strongest of the tornadoes caved in roofs, crumbled walls and pulled up trees. All that debris had to go somewhere and, by some estimates, may have traveled more than 30,000 feet, or more than five and a half miles, into the air.
It’s unclear whether that sets a record, but it’s among the most intense. Plumes of debris lofted into the air by tornadoes, called a debris signature, are picked up by radar and used by forecasters to confirm the existence of a tornado, which can be especially helpful at night or in rural areas where it might not have been spotted.
&lt;b&gt;750,000&lt;/b&gt;
&lt;b&gt;From Arkansas to New York, the total number of customers without power in the aftermath Saturday&lt;/b&gt;
The tornadoes were part of a sprawling storm system that swept from the Rockies to the Great Lakes. In addition to the twisters, the system also generated damaging straight-line winds topping 60 mph in Michigan and New York. PowerOutage.US, a website that collects information on outages nationally, reported more than 750,000 customers were without power across the country Saturday evening in the storm’s aftermath.
In the zone affected by tornadoes, more than 100,000 homes and buildings were without power Saturday evening, with the majority of the outages concentrated in hard-hit areas of western Kentucky.
In Kentucky and Tennessee, at least 97 power towers and poles were also damaged, including at least 60 high-voltage transmission structures, according to the Tennessee Valley Authority. This is the most debilitating hit on the power grid in the region since the “Super Outbreak” of 2011.
Hundreds of linemen and other utility workers worked to restore service on Sunday. But tens of thousands of Americans remained in the dark, and there was limited data on some of the most devastated communities in western Kentucky, suggesting the damage from the tornadoes could be much greater.
Work to assess how many homes and businesses have been completely destroyed, or are not safe to enter, is underway. At least 18 Kentucky counties have reported damage, Beshear said Monday.
&lt;b&gt;500,000 gallons&lt;/b&gt;
&lt;b&gt;The storage capacity of a water tower in Mayfield, Ky., destroyed by the tornado&lt;/b&gt;
The tornado activity decimated the city of Mayfield, Ky., and outside of the candle factory collapse, the downtown area was heavily damaged. The historic clock tower crumbled, buildings along the main square became a pile of bricks, and a water tower collapsed.
“It looked like a bomb dropped on our town,” Ryan Mitchum, who owns a landscaping business in the region and is a Mayfield native, told Washington The Post.
Reporting by Anna Phillips, Ian Livingston and Jacob Feuerstein. Editing by Dayana Sarkisova, Kasha Patel and Jason Samenow. Video editing by Allie Caren. Photo editing by Karly Domb Sadof and Olivier Laurent. Design by Garland Potts. Design editing by Madison Walls.</t>
        </is>
      </c>
      <c r="X1124" t="inlineStr">
        <is>
          <t>http://web.archive.org/web/20250722221710/https://www.washingtonpost.com/climate-environment/2021/12/13/tornado-mayfield-kentucky-amazon/</t>
        </is>
      </c>
      <c r="Y1124" t="inlineStr">
        <is>
          <t>found</t>
        </is>
      </c>
      <c r="Z1124" t="n">
        <v>1876</v>
      </c>
      <c r="AA1124" t="inlineStr">
        <is>
          <t>washingtonpost.com</t>
        </is>
      </c>
      <c r="AB1124" t="n">
        <v>-7.01</v>
      </c>
      <c r="AC1124" t="n">
        <v>-2.5</v>
      </c>
      <c r="AD1124" t="inlineStr">
        <is>
          <t>Left-leaning</t>
        </is>
      </c>
    </row>
    <row r="1125" ht="34.5" customHeight="1">
      <c r="A1125" s="2" t="n">
        <v>237</v>
      </c>
      <c r="B1125" s="2" t="n">
        <v>6</v>
      </c>
      <c r="C1125" s="2" t="inlineStr">
        <is>
          <t>Southeast, Central Tornado Outbreak (December 2021)</t>
        </is>
      </c>
      <c r="D1125" s="2" t="inlineStr">
        <is>
          <t>Severe Storm</t>
        </is>
      </c>
      <c r="E1125" s="2" t="n">
        <v>20211210</v>
      </c>
      <c r="F1125" s="2" t="n">
        <v>20211210</v>
      </c>
      <c r="G1125" s="2" t="n">
        <v>4463.1</v>
      </c>
      <c r="H1125" s="2" t="n">
        <v>3915</v>
      </c>
      <c r="I1125" s="2" t="n">
        <v>93</v>
      </c>
      <c r="J1125" s="2" t="inlineStr">
        <is>
          <t>AL,FL,GA,IA,IL,IN,KS,KY,MI,MN,MO,MS,NC,ND,NE,OH,OK,SC,SD,TN,TX,VA,WI,WV</t>
        </is>
      </c>
      <c r="K1125" s="2" t="inlineStr">
        <is>
          <t>10,11,12,13,14,15,3,4,5,6,7,8,9,National</t>
        </is>
      </c>
      <c r="L1125" s="2" t="inlineStr">
        <is>
          <t>https://www.washingtonpost.com/weather/2021/12/11/tornado-path-mayfield-kentucky-deaths/</t>
        </is>
      </c>
      <c r="M1125" s="5" t="inlineStr">
        <is>
          <t>Quad-state tornado carves path of destruction - The Washington Post</t>
        </is>
      </c>
      <c r="N1125" s="5" t="inlineStr">
        <is>
          <t>Dec 11, 2021 ... How Friday night's rare and deadly December tornado outbreak unfolded. December 11, 2021 ... United States during December. Kentucky Gov. Andy ...</t>
        </is>
      </c>
      <c r="O1125" s="2" t="inlineStr">
        <is>
          <t>Relevant</t>
        </is>
      </c>
      <c r="P1125" s="2" t="n">
        <v>0.5</v>
      </c>
      <c r="Q1125" t="inlineStr">
        <is>
          <t>B</t>
        </is>
      </c>
      <c r="S1125" t="b">
        <v>0</v>
      </c>
      <c r="T1125" t="inlineStr">
        <is>
          <t>The article is substantively about the December 10, 2021 tornado outbreak, covering its path, intensity, and death toll in detail. Climate change is mentioned as a possible contributing factor ("raising questions about the possible role of human-caused climate change") and a meteorologist is quoted saying warming atmospheres may make such cool-season tornado events more common, but the language is hedged and not central to the article's framing.</t>
        </is>
      </c>
      <c r="U1125" s="2">
        <f>IF(SUMPRODUCT(--ISNUMBER(SEARCH('National Domains'!$A$2:$A$48,L1125)))&gt;0,"Yes","No")</f>
        <v/>
      </c>
      <c r="V1125" s="2">
        <f>IF(COUNTIFS(Calibration!$A:$A,A1125,Calibration!$B:$B,B1125)&gt;0,"Yes","No")</f>
        <v/>
      </c>
      <c r="W1125" s="4" t="inlineStr">
        <is>
          <t>A devastating outbreak of tornadoes that swept through parts of the Midwest and Tennessee River Valley on Friday night is poised to become the worst on record to strike the United States during December.
“Last night was one of the most shocking weather events in my 40 years as a meteorologist — a violent tornado (in December!) drawing comparisons to the deadliest and longest-tracking tornado in U.S. history,” tweeted Jeff Masters, a meteorologist and expert on extreme weather.
The National Weather Service received 37 reports of tornadoes in six states Friday. The most destructive tornado, or series of tornadoes, carved an approximately 250-mile path through northeast Arkansas, southeast Missouri, northwest Tennessee and western Kentucky.
Should it be confirmed as single, continuous tornado rather than a series of twisters, the “quad-state tornado” would rank as the longest-track tornado in U.S. history and the first to track across four states.
The National Weather Service reported that the storm lofted debris into the sky for over three straight hours, and the Weather Service declared a tornado emergency in eight different locations; such alerts are issued only when a large, violent tornado threatens highly populated areas.
As the tornado blasted through Mayfield, Ky., it sheared entire homes off their foundations and lofted debris more than 30,000 feet into the air, indicative of a twister of top-tier intensity. The Weather Service will survey damage over the weekend to assign the tornado a specific rating on the zero-to-5 Enhanced Fujita (EF) scale.
In addition to the quad-state storm, destructive and deadly tornado activity erupted in Illinois and there was one report of a twister in northern Mississippi.
More than 18 million people were under tornado watches amid the outbreak, and the Weather Service issued 146 tornado warnings, the most on record during December.
Fueled by record-setting warm temperatures, the disaster was unprecedented in many ways for the time of year and is raising questions about the possible role of human-caused climate change.
How the event came together
The event was triggered by a powerful low-pressure system that lifted from the Southern Plains into the Great Lakes. The low-pressure intensified as the polar jet stream, the high-altitude current along which storms track, plunged into the central United States ahead of a pulse of record-setting warmth. The same system ended a record-setting snowless streak in Denver and unloaded a foot of snow in Minneapolis.
As a cold front attached to the zone of low pressure encountered the exceptionally warm, unstable air Friday evening, numerous thunderstorms erupted. With temperatures in the 70s to near 80, “[t]he atmosphere didn’t know it was December,” tweeted Craig Ceecee, a researcher in meteorology at Mississippi State University. Memphis soared to 79 degrees, 26 degrees above average, one of dozens of locations that reached record-high temperatures.
Meanwhile, powerful winds at the jet stream level blew from a different direction than those lower to the ground, helping the thunderstorms rotate or become supercells.
The rotating thunderstorm that spawned the quad-state tornado(es) developed from a cluster of storms over central Arkansas. These storm cells congealed to the east of the cold front, separate from any other storms that could compete for available energy or disrupt them.
While passing through northeast Arkansas, the quad-state storm encountered an increasingly favorable tornadic environment, with extreme spin-inducing low-level winds.These ingredients remained in place as it tracked about 250 miles into western Kentucky.
The Weather Service in Memphis issued the first tornado warning for the storm at 7:06 p.m. Central time, stating that a “confirmed large and extremely dangerous tornado” had formed. The storm moved over Monette, Ark., where it severely damaged a nursing home, at 7:24 p.m. Central time.
“This is a PARTICULARLY DANGEROUS SITUATION,” the Weather Service wrote. “TAKE COVER NOW.”
Meteorologists observed an intense velocity “couplet” on radar, in which air racing in one direction clashes with air racing in another. A sign of rotation, the couplet seen on the quad-state storm was among the strongest observed by modern radar.
The storm may have “cycled” once while passing over northwest Tennessee, a process in which the initial tornado dissipates and a new one develops. But by the time the storm hit Mayfield at 9:27 p.m., the radar signature again indicated a devastating tornado.
Aside from the extreme rotation indicated by radar wind data, a dramatic debris signature was seen as the storm approached the Kentucky city.
Not until after 11:30 p.m., when the storm was southwest of Louisville, did it stop rotating.
The strength of the quad-state tornado
Although intensity estimates could take many days to finalize, the radar signature was at times indicative of a violent twister, or an EF4 or EF5.
If rated an EF5, it would end a record eight-year absence of such top tier tornadoes. It would be the first EF5 since the devastating Moore, Okla., tornado on May 20, 2013, and the first of such intensity in December since 1957.
If the tornado is rated at least EF4, it would be the first in the region in December since 2015, when a twister hit near the border of Mississippi and Tennessee. It would also be just the second EF4 tornado of 2021 in the United States, while a typical year produces seven EF4 or stronger tornadoes.
The path may have been historically long
There have been only 59 previous tornadoes with path lengths of 100 or more miles since 1950. That shrinks to 12 for path lengths of 150 miles or greater. During the Super Outbreak of 2011, there were three such tornado paths, the last such instances.
The longest paths on record top 200 miles, with caveats. A 235-mile track in March 1953 is the modern record holder, according to data from the Storm Prediction Center data. Since none of these tornadoes have happened since 1971, it is certainly possible some of them were tornado families, or cyclic tornadoes forming one after another, rather than one long-track event.
The 219-mile-long Tri-state Tornado of March 1925 is also considered the longest tornado path by many sources. The deadliest tornado in U.S. history, it killed 695 people as it passed through Missouri, Illinois and Indiana during the overnight hours.
This event’s path length could exceed that. However, Rick Smith, a meteorologist at the Weather Service office in Norman, Okla., tweeted that the quad-state tornado was more likely a series of twisters than just one. On-the-ground surveys to sort this out may be “a complex process that could take some time,” Smith wrote.
Even if the damage was caused by more than one tornado, the longevity of the intense supercell is unusual for any time of year, and probably is unprecedented for December.
Victor Gensini, a professor of meteorology at Northern Illinois University who has published studies on links between climate change and severe storms, said in an email that events like this may become more common in a warming world.
“[I]t’s absolutely fair to say that the atmospheric environments will be more supportive for cool-season tornado events,” he wrote in an email.
Exceptionally deadly
Meteorologists fear nighttime tornadoes the most, as they are the most deadly. People may be sleeping or lack the visual cues of twisters that approach during daylight. Considering the likelihood of at least 70 fatalities, Friday night’s outbreak was a testament to the peril of nocturnal storms.
Before Friday night, only 14 tornado fatalities had occurred in 2021, a below-average number. Previously, the deadliest December tornado occurred on Dec. 5, 1953, when 38 people were killed in Vicksburg, Miss.
Both of these numbers are expected to be easily surpassed. And this tornado event is likely to be the deadliest in Kentucky history.
It appears likely that this tornado will be the deadliest since the infamous Joplin tornado in May 2011, which killed 158 people.
In the modern record, since 1950, only 10 tornadoes have caused 50 or more deaths. Three of these happened in April 2011. Before that, they all occurred before 1971.
The high death toll for this event occurred despite timely warnings from the Weather Service.
Roger Edwards, a tornado expert at the Weather Service, tweeted that a significant death toll was practically unavoidable, given the tornado’s ferocity.
“When a violent wedge tornado engulfs a densely populated area, devastation is assured. Even the very best warnings only minimize, not eliminate, casualties,” he wrote.</t>
        </is>
      </c>
      <c r="X1125" t="inlineStr">
        <is>
          <t>http://web.archive.org/web/20250722173653/https://www.washingtonpost.com/weather/2021/12/11/tornado-path-mayfield-kentucky-deaths/</t>
        </is>
      </c>
      <c r="Y1125" t="inlineStr">
        <is>
          <t>found</t>
        </is>
      </c>
      <c r="Z1125" t="n">
        <v>1385</v>
      </c>
      <c r="AA1125" t="inlineStr">
        <is>
          <t>washingtonpost.com</t>
        </is>
      </c>
      <c r="AB1125" t="n">
        <v>-7.01</v>
      </c>
      <c r="AC1125" t="n">
        <v>-2.5</v>
      </c>
      <c r="AD1125" t="inlineStr">
        <is>
          <t>Left-leaning</t>
        </is>
      </c>
    </row>
    <row r="1126" ht="34.5" customHeight="1">
      <c r="A1126" s="2" t="n">
        <v>237</v>
      </c>
      <c r="B1126" s="2" t="n">
        <v>7</v>
      </c>
      <c r="C1126" s="2" t="inlineStr">
        <is>
          <t>Southeast, Central Tornado Outbreak (December 2021)</t>
        </is>
      </c>
      <c r="D1126" s="2" t="inlineStr">
        <is>
          <t>Severe Storm</t>
        </is>
      </c>
      <c r="E1126" s="2" t="n">
        <v>20211210</v>
      </c>
      <c r="F1126" s="2" t="n">
        <v>20211210</v>
      </c>
      <c r="G1126" s="2" t="n">
        <v>4463.1</v>
      </c>
      <c r="H1126" s="2" t="n">
        <v>3915</v>
      </c>
      <c r="I1126" s="2" t="n">
        <v>93</v>
      </c>
      <c r="J1126" s="2" t="inlineStr">
        <is>
          <t>AL,FL,GA,IA,IL,IN,KS,KY,MI,MN,MO,MS,NC,ND,NE,OH,OK,SC,SD,TN,TX,VA,WI,WV</t>
        </is>
      </c>
      <c r="K1126" s="2" t="inlineStr">
        <is>
          <t>10,11,12,13,14,15,3,4,5,6,7,8,9,National</t>
        </is>
      </c>
      <c r="L1126" s="2" t="inlineStr">
        <is>
          <t>https://www.washingtonpost.com/weather/2021/12/12/december-tornadoes-quad-state-outbreak/</t>
        </is>
      </c>
      <c r="M1126" s="5" t="inlineStr">
        <is>
          <t>The December quad-state tornado was exceptional</t>
        </is>
      </c>
      <c r="N1126" s="5" t="inlineStr">
        <is>
          <t>Dec 12, 2021 ... The violence and longevity of the tornadic storm that crossed four states, from northeast Arkansas to western Kentucky, was unusual for ...</t>
        </is>
      </c>
      <c r="O1126" s="2" t="inlineStr">
        <is>
          <t>Relevant</t>
        </is>
      </c>
      <c r="P1126" s="2" t="n">
        <v>0.5</v>
      </c>
      <c r="Q1126" t="inlineStr">
        <is>
          <t>B</t>
        </is>
      </c>
      <c r="S1126" t="b">
        <v>0</v>
      </c>
      <c r="T1126" t="inlineStr">
        <is>
          <t>The article is directly and substantively about the December 10-11, 2021 quad-state tornado outbreak, covering its meteorological exceptionalism, path, intensity, and death toll. Climate change is raised as a forward-looking contributing factor with hedged language ("might mean the odds of such events increase") and supported by a cited modeling study, but it is not the central framing of the article — the focus is primarily on the event's meteorological characteristics.</t>
        </is>
      </c>
      <c r="U1126" s="2">
        <f>IF(SUMPRODUCT(--ISNUMBER(SEARCH('National Domains'!$A$2:$A$48,L1126)))&gt;0,"Yes","No")</f>
        <v/>
      </c>
      <c r="V1126" s="2">
        <f>IF(COUNTIFS(Calibration!$A:$A,A1126,Calibration!$B:$B,B1126)&gt;0,"Yes","No")</f>
        <v/>
      </c>
      <c r="W1126" s="4" t="inlineStr">
        <is>
          <t>During winter, some may assume that the threat of tornadoes fades away as blasts of frigid air plunge into the Lower 48 states and snows blanket the northern landscape. But that chill doesn’t stop tornadoes in the central and southern United States; in fact, it can be a catalyst for spinning storms as it clashes with warm, humid air from the Gulf of Mexico.
History is replete with examples of devastating December tornadoes. But the tornado rampage from Arkansas to Illinois on Friday night and early Saturday morning rose to another level, unlike anything seen in modern records.
In particular, the violence and longevity of the tornadic storm that crossed four states, from northeast Arkansas to western Kentucky, was unusual for December or any time of year, if not unprecedented.
On average, about two dozen tornadoes form in the Lower 48 states each December. Most of them occur in the western Gulf Coast region and lower Mississippi Valley. Louisiana, Texas, Arkansas and Mississippi are particularly vulnerable. December tornadoes can be violent.
In 2014, Weather.com listed the five deadliest December tornadoes, summarizing devastating events such as the Dec. 5, 1953, Vicksburg, Miss., tornado, which killed 38 people, and a 1947 storm on New Year’s Eve in northwest Louisiana that left 18 dead. The year after Weather.com published that article, a swarm of tornadoes swept from Texas to Michigan between Dec. 23 and 26. Thirteen people died in Mississippi and Tennessee during tornadoes on Dec. 23, and 13 died in Texas on Dec. 26.
Just two years ago, 40 tornadoes tore across the South on Dec. 16 and 17, killing three people.
But none of those events were as deadly or destructive as what transpired Friday and Saturday. More than 100 people are feared to have been killed, making it the deadliest December tornado outbreak on record.
Beyond the human toll, the outbreak was exceptional for several meteorological reasons.
First, there is little precedent for the path length of the quad-state tornadic storm, which carved a 250-mile course through northeast Arkansas, southeast Missouri, northwest Tennessee and western Kentucky. The storm exhibited evidence of rotation even longer, for about 11 hours and 600 miles, according to Jack Sillin, a meteorology student at Cornell University:
While it is still not clear whether the storm spawned just a single tornado or several twisters, a rotating storm of that duration is very unusual any time of year.
The tornadic storm was extreme not only for its duration but also for its intensity. Evan Bentley, a tornado specialist at the National Weather Service Storm Prediction Center, tweeted that radar data would indicate it unleashed winds of 190 to 205 mph, suggesting it would rate as an EF4 or top-tier EF5 on the 0-to-5 Enhanced Fujita scale for tornado intensity. Meteorologists at the Weather Service are surveying the storm damage to assign an exact rating; the process could take a few days.
If the storm rates as an EF5, it would join only two other December tornadoes this strong.
Bentley also tweeted that the tornadic storm was rotating at an average speed of 94 mph for four hours, while noting that published research shows “only 1.5% of all tornadoes” spin at such speeds.
Radar data also revealed that the storm lofted debris for more than three hours, which is practically unheard of. Sometimes, radar detected debris above 30,000 feet, an incredibly rare occurrence. There have been numerous reports of items hurled by the storm found more than 100 miles away.
The storm activity also moved into areas unusually far north. While tornadoes are not uncommon in Arkansas and adjacent states to the south during December, tornadoes in Kentucky at this time of year are somewhat unusual. Noah Bergren, a meteorologist in Paducah, tweeted that from 1995 to 2020 the state saw a total of just 15 December tornadoes. "[I]n the past week we have already had 6, possibly even more to be confirmed,” he wrote. “December averages our 2nd quietest month for tornadoes annually.”
The Weather Service issued 146 tornado warnings during the event, the most on record during December.
Only a highly anomalous storm environment could support such an extreme situation. Often, in December, the amount of fuel available to storms is limited, which is why violent tornado outbreaks aren’t more common. But on Friday, temperatures over the zone where the storm erupted were record-setting. The high temperatures, 20 to 30 degrees above normal, fast-forwarded the atmosphere to conditions more typical of April.
The other key ingredient for tornadoes, wind shear, or a turning of winds with altitude, was also present in high quantities on Friday, as it often is in winter. The shear is generated as the jet stream, which separates cold air from warm air, dives into the Lower 48 states.
As the highly energetic winter jet stream dived into the central states and collided with this springlike environment, the atmosphere exploded.
Many other atmospheric intricacies also contributed to the severity of the event, but it would not have been possible without the record-setting warmth.
As temperatures warm because of human-induced climate change during winter, it might mean the odds of such events increase in the future.
A modeling study published in the journal Earth’s Future last month concluded that environments conducive to thunderstorms will increase 5 to 20 percent for every 1.8 degrees of temperature increase, “with higher latitudes, particularly in the Northern Hemisphere, showing much larger relative changes.”</t>
        </is>
      </c>
      <c r="X1126" t="inlineStr">
        <is>
          <t>http://web.archive.org/web/20250725025138/https://www.washingtonpost.com/weather/2021/12/12/december-tornadoes-quad-state-outbreak/</t>
        </is>
      </c>
      <c r="Y1126" t="inlineStr">
        <is>
          <t>found</t>
        </is>
      </c>
      <c r="Z1126" t="n">
        <v>905</v>
      </c>
      <c r="AA1126" t="inlineStr">
        <is>
          <t>washingtonpost.com</t>
        </is>
      </c>
      <c r="AB1126" t="n">
        <v>-7.01</v>
      </c>
      <c r="AC1126" t="n">
        <v>-2.5</v>
      </c>
      <c r="AD1126" t="inlineStr">
        <is>
          <t>Left-leaning</t>
        </is>
      </c>
    </row>
    <row r="1127" ht="34.5" customHeight="1">
      <c r="A1127" s="2" t="n">
        <v>237</v>
      </c>
      <c r="B1127" s="2" t="n">
        <v>8</v>
      </c>
      <c r="C1127" s="2" t="inlineStr">
        <is>
          <t>Southeast, Central Tornado Outbreak (December 2021)</t>
        </is>
      </c>
      <c r="D1127" s="2" t="inlineStr">
        <is>
          <t>Severe Storm</t>
        </is>
      </c>
      <c r="E1127" s="2" t="n">
        <v>20211210</v>
      </c>
      <c r="F1127" s="2" t="n">
        <v>20211210</v>
      </c>
      <c r="G1127" s="2" t="n">
        <v>4463.1</v>
      </c>
      <c r="H1127" s="2" t="n">
        <v>3915</v>
      </c>
      <c r="I1127" s="2" t="n">
        <v>93</v>
      </c>
      <c r="J1127" s="2" t="inlineStr">
        <is>
          <t>AL,FL,GA,IA,IL,IN,KS,KY,MI,MN,MO,MS,NC,ND,NE,OH,OK,SC,SD,TN,TX,VA,WI,WV</t>
        </is>
      </c>
      <c r="K1127" s="2" t="inlineStr">
        <is>
          <t>10,11,12,13,14,15,3,4,5,6,7,8,9,National</t>
        </is>
      </c>
      <c r="L1127" s="2" t="inlineStr">
        <is>
          <t>https://www.cnn.com/2021/12/12/us/climate-change-tornado-disaster-risk</t>
        </is>
      </c>
      <c r="M1127" s="5" t="inlineStr">
        <is>
          <t>Climate change: How the crisis is affecting tornadoes - CNN</t>
        </is>
      </c>
      <c r="N1127" s="5" t="inlineStr">
        <is>
          <t>Dec 12, 2021 ... ... Dec 12, 2021, 2:39 PM ET. Updated Dec 13, 2021, 5:52 PM ET. PUBLISHED Dec 12, 2021, 2:39 PM ET. Mayfield Kentucky storm damage. Video Ad ...</t>
        </is>
      </c>
      <c r="O1127" s="2" t="inlineStr">
        <is>
          <t>Relevant</t>
        </is>
      </c>
      <c r="P1127" s="2" t="n">
        <v>0.5</v>
      </c>
      <c r="Q1127" t="inlineStr">
        <is>
          <t>B</t>
        </is>
      </c>
      <c r="S1127" t="b">
        <v>0</v>
      </c>
      <c r="T1127" t="inlineStr">
        <is>
          <t>The article directly covers the December 2021 tornado outbreak and its impacts (Kentucky deaths, infrastructure damage) while extensively discussing the potential climate change link. However, scientists quoted use consistently hedged language ("may have played a part," "too early to determine," "very well may be linked"), stopping short of an explicit, confident anthropogenic attribution — placing this squarely in the hedged/contextual climate mention category.</t>
        </is>
      </c>
      <c r="U1127" s="2">
        <f>IF(SUMPRODUCT(--ISNUMBER(SEARCH('National Domains'!$A$2:$A$48,L1127)))&gt;0,"Yes","No")</f>
        <v/>
      </c>
      <c r="V1127" s="2">
        <f>IF(COUNTIFS(Calibration!$A:$A,A1127,Calibration!$B:$B,B1127)&gt;0,"Yes","No")</f>
        <v/>
      </c>
      <c r="W1127" s="4" t="inlineStr">
        <is>
          <t>The series of weekend tornadoes that ripped through the parts of the US this weekend adds to another stretch of deadly and potentially unprecedented weather disasters that plagued the planet this year. Meteorologists and climate scientists say the latest outbreak is historic.
And as these extreme weather events intensify, occur more often and exacerbate the country’s growing economic toll, science is running to keep up to answer emerging questions of whether climate change is intensifying every single disaster. With this weekend’s tornadoes, climate researchers say it’s too early to determine the link, but the uncertainty doesn’t mean it is unlikely.
In Kentucky, the series of tornadoes uprooted trees, tore down homes and infrastructure, and killed at least 74 people. Gov. Andy Beshear said at a news conference that the tornado event reached a “level of devastation unlike anything I have ever seen,” he said.
Global scientists made clear that weather events, no matter how severe, are occurring against the backdrop of human-caused climate change; nevertheless, it all comes down to discerning how a warming planet is altering weather patterns, including geographical location and frequency, as well as severity.
Scientists say the short-lived scale of tornadoes, coupled with an extremely inconsistent and unreliable historical record, makes connecting outbreaks to long-term, human-caused climate change extremely challenging.
Unlike large-scale and slow-trending weather events such as droughts, floods and hurricanes, scientific research about the link between climate change and tornadoes has not been as robust.
Victor Gensini, a professor at Northern Illinois University and one of the top tornado experts, said the weekend’s outbreak is one of the most remarkable tornado events in US history – and while climate change may have played a part in its violent behavior, it’s not yet clear what that role was.
Think of a pair of dice, he said. On one of the die, you altered the value of five to six, which means it now has two sixes – raising the chances of you rolling the pair of dice and getting the value 12. Although you can’t immediately attribute that value of 12 to the change you made, you just altered the probability of that event occurring.
Gensini said that’s similar to how the climate system now works – the more humans pump greenhouse gases into the atmosphere and change the system, the chances of extreme weather events occurring will amplify.
He points to different ingredients that primed the landscape for the outbreak to happen, such as a late spring, early summer air mass and a strong wind shear.
“When you start putting a lot of these events together, and you start looking at them in the aggregate sense, the statistics are pretty clear that not only has there sort of been a change – a shift, if you will – of where the greatest tornado frequency is happening,” Gensini told CNN. “But these events are becoming perhaps stronger, more frequent and also more variable.”
Research by Gensini found that over the past four decades, tornado frequency has increased in vast swaths of the Midwest and Southeast, while decreasing in parts of the central and southern Great Plains, a region traditionally known as Tornado Alley.
Some studies also indicate climate change could be contributing to an eastward shift in tornado alley, for instance, resulting in more tornadoes occurring in the more heavily populated states east of the Mississippi River, such as this tornado outbreak.
“It’s also very common when you have La Niña in place to see this eastward shift in highest tornado frequency,” Gensini said. “But if you look at the past 40 years, the research I’ve done … has shown that places like Nashville, Tennessee, for example – or Mayfield, Kentucky, that we saw got hit – their frequency of tornadoes, their risk of having a tornado has increased over the last 40 years.”
Tornadoes take shape under particularly specific atmospheric conditions, but are primarily fueled by warm, moist air from strong winds that shift direction with altitude.
Scientists have warned that the rise in greenhouse gas emissions in the atmosphere is drastically changing the climate system, even causing the jet stream – fast-flowing air currents in the upper atmosphere that influence day-to-day weather that could trigger a tornado event – to behave oddly.
Jennifer Marlon, a climate scientist at the Yale School of Environment, told CNN it’s too early to say what caused the outbreak – whether natural variability or climate change – but there are “some really important signatures that suggest that this very well may be linked to climate change,” and that scientists are “observing changes in the outbreaks, not just the severity of individual outbreaks and tornadoes, but also quiet periods.”
For example, if any of the tornadoes are rated EF-5 (estimated winds of 260 mph or greater), it would end a streak of 3,126 days since the last EF-5, which is the longest stretch without since records began in 1950. The last EF-5 tornado was the Moore, Oklahoma, tornado on May 20, 2013.
It’s likely that it was simply natural forces at play, against the background of climate change.
The World Weather Attribution, a group of the world’s leading scientists that establishes the link between climate and weather, for instance, has recently unveiled findings that the warming climate neither intensified the flooding in Vietnam that killed 138 people this summer nor the Madagascar drought that led to the country’s food scarcity.
Still, a recent report by the World Meteorological Organization found that an extreme weather event or climate disaster has occurred every day, on average, somewhere in the world over the last 50 years, marking a five-fold increase over that period and exacting an economic toll that has climbed seven-fold since the 1970s.
As such climate disasters worsen and expand in scope, Marlon points to significant factors that increase disaster risks across society during these times including worsening weather disasters, increasing exposure due to growing populations, and more vulnerable infrastructure assets.
That’s already taking shape in Mayfield, Kentucky, where officials say the city’s main fire station and some of its police assets have become inoperable as a result of the devastating tornado system. Now, authorities are looking for alternative ways to address emergency calls.
“All these things are feeding into increase disaster risk, with many more consequences, including the fatalities, of course, but also enormous economic damages,” she said.
As the climate crisis accelerates, more people will be vulnerable to the most severe consequences of extreme weather events. Experts say cities shouldn’t put off adaptation plans any longer, and instead treat them as a larger emergency response system.
But Gensini said one thing is certain: regardless of climate change, these types of tornado disasters will continue to worsen as humans alter the landscape and build larger, more sprawling cities.
“We have more assets and more targets for the severe storms to hit,” he said. “So even if you take climate change out of the equation, which is very likely to make the problem worse, we still have this issue of human and societal vulnerability.”
CNN Meteorologist Brandon Miller contributed to this report.</t>
        </is>
      </c>
      <c r="X1127" t="inlineStr">
        <is>
          <t>http://web.archive.org/web/20221112093522/https://www.cnn.com/2021/12/12/us/climate-change-tornado-disaster-risk</t>
        </is>
      </c>
      <c r="Y1127" t="inlineStr">
        <is>
          <t>found</t>
        </is>
      </c>
      <c r="Z1127" t="n">
        <v>1182</v>
      </c>
      <c r="AA1127" t="inlineStr">
        <is>
          <t>cnn.com</t>
        </is>
      </c>
      <c r="AB1127" t="n">
        <v>-6.27</v>
      </c>
      <c r="AC1127" t="n">
        <v>-2.5</v>
      </c>
      <c r="AD1127" t="inlineStr">
        <is>
          <t>Left-leaning</t>
        </is>
      </c>
    </row>
    <row r="1128" ht="34.5" customHeight="1">
      <c r="A1128" s="2" t="n">
        <v>238</v>
      </c>
      <c r="B1128" s="2" t="n">
        <v>1</v>
      </c>
      <c r="C1128" s="2" t="inlineStr">
        <is>
          <t>Midwest Derecho and Tornado Outbreak (December 2021)</t>
        </is>
      </c>
      <c r="D1128" s="2" t="inlineStr">
        <is>
          <t>Severe Storm</t>
        </is>
      </c>
      <c r="E1128" s="2" t="n">
        <v>20211215</v>
      </c>
      <c r="F1128" s="2" t="n">
        <v>20211215</v>
      </c>
      <c r="G1128" s="2" t="n">
        <v>2031.5</v>
      </c>
      <c r="H1128" s="2" t="n">
        <v>1782</v>
      </c>
      <c r="I1128" s="2" t="n">
        <v>1</v>
      </c>
      <c r="J1128" s="2" t="inlineStr">
        <is>
          <t>IA,IL,IN,KS,MI,MN,MO,ND,NE,OH,SD,WI</t>
        </is>
      </c>
      <c r="K1128" s="2" t="inlineStr">
        <is>
          <t>10,11,12,13,8,9,National</t>
        </is>
      </c>
      <c r="L1128" s="2" t="inlineStr">
        <is>
          <t>https://nwitimes.com/weather/article_cf8e2112-5f62-11ec-8bda-f3808fad784d.html</t>
        </is>
      </c>
      <c r="M1128" s="5" t="inlineStr">
        <is>
          <t>Winter weather changing across the U.S. - NWI Times</t>
        </is>
      </c>
      <c r="N1128" s="5" t="inlineStr">
        <is>
          <t>Dec 18, 2021 ... ... United States. Warmer temperatures are ... Dec 18, 2021 ... Photos: Clean-up, recovery efforts continue after multi-state tornado outbreak. Midwest ...</t>
        </is>
      </c>
      <c r="O1128" s="2" t="inlineStr">
        <is>
          <t>Relevant</t>
        </is>
      </c>
      <c r="P1128" s="2" t="n">
        <v>1</v>
      </c>
      <c r="Q1128" t="inlineStr">
        <is>
          <t>A</t>
        </is>
      </c>
      <c r="S1128" t="b">
        <v>0</v>
      </c>
      <c r="T1128" t="inlineStr">
        <is>
          <t>The article directly discusses the December 2021 Midwest severe weather outbreak (tornadoes, damaging winds) and explicitly links it to human-caused climate change, citing rising winter temperatures since 1970, increased atmospheric moisture, and shifting tornado patterns as consequences of a warming world. The causal framing is confident and central to the piece, with no meaningful counterargument presented.</t>
        </is>
      </c>
      <c r="U1128" s="2">
        <f>IF(SUMPRODUCT(--ISNUMBER(SEARCH('National Domains'!$A$2:$A$48,L1128)))&gt;0,"Yes","No")</f>
        <v/>
      </c>
      <c r="V1128" s="2">
        <f>IF(COUNTIFS(Calibration!$A:$A,A1128,Calibration!$B:$B,B1128)&gt;0,"Yes","No")</f>
        <v/>
      </c>
      <c r="W1128" s="8" t="inlineStr">
        <is>
          <t xml:space="preserve">Tornadoes, hail, and damaging wind — in December? The weather across the country over the last week could easily make you double check the calendar. Of all the months of the year, December typically brings the least amount of severe weather.
Instead, we’ve seen the most 75 mph or higher thunderstorm wind gusts in a single day since at least 2004 and the deadliest tornado outbreak in the United States since May 2011. Is this the new normal for winter?
For severe thunderstorms and tornadoes to form, you need four ingredients: shear, lift, instability and moisture. Shear (winds changing direction and/or speed with height) and lift (from a cold front or low pressure system) occur throughout the year. In winter, instability, which is the difference in temperatures with height in the atmosphere, and moisture levels are typically suppressed.
Over the last week though, surface temperatures and humidity levels were well above normal for many locations, giving us all four severe weather ingredients. This is becoming more common.
Of all the seasons, winter is warming the fastest. Every state has seen average winter temperatures rise by at least 1°F, and 70% have seen temperatures rise by 3°F or more since 1970. The greatest increase in winter temperatures has occurred over the Great Lakes region and the Northeast. Since warmer air also holds more moisture, we’ve seen a similar increase in humidity levels. These increases are making it more likely for us to experience severe weather in our colder months.
A look at the tornado data reflects this. While the overall number of tornadoes in the United States has not been changing, we are seeing changes in when and where tornadoes are occurring. Since the early 1990s in particular, the frequency of tornadoes in the winter has been going up. At the same time, the number of tornadoes in the summer has been decreasing. This is likely due to the increased temperatures in winter and fewer cold fronts in the summer.
The location of tornadoes is also changing. Traditional Tornado Alley, stretching from North Texas into Nebraska, has seen its number of tornadoes slowly drop since the late 1970s. Meanwhile, more tornadoes have been occurring farther to the east, particularly in the southern Midwest and Southeast. This is believed to be tied to the overall trend of expanding drought conditions in the West and more frequent rain events in the East. This eastward shift is particularly dangerous, as it puts the location of greatest tornado occurrence in more populated areas.
While warmer than normal temperatures and severe weather are becoming more common during the winter, snow is becoming less common. An analysis of U.S. weather stations found that 63% have seen a decrease in snowfall amounts since the 1970s. The biggest drops have occurred in the South and West Coast. Warmer conditions during the winter mean fewer days where it’s cold enough for snow to fall. This is resulting in more rain events than snow events for everyone. In the western U.S., the decreased snowfall is also associated with the overall decrease in precipitation.
About 36% of weather stations have seen increasing snowfall amounts since the 1970s, particularly in the Northeast and Great Lakes regions. At first, this may seem strange considering that winter temperatures have warmed the most in these locations. However, just like the United States is seeing heavier rain events due to the increased moisture content of the atmosphere, so to have we seen an increase in heavier snow events. When temperatures are cold enough, more snow tends to fall.
Warmer winter temperatures are leading to decreased ice cover on the Great Lakes. When the lakes aren’t covered with ice, more evaporation occurs, providing the moisture for lake-effect snow events. There has been a subsequent uptick in lake-effect snow amounts.
While there may be an increase in snowfall for some locations in the short term, it appears unlikely that this will last. The snowfall season has decreased in many locations by about two weeks since the 1970s. This trend is expected to continue, and the shorter snow season will ultimately lead to a decrease in snowfall, despite the heavier events.
In simulations run by the 10 most reliable climate models, all found a decrease in snow cover for the Northeast and Great Lakes regions in the second half of the 21st century. Depending on the amount of warming, the snow cover could be reduced by 50% to 75% of present-day levels.
After the warmest summer on record and third warmest fall, winter in the contiguous United States is off to a warm and surprising start as well. The severe weather events over the last week in the Midwest are a reminder that we must be prepared for extreme weather at all times of the year.
And with extreme weather becoming more likely in a warming world, the next event will likely be sooner than we think.
</t>
        </is>
      </c>
      <c r="X1128" t="inlineStr">
        <is>
          <t>https://archive.vn/JxFFN</t>
        </is>
      </c>
      <c r="Y1128" t="inlineStr">
        <is>
          <t>found</t>
        </is>
      </c>
      <c r="Z1128" t="n">
        <v>817</v>
      </c>
      <c r="AA1128" t="inlineStr">
        <is>
          <t>nwitimes.com</t>
        </is>
      </c>
      <c r="AD1128" t="inlineStr">
        <is>
          <t>Unidentified</t>
        </is>
      </c>
    </row>
    <row r="1129" ht="34.5" customHeight="1">
      <c r="A1129" s="2" t="n">
        <v>238</v>
      </c>
      <c r="B1129" s="2" t="n">
        <v>2</v>
      </c>
      <c r="C1129" s="2" t="inlineStr">
        <is>
          <t>Midwest Derecho and Tornado Outbreak (December 2021)</t>
        </is>
      </c>
      <c r="D1129" s="2" t="inlineStr">
        <is>
          <t>Severe Storm</t>
        </is>
      </c>
      <c r="E1129" s="2" t="n">
        <v>20211215</v>
      </c>
      <c r="F1129" s="2" t="n">
        <v>20211215</v>
      </c>
      <c r="G1129" s="2" t="n">
        <v>2031.5</v>
      </c>
      <c r="H1129" s="2" t="n">
        <v>1782</v>
      </c>
      <c r="I1129" s="2" t="n">
        <v>1</v>
      </c>
      <c r="J1129" s="2" t="inlineStr">
        <is>
          <t>IA,IL,IN,KS,MI,MN,MO,ND,NE,OH,SD,WI</t>
        </is>
      </c>
      <c r="K1129" s="2" t="inlineStr">
        <is>
          <t>10,11,12,13,8,9,National</t>
        </is>
      </c>
      <c r="L1129" s="2" t="inlineStr">
        <is>
          <t>https://www.detroitnews.com/story/business/2021/12/17/amazon-driver-texts-reveal-chaos-illinois-tornado-bore-down/8938483002/</t>
        </is>
      </c>
      <c r="M1129" s="5" t="inlineStr">
        <is>
          <t>Amazon driver texts reveal chaos as Illinois tornado bore down</t>
        </is>
      </c>
      <c r="N1129" s="5" t="inlineStr">
        <is>
          <t>Dec 17, 2021 ... Such training is increasingly important as large tornado outbreaks happen more frequently. ... in the state. Amazon's delivery station, completed ...</t>
        </is>
      </c>
      <c r="O1129" s="2" t="inlineStr">
        <is>
          <t>Relevant</t>
        </is>
      </c>
      <c r="P1129" s="2" t="n">
        <v>0.5</v>
      </c>
      <c r="Q1129" t="inlineStr">
        <is>
          <t>B</t>
        </is>
      </c>
      <c r="S1129" t="b">
        <v>0</v>
      </c>
      <c r="T1129" t="inlineStr">
        <is>
          <t>The article substantively covers the December 10, 2021 Edwardsville, Illinois tornado — part of the broader December 2021 Midwest derecho/tornado outbreak — focusing on Amazon warehouse safety failures. It includes a brief hedged climate mention, citing a Columbia University study finding tornado-favorable atmospheric conditions occur "20% more often for every degree Celsius of warming," and quoting the Illinois governor that "storms become more frequent and deadly," but this is peripheral to the main workplace-safety narrative.</t>
        </is>
      </c>
      <c r="U1129" s="2">
        <f>IF(SUMPRODUCT(--ISNUMBER(SEARCH('National Domains'!$A$2:$A$48,L1129)))&gt;0,"Yes","No")</f>
        <v/>
      </c>
      <c r="V1129" s="2">
        <f>IF(COUNTIFS(Calibration!$A:$A,A1129,Calibration!$B:$B,B1129)&gt;0,"Yes","No")</f>
        <v/>
      </c>
      <c r="W1129" s="8" t="inlineStr">
        <is>
          <t xml:space="preserve">The messages between an Amazon.com Inc. delivery driver and her boss began about 80 minutes before a tornado struck one of the company’s warehouses in Edwardsville, Illinois, on Dec. 10, killing six workers. The dramatic exchange cast in sharp relief the chaos that can ensue when disaster hits and disagreements erupt about when it’s time to heed warnings and cease working.
“Radio’s been going off,” the driver wrote in a text obtained by Bloomberg News. 
“Keep delivering,” came the response from her supervisor. “We can’t just call people back for a warning unless Amazon tells us to.”
The driver suggested she return to base. But her boss warned that doing so could get her fired for failing to complete her deliveries. She fretted that her van would wind up becoming her casket. 
Days after the tornado toppled the warehouse’s 11-inch thick concrete walls, workers are questioning Amazon’s commitment to their safety. Bloomberg reviewed text messages from contract drivers and interviewed current and former workers who said they received instructions on what do in fires or tornadoes, but never did the kind of drills that could help avoid confusion in an emergency. Training for new hires entails merely pointing out emergency exits and assembly points, they said. 
Text screenshots:
7:08 p.m.
Driver: Radios been going off.
Dispatch: OK. Just keep driving. We can’t just call people back for a warning unless Amazon tells us to do so.
Driver: Just relaying in case y’all didn’t hear it over there.
7:40 p.m.
Driver: Tornado alarms are going off over here.
Dispatch: Just keep delivering for now. We have to wait for word from Amazon. If we need to bring people back, the decision will ultimately be up to them. I will let you know if the situation changes at all. I’m talking with them now about it.
Driver: How about for my own personal safety, I’m going to head back. Having alarms going off next to me and nothing but locked building around me isn’t sheltering in place. That’s wanting to turn this van into a casket. Hour left of delivery time. And if you look at the radar, the worst of the storm is going to be right on top of me in 30 minutes.
Driver: It was actual sirens.
Dispatch: “If you decided to come back, that choice is yours. But I can tell you it won’t be viewed as for your own safety. The safest practice is to stay exactly where you are. If you decide to return with your packages, it will be viewed as you refusing your route, which will ultimately end with you not having a job come tomorrow morning. The sirens are just a warning.
Driver: I’m literally stuck in this damn van without a safe place to go with a tornado on the ground.
Dispatch: Amazon is saying shelter in place.
Dispatch: I will know when they say anything else to me.
Dispatch: (Driver name) you need to shelter in place. The wind just came through the warehouse and ripped the rts door and broke it so even if you got back here, you can’t get in the building. You need to stop and shelter in place.
Driver: Okay.
Amazon, which has been opening warehouses by the hundreds in the past few years, says the Edwardsville facility complied with all construction regulations and that proper safety procedures were followed when the tornado struck. The company says its people followed federal guidance to take shelter immediately when there’s a tornado warning and likely saved many lives. But in the end, workers who bunkered in a designated safe zone survived, while six others perished after being stranded on the end of the facility that bore the brunt of the storm.
A person familiar with the situation confirmed the authenticity of the texts between the driver and her boss. The driver, this person said, was about 30 miles away from the cluster of facilities Amazon operates in Edwardsville and worked out of a delivery station across the highway from the building that was decimated by the tornado.
“This was a developing situation across a broad geographic area, and unfortunately the delivery service partner’s dispatcher didn’t follow the standard safety practice,” Amazon spokesperson Kelly Nantel said in a statement. “This dispatcher should have immediately directed the driver to seek shelter when the driver reported hearing tornado sirens. While this text exchange was going on, the local Amazon team was ensuring each delivery service partner had directed their drivers to shelter in place or seek shelter and advised them to stop delivering for the evening.
"We’re glad the driver is safe and we’re using the learnings from this incident to improve our policies and guidance for delivery service partners and drivers. Under no circumstance should the dispatcher have threatened the driver’s employment, and we’re investigating the full details of this incident and will take any necessary action.”
Even as Amazon undertakes an investigation of what happened that evening in Edwardsville, the U.S. Occupational Safety and Health Administration has opened its own probe into the deaths. Disaster planning should include training drivers what to do if they are caught outdoors when a tornado is threatening, according to OSHA guidelines, which advise seeking shelter in a basement or a sturdy building or remaining in the vehicle if debris is flying. Meanwhile, Illinois Gov. J.B. Pritzker said building codes may need to be toughened as storms become more frequent and deadly.
The federal government doesn’t require warehouses in tornado-prone areas to train and drill workers or provide shelters. OSHA does require workplaces to have an emergency plan, which could include preparing for a tornado.
Amazon workers in Edwardsville and beyond said their weather safety training was minimal. 
An employee at a fulfillment center across the street from the wrecked warehouse said that new hires get instructions on fire and tornado preparedness and information during so-called stand-up meetings with managers. The employee, who requested anonymity to speak without company authorization, didn’t recall receiving information on a tornado—at least since the pandemic began—and said that workers never physically practice the drills.
A former Amazon manager who worked for two years at a fulfillment center across the street from the collapsed warehouse said the company conducted no fire or tornado drills. Upper managers provided small plastic cards with instructions on what to do during a tornado, including taking shelter but not getting in cars or leaving the area. Shelter, in some cases, meant a bathroom, the manager said.
“I would not know what to do with a tornado at all,” said this person, who left Amazon this year and requested anonymity to avoid angering the company. “No one knew where they were supposed to be going.”
An employee at a Midwestern Amazon warehouse who trains new hires said he has recommended several times that the company conduct fire and tornado drills. The person, who requested anonymity to protect his job, said he floated the ideas via an electronic employee forum and on a white board where workers offer suggestions. Nothing happened, the person said.
Beth Gutelius, research director at the University of Illinois at Chicago’s Center for Urban Economic Development, said that Amazon warehouses typically have an intense pace, employees come and go swiftly and there are many contractors — particularly amid the holiday season. Drivers typically work for separate companies known as delivery service partners that take their directions from Amazon.
“Between the contractors and rate of turnover, between the number of temporary workers and churn, it raises questions about how well prepared any of those workers were for an emergency event like this,” she said.
Amazon says emergency response training is provided to new employees and is reinforced throughout the year. Company buildings have site-specific emergency action plans that identify exit routes and shelter areas, Amazon says. The company also says there are multiple trainings related to safety and emergency action plans that all employees are required to take initially upon being hired and on an annual basis.
Such training is increasingly important as large tornado outbreaks happen more frequently. An analysis in November of “atmospheric ingredients” that can produce tornadoes found they occur as much as 20% more often for every degree Celsius of warming. The study by Columbia University researchers concludes that all the extra heat “will affect the occurrence of conditions favorable to severe weather.”
The Edwardsville tornado touched down near a highway interchange at 8:28 p.m. and intensified as it approached the Amazon facility. It carved a 9,600-yard swath more than 3.5 miles long, with peak winds of 150 miles per hour, hurling cars and toppling power lines. The tornado was one of more than 30 that tore through Illinois and five other states Friday and Saturday, leaving a trail of destruction over hundreds of miles and killing at least 88 people in all. The small town of Mayfield, Kentucky, was obliterated and 74 people died in the state.
Amazon’s delivery station, completed in 2018, was more than 1,000 feet long and 566 feet wide, built by Edwardsville-based Contegra Construction Co. of steel frame with a metal roof deck and site-cast tilt-up concrete panels. It’s part of the 2,300-acre Gateway Commerce Center, across the Mississippi River from St. Louis, developed by TriStar Properties. Executives from Contegra and TriStar didn’t reply to phone messages and emails seeking comment.
“There’s probably 100 or more of these massive warehouse buildings around here and it’s hard to grasp how big they are,” Tony Smallmon, a St. Louis commercial real estate broker. “It’s very easy to get disoriented in those buildings, even if you work there.”
Matt Belcher, principal at St. Louis-based building code compliance firm, Verdatek Solutions, said it's up to the owner or tenant of a building to build tornado shelters. “There really isn’t any requirement to put tornado shelters inside the building,” said Belcher who also builds houses, offices and apartments. “The code is a minimum standard. It doesn’t preclude you from doing it. It just isn’t required.”
Amazon spokeswoman Nantel said at a news conference with Pritzker that warehouse leaders used bullhorns and radios to move people in minutes to safer locations. They are on either end of the 1.1-million-square-foot building and have no windows, she said.
Of the 46 people in the building Friday night, 39 took cover on the north side, which was nearly undamaged. Seven may have gone to the south side, because of the work they were doing at the time, Nantel said. The tornado made a direct hit there, leaving piles of twisted metal and toppling sections of the 40-foot-high concrete wall panels. 
Existing standards generally require buildings to withstand winds of about 100 mph. But tornadoes are often more powerful—the one that tore through the Amazon building was a category EF3, which means winds of 136 to 165 mph.
Pritzker said that current regulations may be inadequate.
“People have said that they were built to code,” he said Dec. 14. “If they were, then we need to look — and I’ve talked to legislators about this—we need to look at whether the code needs to be strengthened.”
The structural integrity of warehouses with so-called tilt-up walls can be compromised if one section collapses, bringing down the rest of the building “like a house of cards,” said Jamshid Mohammadi, professor of civil and architectural engineering at the Illinois Institute of Technology in Chicago.  
“That’s why internal shelters are so important,” he said.
</t>
        </is>
      </c>
      <c r="X1129" t="inlineStr">
        <is>
          <t>https://archive.vn/iRGfK</t>
        </is>
      </c>
      <c r="Y1129" t="inlineStr">
        <is>
          <t>found</t>
        </is>
      </c>
      <c r="Z1129" t="n">
        <v>1906</v>
      </c>
      <c r="AA1129" t="inlineStr">
        <is>
          <t>detroitnews.com</t>
        </is>
      </c>
      <c r="AB1129" t="n">
        <v>-2.2</v>
      </c>
      <c r="AC1129" t="n">
        <v>0</v>
      </c>
      <c r="AD1129" t="inlineStr">
        <is>
          <t>Left-leaning</t>
        </is>
      </c>
    </row>
    <row r="1130" ht="34.5" customHeight="1">
      <c r="A1130" s="2" t="n">
        <v>238</v>
      </c>
      <c r="B1130" s="2" t="n">
        <v>3</v>
      </c>
      <c r="C1130" s="2" t="inlineStr">
        <is>
          <t>Midwest Derecho and Tornado Outbreak (December 2021)</t>
        </is>
      </c>
      <c r="D1130" s="2" t="inlineStr">
        <is>
          <t>Severe Storm</t>
        </is>
      </c>
      <c r="E1130" s="2" t="n">
        <v>20211215</v>
      </c>
      <c r="F1130" s="2" t="n">
        <v>20211215</v>
      </c>
      <c r="G1130" s="2" t="n">
        <v>2031.5</v>
      </c>
      <c r="H1130" s="2" t="n">
        <v>1782</v>
      </c>
      <c r="I1130" s="2" t="n">
        <v>1</v>
      </c>
      <c r="J1130" s="2" t="inlineStr">
        <is>
          <t>IA,IL,IN,KS,MI,MN,MO,ND,NE,OH,SD,WI</t>
        </is>
      </c>
      <c r="K1130" s="2" t="inlineStr">
        <is>
          <t>10,11,12,13,8,9,National</t>
        </is>
      </c>
      <c r="L1130" s="2" t="inlineStr">
        <is>
          <t>https://www.washingtonpost.com/weather/2021/12/17/tornado-death-trends-mayfield-outbreak/</t>
        </is>
      </c>
      <c r="M1130" s="5" t="inlineStr">
        <is>
          <t>Kentucky tornado death toll shows enduring danger</t>
        </is>
      </c>
      <c r="N1130" s="5" t="inlineStr">
        <is>
          <t>Dec 17, 2021 ... ... tornado in U.S. history hit the Midwest nearly a century ago. While ... United States tornado deaths than last week's outbreak. Both of ...</t>
        </is>
      </c>
      <c r="O1130" s="2" t="inlineStr">
        <is>
          <t>Trash</t>
        </is>
      </c>
      <c r="P1130" s="2" t="n"/>
      <c r="S1130" t="b">
        <v>0</v>
      </c>
      <c r="T1130" t="inlineStr">
        <is>
          <t>The article is about the December 10-11 tornado outbreak centered on Kentucky and the Southeast/Mid-South, not the December 15 Midwest Derecho and Tornado Outbreak. The event window, affected states, and disaster type do not match — this covers a different storm event (Dec. 10-11) in different states (KY, AR, IL via Amazon collapse).</t>
        </is>
      </c>
      <c r="U1130" s="2">
        <f>IF(SUMPRODUCT(--ISNUMBER(SEARCH('National Domains'!$A$2:$A$48,L1130)))&gt;0,"Yes","No")</f>
        <v/>
      </c>
      <c r="V1130" s="2">
        <f>IF(COUNTIFS(Calibration!$A:$A,A1130,Calibration!$B:$B,B1130)&gt;0,"Yes","No")</f>
        <v/>
      </c>
      <c r="W1130" s="4" t="inlineStr">
        <is>
          <t>An Amazon factory in Illinois collapsed, killing six. A nursing home was destroyed in Arkansas, killing one and critically injuring five. A candle manufacturing plant in hard-hit Kentucky was devastated, killing eight.
Increasingly accurate and timely weather forecasts and warnings have brought about a significant downward trend in tornado fatalities. But the extreme toll of the Dec. 10-11 outbreak illustrates that vulnerable areas still face a serious risk of highly lethal storms.
The outbreak was by far the deadliest on record in December, more than doubling the previous toll from a 1953 tornado in Mississippi. No tornado event this decade has produced as many fatalities. In fact, this outbreak killed more people in a single day than in the three years from Jan. 1, 2016 to Dec. 31, 2018.
Recent years have seen the lowest tornado fatality numbers in U.S. history.
Between 1880, the start of reliable weather records, and 1950, often considered the dawn of modern meteorology, tornado outbreaks regularly killed hundreds. An 1896 tornado spree that hit St. Louis killed 350 and a cluster of violent storms spread across the Southeast in 1908 killed 324. Devastating outbreaks in 1917 and 1927 killed over 200 apiece. Often, the high death tolls were triggered by individual tornadoes, such as two twisters in 1936 that each killed more than 200 people and a well-known 1947 tornado that killed 181.
Perhaps the most infamous single twister to ever strike the United States carved a path through Missouri, Illinois and Indiana in March 1925. Known as the Tri-State Tornado, the storm devastated a number of towns along a 219-mile track, and was responsible for a staggering 695 fatalities. When considered alongside other tornadoes that tore through the south-central U.S. that day, the outbreak’s death toll reached 747.
While these tornadoes were all incredibly violent and powerful, the reason they were responsible for so many deaths also has a lot to do with the complete lack of warning that preceded their arrival. Tornadoes were not forecast before the 1940s, and many of the tools that people have at their disposal when confronting severe weather did not exist until the 1970s or 1980s.
The second half of the 20th century saw great advances in atmospheric science as technological advances gave meteorologists tools including Doppler radar and forecast models, while trailblazing scientists such as Theodore Fujita revolutionized the field’s understanding of tornadoes.
At the same time, an increasingly connected population, first via cable television and eventually via the Internet, has had unprecedented access to real-time forecasts. The National Weather Service now issues tornado watches and severe weather outlooks hours or even days before most significant events. When a threat appears imminent, tornado warnings that sometimes have more than a half-hour of lead time trigger automatic Wireless Emergency Alerts on smartphones. More and more, the element of surprise has been removed from tornadoes.
The result? While destructive twisters are likely no less frequent than they once were, the number of people killed annually has plummeted by up to two orders of magnitude.
But people still die in tornadoes even when supplied with the most accurate, timing warnings. Sometimes, tornadoes are just so strong that one cannot be safe without a fortified shelter or concrete basement, something many people lack. Sometimes, tornadoes strike vulnerable populations that may have neither means to shelter nor means to receive sufficient warning. Sometimes, tornadoes strike at night, or move incredibly fast, and even warnings with substantial lead times are inadequate.
Since the first time the Weather Service’s Storm Prediction Center issued a high risk for severe weather, a March 1984 day, only two 24-hour periods have seen more United States tornado deaths than last week’s outbreak. Both of these were in 2011, a year that featured by far the most tornado fatalities in modern history. Like last Friday, the massive death tolls seen on these two 2011 days came as incredibly violent tornadoes impacted densely populated areas, often while moving quickly.
On May 22, 2011, an isolated EF5 tornado tore through the heart of Joplin, Mo., a city of 50,000. By far the deadliest tornado since 1950, the violent twister killed 158 amid a swath of destruction.
On April 27, 2011, 321 peopled died when 75 tornadoes rated at least EF2 (including 11 EF4s and four EF 5s) on the 0 to 5 scale for tornado intensity raked the Southeast United States.
The 2011 tornado disasters affirmed an unavoidable fact that, if violent enough, even when there are many warnings, a tornado that impacts population centers can cause dozens of deaths.
Like those two catastrophic days just over 10 years ago, last week’s outbreak saw a remarkable number of towns and cities hit by violent tornadoes. One EF4 was on the ground for 166 miles, another for 80; an EF3 tracked 123 miles.
The outbreak’s scope can be quantified to this end by multiplying the track length of each twister by its EF rating, resulting in a preliminary value of 1,859 adjusted Fujita miles. According to a 2014 study, this means last week’s twisters produced the sixth highest adjusted Fujita miles of any tornado outbreak since 1973, a statistic that helps explain the tremendous death toll.
The bottom line is that improving forecasts reduce but does not eliminate the danger of deadly tornadoes. In fact, research has shown the fatality risk escalating in some areas because of increasing population density and inadequate building construction in certain vulnerable zones. Efforts must continue to educate people, businesses and communities about tornado safety preparedness.</t>
        </is>
      </c>
      <c r="X1130" t="inlineStr">
        <is>
          <t>http://web.archive.org/web/20250722071056/https://www.washingtonpost.com/weather/2021/12/17/tornado-death-trends-mayfield-outbreak/</t>
        </is>
      </c>
      <c r="Y1130" t="inlineStr">
        <is>
          <t>found</t>
        </is>
      </c>
      <c r="Z1130" t="n">
        <v>919</v>
      </c>
      <c r="AA1130" t="inlineStr">
        <is>
          <t>washingtonpost.com</t>
        </is>
      </c>
      <c r="AB1130" t="n">
        <v>-7.01</v>
      </c>
      <c r="AC1130" t="n">
        <v>-2.5</v>
      </c>
      <c r="AD1130" t="inlineStr">
        <is>
          <t>Left-leaning</t>
        </is>
      </c>
    </row>
    <row r="1131" ht="34.5" customHeight="1">
      <c r="A1131" s="2" t="n">
        <v>238</v>
      </c>
      <c r="B1131" s="2" t="n">
        <v>4</v>
      </c>
      <c r="C1131" s="2" t="inlineStr">
        <is>
          <t>Midwest Derecho and Tornado Outbreak (December 2021)</t>
        </is>
      </c>
      <c r="D1131" s="2" t="inlineStr">
        <is>
          <t>Severe Storm</t>
        </is>
      </c>
      <c r="E1131" s="2" t="n">
        <v>20211215</v>
      </c>
      <c r="F1131" s="2" t="n">
        <v>20211215</v>
      </c>
      <c r="G1131" s="2" t="n">
        <v>2031.5</v>
      </c>
      <c r="H1131" s="2" t="n">
        <v>1782</v>
      </c>
      <c r="I1131" s="2" t="n">
        <v>1</v>
      </c>
      <c r="J1131" s="2" t="inlineStr">
        <is>
          <t>IA,IL,IN,KS,MI,MN,MO,ND,NE,OH,SD,WI</t>
        </is>
      </c>
      <c r="K1131" s="2" t="inlineStr">
        <is>
          <t>10,11,12,13,8,9,National</t>
        </is>
      </c>
      <c r="L1131" s="2" t="inlineStr">
        <is>
          <t>https://www.washingtonpost.com/weather/2021/12/16/historic-wind-storm-derecho-midwest/</t>
        </is>
      </c>
      <c r="M1131" s="5" t="inlineStr">
        <is>
          <t>Unprecedented Midwest wind storm caps 2021's siege of extreme ...</t>
        </is>
      </c>
      <c r="N1131" s="5" t="inlineStr">
        <is>
          <t>Dec 16, 2021 ... The wind storm came just five days after the devastating tornado outbreak in the ... The record-breaking tornadoes that swept the United States ...</t>
        </is>
      </c>
      <c r="O1131" s="2" t="inlineStr">
        <is>
          <t>Relevant</t>
        </is>
      </c>
      <c r="P1131" s="2" t="n">
        <v>1</v>
      </c>
      <c r="Q1131" t="inlineStr">
        <is>
          <t>A</t>
        </is>
      </c>
      <c r="S1131" t="b">
        <v>0</v>
      </c>
      <c r="T1131" t="inlineStr">
        <is>
          <t>The article is directly and substantively about the December 15, 2021 Midwest derecho and tornado outbreak, covering its impacts, records, and meteorological context across the affected states. It explicitly links the event's record-breaking warmth and intensity to human-caused climate change, stating "climate change is intensifying these storm environments and increasing the likelihood that they're record-breaking," while also citing warming Gulf of Mexico waters over the last century as a driver.</t>
        </is>
      </c>
      <c r="U1131" s="2">
        <f>IF(SUMPRODUCT(--ISNUMBER(SEARCH('National Domains'!$A$2:$A$48,L1131)))&gt;0,"Yes","No")</f>
        <v/>
      </c>
      <c r="V1131" s="2">
        <f>IF(COUNTIFS(Calibration!$A:$A,A1131,Calibration!$B:$B,B1131)&gt;0,"Yes","No")</f>
        <v/>
      </c>
      <c r="W1131" s="4" t="inlineStr">
        <is>
          <t>It unleashed the most hurricane-force wind gusts of any storm since at least 2014. Tornadoes carved paths in places they never had before in a December, like western Iowa and Minnesota. Fires erupted. Walls of dust turned day to night.
2021′s various extreme weather events have featured record-crushing heat, wind, fire, snow, tornadoes and deluges. This one had it all, if you consider this storm had its roots in an atmospheric river that dumped flooding rain and massive amounts of snow in California a few days ago.
In particular, this storm stands out for the record-setting warmth that fueled it, the number of reports of destructive winds it generated and for spreading severe thunderstorms, including tornadoes, farther north than previously observed in December.
Headlined by a violent complex of thunderstorms, known as a derecho, it unleashed damage in seven states along a 665 mile path. It charged ahead at breakneck speeds averaging over 60 mph; individual thunderstorms progressed as fast as 110 mph.
The National Weather Service received reports of 23 tornadoes and over 500 instances of severe winds, mostly generated by the derecho. But even before the derecho formed, ferocious winds over 90 mph blasted the Rockies and western Plains. Several gusts over 100 mph were clocked in Colorado. Gusts over 60 mph affected 16 states.
The winds sheared off roofs, overturned vehicles and toppled trees. More than 600,000 customers in the Central United States were without power on Thursday morning in the storm’s wake. The winds also triggered blinding dust storms in southeast Colorado and western Kansas and fanned fires in the panhandles of Texas and Oklahoma and central Kansas. Remarkably, the storm has been blamed for only one death so far.
The wind storm came just five days after the devastating tornado outbreak in the Mid-South on Friday night, the deadliest on record during December. Between the two events, few areas of the Central United States have been left untouched amid 222 tornado warnings and 357 severe thunderstorm warnings issued by the National Weather Service.
“[T]his single past week is unprecedented in U.S. meteorological history for most of the central U.S.,” wrote Christopher Burt, an expert on weather extremes, in an email.
Both of the week’s extreme weather events like many this year were fueled by record-setting warmth, intensified by human-caused climate change. And both events were also powered by a very strong winter jet stream diving into the central states, driving cold air south to clash with that warmth and incite the outburst of violent storms.
While Friday night’s tornado outbreak was far more deadly and destructive, concentrating its wrath mostly over five states (Arkansas, Tennessee, Kentucky, Illinois and Missouri), Wednesday’s wind storm was in some ways more exceptional meteorologically. It affected far more people — nearly 100 million Americans were under weather alerts. And its list of weather records and meteorological firsts is seemingly endless.
The exceptional nature of the wind storm, by the numbers
The National Weather Service Storm Prediction Center logged 61 reports of hurricane-force winds gusts (at least 75 mph), the most of any event since 2004 when it began tracking these numbers. The fact this occurred in December makes it even more remarkable; derechos are rare in wintertime.
Tornado watches and warnings were issued in parts of Iowa, South Dakota, Minnesota and Wisconsin where they are practically unheard of at this time of year.
Both southern Minnesota and western Wisconsin for the first time were under tornado watches in December.
More than 30 tornado warnings were issued in Iowa; before Wednesday, only two had ever previously been issued during the month. Minnesota and South Dakota also saw their first tornado warnings during a December.
In unprecedented circumstances, La Crosse, Wis., hovered at 70 degrees after 8 p.m. — in mid-December — with a tornado warning nearby. Eau Claire was under a severe thunderstorm warning with snow on the ground.
Several tornadoes touched down in central and western Iowa for the first time on record in December. The Weather Service confirmed a tornado touched in Minnesota for the first time in December, near Lewiston.
Wind gusts, in many instances, were off the charts. Here are some of the more impressive reports:
- In Colorado, peak gusts reached 107 mph in Lamar, 105 mph in Broomfield, 100 mph at the Air Force Academy near Colorado Springs and 91 mph near Boulder on Wednesday morning. Just northwest of Denver, a gust was clocked to 84 mph. Numerous gusts topped 70 mph in the state.
- In Kansas, Russell gusted to 100 mph, Garden City and Dodge City to 84 mph, Goodland to 81 mph and Colby to 68 mph. The gust in Dodge City was its highest on record.
- Winds associated with the derecho peaked between 80 and 100 mph in Kansas, Nebraska and Iowa, with gusts over 70 mph in Missouri, Minnesota and Wisconsin. Lincoln, Neb., gusted to 93 mph, Kansas City 77 mph, and Omaha 74 mph. Des Moines gusted to 74 mph in the derecho’s wake, its strongest non-thunderstorm wind since 1970.
Abnormally high temperatures ahead of the derecho set scores of records, many not just for Dec. 15 but for the entire month. Both Wisconsin and Iowa saw their highest December temperatures on record. Iowa was as warm as 78 degrees (in Oskaloosa), breaking its previous mark by four degrees. Wisconsin was as warm as 72 degrees (in Boscobel), surpassing its previous record by two degrees.
Monthly record highs were beaten or tied in numerous cities, including: Columbia, Mo. (76 degrees), Des Moines (74), Kansas City, Mo. (74-tie), Cedar Rapids, Iowa (73), La Crosse, Wis. (74), Madison, Wis. (68), and Green Bay, Wis. (65).
Record highs for Dec. 15 were set in dozens of locations from New Mexico to Michigan. Temperatures in Iowa were up to 40 degrees above normal and some records were broken by more than 10 degrees. Dew points, an indicator of moisture and humidity, also rocketed to record levels in the state for the time of year.
How the wind storm unfolded
The wind storm that swept an enormous area across the North Central United States was composed of different phenomena, acting on different scales of atmospheric motion, that at times blended in such a way as to seem inseparable. This is best shown in the graphic below, a true-color satellite image that captures the counterclockwise swirl of a cyclone or low pressure system centered over Kansas and Nebraska in the late afternoon (red “L”).
Multiple air masses were being drawn into this storm from all directions: unseasonably warm, humid and unstable air from the Gulf of Mexico (the “warm sector”), cooler air from Canada, and a very dry air mass descending from high altitudes along the jet stream to the west. High temperature records; intense, widespread violent winds; and a derecho occupied the warm sector. The derecho was a fast moving arc of thunderstorms generating a narrow band of extreme wind gusts along the cold front (solid blue line).
The almost perfect arc of thunderstorms comprising the derecho is shown in the next image, as imaged by weather radar in the early evening. Note the lightning strikes recorded at the time of the radar scan. This arc remained continuous for several hours and hundreds of miles as it moved rapidly eastward within the cyclone’s warm sector. Some of the most extreme wind gusts of the day (many reports at or exceeding 75 mph) were generated by downdrafts within individual thunderstorm cells making up the arc.
The widespread winds were particularly intense just behind the storm’s cold front, in a broad swath that progressively extended from the Front Range of the Rockies, eastward into Illinois (image below).
There are multiple culprits behind such widespread winds. First, the storm was intensifying and generating a tightening pressure gradient, which is the change in pressure over distance which drives wind.
In the next image, the analyzed low pressure zone (red “L”) has dropped to 986 millibars at 5 p.m. Central time. Isobars, lines of constant pressure, are closely packed southwest of the low, over Kansas, where winds are particularly intense.
Second, this same analysis chart shows a series of red and blue contour lines superimposed on the pattern of isobars. The blue zone indicates the region where surface pressure is falling most rapidly (2 millibars per hour) and the large red zone indicates large pressure rise (5 millibars per hour). The total difference of 7 millibars per hour across eastern Kansas and Nebraska represents a powerful pressure surge across the cold front and derecho, accelerating the wind.
The derecho, pressure gradient and pressure surge all conspired in the region of several Midwestern states to generate a phenomenal, widespread wind storm — the extent and intensity of which has never been documented before at this time of year.
To be sure, this year’s La Niña event, which favors a strong jet stream diving into the central states to power such storms, has set the stage for both this event and Friday night’s tornado outbreak. But — in both cases — the record-setting warmth acted as the fuel, creating unprecedented storm environments for December. This warmth derives from Gulf of Mexico waters which have warmed by several degrees in the last century.
As climate change is intensifying these storm environments and increasing the likelihood that they’re record-breaking, we find it difficult to conclude that it is not playing some role in the extreme nature of these events.</t>
        </is>
      </c>
      <c r="X1131" t="inlineStr">
        <is>
          <t>http://web.archive.org/web/20250723022123/https://www.washingtonpost.com/weather/2021/12/16/historic-wind-storm-derecho-midwest/</t>
        </is>
      </c>
      <c r="Y1131" t="inlineStr">
        <is>
          <t>found</t>
        </is>
      </c>
      <c r="Z1131" t="n">
        <v>1577</v>
      </c>
      <c r="AA1131" t="inlineStr">
        <is>
          <t>washingtonpost.com</t>
        </is>
      </c>
      <c r="AB1131" t="n">
        <v>-7.01</v>
      </c>
      <c r="AC1131" t="n">
        <v>-2.5</v>
      </c>
      <c r="AD1131" t="inlineStr">
        <is>
          <t>Left-leaning</t>
        </is>
      </c>
    </row>
    <row r="1132" ht="34.5" customHeight="1">
      <c r="A1132" s="2" t="n">
        <v>238</v>
      </c>
      <c r="B1132" s="2" t="n">
        <v>5</v>
      </c>
      <c r="C1132" s="2" t="inlineStr">
        <is>
          <t>Midwest Derecho and Tornado Outbreak (December 2021)</t>
        </is>
      </c>
      <c r="D1132" s="2" t="inlineStr">
        <is>
          <t>Severe Storm</t>
        </is>
      </c>
      <c r="E1132" s="2" t="n">
        <v>20211215</v>
      </c>
      <c r="F1132" s="2" t="n">
        <v>20211215</v>
      </c>
      <c r="G1132" s="2" t="n">
        <v>2031.5</v>
      </c>
      <c r="H1132" s="2" t="n">
        <v>1782</v>
      </c>
      <c r="I1132" s="2" t="n">
        <v>1</v>
      </c>
      <c r="J1132" s="2" t="inlineStr">
        <is>
          <t>IA,IL,IN,KS,MI,MN,MO,ND,NE,OH,SD,WI</t>
        </is>
      </c>
      <c r="K1132" s="2" t="inlineStr">
        <is>
          <t>10,11,12,13,8,9,National</t>
        </is>
      </c>
      <c r="L1132" s="2" t="inlineStr">
        <is>
          <t>https://www.cnn.com/2021/12/22/us/top-climate-weather-stories-of-2021</t>
        </is>
      </c>
      <c r="M1132" s="5" t="inlineStr">
        <is>
          <t>These are the top climate and weather stories of 2021 - CNN</t>
        </is>
      </c>
      <c r="N1132" s="5" t="inlineStr">
        <is>
          <t>Dec 22, 2021 ... ... tornadoes tore through the Midwestern and Southeastern United States on December 12 and 13. ... outbreak is one of the most remarkable tornado ...</t>
        </is>
      </c>
      <c r="O1132" s="2" t="inlineStr">
        <is>
          <t>Borderline</t>
        </is>
      </c>
      <c r="P1132" s="2" t="n"/>
      <c r="S1132" t="b">
        <v>0</v>
      </c>
      <c r="T1132" t="inlineStr">
        <is>
          <t>This is a year-end roundup of the top 10 climate/weather stories of 2021. It briefly mentions the December tornado outbreak (item #3), but refers to it as December 12-13 centered on Kentucky — not the December 15 Midwest Derecho and Tornado Outbreak specifically targeted by the metadata. The geographic and date focus is different enough (Kentucky tornadoes vs. Midwest derecho on Dec. 15) that the match is ambiguous.</t>
        </is>
      </c>
      <c r="U1132" s="2">
        <f>IF(SUMPRODUCT(--ISNUMBER(SEARCH('National Domains'!$A$2:$A$48,L1132)))&gt;0,"Yes","No")</f>
        <v/>
      </c>
      <c r="V1132" s="2">
        <f>IF(COUNTIFS(Calibration!$A:$A,A1132,Calibration!$B:$B,B1132)&gt;0,"Yes","No")</f>
        <v/>
      </c>
      <c r="W1132" s="4" t="inlineStr">
        <is>
          <t>The climate crisis took a catastrophic toll across the globe in 2021. From the Arctic to Louisiana and to China’s Henan province, signs that climate change is already altering our weather were everywhere.
In the United States, historic flooding trapped and killed residents in submerged basements. In Canada, an entire town was erased by a wildfire fueled by extreme heat. Rain fell at the summit of Greenland for the first time.
As climate disasters mounted, the world aligned around combating the crisis: Scientists published a landmark report that concluded humans are unequivocally to blame; US President Joe Biden reentered the Paris Agreement in the early days of his administration; world leaders met at the UN climate summit in Glasgow, Scotland, to negotiate solutions.
But promises were not met with action in 2021, and humans are pumping more planet-warming emissions into the atmosphere than ever. Experts now warn that the Earth is currently on track for 2.4 degrees Celsius of warming above pre-industrial levels – far beyond the critical 1.5-degree threshold that scientists say we should stay under.
This year’s disasters are proof the climate crisis is intensifying and that the window is rapidly closing to slash our reliance on fossil fuels and to prevent changes that would transform life as we know it.
“What we think of as climate change is now becoming very personal,” Jennifer Marlon, a climate scientist at the Yale School of the Environment, previously told CNN. “It’s not far away anymore. It’s now in our front yard, it’s in our backyards, it’s in our basements, it’s even in our lungs as (we are) breathing smoke from these wildfires.”
These are the top 10 climate crisis stories of 2021.
10. Historic rain at Greenland’s summit
In August, precipitation at the typically snowy summit of Greenland fell as rain for the first time.
Temperatures at the Greenland summit – roughly two miles above sea level – rose above freezing for the third time in less than a decade around August 15. Precipitation fell as rain and dumped 7 billion tons of water on the ice sheet, enough to fill the Reflecting Pool at the National Mall in Washington, DC, nearly 250,000 times.
It was the heaviest rainfall on the ice sheet since record keeping began in 1950, according to the National Snow and Ice Data Center. And scientists say it will occur more often: A recent study found the Arctic region is expected to experience more rain than snow sometime between 2060 and 2070, marking a major transition in its precipitation patterns as the planet warms.
“Things that happen in the Arctic don’t specifically stay in the Arctic,” Michelle McCrystall, climate researcher at the University of Manitoba in Winnipeg, previously told CNN. “The fact that there could be an increase in emissions from permafrost thaw or an increase in global sea level rise, it is a global problem, and it needs a global answer.”
9. Texas deep freeze
February brought a historic deep freeze to Texas, which was also felt across much of the Central Plains and into the Southeast, and showed how the climate crisis can produce both hot and cold extremes.
A crippling winter storm swept across the Central United States the week of February 15, and plunged deep into Texas – a state ill-equipped to handle a multi-day freeze. Electricity generation ground to a halt, and around 4 million people lost power.
At the time, Gov. Greg Abbott blamed the power outages on frozen wind turbines and solar panels, though the state’s fossil fuel energy sector was ultimately to blame for the energy crisis.
The Texas Department of State Health Services reported the extreme winter weather killed more than 200 people. However, an independent analysis by Buzzfeed put the number of deaths between 500 and 1,000.
The economic toll also proved catastrophic. The Texas comptroller’s office reported the storm may have cost the state as much as $130 billion, and urged the weatherization of its power infrastructure.
8. Fatal floods across three continents
In the span of a few weeks, destructive and fatal flash flooding ravaged parts of Western Europe, China’s Henan province and the state of Tennessee.
In mid-July, severe flooding killed more than 200 people in Germany and Belgium. Vast swaths of the region saw 24-hour rainfall totals of roughly between 4 to 6 inches, which is more than an average month’s worth of rainfall in the area.
World Weather Attribution, a group of scientists that establishes the link between climate change and weather, found the record rainfall was up to nine times more likely due to human-caused climate change.
In China, the floods that struck Henan province killed more than 300 people. Zhengzhou, the provincial capital of 12 million people, was one of the hardest-hit areas. Entire neighborhoods were submerged, while passengers were trapped in inundated subway cars, clinging to ceiling handles to stay above water.
Back in the United States, a staggering amount of rain led to flash flooding in Tennessee that destroyed more than 270 homes and killed more than two dozen people, including 7-month-old twins. State emergency management officials were not prepared for the magnitude of the event. The fallen phone lines, coupled with washed out roads, made it harder for them to get into the flood zone.
7. US rejoins the Paris Agreement
Within hours of being sworn in, Biden signed an executive order in January to rejoin the global climate pact known as the Paris Agreement, which former President Donald Trump pulled the United States out of while in office.
In April, Biden pledged to cut US greenhouse gas emissions in half by 2030, in part to make good on the country’s renewed membership in the agreement.
Under the Paris Agreement, countries are expected to track and enhance their commitments to drastically cut greenhouse gas emissions every five years. The primary goal of the climate accords is to put a lid on global warming to well below 2 degrees Celsius above pre-industrial levels, with a preferred 1.5-degree limit.
However, the United Nations says there is still a huge gap between what’s been promised and what scientists say is needed to curb emissions.
6. UN report: A ‘code red’
Every six to seven years, the United Nations’ Intergovernmental Panel on Climate Change publishes a report that summarizes the state of climate research. The panel’s latest report came in August, and its authors concluded it is “unequivocal” that humans have caused the climate crisis and that “widespread and rapid changes” have already occurred, some of them irreversibly.
UN Secretary-General António Guterres called the report “a code red for humanity.”
Scientists said the planet has rapidly warmed by more than 1 degree Celsius higher than pre-industrial levels, and is now barrelling toward 1.5 degrees – a critical threshold that world leaders agreed warming should remain below to avoid worsening impacts.
To halt the precipitous trend, scientists say countries must make deep cuts to greenhouse gas emissions while simultaneously removing carbon dioxide from the atmosphere.
5. A critical summit in Glasgow
World leaders gathered in Glasgow in November for the UN-brokered climate change summit known as COP26.
And after nearly two weeks of negotiations on how to limit global warming, nearly 200 countries signed the Glasgow Climate Pact, which included the first-ever acknowledgment of the role burning fossil fuels have played in perpetuating the climate crisis.
While the final pact showed some progress, the text didn’t reflect the urgency scientists have called for. Countries agreed to “phase down” the use of unabated coal for power generation, instead of completely phasing it out. Developing nations also left disappointed after negotiations around climate financing – funding from wealthy nations to help low-income countries deal with the crisis – broke down.
4. Hurricane Ida
In late August, Category 4 Hurricane Ida destroyed homes, uprooted trees and cut off power to more than 1 million customers in Mississippi and the already storm-ravaged state of Louisiana.
Ida checked all the boxes of how climate change is making hurricanes more dangerous, according to scientists: They are producing more rainfall, moving more slowly once they make landfall and generating larger storm surges.
But the impact didn’t end on the Gulf Coast. As the storm made its way inland, Ida’s remnants triggered flash flood emergencies in the Northeast. The storm broke the single-hour rainfall record in Central Park and gave Newark, New Jersey, its wettest day ever.
The flooding killed dozens of people in the Northeast, and many of them drowned in basement apartments in New York City. Some Ida survivors in the city are still displaced, and the storm exposed the dire need to strengthen the city’s infrastructure against the worsening climate crisis.
Hurricane Ida’s damage cost at least $60 billion, the National Oceanic and Atmospheric Administration estimated, and exceeded the combined cost of the seven most damaging tropical cyclones of 2020.
3. December tornado outbreak
At the tail end of a year already packed with extreme weather, a series of tornadoes tore through the Midwestern and Southeastern United States on December 12 and 13. The last month of the year is typically the quietest for tornadoes, but warm temperatures brought a historic twist.
In Kentucky, tornadoes uprooted trees, leveled homes and killed dozens of people. Gov. Andy Beshear said at a news conference that the tornado event reached a “level of devastation unlike anything I have ever seen.”
Though it’s not completely clear what role climate change played in December’s outbreak, scientists say the fingerprints of global warming can be found on every extreme weather event. Victor Gensini, a professor at Northern Illinois University and a top tornado expert, said the outbreak is one of the most remarkable tornado events in US history.
“When you start putting a lot of these events together, and you start looking at them in the aggregate sense, the statistics are pretty clear that not only has there sort of been a change – a shift, if you will – of where the greatest tornado frequency is happening,” Gensini told CNN, “but these events are becoming perhaps stronger, more frequent and also more variable.”
2. Pacific Northwest heat wave
An unprecedented heat wave in late June killed hundreds of people in the Pacific Northwest and British Columbia. All-time record temperatures were set across the region, and scientists say the heat wave would have been “virtually impossible” without human-caused climate change.
Experts told CNN the normally temperate region is unprepared for extreme heat events, with many residents not owning air conditioning units. As a result, hundreds of people died from heat-related illness. Officials later called the heat wave a mass casualty event.
In British Columbia, the same heat wave fueled a fast-moving wildfire that obliterated the town of Lytton just one day after the temperature soared to 121 degrees and broke Canada’s all-time temperature record.
1. Drought, wildfires and water shortages
Amid the acute disasters, the Western United States has been in the grips of a historic, multi-year drought, which scientists say is a clear sign of how the climate crisis is affecting not only the weather but water supply, food production and electricity generation.
In California, this summer’s drought was the most extreme in the state’s 126-year record, with July 2021 as the driest month since data gathering began in 1895. By August, more than 95% of the West was in drought conditions.
Lake Mead and Lake Powell – two of the country’s largest reservoirs – drained at alarming rates after a dry winter and extreme drought this summer. The federal government in August declared a water shortage on the Colorado River for the first time, triggering mandatory water consumption cuts for states in the Southwest beginning in 2022.
The megadrought also primed the landscape for perilous wildfires. The three largest fires of 2021 – the Bootleg, Dixie and Caldor Fires – have burned roughly 1.6 million acres, an area half the size of Connecticut. High-level winds wafted smoke from some of these fires across the country, stretching from the West Coast to New York City.
Scientists say this summer is only a preview of what’s to come: The United Nations’ August report concluded droughts that may have occurred only once every decade or so now happen 70% more frequently.
CNN’s Judson Jones, Haley Brink and Taylor Ward contributed to this report.</t>
        </is>
      </c>
      <c r="X1132" t="inlineStr">
        <is>
          <t>http://web.archive.org/web/20260202233826/https://www.cnn.com/2021/12/22/us/top-climate-weather-stories-of-2021</t>
        </is>
      </c>
      <c r="Y1132" t="inlineStr">
        <is>
          <t>found</t>
        </is>
      </c>
      <c r="Z1132" t="n">
        <v>2050</v>
      </c>
      <c r="AA1132" t="inlineStr">
        <is>
          <t>cnn.com</t>
        </is>
      </c>
      <c r="AB1132" t="n">
        <v>-6.27</v>
      </c>
      <c r="AC1132" t="n">
        <v>-2.5</v>
      </c>
      <c r="AD1132" t="inlineStr">
        <is>
          <t>Left-leaning</t>
        </is>
      </c>
    </row>
    <row r="1133" ht="34.5" customHeight="1">
      <c r="A1133" s="2" t="n">
        <v>238</v>
      </c>
      <c r="B1133" s="2" t="n">
        <v>6</v>
      </c>
      <c r="C1133" s="2" t="inlineStr">
        <is>
          <t>Midwest Derecho and Tornado Outbreak (December 2021)</t>
        </is>
      </c>
      <c r="D1133" s="2" t="inlineStr">
        <is>
          <t>Severe Storm</t>
        </is>
      </c>
      <c r="E1133" s="2" t="n">
        <v>20211215</v>
      </c>
      <c r="F1133" s="2" t="n">
        <v>20211215</v>
      </c>
      <c r="G1133" s="2" t="n">
        <v>2031.5</v>
      </c>
      <c r="H1133" s="2" t="n">
        <v>1782</v>
      </c>
      <c r="I1133" s="2" t="n">
        <v>1</v>
      </c>
      <c r="J1133" s="2" t="inlineStr">
        <is>
          <t>IA,IL,IN,KS,MI,MN,MO,ND,NE,OH,SD,WI</t>
        </is>
      </c>
      <c r="K1133" s="2" t="inlineStr">
        <is>
          <t>10,11,12,13,8,9,National</t>
        </is>
      </c>
      <c r="L1133" s="2" t="inlineStr">
        <is>
          <t>https://www.usatoday.com/in-depth/graphics/2021/12/22/visual-look-2021-weather-by-the-numbers/6433264001/</t>
        </is>
      </c>
      <c r="M1133" s="5" t="inlineStr">
        <is>
          <t>Weather disasters wreaked havoc in 2021. The numbers are alarming.</t>
        </is>
      </c>
      <c r="N1133" s="5" t="inlineStr">
        <is>
          <t>Dec 22, 2021 ... 2021 was another catastrophic year for weather disasters across the United States. ... tornado outbreaks across the Midwest and South.</t>
        </is>
      </c>
      <c r="O1133" s="2" t="inlineStr">
        <is>
          <t>Borderline</t>
        </is>
      </c>
      <c r="P1133" s="2" t="n"/>
      <c r="S1133" t="b">
        <v>0</v>
      </c>
      <c r="T1133" t="inlineStr">
        <is>
          <t>The article is a year-in-review roundup of 2021 U.S. weather disasters and briefly mentions "21 tornadoes reported on Dec. 15 in Iowa and Nebraska," which corresponds to the target event, but this is only a single passing sentence in a much broader piece. The coverage is too thin and incidental to constitute substantive discussion of this specific event.</t>
        </is>
      </c>
      <c r="U1133" s="2">
        <f>IF(SUMPRODUCT(--ISNUMBER(SEARCH('National Domains'!$A$2:$A$48,L1133)))&gt;0,"Yes","No")</f>
        <v/>
      </c>
      <c r="V1133" s="2">
        <f>IF(COUNTIFS(Calibration!$A:$A,A1133,Calibration!$B:$B,B1133)&gt;0,"Yes","No")</f>
        <v/>
      </c>
      <c r="W1133" s="4" t="inlineStr">
        <is>
          <t>19 disasters at $1 billion each. More than 500 lives lost. How the USA was walloped by weather in 2021.
Recent tornado outbreaks show 2021 weather isn't ready to quiet down just yet despite 19 disasters that have cost over $1 billion each.
2021 was another catastrophic year for weather disasters across the United States. According to data compiled in October by the National Oceanic and Atmospheric Administration, the nation endured at least 19 separate weather disasters in 2021, with costs that each exceeded $1 billion.
This is a record seventh-consecutive year in which the U.S. experienced 10 or more billion-dollar disasters.
In addition, for the 50 states, with more than 500 dead due to weather, 2021 was the deadliest year since 2011, when at least 764 people died, primarily because of several violent tornado outbreaks across the Midwest and South.
Specifically, in 2021, extremely hot weather in the Pacific Northwest caused hundreds of heat-related fatalities across Oregon and Washington in late June and early July. A freeze and extreme cold in the South in February caused or contributed to the deaths of more than 125 people in Texas, NOAA said. Tornadoes in December killed as many as 88 people in the Mid-South.
A deadly December for tornadoes
On Dec. 10-11, dozens of tornadoes were reported across Kentucky, Illinois, Tennessee, Missouri and Arkansas, killing as many as 88 people. It was the deadliest December tornado outbreak the U.S. has ever recorded.
AccuWeather said its preliminary estimate is that the December tornadoes caused about $18 billion in damage and economic loss, which would make it the costliest outbreak in U.S. history.
One of the twisters that slammed Kentucky is believed to have traveled 200 miles or more, possibly challenging the national record of 219 miles set in 1925.
An additional 21 tornadoes were reported on Dec. 15 in Iowa and Nebraska.
Which state reported the most tornadoes?
So far this year, Texas has reported the most tornadoes, with 117, followed by Alabama with 94.
2021 has seen a total of 1,254 reported tornadoes, leaving widespread damage in towns across the U.S. (as of Dec. 14).
Excessive flooding seen across US
2021 saw its share of disastrous flooding, from flash floods, record rainfall and flooding due to hurricanes.
Hurricane Ida caused 96 deaths in the Deep South and the Northeast, many due to flooding. Remnants of the storm, which caused extreme flooding in the Northeast, were severe. "Flash flood emergencies were declared in New Jersey and New York for the first time, producing damage to homes, businesses, vehicles and infrastructure while also causing dozens of fatalities," NOAA reported.
Drought conditions persist in Western states
California, among other Western states, reported its warmest summer on record this year, as 18% of the U.S. experienced record-high temperatures, according to the National Oceanic and Atmospheric Administration.
According to the weekly U.S. Drought Monitor, as of early December, 55% of the contiguous U.S. was in a drought, the highest percentage since 2013. The drought has cost the U.S. billions in failed crop production and increased cattle feed costs.
Drought conditions are expected to persist into 2022 for the majority of the Western states, according to Richard Tinker from the National Weather Service.
Wildfires burning drought-ridden states
Dry and windy conditions strained states across the West, allowing for an extended wildfire season there. Nationally, as of mid-December, a total of 54,350 wildfires had been reported, with nearly 7 million acres burned this year, according to the National Interagency Fire Center.
The majority of the wildfires were human-caused, according to the Department of the Interior. But more acres were destroyed by fires ignited by lightning strikes.
2021 was another destructive hurricane year
The Atlantic hurricane season generated 21 named storms, ranking behind 2020's record of 30 named storms. A typical season has 14 storms. But despite the high number of storms, 2021's hurricane tally of seven was right in line with the average over the past 30 years, according to Weather.com meteorologist Jonathan Erdman. It was only half of the nearly record-breaking 2020 total of 14 hurricanes, he said.
Hurricane Ida caused the most damage in the U.S. It smashed into the central Gulf Coast, where winds reached 150 mph as it hit Louisiana. NOAA estimated Ida inflicted just under $65 billion in damage, making it the fifth-costliest tropical cyclone in U.S. history.
'Tornado Alley' is expanding: Southern states see more twisters now than ever before
The USA TODAY Network talked with scientists and experts and examined years of tornado data to understand how millions of Americans living in the South are at an even greater risk for tornadoes than those in the Plains.
Tornadoes are occurring more often across the South than ever before.
The Enhanced Fujita scale classifies tornadoes into six categories. The analysis focused on those rated EF1 and higher to provide better historical comparison of deadly storms. More than 60,000 tornadoes were reported across the U.S. from 1950 to 2019. More than half were EF1 or stronger.
This is the area historically known as "Tornado Alley," spanning from Texas to South Dakota. Focusing on this zone fails to convey the full story of tornado danger in the United States.
Scientists are not exactly sure why some states have seen an increase and others have seen a decrease. But they do know that many tornadoes form in storms born in warm moist air off the Gulf of Mexico — and that the warming of Gulf waters is rapidly accelerating.
When lower-level Gulf winds meet cooler upper-level winds from the west, it can create instability and wind shear, key ingredients for tornadoes, according to Shawn Milrad, associate professor of meteorology at Embry-Riddle Aeronautical University.
When thunderstorms begin to form, wind shear, where winds of different directions and altitudes interact, can make the air spin on a horizontal axis. But winds alone don't make tornadoes; something needs to tilt that spinning air.
Rising air in thunderstorms and daytime heating at the surface can create updrafts, tilting the spinning tube vertically.
Warmer air rising from the surface meeting colder air above is the reason most thunderstorms happen in late afternoon. Tornadoes can form within the spinning updraft as a funnel cloud reaching up from the bottom.
Precipitation in a forward-flank downdraft ahead of the tornado and in a rear-flank downdraft function like a figure skater pulling in their arms. The downdrafts squeeze the rotating updraft to make it spin faster and form the tornado.
When comparing 2000-2019 with the previous two decades, there was an increase in days with tornado outbreaks, or swarms — events where ten or more tornadoes are spawned by the same weather system within a couple days.
Though tornadoes can form any time of year, most occur from March through June. If you remove tornado data for these months, significant events have been occurring outside the historical season and more so in recent years.
Overall, 20 U.S. states saw an increase in tornado activity when comparing annual data from 1980 to 1999 with 2000 to 2019. Scientists can't pinpoint precisely how much may be due to an increase in reporting due to improved technology.
This includes states outside historical "Tornado Alley" such as Alabama, Kentucky and Mississippi.
Some of the spikes include tornado swarms, such as the April 25-28, 2011, event when more than 360 tornadoes struck the U.S. The storms left more than 320 people dead across six Southeastern states.
A Dec. 16-17, 2019 outbreak spawned at least 40 tornadoes across the Southeast, killing three. This event was way outside the typical tornado season.
When you compare the total number of people killed by tornadoes from 2000-2019 with the previous 20 years, many states in the Southeast saw significant increases. Many of the deaths can be attributed to major outbreaks.
Alabama, Missouri, Tennessee and Kentucky had the biggest increases in deaths.
Regional risk factors contribute to increased fatalities. More people live closer together in the South than in the Plains, and that puts more people in harm's way when a tornado develops. "As you get east of the Mississippi, the population density increases," said Victor Gensini, associate professor in the department of geographic and atmospheric science at Northern Illinois University. "Tornadoes are more likely to hit things."
Around 12:30 a.m. on March 3, 2020, an EF3 tornado ripped through Nashville, Tennessee. It was one of seven tornadoes that hit at night, killing 25 people across a heavily populated area. This tragic event highlights two other risk factors: visibility and time of day.
Most tornadoes strike between 2 and 6 p.m. So it makes sense that the high volume of tornadoes leads to more fatalities during the daytime.
But nighttime tornadoes are twice as likely to be deadly. One in 32 results in a death compared with one in 64 in the daytime. If you can't see a tornado coming, it is more likely to kill you, and even more so if you have already gone to bed.
Eastern tornadoes might also be obscured by heavy rain, and they're more likely to be hidden from view by hilly terrain and trees.
"When most people hear a tornado warning, the first thing they do is confirm the threat," said Stephen Strader, an atmospheric scientist at Villanova University. "You've got a problem if there's a lot of trees. That makes it very difficult to confirm the threat."
Traditional homes can generally withstand wind speeds of 60-90 mph, but many trees cannot. They can crush homes and cars and limbs become dangerous projectiles.
A tree's strength depends on its flexibility and the strength of both its trunk and root system. If the soil is saturated, it is less likely to withstand the forces of wind and gravity.
High winds can also overcome larger trees with issues like heart rot, a fungal disease that causes the core of a tree to decay from within. In general, a tree with more than two-thirds of its core infected is more vulnerable to high winds.
On March 25, 2021, a long-track EF3 tornado slammed central Alabama, traveling 80 miles over 98 minutes. The National Weather Service said the tornado snapped or uprooted tens of thousands of trees. Hundreds of residences were damaged or destroyed, either by wind or trees pushed over by the wind.
Even if you know a tornado is coming, you still need a safe place to ride out the storm, which can be a major problem for those living in mobile homes. And there are more mobile homes in the South than there are in the Plains and elsewhere.
Mobile homes, or manufactured housing, are typically not as structurally sound as traditionally-built homes or anchored into the ground, and they usually don't have basements or shelters underneath them.
In January 2020, a Louisiana couple was found dead after their mobile home was demolished. The storm moved the home from its foundation to about 200 feet away.</t>
        </is>
      </c>
      <c r="Y1133" t="inlineStr">
        <is>
          <t>found</t>
        </is>
      </c>
      <c r="Z1133" t="n">
        <v>1818</v>
      </c>
      <c r="AA1133" t="inlineStr">
        <is>
          <t>usatoday.com</t>
        </is>
      </c>
      <c r="AB1133" t="n">
        <v>-3.94</v>
      </c>
      <c r="AC1133" t="n">
        <v>-2.5</v>
      </c>
      <c r="AD1133" t="inlineStr">
        <is>
          <t>Left-leaning</t>
        </is>
      </c>
    </row>
    <row r="1134" ht="34.5" customHeight="1">
      <c r="A1134" s="2" t="n">
        <v>238</v>
      </c>
      <c r="B1134" s="2" t="n">
        <v>7</v>
      </c>
      <c r="C1134" s="2" t="inlineStr">
        <is>
          <t>Midwest Derecho and Tornado Outbreak (December 2021)</t>
        </is>
      </c>
      <c r="D1134" s="2" t="inlineStr">
        <is>
          <t>Severe Storm</t>
        </is>
      </c>
      <c r="E1134" s="2" t="n">
        <v>20211215</v>
      </c>
      <c r="F1134" s="2" t="n">
        <v>20211215</v>
      </c>
      <c r="G1134" s="2" t="n">
        <v>2031.5</v>
      </c>
      <c r="H1134" s="2" t="n">
        <v>1782</v>
      </c>
      <c r="I1134" s="2" t="n">
        <v>1</v>
      </c>
      <c r="J1134" s="2" t="inlineStr">
        <is>
          <t>IA,IL,IN,KS,MI,MN,MO,ND,NE,OH,SD,WI</t>
        </is>
      </c>
      <c r="K1134" s="2" t="inlineStr">
        <is>
          <t>10,11,12,13,8,9,National</t>
        </is>
      </c>
      <c r="L1134" s="2" t="inlineStr">
        <is>
          <t>https://www.washingtonpost.com/weather/2021/12/15/wind-storm-tornado-minnesota-iowa/</t>
        </is>
      </c>
      <c r="M1134" s="5" t="inlineStr">
        <is>
          <t>Derecho, rare tornadoes strike Upper Midwest amid wind storm</t>
        </is>
      </c>
      <c r="N1134" s="5" t="inlineStr">
        <is>
          <t>Dec 16, 2021 ... Historic wind storm slams central U.S., unleashes rare December tornadoes. Weather Service reports record numbers of hurricane-force wind gusts ...</t>
        </is>
      </c>
      <c r="O1134" s="2" t="inlineStr">
        <is>
          <t>Relevant</t>
        </is>
      </c>
      <c r="P1134" s="2" t="n">
        <v>0.5</v>
      </c>
      <c r="Q1134" t="inlineStr">
        <is>
          <t>B</t>
        </is>
      </c>
      <c r="S1134" t="b">
        <v>0</v>
      </c>
      <c r="T1134" t="inlineStr">
        <is>
          <t>The article directly covers the December 15, 2021 derecho and tornado outbreak across the Midwest, matching the event metadata precisely. Climate change is mentioned briefly and hedged contextually — "Human-caused climate change is increasing the intensity and likelihood of such warm weather" — in reference to the record warmth fueling the storm, but this is a single sentence and not central to the article's overall causal framing.</t>
        </is>
      </c>
      <c r="U1134" s="2">
        <f>IF(SUMPRODUCT(--ISNUMBER(SEARCH('National Domains'!$A$2:$A$48,L1134)))&gt;0,"Yes","No")</f>
        <v/>
      </c>
      <c r="V1134" s="2">
        <f>IF(COUNTIFS(Calibration!$A:$A,A1134,Calibration!$B:$B,B1134)&gt;0,"Yes","No")</f>
        <v/>
      </c>
      <c r="W1134" s="4" t="inlineStr">
        <is>
          <t>Half of the Lower 48 endured a historic and dangerous weather event Wednesday as an extremely powerful storm system swept through the middle of the country unleashing damaging winds and, in some areas, tornadoes, dust storms and out-of-control fires.
Due to a fast-moving complex of violent storms, known as derecho, the National Weather Service logged at least 55 reports of hurricane-force wind gusts (75-plus mph), the most in a single day on record (since 2004). Winds gusted to 74 mph in both Des Moines and Omaha.
Today (12/15) has set the record for the most number of hurricane force (75+ mph) thunderstorm wind gusts in a day (55, and counting) since 2004. The previous record was from August 10, 2020 with 53. pic.twitter.com/bqULyJJEw5
— NWS Storm Prediction Center (@NWSSPC) December 16, 2021
As the derecho tore through the Upper Midwest, western and central Iowa and, possibly, Minnesota saw their first December tornadoes on record, among 19 reported in three states.
Weather alerts of different types affected about 100 million Americans.
“The Central U.S. has never seen a December storm like this,” tweeted Bill Karins, a meteorologist for MSNBC. “Multi-hazard, life-threatening weather today.”
Amid the high winds, blinding dust storms swelled over parts of southeast Colorado and western Kansas, while wildfires erupted in Kansas and the Texas and Oklahoma panhandles.
All of this occurred amid record-setting warmth in the central states, for the third time this month, helping to fuel the intensity of the extreme weather. Both Iowa and Wisconsin saw their warmest December weather on record Wednesday afternoon.
Storm developments during Wednesday
- Late Wednesday evening, the derecho, with a history of tornadoes and damaging wind gusts, was barrelling through western Wisconsin and eastern Iowa near the border with Ilinois, with multiple severe thunderstorm warnings in effect. The complex of storms was roaring east-northeast at 60-70 mph and predicted to slowly weaken overnight.
- The Weather Service reported a “confirmed tornado" over Plainview, Minn., northeast of Rochester, at 8:09 p.m. local time, which would have been the first on record in Minnesota during the month of December. Plainview clocked a wind gust of 85 mph around that time. However, the Weather Service subsequently tweeted it was not confirmed as it surveys storm damage before officially verifying twisters.
- As the storms swept through the Plains and Midwest (sometimes at speeds of 85 as high as 110 mph), 19 tornadoes were reported along with 407 instances of severe winds, with many gusts of 60 to 95 mph. There were multiple reports of downed trees, sheared off roofs, overturned vehicles and additional structural damage. Lincoln, Neb. clocked a gust of 93 mph as the storm passed. Kansas City recorded a 67 mph gust.
- Several tornadoes were reported in western and central Iowa, where they’ve never been reported previously in December. More than 30 tornado warnings were issued in Iowa; prior to Wednesday, only two had ever previously been issued during the month. Minnesota and South Dakota also saw their first tornado warnings during December.
- Tornado watches were issued in Minnesota and Wisconsin for the first time on record in December.
- West of the cold front igniting the storms, temperatures crashed and blizzard conditions briefly developed in west central Kansas.
- Over 450,000 customers lost power in Kansas, Iowa, Missouri, Colorado, Nebraska, Minnesota and Wisconsin, according to PowerOutage.US.
- In Kansas, Russell gusted to 100 mph, Garden City and Dodge City to 84 mph, Goodland to 81 mph and Colby to 68 mph. The gust in Dodge City was its highest on record.
- Satellite imagery detected multiple fires in Kansas and the Weather Service warning of a “life-threatening blaze” in Russell County. Fires also erupted in parts of the Southern Plains, including a blaze in Guymon, Okla. in the panhandle region, where some residents were told to evacuate. A second blaze, in the Texas Panhandle, threatened the area around Skellytown.
- In Colorado, winds eased after peak gusts reached 107 mph in Lamar, 105 mph in Broomfield, 100 mph at the Air Force Academy near Colorado Springs and 91 mph near Boulder Wednesday morning. Just northwest of Denver, a gust was clocked to 84 mph. Numerous gusts topped 70 mph in the state.
- The high winds caused air travel disruption at Denver International Airport with 629 delays and 162 cancellations reported as of Wednesday evening.
- Several parked aircraft were damaged by high winds at Sante Fe Regional Airport on Wednesday morning. A radio tower was toppled in Taos, N.M.
- Dust storms broke out in southeast Colorado and western Kansas, where a “wall of dust” was seen.
- Iowa notched its highest December temperature on record. Des Moines reached its all-time December record, hitting 74 degrees. Dew points, an indicator of moisture and humidity, rocketed to record levels in the state. High temperatures and dew points fuel severe thunderstorms.
- Wisconsin hit its highest December temperature on record, with Boscobel hitting 72 degrees.
- Temperatures neared or surpassed record highs from Texas to Michigan. December monthly record highs were beaten or tied in Madison, Omaha, Kansas City and La Crosse, Wisc., in addition to the numerous locations in Iowa.
Storm visuals from social media
Tornado sirens wail while a tornadic storm moves over (southeast of Sioux City, IA)… with snow still on the ground. A rain wrapped tornado was moving past that direction and you can see the damage it did to a building and another tornado took down powerlines. #IAWX pic.twitter.com/A5BWPiCzoF
— Brian Emfinger (@brianemfinger) December 16, 2021
#Nebraska storm damage https://t.co/Ghtiz0tefy
— Bill Karins (@BillKarins) December 15, 2021
HOLY COW!!
— Macy Meyer (@MacyMeyerKLKN) December 15, 2021
Here’s a look right outside our station in #LNK. It was hard to even see a few feet in front of you. We heard reports of 93 MPH wind gusts at the Lincoln airport.
Please everyone STAY SAFE! 💨 @Channel8ABC pic.twitter.com/fwrzlgTE3w
Smoke and dust from the fire near my parents house on the NW side of Guymon, OK! 70-80 winds and no rain in months, this is a very scary situation! #okfire #okweather pic.twitter.com/T9i6VrNahD
— Trevor Powers (@TheCoachPowers) December 15, 2021
This was the scene in Amarillo, Texas on Wednesday as winds gusted up to 70 mph 💨😮 Credit: Ryan White @spann @StormHour pic.twitter.com/32jhlsXpXP
— Greg Pollak (@GregPollak) December 15, 2021
"DUST BOWL 2021" This video from Main Street in Elkhart, Kan. is just one example of the severe conditions wind and dust are creating across Kansas. https://t.co/RaVNioniQB #kwch12 #storm12 #kswx pic.twitter.com/n2QJdzX0RJ
— KWCH Eyewitness News (@KWCH12) December 15, 2021
My parents just sent me this. Pueblo West, CO #cowx pic.twitter.com/6pym8fYMA7
— Kevin Velazquez (@kvcreativetv) December 15, 2021
I'm setting in my office with no power. This is what it looks like outside. Remind me of why I spend so much time in Southeastern Colorado. pic.twitter.com/Bdi84VqiGo
— Donsteerman (@donsteerman) December 15, 2021
Front arrives in Boulder, CO #cowx #boulder #nwsboulder #Weather pic.twitter.com/mKIZ5DpM6Y
— The G List (@list_g_the) December 15, 2021
The wind storm
Ripping at the ridge tops in the Rockies on Wednesday morning, winds were predicted to quickly ramp up into the day farther to the east into the Plains. Gusts of 30 to 40 mph across the southern high Plains in the morning were expected to increase to midday gusts of 60 to 80 mph across southeast Colorado, portions of the Front Range and into adjacent areas.
Through the midday hours, winds sustained near or above 50 mph were forecast for Boulder and on the west side of Denver. Gusts in Boulder were anticipated to reach 80 to 100 mph and over 100 mph in higher elevations.
Further south, in Pueblo, maximum winds were forecast to be about 10 mph lower. Forecasters called for wind gusts of 70 to 80 mph across much of the southern High Plains.
By late afternoon and early evening, the strongest winds were to move through Kansas and Nebraska, with widespread gusts over 60 mph. That wind core was then to translate to Iowa and other parts of the Midwest by late evening, followed by some weakening of the winds, but with many gusts of 55 mph toward the western Great Lakes.
Peak gusts were forecast to top 60 mph in almost all of Kansas, Nebraska and Iowa and parts of New Mexico, Texas, Oklahoma, Missouri, South Dakota and Wisconsin.
The severe thunderstorm and tornado threat
The Weather Service declared a level 4 out of 5 risk for severe storms in northern Iowa and Minnesota. It had never previously issued a risk forecast at that level in this area during December.
The level 4 out of 5 risk was the second in recent days, following Friday night’s historic tornado outbreak in the Mid-South.
“Widespread severe wind gusts of 60-75 mph along with at least a few tornadoes are likely from late afternoon through this evening across the Mid-Missouri Valley to the Upper Mississippi Valley,” the Storm Prediction Center wrote. “Embedded gusts of 80-100 mph and a nocturnal strong tornado or two are also possible, particularly across western to northern Iowa and southeast Minnesota.”
Cities in zones of elevated risk included Minneapolis, Des Moines, Rochester, Mason City and Cedar Rapids.
Good Lord. This is just eerie for mid December in Iowa.
— Brandon Lawrence (@brandonlaw_wx) December 15, 2021
Please prepare for foul weather after 4pm- frankly I wouldn't be going out later today if I didn't have to. These storms will be intense. pic.twitter.com/1Qz7BPXrhn
The threat of significant tornadoes included a 10 percent probability that one or more may be strong to violent.
The severe weather risk was unusually far north and west for this time of year. “The threat appears to be unprecedented for this region this late,” the Storm Prediction Center wrote.
In fact, the region at risk had seen no tornado activity in the modern record during December. In all of the winter months (December through February), only one tornado had occurred in Wednesday’s zone of highest risk.
The fire threat
The combination of the high winds and unusually dry conditions in the Southern and Central Plains meant an exceptionally high fire threat. Any blazes that erupted could be difficult or impossible to contain, forecasters warned.
The Weather Service issued its first “extremely critical” fire outlook for the area in December.
“Very dangerous wildfire-spread conditions” are expected, the Storm Prediction Center wrote. The threat was forecast to be greatest between late morning and midafternoon Wednesday.
Dangerous critical to extreme fire weather conditions are expected today from parts of eastern CO/NM into the OK/TX Panhandles, KS and southern NE. Sustained winds 30-40 mph (gusts to 60 mph) will cause rapid fire spread should ignitions occur. Avoid outdoor burning. pic.twitter.com/y3ocoaObOc
— NWS Storm Prediction Center (@NWSSPC) December 15, 2021
The zone of greatest concern was from northeast New Mexico to southern Nebraska, including the northern Panhandle of Texas, the Oklahoma Panhandle and western Kansas.
In addition to the fire threat, dust storms were predicted, restricting visibility.
The warmth
Ahead of the windy storm, exceptionally warm air was expected to result in dozens of record highs from Texas to Michigan, by large margins in some cases.
Temperatures in the upper 70s were predicted in Dallas and Oklahoma City, with mid-70s around Kansas City. Temperatures in the 70s were forecast to surge into Iowa, with mid-60s in Chicago.
Some spots in the vicinity of Iowa could top the records by 15 to 20 degrees, forecasters said. In Des Moines, which was expected to hit 70, the previous record of 59 had already been surpassed at 6 a.m. Parts of Iowa were predicted to have temperatures 30 to 40 degrees above normal.
As the third round of record warmth in the eastern half of the nation, it would only add to a historically warm December in many areas. Human-caused climate change is increasing the intensity and likelihood of such warm weather.
The meteorological setup for this storm
The forecast surface map (below) showed an intense cyclone or zone of low pressure positioned across the Four Corners region of Minnesota-Iowa-South Dakota-Nebraska early Wednesday evening. The storm was predicted to intensify rapidly through the day.
The thin, curved, black lines are isobars (lines of constant pressure), and in this storm, were gradually becoming very crowded together with time — meaning an intensifying pressure gradient. That was expected to drive exceptionally powerful, widespread winds feeding into the parent storm.
The “business zone” of this cyclone was the “warm sector” or region between the warm and cold fronts. Here, a low-level air mass of anomalously warm and humid air was surging northward from the Gulf of Mexico. This plume of buoyant air was forecast to be uncharacteristically unstable for mid-December and so far north, and was expected to provide the fuel for intense thunderstorms during the evening hours.
An elevated swath of warm and dry air over the upper Plains was predicted to add to the mix, rendering the air mass in parts of the warm sector quite volatile by enhancing the instability.
A key component to the severe setup was extremely strong low- and mid-level airstreams feeding into the deepening cyclone, in such a way that those winds veer or turn clockwise with altitude. This type of wind shear was conducive to rotating, solitary thunderstorms called supercells.
In the upper atmosphere, an unusually potent upper-level disturbance (shown above) was forecast to approach the Iowa-Minnesota region early in the evening. The spreading apart or “fanning” of winds (as noted in the figure) was particularly conducive to concentrating a pocket of strong upward motion over the region. The intense wind shear and strong dynamics associated with the storm system was forecast by models to create not only supercells but also bow-echo-like complexes with embedded tornadoes and downbursts.</t>
        </is>
      </c>
      <c r="X1134" t="inlineStr">
        <is>
          <t>http://web.archive.org/web/20221219041107/https://www.washingtonpost.com/weather/2021/12/15/wind-storm-tornado-minnesota-iowa/</t>
        </is>
      </c>
      <c r="Y1134" t="inlineStr">
        <is>
          <t>found</t>
        </is>
      </c>
      <c r="Z1134" t="n">
        <v>2288</v>
      </c>
      <c r="AA1134" t="inlineStr">
        <is>
          <t>washingtonpost.com</t>
        </is>
      </c>
      <c r="AB1134" t="n">
        <v>-7.01</v>
      </c>
      <c r="AC1134" t="n">
        <v>-2.5</v>
      </c>
      <c r="AD1134" t="inlineStr">
        <is>
          <t>Left-leaning</t>
        </is>
      </c>
    </row>
    <row r="1135" ht="34.5" customHeight="1">
      <c r="A1135" s="2" t="n">
        <v>238</v>
      </c>
      <c r="B1135" s="2" t="n">
        <v>8</v>
      </c>
      <c r="C1135" s="2" t="inlineStr">
        <is>
          <t>Midwest Derecho and Tornado Outbreak (December 2021)</t>
        </is>
      </c>
      <c r="D1135" s="2" t="inlineStr">
        <is>
          <t>Severe Storm</t>
        </is>
      </c>
      <c r="E1135" s="2" t="n">
        <v>20211215</v>
      </c>
      <c r="F1135" s="2" t="n">
        <v>20211215</v>
      </c>
      <c r="G1135" s="2" t="n">
        <v>2031.5</v>
      </c>
      <c r="H1135" s="2" t="n">
        <v>1782</v>
      </c>
      <c r="I1135" s="2" t="n">
        <v>1</v>
      </c>
      <c r="J1135" s="2" t="inlineStr">
        <is>
          <t>IA,IL,IN,KS,MI,MN,MO,ND,NE,OH,SD,WI</t>
        </is>
      </c>
      <c r="K1135" s="2" t="inlineStr">
        <is>
          <t>10,11,12,13,8,9,National</t>
        </is>
      </c>
      <c r="L1135" s="2" t="inlineStr">
        <is>
          <t>https://www.twincities.com/2021/12/20/dec-15-storms-across-north-central-us-classified-as-derecho/</t>
        </is>
      </c>
      <c r="M1135" s="5" t="inlineStr">
        <is>
          <t>Dec. 15 storms that hit Minnesota classified as derecho</t>
        </is>
      </c>
      <c r="N1135" s="5" t="inlineStr">
        <is>
          <t>Dec 20, 2021 ... (AP) — A line of severe thunderstorms and tornadoes that swept across the north-central U.S. last week was the result of a serial derecho — the ...</t>
        </is>
      </c>
      <c r="O1135" s="2" t="inlineStr">
        <is>
          <t>Relevant</t>
        </is>
      </c>
      <c r="P1135" s="2" t="n">
        <v>0.5</v>
      </c>
      <c r="Q1135" t="inlineStr">
        <is>
          <t>B</t>
        </is>
      </c>
      <c r="S1135" t="b">
        <v>0</v>
      </c>
      <c r="T1135" t="inlineStr">
        <is>
          <t>The article directly covers the December 15, 2021 Midwest derecho/tornado outbreak, confirming it as the first on record in December. Climate change is not explicitly named, but the NWS official notes the event was enabled by "unseasonably warm temperatures" and an "unprecedented" warm spell — implicitly contextualizing the event within anomalous climate conditions, constituting a hedged/contextual framing rather than an explicit anthropogenic attribution.</t>
        </is>
      </c>
      <c r="U1135" s="2">
        <f>IF(SUMPRODUCT(--ISNUMBER(SEARCH('National Domains'!$A$2:$A$48,L1135)))&gt;0,"Yes","No")</f>
        <v/>
      </c>
      <c r="V1135" s="2">
        <f>IF(COUNTIFS(Calibration!$A:$A,A1135,Calibration!$B:$B,B1135)&gt;0,"Yes","No")</f>
        <v/>
      </c>
      <c r="W1135" s="4" t="inlineStr">
        <is>
          <t>O’FALLON, Mo. (AP) — A line of severe thunderstorms and tornadoes that swept across the north-central U.S. last week was the result of a serial derecho — the first on record in December, officials with the National Weather Service said Monday.
At least 45 tornadoes have been preliminarily confirmed in the Dec. 15 storms that crossed the Great Plains and Midwest amid unseasonably warm temperatures, said Bill Bunting, chief of forecast operations at the weather service’s Storm Prediction Center. Nebraska, Iowa and Minnesota took the brunt of the damage.
Bunting said at least 12 of the tornadoes were rated EF-2, including one in Hartland, Minn., located south of St. Paul in Freeborn County. Many of the thunderstorms also carried winds of up to 80 mph. Five deaths were blamed on the weather.
Bunting said that normally in December, air from the Gulf of Mexico has cooled, and colder air is present in the upper Midwest — factors that reduce the risk of severe thunderstorms and tornadoes. But this year, “we haven’t had much of a winter,” he said.
“So you had a very strong storm system with really somewhat unprecedented access to very warm, humid air that flows northward, and those are the ingredients that you look for for severe thunderstorms,” Bunting said. “The result was quite remarkable for December.”
A derecho is often described as an inland hurricane. But, it has no eye and its winds come across in a line. The similarity is in the damage, which is likely to spread over a wide area, unlike a tornado where the damage is more spotty.
The weather service said a wind damage swath extending more than 240 miles with wind gusts of at least 58 mph along most of its length can be classified as a derecho.
A derecho was also declared in August 2020 when storms packing 100 mph winds lasted several hours and caused damage from eastern Nebraska, across Iowa and into parts of Wisconsin and Illinois.
There was a difference: The August 2020 storm was a progressive derecho, while last week’s was a serial derecho.
The weather service said a progressive derecho is fueled by a hot and moist environment with relatively strong winds aloft. Serial derechos are produced by storms with strong winds that bow outward, the service said. They sweep across an area both long and wide, driven by the presence of very strong winds in the atmosphere.
The unprecedented December warm spell included temperatures that rose to 70 degrees Fahrenheit as far north as Wisconsin, creating evening temperatures that weather historian Chris Burt compared to that of a “warm July evening.”</t>
        </is>
      </c>
      <c r="X1135" t="inlineStr">
        <is>
          <t>http://web.archive.org/web/20250722232611/https://www.twincities.com/2021/12/20/dec-15-storms-across-north-central-us-classified-as-derecho/</t>
        </is>
      </c>
      <c r="Y1135" t="inlineStr">
        <is>
          <t>found</t>
        </is>
      </c>
      <c r="Z1135" t="n">
        <v>438</v>
      </c>
      <c r="AA1135" t="inlineStr">
        <is>
          <t>twincities.com</t>
        </is>
      </c>
      <c r="AD1135" t="inlineStr">
        <is>
          <t>Unidentified</t>
        </is>
      </c>
    </row>
    <row r="1136" ht="34.5" customHeight="1">
      <c r="A1136" s="2" t="n">
        <v>238</v>
      </c>
      <c r="B1136" s="2" t="n">
        <v>9</v>
      </c>
      <c r="C1136" s="2" t="inlineStr">
        <is>
          <t>Midwest Derecho and Tornado Outbreak (December 2021)</t>
        </is>
      </c>
      <c r="D1136" s="2" t="inlineStr">
        <is>
          <t>Severe Storm</t>
        </is>
      </c>
      <c r="E1136" s="2" t="n">
        <v>20211215</v>
      </c>
      <c r="F1136" s="2" t="n">
        <v>20211215</v>
      </c>
      <c r="G1136" s="2" t="n">
        <v>2031.5</v>
      </c>
      <c r="H1136" s="2" t="n">
        <v>1782</v>
      </c>
      <c r="I1136" s="2" t="n">
        <v>1</v>
      </c>
      <c r="J1136" s="2" t="inlineStr">
        <is>
          <t>IA,IL,IN,KS,MI,MN,MO,ND,NE,OH,SD,WI</t>
        </is>
      </c>
      <c r="K1136" s="2" t="inlineStr">
        <is>
          <t>10,11,12,13,8,9,National</t>
        </is>
      </c>
      <c r="L1136" s="2" t="inlineStr">
        <is>
          <t>https://www.bnd.com/news/local/article256635051.html</t>
        </is>
      </c>
      <c r="M1136" s="5" t="inlineStr">
        <is>
          <t>Video timeline of the tornadoes that swept across Midwest</t>
        </is>
      </c>
      <c r="N1136" s="5" t="inlineStr">
        <is>
          <t>Dec 15, 2021 ... Read more of the BND's stories following a tornado that killed six at an Amazon warehouse in Edwardsville on Dec. 10, 2021. Expand All ...</t>
        </is>
      </c>
      <c r="O1136" s="2" t="inlineStr">
        <is>
          <t>Trash</t>
        </is>
      </c>
      <c r="P1136" s="2" t="n"/>
      <c r="S1136" t="b">
        <v>0</v>
      </c>
      <c r="T1136" t="inlineStr">
        <is>
          <t>The article describes a tornado outbreak dated December 10, centered on Arkansas, Illinois, and Kentucky (with major casualties in Kentucky), which corresponds to a different disaster event than the December 15, 2021 Midwest Derecho and Tornado Outbreak. The geography and date do not match the target event window.</t>
        </is>
      </c>
      <c r="U1136" s="2">
        <f>IF(SUMPRODUCT(--ISNUMBER(SEARCH('National Domains'!$A$2:$A$48,L1136)))&gt;0,"Yes","No")</f>
        <v/>
      </c>
      <c r="V1136" s="2">
        <f>IF(COUNTIFS(Calibration!$A:$A,A1136,Calibration!$B:$B,B1136)&gt;0,"Yes","No")</f>
        <v/>
      </c>
      <c r="W1136" s="4" t="inlineStr">
        <is>
          <t>Watch: A video timeline of the tornadoes that swept across the Midwest, including IL
Tornadoes swept across the Midwest late Friday afternoon and into early Saturday, killing dozens and causing massive destruction.
One of the tornadoes struck an Amazon warehouse in Edwardsville, killing six people.
Here is a visual timeline as tornadoes struck in Arkansas, Illinois and Kentucky.
Tornado activity stretched across multiple states the night of Friday, Dec. 10 and by the time dawn broke the following morning, at least 75 people were dead in Kentucky.</t>
        </is>
      </c>
      <c r="Y1136" t="inlineStr">
        <is>
          <t>found</t>
        </is>
      </c>
      <c r="Z1136" t="n">
        <v>87</v>
      </c>
      <c r="AA1136" t="inlineStr">
        <is>
          <t>bnd.com</t>
        </is>
      </c>
      <c r="AD1136" t="inlineStr">
        <is>
          <t>Unidentified</t>
        </is>
      </c>
    </row>
    <row r="1137" ht="34.5" customHeight="1">
      <c r="A1137" s="2" t="n">
        <v>238</v>
      </c>
      <c r="B1137" s="2" t="n">
        <v>10</v>
      </c>
      <c r="C1137" s="2" t="inlineStr">
        <is>
          <t>Midwest Derecho and Tornado Outbreak (December 2021)</t>
        </is>
      </c>
      <c r="D1137" s="2" t="inlineStr">
        <is>
          <t>Severe Storm</t>
        </is>
      </c>
      <c r="E1137" s="2" t="n">
        <v>20211215</v>
      </c>
      <c r="F1137" s="2" t="n">
        <v>20211215</v>
      </c>
      <c r="G1137" s="2" t="n">
        <v>2031.5</v>
      </c>
      <c r="H1137" s="2" t="n">
        <v>1782</v>
      </c>
      <c r="I1137" s="2" t="n">
        <v>1</v>
      </c>
      <c r="J1137" s="2" t="inlineStr">
        <is>
          <t>IA,IL,IN,KS,MI,MN,MO,ND,NE,OH,SD,WI</t>
        </is>
      </c>
      <c r="K1137" s="2" t="inlineStr">
        <is>
          <t>10,11,12,13,8,9,National</t>
        </is>
      </c>
      <c r="L1137" s="2" t="inlineStr">
        <is>
          <t>https://www.mlive.com/weather/2021/12/strong-storm-recap-michigans-highest-gusts-tornadoes-and-heavy-snowfall.html</t>
        </is>
      </c>
      <c r="M1137" s="5" t="inlineStr">
        <is>
          <t>Strong storm recap: Michigan's highest gusts, tornadoes and heavy ...</t>
        </is>
      </c>
      <c r="N1137" s="5" t="inlineStr">
        <is>
          <t>Dec 16, 2021 ... The storm in the Midwest has produced some almost unbelievable ... storm Close look at where the tornadoes touched down December 15, 2021.</t>
        </is>
      </c>
      <c r="O1137" s="2" t="inlineStr">
        <is>
          <t>Relevant</t>
        </is>
      </c>
      <c r="P1137" s="2" t="n">
        <v>0</v>
      </c>
      <c r="Q1137" t="inlineStr">
        <is>
          <t>C</t>
        </is>
      </c>
      <c r="S1137" t="b">
        <v>0</v>
      </c>
      <c r="T1137" t="inlineStr">
        <is>
          <t>The article directly covers the December 2021 Midwest derecho/tornado outbreak, reporting on wind gusts, tornadoes in Nebraska and Iowa, and severe thunderstorms across Michigan, Minnesota, and Wisconsin — all consistent with the event metadata. There is no discussion of climate change or any other causal framing; it is purely event reporting.</t>
        </is>
      </c>
      <c r="U1137" s="2">
        <f>IF(SUMPRODUCT(--ISNUMBER(SEARCH('National Domains'!$A$2:$A$48,L1137)))&gt;0,"Yes","No")</f>
        <v/>
      </c>
      <c r="V1137" s="2">
        <f>IF(COUNTIFS(Calibration!$A:$A,A1137,Calibration!$B:$B,B1137)&gt;0,"Yes","No")</f>
        <v/>
      </c>
      <c r="W1137" s="4" t="inlineStr">
        <is>
          <t>The storm in the Midwest has produced some almost unbelievable types of severe weather for mid-December.
The storm has obviously created a large area of high wind gusts, including through much of Michigan. The storm also produced some heavy snow, which isn’t a surprise with a December storm system. But the big shocker is 25 tornado reports were logged in Nebraska and Iowa. Severe thunderstorms also made damaging winds in Minnesota and Wisconsin, which are areas covered with snow.
Here are the maximum wind gusts reported across Michigan today. The fastest official wind gust in Michigan was 79 mph at Holland. Pentwater and Traverse City also had gusts of 70 mph or faster.
The severe thunderstorms were almost unbelievable for the location and time of year. The severe weather reports below aren’t from a November Gales type storm in December. Those reports are damaging wind gusts blowing out of severe thunderstorms.
The closer look at Nebraska and Iowa shows you numerous tornado reports.
Finally, while it wasn’t a big blizzard, the cold side of the storm did stack up around one-half-foot of snow.
This was a powerful storm. I still am amazed at looking at the radar last night and thinking it looked like a line of severe thunderstorms in June.</t>
        </is>
      </c>
      <c r="X1137" t="inlineStr">
        <is>
          <t>http://web.archive.org/web/20251220080130/https://www.mlive.com/weather/2021/12/strong-storm-recap-michigans-highest-gusts-tornadoes-and-heavy-snowfall.html</t>
        </is>
      </c>
      <c r="Y1137" t="inlineStr">
        <is>
          <t>found</t>
        </is>
      </c>
      <c r="Z1137" t="n">
        <v>211</v>
      </c>
      <c r="AA1137" t="inlineStr">
        <is>
          <t>mlive.com</t>
        </is>
      </c>
      <c r="AD1137" t="inlineStr">
        <is>
          <t>Unidentified</t>
        </is>
      </c>
    </row>
    <row r="1138" ht="34.5" customHeight="1">
      <c r="A1138" s="2" t="n">
        <v>238</v>
      </c>
      <c r="B1138" s="2" t="n">
        <v>11</v>
      </c>
      <c r="C1138" s="2" t="inlineStr">
        <is>
          <t>Midwest Derecho and Tornado Outbreak (December 2021)</t>
        </is>
      </c>
      <c r="D1138" s="2" t="inlineStr">
        <is>
          <t>Severe Storm</t>
        </is>
      </c>
      <c r="E1138" s="2" t="n">
        <v>20211215</v>
      </c>
      <c r="F1138" s="2" t="n">
        <v>20211215</v>
      </c>
      <c r="G1138" s="2" t="n">
        <v>2031.5</v>
      </c>
      <c r="H1138" s="2" t="n">
        <v>1782</v>
      </c>
      <c r="I1138" s="2" t="n">
        <v>1</v>
      </c>
      <c r="J1138" s="2" t="inlineStr">
        <is>
          <t>IA,IL,IN,KS,MI,MN,MO,ND,NE,OH,SD,WI</t>
        </is>
      </c>
      <c r="K1138" s="2" t="inlineStr">
        <is>
          <t>10,11,12,13,8,9,National</t>
        </is>
      </c>
      <c r="L1138" s="2" t="inlineStr">
        <is>
          <t>https://www.jsonline.com/story/news/2021/12/16/power-outages-wisconsin-60-000-we-energies-customers-without-power/8922019002/</t>
        </is>
      </c>
      <c r="M1138" s="5" t="inlineStr">
        <is>
          <t>Wisconsin wind storm damage: Power lines down, two tornadoes ...</t>
        </is>
      </c>
      <c r="N1138" s="5" t="inlineStr">
        <is>
          <t>Dec 16, 2021 ... ... tornadoes have formed in the calendar year since recordkeeping began in the state. ... Midwest states. Across Nebraska, Iowa, Minnesota ...</t>
        </is>
      </c>
      <c r="O1138" s="2" t="inlineStr">
        <is>
          <t>Relevant</t>
        </is>
      </c>
      <c r="P1138" s="2" t="n">
        <v>0.5</v>
      </c>
      <c r="Q1138" t="inlineStr">
        <is>
          <t>B</t>
        </is>
      </c>
      <c r="S1138" t="b">
        <v>0</v>
      </c>
      <c r="T1138" t="inlineStr">
        <is>
          <t>The article substantively covers the December 15, 2021 Midwest windstorm/tornado outbreak in Wisconsin, one of the affected states, discussing damages, power outages, and record-breaking wind events. It includes one hedged reference to climate change in a linked headline ("Climate change could be driving record-breaking December temperatures, storms across Wisconsin"), which raises climate as a possible factor without making it central to the article's causal framing.</t>
        </is>
      </c>
      <c r="U1138" s="2">
        <f>IF(SUMPRODUCT(--ISNUMBER(SEARCH('National Domains'!$A$2:$A$48,L1138)))&gt;0,"Yes","No")</f>
        <v/>
      </c>
      <c r="V1138" s="2">
        <f>IF(COUNTIFS(Calibration!$A:$A,A1138,Calibration!$B:$B,B1138)&gt;0,"Yes","No")</f>
        <v/>
      </c>
      <c r="W1138" s="4" t="inlineStr">
        <is>
          <t>Historic windstorm produced unusual December tornadoes in western Wisconsin, knocked out power to 150,000 in southeast
A massive windstorm Wednesday night and Thursday brought tornadoes to Wisconsin in December for the first time in over 50 years and knocked down trees and power lines across the state.
Southeastern Wisconsin largely escaped the widespread damage seen elsewhere in the Upper Midwest, but an estimated 150,000 We Energies customers in the area lost electricity. The utility pledged it would restore power to most customers by late Friday night.
Surveyors with the National Weather Service confirmed tornadoes in western Wisconsin in Stanley and Neillsville, apparently the latest tornadoes have formed in the calendar year since recordkeeping began in the state.
Photos posted to social media showed extensive damage in Stanley, about 35 miles northwest of Eau Claire. Roofs were ripped off homes, vehicles were overturned, large trees were uprooted and debris was scattered across roads.
According to Eau Claire-based reporters, as of Thursday afternoon, there had been no reports of injuries from the Stanley tornado.
The Neillsville tornado was an EF-2, according to surveyors, meaning it had winds of 111 to 135 mph.
The weather service reported trees and power lines in Neillsville fell over roads and roofs were damaged.
LIVE BLOG:Wisconsin weather and power outage updates from around the state
More:Climate change could be driving record-breaking December temperatures, storms across Wisconsin
Strong winds uproot trees, knock down power lines
Strong wind gusts, at times reaching hurricane-strength, buffeted the state.
Several spots in Wisconsin saw gusts of 50 to 70 mph overnight, according to reports from the weather service.
The Rhinelander airport reported a 76 mph gust, a high point among many especially strong wind reports.
Downed trees and power lines appeared to make up the bulk of the damage in the Milwaukee area and southern Wisconsin in general, according to weather service reports.
Trees fell on homes in Slinger, Waukesha and Hartland, according to reports. And in Sullivan, a barn was blown over.
States to the south and west of Wisconsin experienced far more damage than southern Wisconsin, said weather service meteorologist Taylor Patterson.
The region largely avoided “big structural damage," Patterson said.
We Energies working to restore electricity to its customers
As many as 150,000 We Energies customers lost power in southeast Wisconsin during the storms. By Thursday evening, about 30,000 remained without power.
Most of the outages were in the Milwaukee area, but they extended west to Oconomowoc, south to Union Grove, and north to Port Washington, according to the utility.
Kevin Fletcher, president and CEO of We Energies, said Thursday afternoon he expected 80% of all customers affected to see their power restored by late Thursday night, and up to 95% by Friday night.
"It's an all-hands-on-deck situation," Fletcher said.
It's the second time in four months that We Energies has faced a massive power restoration effort. Another powerful stormed rolled through the region in August, affecting power for more than 225,000 customers.
Winds weakened by late Thursday morning, but lingering gusts up to 45 mph and a larger-than-normal outage area were still complicating restoration efforts, Fletcher said.
“The wind for this one’s most unusual, but we do have winter storms and we’re prepared for those, but the intensity of the wind made this one just a little different,” Fletcher said.
Many schools that found themselves without electricity closed for the day. Fourteen Milwaukee Public Schools moved to virtual learning and said that students without power at home should go to their local libraries.
Tornadoes, wind gusts break records
In Stanley, which suffered the widespread damage, schools were also closed. According to an initial estimate from the Stanley Police Department, about 75% of customers in the city lost power.
Photos from the police department show piles of snow alongside scattered debris.
Tornadoes are extremely rare for December in Wisconsin. The Stanley and Neillsville tornadoes are the first December tornadoes since 1970 in Wisconsin, according to the National Weather Service.
That year, four tornadoes were recorded on Dec. 1 in central Wisconsin and another was recorded on Dec. 3 in Dodge County.
Reliable tornado recordkeeping in Wisconsin began in 1950. Weather service meteorologists say that Wednesday’s tornado was the latest to occur in the calendar year on record.
The windstorm that hit Wisconsin was part of a larger system that affected several Midwest states.
Across Nebraska, Iowa, Minnesota, Wisconsin and other states, the weather service's Storm Prediction Center recorded at least 55 hurricane-force wind gusts Wednesday.
A hurricane-force wind is one that is 75 mph or higher.
That count came before midnight and had not been updated Thursday, so it could rise.
Wednesday set a new record for highest number of hurricane-force thunderstorm wind gusts in a day in the U.S. since at least 2004, according to the Storm Prediction Center.
The final wind advisory associated with the storm in Wisconsin expired at 5 p.m. Thursday after more than a day of gusts over 40 mph.
Rory Linnane of the Journal Sentinel staff contributed to this report.
Contact Steve Martinez at steve.martinez@jrn.com. Follow him on Twitter at @stjmartinez.</t>
        </is>
      </c>
      <c r="X1138" t="inlineStr">
        <is>
          <t>http://web.archive.org/web/20230128194629/https://www.jsonline.com/story/news/2021/12/16/power-outages-wisconsin-60-000-we-energies-customers-without-power/8922019002/</t>
        </is>
      </c>
      <c r="Y1138" t="inlineStr">
        <is>
          <t>found</t>
        </is>
      </c>
      <c r="Z1138" t="n">
        <v>848</v>
      </c>
      <c r="AA1138" t="inlineStr">
        <is>
          <t>jsonline.com</t>
        </is>
      </c>
      <c r="AB1138" t="n">
        <v>-7.56</v>
      </c>
      <c r="AC1138" t="n">
        <v>0</v>
      </c>
      <c r="AD1138" t="inlineStr">
        <is>
          <t>Left-leaning</t>
        </is>
      </c>
    </row>
    <row r="1139" ht="34.5" customHeight="1">
      <c r="A1139" s="2" t="n">
        <v>238</v>
      </c>
      <c r="B1139" s="2" t="n">
        <v>12</v>
      </c>
      <c r="C1139" s="2" t="inlineStr">
        <is>
          <t>Midwest Derecho and Tornado Outbreak (December 2021)</t>
        </is>
      </c>
      <c r="D1139" s="2" t="inlineStr">
        <is>
          <t>Severe Storm</t>
        </is>
      </c>
      <c r="E1139" s="2" t="n">
        <v>20211215</v>
      </c>
      <c r="F1139" s="2" t="n">
        <v>20211215</v>
      </c>
      <c r="G1139" s="2" t="n">
        <v>2031.5</v>
      </c>
      <c r="H1139" s="2" t="n">
        <v>1782</v>
      </c>
      <c r="I1139" s="2" t="n">
        <v>1</v>
      </c>
      <c r="J1139" s="2" t="inlineStr">
        <is>
          <t>IA,IL,IN,KS,MI,MN,MO,ND,NE,OH,SD,WI</t>
        </is>
      </c>
      <c r="K1139" s="2" t="inlineStr">
        <is>
          <t>10,11,12,13,8,9,National</t>
        </is>
      </c>
      <c r="L1139" s="2" t="inlineStr">
        <is>
          <t>https://www.washingtonpost.com/nation/2021/12/16/power-outage-midwest-storms-tornado-derecho/</t>
        </is>
      </c>
      <c r="M1139" s="5" t="inlineStr">
        <is>
          <t>At least 5 dead after tornadoes, storms blast through Great Plains ...</t>
        </is>
      </c>
      <c r="N1139" s="5" t="inlineStr">
        <is>
          <t>Dec 16, 2021 ... ... Plains and Midwest. Updated December 17, 2021More than 4 years ago. Make us preferred on Google. Tornadoes and high winds hit central U.S.. 1:35 ...</t>
        </is>
      </c>
      <c r="O1139" s="2" t="inlineStr">
        <is>
          <t>Relevant</t>
        </is>
      </c>
      <c r="P1139" s="2" t="n">
        <v>1</v>
      </c>
      <c r="Q1139" t="inlineStr">
        <is>
          <t>A</t>
        </is>
      </c>
      <c r="S1139" t="b">
        <v>0</v>
      </c>
      <c r="T1139" t="inlineStr">
        <is>
          <t>The article directly covers the December 15, 2021 Midwest derecho/tornado outbreak, matching the event's geography (IA, MN, NE, WI, KS, etc.) and date. Multiple climate scientists (Gensini, Masters) make explicit anthropogenic attribution claims, with Masters stating the event "would have been virtually impossible without human-caused global warming," qualifying as Category A.</t>
        </is>
      </c>
      <c r="U1139" s="2">
        <f>IF(SUMPRODUCT(--ISNUMBER(SEARCH('National Domains'!$A$2:$A$48,L1139)))&gt;0,"Yes","No")</f>
        <v/>
      </c>
      <c r="V1139" s="2">
        <f>IF(COUNTIFS(Calibration!$A:$A,A1139,Calibration!$B:$B,B1139)&gt;0,"Yes","No")</f>
        <v/>
      </c>
      <c r="W1139" s="4" t="inlineStr">
        <is>
          <t>At least five people are dead after a powerful storm system of more than 20 tornadoes swept through the central United States on Wednesday with high winds that spread wildfires and knocked down power lines, leaving hundreds of thousands of customers without electricity.
The National Weather Service confirmed that at least 21 tornadoes touched down in Iowa, Minnesota, Nebraska and Wisconsin. At least 13 of those touched down in Iowa, officials said Thursday.
The unusual weather appeared to be fueled by record-breaking warm temperatures coupled with a jet stream that meteorologist Jeff Masters said took on a “very unusually contorted pattern.” It also came just days after devastating tornadoes in nine states left dozens dead.
The National Weather Service reported a tornado near Rochester in southeastern Minnesota, the state’s first on record in December. Several tornadoes reported in western and central Iowa also were December firsts for those parts of the state. And a record was set Wednesday for the most hurricane-force winds of 75 mph or higher in a single day since 2004, according to the Weather Service.
In all, more than 36 million people in an area between New Mexico and Michigan were under high-wind warnings, as gusts of up to 100 mph sent roofs flying and toppled tractor-trailers on highways from Colorado to Iowa.
“I’ve been a meteorologist for 40 years, and I’ve seen things that have floored me and boggled my mind,” said Masters, an extreme-weather expert at Yale Climate Connections and a founder of Weather Underground. “But I would have never thought I would see extremity of the weather I saw last night. The winds were unbelievable.”
More than 340,000 customers were without power in Wisconsin and Michigan as of Thursday afternoon, according to PowerOutage.us, which tracks outages. About 37,000 were without power in Iowa, nearly 29,000 in Kansas and thousands in Illinois, Colorado, Nebraska, Missouri and Minnesota. MidAmerican Energy, which serves parts of Iowa, said that “because of the extensive damage,” restoring power could take as many as three days.
A lack of electricity in winter in those states normally risks leaving people without heat in freezing conditions, but cities across the Midwest reported record highs Wednesday. Parts of Iowa reached temperatures as high as 74, with the Chicago region nearing 70 the week before Christmas.
High winds in Kansas kicked up dust storms that caused low visibility, prompting the Kansas Department of Transportation to shut down major highways in the western part of the state.
Dry, windy conditions also fueled wildfires in Kansas, forcing evacuations. The Weather Service said late Wednesday that a wildfire in Russell County, Kan., was still burning. Parts of Kansas, Missouri and Colorado had the worst air quality in the country Wednesday evening, with Brownell, Kan., recording a “very unhealthy” air quality index of 237, far higher than levels earlier in the week. And in Nebraska, west of the cold front igniting the storms, blizzard conditions developed.
The sweeping storm system Wednesday came on the heels of the more vicious string of tornadoes that struck parts of the Midwest and South this past weekend, leaving at least 88 people dead and destroying thousands of homes and other structures.
Studying and determining the weather systems that triggered Wednesday’s devastating storms is likely to take months, but meteorologists told The Washington Post that a combination of factors, including unusually warm weather, were likely to blame.
A senior research scientist with the National Oceanic and Atmospheric Administration’s National Severe Storms Laboratory said he wouldn’t expect the recent stretch of devastating December weather to become the new normal in the United States — calling the spate of extreme storms “somewhat freakish.”
“We don’t put out tornado warnings very often in places where snow is still on the ground,” said the researcher, Harold Brooks. “It took a lot of stuff, and weeks of buildup, for this to happen.”
Part of what made Wednesday’s anomalous storms so devastating is that they were continuing to mature and strengthen as they were battering the middle part of the country, said Victor Gensini, a meteorology professor at Northern Illinois University who specializes in extreme weather and climate.
Amid a stretch of destruction across multiple states in the past week, Gensini said a significant argument could be made that global warming is helping enhance and increase the likelihood of damaging storms. He compared the possible effect of global warming on the climate to how steroids affected Major League Baseball decades ago.
“When you started looking at the number of home runs in baseball, you saw that steroids had an effect. And I think the same thing is happening here with the changing climate and these events,” Gensini said. “As more of these extremes are happening, you ask whether they would have been as intense or impressive without climate change? Those are things we don’t know right now, but we’re in a climate state where we allow these things to be more probable.”
Masters echoed Gensini, saying that when the research is done on Wednesday’s storms, “We’ll find that an event like last night would have been virtually impossible without human-caused global warming.”
The storms also wreaked havoc at airports. “For their safety,” Federal Aviation Administration employees were evacuated from an air traffic control tower at Kansas City International Airport, causing delays and diverting flights, the airport said. Runways reopened after FAA staffers returned to the tower and the airfield was checked for debris.
There were hundreds of delays and canceled flights at Denver International Airport on Wednesday, and several small planes that were parked were damaged at Santa Fe Regional Airport in New Mexico. A Christmas tree was toppled in the town square of a Denver suburb.
As millions of Americans’ lives have been upended by storms in the past week, meteorologists are warning many to take the weather seriously into account before Christmas.
“You’re talking about two historic weather events happening less than a week of each other,” Gensini said. “It’s becoming clear that these events certainly will go down as top-10 weather events of not just the entire year but also top-10 weather events for the entire decade. It’s been a very, very impressive stretch.”
Read more:</t>
        </is>
      </c>
      <c r="X1139" t="inlineStr">
        <is>
          <t>http://web.archive.org/web/20250723045951/https://www.washingtonpost.com/nation/2021/12/16/power-outage-midwest-storms-tornado-derecho/</t>
        </is>
      </c>
      <c r="Y1139" t="inlineStr">
        <is>
          <t>found</t>
        </is>
      </c>
      <c r="Z1139" t="n">
        <v>1030</v>
      </c>
      <c r="AA1139" t="inlineStr">
        <is>
          <t>washingtonpost.com</t>
        </is>
      </c>
      <c r="AB1139" t="n">
        <v>-7.01</v>
      </c>
      <c r="AC1139" t="n">
        <v>-2.5</v>
      </c>
      <c r="AD1139" t="inlineStr">
        <is>
          <t>Left-leaning</t>
        </is>
      </c>
    </row>
    <row r="1140" ht="34.5" customHeight="1">
      <c r="A1140" s="2" t="n">
        <v>238</v>
      </c>
      <c r="B1140" s="2" t="n">
        <v>13</v>
      </c>
      <c r="C1140" s="2" t="inlineStr">
        <is>
          <t>Midwest Derecho and Tornado Outbreak (December 2021)</t>
        </is>
      </c>
      <c r="D1140" s="2" t="inlineStr">
        <is>
          <t>Severe Storm</t>
        </is>
      </c>
      <c r="E1140" s="2" t="n">
        <v>20211215</v>
      </c>
      <c r="F1140" s="2" t="n">
        <v>20211215</v>
      </c>
      <c r="G1140" s="2" t="n">
        <v>2031.5</v>
      </c>
      <c r="H1140" s="2" t="n">
        <v>1782</v>
      </c>
      <c r="I1140" s="2" t="n">
        <v>1</v>
      </c>
      <c r="J1140" s="2" t="inlineStr">
        <is>
          <t>IA,IL,IN,KS,MI,MN,MO,ND,NE,OH,SD,WI</t>
        </is>
      </c>
      <c r="K1140" s="2" t="inlineStr">
        <is>
          <t>10,11,12,13,8,9,National</t>
        </is>
      </c>
      <c r="L1140" s="2" t="inlineStr">
        <is>
          <t>https://www.npr.org/2021/12/15/1064503324/the-midwest-tornadoes-climate-change-and-the-future-of-extreme-weather</t>
        </is>
      </c>
      <c r="M1140" s="5" t="inlineStr">
        <is>
          <t>The Midwest Tornadoes, Climate Change, And The Future Of ... - NPR</t>
        </is>
      </c>
      <c r="N1140" s="5" t="inlineStr">
        <is>
          <t>Dec 15, 2021 ... On Friday, deadly tornadoes tore through parts of the Midwest and the South. They touched down in Kentucky, Tennessee, Arkansas, Illinois, ...</t>
        </is>
      </c>
      <c r="O1140" s="2" t="inlineStr">
        <is>
          <t>Relevant</t>
        </is>
      </c>
      <c r="P1140" s="2" t="n">
        <v>1</v>
      </c>
      <c r="Q1140" t="inlineStr">
        <is>
          <t>A</t>
        </is>
      </c>
      <c r="S1140" t="b">
        <v>0</v>
      </c>
      <c r="T1140" t="inlineStr">
        <is>
          <t>The article directly and explicitly links the December 2021 Midwest tornado outbreak to climate change, quoting FEMA Administrator Criswell and University of Michigan climate scientist Jonathan Overpeck, who provides a detailed causal mechanism connecting global warming to increased tornado intensity. No meaningful counter-framing is presented.</t>
        </is>
      </c>
      <c r="U1140" s="2">
        <f>IF(SUMPRODUCT(--ISNUMBER(SEARCH('National Domains'!$A$2:$A$48,L1140)))&gt;0,"Yes","No")</f>
        <v/>
      </c>
      <c r="V1140" s="2">
        <f>IF(COUNTIFS(Calibration!$A:$A,A1140,Calibration!$B:$B,B1140)&gt;0,"Yes","No")</f>
        <v/>
      </c>
      <c r="W1140" s="4" t="inlineStr">
        <is>
          <t>The Midwest Tornadoes, Climate Change, And The Future Of Extreme Weather
On Friday, deadly tornadoes tore through parts of the Midwest and the South. The tornadoes touched down in Kentucky, Tennessee, Arkansas, Illinois, Mississippi, and Missouri, with western Kentucky the hardest hit. More than 100 are feared dead because of the storm.
While FEMA Administrator Deanne Criswell called the event "unprecedented," she also described it as "our new normal."
"The effects that we're seeing from climate change are the crisis of our generation," Criswell told CNN.
For University of Michigan climate scientist Jonathan Overpeck, there is a clear link between worsening weather events like the weekend's tornadoes and climate change:
The primary way climate change appears to be increasing thunderstorm and tornado intensity, especially in the cooler months, is simply because relentless warming is providing more fuel for these storms. Warmer Gulf of Mexico waters mean more warmth and moisture for air masses moving north over land, where they collide with cold winter air moving southward, often setting up the conditions needed for severe thunderstorms and destructive tornadoes. As global warming continues, we can expect these types of air mass collisions to occur further and further north, broadening storm risks to an increasing number of Americans.
Vulnerable populations like people living below the poverty line, the disabled, and the elderly are likely to feel the brunt of such extreme weather events.
We discuss the link between climate change and the weekend's tornadoes, as well as what can we do to be as prepared as possible for the future.
Jason Samenow, Dr. Alyssa Provencio, and Anne Bink join us for the conversation.
Like what you hear? Find more of our programs online.</t>
        </is>
      </c>
      <c r="X1140" t="inlineStr">
        <is>
          <t>http://web.archive.org/web/20250922034213/https://www.npr.org/2021/12/15/1064503324/the-midwest-tornadoes-climate-change-and-the-future-of-extreme-weather</t>
        </is>
      </c>
      <c r="Y1140" t="inlineStr">
        <is>
          <t>found</t>
        </is>
      </c>
      <c r="Z1140" t="n">
        <v>281</v>
      </c>
      <c r="AA1140" t="inlineStr">
        <is>
          <t>npr.org</t>
        </is>
      </c>
      <c r="AB1140" t="n">
        <v>-4.34</v>
      </c>
      <c r="AC1140" t="n">
        <v>-2.5</v>
      </c>
      <c r="AD1140" t="inlineStr">
        <is>
          <t>Left-leaning</t>
        </is>
      </c>
    </row>
    <row r="1141" ht="34.5" customHeight="1">
      <c r="A1141" s="2" t="n">
        <v>238</v>
      </c>
      <c r="B1141" s="2" t="n">
        <v>14</v>
      </c>
      <c r="C1141" s="2" t="inlineStr">
        <is>
          <t>Midwest Derecho and Tornado Outbreak (December 2021)</t>
        </is>
      </c>
      <c r="D1141" s="2" t="inlineStr">
        <is>
          <t>Severe Storm</t>
        </is>
      </c>
      <c r="E1141" s="2" t="n">
        <v>20211215</v>
      </c>
      <c r="F1141" s="2" t="n">
        <v>20211215</v>
      </c>
      <c r="G1141" s="2" t="n">
        <v>2031.5</v>
      </c>
      <c r="H1141" s="2" t="n">
        <v>1782</v>
      </c>
      <c r="I1141" s="2" t="n">
        <v>1</v>
      </c>
      <c r="J1141" s="2" t="inlineStr">
        <is>
          <t>IA,IL,IN,KS,MI,MN,MO,ND,NE,OH,SD,WI</t>
        </is>
      </c>
      <c r="K1141" s="2" t="inlineStr">
        <is>
          <t>10,11,12,13,8,9,National</t>
        </is>
      </c>
      <c r="L1141" s="2" t="inlineStr">
        <is>
          <t>https://www.npr.org/2021/12/16/1064854932/wind-gusts-record-hurricane-force</t>
        </is>
      </c>
      <c r="M1141" s="5" t="inlineStr">
        <is>
          <t>The U.S. set a new record for powerful wind gusts, with 55 in one day</t>
        </is>
      </c>
      <c r="N1141" s="5" t="inlineStr">
        <is>
          <t>Dec 16, 2021 ... — NWS Storm Prediction Center (@NWSSPC) December 16, 2021 ... Communities launch cleanup after severe weather and tornadoes churn across Midwest.</t>
        </is>
      </c>
      <c r="O1141" s="2" t="inlineStr">
        <is>
          <t>Relevant</t>
        </is>
      </c>
      <c r="P1141" s="2" t="n">
        <v>0.5</v>
      </c>
      <c r="Q1141" t="inlineStr">
        <is>
          <t>B</t>
        </is>
      </c>
      <c r="S1141" t="b">
        <v>0</v>
      </c>
      <c r="T1141" t="inlineStr">
        <is>
          <t>The article directly covers the December 15, 2021 Midwest derecho/wind event, matching the disaster type, date, and affected states (IA, KS, NE, IL, etc.). Climate change is raised as a contextual factor with hedged language — "it can be difficult to connect climate change to any particular storm" — but a climate scientist and FEMA Administrator are quoted suggesting warmer/moister air is fueling more extreme weather, stopping short of explicit causal attribution to this specific event.</t>
        </is>
      </c>
      <c r="U1141" s="2">
        <f>IF(SUMPRODUCT(--ISNUMBER(SEARCH('National Domains'!$A$2:$A$48,L1141)))&gt;0,"Yes","No")</f>
        <v/>
      </c>
      <c r="V1141" s="2">
        <f>IF(COUNTIFS(Calibration!$A:$A,A1141,Calibration!$B:$B,B1141)&gt;0,"Yes","No")</f>
        <v/>
      </c>
      <c r="W1141" s="4" t="inlineStr">
        <is>
          <t>The U.S. set a new record for powerful wind gusts, with 55 in one day
Howling winds tore across the central U.S. on Wednesday, setting a record for the highest number of hurricane-force thunderstorm wind gusts in a day since 2004, the National Weather Service says. At least 55 gusts surpassed the 74-mph threshold for hurricane winds.
"The previous record was from August 10, 2020 with 53," the NWS Storm Prediction Center said.
Strong wind has been blamed for at least one death — a truck driver in eastern Iowa who didn't survive when the wind hit his semi, which then rolled onto its side on a highway. That's according to the Associated Press, citing state police.
Winds peaked at 100 mph in Russell, Kan., one of many places where existing wind records for December were obliterated, the NWS office in Wichita said.
Today (12/15) has set the record for the most number of hurricane force (75+ mph) thunderstorm wind gusts in a day (55, and counting) since 2004. The previous record was from August 10, 2020 with 53. pic.twitter.com/bqULyJJEw5
— NWS Storm Prediction Center (@NWSSPC) December 16, 2021
Gusts ripped up roof shingles and made driving perilous. In Great Bend, Kan., it toppled a church steeple.
As NPR reported on Wednesday: "The alarming weather events in Colorado, Iowa, Kansas and Nebraska, downed trees, caused road closures, and left thousands of residents in multiple states without power well until the morning.
"In Nebraska alone, officials reported wildfires, tornadoes, high winds, rain and snow that seriously impacted traffic and was reportedly blamed for overturned vehicles."
Dust storm time-lapse.. at NWS Goodland on Wed Dec 15, 2021. View toward the W from late AM to mid PM. Onset of dust storm and strong SW winds occurs ~0:02s. Note the abrupt 'halt' in cloud cover ~0:08s.. followed by the rapid NW wind shift at ~0:11s. #KSwx #COwx #NEwx pic.twitter.com/7mPqSCZvJg
— NWS Goodland (@NWSGoodland) December 15, 2021
As the winds whipped over land, they swept massive amounts of dust into the air, reducing visibility and increasing the threat to drivers.
Many cities also saw unseasonably warm temperatures that set new records for the month of December. From Madison to Des Moines to Omaha, the highs blew past old marks. In Moline, Ill., the temperature reached 75 degrees, just 10 days before Christmas.
The strong winds arrived less than a week after multiple tornadoes devastated homes and communities in Kentucky, Illinois, Missouri, Tennessee and Arkansas.
As a powerful storm is currently sweeping through the Plains, the #GOES16 🛰️ watched it sweep up dust as winds gusted ~80-100 mph in some places.
— NOAA Satellites (@NOAASatellites) December 15, 2021
This type of imagery highlights dust as bright yellow so it's easier to see. Learn more about it: https://t.co/KsTbJEiknM pic.twitter.com/W4g7Hp6hfJ
While it can be difficult to connect climate change to any particular storm, experts say that in general, air that's becoming warmer and more moist is providing more fuel for extreme weather, from hurricanes to intense inland storms.
University of Michigan climate scientist Jonathan Overpeck wrote recently that the trend means unusually strong storms could become more likely to strike in the cooler months, adding that they will hit regions farther north than has been the norm.
FEMA Administrator Deanne Criswell echoed that sentiment, stating last week, "This is going to be our new normal," as she discussed what she said was an unprecedented amount of severe late-year storms.
A version of this story first appeared in the Morning Edition live blog.</t>
        </is>
      </c>
      <c r="X1141" t="inlineStr">
        <is>
          <t>http://web.archive.org/web/20250615013912/https://www.npr.org/2021/12/16/1064854932/wind-gusts-record-hurricane-force</t>
        </is>
      </c>
      <c r="Y1141" t="inlineStr">
        <is>
          <t>found</t>
        </is>
      </c>
      <c r="Z1141" t="n">
        <v>585</v>
      </c>
      <c r="AA1141" t="inlineStr">
        <is>
          <t>npr.org</t>
        </is>
      </c>
      <c r="AB1141" t="n">
        <v>-4.34</v>
      </c>
      <c r="AC1141" t="n">
        <v>-2.5</v>
      </c>
      <c r="AD1141" t="inlineStr">
        <is>
          <t>Left-leaning</t>
        </is>
      </c>
    </row>
    <row r="1142" ht="34.5" customHeight="1">
      <c r="A1142" s="2" t="n">
        <v>238</v>
      </c>
      <c r="B1142" s="2" t="n">
        <v>15</v>
      </c>
      <c r="C1142" s="2" t="inlineStr">
        <is>
          <t>Midwest Derecho and Tornado Outbreak (December 2021)</t>
        </is>
      </c>
      <c r="D1142" s="2" t="inlineStr">
        <is>
          <t>Severe Storm</t>
        </is>
      </c>
      <c r="E1142" s="2" t="n">
        <v>20211215</v>
      </c>
      <c r="F1142" s="2" t="n">
        <v>20211215</v>
      </c>
      <c r="G1142" s="2" t="n">
        <v>2031.5</v>
      </c>
      <c r="H1142" s="2" t="n">
        <v>1782</v>
      </c>
      <c r="I1142" s="2" t="n">
        <v>1</v>
      </c>
      <c r="J1142" s="2" t="inlineStr">
        <is>
          <t>IA,IL,IN,KS,MI,MN,MO,ND,NE,OH,SD,WI</t>
        </is>
      </c>
      <c r="K1142" s="2" t="inlineStr">
        <is>
          <t>10,11,12,13,8,9,National</t>
        </is>
      </c>
      <c r="L1142" s="2" t="inlineStr">
        <is>
          <t>https://www.npr.org/2021/12/15/1064587755/extreme-winds-dust-storms-and-warm-temperatures-are-hitting-much-of-the-midwest</t>
        </is>
      </c>
      <c r="M1142" s="5" t="inlineStr">
        <is>
          <t>Tornadoes, snow squalls, and high temps hit the Midwest in a wild ...</t>
        </is>
      </c>
      <c r="N1142" s="5" t="inlineStr">
        <is>
          <t>Dec 15, 2021 ... Tornadoes, snow squalls, and high temps hit the Midwest in a wild winter storm. Updated December 16, 2021 ... The Wisconsin December state ...</t>
        </is>
      </c>
      <c r="O1142" s="2" t="inlineStr">
        <is>
          <t>Relevant</t>
        </is>
      </c>
      <c r="P1142" s="2" t="n">
        <v>0.5</v>
      </c>
      <c r="Q1142" t="inlineStr">
        <is>
          <t>B</t>
        </is>
      </c>
      <c r="S1142" t="b">
        <v>0</v>
      </c>
      <c r="T1142" t="inlineStr">
        <is>
          <t>The article directly covers the December 15, 2021 Midwest severe storm event (tornadoes, high winds, record temps) across the affected states. Climate change is mentioned hedgingly by the scientist — "as oceans continue to warm... it is more likely for severe weather to happen in colder parts of the year" — but is explicitly downplayed as a direct cause of this specific event ("This particular event was just a highly unusual weather pattern"), and La Niña/natural atmospheric factors are foregrounded as the proximate explanation, making the climate mention contextual and hedged rather than a firm causal attribution.</t>
        </is>
      </c>
      <c r="U1142" s="2">
        <f>IF(SUMPRODUCT(--ISNUMBER(SEARCH('National Domains'!$A$2:$A$48,L1142)))&gt;0,"Yes","No")</f>
        <v/>
      </c>
      <c r="V1142" s="2">
        <f>IF(COUNTIFS(Calibration!$A:$A,A1142,Calibration!$B:$B,B1142)&gt;0,"Yes","No")</f>
        <v/>
      </c>
      <c r="W1142" s="4" t="inlineStr">
        <is>
          <t>Tornadoes, snow squalls, and high temps hit the Midwest in a wild winter storm
Wild weather struck the Midwest Wednesday causing snow squalls, dust storms, high winds, thunderstorms and even tornadoes in some areas.
The alarming weather events in Colorado, Iowa, Kansas and Nebraska, downed trees, caused road closures, and left thousands of residents in multiple states without power well until the morning.
In Nebraska alone, officials reported wildfires, tornadoes, high winds, rain and snow that seriously impacted traffic and was reportedly blamed for overturned vehicles.
Elsewhere, residents felt a blast of record-breaking warmth. On Wednesday, several cities tied or broke December daily or monthly records thanks to warmer-than-usual weather, according to the National Weather Prediction Center.
The reason for the wild weather comes down to a combination of factors, according to Nicholas Bond with the University of Washington. Bond is a principal research scientist at the university's Cooperative Institute for Climate, Ocean and Ecosystem Studies.
"The weather is in some ways chaotic. Strong storms can form when things can fit together just right," he said. "There's quite a bit of random quality to that."
Part of all of this is thanks to warmer-than-usual air moving further north. This year we are also experiencing a La Niña year, he said. This means below-normal temperatures will be felt along portions of the northern tier of the U.S. while much of the South experiences above-normal temperatures.
Bond added that on Wednesday there was a "highly perturbed atmospheric circulation" and a really strong ridge of high pressure that delivered some really unusually warm air to the affected regions.
All of those elements came together Wednesday to cause serious disruption in the Midwest, he said.
Record-breaking temperatures
In Wisconsin, record high temperatures were broken in Madison and Milwaukee by 16 and 12 degrees.
The all time record high in Madison for the month of December was also broken by 3 degrees. The Wisconsin December state record, which was previously 70, was also broken with a high of 72 in Boscobel according to the NWS in Milwaukee.
As of 8:55 a.m. Wednesday, Omaha had tied its record high temperature for the day at 61°, the NWS reported, adding, "This record will be smashed today by about 10°."
The warmest temperature ever recorded in the city was in 1939 when it reached 72° in the month of December.
Whipping winds knock out power
The NWS said Wednesday marked the day with the most significant wind gusts — more than 75 mph — in a single day since at least 2004. The organization said there were at least 55 reported significant wind gusts Wednesday and counting.
Earlier in the day, NWS warned of more than 60 mph winds, with embedded gusts of more than 80 mph from New Mexico to Michigan.
A severe thunderstorm warning was issued in Wichita, Kan., where intense winds of up to 70 mph knocked out power to more than 139,000 Evergy customers as of 6 p.m. CST.
Dangerously high winds in Nebraska surpassed 90 mph. In Lincoln, Neb., one reporter from the local ABC News affiliate captured footage of 93 mph winds pummeling the parking lot of the news station.
Earlier Wednesday, warnings of winds up to 70 mph, prompted many k-12 school officials to cancel classes or move to online learning for the day. Businesses also adjusted hours or closed while waiting out the storm.
"Having windy days is not atypical this time of year late fall into early winter," Shawn Rossi, a forecaster for the National Weather Service in Hastings, told Nebraska Public Media. "This is just a very potent system that's going to be intensifying that is going to really impact our area."
The station also reported the strong smell of smoke and ash and smog throughout the state. "It is believed that the smoke is coming from fires in Kansas," according to the station.
Later it was discovered that a large grass fire in northwest Russell County, Kansas was to blame for the very smoky skies over Lincoln.
People in other states, including Wisconsin and Iowa also reported smelling thick smoke likely from that same wildfire.
The NWS urged residents to avoid travel as blowing dust reduced visibility to near zero.
NWS officials in Wichita issued a similar warning. Wind gusts of 60 to 85 mph spreading from west to east. "Blowing dust could reduce visibility to less than half a mile at times," the NWS warned.
In Colorado, wind gusts reached 95 mph in the areas near the foothills, and officials there also cautioned drivers to stay off the road.
Bond cautioned against becoming fearful that wild weather patterns will become the norm thanks to climate change.
"Some things are changing, but its not like we are going to see tornadoes all the time in Minnesota in December," he said.
"As oceans continue to warm and the atmosphere continues to warm, it is more likely for severe weather to happen in colder parts of the year," he said. "This particular event was just a highly unusual weather pattern."</t>
        </is>
      </c>
      <c r="X1142" t="inlineStr">
        <is>
          <t>http://web.archive.org/web/20250920052404/https://www.npr.org/2021/12/15/1064587755/extreme-winds-dust-storms-and-warm-temperatures-are-hitting-much-of-the-midwest</t>
        </is>
      </c>
      <c r="Y1142" t="inlineStr">
        <is>
          <t>found</t>
        </is>
      </c>
      <c r="Z1142" t="n">
        <v>841</v>
      </c>
      <c r="AA1142" t="inlineStr">
        <is>
          <t>npr.org</t>
        </is>
      </c>
      <c r="AB1142" t="n">
        <v>-4.34</v>
      </c>
      <c r="AC1142" t="n">
        <v>-2.5</v>
      </c>
      <c r="AD1142" t="inlineStr">
        <is>
          <t>Left-leaning</t>
        </is>
      </c>
    </row>
    <row r="1143" ht="34.5" customHeight="1">
      <c r="A1143" s="2" t="n">
        <v>238</v>
      </c>
      <c r="B1143" s="2" t="n">
        <v>16</v>
      </c>
      <c r="C1143" s="2" t="inlineStr">
        <is>
          <t>Midwest Derecho and Tornado Outbreak (December 2021)</t>
        </is>
      </c>
      <c r="D1143" s="2" t="inlineStr">
        <is>
          <t>Severe Storm</t>
        </is>
      </c>
      <c r="E1143" s="2" t="n">
        <v>20211215</v>
      </c>
      <c r="F1143" s="2" t="n">
        <v>20211215</v>
      </c>
      <c r="G1143" s="2" t="n">
        <v>2031.5</v>
      </c>
      <c r="H1143" s="2" t="n">
        <v>1782</v>
      </c>
      <c r="I1143" s="2" t="n">
        <v>1</v>
      </c>
      <c r="J1143" s="2" t="inlineStr">
        <is>
          <t>IA,IL,IN,KS,MI,MN,MO,ND,NE,OH,SD,WI</t>
        </is>
      </c>
      <c r="K1143" s="2" t="inlineStr">
        <is>
          <t>10,11,12,13,8,9,National</t>
        </is>
      </c>
      <c r="L1143" s="2" t="inlineStr">
        <is>
          <t>https://www.twincities.com/2021/12/16/at-least-5-dead-as-midwest-rocked-by-hurricane-force-winds/</t>
        </is>
      </c>
      <c r="M1143" s="5" t="inlineStr">
        <is>
          <t>At least 5 dead as Midwest rocked by hurricane-force winds</t>
        </is>
      </c>
      <c r="N1143" s="5" t="inlineStr">
        <is>
          <t>Dec 16, 2021 ... ... 2021, after a band of severe weather produced strong wind gusts and reports of tornadoes across much of the state Wednesday night. The storm ...</t>
        </is>
      </c>
      <c r="O1143" s="2" t="inlineStr">
        <is>
          <t>Relevant</t>
        </is>
      </c>
      <c r="P1143" s="2" t="n">
        <v>0.5</v>
      </c>
      <c r="Q1143" t="inlineStr">
        <is>
          <t>B</t>
        </is>
      </c>
      <c r="S1143" t="b">
        <v>0</v>
      </c>
      <c r="T1143" t="inlineStr">
        <is>
          <t>The article directly covers the December 15, 2021 Midwest derecho/wind/tornado event across the affected states (NE, IA, MN, KS, MI, WI), reporting impacts, deaths, and damages. Climate change is raised as a contributing factor with hedged language — scientists say such events are "more likely" with climate change but note formal attribution "hasn't been done" and "sometimes show no clear connection," while one expert points to record Gulf of Mexico temperatures linked to global warming; the climate framing is present but not central and is qualified throughout.</t>
        </is>
      </c>
      <c r="U1143" s="2">
        <f>IF(SUMPRODUCT(--ISNUMBER(SEARCH('National Domains'!$A$2:$A$48,L1143)))&gt;0,"Yes","No")</f>
        <v/>
      </c>
      <c r="V1143" s="2">
        <f>IF(COUNTIFS(Calibration!$A:$A,A1143,Calibration!$B:$B,B1143)&gt;0,"Yes","No")</f>
        <v/>
      </c>
      <c r="W1143" s="4" t="inlineStr">
        <is>
          <t>By MARGERY A. BECK and MARGARET STAFFORD
OMAHA, Neb. (AP) — At least five people died as a powerful and extremely unusual storm system swept across the Great Plains and Midwest amid unseasonably warm temperatures, spawning hurricane-force winds and possible tornadoes in Nebraska, Iowa and Minnesota.
In southeastern Minnesota, Olmsted County Sheriff’s Lt. Lee Rossman said a 65-year-old man was killed Wednesday night when a 40-foot tree blew onto him outside his home. In southwestern Kansas, blinding dust kicked up by the storms Wednesday led to two separate crashes that killed three people, Kansas Highway Patrol trooper Mike Racy said. And in eastern Iowa, a semitrailer was struck by high winds and rolled onto its side Wednesday evening, killing the driver, the Iowa State Patrol confirmed.
The storm shifted north of the Great Lakes into Canada on Thursday, with high winds, snow and hazardous conditions continuing in the upper Great Lakes region, the National Weather Service said. More than 190,000 homes and businesses remained without electricity Thursday afternoon in Michigan, Wisconsin, Iowa and Kansas, according to poweroutage.us, which tracks utility reports.
At least two tornadoes were confirmed in southern Minnesota on Wednesday, the state’s first twisters on record in December. The small community of Hartland, Minnesota, might have been the hardest hit, with a reported 35 to 40 homes sustaining minor damage and a few businesses severely damaged, Freeborn County Emergency Management Director Rich Hall said. Winds reached at least 110 mph in Hartland, the National Weather Service said.
Losses also included livestock. Dozens of cows were electrocuted at a dairy farm after a power pole landed on a milking barn in Newaygo County, in western Michigan. Tim Butler said his workers at the dairy survived the event, but at least 70 cows died. Dozens survived, but many were “hurt bad,” Butler said.
The destructive weather system developed amid unprecedented warmth for December in the Plains and northern states. That included temperatures that rose to 70 degrees Fahrenheit (21 degrees Celsius) across southwestern Wisconsin on Wednesday evening. The Weather Company historian Chris Burt compared the heat to that of a “warm July evening.”
“I can say with some confidence that this event (the heat and tornadoes) is among the most (if not THE most) anomalous weather event ever on record for the Upper Midwest,” Burt wrote in a Facebook post.
The winds knocked down trees, tree limbs and nearly 150 power lines in northern and western Michigan’s Lower Peninsula. In the western Michigan village of Fruitport, high winds peeled back a portion of Edgewood Elementary School’s roof, leading officials to close all district schools Thursday.
There were more than 20 tornado reports Wednesday in the Plains states, scattered mostly through eastern Nebraska and Iowa, based on preliminary reports to the Storm Prediction Center. The storm system led to the most reports of hurricane-force wind gusts — 75 mph (120 kph) or higher — on any day in the U.S. since 2004, the center said.
“To have this number of damaging wind storms at one time would be unusual anytime of year,” said Brian Barjenbruch, a meteorologist with the National Weather Service in Valley, Nebraska. “But to have this happen in December is really abnormal.”
The governors of Kansas and Iowa declared states of emergency.
The system came on the heels of devastating tornadoes last weekend that cut a path through states including Arkansas, Missouri, Tennessee, Illinois and Kentucky, killing more than 85 people.
On Wednesday, there were at least 59 reports of hurricane-force wind gusts regionwide, which exceeded the 53 recorded on Aug. 10, 2020, when a rare derecho wind storm struck Iowa, the Storm Prediction Center said. The destruction on Wednesday, however, was far less severe than from last year’s derecho, which caused billions of dollars of damage.
The winds also whipped up dust that reduced visibility to zero in parts of Kansas and caused at least four semitrailers to blow over, leading officials to temporarily close much of Interstate 70, as well as all state highways in nine northwestern Kansas counties.
Kansas deployed helicopters and other firefighting equipment to help smother at least a dozen wind-fueled wildfires in western and central counties, officials said Thursday.
That dust and smoke was carried north by the storm and concentrated over parts of Kansas, Nebraska and Iowa, causing a dramatic drop in air quality in those areas late Wednesday. That spawned a glut of calls to already-taxed emergency dispatchers from people reporting the smell of smoke.
The system blew into the Plains from Colorado, sending gale-force winds across a swath from New Mexico to Minnesota, Wisconsin and upper Michigan. The weather service recorded a gust of 107 mph (172 kph) Wednesday morning at Lamar, Colorado, and gusts of 100 mph in Russell, Kansas.
Scientists say extreme weather events and warmer temperatures are more likely to occur with human-caused climate change. However, scientifically attributing a storm system to global warming requires specific analysis and computer simulations that take time, haven’t been done and sometimes show no clear connection.
“I think we also need to stop asking the question of whether or not this event was caused by climate change,” said Northern Illinois University meteorology professor Victor Gensini. “We need to be asking, `To what extent did climate change play a role and how likely was this event to occur in the absence of climate change?’”
The unusually warm temperatures on Wednesday were due in part to record high ocean temperatures in the Gulf of Mexico, which wouldn’t have happened without global warming, said Jeff Masters, a Yale Climate Connections meteorologist who cofounded Weather Underground.
___
Stafford reported from Liberty, Missouri.
___
Associated Press writers Jill Bleed in Little Rock, Arkansas; Ken Miller in Oklahoma City; Terry Wallace in Dallas; Seth Borenstein in Washington D.C.; Jim Anderson in Denver and Grant Schulte in Omaha, Nebraska, contributed to this report.</t>
        </is>
      </c>
      <c r="X1143" t="inlineStr">
        <is>
          <t>http://web.archive.org/web/20250722210058/https://www.twincities.com/2021/12/16/at-least-5-dead-as-midwest-rocked-by-hurricane-force-winds/</t>
        </is>
      </c>
      <c r="Y1143" t="inlineStr">
        <is>
          <t>found</t>
        </is>
      </c>
      <c r="Z1143" t="n">
        <v>976</v>
      </c>
      <c r="AA1143" t="inlineStr">
        <is>
          <t>twincities.com</t>
        </is>
      </c>
      <c r="AD1143" t="inlineStr">
        <is>
          <t>Unidentified</t>
        </is>
      </c>
    </row>
    <row r="1144" ht="34.5" customHeight="1">
      <c r="A1144" s="2" t="n">
        <v>238</v>
      </c>
      <c r="B1144" s="2" t="n">
        <v>17</v>
      </c>
      <c r="C1144" s="2" t="inlineStr">
        <is>
          <t>Midwest Derecho and Tornado Outbreak (December 2021)</t>
        </is>
      </c>
      <c r="D1144" s="2" t="inlineStr">
        <is>
          <t>Severe Storm</t>
        </is>
      </c>
      <c r="E1144" s="2" t="n">
        <v>20211215</v>
      </c>
      <c r="F1144" s="2" t="n">
        <v>20211215</v>
      </c>
      <c r="G1144" s="2" t="n">
        <v>2031.5</v>
      </c>
      <c r="H1144" s="2" t="n">
        <v>1782</v>
      </c>
      <c r="I1144" s="2" t="n">
        <v>1</v>
      </c>
      <c r="J1144" s="2" t="inlineStr">
        <is>
          <t>IA,IL,IN,KS,MI,MN,MO,ND,NE,OH,SD,WI</t>
        </is>
      </c>
      <c r="K1144" s="2" t="inlineStr">
        <is>
          <t>10,11,12,13,8,9,National</t>
        </is>
      </c>
      <c r="L1144" s="2" t="inlineStr">
        <is>
          <t>https://www.usatoday.com/story/news/2021/12/16/flow-la-movie-plane-crash-jeff-garlin-midwest-storms-thursdays-news/8925494002/</t>
        </is>
      </c>
      <c r="M1144" s="5" t="inlineStr">
        <is>
          <t>Flow La Movie plane crash, Jeff Garlin, Midwest storms - USA Today</t>
        </is>
      </c>
      <c r="N1144" s="5" t="inlineStr">
        <is>
          <t>USA TODAY. Updated Dec. 16, 2021, 4:50 p.m. ET. Severe weather and tornadoes are battering the Midwest. The Jaguars have called it quits on Urban Meyer.</t>
        </is>
      </c>
      <c r="O1144" s="2" t="inlineStr">
        <is>
          <t>Borderline</t>
        </is>
      </c>
      <c r="P1144" s="2" t="n"/>
      <c r="S1144" t="b">
        <v>0</v>
      </c>
      <c r="T1144" t="inlineStr">
        <is>
          <t>This is a USA Today news roundup ("The Short List") that includes a brief item on the December 2021 Midwest storm event (matching the correct disaster type, geography, and date), but the storm coverage is only a small bullet-point section among many unrelated stories. The storm content is too thin and fragmented to sustain substantive causal framing analysis.</t>
        </is>
      </c>
      <c r="U1144" s="2">
        <f>IF(SUMPRODUCT(--ISNUMBER(SEARCH('National Domains'!$A$2:$A$48,L1144)))&gt;0,"Yes","No")</f>
        <v/>
      </c>
      <c r="V1144" s="2">
        <f>IF(COUNTIFS(Calibration!$A:$A,A1144,Calibration!$B:$B,B1144)&gt;0,"Yes","No")</f>
        <v/>
      </c>
      <c r="W1144" s="4" t="inlineStr">
        <is>
          <t>Historic winds rip through the Midwest
Severe weather and tornadoes are battering the Midwest. The Jaguars have called it quits on Urban Meyer. And a music producer and 8 others have died in a plane crash.
It's Abbey and Ashley, let's get to the news you need to know.
But first, what did Santa deliver 100 years ago?🎅 Every year, children around the globe write letters to Santa Claus and even after a century, we still want some of the same gifts in 2021.
The Short List is a snappy USA TODAY news roundup. Subscribe to the newsletter here or text messages here.
400,000 without power in Midwest as winds hit 95 mph
Powerful winds battered parts of the Midwest on Thursday after severe weather killed at least one person in Iowa and left nearly 350,000 people without power in Michigan and Wisconsin alone. Parts of Michigan remained under a high wind warning as of midday Thursday, but the storms were forecast to shift north of the Great Lakes, according to the National Weather Service. The winds caused clusters of tornadoes Wednesday and downed trees and power lines across the region. The winds also caused a semitruck in Iowa to roll onto its side, killing the driver, state patrol officers said.
- From Colorado to Michigan, more than 400,000 customers were without power Thursday morning, according to the online tracker Poweroutage.us.
- In Nebraska and Iowa, at least 20 tornadoes were reported, according to the Storm Prediction Center.
- In Des Moines, the wind gusts reached up to 74 mph, which hadn't been seen in the city since the 1970s, the local Weather Service office tweeted.
The Jaguars are breaking up with Urban Meyer
Before he could even complete his first season in the NFL, Urban Meyer has been fired by the Jacksonville Jaguars, bringing an end to a brief but tumultuous reign. Remember when he allegedly kicked a kicker? That was bad. Not to mention the viral video of him at an Ohio bar. Offensive coordinator Darrell Bevell will serve as the interim head coach for the remainder of the season. Meyer's hiring was met with skepticism from the beginning. It was his first NFL head coaching job after a tenure as one of the most successful college coaches in history, posting a 187-32 overall record and winning three national championships. The Jaguars have had two winning seasons in the past 15 years, and they have lost 10 games or more for the 10th time in the past 11 seasons.
- Urban Meyer's NFL tenure was an embarrassment. Jimmy Johnson can explain why.
What everyone's talking about
- Jeff Garlin exits 'The Goldbergs' after an investigation into his behavior on set.
- 5 children were killed after a bounce house was sent flying by wind gust in Australia.
- Former NFL wide receiver Vincent Jackson, who died by suicide, diagnosed with stage 2 CTE.
- The Queen of Hearts stole the show: Who is the star behind the masked singer?
- 2021's Person of the Year is clapping back after a senator called him out on his income taxes.
CDC panel recommends Pfizer, Moderna COVID vaccines over Johnson &amp; Johson
A CDC panel voted Thursday to recommend the Pfizer-BioNTech and Moderna COVID-19 vaccines for adults over the Johnson &amp; Johnson vaccine due to a small number of rare but dangerous blood clots. Out of approximately 17 million people in the United States who have gotten the J&amp;J; vaccine, there have been nine deaths from the condition called thrombosis with thrombocytopenia, the Centers for Disease Control and Prevention's Advisory Committee on Immunization Practices said. Getting the J&amp;J; vaccine was still much safer than any risk of the rare side effect because getting COVID-19 is much more likely to cause severe disease or death, ACIP members said.
- Omicron variant may multiply 70 times faster than delta.
- Need to make a last-minute Airbnb or Vrbo cancellation due to COVID? How to get a refund.
The Short List is free, but several stories we link to are subscriber-only. Consider supporting our journalism and become a USA TODAY digital subscriber today.
To protect and serve their own
Jo’Anna Bird was murdered by her ex-boyfriend in 2009. He’d told her he would do it – in letters, phone calls and when he abused her. Bird had called the police for help multiple times, but they had failed to stop him. Her boyfriend was eventually convicted and sentenced to life in prison, but a key question about her murder has persisted: Why had police failed to protect her? For more than a decade, officers in Long Island's Nassau County Police Department were allowed to keep secret how they repeatedly failed to protect Bird. They locked away the full story in an internal affairs investigation that has never been released to the public – until now.
- Behind the Blue Wall: A look into the investigation exposing a culture of retaliation against police whistleblowers.
Real quick
- 'Sex and the City' star Chris Noth denies allegations of sexual assault.
- You could be breaking the law on the internet and not even know it.
- Is it COVID-19 or the sniffles? Here's how to tell the difference.
- Trolling for a good cause: Bills Mafia is donating $40K in honor of 'blind refs.'
- 'Doomsday' glacier: Global sea levels may rapidly rise if this Florida-sized glacier breaks off.
Music producer Flow La Movie, 8 others, die in Dominican Republic plane crash
Music producer Flow La Movie, known for his work with major Latin artists including Bad Bunny and Ozuna, was among nine who died Wednesday in a plane crash in the Dominican Republic. He was 38. The small plane, attempting to land minutes after beginning a flight to Florida, crashed in the Dominican Republic, killing all aboard, including the producer, born José Ángel Hernández, the aircraft’s operating company reported. The company gave no details on why the pilots aborted the flight or possible causes of the crash.
A break from the news
- 🕷️Our spidey senses are tingling: 'Spider-Man: No Way Home' hits theaters tonight.
- 🎁Need a last minute gift? 46 presents that don't require shipping.
- 👑A new Miss America's reign begins tonight: Take a look at 100 years of beauty pageant winners.
This is a compilation of stories from across the USA TODAY Network. Want this news roundup in your inbox every night? Subscribe to the newsletter here.</t>
        </is>
      </c>
      <c r="X1144" t="inlineStr">
        <is>
          <t>http://web.archive.org/web/20211216225613/https://www.usatoday.com/story/news/2021/12/16/flow-la-movie-plane-crash-jeff-garlin-midwest-storms-thursdays-news/8925494002/</t>
        </is>
      </c>
      <c r="Y1144" t="inlineStr">
        <is>
          <t>found</t>
        </is>
      </c>
      <c r="Z1144" t="n">
        <v>1076</v>
      </c>
      <c r="AA1144" t="inlineStr">
        <is>
          <t>usatoday.com</t>
        </is>
      </c>
      <c r="AB1144" t="n">
        <v>-3.94</v>
      </c>
      <c r="AC1144" t="n">
        <v>-2.5</v>
      </c>
      <c r="AD1144" t="inlineStr">
        <is>
          <t>Left-leaning</t>
        </is>
      </c>
    </row>
    <row r="1145" ht="34.5" customHeight="1">
      <c r="A1145" s="2" t="n">
        <v>238</v>
      </c>
      <c r="B1145" s="2" t="n">
        <v>18</v>
      </c>
      <c r="C1145" s="2" t="inlineStr">
        <is>
          <t>Midwest Derecho and Tornado Outbreak (December 2021)</t>
        </is>
      </c>
      <c r="D1145" s="2" t="inlineStr">
        <is>
          <t>Severe Storm</t>
        </is>
      </c>
      <c r="E1145" s="2" t="n">
        <v>20211215</v>
      </c>
      <c r="F1145" s="2" t="n">
        <v>20211215</v>
      </c>
      <c r="G1145" s="2" t="n">
        <v>2031.5</v>
      </c>
      <c r="H1145" s="2" t="n">
        <v>1782</v>
      </c>
      <c r="I1145" s="2" t="n">
        <v>1</v>
      </c>
      <c r="J1145" s="2" t="inlineStr">
        <is>
          <t>IA,IL,IN,KS,MI,MN,MO,ND,NE,OH,SD,WI</t>
        </is>
      </c>
      <c r="K1145" s="2" t="inlineStr">
        <is>
          <t>10,11,12,13,8,9,National</t>
        </is>
      </c>
      <c r="L1145" s="2" t="inlineStr">
        <is>
          <t>https://www.usatoday.com/story/news/nation/2021/12/16/winds-power-outages-michgian-minnesota-wisconsin-illinois/8921497002/</t>
        </is>
      </c>
      <c r="M1145" s="5" t="inlineStr">
        <is>
          <t>Midwest faces power outages after tornados, high winds, severe ...</t>
        </is>
      </c>
      <c r="N1145" s="5" t="inlineStr">
        <is>
          <t>Dec 16, 2021 ... Historic winds battered parts of the Midwest on Thursday after severe weather ... in the state if confirmed, KARE-TV said. “To have this ...</t>
        </is>
      </c>
      <c r="O1145" s="2" t="inlineStr">
        <is>
          <t>Relevant</t>
        </is>
      </c>
      <c r="P1145" s="2" t="n">
        <v>0.5</v>
      </c>
      <c r="Q1145" t="inlineStr">
        <is>
          <t>B</t>
        </is>
      </c>
      <c r="S1145" t="b">
        <v>0</v>
      </c>
      <c r="T1145" t="inlineStr">
        <is>
          <t>The article directly covers the December 15, 2021 Midwest derecho/tornado outbreak, reporting on impacts across the affected states. It includes a hyperlinked reference ("Did climate change play a role? 'We can expect more.'") in the context of the Kentucky tornadoes, and notes the anomalous warmth and record-breaking nature of the storm, providing hedged/contextual climate framing without making an explicit direct attribution to human-caused climate change within the article's own text.</t>
        </is>
      </c>
      <c r="U1145" s="2">
        <f>IF(SUMPRODUCT(--ISNUMBER(SEARCH('National Domains'!$A$2:$A$48,L1145)))&gt;0,"Yes","No")</f>
        <v/>
      </c>
      <c r="V1145" s="2">
        <f>IF(COUNTIFS(Calibration!$A:$A,A1145,Calibration!$B:$B,B1145)&gt;0,"Yes","No")</f>
        <v/>
      </c>
      <c r="W1145" s="4" t="inlineStr">
        <is>
          <t>Historic winds rip through the Midwest: More than 400,000 without power, 1 dead in Iowa
- From Colorado to Michigan, more than 500,000 customers were without power Thursday morning.
- Nebraska and Iowa saw at least 20 reports of tornadoes, according to the Storm Prediction Center.
- Temperatures on Wednesday were also unusually warm, with records set in Chicago and Des Moines.
Historic winds battered parts of the Midwest on Thursday after severe weather killed at least one person in Iowa and left nearly 350,000 people without power in Michigan and Wisconsin alone.
Parts of Michigan remained under a high wind warning as of midday Thursday, but the storms were forecast to shift north of the Great Lakes, according to the National Weather Service.
The historic winds caused clusters of tornadoes Wednesday and downed trees and power lines across the region. Wildfires in Kansas carried smoke and dust into Iowa. The winds caused a semitruck on U.S. Highway 151 in eastern Iowa to roll onto its side, killing the driver, state patrol officers said.
From Colorado to Michigan, more than 400,000 customers were without power Thursday morning, according to the online tracker Poweroutage.us
In Des Moines, the wind gusts reached up to 74 mph, which hadn't been seen in the city since the 1970s, the local Weather Service office tweeted. Winds on Lake Michigan also reached 74 mph, the Weather Service in Chicago said, and waves reached as high as 15 feet in some areas. In parts of Colorado, winds reached 95 mph.
More from Wednesday's weather:Tornadoes and 100 mph winds hit Central US; region braces for severe thunderstorms and wildfires
Staff at the Kansas City International Airport had to evacuate the air traffic control tower Wednesday evening, the airport tweeted. The storms also disrupted travel at the Des Moines International Airport.
At least 20 tornadoes were reported in Nebraska and Iowa, according to the Storm Prediction Center. In Plainview, Minnesota, the Weather Service also said a tornado was reported; it would be the first December tornado ever recorded in the state if confirmed, KARE-TV said.
“To have this number of damaging wind storms at one time would be unusual anytime of year,” said Brian Barjenbruch, a National Weather Service meteorologist in Nebraska. “But to have this happen in December is really abnormal.”
The Storm Prediction Center also said Wednesday set a record for the most number of hurricane-force wind gusts – more than 75 mph – in a day at 55. The previous records had all been set in summer months.
Kentucky tornadoes:Did climate change play a role? 'We can expect more.'
High temperature records set in Chicago, Des Moines
Temperatures on Wednesday were unusually warm in some areas. In Chicago, daily records for Dec. 15 were set at O'Hare and Midway airports at 66 degrees.
Des Moines tied the record for the highest-ever December temperature in Iowa at 74 degrees. Thurman, Iowa, had owned the record for the highest December temperature in the state on Dec. 6, 1939, according to Iowa State climatologist Justin Glisan.
Contributing: Doyle Rice, USA TODAY; Des Moines Register; The Associated Press</t>
        </is>
      </c>
      <c r="X1145" t="inlineStr">
        <is>
          <t>http://web.archive.org/web/20220306202546/https://www.usatoday.com/story/news/nation/2021/12/16/winds-power-outages-michgian-minnesota-wisconsin-illinois/8921497002/</t>
        </is>
      </c>
      <c r="Y1145" t="inlineStr">
        <is>
          <t>found</t>
        </is>
      </c>
      <c r="Z1145" t="n">
        <v>518</v>
      </c>
      <c r="AA1145" t="inlineStr">
        <is>
          <t>usatoday.com</t>
        </is>
      </c>
      <c r="AB1145" t="n">
        <v>-3.94</v>
      </c>
      <c r="AC1145" t="n">
        <v>-2.5</v>
      </c>
      <c r="AD1145" t="inlineStr">
        <is>
          <t>Left-leaning</t>
        </is>
      </c>
    </row>
    <row r="1146" ht="34.5" customHeight="1">
      <c r="A1146" s="2" t="n">
        <v>238</v>
      </c>
      <c r="B1146" s="2" t="n">
        <v>19</v>
      </c>
      <c r="C1146" s="2" t="inlineStr">
        <is>
          <t>Midwest Derecho and Tornado Outbreak (December 2021)</t>
        </is>
      </c>
      <c r="D1146" s="2" t="inlineStr">
        <is>
          <t>Severe Storm</t>
        </is>
      </c>
      <c r="E1146" s="2" t="n">
        <v>20211215</v>
      </c>
      <c r="F1146" s="2" t="n">
        <v>20211215</v>
      </c>
      <c r="G1146" s="2" t="n">
        <v>2031.5</v>
      </c>
      <c r="H1146" s="2" t="n">
        <v>1782</v>
      </c>
      <c r="I1146" s="2" t="n">
        <v>1</v>
      </c>
      <c r="J1146" s="2" t="inlineStr">
        <is>
          <t>IA,IL,IN,KS,MI,MN,MO,ND,NE,OH,SD,WI</t>
        </is>
      </c>
      <c r="K1146" s="2" t="inlineStr">
        <is>
          <t>10,11,12,13,8,9,National</t>
        </is>
      </c>
      <c r="L1146" s="2" t="inlineStr">
        <is>
          <t>https://www.usatoday.com/picture-gallery/news/nation/2021/12/16/severe-windstorms-sweep-across-midwest/8921920002/</t>
        </is>
      </c>
      <c r="M1146" s="5" t="inlineStr">
        <is>
          <t>Severe windstorms sweep across the Midwest - USA Today</t>
        </is>
      </c>
      <c r="N1146" s="5" t="inlineStr">
        <is>
          <t>Dec 17, 2021 ... 16, 2021, after a band of severe weather produced strong wind gusts and reports of tornadoes across much of the state Wednesday night. The ...</t>
        </is>
      </c>
      <c r="O1146" s="2" t="n"/>
      <c r="P1146" s="2" t="n"/>
      <c r="U1146" s="2">
        <f>IF(SUMPRODUCT(--ISNUMBER(SEARCH('National Domains'!$A$2:$A$48,L1146)))&gt;0,"Yes","No")</f>
        <v/>
      </c>
      <c r="V1146" s="2">
        <f>IF(COUNTIFS(Calibration!$A:$A,A1146,Calibration!$B:$B,B1146)&gt;0,"Yes","No")</f>
        <v/>
      </c>
      <c r="W1146" s="4" t="n"/>
      <c r="X1146" t="inlineStr">
        <is>
          <t>http://web.archive.org/web/20211217203303/https://www.usatoday.com/picture-gallery/news/nation/2021/12/16/severe-windstorms-sweep-across-midwest/8921920002/</t>
        </is>
      </c>
      <c r="Y1146" t="inlineStr">
        <is>
          <t>trash_gallery</t>
        </is>
      </c>
      <c r="Z1146" t="n">
        <v>0</v>
      </c>
      <c r="AA1146" t="inlineStr">
        <is>
          <t>usatoday.com</t>
        </is>
      </c>
      <c r="AB1146" t="n">
        <v>-3.94</v>
      </c>
      <c r="AC1146" t="n">
        <v>-2.5</v>
      </c>
      <c r="AD1146" t="inlineStr">
        <is>
          <t>Left-leaning</t>
        </is>
      </c>
    </row>
    <row r="1147" ht="34.5" customHeight="1">
      <c r="A1147" s="2" t="n">
        <v>238</v>
      </c>
      <c r="B1147" s="2" t="n">
        <v>20</v>
      </c>
      <c r="C1147" s="2" t="inlineStr">
        <is>
          <t>Midwest Derecho and Tornado Outbreak (December 2021)</t>
        </is>
      </c>
      <c r="D1147" s="2" t="inlineStr">
        <is>
          <t>Severe Storm</t>
        </is>
      </c>
      <c r="E1147" s="2" t="n">
        <v>20211215</v>
      </c>
      <c r="F1147" s="2" t="n">
        <v>20211215</v>
      </c>
      <c r="G1147" s="2" t="n">
        <v>2031.5</v>
      </c>
      <c r="H1147" s="2" t="n">
        <v>1782</v>
      </c>
      <c r="I1147" s="2" t="n">
        <v>1</v>
      </c>
      <c r="J1147" s="2" t="inlineStr">
        <is>
          <t>IA,IL,IN,KS,MI,MN,MO,ND,NE,OH,SD,WI</t>
        </is>
      </c>
      <c r="K1147" s="2" t="inlineStr">
        <is>
          <t>10,11,12,13,8,9,National</t>
        </is>
      </c>
      <c r="L1147" s="2" t="inlineStr">
        <is>
          <t>https://www.cjonline.com/story/news/2021/12/15/kansas-weather-high-wind-storms-hail-tornado-possible-dangerous-fire-conditions-wednesday/8906410002/</t>
        </is>
      </c>
      <c r="M1147" s="5" t="inlineStr">
        <is>
          <t>Kansas begins to assess damage after windstorm, severe weather</t>
        </is>
      </c>
      <c r="N1147" s="5" t="inlineStr">
        <is>
          <t>Dec. 15, 2021Updated Dec. 16, 2021, 1:38 p.m. CT ... Local counties say they are beginning to evaluate the extent of the storm damage from high winds.</t>
        </is>
      </c>
      <c r="O1147" s="2" t="inlineStr">
        <is>
          <t>Relevant</t>
        </is>
      </c>
      <c r="P1147" s="2" t="n">
        <v>0</v>
      </c>
      <c r="Q1147" t="inlineStr">
        <is>
          <t>C</t>
        </is>
      </c>
      <c r="S1147" t="b">
        <v>0</v>
      </c>
      <c r="T1147" t="inlineStr">
        <is>
          <t>The article is live/recap coverage of the December 15, 2021 windstorm and severe weather event in Kansas, matching the disaster event's date and affected states. It covers impacts, damages, power outages, and emergency response with no discussion of climate change or any other causal attribution.</t>
        </is>
      </c>
      <c r="U1147" s="2">
        <f>IF(SUMPRODUCT(--ISNUMBER(SEARCH('National Domains'!$A$2:$A$48,L1147)))&gt;0,"Yes","No")</f>
        <v/>
      </c>
      <c r="V1147" s="2">
        <f>IF(COUNTIFS(Calibration!$A:$A,A1147,Calibration!$B:$B,B1147)&gt;0,"Yes","No")</f>
        <v/>
      </c>
      <c r="W1147" s="4" t="inlineStr">
        <is>
          <t>Windstorm recap: Over 100,000 remain without power in Kansas, recovery expected to take days
Ongoing live coverage of Wednesday's windstorm can be found in this article. Thank you.
Over 108,000 Evergy customers remain without power, officials said Wednesday night, and it is expected to be a multi-day effort to restore service to areas without service.
Chuck Caisley, senior vice president and chief customer officer for Evergy, said in a press conference that, at the storms' peak, over 200,000 residents in the company's service area were without power.
The storms, he said, produced gusts of up to 85 miles-per-hour, golf ball-sized hail and severe thunderstorms across central and eastern Kansas.
"All of this created some of the most widespread damage across our service territory that Evergy has ever seen," Caisley said.
This story is being offered for free as a public service. Please support important community journalism by subscribing to The Capital-Journal.
Kansas map: Rolling storm damage reports in Kansas
Evergy says it's facing a multi-day restoration of power
Over 1,100 workers, including contractors, are assessing damage and beginning to make repairs, though Caisley said that the company was still in the process of determining how to respond to the situation. Requests for assistance from utility crews in Oklahoma, Texas, Arkansas and Colorado had been made as well.
Residents should not expect service to be restored by Thursday morning, or even by the end of the day Thursday, he said.
"This is absolutely going to be a multi-day restoration," Caisley said.
High wind warning to end by 9 p.m. for Topeka
A high wind warning for Topeka and surrounding areas is set to end by 9 p.m., according to the National Weather Service. Winds have calmed considerably in central and eastern Kansas, as the storms move out of the state to the northeast.
Dust and smoke from Kansas wildfires and windstorm affecting Iowa
Wednesday's storm moved north and has carried dust and smoke from wildfires in central Kansas into Iowa. The National Weather Service is urging people to stay inside.
Officials begin to assess storm damage; Topeka's Frito-Lay sustains damages
Local counties say they are beginning to evaluate the extent of the storm damage from high winds.
Shawnee County Emergency Management Director Dusty Nichols said staff were beginning to evaluate potential damage in Topeka and surrounding areas.
That includes potential damage to the Frito Lay plant in south Topeka. Images show part of the siding damaged.
"Just hearing reports of damage consistent with the winds. Trees, limbs, power outages, etc.," Nichols said in a text message.
Similar work was underway in other surrounding counties. The Wabaunsee County Sheriff's office said most of the reports in the area were related to downed power lines.
In Pottawatomie County, Sheriff Shane Jager said a car had been blown over and there was light structural damage being reported.
"We've had a lot of reported stuff -- right now we're trying to assess," Jager said.
Smoke smell from central Kansas fires
Residents in eastern and central Kansas reported smelling strong odors of smoke, which officials say is due to fires in Ellis and Russell counties being blown by the remaining strong gusts.
It should not be cause for concern, they say.
Interstate 70 reopens in both directions
As of roughly 5:40 p.m. Interstate 70 has been reopened in both directions, the Kansas Department of Transportation said.
The interstate had been closed for much of the day in central and western Kansas due to high winds and low visibility.
Motorists should continue to exercise caution, officials say, and other local roads may still be closed.
More:Roads closed due to high winds, dust storms blowing through Kansas on Wednesday
Severe thunderstorm warnings in effect for Topeka area
The National Weather Service has severe thunderstorm warnings that remain in effect for the following counties: Shawnee, Jefferson, Brown, Lyon, Douglas, Osage, eastern Jackson, western Coffey, northern Franklin, southeast Wabaunsee, northeast Lyon.
Earlier, the weather service issued severe thunderstorm warnings in effect for the following Kansas areas: Jefferson County, Brown County, Lyon County, eastern Jackson County, northeast Shawnee County, western Coffey County and southern Osage County.
100-mph wind gust recorded
A 100-mph wind gust was recorded at 3:48 p.m. Wednesday at the airport at Russell, according to the weather service. Trees were uprooted and roofs reported blown off in that area.
94-mph wind gust recorded
A 94-mph wind gust was recorded at 3:56 p.m. Wednesday at Grandview Junction, near Junction City in Geary County, according to the National Weather Service. The storm had passed through Junction City minutes earlier. damaging hangars at the airport, tearing siding off buildings and bending metal signs.
Tornado warnings issued for 2 northeast counties
The National Weather Service at 4:10 p.m. Wednesday issued a tornado warning lasting until 4:30 p.m. for northeast Wabaunsee County and south-central Nemaha County, both in northeast Kansas.
It indicated a severe thunderstorm capable of producing a tornado was located near Onaga in Pottawatomie County and moving northeast at 65 mph.
The warning was allowed to expire at 4:30 p.m.
Governor issues inclement weather declaration
Gov. Laura Kelly issued an inclement weather declaration shortly after 3 p.m. for Shawnee County, as windstorms move eastward across the state.
The order effectively closes state offices, sending non-essential personnel home. Many were already working remotely due to the COVID-19 pandemic. It only applies to executive branch agencies, not the judicial and legislative branch or Kansas Board of Regents universities.
Dust storms reduce visibility
The National Weather Service in Wichita warned just after 1 p.m. that dust storms were beginning to impact Barton and Russell counties with reduced visibilities.
The dust, stirred up by sustained winds for 35 to 45 mph and gusts reported of up to 75 mph, were expected to reduce visibility to less than a quarter mile.
Hutchinson feels the brunt of the storm about 4 p.m.
The brunt of Wednesday’s storm appeared to strike Hutchinson and central Kansas between 4 and 5 p.m. in which power outages around shot up from 48, impacting about 500 customers, to more than 455 outages affecting more than 5,700 customers.
By 5:15, the number had climbed to 672 outages, with some 7,835 customers in the dark, including several businesses.
That included several businesses around town.
Emergency personnel were responding to snapped power poles and downed lines all across the region.
Apple Lane was closed from 17th to 21st avenue due to downed power lines.
The down lines sparked at least grass fires, the largest near the Hutchinson Airport, but others along K-96, in front of Kutter’s Furniture, another on K-14 at Arlington, and one at West Fourth Avenue and Sego Road.
Emergency responders were dispatched to trees on houses at 2 N. Moore in Nickerson, 1702 Kansas Avenue, 1205 Arthur Street, 3701 N. Walnut, and 2511 E. Fourth. No injuries were reported, though officials indicated.
A structural collapse was also reported just after 5 p.m. at Collins Bus, in South Hutchinson, but no additional details were immediately available.
Earlier in the day, a semi was blown over on U.S. 50 mear Scott Boulevard.
Blowing dust, meanwhile, shut down numerous highways in the area west of Hutchinson, according to the Kansas Department of Transportation.
That included K-4 between Olmitz and K-46, U.S. 50 from Alexander to Windom, K-156 from Great Bend to Holyrood, and U.S. 56 from Kinsley to Great Bend.
Most of the roads had reopened by 5:30 p.m.
Semi trucks blown over
Semis had been blown over at least four locations in north-central Kansas, according to Trooper Ben Gardner of the Kansas Highway Patrol.
Another semitrailer had been blown over and a large, healthy evergreen tree had been snapped on half, all along Interstate Highway 70 in northwest Kansas, according to the National Weather Service's Goodland office.
The 84 mph gust was recorded at 11:33 a.m. near Garden City. It came after 107 mph winds were recorded at 9:42 a.m. at Lamar in southeast Colorado, which is about 36 miles from Coolidge, Kansas.
The weather service issued dust storm warnings for parts of northwest Kansas.
More:Three earthquakes shake Kansas on Wednesday, one temblor recorded Tuesday night
Gov. Kelly: 'We are prepared' for severe weather in Kansas
Gov. Laura Kelly said the winds were a concern and she was glad "our folks are on it.
Kelly added: "Our emergency management people are out, interacting with our communities and making sure, if some needs arise, they will be able to respond. I, like everybody else, recognize this is Kansas and we deal with interesting weather on a regular basis and we are prepared in the event something does happen."
Most commercial airlines unaffected by storms
Winds would have to get pretty high before commercial airlines would stop flying in and out of Kansas. Each commercial airline decides on their own as to what weather to fly in, said Valerie Wise, the marketing manager at Dwight D. Eisenhower National Airport – Wichita.
In addition to high winds, the type of airplane or the direction of the runway is crucial to the airline’s decision as to whether to fly. Most airports, like Dwight D. Eisenhower National Airport in Wichita, have runways that can facilitate winds heading in different directions.
But smaller airports, like city-owned Col. James Jabara Airport, has runways that run north and south, said Andy Arnold, the general manager of Midwest Corporate Aviation, which works out of the airport.
“If the wind was straight north or straight down south, we would still operate all day long,” Arnold said. “Around four or five o'clock this afternoon, it'd be 50 miles an hour straight from the west.”
Although the airport will not officially close, he said, because of the direction of the runway, most pilots will opt out of flying in.
“We're kind of just battening down the hatches and waiting it out,” Arnold said.
Also, most of the flight schools, he said, have already cancelled their flights, as have pilots with smaller planes. The airport is still open for whoever needs them, he said, and several commercial flights are still expected this afternoon, including one from Miami.
People urged to stay inside, avoid travel
Forecasters recommend people avoid being outside in forested areas and around trees and branches.
"If possible, remain in the lower levels of your home during the windstorm, and avoid windows," the wind warning said. "Use caution if you must drive. Secure loose objects or shelter objects in a safe location prior to the onset of winds."
Blowing dust will be possible and would reduce visibilities, making travel hazardous, the weather service said. Visibilities may drop to under one mile at times.
At 10:55 a.m., blowing dust associated with high winds had reduced visibility to less than one mile in some locations west of a line between Garden City and Liberal, the weather service's Dodge City office said in a Twitter tweet.
Wind already blowing Wednesday morning
"STRONG wind = No Trooper hat," Kansas Highway Patrol Trooper Ben Gardner posted Wednesday morning on Twitter. "Drive safe everyone!"
Topeka breaks high temperature record for date
Topeka temperatures had officially reached 73 degrees as of noon Wednesday, breaking the capital city's previous record high for Dec. 15 of 70, set in 2002.
The city's record high for December is 77, set on Dec. 6, 1939, said Matt Flanagan, a meteorologist for that office.
Wind threat forces cancellation of school in southwest Kansas
School was canceled for the day because of the high wind threat at Liberal USD 480 in southwest Kansas.</t>
        </is>
      </c>
      <c r="X1147" t="inlineStr">
        <is>
          <t>http://web.archive.org/web/20230304230848/https://www.cjonline.com/story/news/2021/12/15/kansas-weather-high-wind-storms-hail-tornado-possible-dangerous-fire-conditions-wednesday/8906410002/</t>
        </is>
      </c>
      <c r="Y1147" t="inlineStr">
        <is>
          <t>found</t>
        </is>
      </c>
      <c r="Z1147" t="n">
        <v>1914</v>
      </c>
      <c r="AA1147" t="inlineStr">
        <is>
          <t>cjonline.com</t>
        </is>
      </c>
      <c r="AD1147" t="inlineStr">
        <is>
          <t>Unidentified</t>
        </is>
      </c>
    </row>
    <row r="1148" ht="34.5" customHeight="1">
      <c r="A1148" s="2" t="n">
        <v>239</v>
      </c>
      <c r="B1148" s="2" t="n">
        <v>1</v>
      </c>
      <c r="C1148" s="2" t="inlineStr">
        <is>
          <t>Western Wildfires (2021)</t>
        </is>
      </c>
      <c r="D1148" s="2" t="inlineStr">
        <is>
          <t>Wildfire</t>
        </is>
      </c>
      <c r="E1148" s="2" t="n">
        <v>20210601</v>
      </c>
      <c r="F1148" s="2" t="n">
        <v>20211231</v>
      </c>
      <c r="G1148" s="2" t="n">
        <v>12064</v>
      </c>
      <c r="H1148" s="2" t="n">
        <v>10400</v>
      </c>
      <c r="I1148" s="2" t="n">
        <v>8</v>
      </c>
      <c r="J1148" s="2" t="inlineStr">
        <is>
          <t>AK,AZ,CA,CO,HI,ID,MT,NM,NV,OR,UT,WA,WY</t>
        </is>
      </c>
      <c r="K1148" s="2" t="inlineStr">
        <is>
          <t>15,16,17,18,National</t>
        </is>
      </c>
      <c r="L1148" s="2" t="inlineStr">
        <is>
          <t>https://www.deseret.com/u-s-world/2021/7/30/22602139/whats-happening-with-wildfires-bootleg-oregon-dixie-california-tamrack-nevada/</t>
        </is>
      </c>
      <c r="M1148" s="5" t="inlineStr">
        <is>
          <t>These 3 massive wildfires are still burning - Deseret News</t>
        </is>
      </c>
      <c r="N1148" s="5" t="inlineStr">
        <is>
          <t>Jul 30, 2021 ... The wildfire remains the largest active blaze in the U.S. and the largest blaze in Oregon's modern history. In three weeks, the Bootleg fire has ...</t>
        </is>
      </c>
      <c r="O1148" s="2" t="inlineStr">
        <is>
          <t>Relevant</t>
        </is>
      </c>
      <c r="P1148" s="2" t="n">
        <v>0.5</v>
      </c>
      <c r="Q1148" t="inlineStr">
        <is>
          <t>B</t>
        </is>
      </c>
      <c r="S1148" t="b">
        <v>0</v>
      </c>
      <c r="T1148" t="inlineStr">
        <is>
          <t>The article substantively covers specific 2021 Western wildfires (Bootleg/OR, Dixie/CA, Tamarack/CA-NV) within the event window, matching the disaster metadata. Climate change is not explicitly named, but "record heat conditions and worsening droughts" are cited as drivers, and a fire commander's quote ("There isn't a 'normal' anymore") gestures toward a changing baseline — a hedged contextual framing without direct anthropogenic attribution.</t>
        </is>
      </c>
      <c r="U1148" s="2">
        <f>IF(SUMPRODUCT(--ISNUMBER(SEARCH('National Domains'!$A$2:$A$48,L1148)))&gt;0,"Yes","No")</f>
        <v/>
      </c>
      <c r="V1148" s="2">
        <f>IF(COUNTIFS(Calibration!$A:$A,A1148,Calibration!$B:$B,B1148)&gt;0,"Yes","No")</f>
        <v/>
      </c>
      <c r="W1148" s="4" t="inlineStr">
        <is>
          <t>This year’s wildfire season has seen unprecedented and concerning developments. Wildfires in 13 states — primarily in the Western U.S. — have burned more than 3.4 million acres since the start of the year, reported CNN.
- With record heat conditions and worsening droughts across the West, local firefighters are still struggling to contain the blazes, reported The New York Times.
- President Joe Biden and Vice President Kamala Harris will meet with seven state governors about the wildfire situation on Friday, per CNN.
So far, this year’s wildfires have burned more than 5,300 square miles of land or more than the entire state of Connecticut, according to data from State Symbols.
These three massive fires have been burning for weeks.
1. What’s going on with Oregon’s Bootleg fire?
Oregon’s Bootleg fire, near the Oregon-California border, has been burning since July 6, reported the Deseret News. The wildfire remains the largest active blaze in the U.S. and the largest blaze in Oregon’s modern history.
- In three weeks, the Bootleg fire has burned more than 413,545 acres of land, reported CNN.
- The fire has destroyed more than 400 structures and 342 vehicles, per CNN.
By Thursday, the blaze was only 53% contained, per CNN. Officials have warned that the wildfire has grown too large to fully extinguish without a large rainstorm or snowstorm, per the Deseret News. In Oregon, these large storms usually come in the late fall.
- “There isn’t a ‘normal’ anymore. We need to be prepared for anything,” said Norm McDonald, the incident commander for the Bootleg fire, per CNN.
2. What’s happening with California’s Dixie fire?
In two weeks, California’s Dixie fire has quickly become California’s largest wildfire so far this year, reported The New York Times. The fire in Northern California has generated large plumes of smoke that have reduced visibility and worsened air quality.
- The Dixie fire is only 23% contained as of Thursday, per CNN.
- The fire has already burned more than 226,421 acres of land, per CNN.
- The blaze has destroyed 46 structures and threatens 10,600 more, reported CBS.
Officials have described the Bootleg and Dixie fires as burning earlier and more intensely than usual for this point in the fire season, reported The New York Times.
3. What’s the Tamarack fire in California and Nevada?
California is also grappling with another massive fire. The Tamarack fire started in California and spread into Nevada, burning land in both states, reported CNN.
- The Tamarack fire has been burning for more than three weeks, having been ignited by lightning on July 4, reported The New York Times.
- As of Thursday, the fire is 65% contained, per CNN.
- So far, the Tamarack fire has destroyed 24 structures and more than 68,696 acres of land, reported CNN.
The governors of California and Nevada — who have been jointly responding to the Tamarack fire — called for increased federal support this week, per CNN. Their call prompted Friday’s virtual meeting with Biden, Harris and other state governors.</t>
        </is>
      </c>
      <c r="X1148" t="inlineStr">
        <is>
          <t>http://web.archive.org/web/20260416153223/https://www.deseret.com/u-s-world/2021/7/30/22602139/whats-happening-with-wildfires-bootleg-oregon-dixie-california-tamrack-nevada/</t>
        </is>
      </c>
      <c r="Y1148" t="inlineStr">
        <is>
          <t>found</t>
        </is>
      </c>
      <c r="Z1148" t="n">
        <v>507</v>
      </c>
      <c r="AA1148" t="inlineStr">
        <is>
          <t>deseret.com</t>
        </is>
      </c>
      <c r="AB1148" t="n">
        <v>2.11</v>
      </c>
      <c r="AC1148" t="n">
        <v>0</v>
      </c>
      <c r="AD1148" t="inlineStr">
        <is>
          <t>Right-leaning</t>
        </is>
      </c>
    </row>
    <row r="1149" ht="34.5" customHeight="1">
      <c r="A1149" s="2" t="n">
        <v>239</v>
      </c>
      <c r="B1149" s="2" t="n">
        <v>2</v>
      </c>
      <c r="C1149" s="2" t="inlineStr">
        <is>
          <t>Western Wildfires (2021)</t>
        </is>
      </c>
      <c r="D1149" s="2" t="inlineStr">
        <is>
          <t>Wildfire</t>
        </is>
      </c>
      <c r="E1149" s="2" t="n">
        <v>20210601</v>
      </c>
      <c r="F1149" s="2" t="n">
        <v>20211231</v>
      </c>
      <c r="G1149" s="2" t="n">
        <v>12064</v>
      </c>
      <c r="H1149" s="2" t="n">
        <v>10400</v>
      </c>
      <c r="I1149" s="2" t="n">
        <v>8</v>
      </c>
      <c r="J1149" s="2" t="inlineStr">
        <is>
          <t>AK,AZ,CA,CO,HI,ID,MT,NM,NV,OR,UT,WA,WY</t>
        </is>
      </c>
      <c r="K1149" s="2" t="inlineStr">
        <is>
          <t>15,16,17,18,National</t>
        </is>
      </c>
      <c r="L1149" s="2" t="inlineStr">
        <is>
          <t>https://www.denverpost.com/2021/07/23/bootleg-fire-oregon-update/</t>
        </is>
      </c>
      <c r="M1149" s="5" t="inlineStr">
        <is>
          <t>Western wildfires: Crews make progress on huge Oregon blaze</t>
        </is>
      </c>
      <c r="N1149" s="5" t="inlineStr">
        <is>
          <t>Jul 23, 2021 ... Western wildfires: Crews make progress on huge Oregon blaze. The ... Trump's new conditions on DEI, immigration could cut off states' wildfire ...</t>
        </is>
      </c>
      <c r="O1149" s="2" t="inlineStr">
        <is>
          <t>Relevant</t>
        </is>
      </c>
      <c r="P1149" s="2" t="n">
        <v>1</v>
      </c>
      <c r="Q1149" t="inlineStr">
        <is>
          <t>A</t>
        </is>
      </c>
      <c r="S1149" t="b">
        <v>0</v>
      </c>
      <c r="T1149" t="inlineStr">
        <is>
          <t>The article directly covers the 2021 Western wildfires (Bootleg Fire in Oregon, Tamarack and Dixie Fires in California) within the event window, matching the disaster type and affected states. It includes an explicit anthropogenic attribution statement: "Extremely dry conditions and recent heat waves tied to climate change have made wildfires harder to fight. Climate change has made the West much warmer and drier in the past 30 years and will continue to make weather more extreme and wildfires more frequent and destructive."</t>
        </is>
      </c>
      <c r="U1149" s="2">
        <f>IF(SUMPRODUCT(--ISNUMBER(SEARCH('National Domains'!$A$2:$A$48,L1149)))&gt;0,"Yes","No")</f>
        <v/>
      </c>
      <c r="V1149" s="2">
        <f>IF(COUNTIFS(Calibration!$A:$A,A1149,Calibration!$B:$B,B1149)&gt;0,"Yes","No")</f>
        <v/>
      </c>
      <c r="W1149" s="4" t="inlineStr">
        <is>
          <t>BLY, Ore. — The nation’s largest wildfire raged through southern Oregon on Friday but crews were scaling back some night operations as hard work and weaker winds helped reduce the spread of flames even as wildfires continued to threaten homes in neighboring California.
The Bootleg Fire, which has destroyed an area half the size of Rhode Island, was 40% surrounded after burning some 70 homes, mainly cabins, fire officials said.
At least 2,000 homes were ordered evacuated at some point during the fire and an additional 5,000 were threatened.
The upper eastern edge of the blaze continued to move toward Summer Lake, jumping fire lines on Thursday and prompting an evacuation order for some portions of Lake County to be raised to “go now!” fire officials said.
Winds up to 10 mph (16 kph) could drive the flames through timber but not at the pace seen last week, when the wind-driven blaze grew exponentially, fire information officer Angela Goldman said.
The fire, which was sparked by lightning, had been expanding by up to 4 miles (6 kilometers) a day, pushed by strong winds and critically dry weather.
There was good news on the lower portion of the 624-square-mile (1,616-square-kilometer) blaze. Crews had locked in containment lines and on the lower southeastern side, crews were able to gain a substantial foothold, allowing them to cut back to nighttime patrols from what had been a “24-7 run-and-gun” fight, fire information officer Sarah Gracey said.
“For us, that’s a pretty big step,” she said. “It’s not that easy to work in a pitch-black forest in the middle of the night.”
Crews will be able to rest and contribute to dayside attacks, she said.
“We have had day after day of red flag warnings (of extreme fire danger) and today we don’t have a red flag warning,” Gracey said Thursday. However, low humidity and high temperatures remained a concern.
That side of the blaze also had burned into an area blackened by a previous fire, creating gaps in the fuel and reducing the spread of flames through grass, shrub and timber, Gracey said.
In California, the Tamarack Fire south of Lake Tahoe had burned more than 78 square miles (202 square kilometers) of timber and head-high chaparral in national forest land. It erupted July 4 and was one of nearly two dozen blazes sparked by lightning strikes.
The fire in Alpine County has destroyed at least 10 buildings. Fire officials expected active or extreme fire behavior on Friday because of afternoon gusts and temperatures approaching 90 degrees Fahrenheit (32 degrees Celsius).
Blowing embers from flames ignited a new spot fire Thursday afternoon that jumped the highway north of Topaz Lake on the California-Nevada line, prompting a new evacuation order at Topaz Lake Estates and neighboring areas.
The fire was less than a mile from the estates, a community of around 1,200 people in Douglas County, Nevada.
“Firefighters on the ground and aircraft continue to battle the growing spot under exceptionally difficult weather and fuel condition,” the Humboldt-Toiyabe National Forest said in an update.
It estimated the new blaze already had burned nearly 4 square miles (10 square kilometers).
Mandatory evacuation orders were issued Thursday in Plumas County in the Sierra Nevada west of the Nevada line as the Dixie Fire continued to grow explosively eastward, becoming California’s largest wildfire so far this year.
“This fire is outpacing us at moments,” Shannon Prather, the incident commander, said Thursday evening.
The fire had burned more than 223 square miles (577 square kilometers) as of Friday morning, destroyed at least eight buildings and threatened at least 1,500 more, fire officials said.
Gov. Gavin Newsom’s office announced Thursday evening that the California Department of Forestry and Fire Protection acquired 12 additional firefighting aircraft and nine were immediately dispatched to fires. Cal Fire now has more than 60 airplanes and helicopters.
Extremely dry conditions and recent heat waves tied to climate change have made wildfires harder to fight. Climate change has made the West much warmer and drier in the past 30 years and will continue to make weather more extreme and wildfires more frequent and destructive.
Associated Press videographer Haven Daly contributed from Gardnerville, Nevada.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As of June 15, 2022, comments on DenverPost.com are powered by Viafoura, and you may need to log in again to begin commenting. Read more about our new commenting system here. If you need help or are having issues with your commenting account, please email us at memberservices@denverpost.com.</t>
        </is>
      </c>
      <c r="X1149" t="inlineStr">
        <is>
          <t>http://web.archive.org/web/20221227112203/https://www.denverpost.com/2021/07/23/bootleg-fire-oregon-update/</t>
        </is>
      </c>
      <c r="Y1149" t="inlineStr">
        <is>
          <t>found</t>
        </is>
      </c>
      <c r="Z1149" t="n">
        <v>820</v>
      </c>
      <c r="AA1149" t="inlineStr">
        <is>
          <t>denverpost.com</t>
        </is>
      </c>
      <c r="AB1149" t="n">
        <v>-2.86</v>
      </c>
      <c r="AC1149" t="n">
        <v>0</v>
      </c>
      <c r="AD1149" t="inlineStr">
        <is>
          <t>Left-leaning</t>
        </is>
      </c>
    </row>
    <row r="1150" ht="23.25" customHeight="1">
      <c r="A1150" s="2" t="n">
        <v>239</v>
      </c>
      <c r="B1150" s="2" t="n">
        <v>3</v>
      </c>
      <c r="C1150" s="2" t="inlineStr">
        <is>
          <t>Western Wildfires (2021)</t>
        </is>
      </c>
      <c r="D1150" s="2" t="inlineStr">
        <is>
          <t>Wildfire</t>
        </is>
      </c>
      <c r="E1150" s="2" t="n">
        <v>20210601</v>
      </c>
      <c r="F1150" s="2" t="n">
        <v>20211231</v>
      </c>
      <c r="G1150" s="2" t="n">
        <v>12064</v>
      </c>
      <c r="H1150" s="2" t="n">
        <v>10400</v>
      </c>
      <c r="I1150" s="2" t="n">
        <v>8</v>
      </c>
      <c r="J1150" s="2" t="inlineStr">
        <is>
          <t>AK,AZ,CA,CO,HI,ID,MT,NM,NV,OR,UT,WA,WY</t>
        </is>
      </c>
      <c r="K1150" s="2" t="inlineStr">
        <is>
          <t>15,16,17,18,National</t>
        </is>
      </c>
      <c r="L1150" s="2" t="inlineStr">
        <is>
          <t>https://www.reviewjournal.com/news/nation-and-world/weather-helps-but-western-wildfires-grow-2404880/</t>
        </is>
      </c>
      <c r="M1150" s="5" t="inlineStr">
        <is>
          <t>Weather helps, even as Western wildfires grow | Nation and World</t>
        </is>
      </c>
      <c r="N1150" s="5" t="inlineStr">
        <is>
          <t>Jul 22, 2021 ... ... wildfire crossed into Nevada, prompting evacuations as blazes burn across the West. Weather helps, but Western wildfires grow.</t>
        </is>
      </c>
      <c r="O1150" s="2" t="inlineStr">
        <is>
          <t>Relevant</t>
        </is>
      </c>
      <c r="P1150" s="2" t="n">
        <v>1</v>
      </c>
      <c r="Q1150" t="inlineStr">
        <is>
          <t>A</t>
        </is>
      </c>
      <c r="S1150" t="b">
        <v>0</v>
      </c>
      <c r="T1150" t="inlineStr">
        <is>
          <t>The article directly covers multiple 2021 Western wildfires (Bootleg, Tamarack, Dixie) within the event window, affecting OR, CA, and NV. It includes explicit anthropogenic attribution, stating that "extremely dry conditions and recent heat waves tied to climate change have made wildfires harder to fight" and that "climate change has made the West much warmer and drier in the past 30 years."</t>
        </is>
      </c>
      <c r="U1150" s="2">
        <f>IF(SUMPRODUCT(--ISNUMBER(SEARCH('National Domains'!$A$2:$A$48,L1150)))&gt;0,"Yes","No")</f>
        <v/>
      </c>
      <c r="V1150" s="2">
        <f>IF(COUNTIFS(Calibration!$A:$A,A1150,Calibration!$B:$B,B1150)&gt;0,"Yes","No")</f>
        <v/>
      </c>
      <c r="W1150" s="4" t="inlineStr">
        <is>
          <t>Weather helps, but Western wildfires grow
BLY, Ore. — Lower winds and better weather helped crews using bulldozers and helicopters battling the nation’s largest wildfire in southern Oregon while a Northern California wildfire crossed into Nevada, prompting evacuations as blazes burn across the West.
*MUST SEE* Close call as the crew of a Truckee Meadows Fire &amp; Rescue brush engine escapes fire on both sides of an unpaved road in the wilderness triggered by a fast moving spot fire while supporting a firing operation on the #TamarakFire. #TMFR #Wildfire #FireSeaaon2021 pic.twitter.com/gb2I5C4m23
— Truckee Meadows Fire &amp; Rescue (@TMFPD) July 23, 2021
Oregon’s Bootleg Fire grew to 624 square miles (1,616 square kilometers) — over half the size of Rhode Island. However, authorities said higher humidity Wednesday and overnight and better conditions allowed crews to improve fire lines. The fire also was approaching an area burned by a previous fire on its active southeastern flank, raising hopes that a lack of fuel could reduce its spread and the forecast was for favorable firefighting weather again Thursday.
“Fire crews and support personnel have made significant progress in containing this fire in the last few days,” Joe Prummer, incident commander trainee of Pacific Northwest Incident Management Team 2, said in a statement. “However, we still have a long road ahead of us to ensure the safety of the surrounding communities.”
The Oregon fire, which was sparked by lightning, has ravaged the sparsely populated southern part of the state and had been expanding by up to 4 miles (6 kilometers) a day, pushed by strong winds and critically dry weather.
The blaze, which is being fought by more than 2,200 people, is now more than one-third contained.
On Thursday authorities said at least nine people working the fire had tested positive for COVID-19.
The Oregon Department of Forestry said people who test positive are quarantined away from the main fire camp. Also, people who report symptoms and anyone who worked closely with them are tested and isolated until results are returned.
At least 2,000 homes were ordered evacuated at some point during the fire and an additional 5,000 were threatened. At least 70 homes and more than 100 outbuildings have burned, but no one is known to have died.
Meanwhile the Tamarack Fire south of Lake Tahoe had burned more than 78 square miles (202 square kilometers) of timber and head-high chaparral in national forest land. It erupted July 4 and was one of nearly two dozen blazes sparked by lightning strikes.
More than 1,200 firefighters were battling the Alpine County blaze, which has destroyed at least 10 buildings, forced evacuations in several communities and had closed parts of U.S. 395 in Nevada and California. Fire officials expected active or extreme fire behavior on Thursday, which could see 14 mph (23 kph) winds and temperatures approaching 90 degrees Fahrenheit (32 Celsius).
“They’re calling for continued hot, dry and windy conditions. Obviously, that’s a concern. Every afternoon those winds pick up,” said Tracy LeClair, the public information officer at Tamarack Fire Incident Command.
Voluntary evacuations in Douglas County
A request for voluntary evacuations was also issued for portions of Douglas County, Nevada. An evacuation center was set up at a community center in Gardnerville, Nevada.
Bill Beidler, an evacuee from Woodfords, California, said: “We’ve been suppressing fires for so many generations, when we get one, this is what we get. Everything burns. People are losing their homes and everything.”
To the northwest, the summer fun of boating and bathing came to an abrupt end for vacationers at Lake Almanor as the Dixie Fire spread up the west flank of the Sierra Nevada, expanding to more than 162 square miles. The west shore of the resort lake and many other small communities were under evacuation orders.
Meanwhile, Oregon on Wednesday banned all campfires on state-managed lands and in state campgrounds east of Interstate 5, the major highway that is commonly considered the dividing line between the wet western part of the state and the dry eastern half.
Extremely dry conditions and recent heat waves tied to climate change have made wildfires harder to fight. Climate change has made the West much warmer and drier in the past 30 years and will continue to make weather more extreme and wildfires more frequent and destructive.</t>
        </is>
      </c>
      <c r="X1150" t="inlineStr">
        <is>
          <t>http://web.archive.org/web/20210725072444/https://www.reviewjournal.com/news/nation-and-world/weather-helps-but-western-wildfires-grow-2404880/</t>
        </is>
      </c>
      <c r="Y1150" t="inlineStr">
        <is>
          <t>found</t>
        </is>
      </c>
      <c r="Z1150" t="n">
        <v>717</v>
      </c>
      <c r="AA1150" t="inlineStr">
        <is>
          <t>reviewjournal.com</t>
        </is>
      </c>
      <c r="AB1150" t="n">
        <v>3.06</v>
      </c>
      <c r="AC1150" t="n">
        <v>0</v>
      </c>
      <c r="AD1150" t="inlineStr">
        <is>
          <t>Right-leaning</t>
        </is>
      </c>
    </row>
    <row r="1151" ht="34.5" customHeight="1">
      <c r="A1151" s="2" t="n">
        <v>239</v>
      </c>
      <c r="B1151" s="2" t="n">
        <v>4</v>
      </c>
      <c r="C1151" s="2" t="inlineStr">
        <is>
          <t>Western Wildfires (2021)</t>
        </is>
      </c>
      <c r="D1151" s="2" t="inlineStr">
        <is>
          <t>Wildfire</t>
        </is>
      </c>
      <c r="E1151" s="2" t="n">
        <v>20210601</v>
      </c>
      <c r="F1151" s="2" t="n">
        <v>20211231</v>
      </c>
      <c r="G1151" s="2" t="n">
        <v>12064</v>
      </c>
      <c r="H1151" s="2" t="n">
        <v>10400</v>
      </c>
      <c r="I1151" s="2" t="n">
        <v>8</v>
      </c>
      <c r="J1151" s="2" t="inlineStr">
        <is>
          <t>AK,AZ,CA,CO,HI,ID,MT,NM,NV,OR,UT,WA,WY</t>
        </is>
      </c>
      <c r="K1151" s="2" t="inlineStr">
        <is>
          <t>15,16,17,18,National</t>
        </is>
      </c>
      <c r="L1151" s="2" t="inlineStr">
        <is>
          <t>https://www.seattletimes.com/nation-world/nation/wildfire-smoke-harms-more-people-in-eastern-u-s-than-in-west-study-shows/</t>
        </is>
      </c>
      <c r="M1151" s="5" t="inlineStr">
        <is>
          <t>Wildfire smoke harms more people in eastern U.S. than in West ...</t>
        </is>
      </c>
      <c r="N1151" s="5" t="inlineStr">
        <is>
          <t>Oct 20, 2021 ... ... A thick haze hangs over Manhattan, New York, on July 20, 2021 ... Now, a recent study shows that smoke, from both Western wildfires ...</t>
        </is>
      </c>
      <c r="O1151" s="2" t="inlineStr">
        <is>
          <t>Borderline</t>
        </is>
      </c>
      <c r="P1151" s="2" t="n"/>
      <c r="S1151" t="b">
        <v>0</v>
      </c>
      <c r="T1151" t="inlineStr">
        <is>
          <t>The article references the July 20, 2021 smoke event from Western wildfires reaching the Eastern U.S., which falls within the event window, but its primary focus is on a research study about smoke health impacts broadly (2006–2018 data) rather than substantively covering the 2021 Western Wildfires disaster event itself. It mentions the July 20 haze only as a brief illustrative hook, making it too ambiguous to confirm as direct coverage of the specific NOAA event.</t>
        </is>
      </c>
      <c r="U1151" s="2">
        <f>IF(SUMPRODUCT(--ISNUMBER(SEARCH('National Domains'!$A$2:$A$48,L1151)))&gt;0,"Yes","No")</f>
        <v/>
      </c>
      <c r="V1151" s="2">
        <f>IF(COUNTIFS(Calibration!$A:$A,A1151,Calibration!$B:$B,B1151)&gt;0,"Yes","No")</f>
        <v/>
      </c>
      <c r="W1151" s="4" t="inlineStr">
        <is>
          <t>On July 20, a curious haze blanketed the sky across the eastern half of the United States. Sunsets appeared redder than normal, the atmosphere looked gray and dense and air quality plummeted. People from Washington, D.C., to Pittsburgh to New York snapped pictures of the abnormal hues — only to learn that the cause originated from wildfires nearly 3,000 miles away.
When large fires smolder in the western U.S., the smoke can travel across the country, blanketing large population centers. Now, a recent study shows that smoke, from both Western wildfires and local sources, may be more harmful to residents in the eastern U.S. than many think.
Over most of the past decade, researchers found that about three-quarters of all smoke-related cases of asthma visits to emergency departments and deaths occurred east of the Rocky Mountains, due to higher population densities. Incidences of asthma-related hospital visits were the highest from April to August.
“Smoke is not just a Western problem. We think there might be a lack of awareness in the East because you’re not in proximity to these large wildfires and they don’t really impact your day-to-day,” said Katelyn O’Dell, lead author of the study and postdoctoral research scientist at George Washington University.
Fires emit a mix of pollutants that negatively affect people’s health when inhaled. The researchers looked at the effects of a pollutant called PM2.5, or particulate matter with diameters smaller than 2.5 microns. These tiny particles can enter lungs and exacerbate or lead to numerous health problems, from respiratory illnesses to heart disease.
“We have decades of research and have shown air pollution wreaks havoc on our bodies. I think we should be worried about breathing in wildfire smoke and the effects on our overall health, including cardiopulmonary adverse health effects,” said Erin Landguth, who studies the effects of wildfire smoke on respiratory health at University of Montana and was not involved in the study.
The perils of wildfire smoke are relatively well explored in the West, where skies are regularly shrouded in a haze during fire season. Landguth’s research found that smoke from wildfires in Montana can increase influenza cases months later in the state. Another recent study showed that fine particulate matter in wildfire smoke was linked to an increase in COVID-19 cases in California and Washington state.
As Western fire seasons have intensified in recent decades, the eastern half of the country has increasingly felt their effects too.
On July 20, major cities including Washington, Baltimore, Boston and New York were affected by the massive billowing plumes stretching across the country. New York endured its worst air quality in 14 years.
“We project that smoke or its fires are going to be the dominant source of these [PM2.5] particles in the United States by the end of the 21st century,” said O’Dell. “We have this increasing threat to our air quality and health of these wildfires and smoke, and so we wanted to try and understand and quantify the burden that smoke poses to health in the United States.”
O’Dell and colleagues at Colorado State University analyzed smoke and health data from 2006 to 2018. They used observations from satellites and ground instruments to obtain daily local estimates of PM2.5 as well as track the location of smoke in the atmosphere. Using existing data on asthma emergency department visits, they compared the number of people who went to the hospital for asthma on smoky days vs. non-smoky days.
The team found that the West, which contained higher smoke and particulate matter concentrations since they were closer to fires, showed a larger percentage of asthma-related emergency room visits on smoky days. In some years, smoke-related visits constituted more than 1 percent of annual asthma visits.
In the East, the percent of annual asthma-related hospital visits tied to smoke were a smaller percentage — about 0.3 to 0.6 percent. However, due to larger population centers in the East, the total number of asthma-related hospital visits tied to smoke was higher, even though smoke particle concentrations were lower on average.
The exceptions were 2017 and 2018, when the majority of smoke-related asthma cases occurred in the West as fires affected some of its major cities. Projections indicate that wildfire seasons such as 2018, the deadliest and most destructive on record in California, may be more common in the future.
The health effects of long-term smoke exposure were also greater in the East. The team found that about 6,300 extra deaths occurred each year, with the most cases occurring in the most populated states. Less than a third — about 1,700 — of the deaths occurred in the West.
“This is not surprising at all,” said Rodney Weber, an atmospheric chemist at the Georgia Institute of Technology and who was not involved in the study. “A lot of the smoke disperses out where it’s not very easily detectable.”
Weber said people tend to only notice smoke-induced pollution in the East when skies are hazy or the sun is red, but smoke particles can remain in the background at lower levels and pose a danger.
Weber also noted that wildfire smoke can carry potentially harmful organic molecules, which could influence health. Studies show organic molecules become more toxic as they linger in the air and age. The molecules become oxidized and dissolve more readily in human bodies, including inside the lungs.
“This smoke could be much more insidious because it could spread over much greater areas eventually [and] expose large populations to a source that’s quite toxic, and the exposure could be for quite a while,” said Weber.
O’Dell and her colleagues looked at a handful of hazardous air pollutants contained in smoke in their study, but the team said further research is needed with additional species for a fuller understanding.
Overall, researchers agreed that people should pay closer attention to the air quality index from the Environmental Protection Agency and local authorities and take personal measures to protect themselves from smoke pollutants, such as wearing N95 masks and fortifying air filtration systems.
“We have to start thinking about what we’re breathing inside our homes, not only outside, which means we need to start thinking about air quality filters — all of this public awareness around our air quality,” said Landguth. “Maybe some of these studies will just help incrementally add to that talk.”</t>
        </is>
      </c>
      <c r="X1151" t="inlineStr">
        <is>
          <t>http://web.archive.org/web/20211203133500/https://www.seattletimes.com/nation-world/nation/wildfire-smoke-harms-more-people-in-eastern-u-s-than-in-west-study-shows/</t>
        </is>
      </c>
      <c r="Y1151" t="inlineStr">
        <is>
          <t>found</t>
        </is>
      </c>
      <c r="Z1151" t="n">
        <v>1056</v>
      </c>
      <c r="AA1151" t="inlineStr">
        <is>
          <t>seattletimes.com</t>
        </is>
      </c>
      <c r="AB1151" t="n">
        <v>-7.29</v>
      </c>
      <c r="AC1151" t="n">
        <v>0</v>
      </c>
      <c r="AD1151" t="inlineStr">
        <is>
          <t>Left-leaning</t>
        </is>
      </c>
    </row>
    <row r="1152" ht="34.5" customHeight="1">
      <c r="A1152" s="2" t="n">
        <v>239</v>
      </c>
      <c r="B1152" s="2" t="n">
        <v>5</v>
      </c>
      <c r="C1152" s="2" t="inlineStr">
        <is>
          <t>Western Wildfires (2021)</t>
        </is>
      </c>
      <c r="D1152" s="2" t="inlineStr">
        <is>
          <t>Wildfire</t>
        </is>
      </c>
      <c r="E1152" s="2" t="n">
        <v>20210601</v>
      </c>
      <c r="F1152" s="2" t="n">
        <v>20211231</v>
      </c>
      <c r="G1152" s="2" t="n">
        <v>12064</v>
      </c>
      <c r="H1152" s="2" t="n">
        <v>10400</v>
      </c>
      <c r="I1152" s="2" t="n">
        <v>8</v>
      </c>
      <c r="J1152" s="2" t="inlineStr">
        <is>
          <t>AK,AZ,CA,CO,HI,ID,MT,NM,NV,OR,UT,WA,WY</t>
        </is>
      </c>
      <c r="K1152" s="2" t="inlineStr">
        <is>
          <t>15,16,17,18,National</t>
        </is>
      </c>
      <c r="L1152" s="2" t="inlineStr">
        <is>
          <t>https://www.npr.org/2021/07/24/1020207430/montana-wildfire-fight-draws-help-from-other-states-as-much-of-the-west-burns</t>
        </is>
      </c>
      <c r="M1152" s="5" t="inlineStr">
        <is>
          <t>Montana Wildfire Fight Draws Help From Other States - NPR</t>
        </is>
      </c>
      <c r="N1152" s="5" t="inlineStr">
        <is>
          <t>Jul 24, 2021 ... Wildfires Are Roaring In The West — But Not All Of Them Are Bad · The Western Wildfires Are Affecting People 3,000 Miles Away ... Back on Earth, ...</t>
        </is>
      </c>
      <c r="O1152" s="2" t="inlineStr">
        <is>
          <t>Relevant</t>
        </is>
      </c>
      <c r="P1152" s="2" t="n">
        <v>1</v>
      </c>
      <c r="Q1152" t="inlineStr">
        <is>
          <t>A</t>
        </is>
      </c>
      <c r="S1152" t="b">
        <v>0</v>
      </c>
      <c r="T1152" t="inlineStr">
        <is>
          <t>The article directly covers the 2021 Western Wildfires event, including fires in Montana, Oregon, and other affected states during July 2021. It includes an explicit anthropogenic attribution statement: "Climate change makes large, destructive wildfires more likely because of hotter temperatures and drier vegetation, which also increase the length of fire season."</t>
        </is>
      </c>
      <c r="U1152" s="2">
        <f>IF(SUMPRODUCT(--ISNUMBER(SEARCH('National Domains'!$A$2:$A$48,L1152)))&gt;0,"Yes","No")</f>
        <v/>
      </c>
      <c r="V1152" s="2">
        <f>IF(COUNTIFS(Calibration!$A:$A,A1152,Calibration!$B:$B,B1152)&gt;0,"Yes","No")</f>
        <v/>
      </c>
      <c r="W1152" s="4" t="inlineStr">
        <is>
          <t>Montana Wildfire Fight Draws Help From Other States
Out-of-state crews are headed to Montana to help fight massive fires there as the western part of the country continues to be ravaged by flames and drought.
Gov. Greg Gianforte announced Friday that crews from Utah and California — two states dealing with their own fires — were arriving over the weekend to help battle blazes that had become increasingly worrisome.
Fire officials from Montana's Department of Natural Resources and Conservation said on Wednesday that the over 6,800-acre Alder Creek Fire in the southwestern part of the state was the nation's highest firefighting priority.
U.S. Forest Service spokesperson Jason Nedlo confirmed that status to The Great Falls Tribune. "What that means is that as resources become available, the Alder Creek Fire will be one of the top priorities for those resources to be sent to," said Nedlo. "What I don't know is what resources are currently available. There's not a lot of resources left unassigned."
Although small in size compared to a slew of fires raging elsewhere in the West, the Alder Creek Fire, just 7% contained, threatens the nearly 240 homes nearby according to the newspaper.
In the northeast portion of the state, five firefighters were injured on Thursday while trying to contain the Devils Creek Fire, a 1,300-acre blaze.
To bolster our wildfire response, we’ve secured the assistance of two Utah task forces and one California strike force, arriving in Montana today and tomorrow.
— Governor Greg Gianforte (@GovGianforte) July 23, 2021
Thank you, @GovCox and @GavinNewsom, for supporting the State of Montana this wildfire season.
Meanwhile, the Bootleg Fire in Oregon — the largest in the country right now —continues to grow. Progress was made over the weekend as crews worked to contain over 40% of the fire. The wildfire has become so large that it has started generating its own weather.
The growing threats of intense wildfires are far-reaching
Eighty-eight large fires are currently burning in 13 states, nearly all of them in the West, according to the National Interagency Fire Center. So far this year, over 36,000 wildfires have burned some 2.7 million acres in the U.S., an increase from last year at this time.
The smoke from these fires can be seen from space. Back on Earth, cities in the northeastern United States — some 3,000 miles away — recently experienced high levels of particulate matter, microscopic pollutants that linger in the air and can pose health risks by entering the lungs and bloodstream.
Climate change makes large, destructive wildfires more likely because of hotter temperatures and drier vegetation, which also increase the length of fire season. About 40% of the U.S. is in moderate to exceptional drought, according the U.S. Drought Monitor.
Fire seasons are lasting longer and burning bigger and hotter, requiring more manpower. Nearly 22,000 individuals are currently assigned to wildfires, many of whom are seasonal employees.
Longer fire seasons stoke worries of firefighter burnout
Typically, wildfires move from one geographical location to another, starting from the southwest and gradually moving north. This allows states to work together methodically, sending crews out of state to hot zones as needed. But that's not what is happening anymore, says Carrie Bilbao, a public affairs specialist for NIFC who also works with the Bureau of Land Management's fire prevention program. Instead, fires are breaking out across the West at the same time, stretching resources thin.
Bilbao said there are concerns about firefighters burning out.
"We started about a month ahead of time for fire activity, this is stuff we would normally see in August," she said. "It's a physically demanding job and it puts a lot of stress on them so there is that fear of wearing out our firefighters before all this is over."
Storms bringing rain and snow typically produce a season-ending event in the fall, giving crews the help they need to control the fires. But with more extreme fire behaviors, Bilbao said the BLM and NIFC worry that these fire seasons are becoming a year-round problem.
Gabe Nevin, a squad leader with the Montana-based West Yellowstone Smokejumpers, says that the state's unusually early fire season this year could potentially sap the stamina of a small crew that rotates in 16-hour shifts: "So what is that going to look like for other guys on the crew towards the end of the year after they've been doing this for several months?"
NPR's Emma Bowman contributed to this story.</t>
        </is>
      </c>
      <c r="X1152" t="inlineStr">
        <is>
          <t>http://web.archive.org/web/20251126233545/https://www.npr.org/2021/07/24/1020207430/montana-wildfire-fight-draws-help-from-other-states-as-much-of-the-west-burns</t>
        </is>
      </c>
      <c r="Y1152" t="inlineStr">
        <is>
          <t>found</t>
        </is>
      </c>
      <c r="Z1152" t="n">
        <v>744</v>
      </c>
      <c r="AA1152" t="inlineStr">
        <is>
          <t>npr.org</t>
        </is>
      </c>
      <c r="AB1152" t="n">
        <v>-4.34</v>
      </c>
      <c r="AC1152" t="n">
        <v>-2.5</v>
      </c>
      <c r="AD1152" t="inlineStr">
        <is>
          <t>Left-leaning</t>
        </is>
      </c>
    </row>
    <row r="1153" ht="23.25" customHeight="1">
      <c r="A1153" s="2" t="n">
        <v>239</v>
      </c>
      <c r="B1153" s="2" t="n">
        <v>6</v>
      </c>
      <c r="C1153" s="2" t="inlineStr">
        <is>
          <t>Western Wildfires (2021)</t>
        </is>
      </c>
      <c r="D1153" s="2" t="inlineStr">
        <is>
          <t>Wildfire</t>
        </is>
      </c>
      <c r="E1153" s="2" t="n">
        <v>20210601</v>
      </c>
      <c r="F1153" s="2" t="n">
        <v>20211231</v>
      </c>
      <c r="G1153" s="2" t="n">
        <v>12064</v>
      </c>
      <c r="H1153" s="2" t="n">
        <v>10400</v>
      </c>
      <c r="I1153" s="2" t="n">
        <v>8</v>
      </c>
      <c r="J1153" s="2" t="inlineStr">
        <is>
          <t>AK,AZ,CA,CO,HI,ID,MT,NM,NV,OR,UT,WA,WY</t>
        </is>
      </c>
      <c r="K1153" s="2" t="inlineStr">
        <is>
          <t>15,16,17,18,National</t>
        </is>
      </c>
      <c r="L1153" s="2" t="inlineStr">
        <is>
          <t>https://www.cnn.com/2021/08/01/us/us-western-wildfires-sunday</t>
        </is>
      </c>
      <c r="M1153" s="5" t="inlineStr">
        <is>
          <t>91 wildfires are now burning across the US, with Oregon's Bootleg ...</t>
        </is>
      </c>
      <c r="N1153" s="5" t="inlineStr">
        <is>
          <t>Aug 1, 2021 ... The Dixie Fire burns through the night illuminating the smoke on July 31, 2021. Ty O'Neil/SOPA Images/Shutterstock.</t>
        </is>
      </c>
      <c r="O1153" s="2" t="inlineStr">
        <is>
          <t>Relevant</t>
        </is>
      </c>
      <c r="P1153" s="2" t="n">
        <v>0</v>
      </c>
      <c r="Q1153" t="inlineStr">
        <is>
          <t>C</t>
        </is>
      </c>
      <c r="S1153" t="b">
        <v>0</v>
      </c>
      <c r="T1153" t="inlineStr">
        <is>
          <t>The article directly covers the 2021 western U.S. wildfires (Bootleg Fire in Oregon, Dixie Fire in California, Idaho fires, Hawaii's Mana Road Fire, etc.) within the event window. There is no discussion of climate change or any causal attribution — the article is purely operational/impact reporting on acreage burned, containment levels, evacuation orders, and weather conditions.</t>
        </is>
      </c>
      <c r="U1153" s="2">
        <f>IF(SUMPRODUCT(--ISNUMBER(SEARCH('National Domains'!$A$2:$A$48,L1153)))&gt;0,"Yes","No")</f>
        <v/>
      </c>
      <c r="V1153" s="2">
        <f>IF(COUNTIFS(Calibration!$A:$A,A1153,Calibration!$B:$B,B1153)&gt;0,"Yes","No")</f>
        <v/>
      </c>
      <c r="W1153" s="4" t="inlineStr">
        <is>
          <t>Seven new large fires were reported Sunday, bringing the total number of wildfires raging in the United States to 91, according to the National Interagency Fire Center (NIFC).
More than 1.8 million acres have burned since these fires began, the NIFC said. More than 22,300 wildland firefighters and incident management teams are involved in battling the blazes.
This year, 37,803 fires have burned more than 3 million acres across the United States, per NIFC. During the same period in 2020, 32,059 fires burned a total of 2.1 million acres.
“As hot temperatures and very dry vegetation persists, it is important to stay informed on current and predicted environmental conditions,” NIFC said in its Sunday update. “Check for fire restrictions and closures before you head out to enjoy your public lands. Now more than ever, we need your help to prevent wildfires.”
Idaho is the state with the biggest number of large fires, at 23. However, Oregon has the most acres burned: 554,587 among its 11 fires. The Bootleg Fire near the California border is alone responsible for burning 413,734 acres.
The Bootleg Fire is currently at 74% containment and isn’t expected to be fully contained until October 1, according to InciWeb, the conglomerate for fire information in the US.
The Dixie Fire in California has reached 244,888 acres in size and is 32% contained, according to the California Department of Forestry and Fire Protection.
A total of 67 structures have been destroyed due to the Dixie Fire, and an evacuation order remains in place for the Butte Meadows, Jonesville and Lake Philbrook areas. There have been no fatalities reported at this time.
The Tamarack Fire, which is burning south of Lake Tahoe, is now 84% contained, according to InciWeb. It began July 4 due to a lightning strike, and most evacuation orders for the area have now been lifted.
Wildfires aren’t just affecting the mainland US. The Mana Road Fire on the northern side of Hawaii’s Big Island led to the evacuation of more than 7,000 people, according to County of Hawaii’s Communications Director Cyrus Johnasen. The fire has scorched more than 40,000 acres since it started Friday.
So far two homes have been destroyed, Johnasen told CNN by phone Sunday.
Rains hopefully bring relief to scorched western US
Monsoon season has arrived in the west, bringing with it mudslides, flash flooding and dust storms.
The monsoon moisture moving into the region could potentially stomp out some fires and quench the dry vegetation and soil, but it could also cause more dangerous conditions.
“Lightning and high fire danger will likely result in new fire starts. Gusty thunderstorm winds could contribute to fire spread. Despite rainfall, initial attack resources could be overwhelmed and holdover fires are possible,” said the National Weather Service office in Medford, Oregon.
Red flag warnings are in place across central and eastern Oregon for the weekend, where the potential for thunderstorms has drawn out worries for more fire starts.
With the Bootleg Fire already blistering over 400,000 acres of the Oregon hills, lightning and strong winds from monsoon thunderstorms could start more fires, further straining resources.
The rainfall might help control some fires in the region. But left behind will be the scorched earth that is prone to runoff and flash flooding.
Death toll in Turkey wildfires increases to 8
The United States isn’t the only country experiencing serious wildfires. For the second straight day, more than 1,100 people have been evacuated by sea from the tourist hotspot of Bodrum to escape Turkey’s forest fires burning along the Mediterranean coast.
“We helped the evacuation of 1,140 people by 12 boats,” Orhan Dinc, president of the Bodrum Maritime Chamber, told CNN on Sunday. “We did evacuation by boats yesterday as well, but I have never witnessed something similar before in this region. This is the first time.”
Dinc said that while roads remain open and evacuations continue by land, evacuations by sea help keep roads open for fire trucks and ambulances.
The death toll in Turkey’s forest fires along the Mediterranean coast has increased to at least eight people killed on Sunday, according to state-run Anadolu Agency.
The latest victims include a Turkish-German couple who were found in a house.
According to the Turkish Agriculture and Forestry Ministry, 111 fires have started across the country since July 28. Six fires are still burning in three different cities, the ministry said.
CNN’s Aya Elamroussi, Chuck Johnston, Karen Smith, Isil Sariyuce, Sharif Paget, Larry Register, Gul Tuysuz, Hannah Gard and Haley Brink contributed to this report.</t>
        </is>
      </c>
      <c r="X1153" t="inlineStr">
        <is>
          <t>http://web.archive.org/web/20221014012148/https://www.cnn.com/2021/08/01/us/us-western-wildfires-sunday</t>
        </is>
      </c>
      <c r="Y1153" t="inlineStr">
        <is>
          <t>found</t>
        </is>
      </c>
      <c r="Z1153" t="n">
        <v>756</v>
      </c>
      <c r="AA1153" t="inlineStr">
        <is>
          <t>cnn.com</t>
        </is>
      </c>
      <c r="AB1153" t="n">
        <v>-6.27</v>
      </c>
      <c r="AC1153" t="n">
        <v>-2.5</v>
      </c>
      <c r="AD1153" t="inlineStr">
        <is>
          <t>Left-leaning</t>
        </is>
      </c>
    </row>
    <row r="1154" ht="34.5" customHeight="1">
      <c r="A1154" s="2" t="n">
        <v>239</v>
      </c>
      <c r="B1154" s="2" t="n">
        <v>7</v>
      </c>
      <c r="C1154" s="2" t="inlineStr">
        <is>
          <t>Western Wildfires (2021)</t>
        </is>
      </c>
      <c r="D1154" s="2" t="inlineStr">
        <is>
          <t>Wildfire</t>
        </is>
      </c>
      <c r="E1154" s="2" t="n">
        <v>20210601</v>
      </c>
      <c r="F1154" s="2" t="n">
        <v>20211231</v>
      </c>
      <c r="G1154" s="2" t="n">
        <v>12064</v>
      </c>
      <c r="H1154" s="2" t="n">
        <v>10400</v>
      </c>
      <c r="I1154" s="2" t="n">
        <v>8</v>
      </c>
      <c r="J1154" s="2" t="inlineStr">
        <is>
          <t>AK,AZ,CA,CO,HI,ID,MT,NM,NV,OR,UT,WA,WY</t>
        </is>
      </c>
      <c r="K1154" s="2" t="inlineStr">
        <is>
          <t>15,16,17,18,National</t>
        </is>
      </c>
      <c r="L1154" s="2" t="inlineStr">
        <is>
          <t>https://www.npr.org/2021/07/21/1018865569/the-western-wildfires-are-affecting-people-3-000-miles-away</t>
        </is>
      </c>
      <c r="M1154" s="5" t="inlineStr">
        <is>
          <t>The Western Wildfires Are Affecting People 3000 Miles Away - NPR</t>
        </is>
      </c>
      <c r="N1154" s="5" t="inlineStr">
        <is>
          <t>Jul 21, 2021 ... Smoke traveling from the Western wildfires is reaching all the way across the U.S., bringing vibrant red sunsets and moon glow to the East.</t>
        </is>
      </c>
      <c r="O1154" s="2" t="inlineStr">
        <is>
          <t>Relevant</t>
        </is>
      </c>
      <c r="P1154" s="2" t="n">
        <v>0.5</v>
      </c>
      <c r="Q1154" t="inlineStr">
        <is>
          <t>B</t>
        </is>
      </c>
      <c r="S1154" t="b">
        <v>0</v>
      </c>
      <c r="T1154" t="inlineStr">
        <is>
          <t>The article substantively covers the 2021 Western wildfires (specifically the Bootleg Fire in Oregon and other active fires), falling within the event window. Climate change is mentioned as a factor making fires "more intense, long lasting and dangerous," but this is a brief, hedged contextual mention rather than a central causal framing of the article, which focuses primarily on smoke impacts and air quality.</t>
        </is>
      </c>
      <c r="U1154" s="2">
        <f>IF(SUMPRODUCT(--ISNUMBER(SEARCH('National Domains'!$A$2:$A$48,L1154)))&gt;0,"Yes","No")</f>
        <v/>
      </c>
      <c r="V1154" s="2">
        <f>IF(COUNTIFS(Calibration!$A:$A,A1154,Calibration!$B:$B,B1154)&gt;0,"Yes","No")</f>
        <v/>
      </c>
      <c r="W1154" s="4" t="inlineStr">
        <is>
          <t>The Western Wildfires Are Affecting People 3,000 Miles Away
Smoke traveling from the Western wildfires is reaching all the way across the U.S., bringing vibrant red sunsets and moon glow to the East. But it's also carrying poor air quality and harmful health effects thousands of miles away from the flames.
Large fires have been actively burning for weeks across the Western U.S. and Canada. Currently, the largest in the U.S. is the Bootleg Fire in Oregon, which has now burned more than 600 square miles of land and become so large it generates its own weather.
For days, Eastern states have been trapped in a smoky haze originating from the fires across the nation. Smoke has settled over major cities nearly 3,000 miles from the fires, including Philadelphia and New York, and even in the eastern parts of Canada.
It's the second year in a row that smoke has traveled so far into the East. The sight has become normal during wildfire season as fires have become more intense, long lasting and dangerous because of climate change.
Julie Malingowski, an emergency response meteorologist with the National Weather Service, told NPR that smoke pushed high into the atmosphere at the location of the fires is now being pushed down onto Eastern states.
"We're seeing quite a bit of smoke near the surface level across parts of the Eastern U.S.," she said.
"Normally, as smoke moves further away from the active fire, the smoke tends to disperse into higher parts of the atmosphere, so it's not as thick at the surface," Malingowski said. But she said that this time an area of high pressure is pushing that smoke down toward the surface.
Air quality warnings spread across the East
The result has been a flurry of air quality warnings across Eastern states, including Connecticut and Maryland. The warnings range from orange to red — orange meaning sensitive groups are at risk of being affected, and red meaning all people living in the area are at risk.
Long-distance-traveling particulate matter is to blame. Microscopic particles called PM2.5 have been injected into smoke high into the atmosphere and have traveled with the wind to cities far away.
At 2.5 microns, the particles are small enough to enter human lungs. They worsen respiratory conditions, including asthma and chronic obstructive pulmonary disease, and can interfere with oxygen exchange, says Sheryl Magzamen, an assistant professor of epidemiology at Colorado State University.
PM2.5 can be especially dangerous when people far away from fires don't get warned, Magzamen told NPR.
"When that smoke is associated with a local fire, our research has actually shown that there are less hospitalizations and ER visits on average because people are protecting themselves from the smoke and fire," she said. "However, if you're far away from them ... there's not that same type of warning system, because you're not in any danger because of the fire."
Malingowski says the smoke is likely to stick around as long as the fires rage and the weather stays dry.
"As long as active fires are burning and high pressure remains across the central part of the United States, many locations will at least see some reduction of visibility in their environment east of the Rockies," she said.
"Once fire activity decreases and precipitation reenters the picture for places that are receiving this reduction in visibility due to smoke, then that will help to mitigate smoke impacts," she added.
Josie Fischels is an intern on NPR's News Desk.</t>
        </is>
      </c>
      <c r="X1154" t="inlineStr">
        <is>
          <t>http://web.archive.org/web/20260512001530/https://www.npr.org/2021/07/21/1018865569/the-western-wildfires-are-affecting-people-3-000-miles-away</t>
        </is>
      </c>
      <c r="Y1154" t="inlineStr">
        <is>
          <t>found</t>
        </is>
      </c>
      <c r="Z1154" t="n">
        <v>582</v>
      </c>
      <c r="AA1154" t="inlineStr">
        <is>
          <t>npr.org</t>
        </is>
      </c>
      <c r="AB1154" t="n">
        <v>-4.34</v>
      </c>
      <c r="AC1154" t="n">
        <v>-2.5</v>
      </c>
      <c r="AD1154" t="inlineStr">
        <is>
          <t>Left-leaning</t>
        </is>
      </c>
    </row>
    <row r="1155" ht="34.5" customHeight="1">
      <c r="A1155" s="2" t="n">
        <v>239</v>
      </c>
      <c r="B1155" s="2" t="n">
        <v>8</v>
      </c>
      <c r="C1155" s="2" t="inlineStr">
        <is>
          <t>Western Wildfires (2021)</t>
        </is>
      </c>
      <c r="D1155" s="2" t="inlineStr">
        <is>
          <t>Wildfire</t>
        </is>
      </c>
      <c r="E1155" s="2" t="n">
        <v>20210601</v>
      </c>
      <c r="F1155" s="2" t="n">
        <v>20211231</v>
      </c>
      <c r="G1155" s="2" t="n">
        <v>12064</v>
      </c>
      <c r="H1155" s="2" t="n">
        <v>10400</v>
      </c>
      <c r="I1155" s="2" t="n">
        <v>8</v>
      </c>
      <c r="J1155" s="2" t="inlineStr">
        <is>
          <t>AK,AZ,CA,CO,HI,ID,MT,NM,NV,OR,UT,WA,WY</t>
        </is>
      </c>
      <c r="K1155" s="2" t="inlineStr">
        <is>
          <t>15,16,17,18,National</t>
        </is>
      </c>
      <c r="L1155" s="2" t="inlineStr">
        <is>
          <t>https://www.washingtonpost.com/weather/2021/10/20/wildfire-smoke-deaths-eastern-us/</t>
        </is>
      </c>
      <c r="M1155" s="5" t="inlineStr">
        <is>
          <t>Wildfire smoke harms more people in the eastern U.S. than West ...</t>
        </is>
      </c>
      <c r="N1155" s="5" t="inlineStr">
        <is>
          <t>Oct 20, 2021 ... October 20, 2021More than 4 years ago. Make us preferred on Google ... Now, a recent study shows that smoke, from both western wildfires ...</t>
        </is>
      </c>
      <c r="O1155" s="2" t="inlineStr">
        <is>
          <t>Relevant</t>
        </is>
      </c>
      <c r="P1155" s="2" t="n">
        <v>0.5</v>
      </c>
      <c r="Q1155" t="inlineStr">
        <is>
          <t>B</t>
        </is>
      </c>
      <c r="S1155" t="b">
        <v>0</v>
      </c>
      <c r="T1155" t="inlineStr">
        <is>
          <t>The article substantively discusses 2021 western wildfire smoke impacts, referencing the July 20 smoke event that blanketed the eastern U.S. — within the event window and affecting covered states. Climate change is raised briefly and contextually ("as western fire seasons have intensified in recent decades" and projections of worsening fire seasons) but is not the central causal framing of the piece, which focuses on public health impacts of smoke.</t>
        </is>
      </c>
      <c r="U1155" s="2">
        <f>IF(SUMPRODUCT(--ISNUMBER(SEARCH('National Domains'!$A$2:$A$48,L1155)))&gt;0,"Yes","No")</f>
        <v/>
      </c>
      <c r="V1155" s="2">
        <f>IF(COUNTIFS(Calibration!$A:$A,A1155,Calibration!$B:$B,B1155)&gt;0,"Yes","No")</f>
        <v/>
      </c>
      <c r="W1155" s="4" t="inlineStr">
        <is>
          <t>On July 20, a curious haze blanketed the sky across the eastern half of the United States. Sunsets appeared redder than normal, the atmosphere looked gray and dense and air quality plummeted. People from Washington to Philadelphia to New York snapped pictures of the abnormal hues — only to learn that the cause originated from wildfires nearly 3,000 miles away.
As large fires smolder in the western United States, the smoke can travel across the country, blanketing large population centers. Now, a recent study shows that smoke, from both western wildfires and local sources, may be more harmful to residents in the eastern United States than many think.
Over most of the past decade, researchers found that about three-quarters of all smoke-related cases of asthma visits to emergency departments and deaths occurred east of the Rocky Mountains, due to higher population densities. Incidences of asthma-related hospital visits were the highest from April to August.
“Smoke is not just a western problem. We think there might be a lack of awareness in the East because you’re not in proximity to these large wildfires and they don’t really impact your day-to-day,” said Katelyn O’Dell, lead author of the study and postdoctoral research scientist at George Washington University.
Fires emit a mix of pollutants that negatively affect people’s health when inhaled. The researchers looked at the effects of a pollutant called PM2.5, or particulate matter with diameters smaller than 2.5 microns. These tiny particles can enter lungs and exacerbate or lead to numerous health problems, from respiratory illnesses to heart disease.
“We have decades of research and have shown air pollution wreaks havoc on our bodies. I think we should be worried about breathing in wildfire smoke and the effects on our overall health, including cardiopulmonary adverse health effects,” said Erin Landguth, who studies the effects of wildfire smoke on respiratory health at the University of Montana and was not involved in the study.
The perils of wildfire smoke are relatively well-explored in the West, where skies are regularly shrouded in a haze during fire season. Landguth’s research found that smoke from wildfires in Montana can increase influenza cases months later in the state. Another recent study showed that fine particulate matter in wildfire smoke was linked to an increase in covid-19 cases in California and Washington state.
As western fire seasons have intensified in recent decades, the eastern half of the country has increasingly felt their effects, too.
On July 20, major cities including Washington, Baltimore, Boston and New York were affected by the massive billowing plumes stretching across the country. New York endured its worst air quality in 14 years.
“We project that smoke or its fires are going to be the dominant source of these [PM2.5] particles in the United States by the end of the 21st century,” O’Dell said. “We have this increasing threat to our air quality and health of these wildfires and smoke, and so we wanted to try and understand and quantify the burden that smoke poses to health in the United States.”
O’Dell and colleagues at Colorado State University analyzed smoke and health data from 2006 to 2018. They used observations from satellites and ground instruments to obtain daily local estimates of PM2.5 as well as track the location of smoke in the atmosphere. Using existing data on asthma emergency department visits, they compared the number of people who went to the hospital for asthma on smoky days vs. non-smoky days.
The team found that the West, which contained higher smoke and particulate matter concentrations since they were closer to fires, showed a larger percentage of asthma-related emergency room visits on smoky days. In some years, smoke-related visits constituted more than 1 percent of annual asthma visits.
In the East, the percentage of annual asthma-related hospital visits tied to smoke was smaller — about 0.3 to 0.6 percent. However, due to larger population centers in the East, the total number of asthma-related hospital visits tied to smoke was higher, even though smoke particle concentrations were lower on average.
The exceptions were 2017 and 2018, when the majority of smoke-related asthma cases occurred in the West as fires affected some of its major cities. Projections indicate that wildfire seasons such as 2018, the deadliest and most destructive on record in California, may be more common in the future.
The health effects of long-term smoke exposure were also greater in the East. The team found that about 6,300 extra deaths occurred each year, with the most cases occurring in the most populated states. Less than a third — about 1,700 — of the deaths occurred in the West.
“This is not surprising at all,” said Rodney Weber, an atmospheric chemist at the Georgia Institute of Technology and who was not involved in the study. “A lot of the smoke disperses out where it’s not very easily detectable.”
Weber said people tend to only notice smoke-induced pollution in the East when skies are hazy or the sun is red, but smoke particles can remain in the background at lower levels and pose a danger.
Weber also noted that wildfire smoke can carry potentially harmful organic molecules, which could influence health. Studies show organic molecules become more toxic as they linger in the air and age. The molecules become oxidized and dissolve more readily in human bodies, including inside the lungs.
“This smoke could be much more insidious because it could spread over much greater areas eventually [and] expose large populations to a source that’s quite toxic, and the exposure could be for quite a while,” said Weber.
O’Dell and her colleagues looked at a handful of hazardous air pollutants contained in smoke in their study, but the team said further research is needed with additional species for a fuller understanding.
Overall, researchers agreed that people should pay closer attention to the air quality index from the Environmental Protection Agency and local authorities and take personal measures to protect themselves from smoke pollutants, such as wearing N95 masks and fortifying air filtration systems.
“We have to start thinking about what we’re breathing inside our homes, not only outside, which means we need to start thinking about air quality filters — all of this public awareness around our air quality,” Landguth said. “Maybe some of these studies will just help incrementally add to that talk.”</t>
        </is>
      </c>
      <c r="X1155" t="inlineStr">
        <is>
          <t>http://web.archive.org/web/20240107200519/https://www.washingtonpost.com/weather/2021/10/20/wildfire-smoke-deaths-eastern-us/</t>
        </is>
      </c>
      <c r="Y1155" t="inlineStr">
        <is>
          <t>found</t>
        </is>
      </c>
      <c r="Z1155" t="n">
        <v>1055</v>
      </c>
      <c r="AA1155" t="inlineStr">
        <is>
          <t>washingtonpost.com</t>
        </is>
      </c>
      <c r="AB1155" t="n">
        <v>-7.01</v>
      </c>
      <c r="AC1155" t="n">
        <v>-2.5</v>
      </c>
      <c r="AD1155" t="inlineStr">
        <is>
          <t>Left-leaning</t>
        </is>
      </c>
    </row>
    <row r="1156" ht="34.5" customHeight="1">
      <c r="A1156" s="2" t="n">
        <v>239</v>
      </c>
      <c r="B1156" s="2" t="n">
        <v>9</v>
      </c>
      <c r="C1156" s="2" t="inlineStr">
        <is>
          <t>Western Wildfires (2021)</t>
        </is>
      </c>
      <c r="D1156" s="2" t="inlineStr">
        <is>
          <t>Wildfire</t>
        </is>
      </c>
      <c r="E1156" s="2" t="n">
        <v>20210601</v>
      </c>
      <c r="F1156" s="2" t="n">
        <v>20211231</v>
      </c>
      <c r="G1156" s="2" t="n">
        <v>12064</v>
      </c>
      <c r="H1156" s="2" t="n">
        <v>10400</v>
      </c>
      <c r="I1156" s="2" t="n">
        <v>8</v>
      </c>
      <c r="J1156" s="2" t="inlineStr">
        <is>
          <t>AK,AZ,CA,CO,HI,ID,MT,NM,NV,OR,UT,WA,WY</t>
        </is>
      </c>
      <c r="K1156" s="2" t="inlineStr">
        <is>
          <t>15,16,17,18,National</t>
        </is>
      </c>
      <c r="L1156" s="2" t="inlineStr">
        <is>
          <t>https://www.cnn.com/2021/07/31/weather/us-western-wildfires-saturday</t>
        </is>
      </c>
      <c r="M1156" s="5" t="inlineStr">
        <is>
          <t>The two largest wildfires in the US have burned land nearly the size ...</t>
        </is>
      </c>
      <c r="N1156" s="5" t="inlineStr">
        <is>
          <t>Jul 31, 2021 ... The Bootleg Fire – the nation's largest wildfire – is still raging in southern Oregon, burning 413,562 acres since igniting this month, ...</t>
        </is>
      </c>
      <c r="O1156" s="2" t="inlineStr">
        <is>
          <t>Relevant</t>
        </is>
      </c>
      <c r="P1156" s="2" t="n">
        <v>1</v>
      </c>
      <c r="Q1156" t="inlineStr">
        <is>
          <t>A</t>
        </is>
      </c>
      <c r="S1156" t="b">
        <v>0</v>
      </c>
      <c r="T1156" t="inlineStr">
        <is>
          <t>The article directly and affirmatively links the 2021 western wildfires (Dixie and Bootleg fires in CA and OR) to human-caused climate change, quoting Washington Gov. Inslee ("There's no human intervention that can save these forests if we don't stop climate change"), President Biden referencing "supercharged wildfire conditions," and the article itself stating the "climate crisis makes wildfires and heatwaves a regular occurrence." These are confident, direct causal attributions, not hedged language.</t>
        </is>
      </c>
      <c r="U1156" s="2">
        <f>IF(SUMPRODUCT(--ISNUMBER(SEARCH('National Domains'!$A$2:$A$48,L1156)))&gt;0,"Yes","No")</f>
        <v/>
      </c>
      <c r="V1156" s="2">
        <f>IF(COUNTIFS(Calibration!$A:$A,A1156,Calibration!$B:$B,B1156)&gt;0,"Yes","No")</f>
        <v/>
      </c>
      <c r="W1156" s="4" t="inlineStr">
        <is>
          <t>America’s two largest active wildfires have burned land nearly the size of New York City, Los Angeles and Chicago combined— as drought and extreme heat continue to make matters worse for those fighting the massive fires in the West.
“There’s no human intervention that can save these forests if we don’t stop climate change,” Washington Gov. Jay Inslee told CNN on Friday. “All of us want more aerial assets, more bulldozers, more trained personnel, but it’s kind of like if there’s an arsonist at loose, and we have to corral the arsonist. We have to go on the offense.”
The Dixie Fire in California has scorched 240,795 acres and was 24% contained Friday, according to Cal Fire. It threatens more than 10,000 structures in the region with more than 60 already destroyed. More than 7,800 residents across Butte and Plumas counties were ordered to evacuate as of Monday morning.
The Bootleg Fire – the nation’s largest wildfire – is still raging in southern Oregon, burning 413,562 acres since igniting this month, according to InciWeb, the clearinghouse for fire information in the US. The fire has torn through more than 400 structures and at least 342 vehicles. It was 53% contained Friday.
And the warmer weather is only making the fight harder as the region faces triple-digit heat.
“When fuels, weather, and topography align, there is high potential for aggressive fire spread. Previous spot fires are contained and inactive, but concerns remain for potential out-flow winds associated with thunderstorms and impacts to open fire line,” fire officials said in a statement posted on InciWeb.
Drought conditions in the West got even worse this week, with areas in California and the Pacific Northwest seeing an expansion of drier conditions.
Nearly half of California is suffering exceptional drought – the worst category designated by the US Drought Monitor, which is produced through a partnership between US government agencies and the National Drought Mitigation Center at the University of Nebraska-Lincoln. Nearly 14.5 million people are enduring those conditions in California.
With 83 wildfires currently burning in the US, President Joe Biden and Vice President Kamala Harris on Friday met with a group of Democratic and Republican governors whose states are struggling to fight the raging flames.
“We can’t ignore how the overlapping and intertwined factors— extreme heat, prolonged drought and supercharged wildfire conditions— are affecting the country. And so this is a challenge that demands our urgent, urgent action,” Biden said during the virtual meeting.
Inslee said he was impressed with Biden’s outlook on human-induced climate change that’s been fueling the wildfires.
“The thing that I was most impressed with was the President’s recognition of the major issue— and that is whether or not we’re going to go on the offensive against climate change,” Inslee said.
Minnesota Gov. Tim Walz expressed concern over the extreme drought his state has been suffering and poor air quality from fires burning in the West.
“Out here in Minnesota, the grey hairs are talking about the last time we’ve seen drought like this was ’88 and it’s probably more like 1961,” Walz told Biden at the meeting. “Large portions of my state that are in unprecedented drought, two years ago were in unprecedented flooding situations,” Walz said. “Unfortunately, I’m afraid this is our new norm.”
Minnesota set two record highs on Thursday for worst air quality, according to Nick Witcraft, a research scientist with the Minnesota Pollution Control Agency.
Extreme weather is well on its way to being the new normal as the climate crisis makes wildfires and heatwaves a regular occurrence.
“Our resources are already being stretched to keep up. We need more help, particularly when we also factor in additional nationwide challenges, the pandemic-related supply-chain disruptions and our ongoing efforts to fight Covid,” Biden said.
California residents are reliving the trauma of wildfires
The Dixie Fire, was ignited 4 miles from the location of the Camp Fire, California’s deadliest wildfire, killing 85 people and destroying the town of Paradise in 2018.
it has revived grim memories for those who lost homes in the Camp Fire.
“Once you’re a fire victim of such magnitude, which I was and others have been, we watch these fires very closely,” said Jessica Roberts, who was forced to relocate to another part of the state after the fire. “It’s not something that we can get away from because of the post-traumatic stress of it all.”
In the last few days, the smoke, orange skies and firefighting helicopters flying over the remote town of Paradise reminded residents of the deadly disaster that scarred the region — physically and emotionally — not so long ago.
Roberts lived in Magalia, just north of Paradise, when the Camp Fire engulfed the region. Her then-husband was out of town, so she evacuated with her 1-year-old son, 6-year-old daughter and their three dogs.
“I remember my daughter asking if we were going to die,” Roberts told CNN in tears. “And we weren’t even anywhere like some folks that were trapped in the flames. But the fact that my daughter asked if we were going to die that day still resonates.”
Wildfires rage in Lebanon and Turkey
As wildfires continue to destroy US lands, other countries are also on the frontlines of the climate crisis.
In the Middle East, there is an “environmental disaster” as large-scale wildfires spread in Lebanon, the Lebanon Reforestation Initiative warned Thursday. The country’s northern Akkar region is particularly suffering.
The Lebanese Red Cross confirmed Thursday evening that eight people have been hospitalized because of the fires, while 25 people received treatment by on-site medical teams.
Meanwhile in Turkey, 14 forest fires are still ongoing at 1,100 different points along Turkey’s Mediterranean coast, Turkish President Recep Tayyip Erdogan said in a televised statement Friday.
So far, the forest fires have left at least four people dead.
CNN’s Rachel Ramirez, Ella Nilsen, Kareem El Damanhoury, Kate Sullivan, and Nada Bashir contributed to this report.</t>
        </is>
      </c>
      <c r="X1156" t="inlineStr">
        <is>
          <t>http://web.archive.org/web/20230103232543/https://www.cnn.com/2021/07/31/weather/us-western-wildfires-saturday/</t>
        </is>
      </c>
      <c r="Y1156" t="inlineStr">
        <is>
          <t>found</t>
        </is>
      </c>
      <c r="Z1156" t="n">
        <v>989</v>
      </c>
      <c r="AA1156" t="inlineStr">
        <is>
          <t>cnn.com</t>
        </is>
      </c>
      <c r="AB1156" t="n">
        <v>-6.27</v>
      </c>
      <c r="AC1156" t="n">
        <v>-2.5</v>
      </c>
      <c r="AD1156" t="inlineStr">
        <is>
          <t>Left-leaning</t>
        </is>
      </c>
    </row>
    <row r="1157" ht="34.5" customHeight="1">
      <c r="A1157" s="2" t="n">
        <v>239</v>
      </c>
      <c r="B1157" s="2" t="n">
        <v>10</v>
      </c>
      <c r="C1157" s="2" t="inlineStr">
        <is>
          <t>Western Wildfires (2021)</t>
        </is>
      </c>
      <c r="D1157" s="2" t="inlineStr">
        <is>
          <t>Wildfire</t>
        </is>
      </c>
      <c r="E1157" s="2" t="n">
        <v>20210601</v>
      </c>
      <c r="F1157" s="2" t="n">
        <v>20211231</v>
      </c>
      <c r="G1157" s="2" t="n">
        <v>12064</v>
      </c>
      <c r="H1157" s="2" t="n">
        <v>10400</v>
      </c>
      <c r="I1157" s="2" t="n">
        <v>8</v>
      </c>
      <c r="J1157" s="2" t="inlineStr">
        <is>
          <t>AK,AZ,CA,CO,HI,ID,MT,NM,NV,OR,UT,WA,WY</t>
        </is>
      </c>
      <c r="K1157" s="2" t="inlineStr">
        <is>
          <t>15,16,17,18,National</t>
        </is>
      </c>
      <c r="L1157" s="2" t="inlineStr">
        <is>
          <t>https://www.denverpost.com/2022/01/18/us-50-billion-wildfire-fight-plan/</t>
        </is>
      </c>
      <c r="M1157" s="5" t="inlineStr">
        <is>
          <t>U.S. plans $50B wildfire fight where forests meet suburbia</t>
        </is>
      </c>
      <c r="N1157" s="5" t="inlineStr">
        <is>
          <t>Jan 18, 2022 ... “Our scorecard for fire should be about lives saved rather than acres that didn't burn,” he said. Dealing with western wildfires is becoming ...</t>
        </is>
      </c>
      <c r="O1157" s="2" t="inlineStr">
        <is>
          <t>Relevant</t>
        </is>
      </c>
      <c r="P1157" s="2" t="n">
        <v>0.5</v>
      </c>
      <c r="Q1157" t="inlineStr">
        <is>
          <t>B</t>
        </is>
      </c>
      <c r="S1157" t="b">
        <v>0</v>
      </c>
      <c r="T1157" t="inlineStr">
        <is>
          <t>The article is directly about the Biden administration's $50B wildfire mitigation strategy in response to catastrophic western wildfires, referencing specific 2021 fires (Caldor, Bootleg) in affected states. Climate change is mentioned as a contributing factor ("as climate change heats up and dries out the West," "more climate-changing carbon emissions"), but only briefly and contextually — the article's primary focus is on forest management policy, not causal attribution.</t>
        </is>
      </c>
      <c r="U1157" s="2">
        <f>IF(SUMPRODUCT(--ISNUMBER(SEARCH('National Domains'!$A$2:$A$48,L1157)))&gt;0,"Yes","No")</f>
        <v/>
      </c>
      <c r="V1157" s="2">
        <f>IF(COUNTIFS(Calibration!$A:$A,A1157,Calibration!$B:$B,B1157)&gt;0,"Yes","No")</f>
        <v/>
      </c>
      <c r="W1157" s="4" t="inlineStr">
        <is>
          <t>BILLINGS, Mont. — The Biden administration plans to significantly expand efforts to stave off catastrophic wildfires that have torched areas of the U.S. West by more aggressively thinning forests around areas called “hotspots” where nature and neighborhoods collide.
As climate change heats up and dries out the West, administration officials said they have crafted a $50 billion plan to more than double the use of controlled fires and logging to reduce trees and other vegetation that serves as tinder in the most at-risk areas.
They said work will begin this year and the plan will focus on regions where out-of-control blazes have wiped out neighborhoods and sometimes entire communities — including California’s Sierra Nevada mountains, the east side of the Rocky Mountains in Colorado, and portions of Arizona, Oregon and Washington state. Homes keep getting built in fire-prone areas, even as conditions that stoke blazes get worse.
“You’re going to have forest fires. The question is how catastrophic do those fires have to be,” Agriculture Sec. Tom Vilsack told the Associated Press in advance of a planned public announcement of the administration’s wildfire strategy at a Tuesday event in Phoenix.
“The time to act is now if we want to ultimately over time change the trajectory of these fires,” Vilsack said.
Specific projects weren’t immediately released, and it’s not clear who would pay for the full scope of work envisioned across almost 80,000 square miles (200,000 square kilometers) — an area almost as large as Idaho. Much of that area is privately owned or controlled by states or tribes.
Reaching that goal would require an estimated $20 billion over 10 years for work on national forests and $30 billion for work on other federal, state, tribal and private lands, said Vilsack spokesperson Kate Waters.
Vilsack acknowledged that the new effort will also require a “paradigm shift” within the U.S. Forest Service, from an agency devoted to stamping out fires, into one that uses what some Native Americans call “good fire” on forests and rangeland to prevent even larger blazes.
Forest Service planning documents indicate the work will focus on “hotspots” that make up only 10% of the fire-prone areas across the U.S. but account for 80% of risk to communities because of their population densities and locations.
The recently-passed federal infrastructure bill put a down payment on the initiative — $3.2 billion over five years that Vilsack said will get work going quickly.
Wildfire expert John Abatzoglou said lessening fire dangers on the amount of land envisioned under the administration’s plan is a “lofty goal” that represents even more acreage than burned over the past 10 years across the West. But Abatzoglou, a University of California Merced engineering professor, said the focus on wildfire hazards closest to communities makes sense.
“Our scorecard for fire should be about lives saved rather than acres that didn’t burn,” he said.
Dealing with western wildfires is becoming increasingly urgent as they get more destructive and intense. There have been rare winter blazes in recent weeks, including infernos in Montana and Colorado, where a wildfire on Dec. 30 tore through a suburban area and destroyed more than 1,000 buildings, leaving one person dead and a second still missing.
And there’s no signs of a let-up in conditions that keep the risk of wildfires extremely high. A long-term “megadrought” is gripping the region and scientists forecast temperatures will keep rising as more climate-changing carbon emissions are pumped into the atmosphere.
The impact stretches far beyond the western U.S. because massive smoke plumes at the height of wildfire season in the U.S. and Canada spread the health effects across North America — sending unhealthy pollution last summer to major cities from San Francisco to Philadelphia and Toronto.
For decades the primary approach to containing and extinguishing forest fires was to try to stamp them out. The efforts have been similar to massive, military-like campaigns, including planes, fleets of heavy equipment and thousands of firefighting personnel and support workers dispatched to the fire zones.
However, fires are a part of the natural cycle for most forests, so putting them out leaves stands of trees that don’t burn surrounded by dead wood, underbrush and other highly flammable fuels — a worst-case scenario when blazes ignite.
Critics have said U.S. agencies are too fixated on fighting fires and that trying to solve the problem by cutting more trees will only harm the forests. In South Dakota’s Black Hills, for example, government biologists have said that too many trees dying from a combination of insects, fire and logging have made current timber harvest levels unsustainable.
But Vilsack said a combination of tree thinning and intentionally set fires to clear undergrowth that are called prescribed burns will make the forests healthier in the long run while reducing the threat to public safety.
Forests thinned near Lake Tahoe and its tourism gateway community of South Lake Tahoe were credited with slowing the advance of the massive Caldor Fire last summer that destroyed almost 800 homes and prompted evacuations of tens of thousands of residents and tourists.
A similar phenomenon played out during Oregon’s Bootleg fire last July, which burned more than 600 square miles (1,500 square kilometers) but did less damage in forest that was thinned over the past decade.
“We know this works,” Vilsack said. “It’s removing some of the timber, in a very scientific and thoughtful way, so that at the end of the day fires don’t continue to hop from tree top to tree top, but eventually come to ground where we can put them out.”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As of June 15, 2022, comments on DenverPost.com are powered by Viafoura, and you may need to log in again to begin commenting. Read more about our new commenting system here. If you need help or are having issues with your commenting account, please email us at memberservices@denverpost.com.</t>
        </is>
      </c>
      <c r="X1157" t="inlineStr">
        <is>
          <t>http://web.archive.org/web/20221226025001/https://www.denverpost.com/2022/01/18/us-50-billion-wildfire-fight-plan/</t>
        </is>
      </c>
      <c r="Y1157" t="inlineStr">
        <is>
          <t>found</t>
        </is>
      </c>
      <c r="Z1157" t="n">
        <v>1049</v>
      </c>
      <c r="AA1157" t="inlineStr">
        <is>
          <t>denverpost.com</t>
        </is>
      </c>
      <c r="AB1157" t="n">
        <v>-2.86</v>
      </c>
      <c r="AC1157" t="n">
        <v>0</v>
      </c>
      <c r="AD1157" t="inlineStr">
        <is>
          <t>Left-leaning</t>
        </is>
      </c>
    </row>
    <row r="1158" ht="23.25" customHeight="1">
      <c r="A1158" s="2" t="n">
        <v>239</v>
      </c>
      <c r="B1158" s="2" t="n">
        <v>11</v>
      </c>
      <c r="C1158" s="2" t="inlineStr">
        <is>
          <t>Western Wildfires (2021)</t>
        </is>
      </c>
      <c r="D1158" s="2" t="inlineStr">
        <is>
          <t>Wildfire</t>
        </is>
      </c>
      <c r="E1158" s="2" t="n">
        <v>20210601</v>
      </c>
      <c r="F1158" s="2" t="n">
        <v>20211231</v>
      </c>
      <c r="G1158" s="2" t="n">
        <v>12064</v>
      </c>
      <c r="H1158" s="2" t="n">
        <v>10400</v>
      </c>
      <c r="I1158" s="2" t="n">
        <v>8</v>
      </c>
      <c r="J1158" s="2" t="inlineStr">
        <is>
          <t>AK,AZ,CA,CO,HI,ID,MT,NM,NV,OR,UT,WA,WY</t>
        </is>
      </c>
      <c r="K1158" s="2" t="inlineStr">
        <is>
          <t>15,16,17,18,National</t>
        </is>
      </c>
      <c r="L1158" s="2" t="inlineStr">
        <is>
          <t>https://laist.com/news/climate-environment/dangerous-air-as-california-burns-america-breathes-toxic-smoke</t>
        </is>
      </c>
      <c r="M1158" s="5" t="inlineStr">
        <is>
          <t>Dangerous Air: As California Burns, America Breathes Toxic Smoke</t>
        </is>
      </c>
      <c r="N1158" s="5" t="inlineStr">
        <is>
          <t>Sep 28, 2021 ... Western wildfires pose a much broader threat to human health than to just those forced to evacuate the path of the blazes.</t>
        </is>
      </c>
      <c r="O1158" s="2" t="inlineStr">
        <is>
          <t>Relevant</t>
        </is>
      </c>
      <c r="P1158" s="2" t="n">
        <v>1</v>
      </c>
      <c r="Q1158" t="inlineStr">
        <is>
          <t>A</t>
        </is>
      </c>
      <c r="S1158" t="b">
        <v>0</v>
      </c>
      <c r="T1158" t="inlineStr">
        <is>
          <t>The article directly and affirmatively links the surge in Western wildfires and smoke to climate change, stating "Climate change is at the root of this new reality, with rising temperatures and scant precipitation contributing to conditions that lead to fires that burn hotter, faster and more frequently than ever before," and quotes Stanford scientist Marshall Burke attributing worsening wildfire smoke to "hotter, drier conditions fueled by climate change." The article covers California and broader Western U.S. wildfires within the event window and affected states.</t>
        </is>
      </c>
      <c r="U1158" s="2">
        <f>IF(SUMPRODUCT(--ISNUMBER(SEARCH('National Domains'!$A$2:$A$48,L1158)))&gt;0,"Yes","No")</f>
        <v/>
      </c>
      <c r="V1158" s="2">
        <f>IF(COUNTIFS(Calibration!$A:$A,A1158,Calibration!$B:$B,B1158)&gt;0,"Yes","No")</f>
        <v/>
      </c>
      <c r="W1158" s="4" t="inlineStr">
        <is>
          <t>Dangerous Air: As California Burns, America Breathes Toxic Smoke
Western wildfires pose a much broader threat to human health than to just those forced to evacuate the path of the blazes.
Smoke from these fires, which have burned millions of acres in California alone, is choking vast swaths of the country, an analysis of federal satellite imagery by NPR’s California Newsroom and Stanford University’s Environmental Change and Human Outcomes Labfound.
The months-long analysis, based on more than 10 years of data collected by the National Oceanic and Atmospheric Administration, and analyzed down to the ZIP code level, reveals a startling increase in the number of days residents are breathing smoke across California and the Pacific Northwest, to Denver and Salt Lake City in the Rocky Mountains and rural Kentucky and West Virginia in Appalachia.
When looking at major U.S. cities, the analysis found the starkest increase in San Jose, California, where smoke days were up more than 400%. San Jose residents breathed smoke 45 days a year on average between 2016 and 2020. In Los Angeles and San Diego, the number of days with wildfire smoke increased 230% to 32 days a year in Los Angeles and 23 days in San Diego. Even the East Coast was not immune as prevailing winds carried smoke plumes from the Western United States and Canada thousands of miles away. In Philadelphia and Washington, D.C., our analysis found the number of days residents breathed wildfire smoke increased approximately 40% to over 20 days of smoke on average in a year.
“Literally no amount of exposure is safe,” said Marshall Burke, an associate professor of earth system science who led the project for Stanford University. Emerging research shows wildfire smoke exposure not only negatively impacts the heart and lung, but also the brain. Smoke exposure also poses pregnancy risks. Children and older people are most vulnerable. “There's no magic threshold under which we're OK and beyond which we're in trouble. The lesson is that any amount is bad. And the more you get the worse it is.”
Experts say the scale of smoke inundation requires dramatic steps to curb the risk of wildfire and mitigate the impacts of climate change. But investigations from NPR’s California Newsroom have found the state and federal governments have not done enough to manage forests, including using prescribed burns. Both have performed mitigation work on far fewer acres than promised to address the state’s wildfire crisis.
The deluge of smoke was particularly acute in California, where people in some fire-prone areas are exposed to smoke an average of three months a year. An analysis of state hospitalization records by NPR’s California Newsroom found 30,000 additional admissions for respiratory and cardiac conditions in 2018, at the time a record fire year, compared to two years before.
Federally funded prescriptions for the asthma medication albuterol also spiked in the state, with 240,000 more claims for the drug in California in 2018 than 2013, according to an analysis of data provided by the Centers for Medicare &amp; Medicaid Services. The annual cost to taxpayers for the extra albuterol: $34 million.
Living With Smoke
Residents of the most smoke-stricken areas told us the relentless poor air quality had diminished their health and quality of life.
“We’re exhausted from having to go through so many years of smoke,” said 61-year-old Tim Pedrozo, a third-generation dairy farmer in Orland, a small Northern California town of 7,800 that’s famous for breeding queen honey bees.
Pedrozo is worried about his lungs. He suffers from dull headaches when smoke is in the air. “It’s just getting harder and harder to want to stay here,” he said.
Our analysis found Orland residents breathed smoke an average of 82 days a year between 2016 and 2020. Last year, when more acres burned than any in California’s modern history, smoke filled the air for nearly four months.
Beyond his health, Pedrozo said his business has taken a hit. The farmer with glasses and a gray beard said he has tasted a smoky taint in the traditional aged cheese he produces. The persistent smoke keeps customers away from outdoor farmers markets, where he sells his cheese rounds.
Pedrozo’s cows, which graze on the 20-acre farm year-round, have also gotten sick. Last year, they suffered an outbreak of pink eye infections, he said, which Pedrozo attributes to a combination of smoke and dust. One cow lost an eye. Scientific research has linked wildfire smoke to both pink eye and permanent blindness in livestock.
“I don’t want to stick around and get worse,” he said. So Pedrozo is planning to sell his farm of 22 years and move with his wife to Missouri, where their son has already relocated.
But the analysis by NPR’s California Newsroom and Stanford University found that even if worried Californians such as Pedrozo flee the state, it will be hard to escape the smoke.
“The impacts of wildfire smoke could be one of the largest climate-related impacts across the Western U.S. And as we're seeing increasingly, it's not just limited to the Western U.S.,” Burke said.
Burke’s lab used advanced computer modeling to examine the presence of smoke plumes overhead every day, in every community, from Hawaii to Florida. Reporters from the California Newsroom then compared the average annual number of days with smoke in the air between 2009-13, when extremely destructive wildfires were less common, with the smoke days occurring between 2016-20, when hotter, drier conditions fueled by climate change sparked record fire years.
How far smoke can move through the air depends on the intensity of the fire and weather conditions. But the satellite images reviewed by NPR’s California Newsroom and Burke’s lab at Stanford show that as winds carry wildfire smoke plumes from the West and central Canada across the continent, they spread farther and higher. According to NASA, these smoke plumes often go unnoticed, providing the illusion of cleaner air even as they inundate parts of the East Coast and the Midwest, including Missouri where Pedrozo wants to move.
Our analysis found the Midwest experienced a slight drop in the number of days with smoke overhead since 2009. But Burke’s modeling of the satellite imagery shows the smoke there is now thicker, suggesting “wildfires are also worsening overall air quality in the Midwest, just as they are in the West."
“This is no longer just a West Coast story. This is a U.S.-wide story,” he said.
The Kids Are Not Alright
Our analysis found the smokiest place in the West was Willows, California, a small town about 80 miles north of Sacramento. Last year, the August Complex Fire, then the largest in modern California history, burned more than 1 million acres, or more than 1,500 square miles, to its west in Mendocino National Forest. Two years earlier, the Camp Fire destroyed the Butte County town of Paradise, a 45-minute drive to the east, killing 85 people.
On the Friday in September we visited, a thick haze covered nearby mountains, but the sky had cleared up and the air quality was better than it had been earlier in the week. Cheerleaders for the local high school shook their gold and purple pompoms for a junior varsity football game as hundreds of students and parents caught up with each other in between bites of steak sandwiches and cotton candy.
For Willows High School Athletic Director Greg Kitchen said the day's relatively clean air was a huge relief.
“I feel like I can breathe easy for a change. It's nice,” said Kitchen as he watched the game from the sidelines. “It seems like the last five years or so, air quality has just been something that we constantly have to monitor.”
Already this school year, Kitchen and other school administrators in the region have canceled outdoor sports practices and recess because of decidedly unhealthy air in order to protect students’ health.
Stacy Lanzi, a third grade teacher at Murdock Elementary School, said she sees her students and her own two teen sons struggle with runny noses, tiredness and itchy eyes during days with haze or thick smoke.
“Kids will say, ‘I have a headache, I have a headache.’ You hear it all the time,” said Lanzi, who was born and raised in Willows. “And I’ll say, ‘Well, did you drink some water? Drink some more.’ There’s not too many alternatives, you know?”
Our analysis found Willows averaged 91 days of wildfire smoke a year on average between 2016 and 2020. Last year, smoke plumes inundated Willows for 122 days, or four out of twelve months.
“Without fail, there's always somebody who says something [like], Well, because of the smoke ... insert problem here,” said 27-year-old Brett Brown, a physician’s assistant who regularly treats patients at Glenn Medical Center, the small hospital in Willows. “Whether it’s, I haven't been exercising, so my diabetes is a little bit worse. Or, I haven't been able to breathe as well because my allergies are so bad."
Brown, who suffers from asthma himself, said he has experienced firsthand how smoke can exacerbate his symptoms. Last year, he said, asthma flare-ups lengthened a case of bronchitis he developed.
The Smoky Reality Of Climate Change
Climate change is at the root of this new reality, with rising temperatures and scant precipitation contributing to conditions that lead to fires that burn hotter, faster and more frequently than ever before. Eight of the 10 largest fires in California history sparked since 2017.
Last year was the most active wildfire season in the state’s modern history. More than four million acresburned, nearly 10,500 structures were damaged or destroyed and 33 people died. This year could be even more destructive. Most ofCalifornia is in “extreme” or “exceptional drought,” which means there is an abundance of dry vegetation ready to catch fire.
But experts say there are steps government officials and individuals can take to better respond to the growing risk.
Decades of poor forest management have led to a dangerous buildup of undergrowth in California’s forests, providing the fuel for recent major blazes. Fire scientists say the state and federal government both need to significantly scale up their efforts to help reduce the potential of devastating wildfires.
“What we’ve got at the state and federal level is a reactive policy: We’re going to respond to the fires,” said Char Miller, director of environmental analysis at Pomona College. “God, that’s problematic, because it means you never get ahead of the curve.”
Last August, California Gov. Gavin Newsom announced an agreement with the U.S. Forest Service that promised each would perform fire prevention work on 500,000 acres annually here by 2025. Today, however, the Forest Service remains far short of that goal. The agency told us it has completed about 120,000 acres of treatment in California during the fiscal year ending Sept. 30. As for the state, Cal Fire was unable to detail its progress, even after multiple email requests.
Prescribed burns are another potential path forward in California. In much of the Southeastern United States, where academic research shows prescribed burns are far more common, our investigation shows a substantial decline in wildfire smoke over the past decade.
Fire is a natural part of the ecosystem; without it, wildlands become overgrown with brush and small trees. That causes destructive conflagrations to replace the natural, low-intensity fires that serve as an ecological reset. Many state lawmakers support their broader use, and in recent weeks the California legislature has passed bills that would change liability laws and create a $20 million insurance liability fund.
“We have to get people to understand that they may have to get exposed to a little smoke from prescribed burns to prevent catastrophic fires,” said John Balmes, a pulmonologist and professor at UC San Francisco who serves on the California Air Resources Board.
Meanwhile, Pacific Gas and Electric — the state’s largest utility — continues to face scrutiny over its role in sparking wildfires. Earlier this year, the California Public Utilities Commission placed the company under “enhanced oversight” for failing to prioritize vegetation clearing around its most high-risk power lines. The company, which a federal judge called “a terror — T-E-R-R-O-R to the people of California,” last year pleaded guilty to 84 counts of involuntary manslaughter in connection with the 2018 Camp Fire. In July, the utility told the CPUC that a fallen branch may have started this year’s Dixie Fire, which has burned more than 960,000 acres, or 1,500 square miles, to date.
There are also changes individuals can make to reduce the health impacts of wildfire smoke, including installing indoor air filtration systems. “There are good data to show that these kinds of efforts can make a difference in protecting homes and saving lives,” Balmes said. But these devices can be costly. Balmes recommends the government do more to provide low-cost or free air filters. “But all this requires investment.”
Erasing Progress On Air Pollution
The sharp rise in wildfire smoke is reversing decades of hard-won gains in air quality improvement made as a result of environmental legislation such as the Clean Air Act, Burke said. “We had actually been having a lot of success in cleaning up our air,” he added, but the rapid rise in smoke is “threatening to undo decades of improvement — and undoing them very quickly.”
One dangerous pollutant in wildfire smoke is PM2.5, tiny bits of airborne ash that are 30 times smaller than the width of a single strand of human hair. This particulate matter can be inhaled deep into the lungs, and even enter the bloodstream. The Environmental Protection Agency says it poses “the greatest health risk,” even causing premature death.
These tiny particles in wildfire smoke are known to aggravate heart and lung diseases, such as cardiac arrhythmias, heart attacks, bronchitis and asthma, with young children and older people especially vulnerable to its harmful effects. Researchers have also linked wildfire smoke to thousands of excess COVID-19 deaths and are now exploring the links between exposure to wildfire smoke and strokes, pregnancy risks such as preterm births and neurological disorders that include strokes and Alzheimer’s disease.
Smoke plumes may blanket an entire region, impacting every resident irrespective of their income, but limited research suggests the health risks fall disproportionately on older people, and especially poorer people, who are more often than not from Black, Brown and Indigenous communities.
People of color who live in low-income communities often have “increased vulnerability to the effects of air pollution,” Balmes said. “They often have other stressors that contribute to ill health, like a lack of diet filled with fresh vegetables and fruits, which is actually protective in terms of the health effects of air pollution. And just their housing stock, which is often older, may be less protective as the bad outdoor air from wildfires penetrates more easily.”
Our analysis focused on the presence of smoke plumes in the air, rather than PM2.5 particles, because the network of EPA air quality sensors varies widely. Many urban communities lack monitors. So do rural areas, often those areas closest to the wildfires. And the sensors that are in place don’t report on all days. But EPA scientists say the presence of smoke plumes from wildfires tracks closely with the presence of fine particulates.
Between 2000-10, the annual average PM 2.5 concentration levels in California and Nevada declined 35%, according to an analysis of EPA data by NPR’s California Newsroom. By 2020, however, almost all those gains had been erased, with particulate levels nearly as high as they were two decades earlier. In the Pacific Northwest, PM2.5 levels last year surged higher than they were at the beginning of the century, thanks largely to an increase in wildfire smoke.
Indeed, with other sources of PM2.5, such as auto exhaust, in decline because of better emission standards, wildfire smoke represents an increasing share of particulates that people are breathing. Burke’s team found that in the West, wildfire PM2.5 now accounts for up to half of all PM2.5 exposure, compared to less than 20% a decade ago.
These tiny particles aren’t the only pollutants to worry about. When the Camp Fire incinerated the town of Paradise in 2018, it destroyed nearly 19,000 buildings, including gas stations, two grocery stores, eight schools and a hotel. Everything inside those buildings went up in smoke — from paint thinner and Drano to plastics, oil and pesticides. A report on the Camp Fire released this July by the California Air Resources Board found toxic metals, including lead, traveled more than 150 miles and were picked up in air monitoring stations in Silicon Valley.
Stuck Inside, Alone
Brown, one of a handful of medical staffers at the family care clinic in Willows, says all the smoke days are affecting his patients’ mental health. The recommendation that people stay indoors on bad air quality days intensifies feelings of isolation during the pandemic.
“Say you are quarantined and then all of a sudden you can't even go in your own backyard without getting a major headache or having an asthma attack or worried that your kid is going to have long-term problems because of wildfire smoke,” he said.
That isolation has been getting to Larry George, who lives alone a block away from the hospital in a gray, two-bedroom house. The 74-year-old Vietnam veteran and retired truck driver suffers from chronic obstructive pulmonary disease, or COPD. On hazy days, George almost never leaves his home.
When he has to go to the doctor’s office or grocery store, even walking a few steps to his white pickup truck is difficult.
“It just feels like you’re not allowed to go out,” he said, wheezing in his living room, where he keeps an oxygen machine and a large TV screen tuned to Fox News. “You don’t have the freedom you had before.”
Like Pedrozo, he is thinking of moving to someplace with cleaner air.
Alison Saldanha is a data journalist who led this investigation for NPR’s California Newsroom, where Aaron Glantz is senior investigations editor. Farida Jhabvala Romero is a reporter for KQED in San Francisco. Caleigh Wells is a reporter and producer at KCRW in Los Angeles.
George LeVines and Molly Peterson from the California Newsroom contributed reporting. Glantz edited this story together with the newsroom’s managing editor, Adriene Hill. The story was copy edited by Don Clyde. Scott Rodd, state government reporter at CapRadio in Sacramento, also contributed reporting along with Lily Jamali from KQED.
The California Newsroom is a collaboration of NPR and 17 public radio stations across the state, from San Diego to the Oregon border.</t>
        </is>
      </c>
      <c r="X1158" t="inlineStr">
        <is>
          <t>http://web.archive.org/web/20221206081342/https://laist.com/news/climate-environment/dangerous-air-as-california-burns-america-breathes-toxic-smoke</t>
        </is>
      </c>
      <c r="Y1158" t="inlineStr">
        <is>
          <t>found</t>
        </is>
      </c>
      <c r="Z1158" t="n">
        <v>3094</v>
      </c>
      <c r="AA1158" t="inlineStr">
        <is>
          <t>laist.com</t>
        </is>
      </c>
      <c r="AD1158" t="inlineStr">
        <is>
          <t>Unidentified</t>
        </is>
      </c>
    </row>
    <row r="1159" ht="34.5" customHeight="1">
      <c r="A1159" s="2" t="n">
        <v>239</v>
      </c>
      <c r="B1159" s="2" t="n">
        <v>12</v>
      </c>
      <c r="C1159" s="2" t="inlineStr">
        <is>
          <t>Western Wildfires (2021)</t>
        </is>
      </c>
      <c r="D1159" s="2" t="inlineStr">
        <is>
          <t>Wildfire</t>
        </is>
      </c>
      <c r="E1159" s="2" t="n">
        <v>20210601</v>
      </c>
      <c r="F1159" s="2" t="n">
        <v>20211231</v>
      </c>
      <c r="G1159" s="2" t="n">
        <v>12064</v>
      </c>
      <c r="H1159" s="2" t="n">
        <v>10400</v>
      </c>
      <c r="I1159" s="2" t="n">
        <v>8</v>
      </c>
      <c r="J1159" s="2" t="inlineStr">
        <is>
          <t>AK,AZ,CA,CO,HI,ID,MT,NM,NV,OR,UT,WA,WY</t>
        </is>
      </c>
      <c r="K1159" s="2" t="inlineStr">
        <is>
          <t>15,16,17,18,National</t>
        </is>
      </c>
      <c r="L1159" s="2" t="inlineStr">
        <is>
          <t>https://www.cnn.com/2021/07/19/us/gallery/western-wildfires-2021</t>
        </is>
      </c>
      <c r="M1159" s="5" t="inlineStr">
        <is>
          <t>In pictures: Wildfires raging in the West - CNN</t>
        </is>
      </c>
      <c r="N1159" s="5" t="inlineStr">
        <is>
          <t>Jul 19, 2021 ... The nation's largest wildfire, the Dixie Fire, has been burning for months in Northern California, where thousands were forced to evacuate, ...</t>
        </is>
      </c>
      <c r="O1159" s="2" t="n"/>
      <c r="P1159" s="2" t="n"/>
      <c r="U1159" s="2">
        <f>IF(SUMPRODUCT(--ISNUMBER(SEARCH('National Domains'!$A$2:$A$48,L1159)))&gt;0,"Yes","No")</f>
        <v/>
      </c>
      <c r="V1159" s="2">
        <f>IF(COUNTIFS(Calibration!$A:$A,A1159,Calibration!$B:$B,B1159)&gt;0,"Yes","No")</f>
        <v/>
      </c>
      <c r="W1159" s="4" t="n"/>
      <c r="X1159" t="inlineStr">
        <is>
          <t>http://web.archive.org/web/20211025173417/https://www.cnn.com/2021/07/19/us/gallery/western-wildfires-2021/</t>
        </is>
      </c>
      <c r="Y1159" t="inlineStr">
        <is>
          <t>trash_gallery</t>
        </is>
      </c>
      <c r="Z1159" t="n">
        <v>0</v>
      </c>
      <c r="AA1159" t="inlineStr">
        <is>
          <t>cnn.com</t>
        </is>
      </c>
      <c r="AB1159" t="n">
        <v>-6.27</v>
      </c>
      <c r="AC1159" t="n">
        <v>-2.5</v>
      </c>
      <c r="AD1159" t="inlineStr">
        <is>
          <t>Left-leaning</t>
        </is>
      </c>
    </row>
    <row r="1160" ht="34.5" customHeight="1">
      <c r="A1160" s="2" t="n">
        <v>239</v>
      </c>
      <c r="B1160" s="2" t="n">
        <v>13</v>
      </c>
      <c r="C1160" s="2" t="inlineStr">
        <is>
          <t>Western Wildfires (2021)</t>
        </is>
      </c>
      <c r="D1160" s="2" t="inlineStr">
        <is>
          <t>Wildfire</t>
        </is>
      </c>
      <c r="E1160" s="2" t="n">
        <v>20210601</v>
      </c>
      <c r="F1160" s="2" t="n">
        <v>20211231</v>
      </c>
      <c r="G1160" s="2" t="n">
        <v>12064</v>
      </c>
      <c r="H1160" s="2" t="n">
        <v>10400</v>
      </c>
      <c r="I1160" s="2" t="n">
        <v>8</v>
      </c>
      <c r="J1160" s="2" t="inlineStr">
        <is>
          <t>AK,AZ,CA,CO,HI,ID,MT,NM,NV,OR,UT,WA,WY</t>
        </is>
      </c>
      <c r="K1160" s="2" t="inlineStr">
        <is>
          <t>15,16,17,18,National</t>
        </is>
      </c>
      <c r="L1160" s="2" t="inlineStr">
        <is>
          <t>https://www.cnn.com/2021/07/26/weather/us-western-wildfires-monday</t>
        </is>
      </c>
      <c r="M1160" s="5" t="inlineStr">
        <is>
          <t>Montana issues air quality warning due to wildfire smoke - CNN</t>
        </is>
      </c>
      <c r="N1160" s="5" t="inlineStr">
        <is>
          <t>Jul 26, 2021 ... Smoke from the Western wildfires has prompted officials in Montana ... This year, 36,467 fires have burned a total of 2,770,454 acres across the ...</t>
        </is>
      </c>
      <c r="O1160" s="2" t="inlineStr">
        <is>
          <t>Relevant</t>
        </is>
      </c>
      <c r="P1160" s="2" t="n">
        <v>0.5</v>
      </c>
      <c r="Q1160" t="inlineStr">
        <is>
          <t>B</t>
        </is>
      </c>
      <c r="S1160" t="b">
        <v>0</v>
      </c>
      <c r="T1160" t="inlineStr">
        <is>
          <t>The article substantively covers the 2021 Western wildfires across Montana, Oregon, and California, matching the event metadata. Oregon Gov. Kate Brown briefly mentions climate change as a contributing factor ("It's incredibly important with climate change...") in hedged, contextual language without it being central to the reporting, which is otherwise focused on fire impacts and response.</t>
        </is>
      </c>
      <c r="U1160" s="2">
        <f>IF(SUMPRODUCT(--ISNUMBER(SEARCH('National Domains'!$A$2:$A$48,L1160)))&gt;0,"Yes","No")</f>
        <v/>
      </c>
      <c r="V1160" s="2">
        <f>IF(COUNTIFS(Calibration!$A:$A,A1160,Calibration!$B:$B,B1160)&gt;0,"Yes","No")</f>
        <v/>
      </c>
      <c r="W1160" s="4" t="inlineStr">
        <is>
          <t>(CNN)Smoke from the Western wildfires has prompted officials in Montana to issue air quality warnings in a dozen counties.
"Air quality across the state ranges from MODERATE to UNHEALTHY, with the worst air quality concentrations occurring in the southern half of the state, south of the I-90 corridor. Air quality has worsened this morning, and will likely continue to worsen through Tuesday," Montana Department of Environmental Quality announced in a news release.  
The department issued an air quality alert for Beaverhead, Carbon, Gallatin, Lewis and Clark, Madison, Missoula, Park, Pondera, Powder River, Powell, Ravalli and Sweet Grass counties. The state has 56 counties.
The heat is also an issue for residents. About 1.1 million people are under excessive heat warnings in parts of Montana -- and  Idaho, Oregon, and Wyoming -- but most warnings will end by Tuesday. 
Firefighter found uninjured
A firefighter who was reported missing near Montana's border with Idaho has been found safe, authorities said.
The firefighter was working the Granite Pass Complex when he went missing on Sunday, a news release from the official information site for the fire said.
"The individual has been found, uninjured and safe. Thank you to all those who assisted and to our dedicated Search and Rescue Volunteers. We are thankful for the positive outcome!!" the Missoula County Sheriff's Office said in a message on Facebook.
The Granite Pass Complex is among several fire burning in the US, mostly in the West. At least 85 active large wildfires have charred 1.5 million acres, according to the National Interagency Fire Center. This year, 36,467 fires have burned a total of 2,770,454 acres across the United States, the NIFC said.
An ongoing drought coupled with high temperatures continues to fuel flames in much of the West, threatening homes, prompting evacuations and destroying structures.
More than 22,000 deployed to battle fires
More than 22,400 firefighters and other personnel have been deployed to battle the flames throughout the US, the NIFC said.
The Missoula County Sheriff's Office issued an evacuation warning from Martin Creek on Highway 12 to the Idaho border as wildfires continue to burn in the area. 
"Residents and visitors in the area should stay vigilant of the current situation and be ready to immediately leave the area if an evacuation ORDER is issued. If you are traveling along Highway 12 please do not stop," the sheriff's office said last week.
The dangerous fire conditions have already injured five federal firefighters who were working in Montana last week.
The firefighters were injured in the Devils Creek Fire when "a sudden wind shift blew the wildfire back over their position as they were constructing a defensive fire line on the perimeter," a news release issued by the Bureau of Land Management said Friday.
"Numerous wind shifts and rapid rates of spread resulted in erratic fire behavior as thunderstorms and associated cells were passing over the area when the incident occurred,"  the release said.
The bureau said the firefighters were evacuated and medically evaluated to "determine the extent of their injuries" following the incident on July 22 in Garfield County. An update on their conditions was not available.
Three more wildfires -- the Trail Creek Fire, the Alder Fire and the Christensen Fire -- are burning in Montana near the Beaverhead-Deerlodge National Forest, according the Forest Service Facebook page. 
Beaverhead-Deerlodge is the largest of the national forests in Montana, covering 3.35 million acres within eight southwest Montana counties.
A hotshot crew has been deployed to the Trail Creek Fire to help prevent the fire from growing toward the east. The fire has grown to 31,124 acres since starting on July 8, the Inciweb incident map shows.
The fire worked its way up to the Continental Divide, with approximately 15 acres burning on the Idaho side.
Fire activity picked up at the Alder Fire on Sunday because of high winds and low humidity, growing to 8,347 acres with 10% containment, according to Inciweb.
The Christensen Fire continued to push east and has burned 4,070 acres, according to Inciweb.
Baby bear burned
A 6-month-old black bear cub with burned paws is recovering after being found by homeowners returning to their property in Markleeville, California.
The homeowners, the only residents allowed to return to their area, spotted the injured animal and called Lake Tahoe Wildlife Care, which sent a team to catch the 21-pound male cub. 
"Fortunately, the team was able to locate the bear cub in total darkness," officials with the wildlife care team said in a news release. "However, even with his injuries the cub still tried to flee."
The baby bear had severe burns to his four paws and was treated with pain medications and fluids. His paws were treated with Manuka honey, according to the release. 
The bear was named "Tamarack" for the wildfire from which he was rescued.
Severe fire conditions fueling Bootleg Fire
As of Monday, more than 541,000 acres have burned in Oregon due to seven large wildfires, with the Bootleg Fire -- the state's current largest wildfire -- accounting for 409,611 acres charred since it sparked July 6. 
The flames are 53% contained, according to Inciweb.
The more than 2,000 firefighters battling the Bootleg Fire have seen success in the batle against the blaze, according to public information officer Al Nash.
"We're making good progress and feeling good about what we've accomplished, recognizing there's still a significant amount of open fire line," Nash told CNN. "We have potential for thunderstorms and the biggest issue is the gusty outflow winds from thunderstorms, which can increase the fire activity."
Gov. Kate Brown told CNN's Jake Tapper on Sunday she is worried high temperatures will continue to contribute to the spread of the Bootleg Fire.
"It's incredibly important with climate change, that we get into these forests and start doing the fitting and harvest and prescriptive burning, so that we can create healthier landscapes that are more resilient, for wildfire," Brown said.
She signed legislation last week that would arm the state with tools and resources to make communities "more adaptive" to wildfires. The legislation includes resources for adequate firefighting tools and prescriptive and mitigation efforts. 
Dixie Fire exhibiting extreme fire behavior
In Northern California, there are more than 5,400 firefighting personnel battling the Dixie Fire, which has burned 197,487 acres and is 22% contained, according to Cal Fire. It is now the 15th largest wildfire in state history.
The smaller Fly Fire has merged with the Dixie Fire in the larger blaze's east zone.
"Engines are deployed in Taylorsville prepping for structure protection in the event the fire reaches the area as it continues moving northeast," Cal Fire officials said.  
Plumas County Sheriff Todd Johns said Sunday that the Indian Falls area has undergone significant loss. In the small community, 18 of 25 homes are thought to have been lost, he said.</t>
        </is>
      </c>
      <c r="X1160" t="inlineStr">
        <is>
          <t>http://web.archive.org/web/20210801175413/https://www.cnn.com/2021/07/26/weather/us-western-wildfires-monday/</t>
        </is>
      </c>
      <c r="Y1160" t="inlineStr">
        <is>
          <t>found</t>
        </is>
      </c>
      <c r="Z1160" t="n">
        <v>1140</v>
      </c>
      <c r="AA1160" t="inlineStr">
        <is>
          <t>cnn.com</t>
        </is>
      </c>
      <c r="AB1160" t="n">
        <v>-6.27</v>
      </c>
      <c r="AC1160" t="n">
        <v>-2.5</v>
      </c>
      <c r="AD1160" t="inlineStr">
        <is>
          <t>Left-leaning</t>
        </is>
      </c>
    </row>
    <row r="1161" ht="34.5" customHeight="1">
      <c r="A1161" s="2" t="n">
        <v>239</v>
      </c>
      <c r="B1161" s="2" t="n">
        <v>14</v>
      </c>
      <c r="C1161" s="2" t="inlineStr">
        <is>
          <t>Western Wildfires (2021)</t>
        </is>
      </c>
      <c r="D1161" s="2" t="inlineStr">
        <is>
          <t>Wildfire</t>
        </is>
      </c>
      <c r="E1161" s="2" t="n">
        <v>20210601</v>
      </c>
      <c r="F1161" s="2" t="n">
        <v>20211231</v>
      </c>
      <c r="G1161" s="2" t="n">
        <v>12064</v>
      </c>
      <c r="H1161" s="2" t="n">
        <v>10400</v>
      </c>
      <c r="I1161" s="2" t="n">
        <v>8</v>
      </c>
      <c r="J1161" s="2" t="inlineStr">
        <is>
          <t>AK,AZ,CA,CO,HI,ID,MT,NM,NV,OR,UT,WA,WY</t>
        </is>
      </c>
      <c r="K1161" s="2" t="inlineStr">
        <is>
          <t>15,16,17,18,National</t>
        </is>
      </c>
      <c r="L1161" s="2" t="inlineStr">
        <is>
          <t>https://www.cnn.com/2021/08/27/weather/us-western-wildfires-friday</t>
        </is>
      </c>
      <c r="M1161" s="5" t="inlineStr">
        <is>
          <t>Caldor Fire: More than 41000 people are under evacuation orders in ...</t>
        </is>
      </c>
      <c r="N1161" s="5" t="inlineStr">
        <is>
          <t>Aug 27, 2021 ... Weather conditions in California for the next few days could be dangerous for fire activity, officials say, potentially making the state's ...</t>
        </is>
      </c>
      <c r="O1161" s="2" t="inlineStr">
        <is>
          <t>Relevant</t>
        </is>
      </c>
      <c r="P1161" s="2" t="n">
        <v>0.5</v>
      </c>
      <c r="Q1161" t="inlineStr">
        <is>
          <t>B</t>
        </is>
      </c>
      <c r="S1161" t="b">
        <v>0</v>
      </c>
      <c r="T1161" t="inlineStr">
        <is>
          <t>The article substantively covers the 2021 Caldor and Dixie fires in California, which are part of the Western Wildfires event. Climate change is not explicitly named, but drought conditions are cited as a contributing cause ("two large fires ignited due to unrelenting drought conditions"), and Cal Fire's language about "conditions never seen before" and worsening fuel conditions provides a hedged contextual link to a changing climate without directly attributing it to human-caused warming.</t>
        </is>
      </c>
      <c r="U1161" s="2">
        <f>IF(SUMPRODUCT(--ISNUMBER(SEARCH('National Domains'!$A$2:$A$48,L1161)))&gt;0,"Yes","No")</f>
        <v/>
      </c>
      <c r="V1161" s="2">
        <f>IF(COUNTIFS(Calibration!$A:$A,A1161,Calibration!$B:$B,B1161)&gt;0,"Yes","No")</f>
        <v/>
      </c>
      <c r="W1161" s="4" t="inlineStr">
        <is>
          <t>(CNN)Weather conditions in California for the next few days could be dangerous for fire activity, officials say, potentially making the state's wildfire season even more devastating.
And with a red-flag warning in effect for Northern California, fires in the region could present additional challenges for those on the front lines of the blazes as more than 41,000 people face evacuation orders. 
"With extreme fire conditions and unsettled weather in the forecast, residents throughout northern California, including in the wider region around Lake Tahoe, are reminded to listen closely to local authorities and begin preparations to evacuate," Bryan May, public information officer for the California Governor's Office of Emergency Services, said in a video posted on Twitter. 
The Caldor Fire, which has been burning east of Sacramento for 12 days, "could spread rapidly into more populated communities," May said. 
If officials issue an evacuation warning, May added, then people should start preparing to leave and anticipate that an evacuation order will follow.
"And if you feel like you or anyone in your family may need extra time to get out, don't wait. Leave when an evacuation warning is issued. An evacuation order means there's immediate threat: Get out now," May said.
The red-flag warning issued Thursday by state agency Cal Fire will be in effect Friday morning through Saturday in anticipation of critical fire weather. 
In the upcoming days, temperatures are expected to hit the high 90s, with winds moving at 10 to 20 mph and gusts between 25 and 35 mph, CNN meteorologist Gene Norman said. 
Humidity is expected to be low, Cal Fire said, which increases the risk of fire activity. 
A red-flag warning is issued when imminent weather conditions may result in extreme fire behavior that will occur within 24 hours. Those conditions include low relative humidity, strong winds, dry fuels and/or the possibility of dry lightning strikes, according to Cal Fire.
The Caldor Fire is the state's number one priority, Cal Fire said, as the fire has seared 143,951 acres and was 12% contained by Friday morning. 
The fire's rapid growth has been so alarming that it prompted city officials in South Lake Tahoe to declare an emergency as winds pushed the blaze closer. 
And while the city's emergency proclamation does not include evacuation orders, it leverages state and federal resources to direct immediate disaster relief funds and waive certain rules for greater flexibility, the city government said in a news release.
"At this time, we are prepared should an evacuation become necessary, but the firefighters on the front lines are doing incredible work to secure the perimeter of the fire and our hope is that they are able to prevent the fire from encroaching any further into the Tahoe Basin," city spokesperson Lindsey Baker told CNN.
The city's emergency declaration comes after evacuation orders were issued to Echo Summit. Warnings were extended for the first time to portions of the Tahoe Basin, including Christmas Valley just south of South Lake Tahoe.
The last time South Lake Tahoe was under mandatory evacuation orders was in 2007, when parts of the region were ordered to leave due to the Angora Fire, Baker said. The city is home to more than 22,000 people. 
More than 41,000 people are under evacuation orders
California wildfires have scorched more than 1.66 million acres this year, according to Cal Fire, which is an area larger than the entire state of Delaware.
On Wednesday alone, firefighters in California battled 34 new blazes, with two large fires ignited due to unrelenting drought conditions, Cal Fire said. 
"Fires burning in Northern California are exhibiting extreme fire growth based on critical fuel conditions," Cal Fire said Thursday. "Under these drought conditions, wildfires are burning rapidly with extreme severity and have traveled up to 8 miles in a single day."
As of Thursday morning, 33,323 people in California were under wildfire evacuation orders, according to Cal OES. By the evening, that number jumped to 34,811. Friday morning, the tally was at 41,200. An update showed the addition of 6,600 residents of Calaveras County.
The majority of those under evacuation orders are in El Dorado County, where 24,548 people are directed to leave their homes due to the Caldor Fire.
Meanwhile, the Dixie Fire -- which is California's second largest and 14th most destructive on record -- has swelled to 750,672 acres over the course of 43 days. The fire now stretches across five counties: Plumas, Lassen, Butte, Tehama and Shasta.
As containment reached 46%, some evacuations orders and warnings have been lifted, allowing residents in those areas to return home, according to Cal Fire.
But the blaze is still threatening more than 11,800 structures. 
"Fuel conditions are much worse than previous years and along with wind is causing much greater fire spread. Firefighters are experiencing conditions never seen before, such as increased spread rates, spotting and active nighttime burning," Cal Fire said Thursday. 
At least 696 people are seeking shelter in 16 facilities throughout the state, Cal OES said.</t>
        </is>
      </c>
      <c r="X1161" t="inlineStr">
        <is>
          <t>http://web.archive.org/web/20210829170944/https://www.cnn.com/2021/08/27/weather/us-western-wildfires-friday/</t>
        </is>
      </c>
      <c r="Y1161" t="inlineStr">
        <is>
          <t>found</t>
        </is>
      </c>
      <c r="Z1161" t="n">
        <v>831</v>
      </c>
      <c r="AA1161" t="inlineStr">
        <is>
          <t>cnn.com</t>
        </is>
      </c>
      <c r="AB1161" t="n">
        <v>-6.27</v>
      </c>
      <c r="AC1161" t="n">
        <v>-2.5</v>
      </c>
      <c r="AD1161" t="inlineStr">
        <is>
          <t>Left-leaning</t>
        </is>
      </c>
    </row>
    <row r="1162" ht="23.25" customHeight="1">
      <c r="A1162" s="2" t="n">
        <v>239</v>
      </c>
      <c r="B1162" s="2" t="n">
        <v>15</v>
      </c>
      <c r="C1162" s="2" t="inlineStr">
        <is>
          <t>Western Wildfires (2021)</t>
        </is>
      </c>
      <c r="D1162" s="2" t="inlineStr">
        <is>
          <t>Wildfire</t>
        </is>
      </c>
      <c r="E1162" s="2" t="n">
        <v>20210601</v>
      </c>
      <c r="F1162" s="2" t="n">
        <v>20211231</v>
      </c>
      <c r="G1162" s="2" t="n">
        <v>12064</v>
      </c>
      <c r="H1162" s="2" t="n">
        <v>10400</v>
      </c>
      <c r="I1162" s="2" t="n">
        <v>8</v>
      </c>
      <c r="J1162" s="2" t="inlineStr">
        <is>
          <t>AK,AZ,CA,CO,HI,ID,MT,NM,NV,OR,UT,WA,WY</t>
        </is>
      </c>
      <c r="K1162" s="2" t="inlineStr">
        <is>
          <t>15,16,17,18,National</t>
        </is>
      </c>
      <c r="L1162" s="2" t="inlineStr">
        <is>
          <t>https://www.cnn.com/2021/08/15/weather/us-western-wildfires-sunday</t>
        </is>
      </c>
      <c r="M1162" s="5" t="inlineStr">
        <is>
          <t>Utah wildfire forces thousands of homes to evacuate as the ... - CNN</t>
        </is>
      </c>
      <c r="N1162" s="5" t="inlineStr">
        <is>
          <t>Aug 15, 2021 ... PUBLISHED Aug 15, 2021, 6:36 AM ET. The Parley's ...</t>
        </is>
      </c>
      <c r="O1162" s="2" t="inlineStr">
        <is>
          <t>Relevant</t>
        </is>
      </c>
      <c r="P1162" s="2" t="n">
        <v>0</v>
      </c>
      <c r="Q1162" t="inlineStr">
        <is>
          <t>C</t>
        </is>
      </c>
      <c r="S1162" t="b">
        <v>0</v>
      </c>
      <c r="T1162" t="inlineStr">
        <is>
          <t>The article directly covers active wildfires in Utah and California (both within the affected states) during August 2021, falling squarely within the event window. It is purely operational reporting — evacuations, acreage, containment, structures threatened — with no mention of climate change or any other causal framing.</t>
        </is>
      </c>
      <c r="U1162" s="2">
        <f>IF(SUMPRODUCT(--ISNUMBER(SEARCH('National Domains'!$A$2:$A$48,L1162)))&gt;0,"Yes","No")</f>
        <v/>
      </c>
      <c r="V1162" s="2">
        <f>IF(COUNTIFS(Calibration!$A:$A,A1162,Calibration!$B:$B,B1162)&gt;0,"Yes","No")</f>
        <v/>
      </c>
      <c r="W1162" s="4" t="inlineStr">
        <is>
          <t>(CNN)Wildfires in Utah and California continued to rage on Saturday, forcing residents to evacuate from thousands of homes.
As the Parley's Canyon Fire grew, more than 6,000 homes were evacuated east of Salt Lake City, Utah, Saturday afternoon. The sprinting fire swelled to at least 2,500 acres, according to the Utah Department of Natural Resources.
The evacuations affect between 6,000 and 8,000 homes in the communities of Summit Park, Pine Brook, Lambs Canyon and Mill Creek, according to the Utah DNR. The wildfire burned near Interstate 80, which was shut down in both directions until Saturday night.
The Summit County Sheriff's Office urged residents to leave their homes for both their own safety as well as first responders'. The fire was threatening 2,000 structures and power lines, according to fire officials.
"To the residents who are refusing to evacuate for the #ParleysCanyonFire - you are hampering efforts and are putting first responders in danger. PLEASE evacuate immediately!" the sheriff's office wrote in a Facebook post. 
Utah Gov. Spencer J. Cox said a Red Cross evacuation center has opened at Park City High School.
"We have been extremely blessed and lucky this fire season — but the #ParleysCanyonFire is big and dangerous." Cox wrote in a Facebook post. "Please be careful and follow all evacuation orders. We're all praying for the safety of our firefighters as the work to protect homes and lives."
Investigators believe the fire was caused by sparks from a catalytic converter, according to a tweet from Utah fire officials. 
An Indigo Girls concert that was scheduled for Saturday night was canceled due to the fire, according to the Deer Valley Resort in Park City, Utah, which is about ten miles from the fire.
"This decision was made in order to help alleviate pressure on law enforcement services and fire resources," the resort tweeted.
"Things have slowed a bit with all of the great aviation work here on the #ParleysCanyonFire. It will take some time before the hand crews see success holding the fire line," fire officials tweeted. 
Summit County officials also praised the aviation work on the fire. 
"Thanks to great aviation work and phenomenal collaboration amongst all agencies involved in the suppression and evacuation efforts here on the #ParleysCanyonFire, things have slowed a bit tonight," county officials said in a Facebook post. 
Dixie Fire in California grows
Further west, the Dixie Fire burning across two national forests, a national park and four counties in California continues to grow by thousands of acres.
"The Dixie Fire was extremely active yesterday afternoon producing multiple columns, including one that produced lightning," the National Interagency Fire Center said.
The Dixie Fire—the nation's largest active fire—has charred 552,589 acres as of Saturday, with 31% containment, according to Cal Fire. At least 6,533 personnel are battling California's second largest fire in history. 
"Crews are focusing on structural protection to mitigate the threat to homes on Keddie Ridge and in Wilcox Valley. Due to thunderstorms, fire activity increased last night," fire officials said in an update posted on InciWeb, the clearinghouse for wildfire information in the US.
Three first responders have been injured while fighting to the Dixie Fire in Northern California. There are no reports of fatalities, Cal Fire said. 
A total of 1,120 structures, including residences, commercial buildings and other minor structures, have been destroyed with another 74 structures damaged, according to Cal Fire. Nearly 15,000 structures are being threatened by the fire.
California's wildfire season this year has been overwhelming. 
Wildfires have so far ripped through more than 917,000 acres, which is a dramatic increase of 233% over the same period last year, becoming the state's worst wildfire year on record, according to Cal Fire.
There are currently 103 active fires nationwide, according to the NIFC.</t>
        </is>
      </c>
      <c r="X1162" t="inlineStr">
        <is>
          <t>http://web.archive.org/web/20211106150233/https://www.cnn.com/2021/08/15/weather/us-western-wildfires-sunday/</t>
        </is>
      </c>
      <c r="Y1162" t="inlineStr">
        <is>
          <t>found</t>
        </is>
      </c>
      <c r="Z1162" t="n">
        <v>626</v>
      </c>
      <c r="AA1162" t="inlineStr">
        <is>
          <t>cnn.com</t>
        </is>
      </c>
      <c r="AB1162" t="n">
        <v>-6.27</v>
      </c>
      <c r="AC1162" t="n">
        <v>-2.5</v>
      </c>
      <c r="AD1162" t="inlineStr">
        <is>
          <t>Left-leaning</t>
        </is>
      </c>
    </row>
    <row r="1163" ht="34.5" customHeight="1">
      <c r="A1163" s="2" t="n">
        <v>239</v>
      </c>
      <c r="B1163" s="2" t="n">
        <v>16</v>
      </c>
      <c r="C1163" s="2" t="inlineStr">
        <is>
          <t>Western Wildfires (2021)</t>
        </is>
      </c>
      <c r="D1163" s="2" t="inlineStr">
        <is>
          <t>Wildfire</t>
        </is>
      </c>
      <c r="E1163" s="2" t="n">
        <v>20210601</v>
      </c>
      <c r="F1163" s="2" t="n">
        <v>20211231</v>
      </c>
      <c r="G1163" s="2" t="n">
        <v>12064</v>
      </c>
      <c r="H1163" s="2" t="n">
        <v>10400</v>
      </c>
      <c r="I1163" s="2" t="n">
        <v>8</v>
      </c>
      <c r="J1163" s="2" t="inlineStr">
        <is>
          <t>AK,AZ,CA,CO,HI,ID,MT,NM,NV,OR,UT,WA,WY</t>
        </is>
      </c>
      <c r="K1163" s="2" t="inlineStr">
        <is>
          <t>15,16,17,18,National</t>
        </is>
      </c>
      <c r="L1163" s="2" t="inlineStr">
        <is>
          <t>https://www.latimes.com/california/story/2021-06-26/drought-wildfire-conditions-evolving-at-unprecedented-pace</t>
        </is>
      </c>
      <c r="M1163" s="5" t="inlineStr">
        <is>
          <t>California's drought and wildfire dangers rising at stunning pace</t>
        </is>
      </c>
      <c r="N1163" s="5" t="inlineStr">
        <is>
          <t>Jun 26, 2021 ... The current drought, which blankets the entire state and a broad swath of the western United States, according to the U.S. Drought Monitor, is ...</t>
        </is>
      </c>
      <c r="O1163" s="2" t="inlineStr">
        <is>
          <t>Relevant</t>
        </is>
      </c>
      <c r="P1163" s="2" t="n">
        <v>0.5</v>
      </c>
      <c r="Q1163" t="inlineStr">
        <is>
          <t>B</t>
        </is>
      </c>
      <c r="S1163" t="b">
        <v>0</v>
      </c>
      <c r="T1163"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163" s="2">
        <f>IF(SUMPRODUCT(--ISNUMBER(SEARCH('National Domains'!$A$2:$A$48,L1163)))&gt;0,"Yes","No")</f>
        <v/>
      </c>
      <c r="V1163" s="2">
        <f>IF(COUNTIFS(Calibration!$A:$A,A1163,Calibration!$B:$B,B1163)&gt;0,"Yes","No")</f>
        <v/>
      </c>
      <c r="W1163" s="4" t="inlineStr">
        <is>
          <t>California’s drought and wildfire conditions are accelerating at unprecedented rates, according to state officials, and residents should brace for a summer of widespread burning and mandatory water conservation measures in some regions.
As reservoir levels across the state continue to drop, and as parched vegetation poses an increasing threat of wildfire, officials in Sacramento and Southern California offered a bleak assessment of the state’s drying climate, saying it has already begun to affect people, plants and animals.
The current drought, which blankets the entire state and a broad swath of the western United States, according to the U.S. Drought Monitor, is already outpacing the state’s devastating 2012-16 drought, said Karla Nemeth, director of the California Department of Water Resources.
“It really wasn’t until year three or four when we saw these intense conditions … we’re now experiencing in the second year of the drought,” Nemeth said Friday. “That acceleration is really what’s new about this drought and what we’re working to respond to.”
California typically relies on the gradual melting of Sierra snowpack to fill its reservoirs, Nemeth said. But this year, the state saw record evaporation and record low runoff into streams and reservoirs.
It is “unprecedented in the breadth and severity of this regional drought,” said Wade Crowfoot, secretary of the state’s Natural Resources Agency.
At the same time, fire officials in Southern California warned that wildfire conditions are already like those typically seen in August and September.
“We’re seeing fires move fast,” said Chief Brian Fennessy of the Orange County Fire Authority. “Fires that normally would be an acre, 2 acres, 5 acres, so far this year are getting to 30, 50 and beyond.”
They’re also spreading more quickly, he said.
“We are seeing fire spread that is even stunning many of us that have been doing this for a very long time — fire spread that could quite easily surprise many of the citizens within this region,” he said. He urged people to evacuate as soon as they’re told to do so.
These dry conditions do not bode well for the Fourth of July weekend, when first responders will probably face their first big test as a predicted heat wave collides with amateur fireworks displays.
Last month, Gov. Gavin Newsom expanded a drought emergency to 41 California counties, covering 30% of the state’s population. On Friday, Santa Clara County declared its own local emergency, saying drought conditions were so extreme that water levels were not adequate to meet demand.
“The reality is we live in an arid region that will continue to experience droughts,” Jasneet Sharma, director of Santa Clara County’s Office of Sustainability, said in a statement. “There are many steps that we should all take, from large-scale conservation projects and household-level water conservation retrofits to simple household changes like turning off the faucet when you brush your teeth. Each one is an important part of sustainability.”
Water conservation is likely to ramp up, possibly becoming mandatory in some communities, said Joaquin Esquivel, chair of the State Water Resources Control Board.
“It’s not about conservation just because it’s drought. … We really need to see conservation and efficiency here as just [a] simple course of action that we must do, no matter if it’s dry or it’s wet,” Esquivel said.
This year’s parched conditions are already causing concern, especially after a heat wave swept across Southern California this month, breaking several records and heating Palm Springs to 123 degrees.
Usually the natural world can adapt to gradual changes in the climate, but California’s conditions are changing so frequently that plants and animals are not able to keep up, said Chuck Bonham, director of California’s Department of Fish and Wildlife.
“They don’t have the luxury of adapting over millennia anymore; they’re being forced to adapt over a period of years,” he said.
The decrease in water levels has caused some rivers to heat up, becoming uninhabitable for some fish. Department of Fish and Wildlife teams recently removed almost 17 million Chinook salmon from four hatcheries in the Central Valley and released them into the ocean at places such as San Francisco Bay. The number of fish rescues has increased since the previous drought, Bonham said.
“We also know we’re going to end up serving as a Noah’s Ark,” he added, referring to a menagerie of animals kept at UC Davis until their environments become cool enough to live in again. “Every drop of water we can save as Californians is going to matter for people, but it’s going to matter for nature too.”
The drying also carries severe consequences for wildfire.
On Friday, fire officials gathered outside a Los Angeles County fire station in La Cañada Flintridge and said the heightened fire conditions were due to drought and unseasonably warm temperatures. Scientists say that climate change has driven the shifts by creating hotter, drier weather interspersed with more extreme, erratic precipitation events.
Live fuel moisture levels, which measure the dryness of vegetation, are on par with those typically seen in the late summer or fall, said Los Angeles County Fire Chief Daryl Osby, who serves as mutual aid coordinator for the region comprising Los Angeles, Orange, San Luis Obispo, Santa Barbara and Ventura counties.
“You saw the fire in L.A. city, the Palisades fire that burned in the fog,” he said, referring to the blaze that forced evacuations in Topanga Canyon in mid-May. “That’s kind of unprecedented, you would think in years past, but it’s the norm now.”
The fire broke out in an area that hadn’t burned in 50 years and that was choked with drought-killed vegetation, he said. Because of the topography and dryness, it grew to more than 1,000 acres before firefighters were able to bring it under control, despite relatively calm winds.
“Our expectations are that during this summer, we’re going to have those types of fires and larger with just the winds off the ocean,” Osby said. “And then we’re really concerned moving into the fall months when we start getting our significant wind-driven fires.”
Officials have taken steps to prepare. When the forecast looks dire — for instance, if the National Weather Service issues a red-flag warning — the California Governor’s Office of Emergency Services works with local jurisdictions to pre-position extra firefighters, engines and aircraft and reimburses the governments for the added cost, said Cal OES Fire and Rescue Chief Brian Marshall.
“That gives us a fighting chance to catch the fires when they’re small,” he said.
Key to that is the prompt use of aircraft, which enables ground crews to then go in and extinguish the fires, Fennessy said. Southern California fire personnel have more aircraft available this year than in years past, including large helitankers that can fly at night, he said.
The California Department of Forestry and Fire Protection moved to peak staffing earlier this year, sooner than normal, and will maintain that level for the rest of the year, said Chief Glenn Barley, assistant region chief for Cal Fire’s Southern Region.
“Last year was the worst fire season we’ve seen in California,” Barley said. “At this point this year, we are ahead of those numbers for last year, both in terms of number of fires and number of acres burned.”
Yet fire officials said that while they’re well resourced, they still don’t have enough, particularly in light of the potentially historic fire season bearing down on the region.
“I will say that from my municipality to the state to the federal government, that we’re stretched. We’re busy,” Osby said, adding that local municipalities still have to go on medical calls — more than 1,000 a day in the case of his department — in addition to fighting fires. “None of us have all the resources that we need.”
He said L.A. County would normally have 24 inmate firefighting crews but is down to eight, as many were sent home from prison after the state granted them early release because of the pandemic. That has forced the department to dip into its budget to train more paid crew members, he said.
Meanwhile, the National Interagency Fire Center this week raised its preparedness level to 4, the second-highest, said Angeles National Forest Fire Chief Robert Garcia.
“The significance of that is that the last time we were in this preparedness Level 4 at this time of year was in 2002,” he said. “And prior to that, the last time was 1991.”</t>
        </is>
      </c>
      <c r="X1163" t="inlineStr">
        <is>
          <t>http://web.archive.org/web/20260509145817/https://www.latimes.com/california/story/2021-06-26/drought-wildfire-conditions-evolving-at-unprecedented-pace</t>
        </is>
      </c>
      <c r="Y1163" t="inlineStr">
        <is>
          <t>found</t>
        </is>
      </c>
      <c r="Z1163" t="n">
        <v>1404</v>
      </c>
      <c r="AA1163" t="inlineStr">
        <is>
          <t>latimes.com</t>
        </is>
      </c>
      <c r="AB1163" t="n">
        <v>-6.23</v>
      </c>
      <c r="AC1163" t="n">
        <v>-2.5</v>
      </c>
      <c r="AD1163" t="inlineStr">
        <is>
          <t>Left-leaning</t>
        </is>
      </c>
    </row>
    <row r="1164" ht="34.5" customHeight="1">
      <c r="A1164" s="2" t="n">
        <v>239</v>
      </c>
      <c r="B1164" s="2" t="n">
        <v>17</v>
      </c>
      <c r="C1164" s="2" t="inlineStr">
        <is>
          <t>Western Wildfires (2021)</t>
        </is>
      </c>
      <c r="D1164" s="2" t="inlineStr">
        <is>
          <t>Wildfire</t>
        </is>
      </c>
      <c r="E1164" s="2" t="n">
        <v>20210601</v>
      </c>
      <c r="F1164" s="2" t="n">
        <v>20211231</v>
      </c>
      <c r="G1164" s="2" t="n">
        <v>12064</v>
      </c>
      <c r="H1164" s="2" t="n">
        <v>10400</v>
      </c>
      <c r="I1164" s="2" t="n">
        <v>8</v>
      </c>
      <c r="J1164" s="2" t="inlineStr">
        <is>
          <t>AK,AZ,CA,CO,HI,ID,MT,NM,NV,OR,UT,WA,WY</t>
        </is>
      </c>
      <c r="K1164" s="2" t="inlineStr">
        <is>
          <t>15,16,17,18,National</t>
        </is>
      </c>
      <c r="L1164" s="2" t="inlineStr">
        <is>
          <t>https://www.adn.com/nation-world/2021/08/14/western-fires-threaten-thousands-of-homes-strain-resources/</t>
        </is>
      </c>
      <c r="M1164" s="5" t="inlineStr">
        <is>
          <t>Western fires threaten thousands of homes, strain resources ...</t>
        </is>
      </c>
      <c r="N1164" s="5" t="inlineStr">
        <is>
          <t>Aug 14, 2021 ... They were among more than 100 large wildfires burning in a dozen Western states ... 13, 2021 ... wildfires continue to break out across the U.S. ...</t>
        </is>
      </c>
      <c r="O1164" s="2" t="inlineStr">
        <is>
          <t>Relevant</t>
        </is>
      </c>
      <c r="P1164" s="2" t="n">
        <v>0.5</v>
      </c>
      <c r="Q1164" t="inlineStr">
        <is>
          <t>B</t>
        </is>
      </c>
      <c r="S1164" t="b">
        <v>0</v>
      </c>
      <c r="T1164" t="inlineStr">
        <is>
          <t>The article substantively covers the 2021 Western wildfires across multiple affected states (CA, MT, OR, WA, NV, ID) within the event window. Climate change is mentioned briefly near the end with a single hedged/contextual sentence ("Climate change has made the U.S. West warmer and drier in the past 30 years...according to scientists"), but it is not central to the article's causal framing, qualifying it as a hedged/contextual mention (Category B).</t>
        </is>
      </c>
      <c r="U1164" s="2">
        <f>IF(SUMPRODUCT(--ISNUMBER(SEARCH('National Domains'!$A$2:$A$48,L1164)))&gt;0,"Yes","No")</f>
        <v/>
      </c>
      <c r="V1164" s="2">
        <f>IF(COUNTIFS(Calibration!$A:$A,A1164,Calibration!$B:$B,B1164)&gt;0,"Yes","No")</f>
        <v/>
      </c>
      <c r="W1164" s="4" t="inlineStr">
        <is>
          <t>A month-old wildfire burning through forestlands in Northern California lurched toward a small lumber town as blazes across the U.S. West strained resources and threatened thousands of homes with destruction.
Crews were cutting back brush and using bulldozers to build lines to keep the Dixie Fire from reaching Westwood east of Lake Almanor, not far from where the blaze destroyed much of the town of Greenville last week.
The entire town of about 1,700 people was placed under evacuation orders Aug. 5 as the blaze inched closer.
To the northwest, the Monument Fire — one of at least three large blazes sparked by lightning last month — grew after destroying a dozen homes and threatened about 2,500 homes in a sparsely populated region. Firefighters said Friday that flying embers ignited spot fires as far as a mile ahead of the main blaze in the Shasta-Trinity National Forest.
They were among more than 100 large wildfires burning in a dozen Western states seared by drought and hot, bone-dry weather that has turned forests, brushlands, meadows and pastures into tinder.
The U.S. Forest Service said Friday it's operating in crisis mode, fully deploying firefighters and maxing out its support system.
The roughly 21,000 federal firefighters working on the ground is more than double the number of firefighters sent to contain forest fires at this time a year ago, and the agency is facing "critical resources limitations," said Anthony Scardina, a deputy forester for the agency's Pacific Southwest region.
More than 6,000 firefighters alone were battling the Dixie Fire, which has destroyed more than 1,000 homes, businesses and other structures and was the largest wildfire burning in the U.S. Its flames have ravaged nearly 845 square miles — an area the size of Tokyo — and was 31% contained.
The cause of the fire has not been determined. Pacific Gas and Electric has said the fire may have been started when a tree fell on its power line.
There also was a danger of new fires erupting because of unstable weather conditions, including a chance of thunderstorms that could bring lightning to Northern California, Oregon and Nevada, according to the National Interagency Fire Center.
"Mother Nature just kind of keeps throwing us obstacles our way," said Edwin Zuniga, a spokesman with the California Department of Forestry and Fire Protection, which was working with the Forest Service to surround the Dixie Fire.
In southeastern Montana, firefighters and residents were scrambling to save hundreds of homes as flames advanced across the Northern Cheyenne Indian Reservation.
The blaze was more than 50% contained. But its southern edge was still burning near the tribal headquarters town of Lame Deer, where a mandatory evacuation remained in place, and a second fire was threatening from the opposite direction.
The fires already had burned or threatened grasslands that many locals with cattle and horses depend upon for their livelihoods, Montana officials said.
Smoke from the blazes grew so thick Friday that the health clinic in Lame Deer was shut down after its air filters could not keep up with the pollution, Northern Cheyenne Tribe spokesperson Angel Becker said.
Smoke also drove air pollution levels to unhealthy or very unhealthy levels in parts of Idaho, Oregon, Washington and Northern California, according to the Environmental Protection Agency.
Hot, dry weather with strong afternoon winds also propelled several fires in Washington state, and similar weather was expected into the weekend, fire officials said.
In southeastern Oregon, two new wildfires started by lightning Thursday near the California border spread rapidly through juniper trees, sagebrush and evergreen trees.
Oregon Gov. Kate Brown declared an emergency for one of the fires to mobilize crews and other resources to the area of ranches, rural subdivisions and RV parks about 14 miles (23 kilometers) from the small town of Lakeview.
Triple-digit temperatures and bone-dry conditions in Oregon, enduring a third day of extreme heat, could increase fire risks through the weekend.
Climate change has made the U.S. West warmer and drier in the past 30 years and will continue to make the weather more extreme and wildfires more destructive, according to scientists.
Dozens of fires also are burning in western Canada and in Europe, including Greece, where a massive wildfire has decimated forests and torched homes.</t>
        </is>
      </c>
      <c r="Y1164" t="inlineStr">
        <is>
          <t>found</t>
        </is>
      </c>
      <c r="Z1164" t="n">
        <v>708</v>
      </c>
      <c r="AA1164" t="inlineStr">
        <is>
          <t>adn.com</t>
        </is>
      </c>
      <c r="AD1164" t="inlineStr">
        <is>
          <t>Unidentified</t>
        </is>
      </c>
    </row>
    <row r="1165" ht="34.5" customHeight="1">
      <c r="A1165" s="2" t="n">
        <v>239</v>
      </c>
      <c r="B1165" s="2" t="n">
        <v>18</v>
      </c>
      <c r="C1165" s="2" t="inlineStr">
        <is>
          <t>Western Wildfires (2021)</t>
        </is>
      </c>
      <c r="D1165" s="2" t="inlineStr">
        <is>
          <t>Wildfire</t>
        </is>
      </c>
      <c r="E1165" s="2" t="n">
        <v>20210601</v>
      </c>
      <c r="F1165" s="2" t="n">
        <v>20211231</v>
      </c>
      <c r="G1165" s="2" t="n">
        <v>12064</v>
      </c>
      <c r="H1165" s="2" t="n">
        <v>10400</v>
      </c>
      <c r="I1165" s="2" t="n">
        <v>8</v>
      </c>
      <c r="J1165" s="2" t="inlineStr">
        <is>
          <t>AK,AZ,CA,CO,HI,ID,MT,NM,NV,OR,UT,WA,WY</t>
        </is>
      </c>
      <c r="K1165" s="2" t="inlineStr">
        <is>
          <t>15,16,17,18,National</t>
        </is>
      </c>
      <c r="L1165" s="2" t="inlineStr">
        <is>
          <t>https://bendbulletin.com/2022/01/07/wildfire-smoke-an-increasing-problem-in-central-oregon/</t>
        </is>
      </c>
      <c r="M1165" s="5" t="inlineStr">
        <is>
          <t>Wildfire smoke an increasing problem in Central Oregon | The Bulletin</t>
        </is>
      </c>
      <c r="N1165" s="5" t="inlineStr">
        <is>
          <t>Jan 7, 2022 ... Travelers are shrouded in smoke as they drive along U.S. Highway 97 through Bend in September 2021. Smoke from wildfires returned to Bend in a ...</t>
        </is>
      </c>
      <c r="O1165" s="2" t="inlineStr">
        <is>
          <t>Relevant</t>
        </is>
      </c>
      <c r="P1165" s="2" t="n">
        <v>0.5</v>
      </c>
      <c r="Q1165" t="inlineStr">
        <is>
          <t>B</t>
        </is>
      </c>
      <c r="S1165" t="b">
        <v>0</v>
      </c>
      <c r="T1165" t="inlineStr">
        <is>
          <t>The article substantively covers 2021 wildfire smoke impacts in Central Oregon (Bend), a state and year within the event window. Climate change is briefly but affirmatively mentioned as the cause of longer, hotter fire seasons driving increased smoke duration, but this is a single sentence near the end without deep elaboration, warranting a hedged/contextual attribution rather than a full explicit attribution.</t>
        </is>
      </c>
      <c r="U1165" s="2">
        <f>IF(SUMPRODUCT(--ISNUMBER(SEARCH('National Domains'!$A$2:$A$48,L1165)))&gt;0,"Yes","No")</f>
        <v/>
      </c>
      <c r="V1165" s="2">
        <f>IF(COUNTIFS(Calibration!$A:$A,A1165,Calibration!$B:$B,B1165)&gt;0,"Yes","No")</f>
        <v/>
      </c>
      <c r="W1165" s="4" t="inlineStr">
        <is>
          <t>Smoke from wildfires returned to Bend in a big way in 2021, creating one of the longest smoke seasons in city history.
Last year, Bend had 18 days of air quality that fell under the category "unhealthy for sensitive groups" or worse, compared to 12 such days caused by wildfire in 2020, according to Laura Gleim, a spokesperson for the Oregon Department of Environmental Quality.
"The wildfire smoke lasted longer in Bend (in 2021) than any year on record, but the intensity of wildfire smoke wasn't as bad … as last year," said Gleim.
As for the intensity of the smoke, Gleim explained that in 2020 there were six days with average air pollution in the most extreme category (hazardous). In 2021, there was just one day in the hazardous category.
The poor air quality days were the result of wildfires burning mostly in other parts of Oregon and the West, as relatively few acres burned in Central Oregon last year.
In 2021, just 9,010 acres of land burned in the area monitored by the Central Oregon Interagency Dispatch Center, compared to the annual average of 55,903 acres burned in the area, according to Jean Nelson-Dean, spokesperson for the Deschutes National Forest.
The worst of the smoke appeared in late August and early September, mainly from the Middle Fork Complex fire, which burned in Lane County, west of Deschutes County. The Bull Complex fire in the Mount Hood National Forest was another source of smoke in Bend.
Summer smoke also crept up from the Bootleg Fire, which burned in Southern Oregon and became the second-largest wildfire in the 2021 wildfire season.
Wildfire smoke contains particulate matter 2.5 microns or less that can penetrate the lungs and enter the bloodstream, increasing the chance for heart and lung ailments if exposed at high levels for long periods of time, especially for sensitive groups.
According to the Environmental Protection Agency, individuals at greater risk of health effects from wildfire smoke include those with cardiovascular or respiratory disease, older adults, children, and pregnant women.
When particulate matter is at unhealthy levels, health authorities recommend that people stay indoors, a situation that affects daily routines and can also hurt the local economy, especially businesses that rely on tourists and other out-of-towners in Bend for concerts and events.
In September, Les Schwab Amphitheater canceled a concert that featured Death Cab For Cutie as the headlining act when smoke became too thick in Bend.
Not only did the venue lose money, but so did hotels, restaurants, bars and shops that benefit from the influx of concertgoers.
Dana Whitelaw, executive director of the High Desert Museum, said the museum is also impacted by smoke and "sees significant revenue loss" as residents and visitors tend to stay home on smoky days.
"It also impacts what programs we can run since it impacts our outdoor staffing model and even the raptors, believe it or not, get days off during poor air quality," said Whitelaw.
The Labor Day fires of September 2020 that brought extreme smoke to Bend accounted for the main difference between 2021 and 2020. There was no cataclysmic event in 2021, but rather a series of lower impact fires that burned over a longer period of the year.
According to Gleim the 18 days of air quality at "unhealthy for sensitive groups" or worse made 2021 the smokiest year on record in terms of duration.
The second-worst year for the duration of smoke was 2017 with 15 days at unhealthy for sensitive groups or worse.
Gleim said this year's smoke is part of a trend that is not new in Oregon.
"Most of the smoke we see in Oregon is from wildfires," said Gleim. "That smoke has been increasing in intensity and duration over the past several decades."
The increase stems from fire seasons that have become longer and hotter, a problem associated with climate change.
Some Central Oregonians are finding ways to navigate the situation.
After the Sisters Folk Festival was canceled twice due to smoke in recent years, organizers last year pushed the event back from September to October in order to avoid the smoke season.
Hotel operators are also getting better at helping their guests find things to do in Bend when the air quality deteriorates.
"Our team became savvy smoke guides," said Samuel Johnson, general manager of The Oxford Hotel in Bend, when reflecting on poor air quality days last year.
He said his employees monitored the air quality and sent guests to parts of Central Oregon less affected by the smoke.
"We found travelers were flexible and able to change where they went hiking and biking," said Johnson. "Obviously, this isn't sustainable for long periods of time or when the entire area is blanketed, but this past year especially we were able to shuffle people around based on air pocket quality."</t>
        </is>
      </c>
      <c r="Y1165" t="inlineStr">
        <is>
          <t>found</t>
        </is>
      </c>
      <c r="Z1165" t="n">
        <v>808</v>
      </c>
      <c r="AA1165" t="inlineStr">
        <is>
          <t>bendbulletin.com</t>
        </is>
      </c>
      <c r="AD1165" t="inlineStr">
        <is>
          <t>Unidentified</t>
        </is>
      </c>
    </row>
    <row r="1166" ht="34.5" customHeight="1">
      <c r="A1166" s="2" t="n">
        <v>239</v>
      </c>
      <c r="B1166" s="2" t="n">
        <v>19</v>
      </c>
      <c r="C1166" s="2" t="inlineStr">
        <is>
          <t>Western Wildfires (2021)</t>
        </is>
      </c>
      <c r="D1166" s="2" t="inlineStr">
        <is>
          <t>Wildfire</t>
        </is>
      </c>
      <c r="E1166" s="2" t="n">
        <v>20210601</v>
      </c>
      <c r="F1166" s="2" t="n">
        <v>20211231</v>
      </c>
      <c r="G1166" s="2" t="n">
        <v>12064</v>
      </c>
      <c r="H1166" s="2" t="n">
        <v>10400</v>
      </c>
      <c r="I1166" s="2" t="n">
        <v>8</v>
      </c>
      <c r="J1166" s="2" t="inlineStr">
        <is>
          <t>AK,AZ,CA,CO,HI,ID,MT,NM,NV,OR,UT,WA,WY</t>
        </is>
      </c>
      <c r="K1166" s="2" t="inlineStr">
        <is>
          <t>15,16,17,18,National</t>
        </is>
      </c>
      <c r="L1166" s="2" t="inlineStr">
        <is>
          <t>https://bendbulletin.com/2021/08/18/wildfire-destroyed-an-oregon-community-center-but-the-cleanup-uncovered-a-time-capsule/</t>
        </is>
      </c>
      <c r="M1166" s="5" t="inlineStr">
        <is>
          <t>Wildfire destroyed an Oregon community center, but the cleanup ...</t>
        </is>
      </c>
      <c r="N1166" s="5" t="inlineStr">
        <is>
          <t>Aug 18, 2021 ... Wilson, a handful of his neighbors, and about a dozen workers with the state ... of the wildfire. “It's alright, we've had ... 2021. This time, they ...</t>
        </is>
      </c>
      <c r="O1166" s="2" t="inlineStr">
        <is>
          <t>Borderline</t>
        </is>
      </c>
      <c r="P1166" s="2" t="n"/>
      <c r="S1166" t="b">
        <v>0</v>
      </c>
      <c r="T1166" t="inlineStr">
        <is>
          <t>The article is about recovery/cleanup from the Holiday Farm Fire (September 2020), which falls outside the 2021 Western Wildfires event window (June–December 2021) — it is a retrospective human-interest piece about a time capsule discovery during demolition of a fire-damaged community center. The fire itself is a 2020 event, not one of the 2021 Western Wildfires covered by the metadata.</t>
        </is>
      </c>
      <c r="U1166" s="2">
        <f>IF(SUMPRODUCT(--ISNUMBER(SEARCH('National Domains'!$A$2:$A$48,L1166)))&gt;0,"Yes","No")</f>
        <v/>
      </c>
      <c r="V1166" s="2">
        <f>IF(COUNTIFS(Calibration!$A:$A,A1166,Calibration!$B:$B,B1166)&gt;0,"Yes","No")</f>
        <v/>
      </c>
      <c r="W1166" s="8" t="inlineStr">
        <is>
          <t>Walter Wilson, the unofficial mayor of Vida, anxiously watched as an excavator clawed the ground in the northeast corner of the former community center.
“I’m hoping beyond hope that there’s actually something there,” he said. “I’ve heard about this for some time now, but I have no way of verifying it.”
Wilson, a handful of his neighbors, and about a dozen workers with the state of Oregon’s wildfire debris management task force had come to the small Vida community, east of Eugene, to see if the stories were true — if, under the charred slab of the former Vida McKenzie Community Center, a time capsule remained.
If found, its contents would represent the only tangible pieces of the community center’s history to survive the Holiday Farm Fire, which last September roared along the McKenzie River valley in Lane County, destroying about 430 homes and businesses and taking one life.
The community center, hand built by locals in 1949, was a total loss.
“We’ve had memorial services there, monthly bingo, birthday parties, baptisms, marriages,” said Gerry Aster, vice president of the Vida McKenzie Community Center board. “All those markers in life, it all happened here for the residents of this valley.”
Wilson, the board’s president since 2003, thought he’d done the smart thing by making duplicates of historic files on hard drives kept both at the community center and at his house on the other side of the river.
When both buildings burned, he lost everything.
“Old photos are all gone, of people working on the building of the building, the foundation going in, the framing for the building going up, the old presidents of the clubs,” Wilson said. “I had a lot of documentation of members that have come and gone, board members and things. It’s all gone.”
But perhaps a time capsule had survived, buried under the building’s cornerstone.
“This will give me something to have, I guess,” Wilson said. “Something old, to look at and see what they were thinking about in 1949.”
And so, Wilson assembled a group of onlookers, contractors and media to witness the cornerstone’s removal among the rubble.
“Anyone who had anything to do with the time capsule has passed,” Aster said. “So, I think the real special part of the time capsule will be just sort of touching those elders in some way. What they put in that capsule, we have no idea.”
They were also prepared for the possibility that there would be nothing under the cornerstone, or that the contents would be ruined from the intense heat of the wildfire.
“It’s alright, we’ve had plenty of loss up here and plenty of disappointments,” she said. “We may be surprised or disappointed, we don’t know. But we’re still hopeful.”
The Holiday Farm fire began on Labor Day 2020, east of Blue River on Oregon 126. From there, the flames traveled about 20 miles west to Vida.
An official cause for the fire hasn’t been determined, but a lawsuit filed in Lane County Circuit Court contends that it began after two local utility companies failed to de-energize their power lines, despite widespread forecasts for extreme fire weather.
Aster was asleep in bed when, shortly after 1 a.m. on Sept. 8, 2020, she received a cell phone alert to evacuate immediately. She grabbed the dog and a single change of clothes and drove west.
“None of us believed it would happen, we just got out of there,” she said. “I spent the night at our church in Walterville and waited. I was there for three days.”
It would be a month before she could return to her home, which was miraculously saved from the fire. Meanwhile, five of her immediate neighbors, including Wilson, lost everything.
In October, the board members met to assess the damage to the community center. No one had expected the building with a metal roof and concrete block walls to succumb so fully to fire. In the end, even the remaining walls where hopeful members had spray painted the words “SAVE” in black lettering were not sound enough to stay.
The property needed to be wiped clean.
And it turns out the community center — which had never had any loans or a mortgage — was underinsured for fire loss. The board set a $755,000 fundraising goal to rebuild.
Over the past year, they’ve hosted monthly fundraisers and drive-thru bingo games. The “Blue River Bottle Boys” collected bottles and soda cans for a “Rebuild a Dime at a Time” campaign.
When locals built what was then called the McKenzie River Club on donated land in the 1940s, members of the club — loggers, heavy equipment operators, plumbers and carpenters — volunteered their services for the project. In a similar spirit, local businesses and contractors have pledged in-kind donations to rebuild it.
It all added up. The capital campaign had raised close to $400,000 when, on Aug. 16, the community center announced its largest contribution to date. Vida’s two state lawmakers, Republican Rep. Cedric Hayden and Democratic Sen. Floyd Prozanski, each promised $240,000 in federal relief money toward the project.
As lumber and construction costs have risen, Aster worried their original $755,000 goal wouldn’t be enough. Now, it seems they are on track to hit her goal of breaking ground in January and holding a grand reopening on Sept. 8, 2022.
But first, the demolition.
The excavator operator, finding nothing buried along the outside of the cornerstone, began to push on the wall above it. Within seconds, the entire northern wall collapsed, sending up a white cloud of dust.
With the cornerstone block now on its side, a translucent circle was visible at its base.
“Ohhh, wow, can you believe that!” Wilson said.
It was a glass bottle, laid into the cement of the first block. A member of the crew chiseled around it to extract a handful of rolled up papers.
With shaking hands, Wilson unrolled the aged paper, on which was typed a history of the center and a list of its membership in 1949.
“The McKenzie River Active Club was organized November 4, 1941, by members of the McKenzie River Grange, for the purpose of having a social organization that would also work for the welfare of the McKenzie River country,” he read.
The find was small — no photos or trinkets — but Wilson was emotional. He recognized the names on the membership list, friends he once knew, now long deceased.
“You just don’t know what this means to me,” he said.
Aster and Wilson are already planning what they’ll put in their own time capsule under the new community center. They’ve decided the papers from 1949 should stay, and they want to add an updated membership list, along with some mementos from 2021. This time, they might use something larger than a soda bottle.
In time, they hope new generations will dance and celebrate, more babies will be baptized and more couples will be wed inside the hall.
And underneath it all, encased in cement, will be a handful of old papers, the names of its founders, and the story of the fire that left the community stronger than before.</t>
        </is>
      </c>
      <c r="X1166" t="inlineStr">
        <is>
          <t>https://archive.vn/by3aT</t>
        </is>
      </c>
      <c r="Y1166" t="inlineStr">
        <is>
          <t>found</t>
        </is>
      </c>
      <c r="Z1166" t="n">
        <v>1194</v>
      </c>
      <c r="AA1166" t="inlineStr">
        <is>
          <t>bendbulletin.com</t>
        </is>
      </c>
      <c r="AD1166" t="inlineStr">
        <is>
          <t>Unidentified</t>
        </is>
      </c>
    </row>
    <row r="1167" ht="34.5" customHeight="1">
      <c r="A1167" s="2" t="n">
        <v>239</v>
      </c>
      <c r="B1167" s="2" t="n">
        <v>20</v>
      </c>
      <c r="C1167" s="2" t="inlineStr">
        <is>
          <t>Western Wildfires (2021)</t>
        </is>
      </c>
      <c r="D1167" s="2" t="inlineStr">
        <is>
          <t>Wildfire</t>
        </is>
      </c>
      <c r="E1167" s="2" t="n">
        <v>20210601</v>
      </c>
      <c r="F1167" s="2" t="n">
        <v>20211231</v>
      </c>
      <c r="G1167" s="2" t="n">
        <v>12064</v>
      </c>
      <c r="H1167" s="2" t="n">
        <v>10400</v>
      </c>
      <c r="I1167" s="2" t="n">
        <v>8</v>
      </c>
      <c r="J1167" s="2" t="inlineStr">
        <is>
          <t>AK,AZ,CA,CO,HI,ID,MT,NM,NV,OR,UT,WA,WY</t>
        </is>
      </c>
      <c r="K1167" s="2" t="inlineStr">
        <is>
          <t>15,16,17,18,National</t>
        </is>
      </c>
      <c r="L1167" s="2" t="inlineStr">
        <is>
          <t>https://www.marinij.com/2021/07/28/california-nevada-governors-tour-site-of-huge-wildfire/</t>
        </is>
      </c>
      <c r="M1167" s="5" t="inlineStr">
        <is>
          <t>California, Nevada governors tour site of huge wildfire – Marin ...</t>
        </is>
      </c>
      <c r="N1167" s="5" t="inlineStr">
        <is>
          <t>Jul 28, 2021 ... ... West, Tuesday, July 27, 2021, in Indiana Dunes State Park, in Indiana. Wildfires in the American West, including one burning in Oregon ...</t>
        </is>
      </c>
      <c r="O1167" s="2" t="inlineStr">
        <is>
          <t>Relevant</t>
        </is>
      </c>
      <c r="P1167" s="2" t="n">
        <v>1</v>
      </c>
      <c r="Q1167" t="inlineStr">
        <is>
          <t>A</t>
        </is>
      </c>
      <c r="S1167" t="b">
        <v>0</v>
      </c>
      <c r="T1167" t="inlineStr">
        <is>
          <t>The article directly covers multiple 2021 Western wildfires (Tamarack, Dixie, Bootleg) within the event window, affecting CA, NV, OR, and other listed states. It explicitly links the fires to climate change via scientist statements ("Scientists say climate change has made the region much warmer and drier") and quotes from both governors, with confident causal language tying drought and heat waves to climate change and projecting more frequent and destructive wildfires.</t>
        </is>
      </c>
      <c r="U1167" s="2">
        <f>IF(SUMPRODUCT(--ISNUMBER(SEARCH('National Domains'!$A$2:$A$48,L1167)))&gt;0,"Yes","No")</f>
        <v/>
      </c>
      <c r="V1167" s="2">
        <f>IF(COUNTIFS(Calibration!$A:$A,A1167,Calibration!$B:$B,B1167)&gt;0,"Yes","No")</f>
        <v/>
      </c>
      <c r="W1167" s="4" t="inlineStr">
        <is>
          <t>By SAM METZ
GARDNERVILLE, Nev. (AP) — The governors of California and Nevada called for more federal firefighting assistance Wednesday as they toured a region blackened by one of several massive wildfires that have destroyed dozens of homes in the West.
Nevada Gov. Steve Sisolak and California Gov. Gavin Newsom stood on ashen ground as they surveyed burned homes and a mountain range of pine trees charred by the Tamarack Fire south of Gardnerville, Nevada, near Topaz Lake.
The Democrats called on the federal government to provide more firefighting resources and stressed that climate change could make wildfires even more intense and destructive.
Battling large-scale fires with limited resources, the U.S. Forest Service decided in early July to let dozens of lightning fires burn, including the Tamarack Fire.
Sisolak said more support and firefighters would have prevented the U.S. Forest Service from having to make difficult decisions about where to direct its resources.
“We need help on the federal side. We need more people coming in. We need more resources. We need more air support. We need more boots on the ground,” Sisolak said.
Nevada firefighters with the East Fork Fire Protection District told Newsom that each year fires are spreading earlier in the season due to hotter, drier weather.
The U.S. Forest Service manages the majority of wildfire-prone land in California. Newsom said the agency is understaffed, underfunded and needs major changes.
“We have a historic framework that has to be thrown out. You can’t look back a decade or two. The world is radically changing as the climate changes. You may not believe in science, you got it with your own damn eyes,” Newsom said, gesturing toward the blackened landscape.
A historic drought and recent heat waves tied to climate change have made wildfires harder to fight in the American West. Scientists say climate change has made the region much warmer and drier in the past 30 years and will continue to make weather more extreme and wildfires more frequent and destructive.
Cooler weather and even rain helped the fight against some of the largest blazes this week but fire officials warned that hotter, drier weather was returning.
The 106-square-mile (275-square-kilometer) Tamarack blaze was more than halfway surrounded by containment lines. At least 23 buildings have burned since lightning sparked the fire on July 4.
Evacuation orders for about 2,000 residents on both sides of the state line were lifted early in the week.
Ed and Sonya Amaral returned to their Gardnerville home on Wednesday after being evacuated two weeks ago to find their trees blackened and brittle. The embers scorched nearby homes and an art studio, but spared the Amarals.
The couple believes their home still stands partially due to brush they cleared for a defensible perimeter. When they moved there in October, neighbors told them some of the trees hadn’t burned in two centuries.
“I just told them, ‘Never say never,’” Sonya Amaral said.
They told the governors that they hoped the fires served as a lesson about the importance of fire prevention in forests and neighborhoods.
Tuesday thunderstorms brought rain and cooler, more humid weather that made grass and brush less prone to burning, fire officials said. The chance of thunderstorms with rain, possibly heavy at times, was expected through Friday.
“We’re not doing hand-to-hand combat” on the blaze, Dan Dallas, an incident commander for the fire, said Tuesday evening.
It was a relief from fiercely dry heat that scorched much of the West only a week or two earlier, when flames feeding on bone-dry fuel raged through a dozen states.
California’s largest blaze, the Dixie Fire, was 23% contained but threatening more than 10,000 homes in the region about 175 miles (282 kilometers) northeast of San Francisco.
The fire had scorched nearly 340 square miles (880 square kilometers), an area bigger than New York City. Weather conditions trapped smoke over the blaze and the shade helped lower temperatures and keep humidity up but authorities said temperatures could warm to well above normal in the second half of the week.
Wednesday’s report on property losses showed 35 structures and 19 minor structures destroyed, and seven other structures damaged.
In neighboring Oregon, the 3-week-old Bootleg Fire has destroyed 161 homes, 247 outbuildings and 342 vehicles in Klamath and Lake counties. It was more than halfway contained after scorching nearly 646 square miles (1,673 square kilometers) of remote land.
Crews hoped to get a break from cooler temperatures through Wednesday before hotter, drier weather returned.
Record-breaking heat also has hammered the northern Rockies this week, as smoke from dozens of large wildfires as far away as California drove pollution to unhealthy levels.
Unhealthy air was recorded around most of Montana’s larger cities — Billings, Butte, Bozeman and Missoula — and in portions of northern Wyoming and eastern Idaho, according data from U.S. government air monitoring stations.
___
Metz is a corps member for the Associated Press/Report for America Statehouse News Initiative. Report for America is a nonprofit national service program that places journalists in local newsrooms to report on undercovered issues.
___
AP writer John Antczak contributed to this report from Los Angeles.</t>
        </is>
      </c>
      <c r="X1167" t="inlineStr">
        <is>
          <t>http://web.archive.org/web/20210919225155/https://www.marinij.com/2021/07/28/california-nevada-governors-tour-site-of-huge-wildfire/</t>
        </is>
      </c>
      <c r="Y1167" t="inlineStr">
        <is>
          <t>found</t>
        </is>
      </c>
      <c r="Z1167" t="n">
        <v>856</v>
      </c>
      <c r="AA1167" t="inlineStr">
        <is>
          <t>marinij.com</t>
        </is>
      </c>
      <c r="AD1167" t="inlineStr">
        <is>
          <t>Unidentified</t>
        </is>
      </c>
    </row>
    <row r="1168" ht="34.5" customHeight="1">
      <c r="A1168" s="2" t="n">
        <v>239</v>
      </c>
      <c r="B1168" s="2" t="n">
        <v>21</v>
      </c>
      <c r="C1168" s="2" t="inlineStr">
        <is>
          <t>Western Wildfires (2021)</t>
        </is>
      </c>
      <c r="D1168" s="2" t="inlineStr">
        <is>
          <t>Wildfire</t>
        </is>
      </c>
      <c r="E1168" s="2" t="n">
        <v>20210601</v>
      </c>
      <c r="F1168" s="2" t="n">
        <v>20211231</v>
      </c>
      <c r="G1168" s="2" t="n">
        <v>12064</v>
      </c>
      <c r="H1168" s="2" t="n">
        <v>10400</v>
      </c>
      <c r="I1168" s="2" t="n">
        <v>8</v>
      </c>
      <c r="J1168" s="2" t="inlineStr">
        <is>
          <t>AK,AZ,CA,CO,HI,ID,MT,NM,NV,OR,UT,WA,WY</t>
        </is>
      </c>
      <c r="K1168" s="2" t="inlineStr">
        <is>
          <t>15,16,17,18,National</t>
        </is>
      </c>
      <c r="L1168" s="2" t="inlineStr">
        <is>
          <t>https://www.mendocinobeacon.com/2021/06/03/map-what-parts-of-california-are-at-highest-wildfire-risk-this-summer/</t>
        </is>
      </c>
      <c r="M1168" s="5" t="inlineStr">
        <is>
          <t>Map: What parts of California are at highest wildfire risk this summer ...</t>
        </is>
      </c>
      <c r="N1168" s="5" t="inlineStr">
        <is>
          <t>Jun 3, 2021 ... PUBLISHED: June 3, 2021 ... West this century, the report says, citing the U.S. Drought Monitor. ... Cameras that are part of ALERTCalifornia scan ...</t>
        </is>
      </c>
      <c r="O1168" s="2" t="inlineStr">
        <is>
          <t>Relevant</t>
        </is>
      </c>
      <c r="P1168" s="2" t="n">
        <v>0</v>
      </c>
      <c r="Q1168" t="inlineStr">
        <is>
          <t>C</t>
        </is>
      </c>
      <c r="S1168" t="b">
        <v>0</v>
      </c>
      <c r="T1168" t="inlineStr">
        <is>
          <t>The article is directly relevant — it covers California wildfire risk forecasts during the 2021 Western Wildfires event window, citing the National Interagency Fire Center's June 1 seasonal outlook. However, it attributes elevated risk solely to drought conditions with no mention of climate change or human causation.</t>
        </is>
      </c>
      <c r="U1168" s="2">
        <f>IF(SUMPRODUCT(--ISNUMBER(SEARCH('National Domains'!$A$2:$A$48,L1168)))&gt;0,"Yes","No")</f>
        <v/>
      </c>
      <c r="V1168" s="2">
        <f>IF(COUNTIFS(Calibration!$A:$A,A1168,Calibration!$B:$B,B1168)&gt;0,"Yes","No")</f>
        <v/>
      </c>
      <c r="W1168" s="8" t="inlineStr">
        <is>
          <t xml:space="preserve">Almost all of Northern California will come under heightened wildfire risk by the end of the summer, says the seasonal report issued by federal fire officials.
Drought is a significant factor in the June 1 forecast from the National Interagency Fire Center.
Maps for the next four months indicate the area of above-normal risk of significant wildfires will extend by September to all but a few areas of Northern California plus all of the Sierra Nevada and a strip along the coast all the way to the Mexican border.
The drought, which “continues to intensify in California,” is the “most expansive and intense” for the West this century, the report says, citing the U.S. Drought Monitor.
Brown tone, indicating “exceptional drought,” now includes parts of Contra Costa and Alameda counties.
</t>
        </is>
      </c>
      <c r="X1168" t="inlineStr">
        <is>
          <t>http://web.archive.org/web/20210730175500/https://www.mendocinobeacon.com/2021/06/03/map-what-parts-of-california-are-at-highest-wildfire-risk-this-summer/</t>
        </is>
      </c>
      <c r="Y1168" t="inlineStr">
        <is>
          <t>found</t>
        </is>
      </c>
      <c r="Z1168" t="n">
        <v>130</v>
      </c>
      <c r="AA1168" t="inlineStr">
        <is>
          <t>mendocinobeacon.com</t>
        </is>
      </c>
      <c r="AD1168" t="inlineStr">
        <is>
          <t>Unidentified</t>
        </is>
      </c>
    </row>
    <row r="1169" ht="34.5" customHeight="1">
      <c r="A1169" s="2" t="n">
        <v>239</v>
      </c>
      <c r="B1169" s="2" t="n">
        <v>22</v>
      </c>
      <c r="C1169" s="2" t="inlineStr">
        <is>
          <t>Western Wildfires (2021)</t>
        </is>
      </c>
      <c r="D1169" s="2" t="inlineStr">
        <is>
          <t>Wildfire</t>
        </is>
      </c>
      <c r="E1169" s="2" t="n">
        <v>20210601</v>
      </c>
      <c r="F1169" s="2" t="n">
        <v>20211231</v>
      </c>
      <c r="G1169" s="2" t="n">
        <v>12064</v>
      </c>
      <c r="H1169" s="2" t="n">
        <v>10400</v>
      </c>
      <c r="I1169" s="2" t="n">
        <v>8</v>
      </c>
      <c r="J1169" s="2" t="inlineStr">
        <is>
          <t>AK,AZ,CA,CO,HI,ID,MT,NM,NV,OR,UT,WA,WY</t>
        </is>
      </c>
      <c r="K1169" s="2" t="inlineStr">
        <is>
          <t>15,16,17,18,National</t>
        </is>
      </c>
      <c r="L1169" s="2" t="inlineStr">
        <is>
          <t>https://www.npr.org/2021/08/31/1029821831/to-stop-extreme-wildfires-california-is-learning-from-florida</t>
        </is>
      </c>
      <c r="M1169" s="5" t="inlineStr">
        <is>
          <t>Why The South Is Decades Ahead Of The West In Wildfire Prevention</t>
        </is>
      </c>
      <c r="N1169" s="5" t="inlineStr">
        <is>
          <t>Aug 31, 2021 ... It happened in the state leading the nation in controlled burns: Florida. As Western states contend with increasingly catastrophic wildfires ...</t>
        </is>
      </c>
      <c r="O1169" s="2" t="inlineStr">
        <is>
          <t>Relevant</t>
        </is>
      </c>
      <c r="P1169" s="2" t="n">
        <v>-1</v>
      </c>
      <c r="Q1169" t="inlineStr">
        <is>
          <t>D</t>
        </is>
      </c>
      <c r="R1169" t="inlineStr">
        <is>
          <t>other_human_causes</t>
        </is>
      </c>
      <c r="S1169" t="b">
        <v>0</v>
      </c>
      <c r="T1169" t="inlineStr">
        <is>
          <t>The article is substantively about wildfire prevention in California and other Western states during the 2021 fire season, directly referencing "increasingly catastrophic wildfires" and "record-dry conditions." The causal framing centers entirely on land management failures — specifically the lack of prescribed burning and decades of fire suppression — as the driver of devastating wildfires, with no mention of climate change or global warming.</t>
        </is>
      </c>
      <c r="U1169" s="2">
        <f>IF(SUMPRODUCT(--ISNUMBER(SEARCH('National Domains'!$A$2:$A$48,L1169)))&gt;0,"Yes","No")</f>
        <v/>
      </c>
      <c r="V1169" s="2">
        <f>IF(COUNTIFS(Calibration!$A:$A,A1169,Calibration!$B:$B,B1169)&gt;0,"Yes","No")</f>
        <v/>
      </c>
      <c r="W1169" s="4" t="inlineStr">
        <is>
          <t>Why The South Is Decades Ahead Of The West In Wildfire Prevention
Why The South Is Decades Ahead Of The West In Wildfire Prevention
In early May, flames began to spread through a pine forest, consuming a dense carpet of leaves and underbrush. The burn was the definition of a "good fire," intentionally ignited to clear vegetation that could fuel future infernos.
It happened in the state leading the nation in controlled burns: Florida.
As Western states contend with increasingly catastrophic wildfires, some are looking to the Southeastern U.S., where prescribed fire is widespread thanks to policies put in place decades ago. From 1998 to 2018, 70% of all controlled burning in the country was in the Southeast.
While a continent apart, both regions have a similar need for fire. For thousands of years, forests and woodlands experienced regular burning, both sparked by lightning and used by Native American tribes, which prevented the buildup of flammable growth. Without fire, the landscape is prone to intense, potentially devastating wildfires.
Despite that risk, Western states have struggled to expand the use of controlled burns. This month, the U.S. Forest Service suspended them because of the extensive fires burning in record-dry conditions.
Now, several Western states are moving to adopt the fire policies pioneered by Florida and other Southern states as a hedge against the future. They include training problems for burn leaders and providing liability protection for them. The bigger challenge is changing the culture around fire, so that residents know that tolerating a little smoke from good fires can help stop the destructive blazes that cloud the air for weeks.
"We have this generational gap in fire knowledge in the Western U.S. that we're trying to rebuild now," says Lenya Quinn-Davidson, a fire adviser for the University of California Cooperative Extension. "But Florida and the Southeast still have it."
How good fire became routine in the South
Low-intensity fires were once common across the U.S. Tribes would burn woodlands to encourage plant growth, improve food and weaving resources, and attract game. In the fast-growing forests of the Southeast, fires would happen every few years.
After colonization, some settlers in the Southeast adopted similar burning practices on lands taken from tribes. But by the early 1900s, the era of fire suppression began. Burning was seen as a threat to timber harvests. The U.S. Forest Service implemented an edict to extinguish all fires. On billboards and in ads, Smokey Bear spread the idea that fire was the enemy.
By the 1960s, land managers realized that many landscapes had become choked with brush, grasses and small trees. In the Southeast, where the majority of land is privately owned, some residents had continued controlled burning and wanted to see the practice grow.
"We're here since the 1800s, my family has been," says Frank Riley, executive director of the Chestatee-Chattahoochee Resource Conservation and Development Commission, a nonprofit in Demorest, Ga., that works on land management. "They used to light a fire and just let it burn till it quit, wherever over yonder it quit. Because it kept the forest open. The deer had something to eat. The cattle back then had something to eat because it burned all the briars and bushes."
In 1990, Florida passed a law to encourage prescribed burns, recognizing that the state would lose significant biodiversity without it. After firestorms burned almost 500,000 acres in 1998, the law was strengthened.
Florida set up a certification system for burn managers, also known as "burn bosses," requiring candidates to get special training on weather and landscape conditions for safe burning. With that certification, burners are protected from liability lawsuits in the rare event a burn gets out of control, unless it's shown there was "gross negligence" on their part.
In total, 11 Southern states have burn manager certification programs. As a result, controlled burning has become part of the social fabric.
"The city embraces the natural areas that surround it," says Morgan Varner, director of fire research at Tall Timbers, a research station and land conservancy in Tallahassee, Fla. "They love the green space and they associate that with the burning that takes place. So there's a bit of a social license that has to be reborn or restored in the rest of the country that's really not present."
Varner says many private landowners burn every other year, usually in the spring. As long as the weather and wind conditions are safe, burn bosses can get a required permit in 15 minutes over the phone. In Western states, prescribed burn planning can take weeks or even months in some places.
"People don't just accept it there — they look for it," says Crystal Kolden, a fire scientist at the University of California, Merced. "They demand it, because they know how important it is for maintaining those landscapes."
Western states have a long way to go
Florida has done prescribed burns on more than 1.6 million acres so far this year. California has only burned around 35,000 acres. The state is 2.5 times larger than Florida.
California recently signed an agreement with the U.S. Forest Service to reduce vegetation on 1 million acres of public lands, but the goal is still out of reach. Experts estimate that tens of millions of acres need addressing statewide, but lack of funding, personnel and political will has limited the work on public lands.
About half of California is privately owned, and landowners have had little support from public agencies to conduct burns on their property. Permits from firefighting agencies and air quality regulators can be cumbersome to secure.
"It's very important that we have private landowners and community groups involved because they are managing and taking care of the lands around our towns and communities," Quinn-Davidson says. "They're critical in this larger vision of California living with fire."
While federal and state firefighters are protected from liability claims for prescribing burning, most burn bosses on private land in California are unable to get insurance to protect themselves.
"When I go out and I burn, I have no liability protection," Quinn-Davidson says. "I'm assuming full responsibility for those projects. And most of the time, we're doing those projects for public benefit, to reduce wildfire risk, to restore habitat, for cultural reasons."
California legislators are currently considering a bill that would protect burners from being charged for the firefighting resources that would be needed if a burn escapes.
An earlier version of the bill would have copied laws from Southeastern states, protecting burners from civil liability, too, unless they were grossly negligent. After opposition from the insurance industry, that provision was removed. While rare, some prescribed burns have escaped and burned into developed areas, threatening or even destroying homes.
Other Western states are beginning to move in the same direction. In March, New Mexico passed a law limiting liability for prescribed burning and establishing a burn boss training program. Oregon passed a bill in July that established its first burn boss certification, as well as a bill that directs agencies to study issues around liability.
At the federal level, several Democratic senators are hoping to help states with added funding from the National Prescribed Fire Act of 2021, which would provide $300 million for federal agency burns.
While Western states have a long way to go, some experts say the resurgence of burning has already begun, led by communities and Native American tribes.
In May, Quinn-Davidson helped lead the first burn manager certification course in California. Fourteen local groups, known as prescribed burn associations, recently formed to help private landowners with burns across the state.
"California is, in some ways, in the dark ages with prescribed fire," Varner says. "But they're in a time now, a special time, that they can go from No. 49 in the country to No. 1."
Additional reporting by Molly Samuel.</t>
        </is>
      </c>
      <c r="X1169" t="inlineStr">
        <is>
          <t>http://web.archive.org/web/20260505205305/https://www.npr.org/2021/08/31/1029821831/to-stop-extreme-wildfires-california-is-learning-from-florida</t>
        </is>
      </c>
      <c r="Y1169" t="inlineStr">
        <is>
          <t>found</t>
        </is>
      </c>
      <c r="Z1169" t="n">
        <v>1306</v>
      </c>
      <c r="AA1169" t="inlineStr">
        <is>
          <t>npr.org</t>
        </is>
      </c>
      <c r="AB1169" t="n">
        <v>-4.34</v>
      </c>
      <c r="AC1169" t="n">
        <v>-2.5</v>
      </c>
      <c r="AD1169" t="inlineStr">
        <is>
          <t>Left-leaning</t>
        </is>
      </c>
    </row>
    <row r="1170" ht="34.5" customHeight="1">
      <c r="A1170" s="2" t="n">
        <v>239</v>
      </c>
      <c r="B1170" s="2" t="n">
        <v>23</v>
      </c>
      <c r="C1170" s="2" t="inlineStr">
        <is>
          <t>Western Wildfires (2021)</t>
        </is>
      </c>
      <c r="D1170" s="2" t="inlineStr">
        <is>
          <t>Wildfire</t>
        </is>
      </c>
      <c r="E1170" s="2" t="n">
        <v>20210601</v>
      </c>
      <c r="F1170" s="2" t="n">
        <v>20211231</v>
      </c>
      <c r="G1170" s="2" t="n">
        <v>12064</v>
      </c>
      <c r="H1170" s="2" t="n">
        <v>10400</v>
      </c>
      <c r="I1170" s="2" t="n">
        <v>8</v>
      </c>
      <c r="J1170" s="2" t="inlineStr">
        <is>
          <t>AK,AZ,CA,CO,HI,ID,MT,NM,NV,OR,UT,WA,WY</t>
        </is>
      </c>
      <c r="K1170" s="2" t="inlineStr">
        <is>
          <t>15,16,17,18,National</t>
        </is>
      </c>
      <c r="L1170" s="2" t="inlineStr">
        <is>
          <t>https://www.nytimes.com/interactive/2021/07/21/climate/wildfire-smoke-map.html</t>
        </is>
      </c>
      <c r="M1170" s="5" t="inlineStr">
        <is>
          <t>See How Wildfire Smoke Spread Across America</t>
        </is>
      </c>
      <c r="N1170" s="5" t="inlineStr">
        <is>
          <t>Jul 21, 2021 ... Smoke from wildfires in the Western United States and Canada covered skies in a thick haze on Tuesday and triggered air quality alerts from ...</t>
        </is>
      </c>
      <c r="O1170" s="2" t="inlineStr">
        <is>
          <t>Relevant</t>
        </is>
      </c>
      <c r="P1170" s="2" t="n">
        <v>0.5</v>
      </c>
      <c r="Q1170" t="inlineStr">
        <is>
          <t>B</t>
        </is>
      </c>
      <c r="S1170" t="b">
        <v>0</v>
      </c>
      <c r="T1170" t="inlineStr">
        <is>
          <t>The article directly covers the 2021 Western wildfires (specifically the Bootleg Fire in Oregon and others across 13 western states) during the event window, discussing smoke impacts across the continent. Climate change is mentioned as a contributing factor ("heat waves and deepening drought linked to climate change"), but only briefly and contextually, not as a central causal focus of the piece.</t>
        </is>
      </c>
      <c r="U1170" s="2">
        <f>IF(SUMPRODUCT(--ISNUMBER(SEARCH('National Domains'!$A$2:$A$48,L1170)))&gt;0,"Yes","No")</f>
        <v/>
      </c>
      <c r="V1170" s="2">
        <f>IF(COUNTIFS(Calibration!$A:$A,A1170,Calibration!$B:$B,B1170)&gt;0,"Yes","No")</f>
        <v/>
      </c>
      <c r="W1170" s="4" t="inlineStr">
        <is>
          <t>See How Wildfire Smoke Spread Across America
Active fires
Active fires
Bootleg fire
Near-surface smoke as of
Active fires
Active fires
Bootleg fire
Near-surface smoke as of
Active fires
Active fires
Bootleg fire
Near-surface smoke as of
Active
fires
Bootleg
fire
Near-surface smoke
Wildfire smoke from Canada and the Western United States stretched across the continent this week, covering skies in a thick haze and triggering health alerts from Toronto to Philadelphia. Air quality remained in the unhealthy range across much of the East Coast on Wednesday morning as the haze pushed southward.
In recent weeks, a series of near-relentless heat waves and deepening drought linked to climate change have helped to fuel exploding wildfires. In southern Oregon, the Bootleg Fire grew so large and hot that it created its own weather, triggering lightning and releasing enormous amounts of smoke. But more than 80 large fires are currently burning across 13 American states, and many more are active across Canada.
Now, the effects are being felt thousands of miles from the flames.
As the smoke moved eastward across Toronto, New York and Philadelphia on Tuesday, concentrations of dangerous microscopic air pollution known as PM2.5 (because the particles are less than 2.5 microns in diameter) reached highs in the “unhealthy” range for most of the day. Minnesota was heavily blanketed by smoke from wildfires burning across the Canadian border, with the city of Brainerd and others recording “hazardous” levels of pollution, the highest designation of concern from the Environmental Protection Agency.
[Daily updates: See the latest news on extreme weather and the climate crisis.]
“What we’re seeing here today is the convergence of several smoke plumes,” said Nancy French, a wildfire scientist at Michigan Technological University, noting that much of the United States was experiencing some amount of haze, even as the highest surface pollution swept across the Midwest and Northeast.
On Tuesday, eerie orange sunsets were coupled with scratchy throats and watering eyes for many people across the two regions.
Fine particulate matter, which is released during wildfires (and also through the burning of fossil fuels), is dangerous to human health. Breathing high concentrations of PM2.5 can increase the risk of asthma attacks, heart attacks and strokes.
The map above, based on modeling from the National Oceanic and Atmospheric Administration, shows how smoke from fires burning in the West and central Canada traveled across the country to reach the East Coast. The map reflects fine particulate pollution released by the fires and does not include pollution from other human sources of PM2.5, like power plants, industry and cars.
It’s not unprecedented to see smoke travel such long distances, said Róisín Commane, an atmospheric scientist at Columbia University, but it doesn’t always descend to the surface.
Dr. Commane said people should avoid going outdoors in high-pollution conditions, and especially avoid strenuous exercise. She also suggested that wearing filtered masks can provide protection for those who can’t avoid the outdoors.
“A lot of the masks people have been wearing for Covid are designed to capture PM2.5,” she said, referring to N95-style masks. “That’s the right size to be very useful for air quality.”</t>
        </is>
      </c>
      <c r="X1170" t="inlineStr">
        <is>
          <t>http://web.archive.org/web/20260406201318/https://www.nytimes.com/interactive/2021/07/21/climate/wildfire-smoke-map.html</t>
        </is>
      </c>
      <c r="Y1170" t="inlineStr">
        <is>
          <t>found</t>
        </is>
      </c>
      <c r="Z1170" t="n">
        <v>521</v>
      </c>
      <c r="AA1170" t="inlineStr">
        <is>
          <t>nytimes.com</t>
        </is>
      </c>
      <c r="AB1170" t="n">
        <v>-8.02</v>
      </c>
      <c r="AC1170" t="n">
        <v>-2.5</v>
      </c>
      <c r="AD1170" t="inlineStr">
        <is>
          <t>Left-leaning</t>
        </is>
      </c>
    </row>
    <row r="1171" ht="34.5" customHeight="1">
      <c r="A1171" s="2" t="n">
        <v>239</v>
      </c>
      <c r="B1171" s="2" t="n">
        <v>24</v>
      </c>
      <c r="C1171" s="2" t="inlineStr">
        <is>
          <t>Western Wildfires (2021)</t>
        </is>
      </c>
      <c r="D1171" s="2" t="inlineStr">
        <is>
          <t>Wildfire</t>
        </is>
      </c>
      <c r="E1171" s="2" t="n">
        <v>20210601</v>
      </c>
      <c r="F1171" s="2" t="n">
        <v>20211231</v>
      </c>
      <c r="G1171" s="2" t="n">
        <v>12064</v>
      </c>
      <c r="H1171" s="2" t="n">
        <v>10400</v>
      </c>
      <c r="I1171" s="2" t="n">
        <v>8</v>
      </c>
      <c r="J1171" s="2" t="inlineStr">
        <is>
          <t>AK,AZ,CA,CO,HI,ID,MT,NM,NV,OR,UT,WA,WY</t>
        </is>
      </c>
      <c r="K1171" s="2" t="inlineStr">
        <is>
          <t>15,16,17,18,National</t>
        </is>
      </c>
      <c r="L1171" s="2" t="inlineStr">
        <is>
          <t>https://www.washingtonpost.com/weather/2021/07/13/wildfire-smoke-western-states-canada/</t>
        </is>
      </c>
      <c r="M1171" s="5" t="inlineStr">
        <is>
          <t>Wildfire smoke clogging skies in Western U.S., Canada</t>
        </is>
      </c>
      <c r="N1171" s="5" t="inlineStr">
        <is>
          <t>Jul 13, 2021 ... The smoke is compromising air quality near the source of fires while it casts an eerie haze at greater distances. July 13, 2021More than 4 ...</t>
        </is>
      </c>
      <c r="O1171" s="2" t="inlineStr">
        <is>
          <t>Relevant</t>
        </is>
      </c>
      <c r="P1171" s="2" t="n">
        <v>1</v>
      </c>
      <c r="Q1171" t="inlineStr">
        <is>
          <t>A</t>
        </is>
      </c>
      <c r="S1171" t="b">
        <v>0</v>
      </c>
      <c r="T1171" t="inlineStr">
        <is>
          <t>The article directly covers the 2021 Western Wildfires during the event window, including specific fires (e.g., Bootleg Fire in Oregon) across multiple affected states. It explicitly and affirmatively links the severity of the wildfires to human-caused climate change ("conditions that have been worsened by human-caused climate change") and states that "fires are intensified by the effects of climate change."</t>
        </is>
      </c>
      <c r="U1171" s="2">
        <f>IF(SUMPRODUCT(--ISNUMBER(SEARCH('National Domains'!$A$2:$A$48,L1171)))&gt;0,"Yes","No")</f>
        <v/>
      </c>
      <c r="V1171" s="2">
        <f>IF(COUNTIFS(Calibration!$A:$A,A1171,Calibration!$B:$B,B1171)&gt;0,"Yes","No")</f>
        <v/>
      </c>
      <c r="W1171" s="4" t="inlineStr">
        <is>
          <t>Tens of millions of Americans and Canadians have been greeted by gray skies, eerily fiery sunrises and sunsets, and a dingy veil of haze obscuring the sky overhead. The culprit? Dozens of raging wildfires burning across the West, emitting smoke some 40,000 feet into the atmosphere and signaling what may be a long, devastating fire season.
The smoke is also compromising air quality in areas near the blazes.
According to the National Interagency Fire Center, 67 large fires were burning across 12 states Tuesday. Seven have reached scales of 50,000 acres or larger, burning in areas from the Four Corners region and the Rockies to the Pacific Northwest. Scores of fires are also burning across Canada.
The National Oceanic and Atmospheric Administration wrote that “light density smoke” covered most of the western half of the United States late Monday, while “thick density smoke” blanketed Southern California, Nevada, Idaho, Montana, Wyoming, Utah, Colorado, Arizona, most of New Mexico and parts of West Texas. It added that much of central and south-central Canada was blanketed in “moderate to thick density smoke.”
As the fires burn and the smoke spreads, nearly 17 million people are enduring temperatures topping 100 degrees amid the conclusion of an exceptional heat wave that has toppled numerous records. Heat advisories and excessive-heat warnings continued to blanket the weather map Tuesday from interior California to the Canadian border in eastern Washington state.
Red-flag warnings, for high fire danger, are in effect in south-central Oregon in the vicinity of the Bootleg Fire, in southeastern Idaho and in large parts of Wyoming on Tuesday due to hot, dry and windy conditions, along with the possibility of new fire ignition from dry lightning.
As of Tuesday morning, the Bootleg Fire, the largest nationwide, had consumed more than 200,000 acres north of the Sprague River. The fire rapidly expanded over the weekend, burning in the Fremont-Winema National Forest. The “extremely active” fire, which was first ignited last Tuesday, is being tackled by more than 1,000 personnel.
On Monday night, a sudden surge in plume height shortly before sunset lofted smoke to nearly eight miles high.
A number of recreation sites, like the Head of the River Campground and Sycan Ford Picnic Area, are closed to the public. Outside the immediate fire zone, however, copious smoke isn’t just affecting visibility and sky conditions — it’s taking a health toll, too.
The Oregon Department of Environmental Quality issued an air quality advisory for south-central and northeastern Oregon through Friday, warning that smoke “can irritate the eyes and lungs and worsen some medical conditions.”
Air quality alerts have also been hoisted within the Columbia River Basin, where numerous blazes are active, including parts of northern Idaho, adjacent western Montana and sections of eastern Washington and Oregon.
In northwestern Montana, an unwelcome situation greets summer visitors at Glacier National Park. According to its Facebook page, smoke from wildfires burning in Idaho is blanketing much of the park, and the air quality reached “unhealthy” levels over the weekend. “You should expect to encounter smoke on a visit to Glacier this summer, as much of the west is experiencing record-breaking heat and historic drought conditions,” the Facebook update said.
Even Denver is under an air quality alert, but that’s for ozone, which can pool in the area amid hot, stagnant air — not the fine particulate matter spewed by wildfires to the west. Still, weather forecasters in the Mile High City are dealing with smoke impacts. The Weather Service in Boulder, Colo., is expecting the shade cast by the smoke to trim a degree or two off afternoon high temperatures. Denver will probably climb into the lower 90s Tuesday.
Satellite imagery late Monday revealed the massive expanse of smoke occupying considerable real estate and becoming entangled in the jet stream. It covers most areas west of the Rockies away from the immediate coastline, swirling east as it is dragged clockwise around high pressure over Southern California. Thunderstorms can be seen in Arizona and New Mexico, courtesy of an active monsoon pattern that even brought dust storms to the desert near Tucson.
The smoke is wafting toward the northern Great Lakes and Canada on the jet stream, a strip of it yanked into eastern Manitoba and Ontario, Canada, as far north as Hudson Bay. A razor-thin back edge to the smoke can be seen there, probably the result of a sharp cold front encroaching.
Wildfires produce carbon monoxide, carbon dioxide and particulate matter, the latter a fine aerosol that brings adverse health effects; this is primarily a concern close to the source of a fire, where smoke is nearer to the ground.
In areas farther away from an active blaze, the smoke is lifted high enough as to not affect health, but it has a noticeable effect on the sky. It dims the deep azure that ordinarily soars overhead, replacing it with a milky-white color. Around dawn or dusk, the skies stand gray. Sunrises or sunsets may appear a vibrant crimson or orange.
Wildfire smoke will thin some in Denver, but is likely to continue to drift over the High Plains on Tuesday. Meanwhile, some could be visible in northernmost New England later this week.
The wildfires, which have already produced fire-induced thunderstorms and fire tornadoes, are made more severe by the exceptionally dry conditions desiccating the West — conditions that have been worsened by human-caused climate change. Continued hot and anomalously dry weather is likely there for much of the foreseeable future.
That will favor a more severe fire season.
Fires are intensified by the effects of climate change and contribute to climate change themselves as their carbon dioxide emissions increase the atmospheric concentration of this heat-trapping gas.
July is relatively early to see wildfire activity of this magnitude. It’s more common in the fall, when the lingering summertime heat combines with periodic bursts of offshore winds that brew extreme fire danger. Nearly 34,000 fires have erupted so far in 2021 in the United States, the most since 2011.
Jason Samenow contributed to this report.</t>
        </is>
      </c>
      <c r="X1171" t="inlineStr">
        <is>
          <t>http://web.archive.org/web/20250722111910/https://www.washingtonpost.com/weather/2021/07/13/wildfire-smoke-western-states-canada/</t>
        </is>
      </c>
      <c r="Y1171" t="inlineStr">
        <is>
          <t>found</t>
        </is>
      </c>
      <c r="Z1171" t="n">
        <v>1006</v>
      </c>
      <c r="AA1171" t="inlineStr">
        <is>
          <t>washingtonpost.com</t>
        </is>
      </c>
      <c r="AB1171" t="n">
        <v>-7.01</v>
      </c>
      <c r="AC1171" t="n">
        <v>-2.5</v>
      </c>
      <c r="AD1171" t="inlineStr">
        <is>
          <t>Left-leaning</t>
        </is>
      </c>
    </row>
    <row r="1172" ht="34.5" customHeight="1">
      <c r="A1172" s="2" t="n">
        <v>239</v>
      </c>
      <c r="B1172" s="2" t="n">
        <v>25</v>
      </c>
      <c r="C1172" s="2" t="inlineStr">
        <is>
          <t>Western Wildfires (2021)</t>
        </is>
      </c>
      <c r="D1172" s="2" t="inlineStr">
        <is>
          <t>Wildfire</t>
        </is>
      </c>
      <c r="E1172" s="2" t="n">
        <v>20210601</v>
      </c>
      <c r="F1172" s="2" t="n">
        <v>20211231</v>
      </c>
      <c r="G1172" s="2" t="n">
        <v>12064</v>
      </c>
      <c r="H1172" s="2" t="n">
        <v>10400</v>
      </c>
      <c r="I1172" s="2" t="n">
        <v>8</v>
      </c>
      <c r="J1172" s="2" t="inlineStr">
        <is>
          <t>AK,AZ,CA,CO,HI,ID,MT,NM,NV,OR,UT,WA,WY</t>
        </is>
      </c>
      <c r="K1172" s="2" t="inlineStr">
        <is>
          <t>15,16,17,18,National</t>
        </is>
      </c>
      <c r="L1172" s="2" t="inlineStr">
        <is>
          <t>https://www.cnn.com/2021/07/21/weather/us-western-wildfires-wednesday</t>
        </is>
      </c>
      <c r="M1172" s="5" t="inlineStr">
        <is>
          <t>Western wildfire smoke is contributing to New York City's worst air ...</t>
        </is>
      </c>
      <c r="N1172" s="5" t="inlineStr">
        <is>
          <t>Jul 21, 2021 ... In the West, the fires have caused power outages, destroyed ... State Fire Marshal Mariana Ruiz-Temple said Tuesday. The Alisal Fire ...</t>
        </is>
      </c>
      <c r="O1172" s="2" t="inlineStr">
        <is>
          <t>Relevant</t>
        </is>
      </c>
      <c r="P1172" s="2" t="n">
        <v>1</v>
      </c>
      <c r="Q1172" t="inlineStr">
        <is>
          <t>A</t>
        </is>
      </c>
      <c r="S1172" t="b">
        <v>0</v>
      </c>
      <c r="T1172" t="inlineStr">
        <is>
          <t>The article directly covers the 2021 Western wildfires (Bootleg, Dixie, Tamarack fires) across multiple affected states during the event window. Oregon Gov. Kate Brown explicitly states "There's absolutely no question that climate change is playing out before our eyes," and the article affirms that "the climate crisis has made deadlier and more destructive wildfires the new normal," constituting explicit anthropogenic attribution.</t>
        </is>
      </c>
      <c r="U1172" s="2">
        <f>IF(SUMPRODUCT(--ISNUMBER(SEARCH('National Domains'!$A$2:$A$48,L1172)))&gt;0,"Yes","No")</f>
        <v/>
      </c>
      <c r="V1172" s="2">
        <f>IF(COUNTIFS(Calibration!$A:$A,A1172,Calibration!$B:$B,B1172)&gt;0,"Yes","No")</f>
        <v/>
      </c>
      <c r="W1172" s="4" t="inlineStr">
        <is>
          <t>Extreme heat and dry conditions are fueling raging wildfires in the western US, charring more than a million acres, requiring evacuations and creating smoky conditions visible from space.
Smoke stretched early Wednesday all the way to the East Coast, including New York City, because high-level winds carried them thousands of miles from the West.
The smoke mixed down to the surface in New York City, creating an eerie scene Wednesday morning.
The city had a 24-hour average Air Quality Index of 154 on Tuesday, the worst it’s been since June 2006, when the AQI was 157.
The good news is a cold front is ushering the smoke out of the area. And some rain was helping out Wednesday afternoon.
And in Indiana, the Department of Environmental Management asked residents to reduce their activity time outdoors on Wednesday and Thursday. Forecasts predicted high levels of fine particles in the air due to the wildfire smoke, officials said in a news release.
In the West, the fires have caused power outages, destroyed structures and prompted the deployment of the Oregon National Guard.
As extreme drought still grips most of the West and the fires have become so intense they’ve created their own weather systems, the threat of more fires remains.
How to support Western wildfire victims
In Oregon – where seven active large fires have burned nearly 467,000 acres – officials said the current fire season is unlike any they’ve seen before.
“I would categorize this fire season thus far as historic in terms of the amount of resources we’ve deployed, how many times we’ve deployed – within a three-week period we’ve mobilized to six conflagrations – and this is the earliest and most significant mobilization to date,” State Fire Marshal Mariana Ruiz-Temple said Tuesday.
In pictures: Wildfires raging in the West
At least 1.35 million acres have burned in 78 active large fires across 13 states as of Wednesday, according to the National Interagency Fire Center. More than 20,000 firefighters and support personnel are deployed to deal with the blazes.
Advisories for elevated fire potential and activity have been issued across Idaho, California, Oregon and the Northern Rockies, according to fire center officials.
It’s not just fires in the US contributing to the smoky haze. The Canadian province of British Columbia declared an emergency due to wildfires there effective Wednesday. Nearly 300 active wildfires have been reported in the province.
Bootleg Fire is largest in country
In Oregon, record-breaking, triple-digit temperatures and severe drought have devastated parts of the state.
The conditions are fueling the Bootleg Fire in southern Oregon, which is the largest burning wildfire in the country. The Bootleg Fire has scorched more than 395,400 acres and prompted evacuations with only 32% containment, according to InciWeb, the US clearinghouse for wildfire information.
Lower wind speeds and temperatures, and slightly higher humidity Tuesday gave firefighters an advantage, allowing them to continue constructing and improving fire lines, according to Wednesday’s Joint Information Center daily update.
More than 2,200 personnel are involved in firefighting efforts.
Firefighters continue to work the southeastern corner of the blaze where the majority of recent growth has occurred, according to the update.
“Returning residents to these areas may see unburned fuels within the fire perimeter that will continue to burn and produce smoke for weeks,” fire officials said.
Campfires will be banned in all state parks and state-managed forests east of Interstate 5 starting Thursday, the Oregon Parks and Recreation Department announced Wednesday. That covers all regions of the state except the Pacific coast and a portion of the Willamette Valley.
The ban includes not only charcoal and propane fires, but also tiki torches and even candles.
The climate crisis has made deadlier and more destructive wildfires the new normal. And Oregon Gov. Kate Brown cited recent fires, ice storms, record-breaking high temperatures and drought emergencies as evidence that climate change is impacting her state.
“There’s absolutely no question that climate change is playing out for before our eyes,” Brown said at a news conference Tuesday. “We saw the heat dome event a few weeks ago; we unfortunately lost a lot of Oregonians through that event. In February, we saw devastating ice storms, over a half a million people lost power last fall, as you are well aware. We’ve had unprecedented wildfires.”
Fire potential in the state is being driven by drought conditions, with 90% of Oregon in either exceptional, extreme or severe drought, Doug Grafe, chief of fire protection at the Oregon Department of Forestry, said while forecasting a “long, difficult fire season.”
He said it’s possible that another 50,000 to 100,000 acres could burn before the Bootleg Fire is contained.
“The future for us for the remainder of the season continues to look above normal dry and above normal temperatures,” Grafe said. “So this is not going to return to normal anytime soon.”
Red flag warnings in the area will continue into Wednesday evening, signaling dry and windy conditions with lots of smoke, CNN meteorologist Michael Guy said.
As a result of the fires, 62 members of the Oregon National Guard have been deployed, along with Blackhawk helicopters to provide water drops, fire spotting and medevac support, Maj. Gen. Michael E. Stencel, adjutant general of the Oregon National Guard, said.
In addition to feeding fires, Oregon’s hot, dry conditions are also impacting Christmas trees grown in the state.
“It’s killing them,” Jacob Hemphill, a Christmas tree farmer in Clackamas County, said of the relentless heat this summer. “It’s horrible, there is nothing we can do.”
Unusually warm temperatures and severe dryness this year have caused irreversible burns on many trees, resulting in fewer trees to choose from this upcoming holiday season as well as potentially higher prices, growers said.
California’s Dixie Fire may have been sparked by electrical equipment
Farther south, the Dixie Fire has burned more than 85,000 acres in Butte County, California, after igniting last week, according to the state department of forestry and fire protection, or Cal Fire. It is approximately 15% contained.
Butte County is the site of California’s deadliest and most destructive wildfire in 2018, the Camp Fire. It destroyed 18,804 structures and killed 85 people.
The Dixie Fire is so intense, it produced a thunderstorm, incident meteorologist Julia Ruthford said in a briefing Monday night. “The fire actually generated a thunderstorm over itself that led to some lightning out ahead of it and some really gusty and erratic winds due to that extreme, extreme conditions due to the thunderstorm overhead,” she said.
Evacuations have been ordered in the area and the fire already destroyed two structures and threatens more than 800 others.
On Tuesday, Pacific Gas and Electric said the fire may have been sparked by equipment it manages.
In a preliminary filing with the California Public Utilities Commission, PG&amp;E; detailed an outage alert July 13, the same day the fire started. A responding utility worker found three blown fuses and a tree leaning into a pole, with a small fire on the ground near the base of the tree.
The fire was reported to authorities and Cal Fire sent aerial firefighters to douse the flames, which had jumped from an initial estimate of 1 to 2 acres, to 10 to 15 acres, according to the filing.
Since then, the fire has grown exponentially, burning in “remote areas with limited access and steep terrain,” Cal Fire said, which is hampering access by ground crews.
Near the California-Nevada border, the Tamarack Fire, has grown to nearly 39,045 after sparking July 4, according to information from InciWeb.
A lightning strike near the Alpine County, California, community of Markleeville started the fire, which has triggered mandatory evacuations for a number of campgrounds and neighborhoods and prompted road closures.
CNN’s Jackson Dill, Kay Jones, Chris Boyette, Stella Chan, Jason Hanna, Brisa Colon, Cheri Mossburg, Melissa Alonso, Andy Rose, and Kendall Lanier contributed to this report.</t>
        </is>
      </c>
      <c r="X1172" t="inlineStr">
        <is>
          <t>http://web.archive.org/web/20250630053949/https://www.cnn.com/2021/07/21/weather/us-western-wildfires-wednesday</t>
        </is>
      </c>
      <c r="Y1172" t="inlineStr">
        <is>
          <t>found</t>
        </is>
      </c>
      <c r="Z1172" t="n">
        <v>1312</v>
      </c>
      <c r="AA1172" t="inlineStr">
        <is>
          <t>cnn.com</t>
        </is>
      </c>
      <c r="AB1172" t="n">
        <v>-6.27</v>
      </c>
      <c r="AC1172" t="n">
        <v>-2.5</v>
      </c>
      <c r="AD1172" t="inlineStr">
        <is>
          <t>Left-leaning</t>
        </is>
      </c>
    </row>
    <row r="1173" ht="34.5" customHeight="1">
      <c r="A1173" s="2" t="n">
        <v>240</v>
      </c>
      <c r="B1173" s="2" t="n">
        <v>1</v>
      </c>
      <c r="C1173" s="2" t="inlineStr">
        <is>
          <t>Western Drought and Heat Wave (2021)</t>
        </is>
      </c>
      <c r="D1173" s="2" t="inlineStr">
        <is>
          <t>Drought</t>
        </is>
      </c>
      <c r="E1173" s="2" t="n">
        <v>20210101</v>
      </c>
      <c r="F1173" s="2" t="n">
        <v>20211231</v>
      </c>
      <c r="G1173" s="2" t="n">
        <v>10201.9</v>
      </c>
      <c r="H1173" s="2" t="n">
        <v>8431</v>
      </c>
      <c r="I1173" s="2" t="n">
        <v>229</v>
      </c>
      <c r="J1173" s="2" t="inlineStr">
        <is>
          <t>AK,AZ,CA,CO,HI,ID,MT,NM,NV,OR,UT,WA,WY</t>
        </is>
      </c>
      <c r="K1173" s="2" t="inlineStr">
        <is>
          <t>15,16,17,18,National</t>
        </is>
      </c>
      <c r="L1173" s="2" t="inlineStr">
        <is>
          <t>https://www.deseret.com/utah/2021/12/20/22846632/drought-utah-west-salt-lake-city-colorado-river-lake-powell-lake-mead-weather-water-conservation-dry/</t>
        </is>
      </c>
      <c r="M1173" s="5" t="inlineStr">
        <is>
          <t>The pain of the West-wide drought in 2021 - Deseret News</t>
        </is>
      </c>
      <c r="N1173" s="5" t="inlineStr">
        <is>
          <t>Dec 20, 2021 ... Spencer Cox declared a state of emergency, putting out the plea for all water users to cut back and cut back severely. Nearly all of Utah, about ...</t>
        </is>
      </c>
      <c r="O1173" s="2" t="inlineStr">
        <is>
          <t>Relevant</t>
        </is>
      </c>
      <c r="P1173" s="2" t="n">
        <v>0</v>
      </c>
      <c r="Q1173" t="inlineStr">
        <is>
          <t>C</t>
        </is>
      </c>
      <c r="S1173" t="b">
        <v>0</v>
      </c>
      <c r="T1173" t="inlineStr">
        <is>
          <t>The article is a detailed year-in-review of the 2021 Western drought's impacts on Utah and the broader West, covering water cuts, Lake Powell/Mead levels, heat records, and policy responses. There is no mention of climate change or global warming as a contributing cause — the coverage is purely event-focused reporting on impacts and responses.</t>
        </is>
      </c>
      <c r="U1173" s="2">
        <f>IF(SUMPRODUCT(--ISNUMBER(SEARCH('National Domains'!$A$2:$A$48,L1173)))&gt;0,"Yes","No")</f>
        <v/>
      </c>
      <c r="V1173" s="2">
        <f>IF(COUNTIFS(Calibration!$A:$A,A1173,Calibration!$B:$B,B1173)&gt;0,"Yes","No")</f>
        <v/>
      </c>
      <c r="W1173" s="4" t="inlineStr">
        <is>
          <t>Like a sinister specter that won’t vanish, drought was already writing the playbook for water supplies in Utah and the rest of the West as early as fall of 2020.
The year 2021 may have been months ahead, but extremely dry conditions during those last few months of 2020 amplified the reality of what was to come: drought, and a nasty one.
Looking back, water supply managers who had their fingers and toes crossed hoping for a different outcome via a wet spring realized their hopes were not to be.
By March, Gov. Spencer Cox declared a state of emergency, putting out the plea for all water users to cut back and cut back severely. Nearly all of Utah, about 90%, was already classified in extreme drought at that time.
By June, he asked residents of all dominations to pray for relief from the drought, sparking national headlines and stoking some criticism.
The state Division of Water Resources, in conjunction with the governor and other state agencies, also launched an aggressive campaign challenging residents to take pride in yellowed and dried-out lawns and expanded efforts to help residents replace water-guzzling curbside turf with other, less consumptive vegetation.
In addition, Cox announced ambitious plans to make metering secondary water a standard for irrigators, especially given that 60% of Utah’s municipal and industrial consumption is for outdoor use.
A drought poll commissioned by the Deseret News last summer showed the majority of Utah residents on board with state initiatives, with strong support by residents for financial incentives to be water wise and support of penalties for water users who ignore restrictions, such as prohibitions on daytime sprinklers operating under the heat of the sun.
With agricultural use consuming the bulk of Utah’s overall water supply, Cox also turned his attention to ways farmers could be more efficient in their water use through better technology and the need to replace earthen ditches with cement lining to curtail leaks.
While farmers and ranchers are often in the harsh glare of scrutiny for water use, the governor defended the state’s ability to provide food and fiber for residents and called on everyone to do their part to conserve. Farmers, he noted at an event this summer, experienced water cuts this year by as much as 75%.
The West-wide drought and conditions in the Great Plains did not escape the attention of federal lawmakers or the U.S. Bureau of Reclamation that operates dams in 17 states, including Glen Canyon at Lake Powell and Hoover Dam at Lake Mead.
For the first time in the history of the Colorado River Basin water sharing agreement, the bureau announced mandatory water delivery reductions to lower basin states such as Nevada and Arizona due to dwindling lake levels.
The protracted drought had Utah leaders revisiting a list of 300 potential sites for new dams to capture runoff and led to a congressional webinar in which one lawmaker lamented that the West had fallen behind when it comes to water storage.
Rep. Tom McClintock, R-Calif., bemoaned the lack of foresight — foresight he said was demonstrated by generations before — to construct new dams and water delivery systems to keep pace with weather conditions.
Cox echoed that concern at a media event staged at the shrinking Great Salt Lake where he unveiled his budget proposal that includes $500 million in one-time money aimed at water infrastructure and conservation.
“We think it’s crazy that we’re growing as a country and that we’re not investing in additional water storage,” Cox told the Deseret News and KSL editorial boards ahead of his budget unveiling. “It’s an abomination.”
The Great Salt Lake reached historic all-time low levels this summer, giving rise to growing concerns about the lake’s support of industry, its ecosystem serving as a stop for millions of birds and the exposed lake dust leading to increased air pollution.
Insufferably high temperatures in the summer led to two heat-related deaths in Utah and spurred warnings about the effect of urban heat islands in areas like Salt Lake City.
July broke or tied heat records in the state and already dry lawns turned more brown.
While one might debate the power of prayer, the monsoonal season that failed to materialize last year turned on the thunderstorms for Utah in the summer of 2021, delivering much needed moisture to lessen the pressure on irrigators. Flash floods clobbered central and southern Utah and in northern Utah, emergency agencies and the National Weather Service warned of heavy rains and potential flooding.
By November, the weather delivered more bad news for Utah and other states in the West.
According to the National Oceanic and Atmospheric Administration, November was the second-driest on record for the West and Southwest regions and in Utah, Nevada and Colorado, the month logged the second warmest minimum average temperature on record.
The biggest snowstorm of the season (so far) swept through northern Utah in mid-December, providing much needed snow in the mountains, prompting school closures and snarling nasty commutes.
Freezing temperatures are keeping that snow on the ground, which is good for the soil, but weather watchers said many more storms like mid-December’s pattern are needed.
A recent report by the U.S. Drought Monitor noted that the majority of Utah continues to linger in severe or extreme drought.</t>
        </is>
      </c>
      <c r="X1173" t="inlineStr">
        <is>
          <t>http://web.archive.org/web/20260416064300/https://www.deseret.com/utah/2021/12/20/22846632/drought-utah-west-salt-lake-city-colorado-river-lake-powell-lake-mead-weather-water-conservation-dry/</t>
        </is>
      </c>
      <c r="Y1173" t="inlineStr">
        <is>
          <t>found</t>
        </is>
      </c>
      <c r="Z1173" t="n">
        <v>883</v>
      </c>
      <c r="AA1173" t="inlineStr">
        <is>
          <t>deseret.com</t>
        </is>
      </c>
      <c r="AB1173" t="n">
        <v>2.11</v>
      </c>
      <c r="AC1173" t="n">
        <v>0</v>
      </c>
      <c r="AD1173" t="inlineStr">
        <is>
          <t>Right-leaning</t>
        </is>
      </c>
    </row>
    <row r="1174" ht="34.5" customHeight="1">
      <c r="A1174" s="2" t="n">
        <v>240</v>
      </c>
      <c r="B1174" s="2" t="n">
        <v>2</v>
      </c>
      <c r="C1174" s="2" t="inlineStr">
        <is>
          <t>Western Drought and Heat Wave (2021)</t>
        </is>
      </c>
      <c r="D1174" s="2" t="inlineStr">
        <is>
          <t>Drought</t>
        </is>
      </c>
      <c r="E1174" s="2" t="n">
        <v>20210101</v>
      </c>
      <c r="F1174" s="2" t="n">
        <v>20211231</v>
      </c>
      <c r="G1174" s="2" t="n">
        <v>10201.9</v>
      </c>
      <c r="H1174" s="2" t="n">
        <v>8431</v>
      </c>
      <c r="I1174" s="2" t="n">
        <v>229</v>
      </c>
      <c r="J1174" s="2" t="inlineStr">
        <is>
          <t>AK,AZ,CA,CO,HI,ID,MT,NM,NV,OR,UT,WA,WY</t>
        </is>
      </c>
      <c r="K1174" s="2" t="inlineStr">
        <is>
          <t>15,16,17,18,National</t>
        </is>
      </c>
      <c r="L1174" s="2" t="inlineStr">
        <is>
          <t>https://www.deseret.com/2021/8/26/22634297/how-bad-is-the-drought-wildfires-conservation-agriculture-farmers-lake-powell-lake-mead/</t>
        </is>
      </c>
      <c r="M1174" s="5" t="inlineStr">
        <is>
          <t>Anatomy of a drought: How the West may change for decades to come</t>
        </is>
      </c>
      <c r="N1174" s="5" t="inlineStr">
        <is>
          <t>Aug 26, 2021 ... ... state, and water managers are scrambling. Drought is gripping 17 states in 95% of the service area of the U.S. Bureau of Reclamation, and ...</t>
        </is>
      </c>
      <c r="O1174" s="2" t="inlineStr">
        <is>
          <t>Relevant</t>
        </is>
      </c>
      <c r="P1174" s="2" t="n">
        <v>0.5</v>
      </c>
      <c r="Q1174" t="inlineStr">
        <is>
          <t>B</t>
        </is>
      </c>
      <c r="S1174" t="b">
        <v>0</v>
      </c>
      <c r="T1174" t="inlineStr">
        <is>
          <t>The article substantively covers the 2021 Western drought's impacts across Utah and the broader Colorado River Basin, clearly within the event window and geography. Climate change is mentioned as a contributing factor (e.g., "We are seeing the effects of climate change in the Colorado River Basin" and "more practical in an era of climate change"), but these references are brief and contextual rather than central to the article's causal framing, which focuses primarily on water management, conservation, and agricultural impacts.</t>
        </is>
      </c>
      <c r="U1174" s="2">
        <f>IF(SUMPRODUCT(--ISNUMBER(SEARCH('National Domains'!$A$2:$A$48,L1174)))&gt;0,"Yes","No")</f>
        <v/>
      </c>
      <c r="V1174" s="2">
        <f>IF(COUNTIFS(Calibration!$A:$A,A1174,Calibration!$B:$B,B1174)&gt;0,"Yes","No")</f>
        <v/>
      </c>
      <c r="W1174" s="4" t="inlineStr">
        <is>
          <t>During his tenure as Utah governor, Gary Herbert repeatedly stressed that water is the only limiting factor to the state’s growth.
That day is here for the nation’s fastest-growing state, and water managers are scrambling.
Drought is gripping 17 states in 95% of the service area of the U.S. Bureau of Reclamation, and half of that area is experiencing severe or extreme conditions.
Those states stretch from the West, into the Southwest and the Great Plains region of the United States. Aside from Utah, victims of this megadrought are Washington, Oregon, Idaho, Montana, North Dakota, South Dakota, Nebraska, Wyoming, California, Nevada, Colorado, Kansas, Oklahoma, Texas, New Mexico and Arizona.
It has become so severe at Utah’s Lake Powell, emergency releases were instituted from three upstream reservoirs to prop up its levels and to help keep power generation functioning at Glen Canyon Dam, which produces enough electricity for 336,000 households. On top of that, Colorado River allocations were reduced for Arizona, Nevada and Mexico due to the first water shortage in history being declared for the river.
In a five-year period, the nation’s two largest reservoirs — Lake Mead and Lake Powell — saw their capacity drop by half. They are now the lowest they’ve been since they started filling decades ago.
When the U.S. Bureau of Reclamation announced the 18% reduction for Arizona, the 7% cut for Nevada and the 5% curtailment for Mexico, the historic first underscored how dismal the situation is in the Colorado River Basin.
“The announcement today is a recognition that the hydrology planned for years ago that we hoped we would never see is here,” said Camille Calimlim Touton, the bureau’s deputy commissioner.
“The impacts are to our colleagues, to our neighbors and to our friends,” she said. “So it does not just impact the communities we serve, it impacts the communities we call home.”
Western drought causes record lows for lakes and reservoirs
According to the latest information from the U.S. Drought Monitor, 60 million people across nine states in the West are having their lives touched by what’s been described as a 100-year drought.
“We are seeing the effects of climate change in the Colorado River Basin through extended drought, extreme temperatures, expansive wildfires and in some places, flooding and landslides,” said Tanya Trujillo, the U.S. Department of Interior’s assistant secretary for water and science, adding that Colorado River system storage capacity is at 40% — down from 49% during this time last year.
And those levels are going to continue to drop, with the only savior arriving as next year’s spring runoff.
Consider this:
- The Upper Colorado River Basin, which covers Utah, Colorado, New Mexico and Wyoming, is experiencing its driest 22 years on record.
- Lake Powell dropped 145 feet from 2000 to 2005, directly attributed to a record low runoff in 2002 of just 24% of average.
- The Great Salt Lake slipped below its lowest recorded elevation, documented in 1963.
- Utah water managers are dipping into emergency supplies in the state’s reservoirs and most, if not all, irrigation companies are cutting the season short by weeks.
Tage Flint, general manager of the Weber Basin Water Conservancy District that operates multiple northern Utah reservoirs, said conditions are dire.
“This is the worst drought we have experienced in our 75-year history as a district and certainly the worst I have seen in my career,” he said. “Our reservoirs are at record lows.”
Flint fears as the spigots for secondary water are turned off — and if September ends up hot and dry — households and businesses will turn to using treated water for landscaping needs.
“We are only holding over in our reservoirs this fall the drinking water supply for next year,” he said. “The irrigation supply will be what we get this winter in snowpack and the subsequent runoff next year.”
History of drought in the West
“It’s been pretty dramatic in how bad meteorologically it has been from an impacts point of view,” said Jon Meyer, a climate scientist with Utah State University’s Utah Climate Center.
Meyer said last year the drought was severe — with the driest summer and fall on record — but reservoirs were able to “buffer” that dryness in urban areas particularly.
When last winter’s below average snowpack began to melt, record dry soils stole the moisture.
“That, combined with the meteorological drought this spring and summer, really exasperated reservoir levels.”
Echoing Herbert’s concerns on water and growth, water law expert Melissa Reynolds warned if conditions persist, cities and the state throughout the arid West will face tough choices.
“We could see restrictions on new connections,” said Reynolds, an attorney with Holland &amp; Hart. “I do think if we continue to see conditions like we have in 2021, more and more water providers may consider stopping new water connections. Lack of source capacity is a limiting factor on development.”
Some are already there.
Utah’s mountain town of Oakley pressed pause on any new building permits this summer in a six-month moratorium to ensure current residents have enough water.
Cities have been forced to turn to their neighbors to purchase enough water to meet their needs.
Flint’s water district is delivering water to the tiny community of Echo after its single-sourced water supply dried up.
Hyde Park in Cache County also ran out of water and is getting help from other providers.
On Wednesday, state officials announced that Scofield’s water tank is dry. The Division of Drinking Water has issued an emergency permit for the town to haul water for residents as a short-term solution, and then will work Scofield to develop other management strategies.
With even some “first in time” or the oldest, most senior water rights going dry or getting curtailed this year, Reynolds said impacts are widespread for the economy.
“A lot of water in the state is over-appropriated, which means there is no new water. Companies that are coming into some of these areas are not getting new water rights.”
Utah’s agricultural community and water consumption
When it comes to Utah consumption, some critics point to the agricultural community as a big water waster in a state that is the second-driest in the nation.
They complain about the water it takes to grow alfalfa, admittedly a cash crop but one that is critical to support Utah’s ranching community.
Craig Buttars, commissioner of the Utah Department of Agriculture and Food, editorialized in the Deseret News that what most people don’t realize is that due to the Utah drought, farmers and ranchers have had their water cut from 70% to 75% this year compared to last.
He warned those reductions have forced ranchers to sell off cattle and resulted in crop yields far below normal, which will mean higher food prices.
The aftermath is hitting consumers’ pocketbooks and the bottom line for farmers and ranchers who may not survive two decades of fighting Mother Nature.
“Everything in this world has an origin point, and for our food supply, that origin is the farmers and ranchers who produce our food,” he wrote. “Without them, our food security will be diminished.”
In response to drought, water providers across the state have instituted voluntary or mandatory cutbacks on secondary watering on landscapes, which makes up a whopping 60% of Utah’s municipal and industrial water consumption.
The latest numbers rate irrigation water supplies across the state as 84% short, or “very short.”
Programs combating drought in the West
These dry years have also led to a new religion of people fervently engaged in tattle-telling.
Four years ago, the Utah Division of Water Resources set up the Hall of Fame/Shame program, a tool for residents to report wasteful watering or to praise efficiency.
The complaints are not made public, but they are forwarded to the appropriate water provider for education.
This summer, the division embarked on an ambitious campaign to promote the program, emphasizing having a yellow lawn is a badge of honor.
Resulting publicity led to an astounding increase in participation. In 2017, the division received just 231 reports. This year, as of Aug. 24, 9,322 reports had been received, with 9,153 of them logged in the “shame” category.
“The goal of the Fame or Shame program is to save water and raise awareness of actions that are wasteful and also spotlight efficient water use,” said division spokeswoman Kim Wells.
Utahns’ love affair with green lawns has been a target of water providers as they push people to replace water-sucking turf with vegetation more suitable to the state’s climate.
Similar programs operate throughout the Southwest.
Central Utah Water Conservancy District recently invested $500,000 in an incentives-based program called “Flip Your Strip” to its member cities in which residents can be reimbursed for removing turf from their park strip.
Similar programs exist at Jordan Valley Water Conservancy District, Washington County Water Conservancy District and Weber Basin.
How much vegetation must remain — an issue of aesthetics for some communities — varies from area to area, however. That has led some conservation-minded residents to question why there is a requirement at all.
Salt Lake City resident Rachel Simeon was stunned in July when she received a warning letter from the city’s code enforcement division that her single gingko tree planted on her park strip during the past five years needed to be accompanied by more vegetation — requiring more water.
She was warned to fix the problem by mid-August or face a citation. Simeon negotiated with the division to get a reprieve until October, a cooler planting season.
“I was surprised he was so adamant, especially when we are in this megadrought,” she said. “If we are going to take this drought seriously, with whole reservoirs drying up right now, why would they be asking people to water or plant (vegetation) in their park strip?”
Salt Lake City has a one-third vegetation requirement for park strips and front yards to avoid compromising the city’s urban forestry and to maintain the appearance of the property. It also counters the effect of urban heat islands.
Central Utah has a 50% requirement with its new program, but Weber Basin’s Flint said it opted for a no vegetation requirement, believing it can work and still look good.
It is an area of tension Utah Gov. Spencer Cox noted in a press conference on the drought this summer when he announced a desire to develop a statewide turf replacement program — the first in the country.
Meyer, from USU, said as periods of extended and intense drought continue to persist, Utah may have to come to grips with abandoning its concerns over aesthetics and being more mindful of water use.
Drought may very well change how Utah looks, and how it grows.
Driving throughout New Mexico and Arizona, Meyer noted, there is an absence of lush green turf. In its place, there is vegetation that is more practical in an era of climate change.
“These local rules may be a little outdated for our future goals of water conservation.”</t>
        </is>
      </c>
      <c r="X1174" t="inlineStr">
        <is>
          <t>http://web.archive.org/web/20260416091918/https://www.deseret.com/2021/8/26/22634297/how-bad-is-the-drought-wildfires-conservation-agriculture-farmers-lake-powell-lake-mead/</t>
        </is>
      </c>
      <c r="Y1174" t="inlineStr">
        <is>
          <t>found</t>
        </is>
      </c>
      <c r="Z1174" t="n">
        <v>1836</v>
      </c>
      <c r="AA1174" t="inlineStr">
        <is>
          <t>deseret.com</t>
        </is>
      </c>
      <c r="AB1174" t="n">
        <v>2.11</v>
      </c>
      <c r="AC1174" t="n">
        <v>0</v>
      </c>
      <c r="AD1174" t="inlineStr">
        <is>
          <t>Right-leaning</t>
        </is>
      </c>
    </row>
    <row r="1175" ht="34.5" customHeight="1">
      <c r="A1175" s="2" t="n">
        <v>240</v>
      </c>
      <c r="B1175" s="2" t="n">
        <v>3</v>
      </c>
      <c r="C1175" s="2" t="inlineStr">
        <is>
          <t>Western Drought and Heat Wave (2021)</t>
        </is>
      </c>
      <c r="D1175" s="2" t="inlineStr">
        <is>
          <t>Drought</t>
        </is>
      </c>
      <c r="E1175" s="2" t="n">
        <v>20210101</v>
      </c>
      <c r="F1175" s="2" t="n">
        <v>20211231</v>
      </c>
      <c r="G1175" s="2" t="n">
        <v>10201.9</v>
      </c>
      <c r="H1175" s="2" t="n">
        <v>8431</v>
      </c>
      <c r="I1175" s="2" t="n">
        <v>229</v>
      </c>
      <c r="J1175" s="2" t="inlineStr">
        <is>
          <t>AK,AZ,CA,CO,HI,ID,MT,NM,NV,OR,UT,WA,WY</t>
        </is>
      </c>
      <c r="K1175" s="2" t="inlineStr">
        <is>
          <t>15,16,17,18,National</t>
        </is>
      </c>
      <c r="L1175" s="2" t="inlineStr">
        <is>
          <t>https://www.journal-advocate.com/2021/01/21/half-of-u-s-is-in-trouble-as-drought-conditions-persist-experts-say/</t>
        </is>
      </c>
      <c r="M1175" s="5" t="inlineStr">
        <is>
          <t>Half of U.S. is in trouble as drought conditions persist, experts say ...</t>
        </is>
      </c>
      <c r="N1175" s="5" t="inlineStr">
        <is>
          <t>Jan 21, 2021 ... ... 2021 at 9:43 AM MST. Getting your Trinity Audio player ready... Drought conditions in Colorado and across the western United States aren't ...</t>
        </is>
      </c>
      <c r="O1175" s="2" t="inlineStr">
        <is>
          <t>Relevant</t>
        </is>
      </c>
      <c r="P1175" s="2" t="n">
        <v>-1</v>
      </c>
      <c r="Q1175" t="inlineStr">
        <is>
          <t>D</t>
        </is>
      </c>
      <c r="R1175" t="inlineStr">
        <is>
          <t>natural_variability</t>
        </is>
      </c>
      <c r="S1175" t="b">
        <v>0</v>
      </c>
      <c r="T1175" t="inlineStr">
        <is>
          <t>The article directly covers the 2021 western/Colorado drought during the event window, discussing persisting drought conditions, impacts on agriculture, and forecasts. The causal framing explicitly attributes the drought's persistence to La Niña ("La Niña-driven weather impacts"), a natural climate cycle, with no mention of human-caused climate change.</t>
        </is>
      </c>
      <c r="U1175" s="2">
        <f>IF(SUMPRODUCT(--ISNUMBER(SEARCH('National Domains'!$A$2:$A$48,L1175)))&gt;0,"Yes","No")</f>
        <v/>
      </c>
      <c r="V1175" s="2">
        <f>IF(COUNTIFS(Calibration!$A:$A,A1175,Calibration!$B:$B,B1175)&gt;0,"Yes","No")</f>
        <v/>
      </c>
      <c r="W1175" s="4" t="inlineStr">
        <is>
          <t>Drought conditions in Colorado and across the western United States aren’t expected to improve much, if any, in the coming year, prompting state and federal agencies to launch new efforts to help agricultural producers survive the growing drought problem.
Retta Brugger, Colorado State University range extension specialist, and Julie Elliott, a USDA rangeland management specialist, issued a bulletin earlier this week warning ranchers that they may want to lower their stocking on rangeland. The scientists cited a matrix of data called a “decision tree” that shows climate conditions are poised to continue the drought at least through the spring.
“The decision tree suggests thatthe stocking rate should be decreased relative to moderate,” Brugger and Elliott said. “Ocean activity indicates that drought conditions are likely to persist.”
On Thursday morning the U.S. Drought Monitor showed serious to severe conditions are to persist across Colorado for the foreseeable future. In map after map and graph after graph, climatologists and forecasters show lower levels of precipitation, inadequate snowpack and rising temperatures. The Drought Monitor is produced through a partnership among the National Drought Mitigation Center at the University of Nebraska‐Lincoln, the United States Department of Agriculture, and the National Oceanic and Atmospheric Administration.
In the Midwest and High Plains sectors, which includes eastern Colorado up to the Foothills, little or no precipitation fell this week, outside parts of eastern North Dakota. Almost the entire region was unchanged compared to last week keeping most areas intact. Exceptions were found in eastern North Dakota, where light precipitation was sufficient to reduce the extent of drought conditions. Farther west, small areas of deterioration were noted in north-central Wyoming and the west-central Dakotas.
According to Brad Rippey, USDA meteorologist, around 46 percwent of the U.S. is experiencing moderate drought or worse. The seasonal drought outlook calls for continued dry conditions for nearly the entire western half of the U.S.
“There is a significant risk of drought persisting or even intensifying during the winter … and into the spring of 2021 from southern California to the central and southern Great Plains,” Rippey said. “By late winter, dryness could become a concern in the lower Southeast.”
La Nina’s impact, which aided to the dryness in the second half of 2020, will likely continue into this year,
“La Niña-driven weather impacts should last through the spring of 2021 – and possibly longer if La Niña does not fade away with the arrival of the warm season,” Rippey said. “Multi-year La Niña episodes have occurred several times, including 2010-12 and 1998-2001.”
Meanwhile, state and federal officials are offering guidance, especially to agricultural producers, on how to survive the drought. In Colorado farmers and ranchers throughout the state can call or text (970) 988-0043 or email droughtadvisors@colostate.edu to be connected to resources and a team to help address short and long-term drought conditions.
Colorado State University will offer a two-hour “Planning for Drought” presentation in early February.
Scheduled for 5 to 7 p.m. on Feb. 2, the program will include presentations from legal, technical and planning professionals as well as grower-led drought preparation discussions and networking.
To participate, RSVP to droughtadvisors@coloradostate.edu.
The program is in partnership with CSU Extension, Agricultural Experiment stations, Rocky Mountain Farmers Union, Colorado Ag Water Alliance and the Colorado Water Conservation Board.</t>
        </is>
      </c>
      <c r="X1175" t="inlineStr">
        <is>
          <t>http://web.archive.org/web/20250802042936/https://www.journal-advocate.com/2021/01/21/half-of-u-s-is-in-trouble-as-drought-conditions-persist-experts-say/</t>
        </is>
      </c>
      <c r="Y1175" t="inlineStr">
        <is>
          <t>found</t>
        </is>
      </c>
      <c r="Z1175" t="n">
        <v>544</v>
      </c>
      <c r="AA1175" t="inlineStr">
        <is>
          <t>journal-advocate.com</t>
        </is>
      </c>
      <c r="AD1175" t="inlineStr">
        <is>
          <t>Unidentified</t>
        </is>
      </c>
    </row>
    <row r="1176" ht="34.5" customHeight="1">
      <c r="A1176" s="2" t="n">
        <v>240</v>
      </c>
      <c r="B1176" s="2" t="n">
        <v>4</v>
      </c>
      <c r="C1176" s="2" t="inlineStr">
        <is>
          <t>Western Drought and Heat Wave (2021)</t>
        </is>
      </c>
      <c r="D1176" s="2" t="inlineStr">
        <is>
          <t>Drought</t>
        </is>
      </c>
      <c r="E1176" s="2" t="n">
        <v>20210101</v>
      </c>
      <c r="F1176" s="2" t="n">
        <v>20211231</v>
      </c>
      <c r="G1176" s="2" t="n">
        <v>10201.9</v>
      </c>
      <c r="H1176" s="2" t="n">
        <v>8431</v>
      </c>
      <c r="I1176" s="2" t="n">
        <v>229</v>
      </c>
      <c r="J1176" s="2" t="inlineStr">
        <is>
          <t>AK,AZ,CA,CO,HI,ID,MT,NM,NV,OR,UT,WA,WY</t>
        </is>
      </c>
      <c r="K1176" s="2" t="inlineStr">
        <is>
          <t>15,16,17,18,National</t>
        </is>
      </c>
      <c r="L1176" s="2" t="inlineStr">
        <is>
          <t>https://www.latimes.com/world-nation/story/2021-06-19/western-united-states-drought</t>
        </is>
      </c>
      <c r="M1176" s="5" t="inlineStr">
        <is>
          <t>Western U.S. drought: What you need to know - Los Angeles Times</t>
        </is>
      </c>
      <c r="N1176" s="5" t="inlineStr">
        <is>
          <t>Jun 19, 2021 ... Almost half of the U.S. has been in a drought since the start of 2021. Compounding factors, including low rainfall and snowpack, climate ...</t>
        </is>
      </c>
      <c r="O1176" s="2" t="inlineStr">
        <is>
          <t>Relevant</t>
        </is>
      </c>
      <c r="P1176" s="2" t="n">
        <v>1</v>
      </c>
      <c r="Q1176" t="inlineStr">
        <is>
          <t>A</t>
        </is>
      </c>
      <c r="S1176" t="b">
        <v>0</v>
      </c>
      <c r="T1176" t="inlineStr">
        <is>
          <t>This June 2021 LA Times article directly covers the 2021 Western U.S. drought, addressing its impacts across multiple affected states (CA, OR, CO, WA, ID, etc.) within the event window. Multiple sources explicitly and affirmatively link the drought to human-caused climate change, including a water policy analyst calling it "unequivocally connected" to climate change and a climate scientist stating the heat and declining snowpack are "both pretty certainly attributable to climate change."</t>
        </is>
      </c>
      <c r="U1176" s="2">
        <f>IF(SUMPRODUCT(--ISNUMBER(SEARCH('National Domains'!$A$2:$A$48,L1176)))&gt;0,"Yes","No")</f>
        <v/>
      </c>
      <c r="V1176" s="2">
        <f>IF(COUNTIFS(Calibration!$A:$A,A1176,Calibration!$B:$B,B1176)&gt;0,"Yes","No")</f>
        <v/>
      </c>
      <c r="W1176" s="4" t="inlineStr">
        <is>
          <t>Here are some things to know about the extreme drought in the Western U.S.
-   Share via
Almost half of the U.S. has been in a drought since the start of 2021.
Compounding factors, including low rainfall and snowpack, climate change and persisting droughts from previous years, have escalated into extreme dryness.
The prolonged dryness means low water levels are endangering fish species in Oregon and Colorado, 30% of California’s population is in a drought emergency, and the nation’s two biggest reservoirs on the Colorado River — Lake Powell and Lake Mead — are two-thirds empty.
“What we see in our major reservoirs on the Colorado River really give us a good indication of water and drought in the West, and whether we’re in a good or a tough spot,” said John Berggren, a water policy analyst at Western Resource Advocates, a nonprofit organization. “And right now, we’re definitely in the latter category.”
Such water shortages can encourage wildfire spread, force water use restrictions and stretch states’ power supply that rely on hydroelectric dams.
As the drought shows no sign of letting up, here’s a rundown of what’s happening and what may come next.
What is a drought?
The classic image that may come to mind when thinking about a drought is dry, cracked ground where perhaps a healthy river once flowed. Droughts can and do occur throughout every season of the year, and aren’t dictated by temperature, but rather moisture levels.
A drought occurs when precipitation is lower than normal, leading to a water shortage, according to Brad Pugh, a meteorologist at the Climate Prediction Center, a federal agency.
There are five categories of drought severity, determined by streamflow, soil moisture, rainfall and snowpack levels, and other factors. The least extreme is the abnormally dry category, growing in severity from moderate to severe, extreme and exceptional drought. An abnormally dry drought can lead to short-term dryness, slowing crop growth and lingering water deficits, while an exceptional drought creates widespread crop loss and water emergencies.
Which areas of the U.S. are being affected?
Almost every part of the Western U.S. is in a drought.
Montana, Idaho, Washington, Oregon, California, Nevada, Arizona and New Mexico are all experiencing extreme and exceptional droughts, the two most severe types, according to the U.S. Drought Monitor, a weekly drought map produced by the U.S. government and the University of Nebraska-Lincoln. A drought is classified in these categories if soil moisture and streamflow fall into the bottom 5th percentile of typical numbers, along with lower than average precipitation.
Colorado, Utah, North Dakota and Illinois are also facing drought conditions, said Curtis Riganti, a climatologist at the University of Nebraska-Lincoln’s National Drought Mitigation Center.
Although drought hasn’t struck all of the U.S., the dry conditions can create ripple effects throughout the country because agriculture and other industries are connected nationwide.
If you’re buying leafy greens during winter, there’s a high chance it was irrigated in California, Berggren said.
If droughts become more extreme, they could lead to higher prices for leafy greens nationwide — similar to how meat prices surged across the U.S. in spring 2020 when processing plants closed due to COVID-19.
What role does climate change play?
Climate change, caused by humans’ use of fossil fuels, deforestation and unsustainable agriculture, has raised air and ocean temperatures, increased the risk of forest fires and worsened air quality. The United Nations’ Intergovernmental Panel on Climate Change lists electricity and heat production, land use — including forestry and agriculture — and industry as the economic sectors emitting the most greenhouse gases.
Some climate researchers believe that climate change has pushed California into a “megadrought,” an intense drought that lasts for decades, although Pugh says the current drought conditions mirror typical 10-year trends.
Berggren said the drought is “unequivocally connected” to climate change.
“Droughts have been around in the West forever — that’s just a function of life in the West,” he said. “The connection is that climate change is making drought more common and making it more difficult for us to recover.”
Hot and dry autumns due to climate change lead to less soil moisture, which in turn make vegetation need more water — water that isn’t available due to drought.
Droughts versus heat waves
Much of the Western U.S. has been in the midst of a heat wave in recent days.
Drought conditions can often lead to heat waves, particularly in the summer. Low soil moisture from drought causes more evaporation and exacerbates high temperatures, Riganti said.
While droughts and heat waves can go hand in hand, they’re not the same thing.
Droughts are measured by water levels, but heat waves are determined by temperature. The World Meteorological Organization, a United Nations agency, defines a heat wave as when the daily maximum temperature is above the average maximum temperature by 9 degrees Fahrenheit for five days straight.
Drought, heat waves and wildfire
Dryness from drought and the high temperature from heat waves have analysts worried about fires. As heat builds and soil dries out, the dry ground becomes a place for wildfires to spark and spread.
In the Northwest, massive wildfires last year burned more than 1.6 million acres, killing at least 12 people and forcing tens of thousands to evacuate. Thousands of homes were destroyed in the fires, which cloaked the region in thick smoke for weeks.
Washington state has responded to 475 blazes so far on public land since the beginning of the year, compared with 318 by this time last year, according to the state Department of Natural Resources. Oregon is also seeing more fires than usual, and a warm, dry spring has produced drought conditions in both states as well as northern Idaho.
“The warm conditions have resulted in low snowpack, which is the case pretty much across the mountains in the West,” said Deepti Singh, a Washington State University climate scientist. “The heat and rapidly declining snowpack levels are both pretty certainly attributable to climate change.”
Drought-parched vegetation and forests overstocked with trees from decades of fire suppression are a flammable mix, she said.
In Oregon, water accessibility threatens native species and farmers’ crops
Analysts say drought can reduce cover, food and water sources, and habitat for wildlife. And droughts have caused some farmers to stop growing crops altogether.
In Oregon, native fish are dying and many farmers are cut off from their water supply.
The Klamath Basin, which stretches across Oregon and California, is a vital source of water for many. The Upper Klamath Lake houses two endangered fish species that hold significance for the Native tribes in the area both as a food source and in cultural importance.
Low streamflow in the Colorado River is also endangering four fish species, according to the Western Resource Advocates.
The fish have been dying due to several factors, including habitat destruction from agriculture and wetland loss. A compounding factor is the lake’s historically low water elevation. Many farmers use water from the lake for their crops, but with the drought, there isn’t enough water for everyone.
The Bureau of Reclamation announced that the canal feeding water from the lake to irrigators would be closed for the season, which means many farmers won’t have access to any water. Even with the canal’s closure, there still may not be enough water for the endangered fish, the bureau said in a press release.
Colorado River Basin reservoirs, ‘the lifeblood of the West,’ fall to record low water elevations
Millions visit Lake Powell each year, with many intending to boat on the lake. But tourists who visit it now may be disappointed; multiple launch ramps are closed because of low water levels.
Lake Powell also serves an important purpose other than tourism: It’s the country’s second largest reservoir, behind Lake Mead. The two reservoirs can together hold four years’ worth of annual Colorado River flow. The river provides water to more than 40 million Americans and 4 million irrigated acres of farmland.
And both reservoirs are only about a third full.
“A lot of people call [the Colorado River] the lifeblood of the West, and I think that’s true,” Berggren said. “It’s also the canary in the coal mine of the West.”
The water levels in the reservoirs dictate whether states get their allocated water supply. The Colorado River Basin Drought Contingency Plan will short states of their water if Lake Mead falls below certain water elevations.
The Bureau of Reclamation has forecast that the reservoir will hit a historic low of 1,065 feet by the end of 2021.
Times staff writer Richard Read in Seattle contributed to this report.</t>
        </is>
      </c>
      <c r="X1176" t="inlineStr">
        <is>
          <t>http://web.archive.org/web/20251126064750/https://www.latimes.com/world-nation/story/2021-06-19/western-united-states-drought</t>
        </is>
      </c>
      <c r="Y1176" t="inlineStr">
        <is>
          <t>found</t>
        </is>
      </c>
      <c r="Z1176" t="n">
        <v>1434</v>
      </c>
      <c r="AA1176" t="inlineStr">
        <is>
          <t>latimes.com</t>
        </is>
      </c>
      <c r="AB1176" t="n">
        <v>-6.23</v>
      </c>
      <c r="AC1176" t="n">
        <v>-2.5</v>
      </c>
      <c r="AD1176" t="inlineStr">
        <is>
          <t>Left-leaning</t>
        </is>
      </c>
    </row>
    <row r="1177" ht="34.5" customHeight="1">
      <c r="A1177" s="2" t="n">
        <v>240</v>
      </c>
      <c r="B1177" s="2" t="n">
        <v>5</v>
      </c>
      <c r="C1177" s="2" t="inlineStr">
        <is>
          <t>Western Drought and Heat Wave (2021)</t>
        </is>
      </c>
      <c r="D1177" s="2" t="inlineStr">
        <is>
          <t>Drought</t>
        </is>
      </c>
      <c r="E1177" s="2" t="n">
        <v>20210101</v>
      </c>
      <c r="F1177" s="2" t="n">
        <v>20211231</v>
      </c>
      <c r="G1177" s="2" t="n">
        <v>10201.9</v>
      </c>
      <c r="H1177" s="2" t="n">
        <v>8431</v>
      </c>
      <c r="I1177" s="2" t="n">
        <v>229</v>
      </c>
      <c r="J1177" s="2" t="inlineStr">
        <is>
          <t>AK,AZ,CA,CO,HI,ID,MT,NM,NV,OR,UT,WA,WY</t>
        </is>
      </c>
      <c r="K1177" s="2" t="inlineStr">
        <is>
          <t>15,16,17,18,National</t>
        </is>
      </c>
      <c r="L1177" s="2" t="inlineStr">
        <is>
          <t>https://www.latimes.com/california/story/2021-06-26/drought-wildfire-conditions-evolving-at-unprecedented-pace</t>
        </is>
      </c>
      <c r="M1177" s="5" t="inlineStr">
        <is>
          <t>California's drought and wildfire dangers rising at stunning pace</t>
        </is>
      </c>
      <c r="N1177" s="5" t="inlineStr">
        <is>
          <t>Jun 26, 2021 ... The current drought, which blankets the entire state and a broad swath of the western United States, according to the U.S. Drought Monitor, is ...</t>
        </is>
      </c>
      <c r="O1177" s="2" t="inlineStr">
        <is>
          <t>Relevant</t>
        </is>
      </c>
      <c r="P1177" s="2" t="n">
        <v>0.5</v>
      </c>
      <c r="Q1177" t="inlineStr">
        <is>
          <t>B</t>
        </is>
      </c>
      <c r="S1177" t="b">
        <v>0</v>
      </c>
      <c r="T1177"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177" s="2">
        <f>IF(SUMPRODUCT(--ISNUMBER(SEARCH('National Domains'!$A$2:$A$48,L1177)))&gt;0,"Yes","No")</f>
        <v/>
      </c>
      <c r="V1177" s="2">
        <f>IF(COUNTIFS(Calibration!$A:$A,A1177,Calibration!$B:$B,B1177)&gt;0,"Yes","No")</f>
        <v/>
      </c>
      <c r="W1177" s="4" t="inlineStr">
        <is>
          <t>California’s drought and wildfire conditions are accelerating at unprecedented rates, according to state officials, and residents should brace for a summer of widespread burning and mandatory water conservation measures in some regions.
As reservoir levels across the state continue to drop, and as parched vegetation poses an increasing threat of wildfire, officials in Sacramento and Southern California offered a bleak assessment of the state’s drying climate, saying it has already begun to affect people, plants and animals.
The current drought, which blankets the entire state and a broad swath of the western United States, according to the U.S. Drought Monitor, is already outpacing the state’s devastating 2012-16 drought, said Karla Nemeth, director of the California Department of Water Resources.
“It really wasn’t until year three or four when we saw these intense conditions … we’re now experiencing in the second year of the drought,” Nemeth said Friday. “That acceleration is really what’s new about this drought and what we’re working to respond to.”
California typically relies on the gradual melting of Sierra snowpack to fill its reservoirs, Nemeth said. But this year, the state saw record evaporation and record low runoff into streams and reservoirs.
It is “unprecedented in the breadth and severity of this regional drought,” said Wade Crowfoot, secretary of the state’s Natural Resources Agency.
At the same time, fire officials in Southern California warned that wildfire conditions are already like those typically seen in August and September.
“We’re seeing fires move fast,” said Chief Brian Fennessy of the Orange County Fire Authority. “Fires that normally would be an acre, 2 acres, 5 acres, so far this year are getting to 30, 50 and beyond.”
They’re also spreading more quickly, he said.
“We are seeing fire spread that is even stunning many of us that have been doing this for a very long time — fire spread that could quite easily surprise many of the citizens within this region,” he said. He urged people to evacuate as soon as they’re told to do so.
These dry conditions do not bode well for the Fourth of July weekend, when first responders will probably face their first big test as a predicted heat wave collides with amateur fireworks displays.
Last month, Gov. Gavin Newsom expanded a drought emergency to 41 California counties, covering 30% of the state’s population. On Friday, Santa Clara County declared its own local emergency, saying drought conditions were so extreme that water levels were not adequate to meet demand.
“The reality is we live in an arid region that will continue to experience droughts,” Jasneet Sharma, director of Santa Clara County’s Office of Sustainability, said in a statement. “There are many steps that we should all take, from large-scale conservation projects and household-level water conservation retrofits to simple household changes like turning off the faucet when you brush your teeth. Each one is an important part of sustainability.”
Water conservation is likely to ramp up, possibly becoming mandatory in some communities, said Joaquin Esquivel, chair of the State Water Resources Control Board.
“It’s not about conservation just because it’s drought. … We really need to see conservation and efficiency here as just [a] simple course of action that we must do, no matter if it’s dry or it’s wet,” Esquivel said.
This year’s parched conditions are already causing concern, especially after a heat wave swept across Southern California this month, breaking several records and heating Palm Springs to 123 degrees.
Usually the natural world can adapt to gradual changes in the climate, but California’s conditions are changing so frequently that plants and animals are not able to keep up, said Chuck Bonham, director of California’s Department of Fish and Wildlife.
“They don’t have the luxury of adapting over millennia anymore; they’re being forced to adapt over a period of years,” he said.
The decrease in water levels has caused some rivers to heat up, becoming uninhabitable for some fish. Department of Fish and Wildlife teams recently removed almost 17 million Chinook salmon from four hatcheries in the Central Valley and released them into the ocean at places such as San Francisco Bay. The number of fish rescues has increased since the previous drought, Bonham said.
“We also know we’re going to end up serving as a Noah’s Ark,” he added, referring to a menagerie of animals kept at UC Davis until their environments become cool enough to live in again. “Every drop of water we can save as Californians is going to matter for people, but it’s going to matter for nature too.”
The drying also carries severe consequences for wildfire.
On Friday, fire officials gathered outside a Los Angeles County fire station in La Cañada Flintridge and said the heightened fire conditions were due to drought and unseasonably warm temperatures. Scientists say that climate change has driven the shifts by creating hotter, drier weather interspersed with more extreme, erratic precipitation events.
Live fuel moisture levels, which measure the dryness of vegetation, are on par with those typically seen in the late summer or fall, said Los Angeles County Fire Chief Daryl Osby, who serves as mutual aid coordinator for the region comprising Los Angeles, Orange, San Luis Obispo, Santa Barbara and Ventura counties.
“You saw the fire in L.A. city, the Palisades fire that burned in the fog,” he said, referring to the blaze that forced evacuations in Topanga Canyon in mid-May. “That’s kind of unprecedented, you would think in years past, but it’s the norm now.”
The fire broke out in an area that hadn’t burned in 50 years and that was choked with drought-killed vegetation, he said. Because of the topography and dryness, it grew to more than 1,000 acres before firefighters were able to bring it under control, despite relatively calm winds.
“Our expectations are that during this summer, we’re going to have those types of fires and larger with just the winds off the ocean,” Osby said. “And then we’re really concerned moving into the fall months when we start getting our significant wind-driven fires.”
Officials have taken steps to prepare. When the forecast looks dire — for instance, if the National Weather Service issues a red-flag warning — the California Governor’s Office of Emergency Services works with local jurisdictions to pre-position extra firefighters, engines and aircraft and reimburses the governments for the added cost, said Cal OES Fire and Rescue Chief Brian Marshall.
“That gives us a fighting chance to catch the fires when they’re small,” he said.
Key to that is the prompt use of aircraft, which enables ground crews to then go in and extinguish the fires, Fennessy said. Southern California fire personnel have more aircraft available this year than in years past, including large helitankers that can fly at night, he said.
The California Department of Forestry and Fire Protection moved to peak staffing earlier this year, sooner than normal, and will maintain that level for the rest of the year, said Chief Glenn Barley, assistant region chief for Cal Fire’s Southern Region.
“Last year was the worst fire season we’ve seen in California,” Barley said. “At this point this year, we are ahead of those numbers for last year, both in terms of number of fires and number of acres burned.”
Yet fire officials said that while they’re well resourced, they still don’t have enough, particularly in light of the potentially historic fire season bearing down on the region.
“I will say that from my municipality to the state to the federal government, that we’re stretched. We’re busy,” Osby said, adding that local municipalities still have to go on medical calls — more than 1,000 a day in the case of his department — in addition to fighting fires. “None of us have all the resources that we need.”
He said L.A. County would normally have 24 inmate firefighting crews but is down to eight, as many were sent home from prison after the state granted them early release because of the pandemic. That has forced the department to dip into its budget to train more paid crew members, he said.
Meanwhile, the National Interagency Fire Center this week raised its preparedness level to 4, the second-highest, said Angeles National Forest Fire Chief Robert Garcia.
“The significance of that is that the last time we were in this preparedness Level 4 at this time of year was in 2002,” he said. “And prior to that, the last time was 1991.”</t>
        </is>
      </c>
      <c r="X1177" t="inlineStr">
        <is>
          <t>http://web.archive.org/web/20260509145817/https://www.latimes.com/california/story/2021-06-26/drought-wildfire-conditions-evolving-at-unprecedented-pace</t>
        </is>
      </c>
      <c r="Y1177" t="inlineStr">
        <is>
          <t>found</t>
        </is>
      </c>
      <c r="Z1177" t="n">
        <v>1404</v>
      </c>
      <c r="AA1177" t="inlineStr">
        <is>
          <t>latimes.com</t>
        </is>
      </c>
      <c r="AB1177" t="n">
        <v>-6.23</v>
      </c>
      <c r="AC1177" t="n">
        <v>-2.5</v>
      </c>
      <c r="AD1177" t="inlineStr">
        <is>
          <t>Left-leaning</t>
        </is>
      </c>
    </row>
    <row r="1178" ht="23.25" customHeight="1">
      <c r="A1178" s="2" t="n">
        <v>240</v>
      </c>
      <c r="B1178" s="2" t="n">
        <v>6</v>
      </c>
      <c r="C1178" s="2" t="inlineStr">
        <is>
          <t>Western Drought and Heat Wave (2021)</t>
        </is>
      </c>
      <c r="D1178" s="2" t="inlineStr">
        <is>
          <t>Drought</t>
        </is>
      </c>
      <c r="E1178" s="2" t="n">
        <v>20210101</v>
      </c>
      <c r="F1178" s="2" t="n">
        <v>20211231</v>
      </c>
      <c r="G1178" s="2" t="n">
        <v>10201.9</v>
      </c>
      <c r="H1178" s="2" t="n">
        <v>8431</v>
      </c>
      <c r="I1178" s="2" t="n">
        <v>229</v>
      </c>
      <c r="J1178" s="2" t="inlineStr">
        <is>
          <t>AK,AZ,CA,CO,HI,ID,MT,NM,NV,OR,UT,WA,WY</t>
        </is>
      </c>
      <c r="K1178" s="2" t="inlineStr">
        <is>
          <t>15,16,17,18,National</t>
        </is>
      </c>
      <c r="L1178" s="2" t="inlineStr">
        <is>
          <t>https://www.latimes.com/california/story/2021-06-12/california-heat-wave-heightens-drought-and-fire-fears</t>
        </is>
      </c>
      <c r="M1178" s="5" t="inlineStr">
        <is>
          <t>California heat wave heightens drought and fire fears - LA Times</t>
        </is>
      </c>
      <c r="N1178" s="5" t="inlineStr">
        <is>
          <t>Jun 12, 2021 ... June 11, 2021. The West has always been dry, but recent years have been some of the worst ...</t>
        </is>
      </c>
      <c r="O1178" s="2" t="inlineStr">
        <is>
          <t>Relevant</t>
        </is>
      </c>
      <c r="P1178" s="2" t="n">
        <v>1</v>
      </c>
      <c r="Q1178" t="inlineStr">
        <is>
          <t>A</t>
        </is>
      </c>
      <c r="S1178" t="b">
        <v>0</v>
      </c>
      <c r="T1178" t="inlineStr">
        <is>
          <t>The article directly covers the 2021 California/Western drought and heat wave — a specific event within the disaster window — discussing its impacts on water supplies, fire risk, and energy. Multiple experts explicitly link the conditions to human-driven climate change/global warming, including climatologist Bill Patzert's direct statement: "it's all part of the same human-driven trend toward global warming" and "it's consistent with what we see, over the past couple of decades, that we relate to climate change," as well as a water official citing climate change's impact on snowpack.</t>
        </is>
      </c>
      <c r="U1178" s="2">
        <f>IF(SUMPRODUCT(--ISNUMBER(SEARCH('National Domains'!$A$2:$A$48,L1178)))&gt;0,"Yes","No")</f>
        <v/>
      </c>
      <c r="V1178" s="2">
        <f>IF(COUNTIFS(Calibration!$A:$A,A1178,Calibration!$B:$B,B1178)&gt;0,"Yes","No")</f>
        <v/>
      </c>
      <c r="W1178" s="4" t="inlineStr">
        <is>
          <t>California’s biggest heat wave of the year heightens drought and fire fears
-   Share via
With a worsening drought gripping the West and wildfire season looming, California is bracing for the most severe heat wave of the year — one that promises to tax the state’s power supplies while also offering a grim preview of challenging months to come.
The heat wave will bring triple-digit temperatures to the valleys and inland regions of Southern California as well as many parts of the rest of the state, heightening fire risks. It comes as parts of Northern and Central California are turning to water restrictions as the drought rapidly alters the landscape.
In Lake Oroville over Memorial Day weekend, dozens of houseboats sat on cinder blocks because there wasn’t enough water to hold them. At Lake Mead, the largest reservoir in the United States, the water level dropped to about 1,072 feet Wednesday night — a low not seen since it was filled in the 1930s.
The Colorado River, where the reservoir is located, supplies water for 40 million people in Arizona, California, Colorado, Nevada, New Mexico, Utah and Wyoming. Officials said its water level could fall even farther.
The incoming heat wave can exacerbate that lack of moisture, experts said.
“With high temperatures, we’re going to get more evaporation and less water to use later on. We’re obviously not going to get much rain anytime soon,” said Mike Wofford, a meteorologist with the National Weather Service in Oxnard. “I’m not sure how much worse it makes it. It’s already pretty bad.”
The extreme temperatures are atypical in Los Angeles in June, which is usually still mired in a marine layer with clouds and fog, Woffard said.
The heat will be temporary, but the combination of intensely high temperatures and a prolonged dryness will worsen California’s critical climate condition.
“Early heat waves and more frequent heat waves this summer will exacerbate an already serious situation,” said climatologist Bill Patzert, noting that it is “way too early” in the year for such an event.
“It crosses many boundaries and really impacts everybody,” he said.
Lake Mead, a key reservoir on the Colorado River, is shrinking to record low levels, prompting concerns throughout the West about water supply.
The West has always been dry, but recent years have been some of the worst.
According to the Los Angeles Almanac, six of the last 10 years have had below-average rainfall. The parched span from 2011 to 2016 was the driest continuous five years ever recorded in downtown Los Angeles
Since Oct. 1, downtown L.A. has received a scant 5.8 inches of precipitation — about 41% of normal — putting it on track to be the eighth-driest in the 144 years since records have been kept.
The effects of the latest drought are already playing out across the region.
In the Bay Area this week, Santa Clara County officials declared a water shortage emergency, which could lead to mandatory water restrictions for the county’s 2 million residents. Marin County in May declared a drought emergency, not long after Gov. Gavin Newsom expanded his April 21 drought emergency across a vast swath of the state.
More than 40 of California’s 58 counties are now under a drought state of emergency.
And though dwindling water supplies can affect people at a local level, the results can resonate nationwide, particularly because California produces much of the country’s agriculture.
Already, many farmers in the Central Valley have declared the outlook for the year to be grim because of the drought, with some openly questioning their future in the state.
So far, Southern California’s water supply has not been hit as hard by the drought — but that may be temporary.
Jeffrey Kightlinger, general manager for the Metropolitan Water District of Southern California, said the region’s water supply comes primarily from the Colorado River and the Northern California Sierra Nevada range. Climate change is reducing the snowpack that feeds both.
“We know we’re going to get more droughts, and they’re going to be deeper and hotter, with less supply,” Kightlinger said. “We’re pretty well-prepared for the world of 2020, 2021, but that doesn’t mean we’re prepared for the world of 2030.”
As the San Joaquin Valley braces for yet another season of drought, some growers are openly questioning the future of farming here.
The imminent heat wave also will strain the energy grid as millions of residents crank up their air conditioners.
During a similar heat wave in August, the California Independent System Operator — the body that runs the electric grid for most of the state — declared a statewide Stage 3 emergency for the first time since 2001.
The agency on Friday issued a heat bulletin forecasting high electric demand.
“It is still too early to know the precise impact that next week’s high temperatures will have on the electric grid,” spokeswoman Anne Gonzales said. Flex alerts for energy conservation could be administered to prevent rolling blackouts.
Climate experts have also been sounding the alarm about how the combination of extreme heat and dryness can create bone-dry vegetation that acts as fuel for wildfires. Last year was the state’s worst wildfire season on record, and 2021 is already primed for another severe season.
What’s more, heat can make firefighting that much more difficult, so if blazes do ignite, fire crews will have to contend with dangerous conditions.
To help prevent wildfires from sparking during previous heat waves, the state’s utilities implemented preemptive power cuts known as public safety power shut-offs, or PSPS.
It’s too soon to know whether that will need to be done next week, Southern California Edison spokesperson David Song said, noting that shut-offs are typically driven by extreme wind events, not heat alone.
About 25% of the utility’s 50,000-square-mile coverage area is in a high-fire-risk zone, and residents in those areas would be notified 48 to 72 hours in advance of any outages, Song said.
Gov. Gavin Newsom has extended the emergency drought order to 41 counties — dramatically expanding his order from nearly three weeks ago.
Even California’s iconic beaches are under threat by the statewide desiccation, said USC research scientist Essam Heggy.
Sandy beaches are fed by sediment washed down from mountains. Without rain, shorelines begin to recede, something that is happening along the coast, said Heggy, who has spent the last 20 years researching deserts on Earth and other planets.
The California coastline has jumped about 60 feet inland in some places in the last 10 years, he said.
“All of the coastline — from San Diego to L.A. — is suffering massively from coastal erosion because of the drought,” Heggy said, adding that expensive beachfront homes also block sediment from reaching the shore.
Newport Beach and other wealthy seaside communities have had to haul in sand from elsewhere to replenish the erosion, Heggy said.
California has entered another drought. But depending on who you ask, the last one may have never really ended.
Heat waves are among the most dangerous of natural hazards, according to the World Health Organization. During a record-breaking spell last September, the deaths of at least three people in Los Angeles County were linked to heat exposure, the county coroner’s office determined.
Children, elderly residents and homeless people are among the most vulnerable when temperatures soar. Los Angeles has not yet announced whether it will open cooling centers next week.
But residents are advised to plan for ways to stay cool. Outdoor activities should be limited, especially in the afternoons, and pets and people should never be left alone in closed cars, the National Weather Service said.
Song said that peak electricity hours are from 4 to 9 p.m. and recommended that residents pre-cool their homes and avoid using high-energy appliances during that time.
According to Wofford, the incoming heat wave is being driven by both a high-pressure ridge building from the Southeast and a weakening onshore air flow, which is what brings June’s more-typical cooling sea breeze.
But, Patzert said, it’s all part of the same human-driven trend toward global warming.
“It’s unusually early, it’s unusually large and it’s unusually long,” he said of the extended heat, “but it’s consistent with what we see, over the past couple of decades, that we relate to climate change.”
There have been significant periods of heat and dryness in the past, he said, including a long drought from 1945 to 1978, but the fundamental difference between then and now is the state’s size: California’s population has quadrupled since the 1950s, putting more strain on its electric grid, agricultural output and limited water supply.
Heat waves are getting longer, more intense and more frequent, Patzert said — and there’s no sign they will get any better.
“We’re living in a warmer California and drier California,” he said.
More to Read
Sign up for Essential California
The most important California stories and recommendations in your inbox every morning.
You may occasionally receive promotional content from the Los Angeles Times.</t>
        </is>
      </c>
      <c r="X1178" t="inlineStr">
        <is>
          <t>http://web.archive.org/web/20250724143800/https://www.latimes.com/california/story/2021-06-12/california-heat-wave-heightens-drought-and-fire-fears</t>
        </is>
      </c>
      <c r="Y1178" t="inlineStr">
        <is>
          <t>found</t>
        </is>
      </c>
      <c r="Z1178" t="n">
        <v>1497</v>
      </c>
      <c r="AA1178" t="inlineStr">
        <is>
          <t>latimes.com</t>
        </is>
      </c>
      <c r="AB1178" t="n">
        <v>-6.23</v>
      </c>
      <c r="AC1178" t="n">
        <v>-2.5</v>
      </c>
      <c r="AD1178" t="inlineStr">
        <is>
          <t>Left-leaning</t>
        </is>
      </c>
    </row>
    <row r="1179" ht="34.5" customHeight="1">
      <c r="A1179" s="2" t="n">
        <v>240</v>
      </c>
      <c r="B1179" s="2" t="n">
        <v>7</v>
      </c>
      <c r="C1179" s="2" t="inlineStr">
        <is>
          <t>Western Drought and Heat Wave (2021)</t>
        </is>
      </c>
      <c r="D1179" s="2" t="inlineStr">
        <is>
          <t>Drought</t>
        </is>
      </c>
      <c r="E1179" s="2" t="n">
        <v>20210101</v>
      </c>
      <c r="F1179" s="2" t="n">
        <v>20211231</v>
      </c>
      <c r="G1179" s="2" t="n">
        <v>10201.9</v>
      </c>
      <c r="H1179" s="2" t="n">
        <v>8431</v>
      </c>
      <c r="I1179" s="2" t="n">
        <v>229</v>
      </c>
      <c r="J1179" s="2" t="inlineStr">
        <is>
          <t>AK,AZ,CA,CO,HI,ID,MT,NM,NV,OR,UT,WA,WY</t>
        </is>
      </c>
      <c r="K1179" s="2" t="inlineStr">
        <is>
          <t>15,16,17,18,National</t>
        </is>
      </c>
      <c r="L1179" s="2" t="inlineStr">
        <is>
          <t>https://www.ocregister.com/2021/08/17/water-supply-alert-issued-for-southern-california-in-response-to-drought/</t>
        </is>
      </c>
      <c r="M1179" s="5" t="inlineStr">
        <is>
          <t>'Water supply alert' issued for Southern California in response to ...</t>
        </is>
      </c>
      <c r="N1179" s="5" t="inlineStr">
        <is>
          <t>Aug 17, 2021 ... ... 2021 in Lake Powell, Utah. As severe drought grips parts ... Record drought in Western U.S. means elevated fire risk in Southern California ...</t>
        </is>
      </c>
      <c r="O1179" s="2" t="inlineStr">
        <is>
          <t>Relevant</t>
        </is>
      </c>
      <c r="P1179" s="2" t="n">
        <v>1</v>
      </c>
      <c r="Q1179" t="inlineStr">
        <is>
          <t>A</t>
        </is>
      </c>
      <c r="S1179" t="b">
        <v>0</v>
      </c>
      <c r="T1179" t="inlineStr">
        <is>
          <t>The article directly covers the 2021 Western drought's impact on Southern California (within the affected states), including the Metropolitan Water District's water supply alert and record-low reservoir levels. It explicitly states "Manmade climate change is considered a key element in drier weather and warming temperatures responsible for the drought," constituting direct anthropogenic attribution.</t>
        </is>
      </c>
      <c r="U1179" s="2">
        <f>IF(SUMPRODUCT(--ISNUMBER(SEARCH('National Domains'!$A$2:$A$48,L1179)))&gt;0,"Yes","No")</f>
        <v/>
      </c>
      <c r="V1179" s="2">
        <f>IF(COUNTIFS(Calibration!$A:$A,A1179,Calibration!$B:$B,B1179)&gt;0,"Yes","No")</f>
        <v/>
      </c>
      <c r="W1179" s="4" t="inlineStr">
        <is>
          <t>While local reservoirs have enough imported water for Southern Californians to weather the drought into next year, the severity of water shortages throughout the West on Tuesday prompted the Metropolitan Water District of Southern California to declare a “water supply alert.”
The move triggers a call for a voluntary 15% reduction in water use. That reduction could help forestall further water savings moves, including restricting supplies to the 26 local water agencies served by Metropolitan and issuing fines for excessive use.
“Although we can hope for a wetter year next year, we must be ready because it’s going to be dry probably again and its going to be hot again,” said Metropolitan General Manager Adel Hagekhalil at a Tuesday press conference. “The reality is we don’t know how long this will last so we have to prepare. Every drop we save today is a drop we can use tomorrow.”
Metropolitan distributes water from the Colorado River and northern California. The decision to seek the voluntary cutback, approved by its board Tuesday, comes a day after the federal government declared a water shortage in the Colorado River for the first time. The move mandates an 18% reduction of the river water for Arizona and 7% for Nevada — as well as reductions for Mexico — beginning Jan. 1.
Other states, including California, were excluded from the federal mandate, but could be added if the water levels at Lake Mead in Nevada continue to drop. The lake is 35% full, its lowest level since the Hoover Dam was completed in 1936 and the reservoir was filled. Lake Powell, upriver of Lake Mead, is only 32% full, also a record low.
Northern California also is suffering from extremely low reservoir levels.
Manmade climate change is considered a key element in drier weather and warming temperatures responsible for the drought. Despite a few years of normal rainfall since 2000, scientists have said the Southwest is experiencing a 20-year megadrought that’s the worst in the region since at least the late 1500s.
Gov. Gavin Newsom has declared a drought emergency for 50 of the California’s 58 counties. Southern California has been spared that declaration so far, although the state’s call for voluntary reductions applies to all counties. Tuesday’s announcement by Metropolitan underscores that call and is likely to increase local promotions of the need to reduce use.
Metropolitan heavily promoted conservation during the 2007-2009 drought, leading to long-term water savings thanks to initiatives that included drought-proof landscaping and low-flow toilets and showers. Additionally, the district has been aggressively building reservoir and aquifer storage, increasing capacity roughly 13-fold since the 1990s.
“Southern Californians have always stepped up to help us through droughts,” Hagekhalil said. “It is because of you that we’re in a good position today in spite of extreme conditions. Now we’re asking you to help again, to look for ways you can conserve more.”
Among immediate suggestions were skipping one or two days of lawn watering per week, taking shorter showers and fixing leaky faucets. Hagekhalil also noted that rebates for low-water use washing machines, toilets and sprinkler nozzles were available at bewaterwise.com, as well as rebates for turf replacement.
While the current drought began in 2020, the district didn’t begin tapping its reserves until this year. On Jan. 1, it had a record 3.2 million acre feet in storage and expects to tap about 600,000 acre feet of that to help fulfill an anticipated 2021 demand for imported water of 1.75 million acre feet. An acre foot is enough for about nine people a year.
Metropolitan serves 19 million people in six counties. Its member water agencies vary widely in the need for imported water, ranging from those almost entirely dependent on imports to those with local rivers, groundwater basins and reclamation projects that fill the majority of water demand.</t>
        </is>
      </c>
      <c r="X1179" t="inlineStr">
        <is>
          <t>http://web.archive.org/web/20250706065410/https://www.ocregister.com/2021/08/17/water-supply-alert-issued-for-southern-california-in-response-to-drought/</t>
        </is>
      </c>
      <c r="Y1179" t="inlineStr">
        <is>
          <t>found</t>
        </is>
      </c>
      <c r="Z1179" t="n">
        <v>637</v>
      </c>
      <c r="AA1179" t="inlineStr">
        <is>
          <t>ocregister.com</t>
        </is>
      </c>
      <c r="AB1179" t="n">
        <v>5.43</v>
      </c>
      <c r="AC1179" t="n">
        <v>2.5</v>
      </c>
      <c r="AD1179" t="inlineStr">
        <is>
          <t>Right-leaning</t>
        </is>
      </c>
    </row>
    <row r="1180" ht="34.5" customHeight="1">
      <c r="A1180" s="2" t="n">
        <v>240</v>
      </c>
      <c r="B1180" s="2" t="n">
        <v>8</v>
      </c>
      <c r="C1180" s="2" t="inlineStr">
        <is>
          <t>Western Drought and Heat Wave (2021)</t>
        </is>
      </c>
      <c r="D1180" s="2" t="inlineStr">
        <is>
          <t>Drought</t>
        </is>
      </c>
      <c r="E1180" s="2" t="n">
        <v>20210101</v>
      </c>
      <c r="F1180" s="2" t="n">
        <v>20211231</v>
      </c>
      <c r="G1180" s="2" t="n">
        <v>10201.9</v>
      </c>
      <c r="H1180" s="2" t="n">
        <v>8431</v>
      </c>
      <c r="I1180" s="2" t="n">
        <v>229</v>
      </c>
      <c r="J1180" s="2" t="inlineStr">
        <is>
          <t>AK,AZ,CA,CO,HI,ID,MT,NM,NV,OR,UT,WA,WY</t>
        </is>
      </c>
      <c r="K1180" s="2" t="inlineStr">
        <is>
          <t>15,16,17,18,National</t>
        </is>
      </c>
      <c r="L1180" s="2" t="inlineStr">
        <is>
          <t>https://www.mendocinobeacon.com/2021/06/23/water-shortages-why-some-californians-are-running-out-in-2021-and-others-arent/</t>
        </is>
      </c>
      <c r="M1180" s="5" t="inlineStr">
        <is>
          <t>Water shortages: Why some Californians are running out in 2021 ...</t>
        </is>
      </c>
      <c r="N1180" s="5" t="inlineStr">
        <is>
          <t>Jun 23, 2021 ... “The speed with which the western drought is accelerating and worsening makes it urgent that the governors of the western states declare ...</t>
        </is>
      </c>
      <c r="O1180" s="2" t="inlineStr">
        <is>
          <t>Relevant</t>
        </is>
      </c>
      <c r="P1180" s="2" t="n">
        <v>0.5</v>
      </c>
      <c r="Q1180" t="inlineStr">
        <is>
          <t>B</t>
        </is>
      </c>
      <c r="S1180" t="b">
        <v>0</v>
      </c>
      <c r="T1180" t="inlineStr">
        <is>
          <t>The article substantively covers the 2021 California drought's water shortage impacts across multiple regions of the state, directly within the event window. Climate change is mentioned as a contributing/aggravating factor in a few passages (e.g., "droughts aggravated by climate change," "we're in a different world now, because of climate change"), but these references are brief and contextual rather than central to the article's causal framing, which focuses primarily on water infrastructure and local resilience differences.</t>
        </is>
      </c>
      <c r="U1180" s="2">
        <f>IF(SUMPRODUCT(--ISNUMBER(SEARCH('National Domains'!$A$2:$A$48,L1180)))&gt;0,"Yes","No")</f>
        <v/>
      </c>
      <c r="V1180" s="2">
        <f>IF(COUNTIFS(Calibration!$A:$A,A1180,Calibration!$B:$B,B1180)&gt;0,"Yes","No")</f>
        <v/>
      </c>
      <c r="W1180" s="4" t="inlineStr">
        <is>
          <t>By Rachel Becker, CalMatters
In Los Angeles, people have been hearing about the dangers of drought for decades. But in this land of infinity pools and backyard putting greens — better suited for rattlesnakes and scrub — water never seems to run out.
Yet little Redwood Valley in Mendocino County, which gets a bountiful 38 inches of rain in an average year and sits near the headwaters of the Russian River, has been devastated by this year’s drought. Each resident has been told to use no more than 55 gallons per day — enough to fill a bathtub and flush a toilet six times.
And in San Jose, where less than half of its usual rain has fallen this year, people have been asked to cut water use by 15% — a target that could become mandatory if locals fail to comply.
When it comes to the impact of drought, location is key. Rain and snow vary greatly across California’s myriad microclimates, leaving some towns, mostly in the north, accustomed to yearly refills of their rivers, reservoirs and aquifers. Others farther south have fewer natural supplies of their own, and in parts of the Central Valley, the drought never really left.
But drought resilience is manufactured, too. Decades of planning and extraordinary engineering and technology keep the water flowing to arid places.
“There is, of course, no single Northern California or Southern California when it comes to water,” said Peter Gleick, founder of the Pacific Institute, a global water think tank. “Water is a very local phenomenon. And every region and every water district has a different mix of water supply options and water demands.
During the last drought, in 2015, Californians were ordered to cut their water use by an average of 25% statewide. This time, there is no statewide emergency, no universal mandate and no standardized water waste rules.
Instead, residents are facing a patchwork of restrictions. Bracing for a crisis, towns relying on the hard-hit Russian River have imposed stringent mandates on residents and coastal communities may have to truck in water to make it through the year. At the same time, most of California’s urban hubs are prepared to weather the summer with only voluntary cuts and limited restrictions that in many cases are holdovers from previous droughts.
A CalMatters survey of the state’s 10 largest water agencies found only one — in San Jose — has issued new limits on watering yards, washing cars and other outdoor uses. Eight, including Sacramento, already had rules curbing irrigation and water waste on the books. And four, including water agencies in the East Bay and Riverside, have asked people to voluntarily cut back between 10% and 25%.
Even though Southern California is more arid, it’s better hydrated, too: That’s because it has largely relied on water transported from elsewhere, dating back more than 100 years in Los Angeles and 50 years in neighboring cities and counties. About half of the water that flows from taps in the region is imported, while half comes from carefully nurtured groundwater reserves and recycled sewage.
As a result, Los Angeles residents are unlikely to face new water restrictions this summer. After a soggy 2019 plus declines in water use since the last drought, the Metropolitan Water District, which supplies imported water to 19 million people in six counties, entered 2021 with record levels of water in storage.
The grip of drought even varies within single counties. For instance, one Mendocino County town is flush with recycled water and groundwater stores, but in another, residents are ordered to reduce use.
“We have a patchwork in part because (water) is managed locally,” said Felicia Marcus, who led the state’s response to the 2012-2016 drought under former Gov. Jerry Brown.
“The situation is dire in some places, and those places are making calls for higher levels of conservation,” Marcus said. “In other places, they may be prepared, or they may be dreaming.”
Southern California’s manufactured resilience
Southern California goes to extraordinary lengths to take water from elsewhere. This nature-defying engineering keeps the region replete with water even when little falls from the sky. (Downtown Los Angeles averages about 14 inches per year, about a third as much as Mendocino.)
First came the city of Los Angeles’ aqueduct — backed by San Fernando Valley investors and approved by voters in 1905 — sucking up mountain-fed streams and lakes in the Owens Valley and transporting it 137 miles.
But it wasn’t enough.
Then came the Metropolitan Water District’s aqueduct, drawing from California’s share of the Colorado River, snaking through the desert and tunneling through mountains to deliver water to the Los Angeles basin in 1941.
But that wasn’t enough, either.
Finally, the state in the 1960s began building a massive system to carry river water from Northern California, pumping it over the Tehachapi Mountains and through 700 miles of pipelines and channels to deliver it to San Joaquin Valley farmland and 27 million people, mostly in Southern California.
And that is enough — for now.
These three extraordinary engineering feats have made much of Southern California able to pull water from a variety of places all at once, transforming its landscape and satisfying the region’s thirst.
Los Angeles County also pioneered recycled water, building the nation’s first reclamation plant in 1962 to treat sewage and use it to replenish its aquifers. Neighboring Orange County has been a world leader in recycling water, purifying its own sewage and capturing the Inland Empire’s to feed its groundwater.
San Diego, too, has built up its resilience since the last drought. For decades it was almost totally reliant on Metropolitan Water District’s imported water. But since the 1990s, the San Diego County Water Authority has added desalinated and recycled water, built one dam and raised another, pumped groundwater and cut a deal to get Colorado River water from Imperial County. The water authority announced the region is “drought-safe this summer” with “no shortages or mandates in the forecast.”
Stephanie Pincetl, director of UCLA’s California Center for Sustainable Communities, who has studied Southern California’s reliance on distant water sources, said the decisions had far-reaching, if unintended, consequences: Los Angeles’ water grab from the Owens Valley exploited distant ecosystems, and urban sprawl was fueled by the Metropolitan Water District’s imports.
“It’s really the growth machine of Southern California … by providing all this water to inland places, and allowing the sense that there’s unlimited water and the sense that you can build as far as the eye can see,” Pincetl said.
Still, she said, “You can point fingers a lot, but you can also be reassured that you can actually turn the tap on and have water come out of it, most of the time.”
But is it enough to weather droughts aggravated by climate change?
This year, California regulators announced that they would deliver only 5% of the State Water Project’s supplies because of extreme drought conditions.
Metropolitan, flush with funds from the cities and agencies it supplies, has spent billions to store water, nearly doubling its reservoir capacity with the completion of the $1.9 billion reservoir at Diamond Valley Lake in 2000.
Between stowing water in reservoirs, pouring it into aquifers and banking it in Lake Mead, Metropolitan Water District’s storage has increased 13-fold since 1980, shoring up supplies for residents from Ventura to San Diego to San Bernardino.
Los Angeles also doesn’t anticipate issuing new water use restrictions, at least not yet.
“We don’t see any need right now, because storage levels are still very good,” said Delon Kwan, the Los Angeles Department of Water and Power’s assistant director of water resources. “If you still have water in storage, why are you asking customers to do more?”
But water experts caution about the potential for more dry days ahead, exacerbated by climate change, so a gallon of water used now is one less saved for later.
“Maybe Southern California is happy this year and jumping up and down. But if this drought continues for two more years, what will happen? Would they be as happy in two years?” said Newsha Ajami, director of urban water policy at Stanford University’s Water in the West program.
Deven Upadhyay, Metropolitan’s chief operating officer, said that it could take several dry years in a row before the district imposes mandatory reductions in Southern California. “If we just continue to get dry year after dry year after dry year, there’s going to come a time where we’re going to be wrapping up messaging and asking for mandatory reductions. But that’s not where we are right now,” he said.
Still, some parts of Los Angeles County are already struggling.
Palmdale, an aerospace hub in the Mojave Desert north of Los Angeles, draws water from snowmelt off the San Gabriel Mountains, taps into the State Water Project directly and pumps groundwater to supply more than 120,000 people.
The Palmdale Water District doesn’t have enough storage to bank water during wet years or enough money to easily increase its supply.
“We’re not as financially nimble as some of the really big players,” said Peter Thompson, Palmdale’s director of resource and analytics. “We’re just getting to the point where we can start investing in those projects that have already benefited places like Metropolitan.”
Residents of this desert city, where less than an inch of rain has fallen this year, were asked in the spring to voluntarily cut water use by 15%. In July, the water district’s board may consider making it mandatory.
“Out in the desert, you need more water to keep things alive. So when we experience drought, then you also experience increased demand,” Thompson said. “That’s one of those double-edged swords that we deal with out here.”
Mendocino County’s isolation means no resilience
Water is much more precarious in Mendocino County, which is isolated from state and federal aqueducts. Instead, residents rely on patchy aquifers and water that’s stored in Lake Mendocino and released into the Russian River.
Properties for sale along the oak-lined roads of Redwood Valley boast their water sources in the listings. One $675,000 home touts a water district hook-up and a seasonal spring. Another $699,000 listing flaunts its “elaborately designed 22,000 gallon water storage system.”
Known for its wine, weed and wild coast, Mendocino County was one of the first places where California Gov. Gavin Newsom declared a drought emergency.
In other parts of the state, “when there’s a problem, there’s a pipe and there’s a canal, and you can connect one water system to the next,” said Mendocino County Supervisor Glenn McGourty in a June meeting of the county’s drought task force. “We don’t have things like that in Mendocino County, so we’re going to have to be really creative in our solutions.”
This year’s drought is the most dire situation they’ve faced in decades. At the end of May, Lake Mendocino hit a record low of just 40% capacity. Earlier this month, the county faced projections that the reservoir could be dry by the end of the year. In response, the state adopted emergency regulations that could stop 2,400 water right holders from diverting water from the Russian River as early as July 5.
Although Redwood Valley lies just north of Lake Mendocino, its water supply is never guaranteed. Residents rely on sales from a nearby water agency and any surplus left in the reservoir by nearby communities.
But at this point, there’s no surplus. Agricultural connections have been shut off in Redwood Valley and residents are limited to 55 gallons per person per day — enough for just a 22-minute shower and nothing else.
“My dream was to garden,” said Darrell Carpenter, a 61-year-old artist and handyman whose family has lived in Redwood Valley for three generations. Carpenter moved back full time after his partner died six years ago. When the water restrictions and rate changes were announced, he wondered, “Do I sell and move?”
Carpenter was lucky, able to restart an inactive well on his property and keep his garden alive, which he has slowly been converting to native plants and succulents. Still, he worries that his luck and the water will run out as more people stick straws into the ground.
“It might be a false sense of security,” he said.
The water district’s cuts have left the reservation for the Redwood Valley Band of Pomo Indians with nothing to refill its tank for irrigating a community garden and filling its fire truck. Hydrants are still operating, but outdoor water use is banned and rancheria officials are investigating whether they can draw water from an old well.
“We don’t have any access to any other water,” said tribal administrator Mary Camp. “We’re really concerned.”
Farther out along the coast, in the town of Mendocino, residents depend on private wells pumping from rain-fed groundwater stores. The town declared a stage 4 water shortage emergency in May requiring residents to use 40% less water than allotted.
“I’m nervous. I’m definitely nervous,” said Mendocino City Community Services District Superintendent Ryan Rhoades. “I’m sure that some wells will run dry this year, probably more than last year.”
McGourty, the Mendocino County supervisor, blamed the county’s predicament on its limited water storage.
“We’ve been lulled into the idea maybe that we have lots and lots of water. And we do have lots and lots of water. The problem is that we don’t store lots and lots of water,” McGourty told water officials across the region. “We’re in a different world now, because of climate change.”
Ukiah, just ten miles from hard-hit Redwood Valley, is weathering the drought much better because of steps taken after the last dry spell.
Five decades ago, the Doobie Brothers described Ukiah as a land where “mountain streams that rush on by show the fish a jumpin.’” Today the city is facing extremely dry conditions in the Russian River, which typically makes up about half of the supply for its 16,000 residents.
Ukiah will lean more heavily on groundwater, bolstered after the last drought with a state grant that helped pay for three new wells. The city also built a $34 million recycled water plant that pumps out irrigation water, making up a third of its supply.
“The city saw the writing on the wall, and was looking to improve our drought resiliency, before it was cool,” said Sean White, director of water resources for the city of Ukiah.
“It’s kind of a disparate tale. If you live in the city of Ukiah, (the drought) is really not that big of a deal … If you live in some of the adjoining ones, it’s either bad or terrible.”
Silicon Valley’s perfect storm
In Silicon Valley, aging dams and drought have collided this year, making Santa Clara County among the hardest hit in the Bay Area. Storage in reservoirs has dwindled by 74%. And supplies from state and federal aqueducts have dropped far below expected levels.
Making matters worse, the area’s largest reservoir is all but empty, drained last year to retrofit it for earthquakes. Without it, the amount of water stored locally for 2 million people in San Jose and nearby communities has been cut by more than half.
“We’re seeing the perfect storm building up and it’s right in front of us,” said Rick Callender, Valley Water’s CEO, at a June board meeting. “We’re indeed in a dire situation.”
If dry conditions persist through next year, land could sink and wells could go dry. In the southern part of Santa Clara County, groundwater is the only drinking water source.
“The aggressiveness and the severity of this drought, the way the drought is increasing is much greater than the previous drought,” Aaron Baker, chief operating officer at Valley Water, said at the hearing. “Conditions will be far worse in 2022 if drought conditions continue and no action is taken.”
Valley Water’s board this month ordered a mandatory 33% cut in residential water use from 2013 levels — a 15% reduction from 2019. Individual water providers will enforce it, which means rules for residents could vary depending on who sends water to their taps.
Cupertino’s director of public works, Roger Lee, warns that if water providers fail to coordinate, it could lead to a patchwork of restrictions in neighborhoods served by multiple retailers.
“We can have customers with one set of rules on one side of the street and different sets of rules on the other side of the street,” Lee said at the hearing. “It gets very difficult with messaging.”
Marin County’s largest water provider, too, has been hit hard by shortages in its own reservoirs and those in Mendocino and Sonoma counties. Marin Water, which aims to cut use across the county by 40%, has banned watering plants during the day and limited sprinklers to two days a week, among other mandatory restrictions,
Most of the Bay Area isn’t in such dire straits — at least not yet. Residents of the East Bay were asked to reduce water use by 10%, and San Francisco golf courses, parks and other irrigation customers were asked to cut back. Both water districts already prohibit wasteful use, like washing down sidewalks.
And both, like Los Angeles, pipe water from far away.
The East Bay’s aqueducts snake about 90 miles from the Pardee Reservoir in the Sierra foothills, delivering the vast majority of the utility’s supply.
“Our forefathers (thought) to create this massive infrastructure that has been our source, our lifeline to the East Bay and has positioned us well during these dry times,” said Tracie Morales, an East Bay Municipal Utility District spokesperson. Still, Morales said, “We’re concerned about what another dry year will bring.”
San Francisco, where residential use per person falls well below the state average, draws about 85% of its water from Yosemite’s Hetch Hetchy, which was dammed in 1923, flooding the territory of the Tuolumne Me-Wuk people. San Francisco’s reservoirs remain in decent shape at 75% of maximum storage, said spokesperson Will Reisman.
“The Santa Clara Valley used to be orchards here, but we didn’t have the population that San Francisco had and we didn’t have the impetus of the 1906 quake and the resulting fires to go grab the Hetch Hetchy water,” said Gary Kremen, vice chair of Valley Water’s board of directors. “They were there first, so they got the better deal.”
Counties urgently seeking state help
Some areas, like Santa Clara, are looking for Newsom to expand drought emergencies that could unleash greater enforcement powers and reduce regulations to speed construction products and ease pricey purchases of emergency water supplies.
Compared to the counties already under drought emergencies, “we’re in just as bad shape as them, if not worse,” Kremen said at a press briefing.
Palmdale spokesperson Judy Shay also said her water district is looking for stronger messaging from the state as it ramps up its drought response.
“We also don’t want to be the ones making all those strict rules,” Shay said. “We also need direction from the state.”
The Pacific Institute’s Gleick calls for urgent collective action throughout the West.
“The speed with which the western drought is accelerating and worsening makes it urgent that the governors of the western states declare water conservation mandates and targets and provide resources to help cities and farms cut water use,” Gleick said.
The issue is bigger than simply responding to the current drought, said UCLA’s Pincetl. Californians will need to reimagine what the future could look like and rethink their relationship to water.
“We don’t actually know where we live … we live in this kind of irrigated bubble that insulates us from the actual California,” Pincetl said. “And having easily accessible water is part of that story.”</t>
        </is>
      </c>
      <c r="X1180" t="inlineStr">
        <is>
          <t>http://web.archive.org/web/20250717055957/https://www.mendocinobeacon.com/2021/06/23/water-shortages-why-some-californians-are-running-out-in-2021-and-others-arent/</t>
        </is>
      </c>
      <c r="Y1180" t="inlineStr">
        <is>
          <t>found</t>
        </is>
      </c>
      <c r="Z1180" t="n">
        <v>3284</v>
      </c>
      <c r="AA1180" t="inlineStr">
        <is>
          <t>mendocinobeacon.com</t>
        </is>
      </c>
      <c r="AD1180" t="inlineStr">
        <is>
          <t>Unidentified</t>
        </is>
      </c>
    </row>
    <row r="1181" ht="34.5" customHeight="1">
      <c r="A1181" s="2" t="n">
        <v>240</v>
      </c>
      <c r="B1181" s="2" t="n">
        <v>9</v>
      </c>
      <c r="C1181" s="2" t="inlineStr">
        <is>
          <t>Western Drought and Heat Wave (2021)</t>
        </is>
      </c>
      <c r="D1181" s="2" t="inlineStr">
        <is>
          <t>Drought</t>
        </is>
      </c>
      <c r="E1181" s="2" t="n">
        <v>20210101</v>
      </c>
      <c r="F1181" s="2" t="n">
        <v>20211231</v>
      </c>
      <c r="G1181" s="2" t="n">
        <v>10201.9</v>
      </c>
      <c r="H1181" s="2" t="n">
        <v>8431</v>
      </c>
      <c r="I1181" s="2" t="n">
        <v>229</v>
      </c>
      <c r="J1181" s="2" t="inlineStr">
        <is>
          <t>AK,AZ,CA,CO,HI,ID,MT,NM,NV,OR,UT,WA,WY</t>
        </is>
      </c>
      <c r="K1181" s="2" t="inlineStr">
        <is>
          <t>15,16,17,18,National</t>
        </is>
      </c>
      <c r="L1181" s="2" t="inlineStr">
        <is>
          <t>https://www.marinij.com/2021/04/21/newsom-declares-drought-emergency-in-2-north-coast-counties/</t>
        </is>
      </c>
      <c r="M1181" s="5" t="inlineStr">
        <is>
          <t>Newsom declares drought emergency in 2 north coast counties</t>
        </is>
      </c>
      <c r="N1181" s="5" t="inlineStr">
        <is>
          <t>Apr 21, 2021 ... ... of the last major drought from 2012 to 2016. Newsom noted that three-quarters of the western United States are in what is called a megadrought.</t>
        </is>
      </c>
      <c r="O1181" s="2" t="inlineStr">
        <is>
          <t>Relevant</t>
        </is>
      </c>
      <c r="P1181" s="2" t="n">
        <v>0</v>
      </c>
      <c r="Q1181" t="inlineStr">
        <is>
          <t>C</t>
        </is>
      </c>
      <c r="S1181" t="b">
        <v>0</v>
      </c>
      <c r="T1181" t="inlineStr">
        <is>
          <t>The article directly covers California's 2021 drought emergency declaration, squarely within the event window and affected states. There is no mention of climate change or any other causal framing — the piece focuses entirely on current drought conditions, water levels, and the governor's emergency response.</t>
        </is>
      </c>
      <c r="U1181" s="2">
        <f>IF(SUMPRODUCT(--ISNUMBER(SEARCH('National Domains'!$A$2:$A$48,L1181)))&gt;0,"Yes","No")</f>
        <v/>
      </c>
      <c r="V1181" s="2">
        <f>IF(COUNTIFS(Calibration!$A:$A,A1181,Calibration!$B:$B,B1181)&gt;0,"Yes","No")</f>
        <v/>
      </c>
      <c r="W1181" s="4" t="inlineStr">
        <is>
          <t>Gov. Gavin Newsom has declared an emergency executive order in two Northern California counties in response to drought conditions affecting much of the state.
Wednesday’s announcement affects Mendocino and Sonoma counties, where Newsom says drought conditions are especially bad. It comes as California is expected to face another devastating wildfire season after a winter with little precipitation.
The order allows the state to prepare for the expected effects of the water shortage more quickly.
“Oftentimes we overstate the word historic, but this is indeed an historic moment, certainly historic for this particular lake, Mendocino, which is at 43% of its capacity this time of year,” Newsom said in an appearance at the lake.
The state Department of Water Resources says this is the fourth driest year on record statewide, especially in the northern two-thirds of the state. But Newsom said urban Californians are using 16% less water than they were at the start of the last major drought from 2012 to 2016.
Newsom noted that three-quarters of the western United States are in what is called a megadrought.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t>
        </is>
      </c>
      <c r="X1181" t="inlineStr">
        <is>
          <t>http://web.archive.org/web/20230129065422/https://www.marinij.com/2021/04/21/newsom-declares-drought-emergency-in-2-north-coast-counties/</t>
        </is>
      </c>
      <c r="Y1181" t="inlineStr">
        <is>
          <t>found</t>
        </is>
      </c>
      <c r="Z1181" t="n">
        <v>253</v>
      </c>
      <c r="AA1181" t="inlineStr">
        <is>
          <t>marinij.com</t>
        </is>
      </c>
      <c r="AD1181" t="inlineStr">
        <is>
          <t>Unidentified</t>
        </is>
      </c>
    </row>
    <row r="1182" ht="34.5" customHeight="1">
      <c r="A1182" s="2" t="n">
        <v>240</v>
      </c>
      <c r="B1182" s="2" t="n">
        <v>10</v>
      </c>
      <c r="C1182" s="2" t="inlineStr">
        <is>
          <t>Western Drought and Heat Wave (2021)</t>
        </is>
      </c>
      <c r="D1182" s="2" t="inlineStr">
        <is>
          <t>Drought</t>
        </is>
      </c>
      <c r="E1182" s="2" t="n">
        <v>20210101</v>
      </c>
      <c r="F1182" s="2" t="n">
        <v>20211231</v>
      </c>
      <c r="G1182" s="2" t="n">
        <v>10201.9</v>
      </c>
      <c r="H1182" s="2" t="n">
        <v>8431</v>
      </c>
      <c r="I1182" s="2" t="n">
        <v>229</v>
      </c>
      <c r="J1182" s="2" t="inlineStr">
        <is>
          <t>AK,AZ,CA,CO,HI,ID,MT,NM,NV,OR,UT,WA,WY</t>
        </is>
      </c>
      <c r="K1182" s="2" t="inlineStr">
        <is>
          <t>15,16,17,18,National</t>
        </is>
      </c>
      <c r="L1182" s="2" t="inlineStr">
        <is>
          <t>https://www.marinij.com/2021/05/19/video-see-how-drought-is-spreading-across-california-and-the-west/?noamp=mobile</t>
        </is>
      </c>
      <c r="M1182" s="5" t="inlineStr">
        <is>
          <t>Video: See how drought is spreading across California and the West ...</t>
        </is>
      </c>
      <c r="N1182" s="5" t="inlineStr">
        <is>
          <t>May 19, 2021 ... Maps show state's drought conditions unfolding in color animation. ... PUBLISHED: May 19, 2021 ... But now 100% of the state is in some level ...</t>
        </is>
      </c>
      <c r="O1182" s="2" t="inlineStr">
        <is>
          <t>Relevant</t>
        </is>
      </c>
      <c r="P1182" s="2" t="n">
        <v>0</v>
      </c>
      <c r="Q1182" t="inlineStr">
        <is>
          <t>C</t>
        </is>
      </c>
      <c r="S1182" t="b">
        <v>0</v>
      </c>
      <c r="T1182" t="inlineStr">
        <is>
          <t>The article substantively covers the 2021 drought spreading across California and the American West, matching the event type, geography, and time window. It contains no discussion of climate change or any other causal attribution — it focuses entirely on precipitation deficits, reservoir levels, and drought severity metrics.</t>
        </is>
      </c>
      <c r="U1182" s="2">
        <f>IF(SUMPRODUCT(--ISNUMBER(SEARCH('National Domains'!$A$2:$A$48,L1182)))&gt;0,"Yes","No")</f>
        <v/>
      </c>
      <c r="V1182" s="2">
        <f>IF(COUNTIFS(Calibration!$A:$A,A1182,Calibration!$B:$B,B1182)&gt;0,"Yes","No")</f>
        <v/>
      </c>
      <c r="W1182" s="4" t="inlineStr">
        <is>
          <t>73% of California now in extreme or exceptional drought as water outlook tightens
The pandemic is winding down. Get ready for California's next crisis: A new drought.
California is in the middle of its driest two-year period since 1976-77. The state's newly emerging drought, which is already increasing the risk of wildfires this summer and beginning to strain water supplies, is part of a wider drought unfolding across the American West.
After three wet or normal years in 2017, 2018 and 2019, conditions became dry last winter and worsened this winter. Large storms that the state counts to sweep across the Pacific Ocean and fill reservoirs didn't arrive. They were mostly diverted north to Alaska, British Columbia, Washington and Oregon by high-pressure ridges. The result has been dramatic.
On Oct. 1, 2019, only 2% of California was in a drought, according to the U.S. Drought Monitor, a weekly report issued by the U.S. Department of Agriculture, NOAA and the University of Nebraska. But now 100% of the state is in some level of drought, with 73% in extreme or exceptional drought. That's the highest level since February 2015, when 77% of California was parched in those categories during the state's historic 2012-2016 drought.
How long will this drought last? Nobody knows.
Many urban water agencies say they have a decent amount of water in reservoirs and groundwater aquifers. They are asking for voluntary conservation. But another dry winter next year will mean certain widespread mandatory water restrictions.
One thing is clear. The state hasn't seen a two-year period this dry in nearly half a century. For the past 19 months, since Oct. 1, 2019, the 8-station Northern Sierra Index — a key measure of precipitation in the watersheds that flow into many of California's largest reservoirs — has accumulated 54.8 inches, the second driest 19-month period since records began in 1921, behind only the 1976-77 drought, when a dismal 40.3 inches fell in the 19 months from Oct. 1, 1975 to May 1, 1977.
"The last two winters have been critically dry," said Chris Orrock, a spokesman for the state Department of Water Resources. "A combination of dry years is leading to extended drought conditions across the state."</t>
        </is>
      </c>
      <c r="Y1182" t="inlineStr">
        <is>
          <t>found</t>
        </is>
      </c>
      <c r="Z1182" t="n">
        <v>368</v>
      </c>
      <c r="AA1182" t="inlineStr">
        <is>
          <t>marinij.com</t>
        </is>
      </c>
      <c r="AD1182" t="inlineStr">
        <is>
          <t>Unidentified</t>
        </is>
      </c>
    </row>
    <row r="1183" ht="34.5" customHeight="1">
      <c r="A1183" s="2" t="n">
        <v>240</v>
      </c>
      <c r="B1183" s="2" t="n">
        <v>11</v>
      </c>
      <c r="C1183" s="2" t="inlineStr">
        <is>
          <t>Western Drought and Heat Wave (2021)</t>
        </is>
      </c>
      <c r="D1183" s="2" t="inlineStr">
        <is>
          <t>Drought</t>
        </is>
      </c>
      <c r="E1183" s="2" t="n">
        <v>20210101</v>
      </c>
      <c r="F1183" s="2" t="n">
        <v>20211231</v>
      </c>
      <c r="G1183" s="2" t="n">
        <v>10201.9</v>
      </c>
      <c r="H1183" s="2" t="n">
        <v>8431</v>
      </c>
      <c r="I1183" s="2" t="n">
        <v>229</v>
      </c>
      <c r="J1183" s="2" t="inlineStr">
        <is>
          <t>AK,AZ,CA,CO,HI,ID,MT,NM,NV,OR,UT,WA,WY</t>
        </is>
      </c>
      <c r="K1183" s="2" t="inlineStr">
        <is>
          <t>15,16,17,18,National</t>
        </is>
      </c>
      <c r="L1183" s="2" t="inlineStr">
        <is>
          <t>https://www.marinij.com/2021/07/09/marin-county-drought-tracker-july-9-2021/</t>
        </is>
      </c>
      <c r="M1183" s="5" t="inlineStr">
        <is>
          <t>Marin County Drought Tracker: July 9, 2021</t>
        </is>
      </c>
      <c r="N1183" s="5" t="inlineStr">
        <is>
          <t>Jul 9, 2021 ... ... of the drought stricken Nicasio Reservoir in Nicasio, Calif. ... West Marin water conservation as of July 4 ... FILE – Maine Secretary of State ...</t>
        </is>
      </c>
      <c r="O1183" s="2" t="inlineStr">
        <is>
          <t>Relevant</t>
        </is>
      </c>
      <c r="P1183" s="2" t="n">
        <v>0</v>
      </c>
      <c r="Q1183" t="inlineStr">
        <is>
          <t>C</t>
        </is>
      </c>
      <c r="S1183" t="b">
        <v>0</v>
      </c>
      <c r="T1183" t="inlineStr">
        <is>
          <t>The article is a weekly data tracker reporting reservoir levels and water conservation figures for Marin County, CA water districts during the 2021 drought — squarely within the event window and geography. It contains no causal framing whatsoever, only raw supply and conservation statistics.</t>
        </is>
      </c>
      <c r="U1183" s="2">
        <f>IF(SUMPRODUCT(--ISNUMBER(SEARCH('National Domains'!$A$2:$A$48,L1183)))&gt;0,"Yes","No")</f>
        <v/>
      </c>
      <c r="V1183" s="2">
        <f>IF(COUNTIFS(Calibration!$A:$A,A1183,Calibration!$B:$B,B1183)&gt;0,"Yes","No")</f>
        <v/>
      </c>
      <c r="W1183" s="4" t="inlineStr">
        <is>
          <t>The Marin County Drought Tracker features water supply and water conservation numbers for Marin Municipal Water District, North Marin Water District and Sonoma Water.
Marin Municipal Water District
Total reservoir supply as of July 9: 43.3%; 34,550 acre-feet
Average water supply for July 9: 83.3%; 66,279 acre-feet
Water conservation July 2 to July 8*: 22% (1% increase from prior week)
MMWD’s mandated conservation target: 40%
North Marin Water District
Stafford Lake water supply as of July 8: 45%; 1,948 acre-feet
Average water supply for July 8: 67%; 2904 acre-feet;
Note: NMWD fed about 1,100 acre-feet of Russian River water into Stafford Lake from February to April.
Novato water conservation as of July 4**: 24% (6% increase from prior week)
Novato mandatory conservation target: 20%
West Marin water conservation as of July 4***: 19% (3% increase from prior week)
West Marin mandatory conservation target: 25%
Sonoma Water (supplies 25% of MMWD’s supply and 75% of NMWD’s supply)
Lake Mendocino supply: 34.9%; 29,334 acre-feet
Lake Sonoma supply: 52.2%; 127,997 acre-feet
* conservation % is based on collective use compared to three-year average water use for this time period for 2018-2020
** Novato conservation % compared to June 2020 water use
*** West Marin conservation % compared to water use in June 2013, the last normal water year
Sources: MMWD, NMWD, Sonoma Water</t>
        </is>
      </c>
      <c r="X1183" t="inlineStr">
        <is>
          <t>http://web.archive.org/web/20210921173133/https://www.marinij.com/2021/07/09/marin-county-drought-tracker-july-9-2021/</t>
        </is>
      </c>
      <c r="Y1183" t="inlineStr">
        <is>
          <t>found</t>
        </is>
      </c>
      <c r="Z1183" t="n">
        <v>220</v>
      </c>
      <c r="AA1183" t="inlineStr">
        <is>
          <t>marinij.com</t>
        </is>
      </c>
      <c r="AD1183" t="inlineStr">
        <is>
          <t>Unidentified</t>
        </is>
      </c>
    </row>
    <row r="1184" ht="34.5" customHeight="1">
      <c r="A1184" s="2" t="n">
        <v>240</v>
      </c>
      <c r="B1184" s="2" t="n">
        <v>12</v>
      </c>
      <c r="C1184" s="2" t="inlineStr">
        <is>
          <t>Western Drought and Heat Wave (2021)</t>
        </is>
      </c>
      <c r="D1184" s="2" t="inlineStr">
        <is>
          <t>Drought</t>
        </is>
      </c>
      <c r="E1184" s="2" t="n">
        <v>20210101</v>
      </c>
      <c r="F1184" s="2" t="n">
        <v>20211231</v>
      </c>
      <c r="G1184" s="2" t="n">
        <v>10201.9</v>
      </c>
      <c r="H1184" s="2" t="n">
        <v>8431</v>
      </c>
      <c r="I1184" s="2" t="n">
        <v>229</v>
      </c>
      <c r="J1184" s="2" t="inlineStr">
        <is>
          <t>AK,AZ,CA,CO,HI,ID,MT,NM,NV,OR,UT,WA,WY</t>
        </is>
      </c>
      <c r="K1184" s="2" t="inlineStr">
        <is>
          <t>15,16,17,18,National</t>
        </is>
      </c>
      <c r="L1184" s="2" t="inlineStr">
        <is>
          <t>https://www.nytimes.com/2021/08/19/climate/western-drought-forecast-noaa.html</t>
        </is>
      </c>
      <c r="M1184" s="5" t="inlineStr">
        <is>
          <t>Western Drought Will Last Into Fall or Longer - The New York Times</t>
        </is>
      </c>
      <c r="N1184" s="5" t="inlineStr">
        <is>
          <t>Aug 25, 2021 ... 19, 2021Updated Aug. 25, 2021. See more of our ... The severe drought that has gripped much of the western half of the United States ...</t>
        </is>
      </c>
      <c r="O1184" s="2" t="inlineStr">
        <is>
          <t>Relevant</t>
        </is>
      </c>
      <c r="P1184" s="2" t="n">
        <v>-1</v>
      </c>
      <c r="Q1184" t="inlineStr">
        <is>
          <t>D</t>
        </is>
      </c>
      <c r="R1184" t="inlineStr">
        <is>
          <t>natural_variability</t>
        </is>
      </c>
      <c r="S1184" t="b">
        <v>0</v>
      </c>
      <c r="T1184" t="inlineStr">
        <is>
          <t>The article directly covers the 2021 Western drought and its forecasted continuation into fall, matching the event metadata in type, geography, and timeframe. The only causal explanation offered for the drought's persistence beyond fall is La Niña — a natural climate variability pattern — with no mention of human-caused climate change as a contributing factor.</t>
        </is>
      </c>
      <c r="U1184" s="2">
        <f>IF(SUMPRODUCT(--ISNUMBER(SEARCH('National Domains'!$A$2:$A$48,L1184)))&gt;0,"Yes","No")</f>
        <v/>
      </c>
      <c r="V1184" s="2">
        <f>IF(COUNTIFS(Calibration!$A:$A,A1184,Calibration!$B:$B,B1184)&gt;0,"Yes","No")</f>
        <v/>
      </c>
      <c r="W1184" s="4" t="inlineStr">
        <is>
          <t>Supported by
Western Drought Will Last Into Fall or Longer
The forecast, from the National Oceanic and Atmospheric Administration, comes as almost half of the land area of the lower 48 states is experiencing drought.
The severe drought that has gripped much of the western half of the United States in spring and summer is likely to continue at least into late fall, government forecasters said Thursday.
The outlook for September through November, prepared by meteorologists with the National Oceanic and Atmospheric Administration, suggests that above-average temperatures are likely across almost all of the West, except for Washington and parts of Idaho, Montana and North Dakota.
Precipitation is expected to be below normal from the Southwest into the Rockies and the Northern Plains.
Together that spells bad news for a part of the country that is already experiencing major effects of drought, including dwindling water supplies, stunted crops, barren grazing lands and exploding wildfires.
“For a lot of the western U.S., we are expecting drought to persist,” said Matthew Rosencrans, a NOAA meteorologist, during a teleconference with reporters.
According to the United States Drought Monitor, currently 47 percent of the land area of the contiguous 48 states is experiencing various degrees of drought, nearly all of it in the High Plains or from the Rocky Mountains westward. Drought affects the entirety of nine states, including California, Nevada, Arizona, Utah, Oregon and North and South Dakota.
In the past month, the drought has become less severe in Arizona and New Mexico. So-called monsoon rains have helped, Mr. Rosencrans said. These occur in summer when atmospheric conditions draw Pacific moisture into the region.
But elsewhere in the West, the dry and hot conditions have continued through July, NOAA announced. California, Nevada, Oregon and Washington experienced their hottest July in 127 years of record keeping, while five other states, including Utah and Colorado, came close to setting records.
The drought situation is particularly dire in California, where 49 percent of the state is in the most severe drought category. Farmers in the state’s Central Valley have had sharp cuts in their water allotments, wells are going dry in some towns and several large wildfires are currently raging, including the Dixie fire, now the largest single fire in California history.
About half of Utah, one-third of Nevada and one-quarter of Oregon are in the most severe category as well.
Over the next three months, the drought may develop in northeastern Colorado and western Nebraska, Mr. Rosencrans said. The only improvement may be in western parts of Oregon and Washington.
As for the outlook beyond November, Mr. Rosencrans said there was a better than 50 percent chance of La Niña developing in the fall and continuing through the winter.
In La Niña, sea surface temperatures in the equatorial Pacific Ocean drop below normal, triggering changes in atmospheric circulation that can affect weather around the world. In the United States that often, but not always, means warmer and drier conditions across Southern California, the Southwest and Southeast, and colder and wetter conditions across much of the northern part of the country.
Overall, NOAA said, the 48 contiguous states experienced its 13th-warmest July ever. Offsetting the Western heat, below-average temperatures were recorded in the central Plains, parts of the Midwest and Southeast, and northern New England.
Henry Fountain specializes in the science of climate change and its impacts. He has been writing about science for The Times for more than 20 years and has traveled to the Arctic and Antarctica.
Related Content
Advertisement</t>
        </is>
      </c>
      <c r="X1184" t="inlineStr">
        <is>
          <t>http://web.archive.org/web/20250912072854/https://www.nytimes.com/2021/08/19/climate/western-drought-forecast-noaa.html</t>
        </is>
      </c>
      <c r="Y1184" t="inlineStr">
        <is>
          <t>found</t>
        </is>
      </c>
      <c r="Z1184" t="n">
        <v>586</v>
      </c>
      <c r="AA1184" t="inlineStr">
        <is>
          <t>nytimes.com</t>
        </is>
      </c>
      <c r="AB1184" t="n">
        <v>-8.02</v>
      </c>
      <c r="AC1184" t="n">
        <v>-2.5</v>
      </c>
      <c r="AD1184" t="inlineStr">
        <is>
          <t>Left-leaning</t>
        </is>
      </c>
    </row>
    <row r="1185" ht="34.5" customHeight="1">
      <c r="A1185" s="2" t="n">
        <v>240</v>
      </c>
      <c r="B1185" s="2" t="n">
        <v>13</v>
      </c>
      <c r="C1185" s="2" t="inlineStr">
        <is>
          <t>Western Drought and Heat Wave (2021)</t>
        </is>
      </c>
      <c r="D1185" s="2" t="inlineStr">
        <is>
          <t>Drought</t>
        </is>
      </c>
      <c r="E1185" s="2" t="n">
        <v>20210101</v>
      </c>
      <c r="F1185" s="2" t="n">
        <v>20211231</v>
      </c>
      <c r="G1185" s="2" t="n">
        <v>10201.9</v>
      </c>
      <c r="H1185" s="2" t="n">
        <v>8431</v>
      </c>
      <c r="I1185" s="2" t="n">
        <v>229</v>
      </c>
      <c r="J1185" s="2" t="inlineStr">
        <is>
          <t>AK,AZ,CA,CO,HI,ID,MT,NM,NV,OR,UT,WA,WY</t>
        </is>
      </c>
      <c r="K1185" s="2" t="inlineStr">
        <is>
          <t>15,16,17,18,National</t>
        </is>
      </c>
      <c r="L1185" s="2" t="inlineStr">
        <is>
          <t>https://www.npr.org/2021/06/09/1003424717/the-drought-in-the-western-u-s-is-getting-bad-climate-change-is-making-it-worse</t>
        </is>
      </c>
      <c r="M1185" s="5" t="inlineStr">
        <is>
          <t>The Drought In The Western U.S. Is Getting Bad. Climate Change Is ...</t>
        </is>
      </c>
      <c r="N1185" s="5" t="inlineStr">
        <is>
          <t>Jun 9, 2021 ... A record dry year is creating extreme drought in the West. But even if it rains, climate change will continue to shrink the water supply for ...</t>
        </is>
      </c>
      <c r="O1185" s="2" t="inlineStr">
        <is>
          <t>Relevant</t>
        </is>
      </c>
      <c r="P1185" s="2" t="n">
        <v>1</v>
      </c>
      <c r="Q1185" t="inlineStr">
        <is>
          <t>A</t>
        </is>
      </c>
      <c r="S1185" t="b">
        <v>0</v>
      </c>
      <c r="T1185" t="inlineStr">
        <is>
          <t>The article directly and substantively covers the 2021 Western U.S. drought, detailing its record-breaking severity, impacts on water supplies, and agricultural effects across affected states. It explicitly and repeatedly attributes the drought's worsening intensity to human-caused climate change, citing climate scientists and studies (e.g., "about half the reduction in the Colorado River's flow has been due to warmer temperatures") with confident causal language throughout.</t>
        </is>
      </c>
      <c r="U1185" s="2">
        <f>IF(SUMPRODUCT(--ISNUMBER(SEARCH('National Domains'!$A$2:$A$48,L1185)))&gt;0,"Yes","No")</f>
        <v/>
      </c>
      <c r="V1185" s="2">
        <f>IF(COUNTIFS(Calibration!$A:$A,A1185,Calibration!$B:$B,B1185)&gt;0,"Yes","No")</f>
        <v/>
      </c>
      <c r="W1185" s="4" t="inlineStr">
        <is>
          <t>The Drought In The Western U.S. Is Getting Bad. Climate Change Is Making It Worse
The Drought In The Western U.S. Is Getting Bad. Climate Change Is Making It Worse
By almost every measure, the drought in the Western U.S. is already one for the record books.
Almost half the country's population is facing dry conditions. Soils are parched. Mountain snowpacks produce less water. Wildfire risk is already extreme. The nation's largest reservoir, Lake Mead, is headed to its lowest level since it was first filled in the 1930s.
The past year has been the driest or second driest in most Southwestern states since record-keeping began in 1895. Farms and cities have begun imposing water restrictions, but Western states are facing a threat that goes deeper than a single bad year. The hotter climate is shrinking water supplies, no matter what the weather brings.
Warming temperatures make it less likely for a raindrop or snowflake to reach a reservoir due to increased evaporation. As a result, the people who manage the West's complex water systems are realizing that with climate change, they can no longer rely on the past to predict the future.
That's creating a fundamental threat to the way Western water systems operate, because they were built around the idea that the climate would remain constant. Historical climate data such as river flows and rainfall totals told engineers how big to build reservoirs and canals. The data also told them how much water was available to divide up among cities and farms.
Climate change is putting that system under increasing stress, shrinking water supplies for tens of millions of people and for the farmland that produces most of the country's fruits and vegetables. Water cutbacks are reverberating through California's $50 billion agricultural industry, which employs tens of thousands of people in many small towns.
Southwestern states recently negotiated a temporary agreement to use less water as reservoirs keep falling. But tough conversations remain about how the West and its complex system of water rights will adapt to a future for which it wasn't designed.
"We can really no longer look at the past and say: The amount of water we've had in the last 100 years is what we can expect in the future," says Eric Kuhn, an author who worked on water policy for decades at the Colorado River Water Conservation District. "That is no longer true because of climate change."
"A painful reduction"
The Colorado River is the main source of water for much of the Southwest. In late April, Arizona water management officials held a public meeting that everyone had hoped to avoid. The Central Arizona Project, which supplies Colorado River water to millions of people in the state, announced it expects to take 30% less water than usual.
Lake Mead, the largest reservoir on the Colorado River, just outside Las Vegas, has been falling rapidly, and was just 38% full by late April. When water supplies get so low, some states are required to cut back on use. Arizona's reductions will primarily hit farmers. Some will be made up through groundwater pumping or with water previously stored in reservoirs and banked for future use.
The cuts are "a painful reduction to Arizona," says Tom Buschatzke, director of the Arizona Department of Water Resources. "If the reservoir continues to decline, more aggressive actions will be taken by the lower basin users, including California, to slow the decline in the system."
That decline in the Colorado River's flow is exacerbated by both a 20-year drought and climate change. But it has been a century in the making.
As cities from Denver to Los Angeles began growing in the early 1900s, planners knew they'd need to secure a reliable water supply in such an arid region. Engineers drafted plans to build a massive reservoir in a steep rock canyon that is now Lake Mead.
Loading...
But with seven states vying for Colorado River water, officials met in 1922 to negotiate how they would share it. The first step was determining how much there was to share.
The officials looked at the previous 20 years of the Colorado River's flow, which was high due to above-average precipitation. They divided up the river water anyway based on those atypical numbers despite warnings from a hydrologist.
"They ended up appropriating more water than the river could actually produce," Kuhn says. "Once the commissioners negotiated the compact, which was very difficult, they just didn't want to hear that they'd overstated the amount of water supply."
The promise of that water spawned a vast network of reservoirs and canals, carrying it hundreds of miles through the desert and eventually reaching millions of homes. Anyone in the U.S. who eats lettuce during winter has likely tasted Colorado River water, which irrigates the fields in Arizona and California that produce most of the season's crop.
Yet since the water was divided up, the Colorado River has been shrinking. Average flows have been drier, compounded by a drought beginning in 2000. The water level in Lake Mead has fallen around 140 feet, leaving a telltale white "bathtub ring" around its perimeter.
Climate amplifying bad luck
Like a run-of-the-mill streak of bad luck, droughts are normal in the West. Now, climate change is exacerbating their effects.
"Over the last 22 years or so, there's been quite a bit of bad luck because precipitation totals have on average been low," says Park Williams, associate professor of hydroclimatology at UCLA. "But the effect of that bad luck has been really amplified because of warmer temperatures."
A hotter atmosphere is thirstier, drawing water out of plants and soils and into the air. Snowpacks melt earlier, which in turn boosts that evaporation, because without the reflective surface that snow creates, soils heat up faster. And when soils are dry, they act like a sponge. They need to soak up more moisture before they're saturated enough for the water to run off into rivers and streams.
Studies show that since 2000, about half the reduction in the Colorado River's flow has been due to warmer temperatures. For every degree Celsius of warming, the river's flow is expected to shrink by 9%, according to another study.
The same climate impacts are being felt elsewhere in California, where a massive network of reservoirs and canals connects the water-rich Northern California mountains to the Bay Area and Southern California, where most people live. That water also flows to the Central Valley and other agricultural areas, which grow two-thirds of the country's fruits and nuts.
The state's snowpack in the Sierra Nevada up north is a vital source of water. But in a hotter climate, it's shrinking and melting earlier in the season. And as in the Colorado River basin, less of that snowpack is turning into water supply.
Loading...
"We're getting a lot less streamflow coming off the same amount of snowpack," says Andrew Schwarz, climate action coordinator at California's Department of Water Resources. "We're not seeing as much water showing up in our rivers as we would have expected with the same amount of rain or snow that we had gotten historically."
According to state research, California's water supply, which reaches 25 million residents through two state and federal water projects, will shrink with every degree of warming, even if the state gets more rain than average.
Bumpy road ahead
With long-term decline on the horizon, water managers across the West are grappling with a system that wasn't built with flexibility in mind.
Water rights follow a pecking order of "first in time, first in right," with the oldest water rights taking priority over others. For many, those rights are considered untouchable, and any effort to curtail them spawns numerous lawsuits.
Seeing the writing on the wall, states on the Colorado River negotiated a hard-fought plan in 2019 to deal with water shortages. As Lake Mead drops, Arizona and Nevada face cutbacks first. If water levels continue to fall, other states such as California will also face restrictions.
The solution is temporary, however. States will need to negotiate another plan that would start in 2026, and reservoirs are projected to keep dropping over the next two years. Reexamining the water allotments in the original agreement in 1922 is a far thornier prospect. It was ratified by both states and Congress, making it federal law.
"It's difficult," Kuhn says. "It creates a lot of legal conflicts. It's a bumpy road, but we'll get there because we have to."
California has its own system of rights where water users have claimed more water than is available on average. During the state's last drought, some water users challenged the state's authority to regulate them. California officials released a report this year identifying a need to have more adaptable water rights in a changing climate as well as better water use data.
"California's water system was designed for a climate we don't have anymore," says Alvar Escriva-Bou, a research fellow at the Public Policy Institute of California. "What we are seeing, especially in some parts of California, is that we have been using more water than we have. And that's causing problems. So the reality here is that we have to make a reduction of water use over the long term."
Conservation will be critical in a hotter climate. The vast majority of water used in the West goes to agriculture, and some regions have conserved by investing in more efficient irrigation. Other regions, with older water rights less at risk, have had less incentive to do so.
The good news is that some drought measures seem to stick. Since California's last drought from 2012 to 2016, residential water use has remained lower than it was before the drought hit. It's more than just shorter showers. Residents made investments such as water-efficient fixtures and low-water landscaping that lock in water savings for years to come.</t>
        </is>
      </c>
      <c r="X1185" t="inlineStr">
        <is>
          <t>http://web.archive.org/web/20260614131916/https://www.npr.org/2021/06/09/1003424717/the-drought-in-the-western-u-s-is-getting-bad-climate-change-is-making-it-worse</t>
        </is>
      </c>
      <c r="Y1185" t="inlineStr">
        <is>
          <t>found</t>
        </is>
      </c>
      <c r="Z1185" t="n">
        <v>1648</v>
      </c>
      <c r="AA1185" t="inlineStr">
        <is>
          <t>npr.org</t>
        </is>
      </c>
      <c r="AB1185" t="n">
        <v>-4.34</v>
      </c>
      <c r="AC1185" t="n">
        <v>-2.5</v>
      </c>
      <c r="AD1185" t="inlineStr">
        <is>
          <t>Left-leaning</t>
        </is>
      </c>
    </row>
    <row r="1186" ht="34.5" customHeight="1">
      <c r="A1186" s="2" t="n">
        <v>240</v>
      </c>
      <c r="B1186" s="2" t="n">
        <v>14</v>
      </c>
      <c r="C1186" s="2" t="inlineStr">
        <is>
          <t>Western Drought and Heat Wave (2021)</t>
        </is>
      </c>
      <c r="D1186" s="2" t="inlineStr">
        <is>
          <t>Drought</t>
        </is>
      </c>
      <c r="E1186" s="2" t="n">
        <v>20210101</v>
      </c>
      <c r="F1186" s="2" t="n">
        <v>20211231</v>
      </c>
      <c r="G1186" s="2" t="n">
        <v>10201.9</v>
      </c>
      <c r="H1186" s="2" t="n">
        <v>8431</v>
      </c>
      <c r="I1186" s="2" t="n">
        <v>229</v>
      </c>
      <c r="J1186" s="2" t="inlineStr">
        <is>
          <t>AK,AZ,CA,CO,HI,ID,MT,NM,NV,OR,UT,WA,WY</t>
        </is>
      </c>
      <c r="K1186" s="2" t="inlineStr">
        <is>
          <t>15,16,17,18,National</t>
        </is>
      </c>
      <c r="L1186" s="2" t="inlineStr">
        <is>
          <t>https://www.nytimes.com/interactive/2021/06/11/climate/california-western-drought-map.html</t>
        </is>
      </c>
      <c r="M1186" s="5" t="inlineStr">
        <is>
          <t>How Severe Is the Western Drought? See For Yourself.</t>
        </is>
      </c>
      <c r="N1186" s="5" t="inlineStr">
        <is>
          <t>Jun 11, 2021 ... ... U.S. Drought Monitor, the government's official drought-tracking service. ... western states got less precipitation than usual this winter, too.</t>
        </is>
      </c>
      <c r="O1186" s="2" t="inlineStr">
        <is>
          <t>Relevant</t>
        </is>
      </c>
      <c r="P1186" s="2" t="n">
        <v>1</v>
      </c>
      <c r="Q1186" t="inlineStr">
        <is>
          <t>A</t>
        </is>
      </c>
      <c r="S1186" t="b">
        <v>0</v>
      </c>
      <c r="T1186" t="inlineStr">
        <is>
          <t>This NYT interactive piece directly and substantively covers the 2021 Western drought, including its geographic extent, reservoir/snowpack impacts, and fire risk. Multiple climate scientists are quoted explicitly linking the drought's severity to human-caused climate change (e.g., "climate change, caused by the burning of fossil fuels, is increasing volatility" and higher temperatures "directly contributed to the drought conditions"), making this a clear explicit anthropogenic attribution.</t>
        </is>
      </c>
      <c r="U1186" s="2">
        <f>IF(SUMPRODUCT(--ISNUMBER(SEARCH('National Domains'!$A$2:$A$48,L1186)))&gt;0,"Yes","No")</f>
        <v/>
      </c>
      <c r="V1186" s="2">
        <f>IF(COUNTIFS(Calibration!$A:$A,A1186,Calibration!$B:$B,B1186)&gt;0,"Yes","No")</f>
        <v/>
      </c>
      <c r="W1186" s="4" t="inlineStr">
        <is>
          <t>How Severe Is the Western Drought? See For Yourself.
An intense drought is gripping the American West. Extreme conditions are more widespread than at any point in at least 20 years, according to the U.S. Drought Monitor, the government’s official drought-tracking service.
And the hottest months of summer are still to come.
Early June Drought Conditions in the West
Exceptional drought
Extreme
Severe
Moderate
Abnormally dry
2021
2020
2019
2018
2017
2016
2015
2014
2013
2012
2011
2010
2009
2008
2007
2006
2005
2004
2003
2002
2001
2000
Exceptional drought
Extreme
Severe
Moderate
Abnormally dry
2021
2020
2019
2018
2017
2016
2015
2014
2013
2012
2011
2010
2009
2008
2007
2006
2005
2004
2003
2002
2001
2000
Exceptional drought
Extreme
Severe
Moderate
Abnormally dry
2021
2020
2019
2018
2017
2016
2015
2014
2013
2012
2011
2010
2009
2008
2007
2003
2002
2006
2005
2004
2001
2000
Exceptional drought
Extreme
Severe
Moderate
Abnormally dry
2021
2020
2019
2018
2017
2016
2015
2014
2013
2012
2011
2010
2009
2008
2007
2003
2002
2006
2005
2004
2001
2000
Abnormally dry
Exceptional drought
Extreme
Severe
Moderate
2021
2020
2019
2018
2016
2015
2014
2017
2013
2012
2011
2010
2006
2009
2008
2007
2003
2002
2005
2004
2001
2000
Exceptional drought
Extreme
Severe
Moderate
Abnormally dry
2021
2020
2019
2018
2016
2015
2014
2017
2013
2012
2011
2010
2006
2009
2008
2007
2003
2002
2005
2004
2001
2000
Exceptional drought
Extreme
Severe
Abnormally dry
Moderate
2021
2020
2019
2018
2016
2015
2014
2017
2013
2012
2011
2010
2006
2009
2008
2007
2003
2002
2005
2004
2001
2000
“It’s an alarming picture,” said Daniel Swain, a climate scientist at the University of California, Los Angeles, who studies how global warming affects extreme weather events.
Across the region, reservoir levels are near record lows and mountain snowpack, which slowly releases water in the spring and summer, is largely depleted. In California, water restrictions are already in effect, with more widespread cuts expected. Dry soil conditions are already increasing fire risk.
The West is no stranger to drought, but climate change is making it worse. Severe dryness covered California and Nevada just five years ago, from 2012 to 2016, and the Southwest has been in drought for much of the past two decades, punctuated by rare wet years. Experts say this year is unusual because extreme drought conditions are so widespread and have intensified quickly. They are likely to grow even worse this summer.
Percent of western land in drought conditions
Area
extent
Exceptional drought
Extreme
Severe
Moderate
Abnormally dry
100%
75%
50%
25%
0%
2000
2005
2010
2015
2020
Percent of western land in drought conditions
Area
extent
Exceptional drought
Extreme
Severe
Moderate
Abnormally dry
100%
75%
50%
25%
0%
2000
2005
2010
2015
2020
Percent of western land in drought conditions
Area
extent
Exceptional drought
Extreme
Severe
Moderate
Abnormally dry
100%
75%
50%
25%
0%
2000
2005
2010
2015
2020
Area
extent
Percent of western land in drought conditions
Exceptional drought
Abnormally dry
Extreme
Severe
Moderate
100%
75%
50%
25%
0%
2000
2005
2010
2015
2020
Percent of western land in drought conditions
Exceptional drought
Extreme
Severe
Moderate
Abnormally dry
25%
75%
0%
50%
100%
Today
2020
2015
2010
2005
2000
Area
extent
The situation is especially dire in California and the Southwest.
Winter rain and snowfall usually bring most of California’s moisture for the year, but this winter was drier than usual, with warm temperatures arriving early this spring. The state is now in its dry season and is unlikely to see significant rainfall again until October.
“There’s a 100 percent chance that it gets worse before it gets better,” Dr. Swain said. “We have the whole long, dry summer to get through.”
In the Southwest, a late summer monsoon that usually provides about half of the region’s annual rainfall could bring some respite — if it materializes. Last year, the monsoon was more of a “nonsoon,” bringing only traces of rain.
Low Rains, High Temperatures
Large swaths of the West saw record-low precipitation over the past year, matched by significantly higher-than-usual temperatures.
Precipitation
Temperature
Over the last 12 months
Over the last 12 months
Wash.
Mont.
Ore.
Idaho
Wyo.
Much drier
than normal
Nev.
Utah
Colo.
Calif.
Much warmer
than normal
Record
driest
Ariz.
N.M.
Record
warmest
Record
driest
Near
normal
Record
wettest
Record
coldest
Near
normal
Record
warmest
Precipitation
Temperature
Over the last 12 months
Over the last 12 months
Wash.
Mont.
Ore.
Idaho
Wyo.
Much drier
than normal
Nev.
Utah
Colo.
Calif.
Much warmer
than normal
Record
driest
Ariz.
N.M.
Record
warmest
Record
coldest
Record
driest
Near
normal
Record
wettest
Near
normal
Record
warmest
Precipitation
Temperature
Over the last 12 months
Over the last 12 months
Wash.
Mont.
Ore.
Idaho
Wyo.
Much drier
than normal
Nev.
Utah
Colo.
Calif.
Much warmer
than normal
Record
driest
Ariz.
N.M.
Record
warmest
Record
driest
Near
normal
Record
wettest
Record
coldest
Near
normal
Record
warmest
Precipitation
Over the last 12 months
Record
driest
Near
normal
Record
wettest
Wash.
Mont.
Ore.
Wyo.
Idaho
Utah
Colo.
Calif.
Nev.
Ariz.
N.M.
Temperature
Over the last 12 months
Record
coldest
Near
normal
Record
warmest
Wash.
Mont.
Ore.
Idaho
Wyo.
Nev.
Utah
Colo.
Calif.
N.M.
Ariz.
David Simeral, a climate scientist at the Desert Research Institute and an author for the U.S. Drought Monitor, said conditions over the last 12 months had contributed to the rapid intensification of the current drought. Brutal heat lashed much of the region last summer, the Southwest monsoon failed to deliver substantial rainfall that year, and many western states got less precipitation than usual this winter, too.
While the West has long experienced boom and bust years for precipitation, climate change, caused by the burning of fossil fuels, is increasing volatility: It makes dry years drier and wet years wetter.
Higher temperatures have also directly contributed to the drought conditions and water shortages in recent decades. Warmer winters bring more precipitation in the form of rain rather than snow, decreasing snowpack, and more intense spring heat has caused the snow to melt earlier. Higher-than-usual temperatures also dry out vegetation and soil and can increase evaporation from reservoirs, putting added strain on the crucial Western water supplies.
Low Reservoirs, Depleted Snowpack
Reservoir levels across the region are exceptionally low this year. So is mountain snowpack.
Reservoir levels
Snowpack
May/June 2021
May 1, 2021
Wash.
Mont.
Ore.
Idaho
Wyo.
Nev.
Colo.
Utah
Lake
Mead
52%
Calif.
Lake Powell
54% of usual
N.M.
Ariz.
3 million
45 in.
acre-ft.
Color reflects recent reservoir level
Color reflects recent snowpack level
Size of circle reflects usual storage
Size of circle reflects usual
snowpack
Lower
Higher
Lower
Higher
than usual
than usual
than usual
than usual
Reservoir levels
Snowpack
May/June 2021
May 1, 2021
Wash.
Mont.
Ore.
Idaho
Wyo.
Nev.
Colo.
Utah
Lake
Mead
52%
Calif.
Lake Powell
54% of usual
N.M.
Ariz.
3 million
45 in.
acre-ft.
Color reflects recent reservoir level
Color reflects recent snowpack level
Size of circle reflects usual storage
Size of circle reflects usual
snowpack
Lower
Higher
Higher
Lower
than usual
than usual
than usual
than usual
Reservoir levels
Snowpack
May/June 2021
May 1, 2021
Wash.
Mont.
Ore.
Idaho
Wyo.
Nev.
Colo.
Utah
Lake
Mead
52%
Calif.
Lake Powell
54% of usual
N.M.
Ariz.
3 million
45 in.
acre-ft.
Color reflects recent reservoir level
Color reflects recent snowpack level
Size of circle reflects usual storage
Size of circle reflects usual
snowpack
Lower
Higher
Lower
Higher
than usual
than usual
than usual
than usual
Snowpack
Reservoir levels
May 1, 2021
May/June 2021
Wash.
Mont.
Ore.
Idaho
Wyo.
Nev.
Colo.
Utah
Lake
Mead
52%
Calif.
Lake Powell
54% of usual
N.M.
Ariz.
3 million
acre-ft.
45 in.
Color reflects recent levels
Size of circle reflects usual storage
Size of circle reflects usual
snowpack
Lower
Higher
than usual
than usual
Reservoir levels
Color reflects recent reservoir level
Lower
Higher
than usual
than usual
Wash.
Mont.
Ore.
Idaho
Wyo.
Utah
Colo.
Nev.
Lake
Mead
52%
Lake Powell
54% of usual
Calif.
N.M.
Ariz.
3 million
acre-ft.
Size of circle reflects usual storage
Snowpack
Color reflects recent snowpack level
Lower
Higher
than usual
than usual
Mont.
Wash.
Ore.
Wyo.
Idaho
Nev.
Colo.
Utah
Calif.
N.M.
Ariz.
45 in.
Size of circle reflects usual snowpack
Lake Mead, the largest human-made reservoir in the United States, recently hit its lowest level since 1937, following years of decline. The lake, which sits on the border between Nevada and Arizona, is under growing pressure from the prolonged drought, climate change and growing population in the Southwest.
Across the region, reservoirs are struggling this year, especially in California.
Usually, melting mountain snowpack helps to replenish reservoirs, rivers and soils throughout the spring and summer. (You can think of snowpack as a sort of natural reservoir system that releases water over time.)
But in the Sierra Nevada mountains of California and other parts of the lower West, snowpack melted early this year because of higher spring temperatures and other unfavorable conditions. Much of the runoff didn’t make it to reservoirs and streams at all because already-parched soils sucked up the water.
The agricultural sector in California has been particularly affected by water shortages, with federal and state allotments drastically cut. Farmers have had to destroy some water-intensive crops in hopes of saving others. At the California-Oregon border, the drought has pitted farmers against fish once more.
In some parts of the state, local officials have asked residents and businesses to start conserving water. Big cities aren’t likely to see major water shortages this summer, but running out of water is a real possibility for some rural areas, especially those that depend on wells.
Jeanine Jones, the interstate resources manager for the California Department of Water Resources, said the current crisis exposes the need for drought forecasting and planning to consider the effects of climate change.
“We’ve now had two dry years,” she said, but “this is all occurring in the context of a longer period, a couple of decades, of generally dry and much warmer conditions.”
Fire Outlook: ‘As Bad as It Can Be’
Last year, the West Coast saw its worst fire season on record, with megafires burning in Washington, Oregon and California. Dry conditions have set the stage for another bad fire year in 2021.
High temperatures and low precipitation have dried out grasses, shrubs and other greenery, and soils are extremely dry for this time of year.
Already, twice as many acres have burned in California as during the same period last year. The state’s fire season has expanded in recent decades, starting earlier and ending later than it used to.
“Not everything is predictable,” said Dr. Swain of U.C.L.A., referring to events like the dry lightning strikes that ignited many major fires in 2020. “But of the predictable elements — how dry is the soil? And will it get better in the next months? — those are as bad as it can be.”
“Most of the west is at increased risk of large severe fires this year,” he said. “That may sound like a broken record, but maybe that’s the point.”</t>
        </is>
      </c>
      <c r="X1186" t="inlineStr">
        <is>
          <t>http://web.archive.org/web/20260124104115/https://www.nytimes.com/interactive/2021/06/11/climate/california-western-drought-map.html</t>
        </is>
      </c>
      <c r="Y1186" t="inlineStr">
        <is>
          <t>found</t>
        </is>
      </c>
      <c r="Z1186" t="n">
        <v>1847</v>
      </c>
      <c r="AA1186" t="inlineStr">
        <is>
          <t>nytimes.com</t>
        </is>
      </c>
      <c r="AB1186" t="n">
        <v>-8.02</v>
      </c>
      <c r="AC1186" t="n">
        <v>-2.5</v>
      </c>
      <c r="AD1186" t="inlineStr">
        <is>
          <t>Left-leaning</t>
        </is>
      </c>
    </row>
    <row r="1187" ht="34.5" customHeight="1">
      <c r="A1187" s="2" t="n">
        <v>240</v>
      </c>
      <c r="B1187" s="2" t="n">
        <v>15</v>
      </c>
      <c r="C1187" s="2" t="inlineStr">
        <is>
          <t>Western Drought and Heat Wave (2021)</t>
        </is>
      </c>
      <c r="D1187" s="2" t="inlineStr">
        <is>
          <t>Drought</t>
        </is>
      </c>
      <c r="E1187" s="2" t="n">
        <v>20210101</v>
      </c>
      <c r="F1187" s="2" t="n">
        <v>20211231</v>
      </c>
      <c r="G1187" s="2" t="n">
        <v>10201.9</v>
      </c>
      <c r="H1187" s="2" t="n">
        <v>8431</v>
      </c>
      <c r="I1187" s="2" t="n">
        <v>229</v>
      </c>
      <c r="J1187" s="2" t="inlineStr">
        <is>
          <t>AK,AZ,CA,CO,HI,ID,MT,NM,NV,OR,UT,WA,WY</t>
        </is>
      </c>
      <c r="K1187" s="2" t="inlineStr">
        <is>
          <t>15,16,17,18,National</t>
        </is>
      </c>
      <c r="L1187" s="2" t="inlineStr">
        <is>
          <t>https://www.nytimes.com/2021/05/19/climate/drought.html</t>
        </is>
      </c>
      <c r="M1187" s="5" t="inlineStr">
        <is>
          <t>Severe Drought, Worsened by Climate Change, Ravages the ...</t>
        </is>
      </c>
      <c r="N1187" s="5" t="inlineStr">
        <is>
          <t>Sep 24, 2021 ... Severe drought — largely connected to climate change — is ravaging not only New Mexico but the entire Western half of the United States ...</t>
        </is>
      </c>
      <c r="O1187" s="2" t="inlineStr">
        <is>
          <t>Relevant</t>
        </is>
      </c>
      <c r="P1187" s="2" t="n">
        <v>1</v>
      </c>
      <c r="Q1187" t="inlineStr">
        <is>
          <t>A</t>
        </is>
      </c>
      <c r="S1187" t="b">
        <v>0</v>
      </c>
      <c r="T1187" t="inlineStr">
        <is>
          <t>The article directly and substantively covers the 2021 Western drought across multiple affected states (NM, CA, AZ, NV, UT, ND, etc.) within the event window. It explicitly and confidently links the drought's severity to climate change/greenhouse gas emissions, quoting scientists and stating the drought is "largely connected to climate change" and rooted in "warmer temperatures and changing precipitation patterns, which are linked to emissions of carbon dioxide and other greenhouse gases."</t>
        </is>
      </c>
      <c r="U1187" s="2">
        <f>IF(SUMPRODUCT(--ISNUMBER(SEARCH('National Domains'!$A$2:$A$48,L1187)))&gt;0,"Yes","No")</f>
        <v/>
      </c>
      <c r="V1187" s="2">
        <f>IF(COUNTIFS(Calibration!$A:$A,A1187,Calibration!$B:$B,B1187)&gt;0,"Yes","No")</f>
        <v/>
      </c>
      <c r="W1187" s="4" t="inlineStr">
        <is>
          <t>Supported by
Severe Drought, Worsened by Climate Change, Ravages the American West
Heat and shifting weather patterns have intensified wildfires and sharply reduced water supplies across the Southwest, the Pacific Coast and North Dakota.
ALBUQUERQUE — This year, New Mexican officials have a message for farmers who depend on irrigation water from the Rio Grande and other rivers: Unless you absolutely have to plant this year, don’t.
Years of warming temperatures, a failed rainy season last summer and low snowpack this winter have combined to reduce the state’s rivers to a relative trickle. The agency that controls irrigation flows on the Rio Grande forced the issue. To conserve water, it opened its gates a month later than usual.
Severe drought — largely connected to climate change — is ravaging not only New Mexico but the entire Western half of the United States, from the Pacific Coast, across the Great Basin and desert Southwest, and up through the Rockies to the Northern Plains.
In California, wells are drying up, forcing some homeowners to drill new ones that are deeper and costlier. Lake Mead, on the border of Arizona and Nevada, is so drained of Colorado River water that the two states are facing the eventual possibility of cuts in their supply. And 1,200 miles away in North Dakota, ranchers are hauling water for livestock and giving them supplemental forage, because the heat and dryness is stunting spring growth on the rangelands.
The most significant, and potentially deadly, effect of a drought that is as severe and widespread as any seen in the West is the wildfires that are raging amid hot and dry conditions. And this is well before the full blast of summer’s heat arrives.
California, Arizona and New Mexico have each had two large blazes, unusual for this early in the year. None has been fully contained, including the Palisades Fire, which has burned 1,200 acres on the outskirts of Los Angeles.
Officials are predicting when the fire season ends — if it ever does, as warming conditions have made fires possible year-round in some areas — the total could exceed last year’s of 10.3 million acres.
“The signals and indications are that we are heading for another very dangerous fire year,” Secretary of Agriculture Tom Vilsack, whose department includes the Forest Service, said last week after he and Interior Secretary Deb Haaland were briefed by experts from the National Interagency Fire Center. “We’re seeing a higher level of risk and an earlier level of risk than we’ve seen in the past.”
Many factors contribute to the frequency, intensity and duration of wildfires, including forest management practices and development. And water shortages are affected by population and economic growth, as well as pumping of groundwater for agriculture and other activities.
Legal constraints play a role, too. One reason for the squeeze on New Mexican farmers this year is that the state owes Rio Grande water to Texas under a 1938 agreement.
But at the root of the drought are warmer temperatures and changing precipitation patterns, which are linked to emissions of carbon dioxide and other greenhouse gases into the atmosphere, where they trap the sun’s heat. The result has been extremely dry conditions that have persisted across much of the Southwest and California for years, and that are spreading throughout the West.
According to the United States Drought Monitor, 84 percent of the West is now in drought, with 47 percent rated as “severe” or “extreme.”
The situation in some states is particularly dire. In Utah, 90 percent of the state is in the two most severe categories; in Arizona, 87 percent; North Dakota, 85 percent; New Mexico, 80 percent; and California, 73 percent.
Experts do not see much prospect for improvement, as another hot and dry summer is forecast. Rather, they expect conditions to worsen.
“We’re entering the climatologically dry period of the year,” said Adam T. Hartman, a meteorologist with the Climate Prediction Center, a part of the National Oceanic and Atmospheric Administration. “That’s a lot of the reason you see drought conditions start to deteriorate.”
The Southwest had its chances to improve starting last summer, a season when atmospheric circulation patterns typically bring tropical moisture to Arizona, New Mexico and parts of nearby states. But these so-called monsoon rains never materialized, and no one is sure exactly why. “It’s a bit of a mystery,” Mr. Hartman said.
This winter’s snowfall, or relative lack of it, didn’t help either. Snowpack totals across the West have been far below normal. In California on April 1, the date when the snow is normally deepest, statewide snowpack was just 59 percent of the historical average.
Relative to the often-soggy conditions in the East, much of the West is normally relatively dry. But with warming, precipitation has become less reliable, said Keith Musselman, a snow hydrologist at the University of Colorado. “These are regions that regularly go weeks without precipitation,” he said. “And now we’re talking in some cases about months.”
In the Southwest, especially, the drought has lingered for so long — since 2000, with only a few wet years sprinkled in — that climate scientists now talk of an emerging “megadrought,” one that may rival those that occurred periodically over the past thousand years. Those Southwestern megadroughts, which were discovered by analyzing ancient tree rings, lasted decades — in one case, 80 years.
California and other Western states rely on the melting of snow for much of their water. Snowpack is essentially a frozen reservoir that is released over time in spring and summer. But that, too, is changing as the West warms.
“There’s two things going on,” Dr. Musselman said. “First, there’s less precipitation. But on top of that there’s this backdrop of warming. That’s altering the delivery of that water.”
More meltwater runs off the mountains sooner, wreaking havoc with the ability to store proper amounts in reservoirs for use during the dry summer. Too much runoff too soon also eventually causes stream flows to drop rapidly.
And low stream flows can lead to a number of other problems, given that shallower water warms more rapidly. In California, for instance, some salmon hatcheries are trucking young fish directly to the ocean this spring, fearing that they wouldn’t survive swimming in the warmer water of rivers that have been affected by drought.
Heat and dryness have a particularly strong effect on the conditions that lead to wildfires, decreasing moisture in the soil and drying vegetation so that it ignites more readily and burns hotter. That can make fires spread more easily.
Severe drought can also result in mass die-offs of trees, providing enormous quantities of fuel for any potential fire. The Forest Service reported one such die-off in April in Arizona, where up to 30 percent of the juniper trees across about 100,000 acres had died from the drought.
Dry conditions can also make warming worse, said Amir AghaKouchak, who studies climate-related and other water resource issues at the University of California, Irvine. Warming causes soil to lose moisture through evaporation, which has a cooling effect on the surface of the ground, much as evaporation of sweat from skin causes a person to cool down. But eventually so much soil moisture is lost that the process stops.
“During droughts, moisture levels become very low, so evaporation doesn’t happen,” Dr. AghaKouchak said. “The skin of the earth warms up, and that warms the atmosphere.”
Henry Fountain specializes in the science of climate change and its impacts. He has been writing about science for The Times for more than 20 years and has traveled to the Arctic and Antarctica.
Related Content
Advertisement</t>
        </is>
      </c>
      <c r="X1187" t="inlineStr">
        <is>
          <t>http://web.archive.org/web/20251214041110/https://www.nytimes.com/2021/05/19/climate/drought.html</t>
        </is>
      </c>
      <c r="Y1187" t="inlineStr">
        <is>
          <t>found</t>
        </is>
      </c>
      <c r="Z1187" t="n">
        <v>1272</v>
      </c>
      <c r="AA1187" t="inlineStr">
        <is>
          <t>nytimes.com</t>
        </is>
      </c>
      <c r="AB1187" t="n">
        <v>-8.02</v>
      </c>
      <c r="AC1187" t="n">
        <v>-2.5</v>
      </c>
      <c r="AD1187" t="inlineStr">
        <is>
          <t>Left-leaning</t>
        </is>
      </c>
    </row>
    <row r="1188" ht="34.5" customHeight="1">
      <c r="A1188" s="2" t="n">
        <v>240</v>
      </c>
      <c r="B1188" s="2" t="n">
        <v>16</v>
      </c>
      <c r="C1188" s="2" t="inlineStr">
        <is>
          <t>Western Drought and Heat Wave (2021)</t>
        </is>
      </c>
      <c r="D1188" s="2" t="inlineStr">
        <is>
          <t>Drought</t>
        </is>
      </c>
      <c r="E1188" s="2" t="n">
        <v>20210101</v>
      </c>
      <c r="F1188" s="2" t="n">
        <v>20211231</v>
      </c>
      <c r="G1188" s="2" t="n">
        <v>10201.9</v>
      </c>
      <c r="H1188" s="2" t="n">
        <v>8431</v>
      </c>
      <c r="I1188" s="2" t="n">
        <v>229</v>
      </c>
      <c r="J1188" s="2" t="inlineStr">
        <is>
          <t>AK,AZ,CA,CO,HI,ID,MT,NM,NV,OR,UT,WA,WY</t>
        </is>
      </c>
      <c r="K1188" s="2" t="inlineStr">
        <is>
          <t>15,16,17,18,National</t>
        </is>
      </c>
      <c r="L1188" s="2" t="inlineStr">
        <is>
          <t>https://www.nytimes.com/2021/08/25/us/drought.html</t>
        </is>
      </c>
      <c r="M1188" s="5" t="inlineStr">
        <is>
          <t>Drought Conditions Worsen in Plains and Upper Midwest</t>
        </is>
      </c>
      <c r="N1188" s="5" t="inlineStr">
        <is>
          <t>Aug 25, 2021 ... U.S.|The Plains and Upper Midwest are growing drier as drought deepens in the West. https://www.nytimes.com/2021/08/25/us/drought.html. Share ...</t>
        </is>
      </c>
      <c r="O1188" s="2" t="inlineStr">
        <is>
          <t>Relevant</t>
        </is>
      </c>
      <c r="P1188" s="2" t="n">
        <v>0.5</v>
      </c>
      <c r="Q1188" t="inlineStr">
        <is>
          <t>B</t>
        </is>
      </c>
      <c r="S1188" t="b">
        <v>0</v>
      </c>
      <c r="T1188" t="inlineStr">
        <is>
          <t>The article substantively covers the 2021 Western drought, discussing impacts across California, Utah, and the broader West within the event window. Climate change is mentioned as a contributing factor ("scientists say that climate change...is making the situation worse") but with hedged, brief framing rather than as the central causal argument.</t>
        </is>
      </c>
      <c r="U1188" s="2">
        <f>IF(SUMPRODUCT(--ISNUMBER(SEARCH('National Domains'!$A$2:$A$48,L1188)))&gt;0,"Yes","No")</f>
        <v/>
      </c>
      <c r="V1188" s="2">
        <f>IF(COUNTIFS(Calibration!$A:$A,A1188,Calibration!$B:$B,B1188)&gt;0,"Yes","No")</f>
        <v/>
      </c>
      <c r="W1188" s="4" t="inlineStr">
        <is>
          <t>Supported by
The Plains and Upper Midwest are growing drier as drought deepens in the West.
Nearly half of the lower 48 is experiencing drought conditions. Follow here for the latest on extreme weather, including floods, wildfires and more.
A 53-foot waterfall in Minneapolis has been reduced to a trickle. Utah’s biggest reservoirs are about half full, and dropping. Almond growers in California are abandoning their dying trees as water grows increasingly scarce.
Nearly half of the land mass of the contiguous United States — 47 percent — is experiencing drought conditions, according to the latest report from the U.S. Drought Monitor, and it’s getting worse in the Northern Plains and everywhere west of the Rocky Mountains.
The monitor, a collaboration of several federal agencies and the University of Nebraska-Lincoln, ranks the severity of drought conditions from “moderate” to “exceptional,” and its latest report moved parts of Minnesota into the worst category for the first time. Eight percent of land in the state now falls under that description, and about 50 percent is in extreme drought, the next level.
Droughts are a normal part of life, especially in the American West, where they have occurred regularly throughout the centuries. But scientists say that climate change, in the form of warming temperatures and shifts in precipitation, is making the situation worse. What would be a moderate drought in a world without warming is now more severe.
For residents of St. Paul and many of its suburbs, the parched conditions mean that those who live in odd-numbered addresses are allowed to water their lawns only on odd-numbered days of the month, and those with even-numbered addresses on the even-numbered days. The watering can only take place before noon or after 6 p.m. to minimize evaporation.
Northwest of the Twin Cities, a hydroelectric dam in St. Cloud shut down production last week for the first time since 1988 because Mississippi River flows dropped. Water levels are so low that boats are in danger of scraping along river bottoms. Gov. Tim Walz said this month that Minnesota would receive $17 million in federal aid to help farmers, whose pastures have been parched this summer.
While the National Weather Service is predicting moderate to heavy rain this week from Utah into the northern Great Plains and western Minnesota, flooding rains in Utah last week and over the summer have not been enough to relieve drought conditions there.
That’s because a deluge of rain over a small area for a short time doesn’t sink into soil, where it can be absorbed by plants or drip down into aquifers. Instead, it can lead to mudslides. “Utah’s reservoirs are very unlikely to see substantial gains until next spring’s runoff,” according to the latest monthly water report from the Natural Resources Conservation Service.
The drought is even more dire in California, which produces one-third of the country’s supply of vegetables and two-thirds of its fruit. Nearly half of the state is in “exceptional” drought, up from one-third of the state in July.
California is especially prolific in almonds, producing 80 percent of the world’s supply. But federal and state officials have cut water allocations, forcing farmers to switch crops or abandon some orchards. The U.S. Agriculture Department estimated in July that this year’s almond crop will be 10 percent below that of last year, lower than its previous forecast in May.
The drought is also priming the state for dangerous wildfire conditions. This week, as many as 13,000 firefighters were battling 13 large wildfires that have burned more than 1.54 million acres across the state, according to Cal Fire, the state’s firefighting agency.
Adeel Hassan is a reporter and editor on the National Desk. He is a founding member of Race/Related, and much of his work focuses on identity and discrimination. He started the Morning Briefing for NYT Now and was its inaugural writer. He also served as an editor on the International Desk.
Related Content
Advertisement</t>
        </is>
      </c>
      <c r="X1188" t="inlineStr">
        <is>
          <t>http://web.archive.org/web/20260218004826/https://www.nytimes.com/2021/08/25/us/drought.html</t>
        </is>
      </c>
      <c r="Y1188" t="inlineStr">
        <is>
          <t>found</t>
        </is>
      </c>
      <c r="Z1188" t="n">
        <v>658</v>
      </c>
      <c r="AA1188" t="inlineStr">
        <is>
          <t>nytimes.com</t>
        </is>
      </c>
      <c r="AB1188" t="n">
        <v>-8.02</v>
      </c>
      <c r="AC1188" t="n">
        <v>-2.5</v>
      </c>
      <c r="AD1188" t="inlineStr">
        <is>
          <t>Left-leaning</t>
        </is>
      </c>
    </row>
    <row r="1189" ht="34.5" customHeight="1">
      <c r="A1189" s="2" t="n">
        <v>240</v>
      </c>
      <c r="B1189" s="2" t="n">
        <v>17</v>
      </c>
      <c r="C1189" s="2" t="inlineStr">
        <is>
          <t>Western Drought and Heat Wave (2021)</t>
        </is>
      </c>
      <c r="D1189" s="2" t="inlineStr">
        <is>
          <t>Drought</t>
        </is>
      </c>
      <c r="E1189" s="2" t="n">
        <v>20210101</v>
      </c>
      <c r="F1189" s="2" t="n">
        <v>20211231</v>
      </c>
      <c r="G1189" s="2" t="n">
        <v>10201.9</v>
      </c>
      <c r="H1189" s="2" t="n">
        <v>8431</v>
      </c>
      <c r="I1189" s="2" t="n">
        <v>229</v>
      </c>
      <c r="J1189" s="2" t="inlineStr">
        <is>
          <t>AK,AZ,CA,CO,HI,ID,MT,NM,NV,OR,UT,WA,WY</t>
        </is>
      </c>
      <c r="K1189" s="2" t="inlineStr">
        <is>
          <t>15,16,17,18,National</t>
        </is>
      </c>
      <c r="L1189" s="2" t="inlineStr">
        <is>
          <t>https://www.denverpost.com/2021/07/11/us-west-heat-wave-wildfires/</t>
        </is>
      </c>
      <c r="M1189" s="5" t="inlineStr">
        <is>
          <t>Fires rage in several states as heat wave broils U.S. West</t>
        </is>
      </c>
      <c r="N1189" s="5" t="inlineStr">
        <is>
          <t>Jul 11, 2021 ... Fires rage in several states as heat wave broils U.S. West. Share ... 2021. Pushed by heavy winds amid a heat wave, the fire came out of ...</t>
        </is>
      </c>
      <c r="O1189" s="2" t="inlineStr">
        <is>
          <t>Relevant</t>
        </is>
      </c>
      <c r="P1189" s="2" t="n">
        <v>0</v>
      </c>
      <c r="Q1189" t="inlineStr">
        <is>
          <t>C</t>
        </is>
      </c>
      <c r="S1189" t="b">
        <v>0</v>
      </c>
      <c r="T1189" t="inlineStr">
        <is>
          <t>The article covers the July 2021 heat wave and wildfires across the Western U.S., directly within the event window and affected states (CA, OR, AZ, NV, ID). It is pure event reporting — impacts, fire containment, record temperatures, power grid strain — with no mention of climate change or any causal attribution.</t>
        </is>
      </c>
      <c r="U1189" s="2">
        <f>IF(SUMPRODUCT(--ISNUMBER(SEARCH('National Domains'!$A$2:$A$48,L1189)))&gt;0,"Yes","No")</f>
        <v/>
      </c>
      <c r="V1189" s="2">
        <f>IF(COUNTIFS(Calibration!$A:$A,A1189,Calibration!$B:$B,B1189)&gt;0,"Yes","No")</f>
        <v/>
      </c>
      <c r="W1189" s="4" t="inlineStr">
        <is>
          <t>Firefighters working in searing weather struggled to contain a Northern California wildfire that continued to grow Sunday and forced the temporary closure of a major highway, one of several large blazes burning across the U.S. West amid another heat wave that shattered records and strained power grids.
In Arizona, a small plane crashed Saturday during a survey of a wildfire in rural Mohave County, killing both crew members on board. The Beech C-90 aircraft was helping perform reconnaissance over the lightning-caused Cedar Basin Fire, near the tiny community of Wikieup northwest of Phoenix, when it went down around noon.
Officials on Sunday identified the victims as Air Tactical Group Supervisor Jeff Piechura, 62, a retired Tucson-area fire chief who was working for the Coronado National Forest, and Matthew Miller, 48, a pilot with Falcon Executive Aviation contracted by the U.S. Forest Service. The National Transportation Safety Board is investigating the crash.
“Our hearts go out to the families of our brave wildland firefighters,” an Arizona Bureau of Land Management spokesperson said in a statement.
In California, officials asked all residents to reduce power consumption quickly after a major wildfire in southern Oregon knocked out interstate power lines, preventing up to 5,500 megawatts of electricity from flowing south into the state.
The California Independent System Operator, which runs the state’s power grid, said Saturday the Bootleg Fire took three transmission lines off-line, straining electricity supplies as temperatures in the area soared.
“The Bootleg Fire will see the potential for extreme growth today,” the National Weather Service in Medford, Oregon, tweeted Sunday.
Pushed by strong winds, the blaze exploded to 224 square miles (580 square kilometers) as it raced through heavy timber in Oregon’s Fremont-Winema National Forest, near the Klamath County town of Sprague River.
To the southeast, the largest wildfire of the year in California was raging near the border with Nevada. The Beckwourth Complex Fire — a combination of two lightning-caused blazes burning 45 miles (72 kilometers) north of Lake Tahoe — showed no sign of slowing its rush northeast from the Sierra Nevada forest region after doubling in size between Friday and Saturday.
Late Saturday, flames jumped U.S. 395, which was closed near the small town of Doyle in California’s Lassen County. The lanes reopened Sunday, and officials urged motorists to use caution and keep moving along the key north-south route where flames were still active.
“Do not stop and take pictures,” said the fire’s Operations Section Chief Jake Cagle. “You are going to impede our operations if you stop and look at what’s going on.”
Cagle said structures had burned in Doyle, but he didn’t have an exact number. Bob Prary, who manages the Buck-Inn Bar in the town of about 600 people, said he saw at least six houses destroyed after Saturday’s flareup. The fire was smoldering Sunday in and around Doyle, but he feared some remote ranch properties were still in danger.
“It seems like the worst is over in town, but back on the mountainside the fire’s still going strong. Not sure what’s going to happen if the wind changes direction,” Prary said. Erratic winds were a concern for firefighters, Cagle noted, with gusts expected to reach 20 mph (32 kph).
The blaze, which was only 9% contained, increased to 131 square miles (339 square kilometers). Temperatures in the area could top 100 degrees (37 Celsius) again Sunday.
It was one of several fires threatening homes across Western states that were expected to see triple-digit heat through the weekend as a high-pressure zone blankets the region.
Death Valley in southeastern California’s Mojave Desert reached 128 degrees Fahrenheit (53 Celsius) on Saturday, according to the National Weather Service’s reading at Furnace Creek. The shockingly high temperature was actually lower than the previous day, when the location reached 130 F (54 C).
Death Valley also recorded a 130-degree day in August of last year. If that reading and the one Friday are confirmed by experts as accurate, they will be the hottest highs recorded there since July 1913, when the Furnace Creek desert hit 134 F (57 C), considered the highest measured temperature on Earth.
The National Weather Service warned the dangerous conditions could cause heat-related illnesses.
Palm Springs in Southern California also hit a record high temperature of 120 F (49 C) Saturday, while Las Vegas tied the all-time record high of 117 F (47 C).
NV Energy, Nevada’s largest power provider, also urged customers to conserve electricity Saturday and Sunday evenings because of the heat wave and wildfires affecting transmission lines throughout the region.
In Idaho, Gov. Brad Little mobilized the state’s National Guard to help fight fires sparked after lightning storms swept across the drought-stricken region.
Associated Press writers Daisy Nguyen in San Francisco, Martha Bellisle in Seattle and Paul Davenport in Phoenix contributed to this report.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As of June 15, 2022, comments on DenverPost.com are powered by Viafoura, and you may need to log in again to begin commenting. Read more about our new commenting system here. If you need help or are having issues with your commenting account, please email us at memberservices@denverpost.com.</t>
        </is>
      </c>
      <c r="X1189" t="inlineStr">
        <is>
          <t>http://web.archive.org/web/20221225070505/https://www.denverpost.com/2021/07/11/us-west-heat-wave-wildfires/</t>
        </is>
      </c>
      <c r="Y1189" t="inlineStr">
        <is>
          <t>found</t>
        </is>
      </c>
      <c r="Z1189" t="n">
        <v>926</v>
      </c>
      <c r="AA1189" t="inlineStr">
        <is>
          <t>denverpost.com</t>
        </is>
      </c>
      <c r="AB1189" t="n">
        <v>-2.86</v>
      </c>
      <c r="AC1189" t="n">
        <v>0</v>
      </c>
      <c r="AD1189" t="inlineStr">
        <is>
          <t>Left-leaning</t>
        </is>
      </c>
    </row>
    <row r="1190" ht="34.5" customHeight="1">
      <c r="A1190" s="2" t="n">
        <v>240</v>
      </c>
      <c r="B1190" s="2" t="n">
        <v>18</v>
      </c>
      <c r="C1190" s="2" t="inlineStr">
        <is>
          <t>Western Drought and Heat Wave (2021)</t>
        </is>
      </c>
      <c r="D1190" s="2" t="inlineStr">
        <is>
          <t>Drought</t>
        </is>
      </c>
      <c r="E1190" s="2" t="n">
        <v>20210101</v>
      </c>
      <c r="F1190" s="2" t="n">
        <v>20211231</v>
      </c>
      <c r="G1190" s="2" t="n">
        <v>10201.9</v>
      </c>
      <c r="H1190" s="2" t="n">
        <v>8431</v>
      </c>
      <c r="I1190" s="2" t="n">
        <v>229</v>
      </c>
      <c r="J1190" s="2" t="inlineStr">
        <is>
          <t>AK,AZ,CA,CO,HI,ID,MT,NM,NV,OR,UT,WA,WY</t>
        </is>
      </c>
      <c r="K1190" s="2" t="inlineStr">
        <is>
          <t>15,16,17,18,National</t>
        </is>
      </c>
      <c r="L1190" s="2" t="inlineStr">
        <is>
          <t>https://elkodaily.com/collection_c293cccf-d554-5a72-aa63-6969181dabcd.html</t>
        </is>
      </c>
      <c r="M1190" s="5" t="inlineStr">
        <is>
          <t>Data: Charting heat, drought and wildfires across the US</t>
        </is>
      </c>
      <c r="N1190" s="5" t="inlineStr">
        <is>
          <t>Jul 3, 2021 ... Heat wave rolls across US West; wildfires rage in several states · Californians could see mandatory water cuts amid drought · Sites &amp; Partners.</t>
        </is>
      </c>
      <c r="O1190" s="2" t="inlineStr">
        <is>
          <t>Borderline</t>
        </is>
      </c>
      <c r="P1190" s="2" t="n"/>
      <c r="S1190" t="b">
        <v>0</v>
      </c>
      <c r="T1190" t="inlineStr">
        <is>
          <t>The article is an aggregator/data collection page from the Elko Daily covering heat, drought, and wildfires across the U.S. with content that is consistent with the 2021 western drought/heat wave event window and geography, but the full text is extremely thin — it reads as a data visualization index page with chart labels and brief descriptions rather than a substantive article. It is too ambiguous to confirm it constitutes real article content about this specific event.</t>
        </is>
      </c>
      <c r="U1190" s="2">
        <f>IF(SUMPRODUCT(--ISNUMBER(SEARCH('National Domains'!$A$2:$A$48,L1190)))&gt;0,"Yes","No")</f>
        <v/>
      </c>
      <c r="V1190" s="2">
        <f>IF(COUNTIFS(Calibration!$A:$A,A1190,Calibration!$B:$B,B1190)&gt;0,"Yes","No")</f>
        <v/>
      </c>
      <c r="W1190" s="8" t="inlineStr">
        <is>
          <t>Record-breaking heatwave across northwest
All-time reported temperature records broken within the last two weeks center mostly in Washington and Oregon.
Summer swelter: Hot days in West; Hot nights in East
An analysis by The Associated Press of NOAA data found the top states that warmed the most in summer during the daytime and warmed the most in summer at nighttime over the past 30 years. Nighttime lows are important for human health because the body needs to recover from daytime high temperatures, experts say.
June, July and August increase in ºF , 1990-2020 trends of maximum and minimum temperatures
Tribes and farmers along Klamath River hurt by drought
EXPANDING ACREAGE BURNED BYWILDFIRESLarge wildfires in the continental U.S. have been getting bigger over the last decade.
Wildfire acres burned, by monthTotal acres burned by wildfires in the continental U.S. (over 1,000 acres in size) and the month the fire began, 1990-2021:
Anatomy of a wildfire
FIRE TRIANGLE
Combustion is a chemical reaction of three things: Heat, fuel and Oxygen. If any of these elements are missing, fire will not spread.
Wildfires interact with the natural landscape. Topography, fuel, and weather are the three major influences on fire behavior. A fire has many faces that change over space (landscape) and time. As temperatures rise and humidity drops, fires burn more intensely. When temperatures drop and humidity rises, fires burn less intensely
Number &amp; acres burned
Total wildfires in the U.S., 1990-2022:
Look up past large wildfires</t>
        </is>
      </c>
      <c r="X1190" t="inlineStr">
        <is>
          <t>https://archive.vn/qwzk9#selection-16523.0-16636.0</t>
        </is>
      </c>
      <c r="Y1190" t="inlineStr">
        <is>
          <t>found</t>
        </is>
      </c>
      <c r="Z1190" t="n">
        <v>244</v>
      </c>
      <c r="AA1190" t="inlineStr">
        <is>
          <t>elkodaily.com</t>
        </is>
      </c>
      <c r="AD1190" t="inlineStr">
        <is>
          <t>Unidentified</t>
        </is>
      </c>
    </row>
    <row r="1191" ht="34.5" customHeight="1">
      <c r="A1191" s="2" t="n">
        <v>240</v>
      </c>
      <c r="B1191" s="2" t="n">
        <v>19</v>
      </c>
      <c r="C1191" s="2" t="inlineStr">
        <is>
          <t>Western Drought and Heat Wave (2021)</t>
        </is>
      </c>
      <c r="D1191" s="2" t="inlineStr">
        <is>
          <t>Drought</t>
        </is>
      </c>
      <c r="E1191" s="2" t="n">
        <v>20210101</v>
      </c>
      <c r="F1191" s="2" t="n">
        <v>20211231</v>
      </c>
      <c r="G1191" s="2" t="n">
        <v>10201.9</v>
      </c>
      <c r="H1191" s="2" t="n">
        <v>8431</v>
      </c>
      <c r="I1191" s="2" t="n">
        <v>229</v>
      </c>
      <c r="J1191" s="2" t="inlineStr">
        <is>
          <t>AK,AZ,CA,CO,HI,ID,MT,NM,NV,OR,UT,WA,WY</t>
        </is>
      </c>
      <c r="K1191" s="2" t="inlineStr">
        <is>
          <t>15,16,17,18,National</t>
        </is>
      </c>
      <c r="L1191" s="2" t="inlineStr">
        <is>
          <t>https://www.dailynews.com/2021/06/26/dangerous-western-heat-wave-to-stretch-into-southern-california/</t>
        </is>
      </c>
      <c r="M1191" s="5" t="inlineStr">
        <is>
          <t>Dangerous western heat wave to stretch into Southern California</t>
        </is>
      </c>
      <c r="N1191" s="5" t="inlineStr">
        <is>
          <t>Jun 26, 2021 ... ... 2021 at 12:02 PM PDT | UPDATED: June 26, 2021 at 5:37 PM PDT ... A “dangerous and record-breaking heat wave” in the Western U.S. will ...</t>
        </is>
      </c>
      <c r="O1191" s="2" t="inlineStr">
        <is>
          <t>Relevant</t>
        </is>
      </c>
      <c r="P1191" s="2" t="n">
        <v>0</v>
      </c>
      <c r="Q1191" t="inlineStr">
        <is>
          <t>C</t>
        </is>
      </c>
      <c r="S1191" t="b">
        <v>0</v>
      </c>
      <c r="T1191" t="inlineStr">
        <is>
          <t>The article covers the June 2021 western heat wave as it extends into Southern California, which falls squarely within the event window and affected states. It is pure forecast/impact reporting — temperatures, humidity, wildfire threat — with no mention of climate change or any other causal attribution.</t>
        </is>
      </c>
      <c r="U1191" s="2">
        <f>IF(SUMPRODUCT(--ISNUMBER(SEARCH('National Domains'!$A$2:$A$48,L1191)))&gt;0,"Yes","No")</f>
        <v/>
      </c>
      <c r="V1191" s="2">
        <f>IF(COUNTIFS(Calibration!$A:$A,A1191,Calibration!$B:$B,B1191)&gt;0,"Yes","No")</f>
        <v/>
      </c>
      <c r="W1191" s="4" t="inlineStr">
        <is>
          <t>A “dangerous and record-breaking heat wave” in the Western U.S. will stretch into Southern California, peaking in inland and valley areas Sunday and Monday, the National Weather Service says.
An elevated wildfire threat also is forecast Sunday through Wednesday, with monsoon season taking form starting on Tuesday. The latter is a mixed bag, bringing some moisture but also, potentially, lightning.
The highest temperatures locally are expected for the Inland Empire on Sunday, June 27, with temperatures reaching between 107 and 109 degrees, according to Philip Gonsalves, meteorologist with the NWS in San Diego.
Forecasters say San Bernardino and Hemet should see high temperatures of 105 degrees, while Riverside is expected to max out at 101 degrees.
In Los Angeles County, high temperatures in the San Fernando Valley will range from the upper 90s to 103 degrees on Sunday, according to Rich Thompson, meteorologist with the NWS’ Los Angeles office. The Santa Clarita Valley should see a high of 107 degrees on Sunday, Thompson said.
A dangerous and record-breaking heat wave will begin across the Northwest U.S. south into southern California today lingering through this week.
While the heat should abate along the West Coast by midweek, it is expected to persist inland and expand into the Rockies. pic.twitter.com/mUcwxSih6H— National Weather Service (@NWS) June 26, 2021
Much of Orange County will escape the extreme heat. The coast is expected to remain in the mid-to-low 70s while the inland areas will feel temperatures in the mid-to-upper 80s, according to Gonsalves. Anaheim is forecast to reach a high temperature of 89 degrees on Sunday, according to the NWS.
Happy Saturday! The heat is on for the for the deserts and Inland Empire through the weekend and into early next week. Make sure you're staying hydrated if you're spending time outdoors. #CAwx pic.twitter.com/FEPMYugtMY
— NWS San Diego (@NWSSanDiego) June 26, 2021
The unseasonably warm temperatures are the result of a dominant high-pressure system over the Pacific Northwest, Gonsalves said. The system’s positioning is expected to switch over the next couple of following days, causing a gradual cooling of Southern California.
On Monday, high temperatures are expected to slightly decrease but remain unseasonably warm, Thompson said. The San Fernando Valley can expect to see between 95 to 102 degrees, while the Santa Clarita Valley reaches 101 degrees, Thompson said.
The Inland Empire will experience temperatures in the triple digits on Monday, but not as many areas will see highs over 105 degrees, Gonsalves said.
Relative humidity levels throughout the weekend in the Inland Empire will remain in the 20% range, while potential single-digit levels are expected in the desert areas, Gonsalves said.
We are looking at increasing heat and elevated fire weather for our interior areas(inland valleys, inland mtns, &amp; the desert). Dry air &amp; heat along with the potential for large smoke plume growth will be the main concerns. Report any unattended smoke/fire. #firewx #cawx pic.twitter.com/fn5s0Eqhh4
— NWS Los Angeles (@NWSLosAngeles) June 24, 2021
The effects of monsoon season will be felt throughout Southern California Tuesday through Thursday, Gonsalves said. Moisture from the tropics is expected to bring some afternoon showers, potential thunderstorms and increased cloud coverage throughout the region, he said. Lightning could also be in play, and strike far from where clouds are seen or the rain. Forecasters recommend taking cover on hearing any thunder.
Time to dust off your thinking caps when it comes to #lightning. Last year's missing monsoon is likely to make an appearance in #SoCal on Tuesday. Keep aware of the forecast for the potential of thunderstorms and how to stay safe from dangerous lightning. #CAwx #LAweather pic.twitter.com/B2iyzOX5Uq
— NWS Los Angeles (@NWSLosAngeles) June 26, 2021</t>
        </is>
      </c>
      <c r="X1191" t="inlineStr">
        <is>
          <t>http://web.archive.org/web/20250707164221/https://www.dailynews.com/2021/06/26/dangerous-western-heat-wave-to-stretch-into-southern-california/</t>
        </is>
      </c>
      <c r="Y1191" t="inlineStr">
        <is>
          <t>found</t>
        </is>
      </c>
      <c r="Z1191" t="n">
        <v>608</v>
      </c>
      <c r="AA1191" t="inlineStr">
        <is>
          <t>dailynews.com</t>
        </is>
      </c>
      <c r="AD1191" t="inlineStr">
        <is>
          <t>Unidentified</t>
        </is>
      </c>
    </row>
    <row r="1192" ht="34.5" customHeight="1">
      <c r="A1192" s="2" t="n">
        <v>240</v>
      </c>
      <c r="B1192" s="2" t="n">
        <v>20</v>
      </c>
      <c r="C1192" s="2" t="inlineStr">
        <is>
          <t>Western Drought and Heat Wave (2021)</t>
        </is>
      </c>
      <c r="D1192" s="2" t="inlineStr">
        <is>
          <t>Drought</t>
        </is>
      </c>
      <c r="E1192" s="2" t="n">
        <v>20210101</v>
      </c>
      <c r="F1192" s="2" t="n">
        <v>20211231</v>
      </c>
      <c r="G1192" s="2" t="n">
        <v>10201.9</v>
      </c>
      <c r="H1192" s="2" t="n">
        <v>8431</v>
      </c>
      <c r="I1192" s="2" t="n">
        <v>229</v>
      </c>
      <c r="J1192" s="2" t="inlineStr">
        <is>
          <t>AK,AZ,CA,CO,HI,ID,MT,NM,NV,OR,UT,WA,WY</t>
        </is>
      </c>
      <c r="K1192" s="2" t="inlineStr">
        <is>
          <t>15,16,17,18,National</t>
        </is>
      </c>
      <c r="L1192" s="2" t="inlineStr">
        <is>
          <t>https://www.nytimes.com/2021/07/09/climate/marine-heat-wave.html</t>
        </is>
      </c>
      <c r="M1192" s="5" t="inlineStr">
        <is>
          <t>Heat Wave Killed Marine Wildlife en Masse - The New York Times</t>
        </is>
      </c>
      <c r="N1192" s="5" t="inlineStr">
        <is>
          <t>Jul 10, 2021 ... https://www.nytimes.com/2021/07/09/climate/marine-heat-wave.html ... The combination of extraordinary heat and drought that hit the Western United ...</t>
        </is>
      </c>
      <c r="O1192" s="2" t="inlineStr">
        <is>
          <t>Relevant</t>
        </is>
      </c>
      <c r="P1192" s="2" t="n">
        <v>1</v>
      </c>
      <c r="Q1192" t="inlineStr">
        <is>
          <t>A</t>
        </is>
      </c>
      <c r="S1192" t="b">
        <v>0</v>
      </c>
      <c r="T1192" t="inlineStr">
        <is>
          <t>The article directly covers the 2021 Western heat wave and drought's impact on marine and freshwater wildlife along the Pacific Coast, firmly within the event window and affected states. It explicitly and repeatedly attributes the extreme heat and drought conditions to human-caused climate change, citing a formal attribution study finding the event "virtually impossible" without global warming and quoting scientists linking fossil fuel burning to worsening heat waves and droughts.</t>
        </is>
      </c>
      <c r="U1192" s="2">
        <f>IF(SUMPRODUCT(--ISNUMBER(SEARCH('National Domains'!$A$2:$A$48,L1192)))&gt;0,"Yes","No")</f>
        <v/>
      </c>
      <c r="V1192" s="2">
        <f>IF(COUNTIFS(Calibration!$A:$A,A1192,Calibration!$B:$B,B1192)&gt;0,"Yes","No")</f>
        <v/>
      </c>
      <c r="W1192" s="4" t="inlineStr">
        <is>
          <t>Supported by
Like in ‘Postapocalyptic Movies’: Heat Wave Killed Marine Wildlife en Masse
An early estimate points to a huge die-off along the Pacific Coast, and scientists say rivers farther inland are warming to levels that could be lethal for some kinds of salmon.
Dead mussels and clams coated rocks in the Pacific Northwest, their shells gaping open as if they’d been boiled. Sea stars were baked to death. Sockeye salmon swam sluggishly in an overheated Washington river, prompting wildlife officials to truck them to cooler areas.
The combination of extraordinary heat and drought that hit the Western United States and Canada over the past two weeks has killed hundreds of millions of marine animals and continues to threaten untold species in freshwater, according to a preliminary estimate and interviews with scientists.
“It just feels like one of those postapocalyptic movies,” said Christopher Harley, a marine biologist at the University of British Columbia who studies the effects of climate change on coastal marine ecosystems.
To calculate the death toll, Dr. Harley first looked at how many blue mussels live on a particular shoreline, how much of the area is good habitat for mussels and what fraction of the mussels he observed died. He estimated losses for the mussels alone in the hundreds of millions. Factoring in the other creatures that live in the mussel beds and on the shore — barnacles, hermit crabs and other crustaceans, various worms, tiny sea cucumbers — puts the deaths at easily over a billion, he said.
Dr. Harley continues to study the damage and plans to publish a series of papers.
Such extreme weather conditions will become more frequent and intense, scientists say, as climate change, driven by humans burning fossil fuels, wreaks havoc on animals and humans alike. Hundreds of people died last week when the heat wave parked over the Pacific Northwest. A study by an international team of climate researchers found it would have been virtually impossible for such extremes to occur without global warming.
Just before the heat wave, when Dr. Harley took in the eye-popping weather forecasts, he thought about how low the tide would be at midday, baking the exposed mussels, sea stars and barnacles. When he walked to the beach last week on one of the hottest days, the smell of decay struck him immediately. The scientist in him was excited, he admitted, to see the real-life effect of something he’d been studying for so long.
But his mood quickly changed.
“The more I walked and the more I saw, the more sobering it all became,” Dr. Harley said. “It just went on and on and on.”
The dead sea stars, usually the most eye-catching creatures in tidal pools, hit him particularly hard. But the obvious mass victims were blue mussels, an ecologically important species that feeds sea stars and sea ducks and creates habitat for other animals.
Scientists have only begun to consider the domino effects. One concern is whether the sea ducks, which feast on mussels in the winter before migrating to their summer breeding grounds in the Arctic, will have enough food to survive the journey.
“It’s at least something that we’re starting to think about,” he said.
Species that live in intertidal zones are resilient, he noted, and the mussels on the shady north side of boulders seem to have survived. But if these extreme heat waves become too frequent, species won’t have time to recover.
While the heat wave over the Pacific Northwest has eased, punishing temperatures have persisted across much of the American West. Now, another heat wave appears to be building, only worsening the ongoing drought.
That means biologists are watching river temperatures with alarm. Salmon make an extraordinary migration, often hundreds of miles, from the inland rivers and lakes where they are born, out to sea, and then back again to spawn the next generation. A network of longstanding dams in western states already makes the journey perilous. Now, with climate change worsening heat waves and droughts, scientists say the conditions look grim without intense intervention, which comes with its own risks.
“We are already at critical temperatures three weeks before the most serious heating occurs,” said Don Chapman, a retired fisheries biologist who specialized in salmon and steelhead trout, talking about conditions along the Snake River in Washington, where four dams are the subject of longstanding controversy. “I think we’re headed for disaster.”
The plight of the salmon illustrates a broader danger facing all kinds of species as climate change worsens. Many animals were already struggling to survive because of human activity degrading their habitats. Throw in extreme heat and drought, and their odds of survival diminish.
As an emergency measure, workers with the Idaho Fish and Game agency have begun capturing a variety of endangered sockeye salmon at the Lower Granite dam, putting them into a truck and driving them to hatcheries as a stopgap measure to decide what to do next. (Idaho game officials first tried trucking the adult fish during a heat wave in 2015. It has been done for juvenile salmon on a variety of runs for a variety of reasons.)
In California’s central valley, Jonathan Ambrose, a biologist with the National Oceanic and Atmospheric Administration, said he wished he could do something similar. The chinook salmon he monitors historically spawned in the mountains. But since the Shasta Dam was built more than three quarters of a century ago, they have adapted by breeding just in front of the mammoth structure, which they cannot cross. The critical problem this year is that the water there is expected to grow too warm for the eggs and juveniles. Previous efforts to secure state or federal funding to transport them past the dam have failed.
“We’re looking at maybe 90 percent mortality, maybe even higher this year,” Mr. Ambrose said.
Elsewhere in California, for the first time since the state built the Iron Gate Fish Hatchery on the Klamath River in 1962 to make up for lost spawning habitat, state biologists will not release the young salmon they have nurtured back into the wild, because they would likely die. Instead, they are spreading a million young salmon among other area hatcheries that could host them until conditions improve.
“I want to find the positives and there are some, but it’s pretty overwhelming right now,” said Dr. Harley, the University of British Columbia marine biologist. “Because if we become too depressed or too overwhelmed, we won’t keep trying. And we need to keep trying.”
Catrin Einhorn reports on wildlife and extinction for the Climate desk. She has also worked on the Investigations desk, where she was part of the Times team that received the 2018 Pulitzer Prize for Public Service for its reporting on sexual harassment.
Related Content
Advertisement</t>
        </is>
      </c>
      <c r="X1192" t="inlineStr">
        <is>
          <t>http://web.archive.org/web/20260109223054/https://www.nytimes.com/2021/07/09/climate/marine-heat-wave.html</t>
        </is>
      </c>
      <c r="Y1192" t="inlineStr">
        <is>
          <t>found</t>
        </is>
      </c>
      <c r="Z1192" t="n">
        <v>1131</v>
      </c>
      <c r="AA1192" t="inlineStr">
        <is>
          <t>nytimes.com</t>
        </is>
      </c>
      <c r="AB1192" t="n">
        <v>-8.02</v>
      </c>
      <c r="AC1192" t="n">
        <v>-2.5</v>
      </c>
      <c r="AD1192" t="inlineStr">
        <is>
          <t>Left-leaning</t>
        </is>
      </c>
    </row>
    <row r="1193" ht="34.5" customHeight="1">
      <c r="A1193" s="2" t="n">
        <v>240</v>
      </c>
      <c r="B1193" s="2" t="n">
        <v>21</v>
      </c>
      <c r="C1193" s="2" t="inlineStr">
        <is>
          <t>Western Drought and Heat Wave (2021)</t>
        </is>
      </c>
      <c r="D1193" s="2" t="inlineStr">
        <is>
          <t>Drought</t>
        </is>
      </c>
      <c r="E1193" s="2" t="n">
        <v>20210101</v>
      </c>
      <c r="F1193" s="2" t="n">
        <v>20211231</v>
      </c>
      <c r="G1193" s="2" t="n">
        <v>10201.9</v>
      </c>
      <c r="H1193" s="2" t="n">
        <v>8431</v>
      </c>
      <c r="I1193" s="2" t="n">
        <v>229</v>
      </c>
      <c r="J1193" s="2" t="inlineStr">
        <is>
          <t>AK,AZ,CA,CO,HI,ID,MT,NM,NV,OR,UT,WA,WY</t>
        </is>
      </c>
      <c r="K1193" s="2" t="inlineStr">
        <is>
          <t>15,16,17,18,National</t>
        </is>
      </c>
      <c r="L1193" s="2" t="inlineStr">
        <is>
          <t>https://www.washingtonpost.com/weather/2021/07/14/western-heat-wave-rockies/</t>
        </is>
      </c>
      <c r="M1193" s="5" t="inlineStr">
        <is>
          <t>Another major heat wave is set to roast the western U.S. and Canada</t>
        </is>
      </c>
      <c r="N1193" s="5" t="inlineStr">
        <is>
          <t>Jul 15, 2021 ... The fourth punishing heat wave in five weeks could break more records into early next week, this time focusing in the Rocky Mountains.</t>
        </is>
      </c>
      <c r="O1193" s="2" t="inlineStr">
        <is>
          <t>Relevant</t>
        </is>
      </c>
      <c r="P1193" s="2" t="n">
        <v>1</v>
      </c>
      <c r="Q1193" t="inlineStr">
        <is>
          <t>A</t>
        </is>
      </c>
      <c r="S1193" t="b">
        <v>0</v>
      </c>
      <c r="T1193" t="inlineStr">
        <is>
          <t>The article directly covers the July 2021 western U.S. heat wave, affecting multiple states in the event metadata, with explicit anthropogenic attribution: it states the 600-dekameter heat dome threshold "has grown more common because of human-caused climate change" and references the prior Pacific Northwest event that scientists concluded was "virtually impossible" without human-caused climate change. It also notes the severe/exceptional drought affecting 60% of the West.</t>
        </is>
      </c>
      <c r="U1193" s="2">
        <f>IF(SUMPRODUCT(--ISNUMBER(SEARCH('National Domains'!$A$2:$A$48,L1193)))&gt;0,"Yes","No")</f>
        <v/>
      </c>
      <c r="V1193" s="2">
        <f>IF(COUNTIFS(Calibration!$A:$A,A1193,Calibration!$B:$B,B1193)&gt;0,"Yes","No")</f>
        <v/>
      </c>
      <c r="W1193" s="8" t="inlineStr">
        <is>
          <t xml:space="preserve">The fourth punishing heat wave in five weeks could break more records into early next week, this time focusing in the Rocky Mountains
It’s happening. Again. For the fourth time in five weeks, a punishing heat wave is set to bake the West and adjacent western Canada. This time, the most exceptional heat is expected to focus in the central and northern Rockies, developing this weekend and peaking around Monday.
The heat wave is forecast to bring triple-digit temperatures to at least 17 million people, challenging and breaking records into Canada. It’s also targeting an area where numerous wildfires have flared up and a smoky haze fills the skies. The arrival of even hotter, drier conditions could compound the situation.
The blast of heat is set to arrive just days after Las Vegas soared to a record-tying 117 degrees amid historically high temperatures from the Southwest into California’s Central Valley. Two weeks ago, meanwhile, a 1,000-year heat event brought unprecedented temperatures to the Pacific Northwest and British Columbia, producing highs of 108 degrees in Seattle, 116 in Portland and 121 in Lytton, Canada — a new Canadian record.
This event will not be as extreme as that heat wave in the Pacific Northwest, which scientists concluded would’ve been “virtually impossible” without human-caused climate change. But it will still be unusually hot.
The setup
The instigating heat dome will take shape in the days ahead. Temperatures in the West should be near average through Friday before a ridge of high pressure parks itself over the Four Corners region. From there, the high-pressure “heat dome” will meander northwestward, building in intensity early next week.
By Monday, a key heat dome threshold could be reached — 600 dekameters — signifying a rare event, but one that has grown more common because of human-caused climate change. The threshold corresponds to the altitude that the lower atmosphere’s “halfway point” swells to vertically. The hotter the air, the more a column of atmosphere expands, and the higher that halfway level climbs. At 600 dekameters, or nearly 20,000 feet, that’s nearly two football fields higher than average.
At that point, the heat dome should be anchored over the central Rockies, dominating over most of the western U.S. and bringing hot and hazy conditions to parts of British Columbia, Alberta, Saskatchewan and Manitoba — some of the same areas roasted in the late June heat wave.
The heat will begin to manifest itself in abnormally high temperatures Saturday before becoming entrenched Sunday and reaching a crescendo Monday.
How hot will it get?
Preliminary forecasts suggest highs in the northern United States and southern Canada could reach 20 to 30 degrees above average values for mid-July, which in many places is already historically the warmest time of year.
The most noteworthy departures from average will occur in northern areas such as the Columbia River Basin and northern Intermountain West. Spokane, Wash., may hit 100 degrees Sunday. Eureka, a town in extreme northwestern Montana and a stone’s throw from Canada, could hit 101 degrees Monday after days of being shrouded by wildfire smoke. And Helena, Mont. will see three days in a row between Sunday and Tuesday near or at 100 degrees.
The city may fall just a bit shy, but Helena has never recorded more than three consecutive days at or above 100 degrees. Records there date back to 1880.
“Some forecast models have temperatures warming to between 105 and 110 in a few locations, so extreme heat remains possible,” wrote the National Weather Service office in Great Falls.
Billings, Mont. is predicted to hit 103 degrees Sunday, with 104 degrees in Boise and 102 in Salt Lake City. All three locations could rival or match those numbers Monday and Tuesday. Last Tuesday, Salt Lake City topped 100 degrees for the 15th time this year, and the upcoming heat wave is expected to bring it “within striking distance” of its record of 21 occurrences, according to the Weather Service. That same day Salt Lake City set Utah’s highest low temperature on record, dropping only to 82 degrees.
Even farther from the heat dome’s immediate influence, the threat of hazardous heat will remain. In California’s Central Valley, many cities are already hovering near 100 degrees, as if clinging to remnant heat left by the last bout of serious warmth. Temperatures will tick upward in the coming days, reaching 103 degrees in Hanford on Monday and 100 in Redding.
Death Valley, Calif., will crest near 120 degrees for most days in the extended forecast.
The ridge of high pressure will begin to break down mid- to late next week as a low pressure system brings unsettled weather to the central Lower 48 on Wednesday.
Hot, dry weather to increase fire risk
In addition to the hot temperatures, the sultry air mass will spur additional wildfire growth and ignition across the West, where dozens of fires are already raging. Extreme fire behavior contributed to fire tornadoes and fire-born thunderstorms.
Seven active blazes have torched more than 50,000 acres or more, including the Bootleg Fire in south-central Oregon, which has consumed over 212,000 acres. The combination of high heat and low humidity will further desiccate the landscape, sucking moisture out of the ground and making it ripe to rapidly burn.
The dry landscape makes it easier for temperatures to skyrocket — which in turn spells more drying. As it stands, 60 percent of the West is experiencing a severe or exceptional drought, the two highest categories outlined by the federal government’s U.S. Drought Monitor.
</t>
        </is>
      </c>
      <c r="X1193" t="inlineStr">
        <is>
          <t>https://archive.ph/ZZgty</t>
        </is>
      </c>
      <c r="Y1193" t="inlineStr">
        <is>
          <t>found</t>
        </is>
      </c>
      <c r="Z1193" t="n">
        <v>921</v>
      </c>
      <c r="AA1193" t="inlineStr">
        <is>
          <t>washingtonpost.com</t>
        </is>
      </c>
      <c r="AB1193" t="n">
        <v>-7.01</v>
      </c>
      <c r="AC1193" t="n">
        <v>-2.5</v>
      </c>
      <c r="AD1193" t="inlineStr">
        <is>
          <t>Left-leaning</t>
        </is>
      </c>
    </row>
    <row r="1194" ht="34.5" customHeight="1">
      <c r="A1194" s="2" t="n">
        <v>240</v>
      </c>
      <c r="B1194" s="2" t="n">
        <v>22</v>
      </c>
      <c r="C1194" s="2" t="inlineStr">
        <is>
          <t>Western Drought and Heat Wave (2021)</t>
        </is>
      </c>
      <c r="D1194" s="2" t="inlineStr">
        <is>
          <t>Drought</t>
        </is>
      </c>
      <c r="E1194" s="2" t="n">
        <v>20210101</v>
      </c>
      <c r="F1194" s="2" t="n">
        <v>20211231</v>
      </c>
      <c r="G1194" s="2" t="n">
        <v>10201.9</v>
      </c>
      <c r="H1194" s="2" t="n">
        <v>8431</v>
      </c>
      <c r="I1194" s="2" t="n">
        <v>229</v>
      </c>
      <c r="J1194" s="2" t="inlineStr">
        <is>
          <t>AK,AZ,CA,CO,HI,ID,MT,NM,NV,OR,UT,WA,WY</t>
        </is>
      </c>
      <c r="K1194" s="2" t="inlineStr">
        <is>
          <t>15,16,17,18,National</t>
        </is>
      </c>
      <c r="L1194" s="2" t="inlineStr">
        <is>
          <t>https://www.washingtonpost.com/weather/2021/07/06/california-west-heat-wave/</t>
        </is>
      </c>
      <c r="M1194" s="5" t="inlineStr">
        <is>
          <t>Another intense heat wave to roast Western U.S., southwest Canada</t>
        </is>
      </c>
      <c r="N1194" s="5" t="inlineStr">
        <is>
          <t>Jul 6, 2021 ... Another intense heat wave to roast Western U.S., southwest Canada · A 600dm ridge (recently called a "heat dome" in the media) is beginning to ...</t>
        </is>
      </c>
      <c r="O1194" s="2" t="inlineStr">
        <is>
          <t>Relevant</t>
        </is>
      </c>
      <c r="P1194" s="2" t="n">
        <v>1</v>
      </c>
      <c r="Q1194" t="inlineStr">
        <is>
          <t>A</t>
        </is>
      </c>
      <c r="S1194" t="b">
        <v>0</v>
      </c>
      <c r="T1194" t="inlineStr">
        <is>
          <t>The article directly covers the July 2021 Western heat wave affecting California, Nevada, Arizona, Oregon, Idaho, and Utah — all within the disaster's event window and affected states. It explicitly attributes the increasing magnitude and frequency of such heat extremes to "human-induced climate change," constituting clear anthropogenic attribution.</t>
        </is>
      </c>
      <c r="U1194" s="2">
        <f>IF(SUMPRODUCT(--ISNUMBER(SEARCH('National Domains'!$A$2:$A$48,L1194)))&gt;0,"Yes","No")</f>
        <v/>
      </c>
      <c r="V1194" s="2">
        <f>IF(COUNTIFS(Calibration!$A:$A,A1194,Calibration!$B:$B,B1194)&gt;0,"Yes","No")</f>
        <v/>
      </c>
      <c r="W1194" s="4" t="inlineStr">
        <is>
          <t>Last week, Lytton, a small town in British Columbia, Canada, broke its nation’s all-time temperature reading three days in a row as temperatures soared as high as 121 degrees. Days later, the village largely burned to the ground as extreme wildfires spewed smoke and ash 55,000 feet into the sky.
Now, southwest Canada and much of the western United States are bracing for another bout of exceptional heat amid a pattern that could once again place records in jeopardy. Death Valley, Calif., might spike to 130 degrees.
Temperatures up to 25 degrees above average could dominate most of the West this weekend into next week, with little relief in sight for quite some time. Odds favor anomalously hot and dry conditions to prevail into the fall.
On Tuesday, weather models were hinting that a building ridge of high pressure over the West, colloquially known as a summertime “heat dome,” would become established over the Four Corners region later in the week. By Saturday, it will be reinforced by a secondary such system passing through west central Canada, the two systems’ synergy resulting in widespread unusual to record temperatures.
Excessive heat watches blanket much of southeast California in the Mojave Desert, as well as southern Nevada and adjacent northwest Arizona. Heat advisories and excessive heat warnings extend through the Great Basin northward into interior northern California, western Utah, southeast Oregon and southern Idaho.
“This warning is reserved for only the hottest days of the year and is issued when temperatures are expected to rise to dangerous levels,” wrote the National Weather Service office in Flagstaff, Ariz. Between Wednesday and Saturday, high temperatures below 4,000 feet elevation in northwest Arizona, particularly in the canyons, could range between 110 and 117 degrees.
Death Valley will flirt with record temperatures, expected to climb into the upper 120s to near 130 degrees. It is possible that temperatures will not drop the century mark from Wednesday morning to the middle of next week, with overnight lows around or above 100 degrees. On Sunday, the afternoon high could nick 130, which would match the highest temperature recorded there or anywhere on the planet in decades.
The heat will not just fester in the desert — it will scorch populous areas already gripped by extreme to exceptional drought. More than 25 million Americans will endure triple-digit heat over the coming week, many of whom reside in California’s Central Valley.
Highs in much of the San Joaquin Valley will top 95 degrees on Wednesday and Thursday. Highs between 100 and 105 are likely Friday before the heat ramps up markedly toward the weekend. By Saturday, most of the Golden State’s interior valleys will be looking at highs approaching 110 degrees.
Redding, Calif., could see highs of 110 degrees or greater from Friday into at least next week; overnight lows, meanwhile, will offer next to no respite from the brutal temperatures.
“Little to no overnight relief is expected as lows may only cool into the upper 60s to low 80s,” wrote the Weather Service office in Sacramento. Sacramento itself will likely hit 104 degrees for the high both Saturday and Sunday.
Needles, Calif., along Interstate 40 at the Arizona border, will crest above 115 degrees every day in the coming week, with highs around 120 degrees expected Saturday.
“Heat like this happens rarely,” wrote the Weather Service in Hanford, Calif. “Very high heat risk to everyone.”
The heat will extend all the way into Canada on Saturday, with highs around 100 bleeding into British Columbia. Medford, Ore., will see a high of 103 degrees; Boise, Idaho, could jump to 102, and Las Vegas will sizzle at 115 degrees. Areas closer to the coast, such as Seattle and Portland, will remain in the 80s.
Extended weather models suggest that high pressure will remain in control and bring significant warmth over the next two weeks. As it stands, the intensity of the heat wave this weekend is predicted to be comparable to what once may have been a once in five-year or once in 10-year event for some areas. The magnitude and frequency of heat extremes, like the unprecedented outbreak of high temperatures blamed for hundreds of excess deaths in Canada and the Pacific Northwest last week, is increasingly due to human-induced climate change.
Drought, spurred in large part by the rising temperatures, is playing a role, too. The parched landscape and ceaselessly dry conditions desiccating the West have made it easier for temperatures to overachieve too. That in turn evaporates more moisture from the environment, leading to a seemingly inescapable cycle.
It also portends a potentially devastating wildfire season ahead.</t>
        </is>
      </c>
      <c r="X1194" t="inlineStr">
        <is>
          <t>http://web.archive.org/web/20250721021623/https://www.washingtonpost.com/weather/2021/07/06/california-west-heat-wave/</t>
        </is>
      </c>
      <c r="Y1194" t="inlineStr">
        <is>
          <t>found</t>
        </is>
      </c>
      <c r="Z1194" t="n">
        <v>769</v>
      </c>
      <c r="AA1194" t="inlineStr">
        <is>
          <t>washingtonpost.com</t>
        </is>
      </c>
      <c r="AB1194" t="n">
        <v>-7.01</v>
      </c>
      <c r="AC1194" t="n">
        <v>-2.5</v>
      </c>
      <c r="AD1194" t="inlineStr">
        <is>
          <t>Left-leaning</t>
        </is>
      </c>
    </row>
    <row r="1195" ht="34.5" customHeight="1">
      <c r="A1195" s="2" t="n">
        <v>240</v>
      </c>
      <c r="B1195" s="2" t="n">
        <v>23</v>
      </c>
      <c r="C1195" s="2" t="inlineStr">
        <is>
          <t>Western Drought and Heat Wave (2021)</t>
        </is>
      </c>
      <c r="D1195" s="2" t="inlineStr">
        <is>
          <t>Drought</t>
        </is>
      </c>
      <c r="E1195" s="2" t="n">
        <v>20210101</v>
      </c>
      <c r="F1195" s="2" t="n">
        <v>20211231</v>
      </c>
      <c r="G1195" s="2" t="n">
        <v>10201.9</v>
      </c>
      <c r="H1195" s="2" t="n">
        <v>8431</v>
      </c>
      <c r="I1195" s="2" t="n">
        <v>229</v>
      </c>
      <c r="J1195" s="2" t="inlineStr">
        <is>
          <t>AK,AZ,CA,CO,HI,ID,MT,NM,NV,OR,UT,WA,WY</t>
        </is>
      </c>
      <c r="K1195" s="2" t="inlineStr">
        <is>
          <t>15,16,17,18,National</t>
        </is>
      </c>
      <c r="L1195" s="2" t="inlineStr">
        <is>
          <t>https://www.washingtonpost.com/weather/2021/06/17/heat-wave-southwest-fires-drought/</t>
        </is>
      </c>
      <c r="M1195" s="5" t="inlineStr">
        <is>
          <t>Heat wave peaking in Southwest, breaking hundreds of records</t>
        </is>
      </c>
      <c r="N1195" s="5" t="inlineStr">
        <is>
          <t>Jun 17, 2021 ... One of the most extreme heat waves ever observed in the western United States this early in the season is near its climax. ... Scorching heat wave ...</t>
        </is>
      </c>
      <c r="O1195" s="2" t="inlineStr">
        <is>
          <t>Relevant</t>
        </is>
      </c>
      <c r="P1195" s="2" t="n">
        <v>1</v>
      </c>
      <c r="Q1195" t="inlineStr">
        <is>
          <t>A</t>
        </is>
      </c>
      <c r="S1195" t="b">
        <v>0</v>
      </c>
      <c r="T1195" t="inlineStr">
        <is>
          <t>The article directly covers the June 2021 Western heat wave and drought, explicitly linking them to human-caused climate change via named climate scientists (e.g., Michael Wehner of Lawrence Berkeley National Laboratory stating "climate change has caused rare heat waves to be 3 to 5 degrees warmer") and a dedicated "climate change connection" section citing peer-reviewed research. The attribution is affirmative and central to the article's framing, not hedged.</t>
        </is>
      </c>
      <c r="U1195" s="2">
        <f>IF(SUMPRODUCT(--ISNUMBER(SEARCH('National Domains'!$A$2:$A$48,L1195)))&gt;0,"Yes","No")</f>
        <v/>
      </c>
      <c r="V1195" s="2">
        <f>IF(COUNTIFS(Calibration!$A:$A,A1195,Calibration!$B:$B,B1195)&gt;0,"Yes","No")</f>
        <v/>
      </c>
      <c r="W1195" s="4" t="inlineStr">
        <is>
          <t>One of the most extreme heat waves ever observed in the western United States this early in the season is near its climax. The punishing blast of heat, which began Sunday, has set hundreds of records while simultaneously worsening a historically severe drought, intensifying fires and degrading air quality.
After focusing in the northern and central Rockies earlier in the week, the core of the heat has shifted into the Desert Southwest and California’s Central Valley, where scores of additional records are predicted to fall through Saturday.
California’s Independent System Operator, which manages the state’s flow of electricity, is encouraging residents to reduce their energy use Thursday evening.
While it’s just mid-June and the hottest time of the year is historically still weeks away, temperatures have matched their highest ever observed levels in parts of Utah, Wyoming and Montana. Salt Lake City; Sheridan and Laramie, Wyo.; and Billings, Mont.; all made history Tuesday, soaring to 107, 107, 94 and 108 degrees, respectively.
On Wednesday, the mercury in Las Vegas swelled to 116, just one degree shy of its highest temperature ever recorded. Death Valley, Calif., famous for holding the world record for heat, hit 125 degrees, the highest temperature reached this year in the United States. Denver hit the century mark for a second-straight day Wednesday, the earliest in the season it has reached 100 twice in a row.
“What we are seeing in the Western U.S. this week — I’d be comfortable calling it a mega-heat wave because it is breaking 100-plus-year records, and it is affecting a wide region,” said Mojtaba Sadegh, a professor at Boise State University who specializes in climate extremes.
Here is a list of notable daily record high temperatures that have been broken so far this week. Many other records have been set and more are likely today through the beginning of the weekend across the Central Plains and Southwest. #HeatWave 🥵 pic.twitter.com/THxA0cXw74
— NWS Weather Prediction Center (@NWSWPC) June 17, 2021
The “mega-heat wave” is being supercharged by climate change, scientists say. “Currently, climate change has caused rare heat waves to be 3 to 5 degrees warmer over most of the United States,” Michael Wehner, a climate scientist at Lawrence Berkeley National Laboratory, wrote in an analysis published Tuesday.
Forecasters fear that the longevity and intensity of the heat, which is the leading cause of weather-related deaths in a typical year in the United States, will take a toll on people’s health. They continue to issue dire warnings: “This magnitude and duration of heat is dangerous! Limit outdoor exposure and drink plenty of water!” the National Weather Service Las Vegas posted on its website Thursday.
The interaction of the blistering heat and a toxic soup of air pollutants has resulted in pockets of poor air quality, the worst in years in some locations. Parts of Phoenix saw the worst air quality since at least 1980 on Tuesday, tweeted Ryan Stauffer, an air quality expert at NASA. On Wednesday, several areas east of Los Angeles also experienced unhealthy air.
Now three stations in CA reporting over 140 ppb of ozone last hour. Scorching heat wave and terrible air quality. pic.twitter.com/nzA1LbR0p1
— Ryan Stauffer (@ryans_wx) June 16, 2021
In a vicious, self-reinforcing cycle, the heat has intensified the historic drought plaguing the West, which has, in turn, exacerbated the heat. Nearly 55 percent of the West is experiencing an “extreme” or “exceptional” drought, according to the U.S. Drought Monitor. Soil moisture is at or near the lowest levels seen in more than 120 years in many areas, so energy that would normally go into evaporation is directly heating the air and surfaces instead.
Meanwhile, the hot, dry air has created tinderbox conditions, and blazes have erupted in several states. The fire risk on Thursday is particularly worrisome because of the prediction for dry lightning in parts of the West, which is a major ignition source.
The forecast
Excessive heat warnings Thursday blanket much of California outside coastal and mountainous areas, southern Nevada, western and southern Arizona, and southern Utah. In many of these areas, high temperatures are forecast to exceed 100 and even 120 degrees in desert areas of Southern California.
- In Phoenix, the high the next three days is expected to reach 116 or 117 degrees, probably breaking daily records on Thursday and Friday.
- In Las Vegas, highs are predicted to reach 113 or 114 through Saturday, near daily records.
- Tucson is forecast to reach 114 or 115 degrees through Saturday and about 110 Sunday. It has already hit 110 on five consecutive days and threatens to extend the streak to eight or nine days, breaking the record for its longest such streak of six days.
- The Weather Service in Las Vegas says both Arizona and Nevada have a chance to challenge state records for their highest temperatures ever observed of 128 and 125 degrees, respectively.
- Death Valley, Calif., is predicted to have forecast highs between 125 and 126 degrees through Saturday, just a few degrees shy of its highest June temperature on record of 129 degrees, set in 2013.
- Fresno and Bakersfield, Calif., are predicted to have highs of 107 to 110 degrees Thursday through Saturday, near record levels.
- Sacramento is predicted to see highs near 110 on Thursday and 107 on Friday, near record levels.
Widespread triple digit heat in the San Joaquin Valley, Sierra Nevada foothills, Kern County desert, and Coastal Range Thursday, resulting in a dangerous risk for heat-related illnesses. Limit outdoors activities, reduce time in the sun, and drink plenty of water. #CAwx pic.twitter.com/BzqFwoFOjT
— NWS Hanford (@NWSHanford) June 17, 2021
In some areas, exceptionally high nighttime low temperatures represent even a greater danger than the sizzling afternoon highs, particularly for vulnerable groups, such as the homeless, who lack air conditioning. Thursday morning’s low temperature in Las Vegas was just 91 degrees, which would be the earliest that a low temperature that warm has been recorded.
Some relief will gradually arrive. By Sunday and into next week, the heat is predicted to transition from record-challenging to simply above-normal.
Heat and drought combine to create volatile fire conditions
In the meantime, the sweltering heat, low humidity and moisture-starved land surface make for dangerous background conditions for the spread of fires.
Already parched vegetation — by many measures at peak-season dryness and breaking records for June — is going to be even more flammable both during and after this heat wave.
Since Sunday, wildfires have erupted in Arizona, California, Montana, Utah and Wyoming, and conditions are ripe for more. Red-flag warnings for high fire danger are still in effect in Montana, Utah and Wyoming.
On Thursday, the Weather Service’s Storm Prediction Center is predicting possible dry lightning over broad region of the West, which could spur fast-moving blazes. And this will become an even greater concern deeper into fire season when winds increase.
“My expectation is that we are going to have a dramatic fire season this year,” Sadegh said.
In vulnerable parts of California, the ground is as dry and vegetation flammable as it was last year ahead of its worst wildfire season on record. “Live fuel moistures remain at or near historic lows at all sites for June 15 ... meaning live fuels in the unit are current as dry as they were during July 15-Aug 1 window last year,” Cal Fire’s San Mateo-Santa Cruz unit tweeted Wednesday.
The climate change connection
The heat wave and drought are happening against a backdrop of rising temperatures caused by the burning of fossil fuels. Simultaneous heat waves and droughts are on the rise, with climate change not only intensifying them, but increasing their extent.
In a study published in September, Sadegh and his colleagues show that extreme heat and extreme dryness are overlapping with increasing frequency, and that rare, high-end events have had an “alarming” jump since 1993. For example, dry-hot extremes that should happen only once every 75 years occurred three or four times in the past 25 years in some regions. The most widespread and significant changes are found in the western United States.
Sadegh said that as droughts worsen heat waves and heat waves worsen droughts, people should not expect this cycle of warming and drying to break until there is a significant shift in weather patterns. “We’re still in June, so expect a lot more heat waves coming this summer,” he said.</t>
        </is>
      </c>
      <c r="X1195" t="inlineStr">
        <is>
          <t>http://web.archive.org/web/20230321161337/https://www.washingtonpost.com/weather/2021/06/17/heat-wave-southwest-fires-drought/</t>
        </is>
      </c>
      <c r="Y1195" t="inlineStr">
        <is>
          <t>found</t>
        </is>
      </c>
      <c r="Z1195" t="n">
        <v>1402</v>
      </c>
      <c r="AA1195" t="inlineStr">
        <is>
          <t>washingtonpost.com</t>
        </is>
      </c>
      <c r="AB1195" t="n">
        <v>-7.01</v>
      </c>
      <c r="AC1195" t="n">
        <v>-2.5</v>
      </c>
      <c r="AD1195" t="inlineStr">
        <is>
          <t>Left-leaning</t>
        </is>
      </c>
    </row>
    <row r="1196" ht="34.5" customHeight="1">
      <c r="A1196" s="2" t="n">
        <v>240</v>
      </c>
      <c r="B1196" s="2" t="n">
        <v>24</v>
      </c>
      <c r="C1196" s="2" t="inlineStr">
        <is>
          <t>Western Drought and Heat Wave (2021)</t>
        </is>
      </c>
      <c r="D1196" s="2" t="inlineStr">
        <is>
          <t>Drought</t>
        </is>
      </c>
      <c r="E1196" s="2" t="n">
        <v>20210101</v>
      </c>
      <c r="F1196" s="2" t="n">
        <v>20211231</v>
      </c>
      <c r="G1196" s="2" t="n">
        <v>10201.9</v>
      </c>
      <c r="H1196" s="2" t="n">
        <v>8431</v>
      </c>
      <c r="I1196" s="2" t="n">
        <v>229</v>
      </c>
      <c r="J1196" s="2" t="inlineStr">
        <is>
          <t>AK,AZ,CA,CO,HI,ID,MT,NM,NV,OR,UT,WA,WY</t>
        </is>
      </c>
      <c r="K1196" s="2" t="inlineStr">
        <is>
          <t>15,16,17,18,National</t>
        </is>
      </c>
      <c r="L1196" s="2" t="inlineStr">
        <is>
          <t>https://www.nytimes.com/2021/07/19/us/montana-idaho-heat-wave.html</t>
        </is>
      </c>
      <c r="M1196" s="5" t="inlineStr">
        <is>
          <t>Heat Wave Bakes the Northern Rockies - The New York Times</t>
        </is>
      </c>
      <c r="N1196" s="5" t="inlineStr">
        <is>
          <t>Jul 19, 2021 ... A summer of unrelenting heat in the western United States and ... It was the fourth major heat wave to afflict parts of the West since ...</t>
        </is>
      </c>
      <c r="O1196" s="2" t="inlineStr">
        <is>
          <t>Relevant</t>
        </is>
      </c>
      <c r="P1196" s="2" t="n">
        <v>1</v>
      </c>
      <c r="Q1196" t="inlineStr">
        <is>
          <t>A</t>
        </is>
      </c>
      <c r="S1196" t="b">
        <v>0</v>
      </c>
      <c r="T1196" t="inlineStr">
        <is>
          <t>The article directly covers the 2021 Western heat wave and drought across multiple affected states (MT, ID, UT, OR, CA, WY) within the event window. It explicitly attributes the late-June Pacific Northwest heat dome to climate change ("would have been all but impossible without climate change, according to a team of researchers") and notes wildfire experts "see the signature of climate change" in the dryness, heat, and longer fire season.</t>
        </is>
      </c>
      <c r="U1196" s="2">
        <f>IF(SUMPRODUCT(--ISNUMBER(SEARCH('National Domains'!$A$2:$A$48,L1196)))&gt;0,"Yes","No")</f>
        <v/>
      </c>
      <c r="V1196" s="2">
        <f>IF(COUNTIFS(Calibration!$A:$A,A1196,Calibration!$B:$B,B1196)&gt;0,"Yes","No")</f>
        <v/>
      </c>
      <c r="W1196" s="4" t="inlineStr">
        <is>
          <t>A summer of unrelenting heat in the western United States and Canada hit the Northern Rockies this weekend, where temperatures reached the upper 90s and lower 100s with a heat wave that is expected to peak on Monday but ease only slightly through the week.
It was the fourth major heat wave to afflict parts of the West since early June, bringing dangerously hot temperatures and helping fuel the deepening drought and exploding wildfires across the region.
An excessive heat warning will remain in effect for parts of Montana through Tuesday night, according to the National Weather Service. Billings, in the south of the state, reached 106 on Monday while Glasgow, a town toward the north, hit 109 degrees. Temperatures will fall just a few degrees as the week progresses, delivering minimal relief from the sweltering heat.
Salt Lake City hit 104 degrees on Sunday, tying the daily record set in 1960, meteorologists said; it was the 17th time this year that the city hit 100 degrees or higher. Monsoonal rain was expected through the region and forecast to continue spreading northward across all of Utah and southwest Wyoming on Monday, bringing relief to some areas.
Several areas around Boise, Idaho, hit the 100-degree mark on Sunday, and meteorologists forecast cloud cover and thunderstorm chances to increase Monday through Wednesday, which may lower maximum temperatures by a few degrees.
The soaring temperatures have made wildfire season particularly dangerous. A rapidly spreading wildfire just south of Lake Tahoe in California exploded over the weekend, prompting evacuations of several communities.
Windy and dry conditions fueled the growth of the Bootleg Fire in Oregon over the weekend, prompting an increase in evacuations. On Monday, thunderstorms were forecast to add to the risk, fire officials said.
“We are running firefighting operations through the day and all through the night,” Joe Hessel, a commander with the Oregon Department of Forestry’s incident team, said in a statement on Monday. “This fire is a real challenge, and we are looking at sustained battle for the foreseeable future.”
The fire, the largest of dozens in the United States, has burned more than 343,000 acres in southwest Oregon and is 25 percent contained. The size of the fire is about 467 square miles or roughly the size of Los Angeles, fire officials said.
“The weather is really against us,” John Flannigan, the operations section chief, said at a news briefing on Sunday. “It’s going to be hot, it’s going to be dry, and the air’s going to be unstable, which helps the heat raise faster, which brings in more air. All things that are negative for firefighters and positive for fire.”
Triple-digit temperatures that roasted the Pacific Northwest in late June and early July killed hundreds of people in Oregon, Washington and British Columbia. The event, the result of a heat dome, would have been all but impossible without climate change, according to a team of researchers.
As for the wildfires that are spreading across the west, half are initiated by lightning and half are caused by humans. They are frequently started by power lines, cigarettes, cars, camp fires or arson.
In recent years, there has been an abundance of very dry fuel. Drought and high heat can kill trees and dry out dead grass, pine needles and any other material on the bottom of the forest floor that act as kindling when a fire sweeps through a forest.
Wildfire experts see the signature of climate change in the dryness, high heat and longer fire season that have made these fires more extreme.
Derrick Bryson Taylor is a general assignment reporter. He previously worked at The New York Post's PageSix.com and Essence magazine. More about Derrick Bryson Taylor
Christine Hauser is a reporter, covering national and foreign news. Her previous jobs in the newsroom include stints in Business covering financial markets and on the Metro desk in the police bureau. More about Christine Hauser
Explore Our Weather Coverage
- Extreme Weather Maps: Track the possibility of extreme weather in the places that are important to you. 
- Blizzard or Nor’easter?: What’s the difference between these storms? How do you stay safe in either? Here’s what to know. 
- Tornado Alerts: A tornado warning demands instant action. Here’s what to do if one comes your way. 
- On the Road: Safety experts shared some advice on how snow-stranded drivers caught in a snowstorm can keep warm and collected. Their top tip? Be prepared. 
- Climate Change: What’s causing global warming? How can we fix it? Our F.A.Q. tackles your climate questions big and small. 
- Evacuating Pets: When disaster strikes, household pets’ lives are among the most vulnerable. You can avoid the worst by planning ahead. 
Advertisement</t>
        </is>
      </c>
      <c r="X1196" t="inlineStr">
        <is>
          <t>http://web.archive.org/web/20240408031027/https://www.nytimes.com/2021/07/19/us/montana-idaho-heat-wave.html</t>
        </is>
      </c>
      <c r="Y1196" t="inlineStr">
        <is>
          <t>found</t>
        </is>
      </c>
      <c r="Z1196" t="n">
        <v>787</v>
      </c>
      <c r="AA1196" t="inlineStr">
        <is>
          <t>nytimes.com</t>
        </is>
      </c>
      <c r="AB1196" t="n">
        <v>-8.02</v>
      </c>
      <c r="AC1196" t="n">
        <v>-2.5</v>
      </c>
      <c r="AD1196" t="inlineStr">
        <is>
          <t>Left-leaning</t>
        </is>
      </c>
    </row>
    <row r="1197" ht="34.5" customHeight="1">
      <c r="A1197" s="2" t="n">
        <v>240</v>
      </c>
      <c r="B1197" s="2" t="n">
        <v>25</v>
      </c>
      <c r="C1197" s="2" t="inlineStr">
        <is>
          <t>Western Drought and Heat Wave (2021)</t>
        </is>
      </c>
      <c r="D1197" s="2" t="inlineStr">
        <is>
          <t>Drought</t>
        </is>
      </c>
      <c r="E1197" s="2" t="n">
        <v>20210101</v>
      </c>
      <c r="F1197" s="2" t="n">
        <v>20211231</v>
      </c>
      <c r="G1197" s="2" t="n">
        <v>10201.9</v>
      </c>
      <c r="H1197" s="2" t="n">
        <v>8431</v>
      </c>
      <c r="I1197" s="2" t="n">
        <v>229</v>
      </c>
      <c r="J1197" s="2" t="inlineStr">
        <is>
          <t>AK,AZ,CA,CO,HI,ID,MT,NM,NV,OR,UT,WA,WY</t>
        </is>
      </c>
      <c r="K1197" s="2" t="inlineStr">
        <is>
          <t>15,16,17,18,National</t>
        </is>
      </c>
      <c r="L1197" s="2" t="inlineStr">
        <is>
          <t>https://elkodaily.com/news/national/article_f0deae4b-a202-5403-a131-44beeea11102.html</t>
        </is>
      </c>
      <c r="M1197" s="5" t="inlineStr">
        <is>
          <t>Global sizzling: July was hottest month on record, NOAA says</t>
        </is>
      </c>
      <c r="N1197" s="5" t="inlineStr">
        <is>
          <t>Aug 13, 2021 ... ... of the Parana River during a drought in Rosario, Argentina. ... heat wave left forests tinder-dry and flames ... United States of America, US Virgin ...</t>
        </is>
      </c>
      <c r="O1197" s="2" t="inlineStr">
        <is>
          <t>Relevant</t>
        </is>
      </c>
      <c r="P1197" s="2" t="n">
        <v>1</v>
      </c>
      <c r="Q1197" t="inlineStr">
        <is>
          <t>A</t>
        </is>
      </c>
      <c r="S1197" t="b">
        <v>0</v>
      </c>
      <c r="T1197" t="inlineStr">
        <is>
          <t>The article directly covers July 2021's record heat, explicitly mentioning drought and heat waves in the affected western states (CA, NV, OR, WA had hottest Julys on record), and multiple climate scientists and officials unambiguously attribute this to human-caused climate change (e.g., "This is climate change" — Michael Mann; NOAA Administrator's statement linking the record to climate change's "disruptive path"). Attribution to anthropogenic causes is explicit and central throughout.</t>
        </is>
      </c>
      <c r="U1197" s="2">
        <f>IF(SUMPRODUCT(--ISNUMBER(SEARCH('National Domains'!$A$2:$A$48,L1197)))&gt;0,"Yes","No")</f>
        <v/>
      </c>
      <c r="V1197" s="2">
        <f>IF(COUNTIFS(Calibration!$A:$A,A1197,Calibration!$B:$B,B1197)&gt;0,"Yes","No")</f>
        <v/>
      </c>
      <c r="W1197" s="8" t="inlineStr">
        <is>
          <t xml:space="preserve">Earth sizzled in July and became the hottest month in 142 years of recordkeeping, U.S. weather officials announced.
As extreme heat waves struck parts of the United States and Europe, the globe averaged 62.07 degrees (16.73 degrees Celsius) last month, beating out the previous record set in July 2016 and tied again in 2019 and 2020. the National Oceanic and Atmospheric Administration said Friday. The margin was just .02 degrees (.01 Celsius),
The last seven Julys, from 2015 to 2021, have been the hottest seven Julys on record, said NOAA climatologist Ahira Sanchez-Lugo. Last month was 1.67 degrees (0.93 degrees Celsius) warmer than the 20th century average for the month.
"In this case first place is the worst place to be," NOAA Administrator Rick Spinrad said in a press release. "This new record adds to the disturbing and disruptive path that climate change has set for the globe."
"This is climate change," said Pennsylvania State University climate scientist Michael Mann. "It is an exclamation mark on a summer of unprecedented heat, drought, wildfires and flooding."
Earlier this week, a prestigious United Nations science panel warned of worsening climate change caused by the burning of coal, oil and natural gas and other human activity.
Warming on land in western North America and in parts of Europe and Asia really drove the record-setting heat, Sanchez-Lugo said. While the worldwide temperature was barely higher than the record, what shattered it was land temperature over the Northern Hemisphere, she said.
Northern Hemisphere temperatures were a third of a degree (.19 degrees Celsius) higher than the previous record set in July 2012, which for temperature records is "a wide margin," Sanchez-Lugo said.
July is the hottest month of the year for the globe, so this is also the hottest month on record.
One factor helping the world bake this summer is a natural weather cycle called the Arctic Oscillation, sort of a cousin to El Nino, which in its positive phase is associated with more warming, the NOAA climatologist said.
Even with a scorching July and a nasty June, this year so far is only the sixth warmest on record. That's mostly because 2021 started cooler than recent years due to a La Nina cooling of the central Pacific that often reduces the global temperature average, Sanchez-Lugo said.
"One month by itself does not say much, but that this was a La Nina year and we still had the warmest temperatures on record ... fits with the pattern of what we have been seeing for most of the last decade now," said University of Illinois meteorology professor Donald Wuebbles.
While the world set a record in July, the United States only tied for its 13th hottest July on record. Even though California, Nevada, Oregon and Washington had their hottest Julys, slightly cooler than normal months in Texas, Oklahoma, Kansas, Arkansas, Missouri, Alabama, Maine, Vermont and New Hampshire kept the nation from approaching record heat levels.
The last time the globe had a July cooler than the 20th century average was in 1976, which was also the last year the globe was cooler than that normal.
"So if you're younger than 45 you haven't seen a year (or July) where the mean temperature of the planet was cooler than the 20th century average," said Princeton University climate scientist Gabriel Vecchi.
Forecast
Forecasting extreme drought events
As the world warms, once-in-a-decade droughts will occur with increasing severity and frequency. The scientific report out of the United Nations shows what happens as the world warms by degree. When the world hits these warming levels depends how how much or how little the world curbs carbon emissions.
Forecasting heat wave peaks
High temperatures in heat waves that used to occur on average once every 50 years in the late 19th century are now occurring nearly once a decade because of human-caused climate change. The scientific report out of the United Nations shows what happens as the world warms by degree. When the world hits these warming levels depends how how much or how little the world curbs carbon emissions.
5 key takeaways from the new UN report on climate change
1. Blaming humans
The report says almost all of the warming that has occurred since pre-industrial times was caused by the release of heat-trapping gases such as carbon dioxide and methane. Much of that is the result of humans burning fossil fuels — coal, oil, wood and natural gas.
Scientists say that only a fraction of the temperature rise recorded since the 19th century can have come from natural forces.
2. Paris goals
Almost all countries have signed up to the 2015 Paris climate accord that aims to limit global warming to 2 degrees Celsius (3.6 Fahrenheit) — and ideally no more than 1.5 degrees Celsius (2.7 degrees Fahrenheit) — by the year 2100, compared to the late 19th century.
The report's 200-plus authors looked at five scenarios and concluded that all will see the world cross the 1.5-degree threshold in the 2030s — sooner than in previous predictions. Three of those scenarios will also see temperatures rise 2 degrees Celsius above the pre-industrial average.
About the photo: In this Wednesday, Feb. 17, 2021 file photo, a floating dock sits on the lakebed of the Suesca lagoon, in Suesca, Colombia. The lagoon, a popular tourist destination near Bogota that has no tributaries and depends on rain runoff, has radically decreased its water surface due to years of severe droughts in the area and the deforestation and erosion of its surroundings. 
3. Dire consequences
The 3,000-plus-page report concludes that ice melt and sea level rise are already accelerating. Wild weather events — from storms to heat waves — are also expected to worsen and become more frequent.
Further warming is "locked in" due to the greenhouse gases humans have already released into the atmosphere. That means even if emissions are drastically cut, some changes will be "irreversible" for centuries, the report said.
About the photo: In this Thursday, July 29, 2021 file photo, birds fly over a man taking photos of the exposed riverbed of the Old Parana River, a tributary of the Parana River during a drought in Rosario, Argentina. Parana River Basin and its related aquifers provide potable water to close to 40 million people in South America, and according to environmentalists the falling water levels of the river are due to climate change, diminishing rainfall, deforestation and the advance of agriculture. 
4. Some hope
While many of the report's predictions paint a grim picture of humans' impact on the planet and the consequences that will have going forward, the IPCC also found that so-called tipping points, like catastrophic ice sheet collapses and the abrupt slowdown of ocean currents, are "low likelihood," though they cannot be ruled out.
About this photo: In this Tuesday, July 20, 2021 file photok the Staten Island Ferry departs from the Manhattan terminal through a haze of smoke with the Statue of Liberty barely visible in New York. Wildfires in the American West, including one burning in Oregon that's currently the largest in the U.S., are creating hazy skies as far away as New York as the massive infernos spew smoke and ash into the air in columns up to six miles high. 
5. The IPCC
The panel is composed of independent experts put forward by governments and organizations to provide the best possible scientific consensus on climate change.
Scores of scientists provide regular reports on a range of aspects of global warming that governments draw on when discussing what countries can contribute to curb greenhouse gas emissions and adapt to the impacts of climate change.
About this photo: In this Friday, Aug. 6, 2021 file photo, smoke spreads over Parnitha mountain during a wildfire in the village of Ippokratios Politia, Greece, about 35 kilometres (21 miles), north of Athens. Thousands of people fled wildfires burning out of control in Greece and Turkey on Friday, as a protracted heat wave left forests tinder-dry and flames threatened populated areas and electricity installations. 
Leaders, activists alarmed, not surprised by climate report
Antonio Guterres, United Nations Secretary-General
The report was "a code red for humanity. The alarm bells are deafening, and the evidence is irrefutable: Greenhouse gas emissions from fossil fuel burning and deforestation are choking our planet and putting billions of people at immediate risk.”
Greta Thunberg, climate activist
"The new IPCC report contains no real surprises. It confirms what we already know from thousands previous studies and reports — that we are in an emergency. ... It is up to us to be brave and take decisions based on the scientific evidence provided in these reports. We can still avoid the worst consequences, but not if we continue like today, and not without treating the crisis like a crisis.”
— Greta Thunberg, teenage environmental activist
John Kerry, U.S. special presidential envoy for climate
“The impacts of the climate crisis, from extreme heat to wildfires to intense rainfall and flooding, will only continue to intensify unless we choose another course for ourselves and generations to come. What the world requires now is real action. All major economies must commit to aggressive climate action during this critical decade.”
— John Kerry, U.S. special presidential envoy for climate
Boris Johnson, British prime minister
“We know what must be done to limit global warming — consign coal to history and shift to clean energy sources, protect nature and provide climate finance for countries on the frontline.”
— British Prime Minister Boris Johnson, who is under pressure to block plans for a new coal mine in Cumbria
Mohamed Nasheed, former president of the Maldives
“The climate emergency is intensifying each day, and we in the Climate Vulnerable Forum — representing the most climate-vulnerable nations in the world — are on the front line, our nations battered by storms, droughts and rising seas."
— Mohamed Nasheed, the former president of the Maldives who now represents a group of 48 countries particularly at risk of global warming
Mary Robinson, former Irish president
“To those who seek to argue that it’s too hard, or too late, and so not worth trying — the report is a reminder that every fraction of a degree of warming really does matter."
— Former Irish President Mary Robinson, who chairs the independent group known as The Elders, a group of former world leaders who campaign for peace and human rights
Svenja Schulze, German Environment Minister
"The report confirms in an impressive way the connection between man-made climate change and weather extremes. Floods after heavy rains, as we have just experienced, are increasing, as are heat waves and forest fires, which have plagued us in recent years.”
— German Environment Minister Svenja Schulze, whose country was last month hit by deadly flooding
</t>
        </is>
      </c>
      <c r="X1197" t="inlineStr">
        <is>
          <t>https://archive.ph/g8CeU</t>
        </is>
      </c>
      <c r="Y1197" t="inlineStr">
        <is>
          <t>found</t>
        </is>
      </c>
      <c r="Z1197" t="n">
        <v>1795</v>
      </c>
      <c r="AA1197" t="inlineStr">
        <is>
          <t>elkodaily.com</t>
        </is>
      </c>
      <c r="AD1197" t="inlineStr">
        <is>
          <t>Unidentified</t>
        </is>
      </c>
    </row>
    <row r="1198" ht="34.5" customHeight="1">
      <c r="A1198" s="2" t="n">
        <v>240</v>
      </c>
      <c r="B1198" s="2" t="n">
        <v>26</v>
      </c>
      <c r="C1198" s="2" t="inlineStr">
        <is>
          <t>Western Drought and Heat Wave (2021)</t>
        </is>
      </c>
      <c r="D1198" s="2" t="inlineStr">
        <is>
          <t>Drought</t>
        </is>
      </c>
      <c r="E1198" s="2" t="n">
        <v>20210101</v>
      </c>
      <c r="F1198" s="2" t="n">
        <v>20211231</v>
      </c>
      <c r="G1198" s="2" t="n">
        <v>10201.9</v>
      </c>
      <c r="H1198" s="2" t="n">
        <v>8431</v>
      </c>
      <c r="I1198" s="2" t="n">
        <v>229</v>
      </c>
      <c r="J1198" s="2" t="inlineStr">
        <is>
          <t>AK,AZ,CA,CO,HI,ID,MT,NM,NV,OR,UT,WA,WY</t>
        </is>
      </c>
      <c r="K1198" s="2" t="inlineStr">
        <is>
          <t>15,16,17,18,National</t>
        </is>
      </c>
      <c r="L1198" s="2" t="inlineStr">
        <is>
          <t>https://elkodaily.com/news/national/article_5eaf5ca0-467b-5874-aacd-bc00edaf9996.html</t>
        </is>
      </c>
      <c r="M1198" s="5" t="inlineStr">
        <is>
          <t>'Nowhere to run': 5 takeaways from the UN report on climate change ...</t>
        </is>
      </c>
      <c r="N1198" s="5" t="inlineStr">
        <is>
          <t>Aug 9, 2021 ... ... of the Parana River during a drought in Rosario, Argentina. ... heat wave left forests tinder-dry and flames ... United States of America, US Virgin ...</t>
        </is>
      </c>
      <c r="O1198" s="2" t="n"/>
      <c r="P1198" s="2" t="n"/>
      <c r="U1198" s="2">
        <f>IF(SUMPRODUCT(--ISNUMBER(SEARCH('National Domains'!$A$2:$A$48,L1198)))&gt;0,"Yes","No")</f>
        <v/>
      </c>
      <c r="V1198" s="2">
        <f>IF(COUNTIFS(Calibration!$A:$A,A1198,Calibration!$B:$B,B1198)&gt;0,"Yes","No")</f>
        <v/>
      </c>
      <c r="W1198" s="4" t="n"/>
      <c r="Y1198" t="inlineStr">
        <is>
          <t>failed</t>
        </is>
      </c>
      <c r="AA1198" t="inlineStr">
        <is>
          <t>elkodaily.com</t>
        </is>
      </c>
      <c r="AD1198" t="inlineStr">
        <is>
          <t>Unidentified</t>
        </is>
      </c>
    </row>
    <row r="1199" ht="34.5" customHeight="1">
      <c r="A1199" s="2" t="n">
        <v>240</v>
      </c>
      <c r="B1199" s="2" t="n">
        <v>27</v>
      </c>
      <c r="C1199" s="2" t="inlineStr">
        <is>
          <t>Western Drought and Heat Wave (2021)</t>
        </is>
      </c>
      <c r="D1199" s="2" t="inlineStr">
        <is>
          <t>Drought</t>
        </is>
      </c>
      <c r="E1199" s="2" t="n">
        <v>20210101</v>
      </c>
      <c r="F1199" s="2" t="n">
        <v>20211231</v>
      </c>
      <c r="G1199" s="2" t="n">
        <v>10201.9</v>
      </c>
      <c r="H1199" s="2" t="n">
        <v>8431</v>
      </c>
      <c r="I1199" s="2" t="n">
        <v>229</v>
      </c>
      <c r="J1199" s="2" t="inlineStr">
        <is>
          <t>AK,AZ,CA,CO,HI,ID,MT,NM,NV,OR,UT,WA,WY</t>
        </is>
      </c>
      <c r="K1199" s="2" t="inlineStr">
        <is>
          <t>15,16,17,18,National</t>
        </is>
      </c>
      <c r="L1199" s="2" t="inlineStr">
        <is>
          <t>https://bendbulletin.com/2021/11/23/recent-rains-help-but-central-oregon-drought-still-far-from-over/</t>
        </is>
      </c>
      <c r="M1199" s="5" t="inlineStr">
        <is>
          <t>Recent rains help, but Central Oregon drought still far from over</t>
        </is>
      </c>
      <c r="N1199" s="5" t="inlineStr">
        <is>
          <t>Nov 23, 2021 ... The drought is a microcosm of what is happening as climate impacts communities across the Western United States. ... heat wave but because the ...</t>
        </is>
      </c>
      <c r="O1199" s="2" t="inlineStr">
        <is>
          <t>Relevant</t>
        </is>
      </c>
      <c r="P1199" s="2" t="n">
        <v>0.5</v>
      </c>
      <c r="Q1199" t="inlineStr">
        <is>
          <t>B</t>
        </is>
      </c>
      <c r="S1199" t="b">
        <v>0</v>
      </c>
      <c r="T1199" t="inlineStr">
        <is>
          <t>The article is squarely about the 2021 Central Oregon/Western drought, covering its impacts on reservoirs, agriculture, and wildlife in Oregon (an affected state) within the event window. Climate change is referenced contextually ("climate impacts communities across the Western United States," the June heat dome worsening drought), but the causal framing is hedged and brief rather than a central, explicit attribution to human-caused climate change.</t>
        </is>
      </c>
      <c r="U1199" s="2">
        <f>IF(SUMPRODUCT(--ISNUMBER(SEARCH('National Domains'!$A$2:$A$48,L1199)))&gt;0,"Yes","No")</f>
        <v/>
      </c>
      <c r="V1199" s="2">
        <f>IF(COUNTIFS(Calibration!$A:$A,A1199,Calibration!$B:$B,B1199)&gt;0,"Yes","No")</f>
        <v/>
      </c>
      <c r="W1199" s="8" t="inlineStr">
        <is>
          <t xml:space="preserve">The series of rainstorms that blew through Central Oregon over the past month helped moisten the ground after a very dry summer, but climate experts say areas east of the Cascades are still a long way from escaping drought conditions.
“The recent rains, while a great start to the water year, has done little to quench the drought,” said Larry O’Neill, an associate professor in the Oregon State University College of Earth, Ocean and Atmospheric Sciences.
Central Oregon’s persistent drought has exacerbated glacier melt in the Cascades, caused hardship for cattle ranchers in Jefferson County, and dried out reservoirs across the region. The drought is a microcosm of what is happening as climate impacts communities across the Western United States.
According to the U.S. Drought Monitor, all of Crook County is in exceptional drought, the highest category in the monitor. Parts of Deschutes and Jefferson counties are also in the exceptional drought category, with some western portions of these counties in extreme and severe categories.
Bend has received 5.16 inches of precipitation this year, according to data compiled by the National Weather Service, well short of the 7.18 inches of average precipitation that is normal by this time of year.
Overcoming the drought in Central Oregon is no quick fix because the land has been baked to a crisp, not just during last summer’s record-breaking heat wave but because the region has suffered multiple years of below-average precipitation.
“Precipitation in Deschutes County has been below normal in 16 out of the last 22 years, and well below normal in three out of the last four water years,” said O’Neill, who also serves as Oregon’s state climatologist.
Last year was the eighth-lowest water year on record, he added.
For many residents of Bend, an end to the drought would mean more powder days at Mt. Bachelor ski area. But north of Bend, in Jefferson County, ending the drought results in farmland that is fully planted, not empty acres waiting for water. Driving through the area this past summer revealed acre upon acre of farmland turned golden brown under the hot sun.
Alek Gaynor, a territory manager for Papé Machinery, said when drought impacts farmers, the entire community feels the economy slow down.
“On the whole, goods sales and equipment sales have suffered a little bit. We are not going under, but everyone is going to take a bite of it — car dealers, equipment dealers, mom and pop grocery stores,” said Gaynor.
The drought is only part of the problem, said Gaynor. Compounding the situation is the Deschutes Basin Habitat Conservation Plan, which requires more water to flow down the Deschutes River in winter for aquatic wildlife, leaving less for farmers.
“I don’t believe this area will survive another couple of years with this going the way it is,” said Gaynor. “Something has to give. We can’t survive the drought and the HCP, or we have to have a spectacular three winters.”
The Habitat Conservation Plan is primarily designed to support habitat for the Oregon spotted frog, which was listed as a threatened species in 2014. While the HCP guarantees higher water levels in winter, little can be done when hot weather impacts its environment — the U.S. Fish and Wildlife Service said 2021 has been a “challenging year” for the Oregon spotted frog in the Deschutes Basin.
“Drought conditions have resulted in drying of habitat that spotted frogs depend on,” Bridget Moran, the field representative for the U.S. Fish and Wildlife Service in Bend said in a statement. “Ongoing monitoring efforts will continue to track the status of the species into the future.”
Key to recovery from the drought for Central Oregon is filling up Wickiup Reservoir, which has been fully depleted three of the past four years. It’s filling again but is only on pace to reach just over half of capacity.
“If all things remain the same, we will be somewhere in the vicinity where we ended up last year,” said Kyle Gorman, region manager for the Oregon Water Resources Department. “If we have a really wet year, we will be higher, but how much I don’t know, and there is no way to say.”
Gorman said even more than just precipitation, the region needs colder temperatures in order to increase snowpack — at the mountaintops and at lower elevations, too.
“We need it to cool down in the mountains and start receiving snow at this time,” said Gorman. “The rainfall was beneficial in October and the first part of November, but what we want to see now is snowfall accumulation.”
Snow is even more critical this year following the June heat dome that melted off much of the snowpack, depriving the environment of late-season melt off, necessary for both agriculture and the environment.
“This increased evaporation from the landscape to near-record levels removed water from the landscape before it could enter into our water supply,” said O’Neill. “Thus, it made the drought much worse than the precipitation record would suggest.”
The drought is among the four worst in Oregon’s recorded history, with the last drought of similar severity occurring in 1977, said O’Neill.
For Bend to recover substantially from the drought, the city needs 152% of average precipitation for the next six months, or about 11.6 inches of precipitation, said O’Neill. This amount of precipitation has only occurred in 6% of recorded water years in the city’s history.
“While drought recovery within the next six months is possible, it is unfortunately unlikely,” said O’Neill. “The most likely scenario is that it will take several years of average to above-average precipitation to fully recover. Our start to the water year is great, but it will take much more than that to fully recover from the drought.”
</t>
        </is>
      </c>
      <c r="X1199" t="inlineStr">
        <is>
          <t>https://archive.ph/rRXqc</t>
        </is>
      </c>
      <c r="Y1199" t="inlineStr">
        <is>
          <t>found</t>
        </is>
      </c>
      <c r="Z1199" t="n">
        <v>958</v>
      </c>
      <c r="AA1199" t="inlineStr">
        <is>
          <t>bendbulletin.com</t>
        </is>
      </c>
      <c r="AD1199" t="inlineStr">
        <is>
          <t>Unidentified</t>
        </is>
      </c>
    </row>
    <row r="1200" ht="34.5" customHeight="1">
      <c r="A1200" s="2" t="n">
        <v>240</v>
      </c>
      <c r="B1200" s="2" t="n">
        <v>28</v>
      </c>
      <c r="C1200" s="2" t="inlineStr">
        <is>
          <t>Western Drought and Heat Wave (2021)</t>
        </is>
      </c>
      <c r="D1200" s="2" t="inlineStr">
        <is>
          <t>Drought</t>
        </is>
      </c>
      <c r="E1200" s="2" t="n">
        <v>20210101</v>
      </c>
      <c r="F1200" s="2" t="n">
        <v>20211231</v>
      </c>
      <c r="G1200" s="2" t="n">
        <v>10201.9</v>
      </c>
      <c r="H1200" s="2" t="n">
        <v>8431</v>
      </c>
      <c r="I1200" s="2" t="n">
        <v>229</v>
      </c>
      <c r="J1200" s="2" t="inlineStr">
        <is>
          <t>AK,AZ,CA,CO,HI,ID,MT,NM,NV,OR,UT,WA,WY</t>
        </is>
      </c>
      <c r="K1200" s="2" t="inlineStr">
        <is>
          <t>15,16,17,18,National</t>
        </is>
      </c>
      <c r="L1200" s="2" t="inlineStr">
        <is>
          <t>https://eastoregonian.com/2021/10/06/drought-year-brings-meager-wheat-harvest-in-eastern-oregon/</t>
        </is>
      </c>
      <c r="M1200" s="5" t="inlineStr">
        <is>
          <t>Drought year brings meager wheat harvest in Eastern Oregon</t>
        </is>
      </c>
      <c r="N1200" s="5" t="inlineStr">
        <is>
          <t>Oct 6, 2021 ... The farm produced a harvest of 60-70% of average in the wake of this summer's heat wave and drought. The U.S. Department of Agriculture in ...</t>
        </is>
      </c>
      <c r="O1200" s="2" t="inlineStr">
        <is>
          <t>Relevant</t>
        </is>
      </c>
      <c r="P1200" s="2" t="n">
        <v>0</v>
      </c>
      <c r="Q1200" t="inlineStr">
        <is>
          <t>C</t>
        </is>
      </c>
      <c r="S1200" t="b">
        <v>0</v>
      </c>
      <c r="T1200" t="inlineStr">
        <is>
          <t>The article directly covers the 2021 Western drought's impact on Eastern Oregon wheat farmers, squarely within the event window and affected states. It reports only on impacts, yields, and economic/recovery concerns with no causal framing linking the drought to climate change or any other broader cause.</t>
        </is>
      </c>
      <c r="U1200" s="2">
        <f>IF(SUMPRODUCT(--ISNUMBER(SEARCH('National Domains'!$A$2:$A$48,L1200)))&gt;0,"Yes","No")</f>
        <v/>
      </c>
      <c r="V1200" s="2">
        <f>IF(COUNTIFS(Calibration!$A:$A,A1200,Calibration!$B:$B,B1200)&gt;0,"Yes","No")</f>
        <v/>
      </c>
      <c r="W1200" s="4" t="inlineStr">
        <is>
          <t>Drought year brings meager wheat harvest in Eastern Oregon
Published 5:22 pm Wednesday, October 6, 2021
PENDLETON — The rains have come in a trickle over the first two years that Andre Rauch has been back at his family’s wheat farms in Eastern Oregon.
Year after year, a dismal crop follows a record-breaking drought. The conditions have been so bad, Rauch said he was pleasantly surprised to see his crop producing between 60 to 70% of their average this year.
“That’s still very bad,” said Rauch, 31, a partner at Starvation Farms, his father’s 7,000-acre plot of land roughly 10 miles north of Lexington. “But when your expectations are worse, it looks good.”
In June, Rauch had been looking at a crop with 10 to 15 bushels per acre. They lucked out with a crop of 30 bushels per acre, he said.
But that’s still below the statewide average of roughly 45 bushels per acre, which marks the third straight year of “significant decline,” said Amanda Hoey, the chief executive officer for the Oregon Wheat Growers League and Oregon Wheat Commission.
“A lot of it, you’re up to the whim of mother nature,” said Rauch. “There’s only so much you can do.”
The drought and heat wave that hit the Pacific Northwest this year impacted farmers of various crops, but perhaps no industry has been harder than wheat farmers. Multiple consecutive droughts coupled with hot conditions have left most farmers relying on crop insurance because there is simply too little rain.
“Even when you have those financial supports in place to get through the year, it’s devastating to roll into your field and look at the crop you’ve put your livelihood into, all your heart and soul, and see it struggling because of natural conditions beyond your control,” said Hoey. “You wear out a whole lot of equipment, but you also wear out your mental health.”
A September small grain report from the United States Department of Agriculture shows that Oregon wheat farmers have experienced lower yields for three straight years.
Oregon’s winter wheat production dropped from 49.64 million bushels in 2019 to 46.4 million in 2020, and then plummeted in 2021 to 31.725 million, a 32% drop.
The decline follows overall regional trends of hotter and drier conditions. Data from the National Weather Service in Pendleton shows that June, July and August were hotter and drier than historical averages in Pendleton and Hermiston. Heppner saw the same conditions across the board except for the month of August, which was cooler than historical averages.
And the conditions have only been worsened by multiple dry years in a row, Hoey said.
“We’ve had a combination of impacts from the drought,” Hoey said. “Not only to the crop but to the quality of wheat overall.”
Janice Cooper, the managing director of the Wheat Marketing Center in Pendleton, said the quality of soft white wheat is being impacted by drought conditions.
“This year, because of the conditions with the lack of rain, everybody knew that we would have a different kind of year,” she said. “It wasn’t going to be our usual crop of wonderful soft white which is so appreciated around the world.”
The Pacific Northwest produces 95% of the world’s soft white wheat, Cooper said, and nearly all of that is exported overseas. The wheat is used for products like sponge cake, noodles and cookies. But with the drought bringing higher protein levels, it makes it difficult, or impossible, to produce these products, and that has overseas consumers concerned.
“In soft white, that’s not preferred,” Cooper said. “In soft white, the lower protein is better.”
Now, farmers are planting their winter wheat, looking toward another uncertain year. Hoey said this year has inspired her to advocate for financial buffers for farmers, legislation for preserving and strengthening producers through drought cycles and bringing resources for research that will improve crop resiliency.
“It’s tough to look forward,” said Hoey. “But I think we all appreciate that as much as we are challenged, we are all dealing with the same things. We are able to have a unified voice about what we need to keep small family operations going during a drought cycle. We’ve been here before.”</t>
        </is>
      </c>
      <c r="X1200" t="inlineStr">
        <is>
          <t>http://web.archive.org/web/20250426053753/https://eastoregonian.com/2021/10/06/drought-year-brings-meager-wheat-harvest-in-eastern-oregon/</t>
        </is>
      </c>
      <c r="Y1200" t="inlineStr">
        <is>
          <t>found</t>
        </is>
      </c>
      <c r="Z1200" t="n">
        <v>703</v>
      </c>
      <c r="AA1200" t="inlineStr">
        <is>
          <t>eastoregonian.com</t>
        </is>
      </c>
      <c r="AD1200" t="inlineStr">
        <is>
          <t>Unidentified</t>
        </is>
      </c>
    </row>
    <row r="1201" ht="34.5" customHeight="1">
      <c r="A1201" s="2" t="n">
        <v>240</v>
      </c>
      <c r="B1201" s="2" t="n">
        <v>29</v>
      </c>
      <c r="C1201" s="2" t="inlineStr">
        <is>
          <t>Western Drought and Heat Wave (2021)</t>
        </is>
      </c>
      <c r="D1201" s="2" t="inlineStr">
        <is>
          <t>Drought</t>
        </is>
      </c>
      <c r="E1201" s="2" t="n">
        <v>20210101</v>
      </c>
      <c r="F1201" s="2" t="n">
        <v>20211231</v>
      </c>
      <c r="G1201" s="2" t="n">
        <v>10201.9</v>
      </c>
      <c r="H1201" s="2" t="n">
        <v>8431</v>
      </c>
      <c r="I1201" s="2" t="n">
        <v>229</v>
      </c>
      <c r="J1201" s="2" t="inlineStr">
        <is>
          <t>AK,AZ,CA,CO,HI,ID,MT,NM,NV,OR,UT,WA,WY</t>
        </is>
      </c>
      <c r="K1201" s="2" t="inlineStr">
        <is>
          <t>15,16,17,18,National</t>
        </is>
      </c>
      <c r="L1201" s="2" t="inlineStr">
        <is>
          <t>https://www.latimes.com/california/story/2021-09-10/record-heat-approaches-dust-bowl-levels-how-it-is-changing-life-in-california</t>
        </is>
      </c>
      <c r="M1201" s="5" t="inlineStr">
        <is>
          <t>Record California heat fuels drought, wildfires, alerts - LA Times</t>
        </is>
      </c>
      <c r="N1201" s="5" t="inlineStr">
        <is>
          <t>Sep 10, 2021 ... A record 18.4% of the contiguous United States experienced record-warm temperatures. ... A heat wave that blanketed the Pacific Northwest in June ...</t>
        </is>
      </c>
      <c r="O1201" s="2" t="inlineStr">
        <is>
          <t>Relevant</t>
        </is>
      </c>
      <c r="P1201" s="2" t="n">
        <v>1</v>
      </c>
      <c r="Q1201" t="inlineStr">
        <is>
          <t>A</t>
        </is>
      </c>
      <c r="S1201" t="b">
        <v>0</v>
      </c>
      <c r="T1201" t="inlineStr">
        <is>
          <t>The article directly and substantively covers the 2021 Western drought, heat wave, and associated wildfires in California, matching the event type, geography, and year. It explicitly and confidently links the extreme heat and drought to human-caused climate change, citing UCLA climate scientist Karen McKinnon on warming trends and acceleration, with no meaningful counter-framing.</t>
        </is>
      </c>
      <c r="U1201" s="2">
        <f>IF(SUMPRODUCT(--ISNUMBER(SEARCH('National Domains'!$A$2:$A$48,L1201)))&gt;0,"Yes","No")</f>
        <v/>
      </c>
      <c r="V1201" s="2">
        <f>IF(COUNTIFS(Calibration!$A:$A,A1201,Calibration!$B:$B,B1201)&gt;0,"Yes","No")</f>
        <v/>
      </c>
      <c r="W1201" s="4" t="inlineStr">
        <is>
          <t>Record heat approaches Dust Bowl levels: How it is changing life in California
-   Share via
California and several other Western states experienced their hottest summers on record this year.
Warming trends spurred by climate change are fundamentally altering life on the West Coast. Here is a breakdown of what the super-heated summer means:
Dust Bowl territory
Nationwide, the stretch from June to August tied with the 1936 Dust Bowl summer as the hottest on record, with temperatures across the country averaging 2.6 degrees above normal, according to the National Oceanic and Atmospheric Administration. A record 18.4% of the contiguous United States experienced record-warm temperatures.
The grim conditions of the Dust Bowl years were more of an outlier, said Karen McKinnon, an assistant professor at the UCLA Institute of the Environment and Sustainability, while the latest extremes belong to a larger warming trend. In fact, she said, the summer of 2021 was even hotter than mere extrapolation would suggest, leading some to question whether that warming is accelerating.
“We’re right smack in the middle of wildfire peak season,” Cal Fire Chief Thom Porter said. The outlook for the rest of the year includes more heat and dryness.
Wildfires
Rising heat and drought conditions have fueled huge fires this summer. Firefighters say the heat has made the terrain so dry that it is primed for ignition, spreading faster and hotter fires than they’ve ever seen. The Dixie and Caldor fires became the first to burn from one side of the Sierra to the other, and officials fear conditions will worsen in the coming months as the winds of fall arrive.
More than 2 million acres have already burned this year, and more than a dozen active wildfires are blazing across California. Added heat, dryness and the potential for dry lightning could make conflagrations worse or even ignite new ones.
“The warming of temperatures overall can lead to drying, and that drying later in the season can lead to warming, and all of those things can lead to enhanced wildfire,” McKinnon said. “Basically, it’s all linked.”
California resorts to unprecedented water cutoffs as drought worsens. How bad is it?
Drought
California water regulators took unprecedented action this summer, passing an emergency regulation that will bar thousands of Californians from diverting stream and river water as the drought worsens.
In Southern California, the Metropolitan Water District — which supplies water to some 19 million people across six counties — declared a water supply alert in August, calling on the region to conserve vital resources.
The move came one day after U.S. officials declared the first-ever water shortage on the Colorado River, which is a key source of water for the region.
While Gov. Gavin Newsom urged all Californians to voluntarily cut their water usage by 15% in July, it is likely that more restrictions will come soon.
A U.N.-appointed panel published a report summarizing the latest authoritative scientific information about global warming.
Heat impacts
Alan Barreca, an environmental economist at UCLA, said extreme heat is among the deadliest of natural disasters, and soaring temperatures often disproportionately affect the most vulnerable, including pregnant women and infants, elderly people, homeless people and residents of low-income neighborhoods.
Extreme heat also could be deadly for people without air conditioning during a heat wave, especially when residents are prompted to stay inside with doors and windows shut to avoid the hazardous effects of wildfire smoke.
A heat wave that blanketed the Pacific Northwest in June claimed the lives of hundreds, including immigrant farmworkers and the elderly.
An estimated 1 billion sea creatures died because of heat off the coast, and the Sacramento River is facing a “near-complete loss” of young Chinook salmon because of abnormally warm waters.
PG&amp;E’s CEO has said wildfire-prevent blackouts could continue for another decade.
Power grid
Conditions have already become so dire that the California Independent System Operator, which runs most of the state’s power grid, on Tuesday asked the federal government to declare an “electric reliability emergency” that would allow six natural gas-fired power plants — including facilities in Huntington Beach and Long Beach — to generate power at maximum levels, even if they violate air pollution limits.
It‘s a scrambling effort by state officials to reduce the risk of rolling blackouts in the face of increased energy demands by adding new electricity supplies, including fossil-fuel resources that contribute to climate change and worsening heat waves — a short-term sacrifice that has proved controversial among clean energy groups.
The grid operator was granted a similar request during a heat wave last September, but only for a week. This time, the agency is asking for 60 days — a sign that it expects extreme heat could continue well into the fall. The ISO has already issued two flex alerts this week, which call on residents to conserve energy from 4 to 9 p.m., when net demand is typically at its peak.
Here are some ideas for reducing power usage and cooling down while California’s flex alert is in effect.
More information:
California faces a grim fall fire season
How close is Southern California to new water restrictions?
Unprecedented fire behavior in the Sierras
Rapid snow melt brings destructions in Shasta
Southern California’s inland ocean
Times staff writers Sammy Roth and Lila Seidman contributed to this report.</t>
        </is>
      </c>
      <c r="X1201" t="inlineStr">
        <is>
          <t>http://web.archive.org/web/20251117004156/https://www.latimes.com/california/story/2021-09-10/record-heat-approaches-dust-bowl-levels-how-it-is-changing-life-in-california</t>
        </is>
      </c>
      <c r="Y1201" t="inlineStr">
        <is>
          <t>found</t>
        </is>
      </c>
      <c r="Z1201" t="n">
        <v>882</v>
      </c>
      <c r="AA1201" t="inlineStr">
        <is>
          <t>latimes.com</t>
        </is>
      </c>
      <c r="AB1201" t="n">
        <v>-6.23</v>
      </c>
      <c r="AC1201" t="n">
        <v>-2.5</v>
      </c>
      <c r="AD1201" t="inlineStr">
        <is>
          <t>Left-leaning</t>
        </is>
      </c>
    </row>
    <row r="1202" ht="34.5" customHeight="1">
      <c r="A1202" s="2" t="n">
        <v>240</v>
      </c>
      <c r="B1202" s="2" t="n">
        <v>30</v>
      </c>
      <c r="C1202" s="2" t="inlineStr">
        <is>
          <t>Western Drought and Heat Wave (2021)</t>
        </is>
      </c>
      <c r="D1202" s="2" t="inlineStr">
        <is>
          <t>Drought</t>
        </is>
      </c>
      <c r="E1202" s="2" t="n">
        <v>20210101</v>
      </c>
      <c r="F1202" s="2" t="n">
        <v>20211231</v>
      </c>
      <c r="G1202" s="2" t="n">
        <v>10201.9</v>
      </c>
      <c r="H1202" s="2" t="n">
        <v>8431</v>
      </c>
      <c r="I1202" s="2" t="n">
        <v>229</v>
      </c>
      <c r="J1202" s="2" t="inlineStr">
        <is>
          <t>AK,AZ,CA,CO,HI,ID,MT,NM,NV,OR,UT,WA,WY</t>
        </is>
      </c>
      <c r="K1202" s="2" t="inlineStr">
        <is>
          <t>15,16,17,18,National</t>
        </is>
      </c>
      <c r="L1202" s="2" t="inlineStr">
        <is>
          <t>https://www.seattletimes.com/seattle-news/landmark-climate-report-promises-massive-effects-for-western-u-s-seattle/</t>
        </is>
      </c>
      <c r="M1202" s="5" t="inlineStr">
        <is>
          <t>Shrinking glaciers, extreme heat waves, worsening droughts</t>
        </is>
      </c>
      <c r="N1202" s="5" t="inlineStr">
        <is>
          <t>Aug 9, 2021 ... ... in the wake of a record-breaking heat wave in late June. “Heat is ... of the world, including across the Western United States. “The ...</t>
        </is>
      </c>
      <c r="O1202" s="2" t="inlineStr">
        <is>
          <t>Borderline</t>
        </is>
      </c>
      <c r="P1202" s="2" t="n"/>
      <c r="S1202" t="b">
        <v>0</v>
      </c>
      <c r="T1202" t="inlineStr">
        <is>
          <t>The article is a broad IPCC report overview covering general climate change impacts for the Pacific Northwest — it briefly mentions worsening droughts and heat waves in the West, consistent with the disaster window, but does not substantively discuss the 2021 Western Drought as a specific event. It is more of a climate science roundup than coverage of this particular disaster.</t>
        </is>
      </c>
      <c r="U1202" s="2">
        <f>IF(SUMPRODUCT(--ISNUMBER(SEARCH('National Domains'!$A$2:$A$48,L1202)))&gt;0,"Yes","No")</f>
        <v/>
      </c>
      <c r="V1202" s="2">
        <f>IF(COUNTIFS(Calibration!$A:$A,A1202,Calibration!$B:$B,B1202)&gt;0,"Yes","No")</f>
        <v/>
      </c>
      <c r="W1202" s="4" t="inlineStr">
        <is>
          <t>In the Pacific Northwest, shrinking glaciers, extreme heat waves, worsening droughts and acidifying oceans are all symptoms of climate change, which is affecting every corner of the globe and intensifying as emissions rise.
That’s according to a blunt assessment of our warming world, which says that it is “unequivocal” that humans are heating up the planet and doing so at a rate not seen in at least 2,000 years.
Many of the stark takeaways in this report — the sixth time researchers have assessed the physical science of climate change for the United Nations’ Intergovernmental Panel on Climate Change — are now familiar.
But the numbers are more specific, the scientists are more confident, and the warnings are even more direct.
The last decade’s global temperatures were likely the hottest it’s been on Earth in 125,000 years. Carbon dioxide emissions were higher in 2019 than at any time in at least 2 million years, the report says.
“Climate change is really widespread and intensifying and many of the changes are unprecedented in thousands of years,” said Kyle Armour, an associate professor and climate scientist at the University of Washington, who served as a lead author on the report. Armour added that climate change was affecting every region on Earth.
“Humans are responsible for all the warming we’ve seen in the last 100 years,” he said.
Some of climate change’s impacts — such as ocean acidification and surface temperatures — could be blunted or gradually reversed if humanity removes carbon from the atmosphere, the report says, but others, such as rising sea levels, will continue for centuries even if we draw net greenhouse-gas emissions down to zero, the report says.
“There’s so much we are committing to over centuries and millenia that can’t simply be undone and that’s the grim reality,” said Kim Cobb, the director of the global change program at Georgia Tech and a lead author of the report.
The world already has warmed by more than a degree Celsius since the 19th century. In each of the emissions scenarios the scientists considered, global temperatures reached at least 1.5 degrees Celsius higher than preindustrial times, with some projections sending them far higher.
The report is broad and generalized with little analysis specifically tailored to the Pacific Northwest. Still, the report’s implications for the Pacific Northwest are myriad, and they foretell a landscape and ecology forever shifted.
Karin Bumbaco, the assistant state climatologist for Washington, said it was “sobering” to read that heat waves once expected every 50 years were projected to be 14 times more likely if the world warms by 2 degrees Celsius over preindustrial times.
At least 129 Washingtonians suffered heat-related deaths this summer, most of them in the wake of a record-breaking heat wave in late June.
“Heat is still on my mind,” said Bumbaco, who was not part of the IPCC report process.
Bumbaco noted also that the IPCC report authors — with high confidence — projected that marine heat waves, such as the 2015 “blob” that upended marine ecosystems and killed millions of marine animals, would become more frequent.
Fire weather is becoming more frequent in many regions of the world, including across the Western United States.
“The fire season is hotter and it’s also lasting longer,” said Paola Andrea Arias Gómez, an IPCC author and associate professor at School of the Environment at the University of Antioquia in Colombia.
Even if emissions are rapidly reduced, Washington’s shrinking glaciers will show climate change’s effects for decades.
“Even though we could potentially stabilize global climate by reducing emissions rapidly, there are some things in the climate system that are particularly slow to respond,” Armour said. “The glaciers would continue to melt for decades.”
Global seas are projected to rise for centuries, giving coastal communities, including those in Washington, headaches.
“Regardless of how quickly we get our emissions down, we’re likely looking at … about 6 to 12 inches of global average sea-level rise through the middle of the century,” said Bob Kopp, a lead author of the report and a climate scientist at Rutgers University. “But beyond 2050, sea-level projections become increasingly sensitive to the emission choices we are making today.”
For those bracing against climate shifts in their community, the report felt heavy.
“Seeing it in print kind of changes the urgency,” said Alana Quintasket, a Swinomish Indian Tribal Community senator. The Swinomish reservation sits on Fidalgo Island and along Skagit Bay.
Quintasket worries about climate change’s effects on declining salmon essential to tribal life, impacts to an ancient clam garden tribal members are reviving and changes to the reservation’s coastline.
“It’s daunting. I think about it every day. I experience it every day,” Quintasket said. “We have an enormous fight ahead of us. It’s hard to look at it just within our reservation boundaries. It extends beyond that.”
With aggressive action, surface temperatures could rebound faster, though the science suggests it could take decades.
“If we could magically turn off greenhouse-gas emissions tomorrow, we wouldn’t see temperatures fall the next day,” said Guillaume Mauger of UW’s Climate Impacts Group, adding that the report is clear about saying it could take 20 to 30 years to see temperatures fall. “We’re going to have to plan for changes.”
Some good news: Scientists still consider tipping point events that would upend the system and cause massive impacts — such as ice-sheet collapse or an abrupt change to ocean circulation — unlikely. But they also can’t rule out those events entirely, and the higher temperatures rise, the more possible these low-likelihood, high-consequence events become.
Armour said the world should understand by now what must be done. Emissions of heat-trapping gases like carbon dioxide and methane must drop — rapidly, he said.
“Every fraction of a degree matters. There’s no threshold or cliff edge that will take us from everything from being fine to disastrous,” Armour said. “Our future is up to us.”
The report is the first of a package of three slated for release during this cycle of assessments by the IPCC. A second report, to be released in 2022, will assess the human impacts, vulnerabilities and adaptations to climate change. A third report will evaluate ways to reduce greenhouse gases or remove them from the atmosphere.
In creating the physical-science report, scientists summarized much of the research available on global climate change, assessing some over 14,000 scientific papers, said Ko Barrett, the senior adviser for climate for the National Oceanic and Atmospheric Administration’s Office of Oceanic and Atmospheric Research and a vice chair at the IPCC.
Armour, who volunteered his time to work on the report, first met with fellow scientists three years ago, embarking on a “long, grueling process” made more difficult by the coronavirus pandemic. Some 234 authors contributed to the report.
Over the past two weeks, representatives of 195 governments met to review and approve a policy summary of the report, assessing and agreeing to each sentence. The idea is to ensure governments have a common understanding of the crisis and what must be done to stabilize the climate.
“It’s a really important starting document,” Armour said.
Although the physical science of climate change continues to evolve, most of the major question marks now have been addressed to some level. For years, climate scientists wrestled with how changes to cloud cover could affect a warming world that allows more moisture in the air.
The IPCC report now makes clear that scientists expect cloud changes to amplify warming.
Overall, “Clouds have a pretty strong cooling effect on the climate,” Mauger said, mostly because they reflect sunlight away from the Earth’s surface. “On balance, we’re talking about them having a slightly less cooling effect in the future.”
Researchers have also been able to narrow the amount of uncertainty of climate predictions and better understand how sensitive the Earth is to greenhouse gases by improving climate models, using more robust temperature data and relying on clues — such as analyses of stalagmites, ice cores and deep sea sediments — that describe climates thousands or millions of years in the past.
“The uncertainty is decreasing over time and this report shows that,” Mauger said.
Barrett, of NOAA, said the world must reach net zero emissions by 2050 to prevent the worst effects of climate change.
“It is still possible to forestall many of the most dire impacts, but it really requires unprecedented transformational change,” Barrett said. “There is still a pathway forward.”</t>
        </is>
      </c>
      <c r="X1202" t="inlineStr">
        <is>
          <t>http://web.archive.org/web/20240713030922/https://www.seattletimes.com/seattle-news/landmark-climate-report-promises-massive-effects-for-western-u-s-seattle/</t>
        </is>
      </c>
      <c r="Y1202" t="inlineStr">
        <is>
          <t>found</t>
        </is>
      </c>
      <c r="Z1202" t="n">
        <v>1406</v>
      </c>
      <c r="AA1202" t="inlineStr">
        <is>
          <t>seattletimes.com</t>
        </is>
      </c>
      <c r="AB1202" t="n">
        <v>-7.29</v>
      </c>
      <c r="AC1202" t="n">
        <v>0</v>
      </c>
      <c r="AD1202" t="inlineStr">
        <is>
          <t>Left-leaning</t>
        </is>
      </c>
    </row>
    <row r="1203" ht="34.5" customHeight="1">
      <c r="A1203" s="2" t="n">
        <v>242</v>
      </c>
      <c r="B1203" s="2" t="n">
        <v>1</v>
      </c>
      <c r="C1203" s="2" t="inlineStr">
        <is>
          <t>Southern Tornado Outbreak (March 2022)</t>
        </is>
      </c>
      <c r="D1203" s="2" t="inlineStr">
        <is>
          <t>Severe Storm</t>
        </is>
      </c>
      <c r="E1203" s="2" t="n">
        <v>20220330</v>
      </c>
      <c r="F1203" s="2" t="n">
        <v>20220330</v>
      </c>
      <c r="G1203" s="2" t="n">
        <v>1381.6</v>
      </c>
      <c r="H1203" s="2" t="n">
        <v>1256</v>
      </c>
      <c r="I1203" s="2" t="n">
        <v>2</v>
      </c>
      <c r="J1203" s="2" t="inlineStr">
        <is>
          <t>AL,AR,FL,GA,KY,LA,MS,NC,OK,SC,TN,TX,VA</t>
        </is>
      </c>
      <c r="K1203" s="2" t="inlineStr">
        <is>
          <t>13,14,15,3,4,5,6,7,8,National</t>
        </is>
      </c>
      <c r="L1203" s="2" t="inlineStr">
        <is>
          <t>https://www.washingtonpost.com/weather/2022/03/31/severe-storms-east-south-tornadoes/</t>
        </is>
      </c>
      <c r="M1203" s="5" t="inlineStr">
        <is>
          <t>Storm threat shifts to East Coast after deadly tornadoes hit the South</t>
        </is>
      </c>
      <c r="N1203" s="5" t="inlineStr">
        <is>
          <t>Mar 31, 2022 ... The Eastern United States was under cloud cover Thursday ... Mississippi was at the epicenter of the outbreak: Tornado warnings ...</t>
        </is>
      </c>
      <c r="O1203" s="2" t="inlineStr">
        <is>
          <t>Relevant</t>
        </is>
      </c>
      <c r="P1203" s="2" t="n">
        <v>0</v>
      </c>
      <c r="Q1203" t="inlineStr">
        <is>
          <t>C</t>
        </is>
      </c>
      <c r="S1203" t="b">
        <v>0</v>
      </c>
      <c r="T1203" t="inlineStr">
        <is>
          <t>The article directly covers the March 30-31, 2022 Southern tornado outbreak, detailing storm impacts, tornado warnings, damage reports, and fatalities across the affected states. There is no mention of climate change, global warming, natural variability, or any causal framing — it is purely event reporting and forecast coverage.</t>
        </is>
      </c>
      <c r="U1203" s="2">
        <f>IF(SUMPRODUCT(--ISNUMBER(SEARCH('National Domains'!$A$2:$A$48,L1203)))&gt;0,"Yes","No")</f>
        <v/>
      </c>
      <c r="V1203" s="2">
        <f>IF(COUNTIFS(Calibration!$A:$A,A1203,Calibration!$B:$B,B1203)&gt;0,"Yes","No")</f>
        <v/>
      </c>
      <c r="W1203" s="4" t="inlineStr">
        <is>
          <t>The storm cut power to more than 200,000 customers across the South on Wednesday and Wednesday night. As of Thursday afternoon, more than 140,000 customers were in the dark from Florida to Michigan because of thunderstorm gusts and ambient winds from the larger storm system.
A threat of severe storms, although somewhat tempered compared with Wednesday, affects much of East Coast on Thursday, from Florida to New York state. Throughout this area, there is a risk of damaging thunderstorm winds as well as a few tornadoes through the evening.
Tornado watches were issued for portions of southeast Virginia and the Carolinas as well as north Florida and southeast Georgia into the afternoon and evening. A severe thunderstorm watch was issued from northern Virginia to southern New York state.
Tornado warnings were issued on the west and north side of both Richmond and Raleigh Thursday afternoon, but it’s unclear if any twisters touched down or caused damage.
Thursday’s storm threat
Whereas the Storm Prediction Center declared the Wednesday storm threat a level 4 out of 5 across the South, Thursday’s threat in the East was placed at level 2 or 3 out of 5.
Washington and Baltimore were upgraded from the level 2 to the level 3 “enhanced risk” zone Thursday afternoon.
The Storm Prediction Center cautions that “damaging thunderstorm gusts and a few tornadoes are possible.”
How the storms will take shape
Downpours left over from Wednesday’s thunderstorms over the Deep South were ongoing Thursday morning from the Florida Panhandle north through the central Appalachians, with a few scattered showers in Upstate New York and northwest Pennsylvania. Warm air will squeeze north ahead of an approaching cold front, which was draped south of a low pressure system in Michigan and stretched to near Mobile, Ala., and into the Gulf of Mexico.
The Eastern United States was under cloud cover Thursday, blocking sunshine and inhibiting daytime heating. Still, most areas in New Jersey and those south of the Mason-Dixon Line will climb into the 70s. That will set the stage for scattered afternoon thunderstorms.
Meanwhile, an energetic dip in the jet stream will be cruising overhead, with fierce winds racing highway speeds a mile or two above the ground. That would impact wind shear, or a change of wind speed/direction with height, onto storms, allowing one or two of them to rotate. Otherwise, storms could mix strong jet stream momentum to the surface in the form of damaging wind gusts.
Storm evolution and impacts
Storms are expected to fire up around or shortly after lunchtime in southwest Virginia west of Interstate 81 and in the Carolina Piedmont. By mid- to late afternoon, they will have expanded and intensified.
Low-topped clusters and segments with a straight-line wind threat are most probable, though there is the possibility of an isolated supercell or rotating thunderstorm.
It's worth noting that some of the storms, especially in northern areas, might not produce much thunder and lightning. Still, they'll be fast-moving, so it's a good idea to head indoors immediately if a warning is issued for your location.
Storms will weaken with sunset and merge into a line of downpours and embedded rumbles that will span the East Coast, pushing off the Outer Banks of the Carolinas around midnight and exiting Cape Cod and the Islands during the early morning hours. More tranquil weather builds into the Lower 48 before the next chance of severe weather brews over the Plains toward Monday and Tuesday of next week.
Storm damage in the South
The National Weather Service Storm Prediction Center received more than 230 reports of wind damage across a dozen states Wednesday into Thursday morning. Louisiana, eastern Arkansas, Mississippi, central and western Alabama, western Tennessee and the western Florida Panhandle were hit hardest. Ahead of the storm outbreak, the Storm Prediction Center had declared a level 4 out of 5 risk for dangerous storms that lived up to their billing.
The National Weather Service issued more than 300 tornado and severe thunderstorm warnings on Wednesday alone. Mississippi was at the epicenter of the outbreak: Tornado warnings were issued for 41 percent of its land area, while severe thunderstorm warnings covered 81 percent of the state, according to analysis from Cornell University meteorology student Jack Sillin.
Yesterday's severe wx outbreak was extremely significant across parts of the Deep South.
— Jack Sillin (@JackSillin) March 31, 2022
Here's a couple quick visualizations to highlight just how widespread dangerous weather was by using warnings issued by local NWS offices.
There were many such warnings! &gt;300 by my count pic.twitter.com/tgymH8BZHY
Wednesday began when a destructive tornado passed Springdale, Ark., sending seven people to the hospital, according to the ABC affiliate in Fort Smith, Ark. Significant damage was done to a local elementary school. The Weather Service tweeted that it found damage consistent with an EF3 tornado on the 0-to-5 scale for intensity.
Here is the approximate path of the Johnson/Springdale AR tornado that we surveyed today. #arwx pic.twitter.com/ThBFKDFhly
— NWS Tulsa (@NWStulsa) March 31, 2022
Late Wednesday afternoon, the Weather Service warned of a confirmed tornado near Jackson, Miss., as radar detected debris lofted into the air. Social media footage showed damage in the city.
The storm threat escalated dramatically after dark Wednesday, particularly in southern Mississippi and Alabama.
Areas near McLain, Miss., about 30 miles southeast of Hattiesburg, were struck by a tornado between 8 and 9 p.m. Central time, with multiple reports of roof damage and downed trees and power lines. Toomsuba, Miss., about 100 miles to the north, was also hit by a twister; the National Weather Service had issued a particularly dangerous situation tornado warning for the town, cautioning of a confirmed large and dangerous tornado.
Well the sun is now up and we are starting to see damage pics come in. @wkrgblakebrown is in McClain MS where a possible tornado moved through. Unfortunately many spots in our area are waking up to damage. @WKRG @NWSMobile pic.twitter.com/ezQJTzSnjS
— WKRG Caroline Carithers (@wkrgcaroline) March 31, 2022
A tornado struck Marengo County in west-central Alabama between 9 and 10 p.m. local time, destroying multiple mobile homes.
Nanafalia in Marengo County… multiple mobile homes destroyed alonmg with 50 plus trees down that had AL Highway 10 blocked… report and photos from Terry Kiker pic.twitter.com/4cDdhHgCfj
— James Spann (@spann) March 31, 2022
Numerous tornado warnings were also issued south and southwest of Birmingham between 10 and 11 p.m. Central time, including a particularly dangerous situation tornado warning for “a confirmed large and extremely dangerous tornado” for north-central Chilton and southeastern Bibb counties. One person was injured from this twister and a manufactured home was overturned, according to the Weather Service.
Between 11 p.m. and midnight, the Weather Service confirmed a tornado just south of Mobile. Between 10 and 11 p.m., the Weather Service had also issued a warning for a confirmed tornado to the northeast of Biloxi, Miss.
Multiple tornadoes tore through the Florida Panhandle on Thursday morning, including the deadly twister near Chipley, which is in Washington County, just before 4:30 a.m. Central time.
We have reports of 2 fatalities and 3 injuries from the tornado that touched down in Washington County near Gilberts Mill Rd earlier this morning. Trees &amp; power lines are down along with homes/structures damaged. Prayers for those impacted! Please avoid the area. #NWFL #FLwx pic.twitter.com/sNwV1XX166
— Kristen Kennedy (@KKennedy_WX) March 31, 2022</t>
        </is>
      </c>
      <c r="X1203" t="inlineStr">
        <is>
          <t>http://web.archive.org/web/20220403122551/https://www.washingtonpost.com/weather/2022/03/31/severe-storms-east-south-tornadoes/</t>
        </is>
      </c>
      <c r="Y1203" t="inlineStr">
        <is>
          <t>found</t>
        </is>
      </c>
      <c r="Z1203" t="n">
        <v>1227</v>
      </c>
      <c r="AA1203" t="inlineStr">
        <is>
          <t>washingtonpost.com</t>
        </is>
      </c>
      <c r="AB1203" t="n">
        <v>-7.01</v>
      </c>
      <c r="AC1203" t="n">
        <v>-2.5</v>
      </c>
      <c r="AD1203" t="inlineStr">
        <is>
          <t>Left-leaning</t>
        </is>
      </c>
    </row>
    <row r="1204" ht="34.5" customHeight="1">
      <c r="A1204" s="2" t="n">
        <v>242</v>
      </c>
      <c r="B1204" s="2" t="n">
        <v>2</v>
      </c>
      <c r="C1204" s="2" t="inlineStr">
        <is>
          <t>Southern Tornado Outbreak (March 2022)</t>
        </is>
      </c>
      <c r="D1204" s="2" t="inlineStr">
        <is>
          <t>Severe Storm</t>
        </is>
      </c>
      <c r="E1204" s="2" t="n">
        <v>20220330</v>
      </c>
      <c r="F1204" s="2" t="n">
        <v>20220330</v>
      </c>
      <c r="G1204" s="2" t="n">
        <v>1381.6</v>
      </c>
      <c r="H1204" s="2" t="n">
        <v>1256</v>
      </c>
      <c r="I1204" s="2" t="n">
        <v>2</v>
      </c>
      <c r="J1204" s="2" t="inlineStr">
        <is>
          <t>AL,AR,FL,GA,KY,LA,MS,NC,OK,SC,TN,TX,VA</t>
        </is>
      </c>
      <c r="K1204" s="2" t="inlineStr">
        <is>
          <t>13,14,15,3,4,5,6,7,8,National</t>
        </is>
      </c>
      <c r="L1204" s="2" t="inlineStr">
        <is>
          <t>https://transcripts.cnn.com/show/cnr?start_fileid=cnr_2022-03-31_08</t>
        </is>
      </c>
      <c r="M1204" s="5" t="inlineStr">
        <is>
          <t>CNN.com - Transcripts</t>
        </is>
      </c>
      <c r="N1204" s="5" t="inlineStr">
        <is>
          <t>Mar 31, 2022 ... ... Tornado Outbreak Possible in Southern U.S. Today; At Least Five Dead in Shooting Near Tel Aviv; FDA Authorizes Second Booster Shot for ...</t>
        </is>
      </c>
      <c r="O1204" s="2" t="n"/>
      <c r="P1204" s="2" t="n"/>
      <c r="U1204" s="2">
        <f>IF(SUMPRODUCT(--ISNUMBER(SEARCH('National Domains'!$A$2:$A$48,L1204)))&gt;0,"Yes","No")</f>
        <v/>
      </c>
      <c r="V1204" s="2">
        <f>IF(COUNTIFS(Calibration!$A:$A,A1204,Calibration!$B:$B,B1204)&gt;0,"Yes","No")</f>
        <v/>
      </c>
      <c r="W1204" s="4" t="n"/>
      <c r="Y1204" t="inlineStr">
        <is>
          <t>failed</t>
        </is>
      </c>
      <c r="Z1204" t="n">
        <v>0</v>
      </c>
      <c r="AA1204" t="inlineStr">
        <is>
          <t>transcripts.cnn.com</t>
        </is>
      </c>
      <c r="AD1204" t="inlineStr">
        <is>
          <t>Unidentified</t>
        </is>
      </c>
    </row>
    <row r="1205" ht="34.5" customHeight="1">
      <c r="A1205" s="2" t="n">
        <v>242</v>
      </c>
      <c r="B1205" s="2" t="n">
        <v>3</v>
      </c>
      <c r="C1205" s="2" t="inlineStr">
        <is>
          <t>Southern Tornado Outbreak (March 2022)</t>
        </is>
      </c>
      <c r="D1205" s="2" t="inlineStr">
        <is>
          <t>Severe Storm</t>
        </is>
      </c>
      <c r="E1205" s="2" t="n">
        <v>20220330</v>
      </c>
      <c r="F1205" s="2" t="n">
        <v>20220330</v>
      </c>
      <c r="G1205" s="2" t="n">
        <v>1381.6</v>
      </c>
      <c r="H1205" s="2" t="n">
        <v>1256</v>
      </c>
      <c r="I1205" s="2" t="n">
        <v>2</v>
      </c>
      <c r="J1205" s="2" t="inlineStr">
        <is>
          <t>AL,AR,FL,GA,KY,LA,MS,NC,OK,SC,TN,TX,VA</t>
        </is>
      </c>
      <c r="K1205" s="2" t="inlineStr">
        <is>
          <t>13,14,15,3,4,5,6,7,8,National</t>
        </is>
      </c>
      <c r="L1205" s="2" t="inlineStr">
        <is>
          <t>https://www.usatoday.com/story/news/nation/2022/03/30/severe-storms-weather-south-tornado/7216789001/</t>
        </is>
      </c>
      <c r="M1205" s="5" t="inlineStr">
        <is>
          <t>Severe storms slam Southern states as possible tornado hits Arkansas</t>
        </is>
      </c>
      <c r="N1205" s="5" t="inlineStr">
        <is>
          <t>Mar 31, 2022 ... A wind-fueled Tennessee wildfire and a tornado that injured at least seven people in Arkansas were part of a violent day of weather across ...</t>
        </is>
      </c>
      <c r="O1205" s="2" t="inlineStr">
        <is>
          <t>Relevant</t>
        </is>
      </c>
      <c r="P1205" s="2" t="n">
        <v>0</v>
      </c>
      <c r="Q1205" t="inlineStr">
        <is>
          <t>C</t>
        </is>
      </c>
      <c r="S1205" t="b">
        <v>0</v>
      </c>
      <c r="T1205" t="inlineStr">
        <is>
          <t>The article directly covers the March 30, 2022 Southern tornado outbreak, detailing impacts across Arkansas, Alabama, Mississippi, Louisiana, Tennessee, and other affected states consistent with the event metadata. There is no discussion of climate change, global warming, or any other causal attribution — the article is purely event reporting on impacts, warnings, and response.</t>
        </is>
      </c>
      <c r="U1205" s="2">
        <f>IF(SUMPRODUCT(--ISNUMBER(SEARCH('National Domains'!$A$2:$A$48,L1205)))&gt;0,"Yes","No")</f>
        <v/>
      </c>
      <c r="V1205" s="2">
        <f>IF(COUNTIFS(Calibration!$A:$A,A1205,Calibration!$B:$B,B1205)&gt;0,"Yes","No")</f>
        <v/>
      </c>
      <c r="W1205" s="4" t="inlineStr">
        <is>
          <t>Tornado injures 7 in Arkansas as storms move across the South; tens of thousands without power; wildfire scorches parts of Tennessee
- A possible tornado smashed into Springdale, Arkansas, early Wednesday morning.
- More than 50 million Americans are at risk of experiencing severe weather Wednesday.
- Flash flooding will also be a concern Wednesday and Wednesday night.
A wind-fueled Tennessee wildfire and a tornado that injured at least seven people in Arkansas were part of a violent day of weather across the South on Wednesday.
The EF-2 tornado struck Springdale, Arkansas, early Wednesday. Two of the injured were in critical condition.
Damage was extensive, and included an elementary school gymnasium and a warehouse, KFSM-TV reported. The Springdale School District, which is the largest in Arkansas, canceled all classes Wednesday because of the storms.
In Tennessee, a 250-acre wildfire just north of Wears Valley burned at least 20 homes and other structures Wednesday, fueled by gusty winds, warm temperatures and low humidity, the National Weather Service said. At least one person was injured and, according to the Sevier County Emergency Management Agency.
Evacuations were ordered in some areas of the state.
WHAT IS A FLOOD WATCH OR WARNING? Here's what to know about this deadly weather hazard
The Storm Prediction Center said all of Mississippi and parts of Alabama, Arkansas, Louisiana and Tennessee were at the greatest risk for severe weather Wednesday. The biggest concerns were strong tornadoes, some of at least EF-2 strength, and hurricane-force wind gusts of at least 75 mph.
Over 104 tornado warnings were issued by weather forecast offices over the past 24 hours, Accuweather reported.
Most of them came from Jackson, Mississippi, as stormed moved across the area, and appeared to have produced numerous tornadoes, according to the National Weather Service.
An EF-1 tornado with wind speeds around 90 mph also struck northwest Missouri overnight Tuesday. Two homes were damaged but no injuries were reported.
A tornado touched down Wednesday night in Perry County, Alabama, the weather service said. Another touched down near Bibb County, and officials warned it was "large and extremely dangerous."
Alabama Power said over 50,000 customers had lost power as of Wednesday night as a result of the storms as more than 40 trees were reportedly blown down in Tuscaloosa County alone, Accuweather reported.
A tornado watch was issued for most of Arkansas, northern Louisiana, southern Missouri, southeastern Oklahoma, and northeast Texas through early Wednesday afternoon.
The main instigator for the severe weather will be a squall line of storms advancing from west to east across the South and lower Ohio Valley, according to Weather.com.
WHAT IS A TORNADO? Everything you need to know about these violent storms
"It is likely that the severe thunderstorms will move eastward at a swift pace Wednesday night and could be racing along at 50 mph or more. This fast motion may not allow people in the path of the storms much time to react and take shelter," AccuWeather Meteorologist Ryan Adamson said.
More than 50 million Americans are at risk of experiencing severe weather Wednesday, AccuWeather said. Big cities in the highest risk area include Memphis, Tennessee; Baton Rouge, Louisiana; Jackson, Mississippi; and Montgomery, Alabama.
The threat will last overnight, and nighttime tornadoes are a major possibility only a week after an EF-3 twister rampaged through New Orleans, killing one man.
The New Orleans metro area was again hit by severe weather Wednesday night. About 3,000 St. Tammany Parish residents lost power amid tree damage near Lacombe, St. Tammany Parish President Mike Cooper on Twitter.
WATCHES, WARNINGS AND THE EF SCALE:How the National Weather Service talks tornadoes
Flash flooding will also be a concern Wednesday into the night, AccuWeather said, especially because rivers remain at fairly high levels after the last outbreak of rain and storms.
The storm threat was expected to last until Thursday farther east. "Severe thunderstorms are possible across Georgia and the central/eastern Florida Panhandle as well as over portions of the Mid-Atlantic states on Thursday, the Storm Prediction Center said.
Contributing: The Associated Press</t>
        </is>
      </c>
      <c r="X1205" t="inlineStr">
        <is>
          <t>http://web.archive.org/web/20230516225508/https://www.usatoday.com/story/news/nation/2022/03/30/severe-storms-weather-south-tornado/7216789001/</t>
        </is>
      </c>
      <c r="Y1205" t="inlineStr">
        <is>
          <t>found</t>
        </is>
      </c>
      <c r="Z1205" t="n">
        <v>674</v>
      </c>
      <c r="AA1205" t="inlineStr">
        <is>
          <t>usatoday.com</t>
        </is>
      </c>
      <c r="AB1205" t="n">
        <v>-3.94</v>
      </c>
      <c r="AC1205" t="n">
        <v>-2.5</v>
      </c>
      <c r="AD1205" t="inlineStr">
        <is>
          <t>Left-leaning</t>
        </is>
      </c>
    </row>
    <row r="1206" ht="34.5" customHeight="1">
      <c r="A1206" s="2" t="n">
        <v>242</v>
      </c>
      <c r="B1206" s="2" t="n">
        <v>4</v>
      </c>
      <c r="C1206" s="2" t="inlineStr">
        <is>
          <t>Southern Tornado Outbreak (March 2022)</t>
        </is>
      </c>
      <c r="D1206" s="2" t="inlineStr">
        <is>
          <t>Severe Storm</t>
        </is>
      </c>
      <c r="E1206" s="2" t="n">
        <v>20220330</v>
      </c>
      <c r="F1206" s="2" t="n">
        <v>20220330</v>
      </c>
      <c r="G1206" s="2" t="n">
        <v>1381.6</v>
      </c>
      <c r="H1206" s="2" t="n">
        <v>1256</v>
      </c>
      <c r="I1206" s="2" t="n">
        <v>2</v>
      </c>
      <c r="J1206" s="2" t="inlineStr">
        <is>
          <t>AL,AR,FL,GA,KY,LA,MS,NC,OK,SC,TN,TX,VA</t>
        </is>
      </c>
      <c r="K1206" s="2" t="inlineStr">
        <is>
          <t>13,14,15,3,4,5,6,7,8,National</t>
        </is>
      </c>
      <c r="L1206" s="2" t="inlineStr">
        <is>
          <t>https://dailyleader.com/2022/03/31/severe-storms-pummel-south-killing-at-least-2-in-florida/</t>
        </is>
      </c>
      <c r="M1206" s="5" t="inlineStr">
        <is>
          <t>Severe storms pummel South killing at least 2 in Florida | Daily Leader</t>
        </is>
      </c>
      <c r="N1206" s="5" t="inlineStr">
        <is>
          <t>Mar 31, 2022 ... The worst of the weather Thursday morning appeared to be at the southern ... severe weather blew through during a tornado warning Wednesday ...</t>
        </is>
      </c>
      <c r="O1206" s="2" t="inlineStr">
        <is>
          <t>Relevant</t>
        </is>
      </c>
      <c r="P1206" s="2" t="n">
        <v>0</v>
      </c>
      <c r="Q1206" t="inlineStr">
        <is>
          <t>C</t>
        </is>
      </c>
      <c r="S1206" t="b">
        <v>0</v>
      </c>
      <c r="T1206"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206" s="2">
        <f>IF(SUMPRODUCT(--ISNUMBER(SEARCH('National Domains'!$A$2:$A$48,L1206)))&gt;0,"Yes","No")</f>
        <v/>
      </c>
      <c r="V1206" s="2">
        <f>IF(COUNTIFS(Calibration!$A:$A,A1206,Calibration!$B:$B,B1206)&gt;0,"Yes","No")</f>
        <v/>
      </c>
      <c r="W1206" s="4" t="inlineStr">
        <is>
          <t>A line of severe storms packing isolated tornadoes and high winds ripped across the Deep South overnight — killing at least two in the Florida Panhandle, toppling trees and power lines and leaving homes and businesses damaged as the vast weather front raced across several states.
In Florida, the Washington County Sheriff’s Office said Thursday morning that two were killed and two injured when a tornado touched down in the western Florida Panhandle.
Two homes were destroyed and powerlines were knocked down, according to Washington Country Emergency Management spokeswoman Cheryl Frankenfield. The county’s Facebook page showed at least one home that was obliterated, as well as trees down on another home. No other details were immediately available.
The Florida Division of Emergency Management has employees in the area to help, spokesperson Samantha Bequer said. She said neighboring Jackson County also had property damage.
“It’s a nasty day, but thankfully these storms are moving quickly,” she said.
At least two confirmed tornadoes injured several people Wednesday, damaged homes and businesses and downed power lines in Mississippi and Tennessee after earlier storm caused damage in Arkansas, Missouri and Texas.
About 185,000 customers were without electricity Thursday morning in the wake of the storm along a band of states: Mississippi, Alabama, Tennessee, Kentucky, Indiana, Ohio and Michigan, according to poweroutage.us, which tracks utilities.
The worst of the weather Thursday morning appeared to be at the southern end of the storm front, which was expected to bring heavy rain and high winds all along the U.S. East Coast later in the day. Much of the Florida Panhandle was under a tornado watch, according to the National Weather Service in Tallahassee.
Widespread damage was reported in the Jackson, Tennessee, area as a tornado warning was in effect. “Significant damage” occurred to a nursing home near Jackson-Madison County General Hospital and the Madison County Sheriff’s Office in Jackson, said Madison County Emergency Management Director Jason Moore.
In Nashville, Tennessee, paneling fell five stories from the side of a downtown hotel Wednesday evening and onto the roof of a building below. The fire department warned that debris could become airborne as high winds continued, and some hotel guests were moved to other parts of the building due to concerns the roof would become unstable. No injuries were immediately associated with the collapse.
Daylight revealed widespread wind damage across Alabama.
One person was hurt when a storm hit the University of Montevallo campus south of Birmingham, damaging a dormitory, officials said, and a woman was injured when a manufactured home rolled over in rural Bibb County. A school bus was flipped at a high school in south Alabama, and part of the roof was missing from a church in northwest Alabama.
Elsewhere, a warehouse roof collapsed as the storms moved through Southaven, Mississippi, near Memphis, police said. The building had been evacuated and no injuries were reported.
The Mississippi Senate suspended its work Wednesday as weather sirens blared during a tornado watch in downtown Jackson. Some employees took shelter in the Capitol basement.
Rander P. Adams said he and his wife, Janice Delores Adams, were in their home near downtown Jackson when severe weather blew through during a tornado warning Wednesday afternoon. He said their lights flashed and a large window exploded just feet from his wife as she tried to open their front door.
“The glass broke just as if someone threw a brick through it,” he said. “I advised her then, ‘Let’s go to the back of the house.'”
Adams said the storm toppled trees in a nearby park, and a large tree across the street from their house split in half. “We were blessed,” he said. “Instead of falling toward the house, it fell the other way.”
Earlier Wednesday, a tornado that struck Springdale, Arkansas, and the adjoining town of Johnson, about 145 miles northwest of Little Rock, shortly after 4 a.m. injured seven people, two critically, according to Springdale Mayor Doug Sprouse.
Sprouse said in a statement that one of those critically injured had improved and was in stable condition and the other five were released from a hospital.
“Our first responders have completed door-to-door searches, and we believe everyone has been accounted for,” Sprouse said.
The National Weather Service in Tulsa said Thursday that the tornado has been rated an EF-3, up from an initial assessment of EF-2, with wind speeds between 136-165 mph. The tornado reached a peak speed of about 145 mph and 5 miles while on the ground for about eight minutes, according to the weather service.
In northwest Missouri, an EF-1 tornado with wind speeds around 90 mph struck St. Joseph on Tuesday night, damaging two homes.
A small tornado also touched down briefly on the eastern edge of Dallas, according to the National Weather Service in Fort Worth. The tornado struck just after 4:30 a.m. Wednesday near McClendon-Chisolm with top winds of about 100 mph and damaged homes, but no injuries were reported, according to the weather service.
The storms come a week after a tornado in a New Orleans-area neighborhood carved a path of destruction during the overnight hours and killed a man.
Strong winds in Louisiana overturned semitrailers, peeled the roof from a mobile home, sent a tree crashing into a home and knocked down power lines, according to weather service forecasters, who did not immediately confirm any tornadoes in the state.
The National Weather Service office in New Orleans said Thursday that teams would be out in Tangipahoa and St. Tammany Parishes in southeastern Louisiana and in Jackson County in southeastern Mississippi surveying damage. They said the highest wind speed recorded in the office’ coverage area was 67 mph at the New Orleans Lakefront airport with winds in Baton Rouge reaching into the high 50 mph range.
Firefighters, meanwhile, have been trying to get handle on a wildfire spreading near Great Smoky Mountains National Park in Tennessee, amid mandatory evacuations as winds whipped up ahead of the approaching storm front.
The fire, which was not contained, had expanded to about 250 acres as of Wednesday afternoon. One person was injured, and a plume of smoke rose above one community not far from where 2016 wildfires ravaged the tourism town of Gatlinburg, killing 14 people and damaging or destroying about 2,500 buildings.</t>
        </is>
      </c>
      <c r="X1206" t="inlineStr">
        <is>
          <t>http://web.archive.org/web/20240523071602/https://www.dailyleader.com/2022/03/31/severe-storms-pummel-south-killing-at-least-2-in-florida/</t>
        </is>
      </c>
      <c r="Y1206" t="inlineStr">
        <is>
          <t>found</t>
        </is>
      </c>
      <c r="Z1206" t="n">
        <v>1046</v>
      </c>
      <c r="AA1206" t="inlineStr">
        <is>
          <t>dailyleader.com</t>
        </is>
      </c>
      <c r="AD1206" t="inlineStr">
        <is>
          <t>Unidentified</t>
        </is>
      </c>
    </row>
    <row r="1207" ht="34.5" customHeight="1">
      <c r="A1207" s="2" t="n">
        <v>243</v>
      </c>
      <c r="B1207" s="2" t="n">
        <v>1</v>
      </c>
      <c r="C1207" s="2" t="inlineStr">
        <is>
          <t>Southeast Tornado Outbreak (April 2022)</t>
        </is>
      </c>
      <c r="D1207" s="2" t="inlineStr">
        <is>
          <t>Severe Storm</t>
        </is>
      </c>
      <c r="E1207" s="2" t="n">
        <v>20220404</v>
      </c>
      <c r="F1207" s="2" t="n">
        <v>20220406</v>
      </c>
      <c r="G1207" s="2" t="n">
        <v>1544.8</v>
      </c>
      <c r="H1207" s="2" t="n">
        <v>1417</v>
      </c>
      <c r="I1207" s="2" t="n">
        <v>3</v>
      </c>
      <c r="J1207" s="2" t="inlineStr">
        <is>
          <t>AL,FL,GA,KY,MS,NC,SC,TN,VA,WV</t>
        </is>
      </c>
      <c r="K1207" s="2" t="inlineStr">
        <is>
          <t>3,4,5,6,7,8,National</t>
        </is>
      </c>
      <c r="L1207" s="2" t="inlineStr">
        <is>
          <t>https://www.washingtonpost.com/weather/2022/04/06/tornado-outbreak-southeast-severe/</t>
        </is>
      </c>
      <c r="M1207" s="5" t="inlineStr">
        <is>
          <t>big storms slam Southeast Wednesday after Tuesday's tornadoes</t>
        </is>
      </c>
      <c r="N1207" s="5" t="inlineStr">
        <is>
          <t>Apr 6, 2022 ... After a regional outbreak of tornadoes in the Southeast on Tuesday, many of the ... 2022 generated most March tornadoes on record in U.S. ...</t>
        </is>
      </c>
      <c r="O1207" s="2" t="inlineStr">
        <is>
          <t>Relevant</t>
        </is>
      </c>
      <c r="P1207" s="2" t="n">
        <v>0</v>
      </c>
      <c r="Q1207" t="inlineStr">
        <is>
          <t>C</t>
        </is>
      </c>
      <c r="S1207" t="b">
        <v>0</v>
      </c>
      <c r="T1207" t="inlineStr">
        <is>
          <t>The article directly covers the April 4-6, 2022 Southeast tornado outbreak, detailing storm impacts, tornado reports, damage, and casualties across the affected states (GA, SC, MS, AL, FL). There is no mention of climate change or any causal attribution — the piece is purely event reporting and forecasting.</t>
        </is>
      </c>
      <c r="U1207" s="2">
        <f>IF(SUMPRODUCT(--ISNUMBER(SEARCH('National Domains'!$A$2:$A$48,L1207)))&gt;0,"Yes","No")</f>
        <v/>
      </c>
      <c r="V1207" s="2">
        <f>IF(COUNTIFS(Calibration!$A:$A,A1207,Calibration!$B:$B,B1207)&gt;0,"Yes","No")</f>
        <v/>
      </c>
      <c r="W1207" s="4" t="inlineStr">
        <is>
          <t>After a regional outbreak of tornadoes in the Southeast on Tuesday, many of the same areas dealt with another round of dangerous storms Wednesday afternoon and evening. Through late Wednesday, the National Weather Service had received 38 reports of severe weather in the Southeast, including six tornadoes — 5 in southern Georgia and one in the Florida Panhandle.
The reported tornadoes mostly uprooted and toppled trees, according to the Weather Service, although there was one instance of damage to a home in Emanuel County, Georgia, about midway between Macon and Savannah.
At least one of the tornadoes that touched down appeared to be significant.
Between 3 and 4 p.m., the Weather Service issued a particularly dangerous situation tornado warning for a confirmed large tornado near Cordele, Ga. that was on the ground at 3:37 p.m. Cordele is about 65 miles south of Macon. Several storm chasers captured dramatic footage of the twister, while radar indicated storm debris may been tossed 14,000 feet into the air.
By 11 p.m. Wednesday, most of the day’s severe thunderstorm and tornado activity had waned, with tornado watches in southern parts of Georgia and south Carolina set to expire around midnight.
A few more intense storms could develop in the southern Mid-Atlantic and parts of Florida on Thursday before a pause in severe weather over the weekend. There are sign, however, that a new flare-up of severe weather could affect the central United States toward the start of next week.
A few more storms on Thursday
Additional thunderstorms, some of which could be severe, are expected to affect the southern Mid-Atlantic and parts of Florida on Thursday. Storms capable of producing damaging winds and large hail will probably be isolated, according to the Storm Prediction Center.
- Areas affected: Although most storminess will have moved offshore, a cold front will be hung up in southeastern Virginia, eastern North Carolina and central parts of the Florida Panhandle. Virginia Beach, Wilmington, N.C., Orlando and Tampa are included in the zone to watch.
- Hazards: A strong jet stream will make for momentum that thunderstorms can mix down to the surface in the form of damaging straight-line winds gusting to 60 mph. There’s a very low chance of an isolated tornado.
- Timing: In the Mid-Atlantic, nonsevere thunderstorms may precede the front, sprouting in the warm, moist air draped northward in a narrow strip. Those would form during the morning into early afternoon. The threat of severe weather would be relegated to the late afternoon or the evening.
More hazardous weather early next week
Tranquil weather looks to build in across the Lower 48 as we head into the weekend — a well-deserved respite from the seemingly relentless severe weather that has plagued the country lately.
By Monday, attention will turn to a bowling ball upper-level low, or a lobe of high-altitude cold air, low pressure and spin, that will park itself over the Rockies. That disturbance, nestled within a dip in the jet stream, will provide an adequate trigger for strong-to-severe thunderstorms over the Plains.
At the surface, a dryline, or interface between arid air from the Desert Southwest and Gulf-moistened air from the Southeast, will sharpen parallel to Interstate 35 in North Texas, Oklahoma and Kansas. That will be the focal mechanism for storms.
For Monday and next Tuesday, it is unclear whether thunderstorms will be rotating supercells, but regardless, some danger of damaging straight-line winds, large hail and tornadoes is expected.
Recapping Tuesday’s storms
On Tuesday, at least one person died and several were injured as large and extremely dangerous twisters tore up swaths of South Carolina. Numerous other twisters carved through Mississippi, Alabama and Georgia.
The Weather Service received more than 40 tornado reports.
One of the hardest-hit areas was Allendale in the South Carolina Midlands, midway between Charleston, S.C., and Augusta, Ga. The town found itself under a dire “tornado emergency” around 3:57 p.m., with the National Weather Service warning of a “deadly” tornado capable of producing “catastrophic” damage. Debris was lofted more than 10,000 feet on the southeast side of town, which was heavily damaged by the twister.
Three people in Allendale suffered injuries that were not life-threatening.
Sycamore and neighboring Ehrhardt, to the east, were placed under a second tornado warning for a storm that followed the path of its predecessor, and then a third tornadic thunderstorm produced a tornado just north of Ehrhardt shortly after 6 p.m.
Meanwhile, a tornado plowed through Ellabell, Ga., about 20 miles west of Savannah, just after 5 p.m. One resident, at a golf club, stood outside as the tornado tore the roof off the building he had occupied.
The same tornado was captured crossing Interstate 16 near exit 143, Route 280, forcing motorists to stop before the looming funnel. Debris can be seen whirling around the base of the stovepipe vortex.
The tornado killed a woman in Pembroke, about six miles to the west, when it destroyed her mobile home.
It all comes after what may have been the most active March on record for tornadoes, with more than 200 touching down during the month. The average is 80.</t>
        </is>
      </c>
      <c r="X1207" t="inlineStr">
        <is>
          <t>http://web.archive.org/web/20250722030303/https://www.washingtonpost.com/weather/2022/04/06/tornado-outbreak-southeast-severe/</t>
        </is>
      </c>
      <c r="Y1207" t="inlineStr">
        <is>
          <t>found</t>
        </is>
      </c>
      <c r="Z1207" t="n">
        <v>855</v>
      </c>
      <c r="AA1207" t="inlineStr">
        <is>
          <t>washingtonpost.com</t>
        </is>
      </c>
      <c r="AB1207" t="n">
        <v>-7.01</v>
      </c>
      <c r="AC1207" t="n">
        <v>-2.5</v>
      </c>
      <c r="AD1207" t="inlineStr">
        <is>
          <t>Left-leaning</t>
        </is>
      </c>
    </row>
    <row r="1208" ht="34.5" customHeight="1">
      <c r="A1208" s="2" t="n">
        <v>243</v>
      </c>
      <c r="B1208" s="2" t="n">
        <v>2</v>
      </c>
      <c r="C1208" s="2" t="inlineStr">
        <is>
          <t>Southeast Tornado Outbreak (April 2022)</t>
        </is>
      </c>
      <c r="D1208" s="2" t="inlineStr">
        <is>
          <t>Severe Storm</t>
        </is>
      </c>
      <c r="E1208" s="2" t="n">
        <v>20220404</v>
      </c>
      <c r="F1208" s="2" t="n">
        <v>20220406</v>
      </c>
      <c r="G1208" s="2" t="n">
        <v>1544.8</v>
      </c>
      <c r="H1208" s="2" t="n">
        <v>1417</v>
      </c>
      <c r="I1208" s="2" t="n">
        <v>3</v>
      </c>
      <c r="J1208" s="2" t="inlineStr">
        <is>
          <t>AL,FL,GA,KY,MS,NC,SC,TN,VA,WV</t>
        </is>
      </c>
      <c r="K1208" s="2" t="inlineStr">
        <is>
          <t>3,4,5,6,7,8,National</t>
        </is>
      </c>
      <c r="L1208" s="2" t="inlineStr">
        <is>
          <t>https://www.washingtonpost.com/weather/2022/04/05/severe-thunderstorms-tornadoes-south-southeast/</t>
        </is>
      </c>
      <c r="M1208" s="5" t="inlineStr">
        <is>
          <t>Deadly storms tear across Southeast, unleash damaging tornadoes</t>
        </is>
      </c>
      <c r="N1208" s="5" t="inlineStr">
        <is>
          <t>Apr 5, 2022 ... 2022 generated most March tornadoes on record in U.S.. The zones most at risk for additional storms on Wednesday and Thursday, as well as early ...</t>
        </is>
      </c>
      <c r="O1208" s="2" t="inlineStr">
        <is>
          <t>Relevant</t>
        </is>
      </c>
      <c r="P1208" s="2" t="n">
        <v>0</v>
      </c>
      <c r="Q1208" t="inlineStr">
        <is>
          <t>C</t>
        </is>
      </c>
      <c r="S1208" t="b">
        <v>0</v>
      </c>
      <c r="T1208" t="inlineStr">
        <is>
          <t>The article directly and substantively covers the April 5, 2022 Southeast tornado outbreak, describing storm impacts across Mississippi, Alabama, Georgia, and South Carolina — fully matching the event metadata. There is no mention of climate change, global warming, or any causal attribution; the piece is purely event reporting covering impacts, warnings, and near-term forecasts.</t>
        </is>
      </c>
      <c r="U1208" s="2">
        <f>IF(SUMPRODUCT(--ISNUMBER(SEARCH('National Domains'!$A$2:$A$48,L1208)))&gt;0,"Yes","No")</f>
        <v/>
      </c>
      <c r="V1208" s="2">
        <f>IF(COUNTIFS(Calibration!$A:$A,A1208,Calibration!$B:$B,B1208)&gt;0,"Yes","No")</f>
        <v/>
      </c>
      <c r="W1208" s="4" t="inlineStr">
        <is>
          <t>Intense thunderstorms, some producing significant tornadoes, raked across the Southeast on Tuesday, producing more than 100 reports of severe weather, including 38 tornadoes from Mississippi to South Carolina.
Storms produced damaging winds and twisters throughout the day as they progressed from west to east. They reached their peak intensity in southern Georgia and South Carolina during the late afternoon and evening, when the Weather Service issued numerous “particularly dangerous situation” warnings for large and destructive tornadoes.
Weather Service damage reports and social media video from the tornado outbreak revealed not only toppled trees and wires scattered throughout the Southeast, but also serious damage to homes and buildings.
More than 25,000 customers were without power in Georgia and South Carolina.
Throughout Tuesday, Weather Service offices in the Southeast issued scores of tornado warnings. The warnings came perilously close and sometimes included major population centers, including Macon, Ga., Savannah, Columbia, S.C., and Charleston, but twisters appeared to miss these cities.
Nearby locations were not so fortunate.
About 6 p.m., a particularly dangerous situation tornado warning was issued around Ulmer, S.C., about 60 miles south of Columbia, and areas to the northeast. Social media showed the large, damaging tornado on the ground just to the northeast.
The damaging and deadly tornado that passed through Pembroke touched down a little after 5 p.m. A tornado warning was then in effect until 6:15 p.m. for areas on the north and west side of Savannah for the same twister. Social media videos showed the twister passing through Ellabell, just east of Pembroke. One video showed a large piece of a house sheared off by the tornado and hurled sideways.
Columbia was also under a tornado warning before 6 p.m. for a confirmed twister but it appeared to dissipate before reaching the city.
A tornado emergency was declared for the area near Allendale and Sycamore, S.C., around 4 p.m. for a confirmed “large and extremely destructive” twister. Radar detected large amounts of debris lofted by the twister about 70 miles south of Columbia. The Weather Service received reports of roofs blown off structures in Allendale. Just two hours later, a new tornado warning was issued for the north side of Allendale, very close to where the first twister struck.
Between 3 and 4 p.m. Eastern, several tornado warnings were active in central and southern Georgia as well as western South Carolina, including for confirmed twisters to the north and southeast of Macon.
During the morning, some structural damage from tornadoes was reported near Newton, Miss., which is between Jackson and Meridian, and in Coffeeville, Ala., about 75 miles north of Mobile. Warnings for radar-confirmed tornadoes were then issued east of Montgomery, Ala., just before noon Central.
The risk of severe storms will continue in the Southeast on Wednesday, while another round from a second system is possible in the southern and eastern Mid-Atlantic on Thursday.
There already are signs that a robust severe weather event may occur early next week, with the first potentially large-scale classic spring event striking the Plains. Conditions look broadly supportive for tornadoes, and it’s probably just a taste of what’s ahead in the second half of April and much of May as severe weather season enters its prime.
The zones most at risk for additional storms on Wednesday and Thursday, as well as early next week, are highlighted below.
Wednesday’s risk
- Areas impacted: A Level 3 enhanced risk is up for northern Alabama, northern Georgia and southeastern Tennessee, including Birmingham, Atlanta and Chattanooga. A more expansive Level 2 slight risk stretches from southern Kentucky through the remainder of Alabama, Georgia and South Carolina and dips into the Florida Panhandle.
- Timing: The specific timing and evolution of storms will hinge on what transpires with Tuesday’s storms and how the atmosphere recovers. That said, thunderstorms are more probable in the afternoon and evening.
- Hazards: Rotating thunderstorms or supercells aren’t generally expected, but lines or bowing segments capable of producing damaging straight-line winds or an isolated tornado are possible.
Thursday’s risk
- Areas affected: Thunderstorms on Thursday will probably be confined to extreme eastern parts of North Carolina and perhaps southeastern Virginia. That’s where a Level 2 slight risk has been drawn. Norfolk, Virginia Beach and Wilmington, N.C., are affected.
- Timing: Timing is critical. Morning storms to the north might “work over” the air and sap much of the juice from it, but if the front slows down just a tad or the “warm sector” can become better established, severe-weather chances would climb. Any severe weather should probably hold until 3 p.m.
- Hazards: Storms are likely to be structured as a broken line, but a seasonably strong jet stream aloft, with air racing northward at highway speeds barely a mile above the ground, will be present. Any thunderstorm that taps into that momentum aloft will be able to transfer it to the surface in the form of strong to locally damaging wind gusts.
Looking ahead
Another round of strong-to-severe thunderstorms will commence Monday. The jury is out on the specifics, but a few ingredients appear to portend storms on the Plains.
A dry line, or the leading edge of arid air from the desert Southwest, will sharpen along the I-35 corridor in south-central Kansas, Oklahoma and northern Texas on Monday. Ahead of it, moisture-rich air from the Gulf of Mexico will be in place. Strong upper-level winds from a dip in the jet stream will accompany an upper-air disturbance, setting the stage for storms.
It remains to be seen whether wind shear, or a change in wind speed or direction with height, is adequate to support tornadoes. Regardless, expect an uptick in severe weather over the Lower 48 toward the start of the next workweek.</t>
        </is>
      </c>
      <c r="X1208" t="inlineStr">
        <is>
          <t>http://web.archive.org/web/20250722201152/https://www.washingtonpost.com/weather/2022/04/05/severe-thunderstorms-tornadoes-south-southeast/</t>
        </is>
      </c>
      <c r="Y1208" t="inlineStr">
        <is>
          <t>found</t>
        </is>
      </c>
      <c r="Z1208" t="n">
        <v>955</v>
      </c>
      <c r="AA1208" t="inlineStr">
        <is>
          <t>washingtonpost.com</t>
        </is>
      </c>
      <c r="AB1208" t="n">
        <v>-7.01</v>
      </c>
      <c r="AC1208" t="n">
        <v>-2.5</v>
      </c>
      <c r="AD1208" t="inlineStr">
        <is>
          <t>Left-leaning</t>
        </is>
      </c>
    </row>
    <row r="1209" ht="34.5" customHeight="1">
      <c r="A1209" s="2" t="n">
        <v>243</v>
      </c>
      <c r="B1209" s="2" t="n">
        <v>3</v>
      </c>
      <c r="C1209" s="2" t="inlineStr">
        <is>
          <t>Southeast Tornado Outbreak (April 2022)</t>
        </is>
      </c>
      <c r="D1209" s="2" t="inlineStr">
        <is>
          <t>Severe Storm</t>
        </is>
      </c>
      <c r="E1209" s="2" t="n">
        <v>20220404</v>
      </c>
      <c r="F1209" s="2" t="n">
        <v>20220406</v>
      </c>
      <c r="G1209" s="2" t="n">
        <v>1544.8</v>
      </c>
      <c r="H1209" s="2" t="n">
        <v>1417</v>
      </c>
      <c r="I1209" s="2" t="n">
        <v>3</v>
      </c>
      <c r="J1209" s="2" t="inlineStr">
        <is>
          <t>AL,FL,GA,KY,MS,NC,SC,TN,VA,WV</t>
        </is>
      </c>
      <c r="K1209" s="2" t="inlineStr">
        <is>
          <t>3,4,5,6,7,8,National</t>
        </is>
      </c>
      <c r="L1209" s="2" t="inlineStr">
        <is>
          <t>https://www.washingtonpost.com/weather/2022/04/04/severe-thunderstorms-tornadoes-texas-south/</t>
        </is>
      </c>
      <c r="M1209" s="5" t="inlineStr">
        <is>
          <t>Severe thunderstorm, tornado threats return to Texas, Deep South</t>
        </is>
      </c>
      <c r="N1209" s="5" t="inlineStr">
        <is>
          <t>Apr 4, 2022 ... The risk of severe weather, focusing on Texas and Louisiana on Monday, will gradually shift into the Southeast by midweek. April 4, 2022More ...</t>
        </is>
      </c>
      <c r="O1209" s="2" t="inlineStr">
        <is>
          <t>Relevant</t>
        </is>
      </c>
      <c r="P1209" s="2" t="n">
        <v>-1</v>
      </c>
      <c r="Q1209" t="inlineStr">
        <is>
          <t>D</t>
        </is>
      </c>
      <c r="R1209" t="inlineStr">
        <is>
          <t>natural_variability</t>
        </is>
      </c>
      <c r="S1209" t="b">
        <v>0</v>
      </c>
      <c r="T1209" t="inlineStr">
        <is>
          <t>The article is a forecast piece directly covering the April 4–6 severe weather/tornado outbreak across the exact states listed in the event metadata. The causal framing explicitly attributes the severe weather activity to natural meteorological factors — a lingering La Niña pattern, seasonal air mass clashes, and Gulf of Mexico water temperatures — with no mention of anthropogenic climate change.</t>
        </is>
      </c>
      <c r="U1209" s="2">
        <f>IF(SUMPRODUCT(--ISNUMBER(SEARCH('National Domains'!$A$2:$A$48,L1209)))&gt;0,"Yes","No")</f>
        <v/>
      </c>
      <c r="V1209" s="2">
        <f>IF(COUNTIFS(Calibration!$A:$A,A1209,Calibration!$B:$B,B1209)&gt;0,"Yes","No")</f>
        <v/>
      </c>
      <c r="W1209" s="4" t="inlineStr">
        <is>
          <t>After what may have been a record March for tornadoes, April is already looking to be exceptionally active. The month kicks off with a multiday stretch of severe weather across the southern United States, with damaging straight-line winds and a few tornadoes expected from Texas through the Deep South and Southeast.
The storm system first affects the Lone Star State on Monday, then expands into Alabama, Georgia and perhaps even South Carolina on Tuesday. By Wednesday, more severe weather eyes parts of Alabama, Georgia and Tennessee before a threat shifts into the southern Mid-Atlantic on Thursday.
Thereafter, the upcoming weekend appears quiet with regard to severe weather potential across the Lower 48, but signs point to a reinvigoration of active weather come Monday or Tuesday of next week.
The months of April, May and June tend to be the most active for tornadoes in the United States; it’s quite typical for hundreds to spin up during that three-month span. A seasonal clash of air masses — the building warmth of summer juxtaposed against the leftover bitterness of winter’s chill — wages war over the Plains and the Gulf Coast states.
Current outlooks indicate this year’s meteorological caprice, and resultant ferocity, may be bolstered by mild Gulf of Mexico water temperatures and a lingering La Niña pattern. The latter frequently alters the position and strength of the jet stream into a favorable setup for severe thunderstorms in the south-central and southern United States.
The setup
Broad flow from the south will allow warmth and moisture to become established over the southern and south-central United States during the first several days of the workweek. At high altitudes, however, a pair of disturbances known as shortwaves will approach from the west. Shortwaves are lobes of high-altitude cold air, low pressure and spin.
The first is a relatively weak, decaying one that is pivoting around a larger bowling-ball-shaped zone of low pressure over the Pacific Northwest. It will touch off thunderstorms along a Texas dryline, or the boundary between arid air encroaching from the Desert Southwest and humid air wafting in from the Gulf.
Thunderstorms will probably merge into a larger “mesoscale convective system” (MCS), or a complex of thunderstorms with strong winds, that will roll across the South on Tuesday. Additional MCS activity will occur Wednesday into Thursday over the Southeast, the Carolinas and parts of southern Virginia.
Monday
- Areas impacted: A level 3 out of 5 “enhanced risk” of severe weather is up Monday for much of northeast Texas, northern Louisiana and extreme western Mississippi. Dallas; Fort Worth; Jackson, Miss.; Shreveport, La.; and a broad stretch of Interstate 20 are included in the zone of greatest concern.
- Summary: Thunderstorms will fire first along the dryline in north Central Texas before quickly merging into a cluster. A few of the initial cells southwest of Abilene toward San Angelo might develop as isolated rotating thunderstorms or supercells, but the majority of thunderstorms will clump together quickly. Then they’ll push southeast overnight with a continued threat of damaging wind.
- Timing: Most of the storms won’t crop up until around the evening commute. From there, they’ll hit Dallas-Fort Worth around nightfall and enter northwest Louisiana overnight.
- Hazards: Damaging straight-line winds gusting to 60 mph are the main hazard, but an isolated short-lived tornado can’t be ruled out within “kinks in the line,” or embedded circulations.
Tuesday
- Areas impacted: A level 3 out of 5 “enhanced risk” of severe weather has been drawn by the National Weather Service Storm Prediction Center for a lengthy swath of the South. It stretches from southeast Mississippi through southern Alabama and Georgia and into South Carolina. Montgomery, Ala.; Columbus, Macon and Savannah, Ga.; and Charleston, S.C., are all included.
- Summary: Uncertainty is high with regard to the evolution of remnant morning storminess over Louisiana stemming from Monday’s storms. When the sun rises, it may rejuvenate the first line of storms, or if sunshine breaks out behind the thunderstorms, the ground may become heated enough to support a second round.
- Timing: Storms will be ongoing in the morning in western regions of the risk area, moving east with time. It’s unclear whether a second line of storms will develop.
- Hazards: Damaging straight-line gusts to 65 mph, along with a couple of tornadoes. These would be of the QLCS, or quasi-linear convective system, variety. QLCSs are squall lines that can have embedded areas of spin that can produce tornadoes; QLCS tornadoes are usually, but not always, short-lived and of the weaker variety.
Wednesday
- Areas impacted: Birmingham, Atlanta and Chattanooga, Tenn., are in a level 3 out of 5 enhanced risk for severe weather. A larger level 2 out of 5 slight risk stretches from southern Kentucky and the Appalachians to the Gulf Coast.
- Summary: A warm front will lift north, allowing mild and humid air to spread over areas as far north as the North Carolina-Virginia border by evening. That will offer ample fuel for thunderstorms that form along a cold front sagging in from the northwest. Once again, thunderstorms will probably take the form of a QLCS.
- Hazards: Damaging straight-line winds and a few tornadoes, as well as isolated flooding in parts of northern and central Alabama that see multiple days of storms in a row.
Thursday and beyond
On Thursday, thunderstorms will probably continue in parts of eastern North Carolina and Virginia, with an attendant risk of damaging winds. An exceptionally strong jet stream will be racing overhead, and thunderstorms could mix some of that momentum to the surface.
Looking ahead, the next widespread chance of severe weather in the central United States is slated for Monday, when a classic Plains dryline setup looks to materialize. A robust shortwave will energize a fledgling surface system, priming the atmosphere for severe thunderstorms in Oklahoma and Texas with a risk of tornadoes too. Thereafter, the risk will probably translate east with time.</t>
        </is>
      </c>
      <c r="X1209" t="inlineStr">
        <is>
          <t>http://web.archive.org/web/20250723062121/https://www.washingtonpost.com/weather/2022/04/04/severe-thunderstorms-tornadoes-texas-south/</t>
        </is>
      </c>
      <c r="Y1209" t="inlineStr">
        <is>
          <t>found</t>
        </is>
      </c>
      <c r="Z1209" t="n">
        <v>990</v>
      </c>
      <c r="AA1209" t="inlineStr">
        <is>
          <t>washingtonpost.com</t>
        </is>
      </c>
      <c r="AB1209" t="n">
        <v>-7.01</v>
      </c>
      <c r="AC1209" t="n">
        <v>-2.5</v>
      </c>
      <c r="AD1209" t="inlineStr">
        <is>
          <t>Left-leaning</t>
        </is>
      </c>
    </row>
    <row r="1210" ht="34.5" customHeight="1">
      <c r="A1210" s="2" t="n">
        <v>243</v>
      </c>
      <c r="B1210" s="2" t="n">
        <v>4</v>
      </c>
      <c r="C1210" s="2" t="inlineStr">
        <is>
          <t>Southeast Tornado Outbreak (April 2022)</t>
        </is>
      </c>
      <c r="D1210" s="2" t="inlineStr">
        <is>
          <t>Severe Storm</t>
        </is>
      </c>
      <c r="E1210" s="2" t="n">
        <v>20220404</v>
      </c>
      <c r="F1210" s="2" t="n">
        <v>20220406</v>
      </c>
      <c r="G1210" s="2" t="n">
        <v>1544.8</v>
      </c>
      <c r="H1210" s="2" t="n">
        <v>1417</v>
      </c>
      <c r="I1210" s="2" t="n">
        <v>3</v>
      </c>
      <c r="J1210" s="2" t="inlineStr">
        <is>
          <t>AL,FL,GA,KY,MS,NC,SC,TN,VA,WV</t>
        </is>
      </c>
      <c r="K1210" s="2" t="inlineStr">
        <is>
          <t>3,4,5,6,7,8,National</t>
        </is>
      </c>
      <c r="L1210" s="2" t="inlineStr">
        <is>
          <t>https://www.nytimes.com/2022/04/05/us/severe-weather-forecast-south.html</t>
        </is>
      </c>
      <c r="M1210" s="5" t="inlineStr">
        <is>
          <t>Severe Weather in the South: Here's What to Know</t>
        </is>
      </c>
      <c r="N1210" s="5" t="inlineStr">
        <is>
          <t>Apr 5, 2022 ... ... Southeast and tornadoes again a possibility. Birmingham, Ala., Chattanooga, Tenn., and Atlanta will be under enhanced risk of severe storms ...</t>
        </is>
      </c>
      <c r="O1210" s="2" t="inlineStr">
        <is>
          <t>Relevant</t>
        </is>
      </c>
      <c r="P1210" s="2" t="n">
        <v>0</v>
      </c>
      <c r="Q1210" t="inlineStr">
        <is>
          <t>C</t>
        </is>
      </c>
      <c r="S1210" t="b">
        <v>0</v>
      </c>
      <c r="T1210" t="inlineStr">
        <is>
          <t>The article directly covers the April 4-6, 2022 Southeast tornado outbreak, reporting on confirmed tornadoes in Mississippi and South Carolina, storm impacts, and forecasts for additional severe weather across the affected states. There is no discussion of climate change or any other causal attribution — it is purely event reporting on impacts, forecasts, and response.</t>
        </is>
      </c>
      <c r="U1210" s="2">
        <f>IF(SUMPRODUCT(--ISNUMBER(SEARCH('National Domains'!$A$2:$A$48,L1210)))&gt;0,"Yes","No")</f>
        <v/>
      </c>
      <c r="V1210" s="2">
        <f>IF(COUNTIFS(Calibration!$A:$A,A1210,Calibration!$B:$B,B1210)&gt;0,"Yes","No")</f>
        <v/>
      </c>
      <c r="W1210" s="4" t="inlineStr">
        <is>
          <t>Supported by
Severe Weather in the South: Here’s What to Know
Five tornadoes touched down in Mississippi, a man was killed in his Texas home by a falling tree and more wild weather is in store for the Southeast.
Five tornadoes touched down in Mississippi and at least one tornado struck in South Carolina on Tuesday as meteorologists and emergency officials braced for another round of unsettling storms in parts of the South on Wednesday, following a recent pattern of unpredictable weather in the region.
In Texas, local officials said a 71-year-old man was killed in Whitehouse, about 100 miles southeast of Dallas, when a tree fell on his home Tuesday morning during a storm.
The National Weather Service in Jackson, Miss., confirmed five tornadoes in parts of Scott, Newton, Jefferson Davis and Covington Counties on Tuesday morning. Survey crews were continuing to assess other sections of the state, the Weather Service said.
Nearly five million people in the South, from the Florida Panhandle through southeastern Georgia and southern South Carolina, had been under an enhanced threat of severe weather on Tuesday, the National Weather Service’s Storm Prediction Center said.
Wednesday promises to bring another round of turbulent weather, the Weather Service said, with severe thunderstorms likely across the Southeast and tornadoes again a possibility. Birmingham, Ala., Chattanooga, Tenn., and Atlanta will be under enhanced risk of severe storms packing heavy rain and damaging winds.
Related Content
Advertisement</t>
        </is>
      </c>
      <c r="X1210" t="inlineStr">
        <is>
          <t>http://web.archive.org/web/20250723033338/https://www.nytimes.com/2022/04/05/us/severe-weather-forecast-south.html</t>
        </is>
      </c>
      <c r="Y1210" t="inlineStr">
        <is>
          <t>found</t>
        </is>
      </c>
      <c r="Z1210" t="n">
        <v>238</v>
      </c>
      <c r="AA1210" t="inlineStr">
        <is>
          <t>nytimes.com</t>
        </is>
      </c>
      <c r="AB1210" t="n">
        <v>-8.02</v>
      </c>
      <c r="AC1210" t="n">
        <v>-2.5</v>
      </c>
      <c r="AD1210" t="inlineStr">
        <is>
          <t>Left-leaning</t>
        </is>
      </c>
    </row>
    <row r="1211" ht="34.5" customHeight="1">
      <c r="A1211" s="2" t="n">
        <v>243</v>
      </c>
      <c r="B1211" s="2" t="n">
        <v>5</v>
      </c>
      <c r="C1211" s="2" t="inlineStr">
        <is>
          <t>Southeast Tornado Outbreak (April 2022)</t>
        </is>
      </c>
      <c r="D1211" s="2" t="inlineStr">
        <is>
          <t>Severe Storm</t>
        </is>
      </c>
      <c r="E1211" s="2" t="n">
        <v>20220404</v>
      </c>
      <c r="F1211" s="2" t="n">
        <v>20220406</v>
      </c>
      <c r="G1211" s="2" t="n">
        <v>1544.8</v>
      </c>
      <c r="H1211" s="2" t="n">
        <v>1417</v>
      </c>
      <c r="I1211" s="2" t="n">
        <v>3</v>
      </c>
      <c r="J1211" s="2" t="inlineStr">
        <is>
          <t>AL,FL,GA,KY,MS,NC,SC,TN,VA,WV</t>
        </is>
      </c>
      <c r="K1211" s="2" t="inlineStr">
        <is>
          <t>3,4,5,6,7,8,National</t>
        </is>
      </c>
      <c r="L1211" s="2" t="inlineStr">
        <is>
          <t>https://www.washingtonpost.com/weather/2022/04/05/march-2022-tornado-record-us/</t>
        </is>
      </c>
      <c r="M1211" s="5" t="inlineStr">
        <is>
          <t>2022 generated most March tornadoes on record in U.S.</t>
        </is>
      </c>
      <c r="N1211" s="5" t="inlineStr">
        <is>
          <t>Apr 5, 2022 ... But these higher numbers may reflect improved storm detection. April 5, 2022 ... tornadoes across the Southeast. Along the southern edge of the ...</t>
        </is>
      </c>
      <c r="O1211" s="2" t="inlineStr">
        <is>
          <t>Borderline</t>
        </is>
      </c>
      <c r="P1211" s="2" t="n"/>
      <c r="S1211" t="b">
        <v>0</v>
      </c>
      <c r="T1211" t="inlineStr">
        <is>
          <t>The article is a retrospective roundup of March 2022 tornado activity, published April 5, 2022. While it touches on some of the same geographic areas (Southeast) and is temporally adjacent to the April 4-6 event window, its focus is entirely on the March 2022 tornado record and specific March events — it does not discuss the April 2022 Southeast outbreak at all.</t>
        </is>
      </c>
      <c r="U1211" s="2">
        <f>IF(SUMPRODUCT(--ISNUMBER(SEARCH('National Domains'!$A$2:$A$48,L1211)))&gt;0,"Yes","No")</f>
        <v/>
      </c>
      <c r="V1211" s="2">
        <f>IF(COUNTIFS(Calibration!$A:$A,A1211,Calibration!$B:$B,B1211)&gt;0,"Yes","No")</f>
        <v/>
      </c>
      <c r="W1211" s="4" t="inlineStr">
        <is>
          <t>With at least 210 confirmed tornadoes, 2022 produced the most March twisters on record. It surpasses a previous record of 192 in March 2017. Numbers may yet climb as surveys are completed.
The March tally of 200-plus twisters is comparable to expected numbers in April and June, which are typically far busier tornado months.
This record, however, may not be as significant as it sounds because radar technology in the past 15 years has made it easier to detect tornadoes, potentially inflating counts. Nevertheless, the swarms of twisters and related losses to life and property reveal an increasing vulnerability to these storms, particularly in the southern United States.
A favorable pattern
Two key ingredients came together to boost the month’s tornado activity. The first is instability, generated by high temperatures and abundant humidity, while the second is wind shear, or a change in wind speed and direction with altitude, which can give thunderstorms the spin required to organize and rotate.
This March, a persistent pattern favorable for an overlap of instability and shear sparked several rounds of tornadic thunderstorms.
There was a tendency for low pressure to develop over the central United States repeatedly. This persistent pattern helped push a cold and powerful jet stream, along which storms track further south than normal.
The configuration of the jet stream, in concert with high pressure near the East Coast, lifted warm and moist air north from the Gulf of Mexico. Meanwhile, the unusually far-south jet stream delivered atmospheric wave after atmospheric wave into an air mass primed for storm development.
Main events
March 5
While most of March’s tornadic activity ended up raking the Southeast, the first major event impacted the Upper Midwest. An intense blast of jet stream winds crashed into a narrow tongue of warm, unstable air over south-central Iowa on March 5, leading to the development of a handful of rotating thunderstorms called supercells.
One particularly well-organized supercell spawned an intense tornado just south of Des Moines, which tracked nearly 70 miles through central Iowa. The tornado, packing peak winds of an EF-4 intensity on the 0-to-5 twister damage scale, had both the highest rating and the longest path of any tornado so early in the year to strike at such a high latitude.
Tragically, the record-breaking tornado killed six as it ripped across southern sections of Winterset, a town on the fringes of the Des Moines metro area.
March 21-23
Another round of intense tornadic activity slammed eastern Texas on March 21, as supercells impacted the sprawling metro area of Dallas-Fort Worth, Austin and San Antonio.
One particularly noteworthy tornado devastated portions of Jacksboro, Tex., causing significant damage to the local high school; it was rated an EF-3. Another strong tornado that evening was responsible for a fatality in Grayson County, north of Dallas. A twister in Elgin, near Austin, was captured flipping a truck that then drives away, seemingly unscathed in a video that went viral on Twitter.
Omg… just going thru my video. This is a story about a red truck and a tornado…. I CANNOT believe they drove away like that. #txwx #tornado pic.twitter.com/8h0nD88xFv
— Brian Emfinger (@brianemfinger) March 22, 2022
The Texas supercells evolved into a powerful and broken line of thunderstorms called a QLCS (or quasi-linear convective system) into the 22nd, which would go on to produce widespread damaging wind gusts and dozens of tornadoes across the Southeast. Along the southern edge of the storms, an intense EF-3 twister ripped through the east side of New Orleans, devastating the community of Arabi. One person was killed in what ended up the strongest tornado on record for the city.
March 29-31
Yet another round of powerful severe thunderstorms popped up late March 29 before ripping across the Mid-South on the 30th. A powerful EF-3 tornado struck the city of Springdale, Ark., resulting in significant predawn damage to an elementary school and sending seven people to the hospital.
A number of other strong tornadoes caused damage to towns and small cities across the southeast on March 30 as a QLCS ripped across the region. Evening tornadoes caused significant damage in McLain and Toomsuba in Mississippi, and a number of powerful late-night supercells impacted areas surrounding Birmingham and Mobile.
Early on March 31, a tornado killed two near Chipley, a town in the Florida Panhandle. Two tornadoes hit Northern Virginia that evening, in addition to several touchdowns in Pennsylvania.
As of Tuesday, this event produced 78 confirmed tornadoes compared with 77 in the previous event.
Tons of weak tornadoes
QLCS tornadoes, because they are often weak, short-lived and wrapped in rain, have historically been notoriously difficult to detect. As a result, many have been missed.
Upgrades to Doppler radar in the past 15 years have unlocked many mysteries and have aided in identifying these twisters. A technology known as dual polarization allows radar watchers to confirm many touchdowns as they happen. This leaves some question as to whether we are seeing a major increase in tornadoes or if scientists are still finding more tornadoes than they would have in the past.
“We are detecting these type [of] events far better than ever before,” Walker Ashley, an atmospheric scientist and disaster geographer at Northern Illinois University, wrote in an email.
The month’s 210 tornadoes include 176 weak (EF-0 or EF-1) tornadoes. A linear trend of these type of tornadoes in March, as in many months, has been significantly upward.
While a high number, the 34 strong tornadoes, rated EF-2 or higher, ranked seventh highest for March and were in the general company of recent years such as 2012, 2006 and 2007. Certainly not unprecedented.
“The upgrades to the NEXRAD system are permitting us to build a more robust climatology, but this also affects the trends. Just because we have a ‘record number of tornadoes’ during a chosen period, doesn’t mean it’s a true record — it’s a record for observed tornadoes,” Ashley wrote.
Climate change and development trends increasing early season tornado risks
How much the episodes of severe weather in March were influenced by climate change is presently unknown. Other than the devastating long-track EF-4 in Iowa on March 5, the tornado events during the month were generally in their climatologically favored zones or where they’re generally expected.
There is also often a significant ramp-up heading into April when it comes to severe weather. April through June are peak season. Damaging tornado events in the South during early spring have been common throughout history.
But the elevated March tornado activity this year may be a sign of what’s to come, especially across the South.
Studies analyzing tornado trends have found spring numbers increasing in the South while decreasing in the Plains. At the same time, the South is becoming more vulnerable to twisters because of population and development trends. There is an increase in sprawl as well as vulnerable housing (mobile and manufactured homes). Ashley refers to this as an “expanding bull’s eye effect.”
If early season tornado activity increases in the South as vulnerability grows due to demographic trends, disaster can more readily happen.
“One thing I am certain of is that societal exposure has continued to increase and expand, putting more and more people in harm’s way when these events do occur,” Ashley wrote.
While March produced fatal tornadoes, Ashley stresses the situation could have been much worse.
“At the end of the day, it only takes one, long-track violent tornado to surpass the consequences of dozens, if not a hundred, weak tornadoes,” Ashley wrote. “What matters to society is tornado footprint and its intensity, NOT counts. ... I’d argue we were VERY lucky, especially on March 5th, when a violent tornado nearly missed the core of a major metro area: Des Moines.”</t>
        </is>
      </c>
      <c r="X1211" t="inlineStr">
        <is>
          <t>http://web.archive.org/web/20230402042431/https://www.washingtonpost.com/weather/2022/04/05/march-2022-tornado-record-us/</t>
        </is>
      </c>
      <c r="Y1211" t="inlineStr">
        <is>
          <t>found</t>
        </is>
      </c>
      <c r="Z1211" t="n">
        <v>1290</v>
      </c>
      <c r="AA1211" t="inlineStr">
        <is>
          <t>washingtonpost.com</t>
        </is>
      </c>
      <c r="AB1211" t="n">
        <v>-7.01</v>
      </c>
      <c r="AC1211" t="n">
        <v>-2.5</v>
      </c>
      <c r="AD1211" t="inlineStr">
        <is>
          <t>Left-leaning</t>
        </is>
      </c>
    </row>
    <row r="1212" ht="34.5" customHeight="1">
      <c r="A1212" s="2" t="n">
        <v>243</v>
      </c>
      <c r="B1212" s="2" t="n">
        <v>6</v>
      </c>
      <c r="C1212" s="2" t="inlineStr">
        <is>
          <t>Southeast Tornado Outbreak (April 2022)</t>
        </is>
      </c>
      <c r="D1212" s="2" t="inlineStr">
        <is>
          <t>Severe Storm</t>
        </is>
      </c>
      <c r="E1212" s="2" t="n">
        <v>20220404</v>
      </c>
      <c r="F1212" s="2" t="n">
        <v>20220406</v>
      </c>
      <c r="G1212" s="2" t="n">
        <v>1544.8</v>
      </c>
      <c r="H1212" s="2" t="n">
        <v>1417</v>
      </c>
      <c r="I1212" s="2" t="n">
        <v>3</v>
      </c>
      <c r="J1212" s="2" t="inlineStr">
        <is>
          <t>AL,FL,GA,KY,MS,NC,SC,TN,VA,WV</t>
        </is>
      </c>
      <c r="K1212" s="2" t="inlineStr">
        <is>
          <t>3,4,5,6,7,8,National</t>
        </is>
      </c>
      <c r="L1212" s="2" t="inlineStr">
        <is>
          <t>https://www.cnn.com/2022/04/06/weather/severe-weather-south-wednesday</t>
        </is>
      </c>
      <c r="M1212" s="5" t="inlineStr">
        <is>
          <t>Severe weather slams the Southeast again after earlier storms killed ...</t>
        </is>
      </c>
      <c r="N1212" s="5" t="inlineStr">
        <is>
          <t>Apr 6, 2022 ... The severe weather comes after parts of the South dealt with a series of storms that killed at least two people. Dozens of tornado reports were ...</t>
        </is>
      </c>
      <c r="O1212" s="2" t="inlineStr">
        <is>
          <t>Relevant</t>
        </is>
      </c>
      <c r="P1212" s="2" t="n">
        <v>0</v>
      </c>
      <c r="Q1212" t="inlineStr">
        <is>
          <t>C</t>
        </is>
      </c>
      <c r="S1212" t="b">
        <v>0</v>
      </c>
      <c r="T1212" t="inlineStr">
        <is>
          <t>The article directly covers the April 4-6, 2022 Southeast tornado outbreak, reporting on tornadoes, deaths, and damage across Alabama, Georgia, South Carolina, and other affected states within the event window. There is no mention of climate change, global warming, or any causal attribution — only event impacts, warnings, and eyewitness accounts.</t>
        </is>
      </c>
      <c r="U1212" s="2">
        <f>IF(SUMPRODUCT(--ISNUMBER(SEARCH('National Domains'!$A$2:$A$48,L1212)))&gt;0,"Yes","No")</f>
        <v/>
      </c>
      <c r="V1212" s="2">
        <f>IF(COUNTIFS(Calibration!$A:$A,A1212,Calibration!$B:$B,B1212)&gt;0,"Yes","No")</f>
        <v/>
      </c>
      <c r="W1212" s="4" t="inlineStr">
        <is>
          <t>The Southeast is again seeing severe weather Wednesday, including heavy rain and tornadoes – even as the South copes with the aftermath of storms that left at least two dead and swaths of home and tree damage earlier this week.
Two tornadoes were observed around Valdosta, Georgia, on Wednesday evening.
A tornado watch is in effect until 11 p.m. ET Wednesday for portions of eastern and southeastern Georgia and western South Carolina, including the cities of Charleston and Columbia, South Carolina; and Savannah, Georgia.
As well as tornadoes, hail up to 2 inches and wind gusts up to 70 mph are also possible, according to the Storm Prediction Center.
A flood watch also is in effect for parts of Georgia until Thursday morning, because heavy rain could flood already-high rivers and creeks and lead to flash flooding, the National Weather Service said. About 2 million people may be affected.
2 killed Tuesday as storms ripped the South
The severe weather comes after parts of the South dealt with a series of storms that killed at least two people.
Dozens of tornado reports were made Monday and Tuesday from Texas into the Southeast, including at least 38 Tuesday in Mississippi, Alabama, Georgia and South Carolina, according to the weather service.
Suspected and confirmed twisters, as well as strong winds, downed trees and power lines across portions of these areas, as well as damaging homes and businesses across several states.
A man in East Texas was killed early Tuesday when a tree fell on an RV in the community of Whitehouse, the Smith County emergency management coordinator said.
Another person died in Bryan County, Georgia, as severe weather swept through the area, local officials said. The county, which is near Savannah, declared a state of emergency due to the impacts of a tornado, officials said.
Tornado debris trapped several people in their homes in Bryan County, emergency officials said.
Mary Edwards was driving on Interstate 16 in Georgia not far from Savannah when she saw a tornado ahead.
The twister appeared just minutes after Edwards received an alert on her phone for a tornado warning.
“To see it right before you, it’s humbling. It’s exciting, it’s majestic, and you really get that sense of mortality. You surrender,” she said.
An EF-2 tornado with estimated maximum winds of 130 mph was confirmed by the National Weather Service to have hit Monetta in Aiken County, South Carolina, on Tuesday evening.
Suspected tornadoes were reported in South Carolina’s Allendale County, where four homes were destroyed, five others sustained major damage and at least three people suffered non-life-threatening injuries, the state emergency management division said.
In middle Georgia’s Houston County, Randell Petrie, his wife and dog hid in their home for about two minutes as a severe storm hit his neighborhood: “I hear the sound of a train and told my wife to get in the closet,” he said.
When the rain let up about 30 minutes later, he went outside and saw homes damaged from fallen trees, including at least one tree that crushed a roof and came to rest inside the building, he said. Some trees were uprooted; others were snapped, pictures from Petrie showed.
Correction: An earlier version of this story overstated the number of people under the day's most severe weather threat level.
CNN’s Aya Elamroussi, Sharif Paget, Sara Smart, Dave Alsup and Rebekah Riess contributed to this report.</t>
        </is>
      </c>
      <c r="X1212" t="inlineStr">
        <is>
          <t>http://web.archive.org/web/20220521192247/https://www.cnn.com/2022/04/06/weather/severe-weather-south-wednesday/</t>
        </is>
      </c>
      <c r="Y1212" t="inlineStr">
        <is>
          <t>found</t>
        </is>
      </c>
      <c r="Z1212" t="n">
        <v>567</v>
      </c>
      <c r="AA1212" t="inlineStr">
        <is>
          <t>cnn.com</t>
        </is>
      </c>
      <c r="AB1212" t="n">
        <v>-6.27</v>
      </c>
      <c r="AC1212" t="n">
        <v>-2.5</v>
      </c>
      <c r="AD1212" t="inlineStr">
        <is>
          <t>Left-leaning</t>
        </is>
      </c>
    </row>
    <row r="1213" ht="34.5" customHeight="1">
      <c r="A1213" s="2" t="n">
        <v>243</v>
      </c>
      <c r="B1213" s="2" t="n">
        <v>7</v>
      </c>
      <c r="C1213" s="2" t="inlineStr">
        <is>
          <t>Southeast Tornado Outbreak (April 2022)</t>
        </is>
      </c>
      <c r="D1213" s="2" t="inlineStr">
        <is>
          <t>Severe Storm</t>
        </is>
      </c>
      <c r="E1213" s="2" t="n">
        <v>20220404</v>
      </c>
      <c r="F1213" s="2" t="n">
        <v>20220406</v>
      </c>
      <c r="G1213" s="2" t="n">
        <v>1544.8</v>
      </c>
      <c r="H1213" s="2" t="n">
        <v>1417</v>
      </c>
      <c r="I1213" s="2" t="n">
        <v>3</v>
      </c>
      <c r="J1213" s="2" t="inlineStr">
        <is>
          <t>AL,FL,GA,KY,MS,NC,SC,TN,VA,WV</t>
        </is>
      </c>
      <c r="K1213" s="2" t="inlineStr">
        <is>
          <t>3,4,5,6,7,8,National</t>
        </is>
      </c>
      <c r="L1213" s="2" t="inlineStr">
        <is>
          <t>https://www.cnn.com/2022/04/07/weather/severe-weather-south-thursday</t>
        </is>
      </c>
      <c r="M1213" s="5" t="inlineStr">
        <is>
          <t>After rounds of tornadoes across the South, storm threatens North ...</t>
        </is>
      </c>
      <c r="N1213" s="5" t="inlineStr">
        <is>
          <t>Apr 7, 2022 ... Severe weather slams the Southeast again after earlier storms killed at least 2 ... states. “Strong to severe thunderstorms are possible on ...</t>
        </is>
      </c>
      <c r="O1213" s="2" t="inlineStr">
        <is>
          <t>Relevant</t>
        </is>
      </c>
      <c r="P1213" s="2" t="n">
        <v>0</v>
      </c>
      <c r="Q1213" t="inlineStr">
        <is>
          <t>C</t>
        </is>
      </c>
      <c r="S1213" t="b">
        <v>0</v>
      </c>
      <c r="T1213" t="inlineStr">
        <is>
          <t>The article directly covers the April 2022 tornado outbreak across the South, including affected states (SC, GA, VA, NC, FL) within the event window. There is no mention of climate change or any causal attribution — the piece is purely event reporting on impacts, damage, casualties, and ongoing storm threats.</t>
        </is>
      </c>
      <c r="U1213" s="2">
        <f>IF(SUMPRODUCT(--ISNUMBER(SEARCH('National Domains'!$A$2:$A$48,L1213)))&gt;0,"Yes","No")</f>
        <v/>
      </c>
      <c r="V1213" s="2">
        <f>IF(COUNTIFS(Calibration!$A:$A,A1213,Calibration!$B:$B,B1213)&gt;0,"Yes","No")</f>
        <v/>
      </c>
      <c r="W1213" s="4" t="inlineStr">
        <is>
          <t>After dozens of tornadoes rolled through the South, another storm system is threatening to deliver powerful winds and possibly more tornadoes Thursday to the coasts of North Carolina and Virginia along with parts of Florida.
About 6.3 million people in eastern North Carolina and southeast Virginia are under a tornado watch until 9 p.m. ET, Thursday as the Storm Prediction Center warns they face a triple-whammy of strong winds, hail and potential tornadoes.
The latest warnings come after the region saw at least 62 tornado reports this week alone, coupled with strong storms that damaged homes and businesses across multiple states.
“Strong to severe thunderstorms are possible on Thursday across eastern North Carolina and southeast Virginia, as well as across portions of the Florida Peninsula,” the prediction center warned. “Damaging wind gusts, hail, and a couple of tornadoes will be possible.”
The worst of the storms could potentially hit Virginia Beach, Chesapeake and Norfolk in Virginia along with Tampa and St. Petersburg in Florida.
The severe weather system caused thousands of flight delays, according to Federal Aviation Administration data.
Flights bound for New York’s LaGuardia Airport had to be halted and there were delays at John F. Kennedy International Airport and nearby Newark Liberty International Airport.
Storms also affected air travel in Florida, according to the FAA, with delays reported in Orlando, Miami and Tampa on Thursday afternoon.
South grapples with back-to-back outbreaks
Multiple rounds of severe and deadly weather have gripped the South in recent days, killing at least three people.
On Wednesday, two tornadoes were seen around Valdosta, Georgia, during the evening hours.
On Tuesday, a man was killed in East Texas where a tree fell on an RV in the Whitehouse community, according to the Smith County emergency management coordinator. Later that same day, a man in Georgia died when a tornado rolled through Bryan County.
And in Webster Parish, Louisiana, a man died early Tuesday when his car crashed into a downed tree, state police said.
In South Carolina, the town of Monetta saw an EF-2 tornado that delivered estimated maximum winds of 130 mph, the National Weather Service confirmed.
Four homes were destroyed and five others saw major damage in Allendale County, South Carolina, where suspected tornadoes were reported, the state emergency management division said. At least three people suffered non-life-threatening injuries, the division added.
The relentless severe weather was also responsible for storm-related injuries and rescues due to the fast-moving floodwaters in multiple states.
Late last month, Texas along with Mississippi and Louisiana were slammed with tornadoes that left at least one person dead.
CNN’s Mallika Kalingal, Dave Alsup, Mike Saenz, Gene Norman and Rebekah Riess contributed to this report.</t>
        </is>
      </c>
      <c r="X1213" t="inlineStr">
        <is>
          <t>http://web.archive.org/web/20250722004401/https://www.cnn.com/2022/04/07/weather/severe-weather-south-thursday/</t>
        </is>
      </c>
      <c r="Y1213" t="inlineStr">
        <is>
          <t>found</t>
        </is>
      </c>
      <c r="Z1213" t="n">
        <v>446</v>
      </c>
      <c r="AA1213" t="inlineStr">
        <is>
          <t>cnn.com</t>
        </is>
      </c>
      <c r="AB1213" t="n">
        <v>-6.27</v>
      </c>
      <c r="AC1213" t="n">
        <v>-2.5</v>
      </c>
      <c r="AD1213" t="inlineStr">
        <is>
          <t>Left-leaning</t>
        </is>
      </c>
    </row>
    <row r="1214" ht="34.5" customHeight="1">
      <c r="A1214" s="2" t="n">
        <v>244</v>
      </c>
      <c r="B1214" s="2" t="n">
        <v>1</v>
      </c>
      <c r="C1214" s="2" t="inlineStr">
        <is>
          <t>Southern Severe Weather (April 2022)</t>
        </is>
      </c>
      <c r="D1214" s="2" t="inlineStr">
        <is>
          <t>Severe Storm</t>
        </is>
      </c>
      <c r="E1214" s="2" t="n">
        <v>20220411</v>
      </c>
      <c r="F1214" s="2" t="n">
        <v>20220413</v>
      </c>
      <c r="G1214" s="2" t="n">
        <v>2915.7</v>
      </c>
      <c r="H1214" s="2" t="n">
        <v>2675</v>
      </c>
      <c r="I1214" s="2" t="n">
        <v>1</v>
      </c>
      <c r="J1214" s="2" t="inlineStr">
        <is>
          <t>AL,AR,FL,GA,KY,LA,MS,NC,OK,SC,TN,TX,VA</t>
        </is>
      </c>
      <c r="K1214" s="2" t="inlineStr">
        <is>
          <t>13,14,15,3,4,5,6,7,8,National</t>
        </is>
      </c>
      <c r="L1214" s="2" t="inlineStr">
        <is>
          <t>https://www.usatoday.com/story/news/nation/2022/04/11/severe-weather-plains-central-united-states-blizzard-tornadoes-fires/7276241001/</t>
        </is>
      </c>
      <c r="M1214" s="5" t="inlineStr">
        <is>
          <t>Severe thunderstorms forecast in Oklahoma, Texas; Blizzard in Plains</t>
        </is>
      </c>
      <c r="N1214" s="5" t="inlineStr">
        <is>
          <t>Blizzard, fires, thunderstorms and tornadoes: 18 states could see severe weather this week. Portrait of Doyle Rice Doyle Rice. USA TODAY. April 11, 2022 ...</t>
        </is>
      </c>
      <c r="O1214" s="2" t="inlineStr">
        <is>
          <t>Relevant</t>
        </is>
      </c>
      <c r="P1214" s="2" t="n">
        <v>0</v>
      </c>
      <c r="Q1214" t="inlineStr">
        <is>
          <t>C</t>
        </is>
      </c>
      <c r="S1214" t="b">
        <v>0</v>
      </c>
      <c r="T1214" t="inlineStr">
        <is>
          <t>The article directly covers the April 11, 2022 severe weather outbreak affecting Oklahoma, Arkansas, Texas, and other states within the event window and affected states. There is no mention of climate change or any causal attribution — the article is purely event/forecast reporting covering impacts, storm threats, and safety warnings.</t>
        </is>
      </c>
      <c r="U1214" s="2">
        <f>IF(SUMPRODUCT(--ISNUMBER(SEARCH('National Domains'!$A$2:$A$48,L1214)))&gt;0,"Yes","No")</f>
        <v/>
      </c>
      <c r="V1214" s="2">
        <f>IF(COUNTIFS(Calibration!$A:$A,A1214,Calibration!$B:$B,B1214)&gt;0,"Yes","No")</f>
        <v/>
      </c>
      <c r="W1214" s="4" t="inlineStr">
        <is>
          <t>Blizzard, fires, thunderstorms and tornadoes: 18 states could see severe weather this week
- Blizzard conditions are likely in portions of the northern Plains starting Monday and could reach historic levels in the Dakotas.
- Meanwhile, the same storm system is forecast to bring severe weather from Oklahoma to Texas to Arkansas.
- And high winds, unusual warmth and drought conditions are combining to bring the threat of wildfires to the Plains.
A wild week of weather is on tap for parts of the northern and central USA, including softball-sized hail and a tornado that has already touched down Monday in Arkansas.
Starting Monday, a huge storm will bring blizzard conditions to portions of the northern Plains over the next few days, as well as the chance of severe thunderstorms and tornadoes to a large chunk of the central USA. Wildfires are possible across the southern Plains.
The heaviest snow is expected in Montana, Wyoming and especially the Dakotas from late Monday into Wednesday, AccuWeather said.
"A swath of heavy snow is expected to linger and be slow-moving, allowing for perhaps 2-3 feet of snow to pile up in some locations before the snow ends," said AccuWeather senior meteorologist Alex Sosnowski.
The snowstorm could reach historic levels in some areas, such as Grand Forks, North Dakota, where the record for snow in April is 17 inches, AccuWeather said.
Due to the predicted snow, power outages are likely, and "travel will become very difficult to impossible," said the National Weather Service office in Bismarck, North Dakota. "Travel should be restricted to emergencies only. If you must travel, have a winter survival kit with you."
The news isn't all bad, as western North Dakota could use the moisture. The latest U.S. Drought Monitor map shows the region is abnormally dry or in some form of drought. Northwestern North Dakota is in extreme drought, the second-worst category.
Snow from this storm spread into the Northwest, Weather.com reported: "Cold temperatures have allowed snow to fall at very low elevations on Monday morning, including in the Portland, Oregon, metro area."
The inch of snow that fell in Portland on Monday was the first April snow on record for the city, the Weather Service said. Schools were closed across the region, and more than 50,000 customers were without power due to the storm.
Severe weather likely in central US
The same system delivering snow to the northern Plains will bring a multiday outbreak of severe weather to the central USA. Through Thursday, at least 18 states could be affected, AccuWeather said.
On Monday, severe thunderstorms are likely from parts of northeast Texas to the Ozarks and mid-South. The greatest threat is expected over parts of far eastern Oklahoma and Arkansas, the Storm Prediction Center said.
"Large to very large hail, damaging winds, and a few tornadoes all appear possible," it said.
Heavy, large hail the size of softballs and severe thunderstorms were reported Monday afternoon in eastern Oklahoma and across Arkansas.
And the unstable atmospheric conditions in the area were a perfect recipe for a tornado: One touched down in central Arkansas around 8 p.m., the National Weather Service said, damaging homes along the way and then traveling east at speeds of 35 miles per hour toward the Little Rock Air Force Base.
"This is a particularly dangerous situation! Remain in your shelter!!," the weather service tweeted in caps.
No major damages were observed at the air force base, the base tweeted.
HURRICANE FORECAST:CSU forecasters predict another active hurricane season with 19 tropical storms, 9 hurricanes
By Tuesday, the severe storm threat area will expand to include states from Iowa to Texas, where hail, wind and tornadoes are again possible.
"Some of the tornadoes could be strong," the Storm Prediction Center warned. Dallas, Oklahoma City, Kansas City and Des Moines, Iowa, could all see severe weather Tuesday.
The tornado threat will extend into Wednesday, when another widespread area will be at risk of severe storms all the way from Illinois to Louisiana, including Indianapolis, Memphis, Tennessee, and St. Louis.
Along with the threat of severe storms, rainfall totals of 1 to 3 inches are likely from the Ohio Valley into the lower Mississippi Valley from the storm, Weather.com said. Some areas could see more than 3 inches of rainfall, potentially leading to flash flooding.
Wildfire threat in the Plains
High winds, unusual warmth and drought conditions combine to threaten wildfires over much of the central and southern Plains.
There is an extreme risk of fires for parts of the Texas and Oklahoma panhandles and into southern Kansas on Tuesday because of the potential for 30 to 40 mph sustained winds, 50+ mph gusts and unusually warm and dry conditions, the National Weather Service said.
"A dangerous fire weather outbreak is possible as a result," it said.
Contributing: Celina Tebor, USA TODAY; Fort Smith Times Record; The Associated Press</t>
        </is>
      </c>
      <c r="X1214" t="inlineStr">
        <is>
          <t>http://web.archive.org/web/20230602112134/https://www.usatoday.com/story/news/nation/2022/04/11/severe-weather-plains-central-united-states-blizzard-tornadoes-fires/7276241001/</t>
        </is>
      </c>
      <c r="Y1214" t="inlineStr">
        <is>
          <t>found</t>
        </is>
      </c>
      <c r="Z1214" t="n">
        <v>812</v>
      </c>
      <c r="AA1214" t="inlineStr">
        <is>
          <t>usatoday.com</t>
        </is>
      </c>
      <c r="AB1214" t="n">
        <v>-3.94</v>
      </c>
      <c r="AC1214" t="n">
        <v>-2.5</v>
      </c>
      <c r="AD1214" t="inlineStr">
        <is>
          <t>Left-leaning</t>
        </is>
      </c>
    </row>
    <row r="1215" ht="34.5" customHeight="1">
      <c r="A1215" s="2" t="n">
        <v>244</v>
      </c>
      <c r="B1215" s="2" t="n">
        <v>2</v>
      </c>
      <c r="C1215" s="2" t="inlineStr">
        <is>
          <t>Southern Severe Weather (April 2022)</t>
        </is>
      </c>
      <c r="D1215" s="2" t="inlineStr">
        <is>
          <t>Severe Storm</t>
        </is>
      </c>
      <c r="E1215" s="2" t="n">
        <v>20220411</v>
      </c>
      <c r="F1215" s="2" t="n">
        <v>20220413</v>
      </c>
      <c r="G1215" s="2" t="n">
        <v>2915.7</v>
      </c>
      <c r="H1215" s="2" t="n">
        <v>2675</v>
      </c>
      <c r="I1215" s="2" t="n">
        <v>1</v>
      </c>
      <c r="J1215" s="2" t="inlineStr">
        <is>
          <t>AL,AR,FL,GA,KY,LA,MS,NC,OK,SC,TN,TX,VA</t>
        </is>
      </c>
      <c r="K1215" s="2" t="inlineStr">
        <is>
          <t>13,14,15,3,4,5,6,7,8,National</t>
        </is>
      </c>
      <c r="L1215" s="2" t="inlineStr">
        <is>
          <t>https://www.washingtonpost.com/weather/2022/04/13/severe-weather-tornado-outbreak/</t>
        </is>
      </c>
      <c r="M1215" s="5" t="inlineStr">
        <is>
          <t>Major severe weather, tornadoes to peak Wednesday across central ...</t>
        </is>
      </c>
      <c r="N1215" s="5" t="inlineStr">
        <is>
          <t>... United States and Mississippi Valley. The National Weather ... Jim Tang (@wxmann) April 13, 2022. Storms on Monday dropped softball-size hail and a few ...</t>
        </is>
      </c>
      <c r="O1215" s="2" t="inlineStr">
        <is>
          <t>Relevant</t>
        </is>
      </c>
      <c r="P1215" s="2" t="n">
        <v>0</v>
      </c>
      <c r="Q1215" t="inlineStr">
        <is>
          <t>C</t>
        </is>
      </c>
      <c r="S1215" t="b">
        <v>0</v>
      </c>
      <c r="T1215" t="inlineStr">
        <is>
          <t>The article directly covers the April 11-13, 2022 severe weather/tornado outbreak, describing storm impacts across multiple affected states (AR, LA, MS, TN, KY, TX, etc.) consistent with the event metadata. There is no mention of climate change or any causal attribution — the piece is purely meteorological reporting on storm setup, timing, and hazards.</t>
        </is>
      </c>
      <c r="U1215" s="2">
        <f>IF(SUMPRODUCT(--ISNUMBER(SEARCH('National Domains'!$A$2:$A$48,L1215)))&gt;0,"Yes","No")</f>
        <v/>
      </c>
      <c r="V1215" s="2">
        <f>IF(COUNTIFS(Calibration!$A:$A,A1215,Calibration!$B:$B,B1215)&gt;0,"Yes","No")</f>
        <v/>
      </c>
      <c r="W1215" s="4" t="inlineStr">
        <is>
          <t>A major weather outbreak with widespread severe storms and tornadoes, some significant, is expected Wednesday across the central United States and Mississippi Valley. The National Weather Service Storm Prediction Center has posted a somewhat rare level 4 out of 5 risk of severe weather that covers more than 5 million Americans, but broader severe storm chances cover about 40 million.
“Several tornadoes with some strong, widespread damaging winds, some of which could be significant, and large to very large hail will likely occur,” wrote the Storm Prediction Center.
Storms on Monday dropped softball-size hail and a few tornadoes in Arkansas, triggering a dire “tornado emergency” at the Air Force base north of Little Rock. A powerful tornado on Tuesday narrowly missed Jarrell, Tex., on a path to the northwest; the town was largely leveled on May 27, 1997, by an F5 tornado that killed 27 people. Other tornadoes touched down in Iowa.
Wednesday marks the peak of the multiday outbreak and represents a temporary end to what’s been a rambunctious spate of atmospheric fury. March went into the books as the most active on record for tornadoes, with 218 reported. Five days during the month featured at least three or more tornadoes that were rated EF2 or greater. April has continued at breakneck pace but should settle with a period of quiescent weather likely next week.
The setup
A hefty dip in the jet stream, known as a trough, is surging east across the Plains. Nestled within it is a lobe of high-altitude cold air, low pressure and spin known as a “jetmax.” The arrival of frigid air aloft will encourage milder surface air to rise, with that ascent amplified by the increasing amount of spin.
Storms fired Tuesday along a dryline, or the interface between arid air from the Desert Southwest and moisture-rich air from the Gulf of Mexico. The clash between air masses, coincident with a strong cold front surging east, is kicking up pockets of air and yielding severe thunderstorms. A change of wind speed or direction with height, known as wind shear and imparted by the jet stream, will foster rotation within storms.
On the backside of the counterclockwise-spinning surface low, moisture is wrapping northwestward into cold air tugged down from Saskatchewan. That’s brewed a significant blizzard with widespread 1-to-2-foot snow totals across North Dakota and northwest Minnesota.
Areas affected
Surrounding that is a still-formidable level 3 out of 5 “enhanced risk” of severe weather that covers cities such as Indianapolis; Springfield, Ill.; St. Louis; Shreveport, La.; Jackson, Miss.; Nashville; and Bowling Green, Ky. A slight risk encompasses areas from Milwaukee to the Gulf Coast, including Chicago, New Orleans and Mobile, Ala.
It’s quite a sprawling risk area, but that’s because of the parent storm system’s “warm sector,” or the slice of warmth wafting north ahead of the cold front. Because the low is tracking so far north through the Northern Tier, the warm sector rides all the way north to the Great Lakes. That makes for a lot of real estate being impacted by severe storms.
Timing and hazards
Storms will form in two main batches Wednesday — as a squall line along the cold front and as individual discrete cells ahead of the line.
The squall line will probably be a QLCS, or quasi-linear convective system; that’s meteorological jargon for a squall line with embedded kinks of rotation. Damaging-to-destructive straight-line winds of 60 to 70 mph, along with a few embedded quick-hitting tornadoes, are likely.
Supercell thunderstorms, which are separated from neighbors and, as a result, don’t have to compete for resources, will tap into the full volatility of the atmosphere. They are capable of strong or long-track tornadoes, destructive winds, and large hail to the size of pool balls.
Storms will be rumbling through central Arkansas and Missouri by lunchtime, closing in on the Mississippi River by 3 or 4 p.m. It’s unclear how numerous discrete supercells in advance of the line will be, but they’re likely to develop in any given area an hour or two before the line gets there.
Severe weather will peak in intensity in the afternoon and evening before storms congeal into a larger complex that will push east overnight. Fortunately, they will be outrunning their upper-level support, meaning that — at last — they will experience a weakening trend. Only a level 1 out of 5 marginal risk of severe weather will be present over the East Coast on Thursday.</t>
        </is>
      </c>
      <c r="X1215" t="inlineStr">
        <is>
          <t>http://web.archive.org/web/20250722135651/https://www.washingtonpost.com/weather/2022/04/13/severe-weather-tornado-outbreak/</t>
        </is>
      </c>
      <c r="Y1215" t="inlineStr">
        <is>
          <t>found</t>
        </is>
      </c>
      <c r="Z1215" t="n">
        <v>743</v>
      </c>
      <c r="AA1215" t="inlineStr">
        <is>
          <t>washingtonpost.com</t>
        </is>
      </c>
      <c r="AB1215" t="n">
        <v>-7.01</v>
      </c>
      <c r="AC1215" t="n">
        <v>-2.5</v>
      </c>
      <c r="AD1215" t="inlineStr">
        <is>
          <t>Left-leaning</t>
        </is>
      </c>
    </row>
    <row r="1216" ht="34.5" customHeight="1">
      <c r="A1216" s="2" t="n">
        <v>244</v>
      </c>
      <c r="B1216" s="2" t="n">
        <v>3</v>
      </c>
      <c r="C1216" s="2" t="inlineStr">
        <is>
          <t>Southern Severe Weather (April 2022)</t>
        </is>
      </c>
      <c r="D1216" s="2" t="inlineStr">
        <is>
          <t>Severe Storm</t>
        </is>
      </c>
      <c r="E1216" s="2" t="n">
        <v>20220411</v>
      </c>
      <c r="F1216" s="2" t="n">
        <v>20220413</v>
      </c>
      <c r="G1216" s="2" t="n">
        <v>2915.7</v>
      </c>
      <c r="H1216" s="2" t="n">
        <v>2675</v>
      </c>
      <c r="I1216" s="2" t="n">
        <v>1</v>
      </c>
      <c r="J1216" s="2" t="inlineStr">
        <is>
          <t>AL,AR,FL,GA,KY,LA,MS,NC,OK,SC,TN,TX,VA</t>
        </is>
      </c>
      <c r="K1216" s="2" t="inlineStr">
        <is>
          <t>13,14,15,3,4,5,6,7,8,National</t>
        </is>
      </c>
      <c r="L1216" s="2" t="inlineStr">
        <is>
          <t>https://www.washingtonpost.com/weather/2022/04/12/blizzard-tornado-severe-fire/</t>
        </is>
      </c>
      <c r="M1216" s="5" t="inlineStr">
        <is>
          <t>Tornadoes touch down in Iowa and Texas; blizzard is underway in ...</t>
        </is>
      </c>
      <c r="N1216" s="5" t="inlineStr">
        <is>
          <t>Apr 12, 2022 ... Parts of the central United States have dealt with dangerous ... hail and tornadoes. A strong tornado or two are possible, given the ...</t>
        </is>
      </c>
      <c r="O1216" s="2" t="inlineStr">
        <is>
          <t>Borderline</t>
        </is>
      </c>
      <c r="P1216" s="2" t="n"/>
      <c r="S1216" t="b">
        <v>0</v>
      </c>
      <c r="T1216" t="inlineStr">
        <is>
          <t>The article covers severe weather activity on April 12, 2022, which falls within the event window, and mentions some affected states (AR, LA, MS, TN). However, the article is a broad multi-hazard roundup covering tornadoes in Iowa and Texas, a blizzard in the Dakotas, and wildfires on the High Plains — it does not substantively focus on the Southern Severe Weather disaster event specifically, making it ambiguous whether it constitutes coverage of this particular NOAA-documented event.</t>
        </is>
      </c>
      <c r="U1216" s="2">
        <f>IF(SUMPRODUCT(--ISNUMBER(SEARCH('National Domains'!$A$2:$A$48,L1216)))&gt;0,"Yes","No")</f>
        <v/>
      </c>
      <c r="V1216" s="2">
        <f>IF(COUNTIFS(Calibration!$A:$A,A1216,Calibration!$B:$B,B1216)&gt;0,"Yes","No")</f>
        <v/>
      </c>
      <c r="W1216" s="4" t="inlineStr">
        <is>
          <t>Parts of the central United States have dealt with dangerous thunderstorms and tornadoes Tuesday, with more to come through Wednesday. This is all happening while a potentially historic blizzard rages over the Dakotas and fire weather concerns rage on the High Plains.
The National Weather Service Storm Prediction Center has issued level 4 out of 5 “moderate risk” of severe weatherand for a large part of the Mississippi Valley on Wednesday, citing “the potential for strong tornadoes and very large hail.”
The insurgence of dry air behind the storm will parch the High Plains, bringing “extremely critical” fire weather. Meanwhile, the McBride fire started near Ruidoso, New Mexico on Tuesday afternoon, consuming around 150 structures and homes by the evening.
On the storm’s cold side, blizzard-like conditions are already underway in Bismarck. Records may fall as a blizzard delivers what the Weather Service is referring to as an “extreme impact” event in North Dakota. Bismarck could close in on a foot and a half of snow; if the city surpasses the record of 17.8 inches set in 2013, they’ll snag their snowiest April storm ever observed.
Severe weather risk
Tornado watches were in effect into Tuesday night for much of northern Iowa and surrounds, as well as a chunk of central Texas eastward into Louisiana.
The evening opened with a large and destructive tornado that touched down in Texas near the town of Salado. That storm also produced massive hailstones, perhaps to near 6 inches in length.
The severe weather in Texas was shortly followed up by several rotating thunderstorms intensifying over Iowa. One prolific storm rapidly moved across northern portions of the state while dropping several twisters.
Going into the night, storms are tending to form up into lines as additional activity blows up along the cold front plowing into the Midwest. Damaging winds may be the main threat through Wednesday morning, but at least isolated tornado potential also remains.
The action got underway Monday. In west-central Arkansas, baseball-size hail was reported Monday afternoon in Franklin County, with at least one instance of softball-size hail in New Blaine, a little west of the midway point between Little Rock and Fort Smith. Several tornadoes also were observed, including one that prompted a dire tornado emergency around the Little Rock Air Force Base. So far, no injuries have been reported.
Tuesday forecast
On Tuesday, the primary impetus for storms will be a sharpening dryline, or the leading edge of arid air from the Desert Southwest as it encroaches into gulf moisture farther east.
During the day, moisture will rapidly stream north with an advancing warm front that makes it all the way into Minnesota and Wisconsin by evening. The dryline will position itself near Interstate 35 from north-central Texas through Oklahoma and Kansas while stretching toward Omaha.
There are two zones of heightened risk drawn by the Storm Prediction Center — one that covers northeast Kansas through most of Iowa, where a level 4 of 5 moderate risk was issued this morning, and the other between Dallas and Waco. Between, there’s still a level 2 out of 5 slight risk for isolated severe thunderstorms, but a “cap,” or a lid of warm air about a mile above the ground, will tamp down pockets of surface air that try to rise and form storms.
The Storm Prediction Center notes that if storms form, they’ll do so in a “potentially volatile severe thunderstorm environment,” but coverage in most locales will be sparse until overnight, when a line of storms forms on an advancing cold front.
In Texas, it might be a bit hotter at ground level, leading to more instability, or “juice,” for storms. To the north across the Corn Belt, greater proximity to an approaching upper-air disturbance means falling temperatures aloft, which will foster greater ascent, or rising motion, that can help thunderstorms bloom.
Any storms that break the cap during the day are likely to erupt explosively and become supercell thunderstorms capable of producing damaging winds, large hail and tornadoes. A strong tornado or two are possible, given the wind dynamics present in the atmosphere.
Wednesday outlook
On Wednesday, an energetic dip in the upper-level jet stream will shift closer to a cold front and dryline merging into one. Meanwhile, an enormous warm sector, or region of mildness and humidity advecting northward ahead of approaching low pressure, will expose a wide swath of the Mississippi Valley region to dangerous storms.
The Tuesday afternoon update from the Storm Prediction Center for Wednesday upgraded a large portion of the Mississippi Valley to a level 4 of 5 moderate risk, stating “strong tornadoes, very large hail, and significant damaging gusts are all likely with the most intense storms.”
Hugging the river, the moderate risk runs from northern Louisiana to southern Illinois and Indiana, including locations like Pine Bluff, Ark., Memphis, Tenn., and Evansville, Ind.
Around the moderate risk, a large level 3 of 5 enhanced risk runs from central Louisiana to just south of Chicago. Cities included in the enhanced risk include St. Louis, Mo.; Little Rock, Ark.; and Jackson, Miss. Broader marginal and slight risks surround the enhanced strip. Some severe weather is still possible in the zone of slight risk.
A broken squall line with embedded circulations known as a QLCS, or quasi-linear convective system, will form along the cold front from the Mid-Mississippi Valley to the lower Ohio River Valley. The broken line will likely contain numerous instances of damaging straight-line winds in excess of 60 mph and the potential for tornadoes. Additionally, any storms that develop ahead of the line may contain any and all severe weather hazards.
In the Lower Mississippi Valley, including portions of Arkansas, Mississippi and Louisiana, a strong tornado threat is anticipated late in the day as rotating supercell thunderstorms likely dot the region.
Some severe weather risk may make it to the East Coast and Southeast on Thursday before more tranquil weather builds in for the weekend.
Blizzard concerns
Low pressure ejecting out of the Colorado Front Range will pass through the Nebraska Sandhills en route to northern Minnesota into Wednesday. Moisture wrapping northwest around the low will fall into frigid air dragged south in the system’s wake, producing hefty snow totals that could flirt with records.
The National Weather Service is forecasting up to 30 inches of snowfall, with widespread totals of 18 to 24 inches in most of central and western North Dakota. Nearly the entire state is under a blizzard warning.
Snow will increase in coverage and intensity throughout Tuesday as it exits out of Wyoming and Montana and consolidates. Winds on the backside of the low will increase out of the west-northwest, gusting between 40 and 50 mph. The strong winds will couple with falling snow to bring visibilities below a quarter mile and “very difficult to impossible” travel.
Heavy snow will also fall in eastern Montana and northwest Minnesota through Wednesday morning. The system will exit into Manitoba and Ontario on Wednesday; stateside, the system will end in the form of some renegade light snow showers pinwheeling down from Canada.
Wildfire danger
The same low pressure system brewing severe and winter weather will also swirl a tongue of exceptionally dry air east into the southern and central High Plains. Ongoing drought combined with an influx of parched air will further desiccate the landscape, contributing to the risk of wildfires.
Adding fuel to the fire, so to speak, will be increasing winds that will gust over 50 mph Tuesday. That, coupled with recent scant rainfall, will make for an environment where any spark could become a major fire.
“An outbreak of dangerous wildfire conditions is likely across the southern and central High Plains today,” wrote the National Weather Service.
About 1.6 million people in west Texas, the Texas and Oklahoma Panhandles and southwest Kansas are under a top-tier “extremely critical” wildfire risk, which includes Garden City and Liberal, Kan., Guymon, Okla., and Amarillo, Lubbock and Midland, Tex.
Kasha Patel contributed to this report.</t>
        </is>
      </c>
      <c r="X1216" t="inlineStr">
        <is>
          <t>http://web.archive.org/web/20250723054638/https://www.washingtonpost.com/weather/2022/04/12/blizzard-tornado-severe-fire/</t>
        </is>
      </c>
      <c r="Y1216" t="inlineStr">
        <is>
          <t>found</t>
        </is>
      </c>
      <c r="Z1216" t="n">
        <v>1332</v>
      </c>
      <c r="AA1216" t="inlineStr">
        <is>
          <t>washingtonpost.com</t>
        </is>
      </c>
      <c r="AB1216" t="n">
        <v>-7.01</v>
      </c>
      <c r="AC1216" t="n">
        <v>-2.5</v>
      </c>
      <c r="AD1216" t="inlineStr">
        <is>
          <t>Left-leaning</t>
        </is>
      </c>
    </row>
    <row r="1217" ht="34.5" customHeight="1">
      <c r="A1217" s="2" t="n">
        <v>244</v>
      </c>
      <c r="B1217" s="2" t="n">
        <v>4</v>
      </c>
      <c r="C1217" s="2" t="inlineStr">
        <is>
          <t>Southern Severe Weather (April 2022)</t>
        </is>
      </c>
      <c r="D1217" s="2" t="inlineStr">
        <is>
          <t>Severe Storm</t>
        </is>
      </c>
      <c r="E1217" s="2" t="n">
        <v>20220411</v>
      </c>
      <c r="F1217" s="2" t="n">
        <v>20220413</v>
      </c>
      <c r="G1217" s="2" t="n">
        <v>2915.7</v>
      </c>
      <c r="H1217" s="2" t="n">
        <v>2675</v>
      </c>
      <c r="I1217" s="2" t="n">
        <v>1</v>
      </c>
      <c r="J1217" s="2" t="inlineStr">
        <is>
          <t>AL,AR,FL,GA,KY,LA,MS,NC,OK,SC,TN,TX,VA</t>
        </is>
      </c>
      <c r="K1217" s="2" t="inlineStr">
        <is>
          <t>13,14,15,3,4,5,6,7,8,National</t>
        </is>
      </c>
      <c r="L1217" s="2" t="inlineStr">
        <is>
          <t>https://www.cnn.com/2022/04/12/weather/severe-storms-forecast-iowa-texas-dakotas</t>
        </is>
      </c>
      <c r="M1217" s="5" t="inlineStr">
        <is>
          <t>Storm dumps snow that shuts down highway for 500 miles ... - CNN</t>
        </is>
      </c>
      <c r="N1217" s="5" t="inlineStr">
        <is>
          <t>Apr 12, 2022 ... ... states – including southern Minnesota – bracing Tuesday for the possibility of tornadoes ... of the hazard, wind, tornado, hail, pose ...</t>
        </is>
      </c>
      <c r="O1217" s="2" t="inlineStr">
        <is>
          <t>Borderline</t>
        </is>
      </c>
      <c r="P1217" s="2" t="n"/>
      <c r="S1217" t="b">
        <v>0</v>
      </c>
      <c r="T1217" t="inlineStr">
        <is>
          <t>The article covers a storm system active on April 12, 2022, which overlaps with the event window, and briefly mentions Texas, Louisiana, and other affected states. However, the article's focus is primarily on the northern Plains blizzard and storms in Iowa/Minnesota/Nebraska rather than the Southern Severe Weather event specifically, making it an ambiguous match.</t>
        </is>
      </c>
      <c r="U1217" s="2">
        <f>IF(SUMPRODUCT(--ISNUMBER(SEARCH('National Domains'!$A$2:$A$48,L1217)))&gt;0,"Yes","No")</f>
        <v/>
      </c>
      <c r="V1217" s="2">
        <f>IF(COUNTIFS(Calibration!$A:$A,A1217,Calibration!$B:$B,B1217)&gt;0,"Yes","No")</f>
        <v/>
      </c>
      <c r="W1217" s="4" t="inlineStr">
        <is>
          <t>(CNN)A storm system stretching up the midsection of the United States had people in several states -- including southern Minnesota -- bracing Tuesday for the possibility of tornadoes.
By Tuesday evening there were tornado watches or warnings covering parts of Texas, Iowa and Minnesota.
One apparent tornado struck in Central Texas. Temple Fire Rescue Chief Mitch Randles said a twister hit south Bell County, near the city of Salado. 
"Reports of trees down and damaged homes," he told CNN in an email.
Forecasters also said there was a possibility of up to 3 feet of snow in the northern Plains. One storm prompted the closure of an interstate through North Dakota and Montana.
After dumping the first-ever measurable snowfall in April on Monday in Portland, Oregon, the storm system's severe threat broadened Tuesday. 
A Level 4 out of 5 "moderate" risk for severe weather is expected for about 800,000 people across parts of Iowa, with Sioux City, Ames, Mason City and Fort Dodge in the bull's-eye where the biggest storms are likely to develop, according to the Storm Prediction Center. 
On Tuesday afternoon, the prediction center issued a tornado watch for northeast Nebraska, southeast South Dakota and northwest Iowa.  The watch includes Sioux City and is in effect until 10 p.m. CT.  In addition to the threat of tornadoes, large hail -- up to tennis ball-sized -- and wind gusts up to 75 mph are also a concern.
Forecasters had similar worries for 11 counties in northwest Iowa and seven counties in southern Minnesota. The watch ends at 10 p.m. CT.
More than 14 million more people are included in a Level 3 out of 5 "enhanced" risk for severe weather Tuesday, including those in Dallas; Kansas City, Missouri; and Omaha, Nebraska. 
Anyone from Houston to Austin, Texas, Oklahoma City, New Orleans and Louisville, Kentucky, also needs to be on the lookout for storms. 
In Texas, more than 8 million people were under a tornado watch until 11 p.m. CT.  The watch area stretches from Dallas to San Marcos.  A couple of tornadoes are possible, along with very large hail up to 2.5 inches in diameter, and wind gusts of 70 mph, according to the prediction center.
The center said earlier in its forecast: "Scattered severe thunderstorms capable of producing very large hail, damaging winds, and tornadoes should occur beginning late Tuesday afternoon and continuing through Tuesday night across a broad portion of the southern/central Plains into the Mississippi Valley. Some of the tornadoes could be strong."
The storm is intensifying as it moves east and combining with an abundance of moisture from an atmospheric river that's drawing the moisture from the Gulf of Mexico. 
"A potentially volatile severe thunderstorm environment will develop across a broad area of the central/southern Plains into the lower/mid MS Valley by late afternoon," the prediction center said. 
Strong tornadoes, large hail and damaging winds forecast
Temperatures soared Tuesday afternoon in places like Dallas, where the high temperature reached the mid-80s. This makes the atmosphere ripe for storms to develop and become strong. 
"Convection that develops in this thermodynamic environment is favored to become supercellular rapidly primarily posing a threat for very large hail (hail from the size of golf balls to baseballs) and damaging wind gusts, though tornadoes are also possible," the National Weather Service office in Dallas said.
Strong southerly winds are also making the environment conducive for storm formation. Winds ahead of the storms will blow at 30 to 35 mph, which also makes fire conditions difficult just west of the severe risk area. 
In places a little farther north, there is still a little uncertainty about when exactly the storms will start firing up. 
"The current concern will be how quickly storms develop along the frontal boundary as it advances east into the late evening and overnight hours," said the weather service office in Kansas City. 
Storms are forecast to begin around 9 p.m. CT (10 p.m. ET) but could rev up as late as 11 p.m. CT, posing a dangerous scenario of nocturnal storms. 
"Night time storms, regardless of the hazard, wind, tornado, hail, pose significant challenges to warning the public," the Kansas City weather service office said. 
"Ensure you have multiple ways to get warning information, specifically ones that will wake you up, such as NOAA Weather Radio and Weather Apps; which means keeping your phone ringer on tonight."
Severe threat continues Wednesday
The storms will push east Wednesday, again posing a Level 4 out of 5 "moderate" risk of severe weather for more than 4.5 million people. The moderate risk includes Memphis, Tennessee; Evansville, Indiana; and Jonesboro, Arkansas.
A large Level 3 out of 5 "enhanced" risk surrounds the moderate risk, stretching from northern Louisiana to northern Indiana. Places like Indianapolis, Nashville, Louisville and St. Louis are all in this zone. Other cities like Chicago, New Orleans, Dallas and Detroit also will remain under the threat of storms Wednesday. 
"Damaging winds, some of which could be significant, several tornadoes (some strong), and large to very large hail will likely occur," the prediction center said in its forecast discussion.
Wind gusts of more than 75 mph are possible as well, which could lead to downed trees and numerous power outages. 
By Thursday, the storms push east with a much drier, more pleasant air mass behind them. 
Late season blizzard slams parts of the US
The storm system will bring quite a different setup to parts of the northern Plains, with blizzard warnings up for portions of the Dakotas and Montana. Whiteout conditions will make travel nearly impossible in some places. 
"Snow accumulations of up to 36 inches are possible in parts of north central North Dakota, with widespread wind gusts up to 50 mph across the area," said the National Weather Service office in Bismarck, North Dakota. 
More than 500 miles of interstate are closed in Montana and North Dakota. Interstate 94 is closed from Billings, Montana, to Jamestown, North Dakota, according to the Montana Department of Transportation and the North Dakota Highway Patrol.
"We do get blizzards in April, but one of this intensity is quite rare," Jeff Schild, meteorologist for the weather service office in Bismarck, told CNN early Tuesday. "The last one of note for this level of intensity was April 4-7 in 1997."
Much of the region is in drought conditions, so the snowfall will be beneficial, Schild said. "Right now we are only sitting at 34.3 inches of snow for the year," he said.
Bismarck could even break records for the most snow in a multiday event. 
There's still uncertainty about where the heaviest bands of snow will set up, but regardless, there will be widespread, impressive snowfall rates, the Bismarck forecast office said in its forecast discussion.
"Snow will become heavy across much of the west and central, with snow rates of over 1" per hour likely to be sustained through much of today," it said. "The falling snow with strong winds will lead to whiteout conditions, especially with the enhanced snowfall rates."
The snow will end by Thursday, and very cold temperatures will follow. 
"Overnight lows will drop into the teens in western North Dakota, and with the strong winds, wind chills will be in the single digits above to below zero, quite chilly for mid April," said the Bismarck weather service office. 
As high temperatures only make it into the 20s on Friday -- about 30 degrees below normal -- this region could break low maximum temperature records.</t>
        </is>
      </c>
      <c r="X1217" t="inlineStr">
        <is>
          <t>http://web.archive.org/web/20220507051507/https://www.cnn.com/2022/04/12/weather/severe-storms-forecast-iowa-texas-dakotas/</t>
        </is>
      </c>
      <c r="Y1217" t="inlineStr">
        <is>
          <t>found</t>
        </is>
      </c>
      <c r="Z1217" t="n">
        <v>1247</v>
      </c>
      <c r="AA1217" t="inlineStr">
        <is>
          <t>cnn.com</t>
        </is>
      </c>
      <c r="AB1217" t="n">
        <v>-6.27</v>
      </c>
      <c r="AC1217" t="n">
        <v>-2.5</v>
      </c>
      <c r="AD1217" t="inlineStr">
        <is>
          <t>Left-leaning</t>
        </is>
      </c>
    </row>
    <row r="1218" ht="34.5" customHeight="1">
      <c r="A1218" s="2" t="n">
        <v>244</v>
      </c>
      <c r="B1218" s="2" t="n">
        <v>5</v>
      </c>
      <c r="C1218" s="2" t="inlineStr">
        <is>
          <t>Southern Severe Weather (April 2022)</t>
        </is>
      </c>
      <c r="D1218" s="2" t="inlineStr">
        <is>
          <t>Severe Storm</t>
        </is>
      </c>
      <c r="E1218" s="2" t="n">
        <v>20220411</v>
      </c>
      <c r="F1218" s="2" t="n">
        <v>20220413</v>
      </c>
      <c r="G1218" s="2" t="n">
        <v>2915.7</v>
      </c>
      <c r="H1218" s="2" t="n">
        <v>2675</v>
      </c>
      <c r="I1218" s="2" t="n">
        <v>1</v>
      </c>
      <c r="J1218" s="2" t="inlineStr">
        <is>
          <t>AL,AR,FL,GA,KY,LA,MS,NC,OK,SC,TN,TX,VA</t>
        </is>
      </c>
      <c r="K1218" s="2" t="inlineStr">
        <is>
          <t>13,14,15,3,4,5,6,7,8,National</t>
        </is>
      </c>
      <c r="L1218" s="2" t="inlineStr">
        <is>
          <t>https://www.usatoday.com/story/news/nation/2022/04/14/storms-possible-tornadoes-kentucky-indiana/7315938001/</t>
        </is>
      </c>
      <c r="M1218" s="5" t="inlineStr">
        <is>
          <t>Storms, possible tornadoes slam Kentucky, Indiana - USA Today</t>
        </is>
      </c>
      <c r="N1218" s="5" t="inlineStr">
        <is>
          <t>Updated April 14, 2022, 11:54 a.m. ET. Kentucky and Indiana residents were recovering Thursday ... southern and central U.S. this week, producing softball ...</t>
        </is>
      </c>
      <c r="O1218" s="2" t="inlineStr">
        <is>
          <t>Relevant</t>
        </is>
      </c>
      <c r="P1218" s="2" t="n">
        <v>0</v>
      </c>
      <c r="Q1218" t="inlineStr">
        <is>
          <t>C</t>
        </is>
      </c>
      <c r="S1218" t="b">
        <v>0</v>
      </c>
      <c r="T1218" t="inlineStr">
        <is>
          <t>The article directly covers the April 2022 severe weather outbreak affecting multiple states in the event window (Texas tornado on Tuesday April 12, Kentucky/Indiana impacts on April 13), matching the disaster metadata. There is no mention of climate change or any causal framing — coverage is purely about storm impacts, damage, power outages, and forecasts.</t>
        </is>
      </c>
      <c r="U1218" s="2">
        <f>IF(SUMPRODUCT(--ISNUMBER(SEARCH('National Domains'!$A$2:$A$48,L1218)))&gt;0,"Yes","No")</f>
        <v/>
      </c>
      <c r="V1218" s="2">
        <f>IF(COUNTIFS(Calibration!$A:$A,A1218,Calibration!$B:$B,B1218)&gt;0,"Yes","No")</f>
        <v/>
      </c>
      <c r="W1218" s="4" t="inlineStr">
        <is>
          <t>Storms, possible tornadoes slam Kentucky, Indiana; Florida to New England next in line
Kentucky and Indiana residents were recovering Thursday after a violent storm ripped through the area one day earlier, part of a severe weather pattern that raged through the nation's midsection this week.
Louisville Mayor Greg Fischer said he planned to declare a state of emergency Thursday after the storm hit central Kentucky, snapping utility poles, tossing debris into roadways and leaving about 19,000 Louisville area households without power Wednesday. Still, Fischer said Louisville was "very fortunate" to have no reported deaths.
"This was a devastating storm," Fischer said at a Thursday news conference.
Jefferson County Public Schools canceled classes Thursday, citing widespread power outages and a number of blocked roads.
The National Weather Service was investigating whether a tornado touched down in Kentucky's Jefferson County after several reports of wind damage. Tornado warnings and severe thunderstorm warnings with wind gusts up to 80 mph were issued for much of the Louisville region.
By Thursday morning, power was restored to most households with a few thousand still without power, according to Louisville Gas &amp; Electric.
The Weather Service was also investigating a possible tornado near Bedford, a small city in southern Indiana, after powerful winds knocked down trees and blew out windows Wednesday night. Much of Bedford was left without power Wednesday, county officials said.
"It could have been far, far worse based on the (social media) videos I've seen," said Valerie Luchauer, director of Lawrence County Emergency Management.
The stretch of severe weather, which left 23 people injured when a tornado hit central Texas on Tuesday, is not finished yet. Another round of strong thunderstorms was possible Thursday from New England to northern Florida, according to AccuWeather and local National WeatherService offices.
AccuWeather forecasts that the severe weather risk Thursday will be significantly less than the storms that tore through the southern and central U.S. this week, producing softball-size hail and tornadoes. But some areas may still see up to pea or marble-size hail, strong wind gusts, torrential downpours and localized power outages Thursday.
Storms may also cause flight delays at major air travel hubs, including New York City, Philadelphia, Washington, D.C. and Atlanta.
Contributing: Lucas Aulbach, Louisville Courier Journal; Jake Allen and John Tufts, Indianapolis Star
Contact News Now Reporter Christine Fernando at cfernando@usatoday.com or follow her on Twitter at @christinetfern.</t>
        </is>
      </c>
      <c r="X1218" t="inlineStr">
        <is>
          <t>http://web.archive.org/web/20220511050532/https://www.usatoday.com/story/news/nation/2022/04/14/storms-possible-tornadoes-kentucky-indiana/7315938001/</t>
        </is>
      </c>
      <c r="Y1218" t="inlineStr">
        <is>
          <t>found</t>
        </is>
      </c>
      <c r="Z1218" t="n">
        <v>395</v>
      </c>
      <c r="AA1218" t="inlineStr">
        <is>
          <t>usatoday.com</t>
        </is>
      </c>
      <c r="AB1218" t="n">
        <v>-3.94</v>
      </c>
      <c r="AC1218" t="n">
        <v>-2.5</v>
      </c>
      <c r="AD1218" t="inlineStr">
        <is>
          <t>Left-leaning</t>
        </is>
      </c>
    </row>
    <row r="1219" ht="34.5" customHeight="1">
      <c r="A1219" s="2" t="n">
        <v>245</v>
      </c>
      <c r="B1219" s="2" t="n">
        <v>1</v>
      </c>
      <c r="C1219" s="2" t="inlineStr">
        <is>
          <t>Southern and Central Severe Weather (May 2022)</t>
        </is>
      </c>
      <c r="D1219" s="2" t="inlineStr">
        <is>
          <t>Severe Storm</t>
        </is>
      </c>
      <c r="E1219" s="2" t="n">
        <v>20220501</v>
      </c>
      <c r="F1219" s="2" t="n">
        <v>20220503</v>
      </c>
      <c r="G1219" s="2" t="n">
        <v>1230.1</v>
      </c>
      <c r="H1219" s="2" t="n">
        <v>1139</v>
      </c>
      <c r="I1219" s="2" t="n">
        <v>1</v>
      </c>
      <c r="J1219" s="2" t="inlineStr">
        <is>
          <t>AL,AR,FL,GA,IA,IL,IN,KS,KY,LA,MI,MN,MO,MS,NC,ND,NE,OH,OK,SC,SD,TN,TX,VA,WI</t>
        </is>
      </c>
      <c r="K1219" s="2" t="inlineStr">
        <is>
          <t>10,11,12,13,14,15,3,4,5,6,7,8,9,National</t>
        </is>
      </c>
      <c r="L1219" s="2" t="inlineStr">
        <is>
          <t>https://www.washingtonpost.com/weather/2022/05/02/severe-storms-tornadoes-central-plains/</t>
        </is>
      </c>
      <c r="M1219" s="5" t="inlineStr">
        <is>
          <t>Plains brace for severe storms, tornadoes on multiple days this week</t>
        </is>
      </c>
      <c r="N1219" s="5" t="inlineStr">
        <is>
          <t>May 2, 2022 ... ... severe weather across the central United States, with large hail ... of the Ohio River in western Kentucky, southern Indiana and southern Illinois ...</t>
        </is>
      </c>
      <c r="O1219" s="2" t="inlineStr">
        <is>
          <t>Relevant</t>
        </is>
      </c>
      <c r="P1219" s="2" t="n">
        <v>0</v>
      </c>
      <c r="Q1219" t="inlineStr">
        <is>
          <t>C</t>
        </is>
      </c>
      <c r="S1219" t="b">
        <v>0</v>
      </c>
      <c r="T1219" t="inlineStr">
        <is>
          <t>The article directly covers the severe storm/tornado outbreak during the May 1–3, 2022 event window, forecasting significant severe weather across the affected states (OK, KS, TX, AR, etc.). There is no mention of climate change or any causal attribution — the piece is purely meteorological forecasting and event reporting.</t>
        </is>
      </c>
      <c r="U1219" s="2">
        <f>IF(SUMPRODUCT(--ISNUMBER(SEARCH('National Domains'!$A$2:$A$48,L1219)))&gt;0,"Yes","No")</f>
        <v/>
      </c>
      <c r="V1219" s="2">
        <f>IF(COUNTIFS(Calibration!$A:$A,A1219,Calibration!$B:$B,B1219)&gt;0,"Yes","No")</f>
        <v/>
      </c>
      <c r="W1219" s="4" t="inlineStr">
        <is>
          <t>May is historically the most active month for tornadoes across the Lower 48, and right on schedule, the season is about to kick into top gear. At least four days in the next week will feature the potential for significant severe weather across the central United States, with large hail, damaging winds and tornadoes all in the cards.
The National Weather Service Storm Prediction Center has already drawn at least a level 3 out of 5 “enhanced” risk of severe weather in their outlooks for Monday, Wednesday and Thursday this week. Monday’s risk even rises to a level 4 out of 5 in northeast Oklahoma when “[t]ornadoes are likely, a few of which could be strong,” according to the center.
The weekend could feature higher-end severe weather potential as well, with a clash between dry desert air from the southwestern United States and humid air from the tropics set to brew nasty storms in parts of Oklahoma, Texas, Louisiana and Arkansas.
The onslaught of severe storm chances comes after tornadoes swarmed Kansas and Nebraska on Friday, including a destructive EF3 twister that damaged or destroyed nearly 1,000 structures in Andover, Kan., just to the east of Wichita.
Evan Bentley, a forecaster at the Storm Prediction Center, described the forthcoming weather pattern as “absolutely insane” on Twitter, writing “Monday, Wednesday, Thursday, Sunday, Monday, [and] Tuesday all have potential to be high-end severe weather days.”
The setup is characterized by a dip in the jet stream over the western states, with a “ridge” of high pressure in the east. That allows chilly air to sweep out of the Rockies in punctuated spurts, each of which brews severe thunderstorms in the warm, humid air wafting north from the gulf farther east. Storms each day will fire near a “dry line” — the dividing boundary between arid, stable air to the west and moist, ascending air to the east. A change of wind speed and/or direction with height imparted by the jet stream, known as wind shear, will encourage rotation within thunderstorms.
The temperature contrast helping to fuel the storm threat on Monday was made clear by heavy snow falling in southwest Nebraska on Monday morning while temperatures were forecast to soar into the low 90s in southern Oklahoma during the afternoon.
Monday and Tuesday’s threat
Monday
- Areas affected: A level 3 out of 5 enhanced risk of severe weather covers central and northeast Oklahoma and adjacent southeast Kansas. Hardest hit may be the areas near and east of Interstate 35 and along and north of Interstate 40 concentrated around Interstate 44. In excess of 3.5 million people are in the enhanced area, including residents in Oklahoma City and Wichita, which is reeling from tornadoes to its east on Friday. Within this level 3 risk zone, a small level 4 out of 5 risk was drawn during an update shortly after sunrise Monday that includes Tulsa and Stillwater, Okla.
- Summary: Strong to severe thunderstorms will erupt during the afternoon along a dry line. Isolated to scattered rotating thunderstorms, capable of producing tornadoes and large hail, that develop near the dry line will then converge into a squall line later in the evening.
- Uncertainty: It is unclear how many storms will form in south central Oklahoma along the dry line. The best chance of storminess is in northern areas, closer to the “forcing,” or the trigger, contained within the core of low pressure.
- Hazards: Any supercell has the potential to produce straight-line winds to 80 mph, hail the size of tennis balls or larger, and a couple of tornadoes, perhaps strong. Once storms mesh into a squall line, the main hazards will become damaging winds.
Tuesday
- Areas affected: A level 2 out of 5 slight risk of severe weather is in effect near and north of the Ohio River in western Kentucky, southern Indiana and southern Illinois. This is to account for storms that are left over from those that form on the Plains on Monday.
- Summary: A few severe thunderstorms will form along the remnant cold front as it pushes east through the Ohio Valley and Midwest.
- Hazard: Damaging straight-line winds to 60 mph and a very isolated brief tornado are possible.
Wednesday and Thursday’s threat
Wednesday
- Areas affected: Much like Monday, Wednesday will yield severe thunderstorms over the southern Plains. The majority of central and western Oklahoma and the Highway 208 corridor of Texas will face scattered severe thunderstorms. That’s where an enhanced risk is drawn. Approximately 3 million people in Oklahoma City, Tulsa, Lawton-Fort Sill and the Red River Valley, as well as other communities in the central plains of Texas, are included in that zone.
- A lesser slight risk covers Abilene, Wichita Falls and Denton, Tex., as well as Fort Smith and Fayetteville, Ark.
- Summary: Thunderstorms will form along the dry line during the afternoon. Once again, storms could be severe, with the Storm Prediction Center describing a “high-end parameter space,” meaning all the ingredients will be present for destructive thunderstorms.
- Hazards: Strong tornadoes will once again be possible, especially in the vicinity of the strong low-level jet stream in western and central Oklahoma. Otherwise, hail larger than the size of pool balls and straight-line winds to hurricane force are possible.
Thursday
- Areas affected: Though the risk is several days out, the Storm Prediction Center has already drawn up an enhanced zone for the mid-Mississippi Valley. Little Rock, Memphis and Greenville, Miss., are included in that territory, while a somewhat lesser risk covers Jackson, Tenn., Jackson, Miss., and Shreveport, La.
- Summary: Thunderstorms will blossom in the “moist sector” ahead of approaching low pressure from the west.
- Hazards: Large hail, damaging winds and some tornadoes are possible.
System 3: The weekend threat
Into Saturday, a dip in the jet stream will be passing over the Rockies and Four Corners region. Ahead of it, warm, moist air will surf southerly winds and spread across the Plains, replenishing the juiced-up air mass needed to support strong to severe thunderstorms.
Severe thunderstorms may form along the I-35 corridor in north central Texas, Oklahoma and Kansas on Saturday before the risk shifts east into eastern parts of the southern Plains or the mid-Missouri Valley on Sunday.
Afterward, it is unclear if mild air and moisture will continue to remain over the Plains, supporting severe weather Monday and Tuesday of next week.
Jason Samenow contributed to this report.</t>
        </is>
      </c>
      <c r="X1219" t="inlineStr">
        <is>
          <t>http://web.archive.org/web/20250720102046/https://www.washingtonpost.com/weather/2022/05/02/severe-storms-tornadoes-central-plains/</t>
        </is>
      </c>
      <c r="Y1219" t="inlineStr">
        <is>
          <t>found</t>
        </is>
      </c>
      <c r="Z1219" t="n">
        <v>1075</v>
      </c>
      <c r="AA1219" t="inlineStr">
        <is>
          <t>washingtonpost.com</t>
        </is>
      </c>
      <c r="AB1219" t="n">
        <v>-7.01</v>
      </c>
      <c r="AC1219" t="n">
        <v>-2.5</v>
      </c>
      <c r="AD1219" t="inlineStr">
        <is>
          <t>Left-leaning</t>
        </is>
      </c>
    </row>
    <row r="1220" ht="34.5" customHeight="1">
      <c r="A1220" s="2" t="n">
        <v>245</v>
      </c>
      <c r="B1220" s="2" t="n">
        <v>2</v>
      </c>
      <c r="C1220" s="2" t="inlineStr">
        <is>
          <t>Southern and Central Severe Weather (May 2022)</t>
        </is>
      </c>
      <c r="D1220" s="2" t="inlineStr">
        <is>
          <t>Severe Storm</t>
        </is>
      </c>
      <c r="E1220" s="2" t="n">
        <v>20220501</v>
      </c>
      <c r="F1220" s="2" t="n">
        <v>20220503</v>
      </c>
      <c r="G1220" s="2" t="n">
        <v>1230.1</v>
      </c>
      <c r="H1220" s="2" t="n">
        <v>1139</v>
      </c>
      <c r="I1220" s="2" t="n">
        <v>1</v>
      </c>
      <c r="J1220" s="2" t="inlineStr">
        <is>
          <t>AL,AR,FL,GA,IA,IL,IN,KS,KY,LA,MI,MN,MO,MS,NC,ND,NE,OH,OK,SC,SD,TN,TX,VA,WI</t>
        </is>
      </c>
      <c r="K1220" s="2" t="inlineStr">
        <is>
          <t>10,11,12,13,14,15,3,4,5,6,7,8,9,National</t>
        </is>
      </c>
      <c r="L1220" s="2" t="inlineStr">
        <is>
          <t>https://www.washingtonpost.com/weather/2022/05/06/storms-tornadoes-southeast-midatlantic-flooding/</t>
        </is>
      </c>
      <c r="M1220" s="5" t="inlineStr">
        <is>
          <t>Severe storms, tornadoes possible in Southeast, Mid-Atlantic today</t>
        </is>
      </c>
      <c r="N1220" s="5" t="inlineStr">
        <is>
          <t>May 6, 2022 ... ... of the Central United States, is rolling eastward. ... Thereafter, a general uptick in severe weather over the Plains is probably in the ...</t>
        </is>
      </c>
      <c r="O1220" s="2" t="inlineStr">
        <is>
          <t>Relevant</t>
        </is>
      </c>
      <c r="P1220" s="2" t="n">
        <v>0</v>
      </c>
      <c r="Q1220" t="inlineStr">
        <is>
          <t>C</t>
        </is>
      </c>
      <c r="S1220" t="b">
        <v>0</v>
      </c>
      <c r="T1220" t="inlineStr">
        <is>
          <t>The article directly covers the May 2022 severe storm system affecting the Central U.S., Southeast, and Mid-Atlantic, including tornadoes in Oklahoma and Texas on May 4 and storms moving eastward — consistent with the event window. There is no mention of climate change or any causal attribution; coverage is purely meteorological/operational (forecasts, impacts, storm mechanics).</t>
        </is>
      </c>
      <c r="U1220" s="2">
        <f>IF(SUMPRODUCT(--ISNUMBER(SEARCH('National Domains'!$A$2:$A$48,L1220)))&gt;0,"Yes","No")</f>
        <v/>
      </c>
      <c r="V1220" s="2">
        <f>IF(COUNTIFS(Calibration!$A:$A,A1220,Calibration!$B:$B,B1220)&gt;0,"Yes","No")</f>
        <v/>
      </c>
      <c r="W1220" s="4" t="inlineStr">
        <is>
          <t>A major storm system, which has brought severe thunderstorms and flooding to many parts of the Central United States, is rolling eastward. The Southeast and Mid-Atlantic are next in line.
“Damaging winds, hail and a few tornadoes will be possible, with the primary threat expected between late morning and early evening,” the Weather Service’s Storm Prediction Center wrote.
A lesser, though still elevated risk of severe storms, expands as far south as central Florida and as far north as southwest Pennsylvania. Overall, about 68 million people live in a zone with at least a 1 out of 5 risk of intense storms.
The Weather Service issued tornado watches for much of southern and central Virginia, North Carolina, Georgia and western South Carolina, in effect into Friday evening.
The storm threat comes after a swarm of tornadoes terrorized Oklahoma and north Texas on Wednesday, before more severe storms blitzed the Missouri Valley on Thursday. The Storm Prediction Center received more than 150 reports of severe weather between the two days, including 10 twisters.
The storm has also unloaded extreme rainfall with up to 10 inches near Tulsa. A broad 4 to 6 inches came down in the past 48 hours from east central Oklahoma into the Ozarks. Resultant flooding triggered dozens of high water rescues.
Additional heavy rain from the storm could trigger flooding in the northern Mid-Atlantic late Friday into early Saturday.
Severe weather risk on Friday
Areas affected
The level 3 out of 5 enhanced risk zone from Georgia to Virginia, by itself, affects 24 million people. Surrounding it is a lesser, but still noteworthy, level 2 out of 5 risk, encompassing New Orleans; Birmingham, Mobile and Huntsville in Alabama; and Tallahassee.
Southern parts of the Mississippi Delta, coastal Mississippi and Alabama and the Florida Panhandle will see their threat of severe thunderstorms wane during the afternoon as the system shifts to the east.
Washington, D.C., was set to straddle the line of how far north the system’s “warm sector” may reach, meaning Washington may not tap into the warm, humid and unstable air mass to the south. Subsequently, only a level 1 out of 5 “marginal risk” of severe weather is up for the nation’s capital. Nevertheless, it’s under a flood watch for potentially heavy rain.
The setup
On Friday morning, the center of a low pressure zone was draped from near Memphis to southwest Kentucky, nudged up against the Ohio River. Low pressure in the Northern Hemisphere spins counterclockwise, so southerly flow ahead of the low was reinforcing a warm, humid air mass to the east. That will provide ample CAPE (convective available potential energy), which is essentially thunderstorm fuel.
At the same time, a change of wind speed and/or direction with height, known as “wind shear,” will impart a twisting force on any thunderstorms that grow through multiple layers of the atmosphere. That will cause individual thunderstorms to rotate and potentially unleash tornadoes and large hail. The effect will be most dramatic for any lone, discrete “supercells” or rotating thunderstorms that are isolated from their neighbors, and less pronounced with squall lines or clusters of thunderstorms that form along the cold front.
There is some uncertainty associated with Friday’s severe weather episode.
If morning rain showers/cloud debris linger for much of the day in the system’s warm sector, the air near the ground will struggle to reach its “convective temperature” before the main line of storms comes through. That’s the temperature needed to get a bubble of surface air to rise into a storm. So the number and intensity of any supercells that may form in advance of the main line is unclear.
Hazards
Jet stream momentum aloft may be mixed to the surface by strong thunderstorms in the form of damaging straight-line wind gusts to 60 mph. Any supercells that form could contain winds to 70 mph.
Likewise, dime- to quarter-sized hail may accompany the worst clusters or lines of storms, though a rogue supercell or two could drop hail to golf-ball size.
Lastly, any supercell would yield a tornado threat, particularly between south central Virginia and northern North Carolina. The Storm Prediction Center indicates there’s a 10 percent chance of a tornado within 25 miles of any location in this area, which is an unusually high probability.
Heavy rainfall
There is the risk of heavy rainfall and flash flooding along the stalled warm front, with “training” downpours, or cells that repeatedly move over the same areas, expected intermittently through the weekend. The nation’s capital could find itself facing 2 or more inches of rain, with totals likely to surpass 3 inches in parts of Pennsylvania and New Jersey. The Big Apple could face heavy rainfall too. Flood watches are up from southwestern Pennsylvania to the Chesapeake Bay.
Looking ahead
Saturday could feature some very isolated severe weather in north central Nebraska or southwestern South Dakota, but the risk is quite low.
Otherwise, Sunday will be characterized by extreme instability but also an extreme cap — meaning there is plentiful fuel to brew very severe thunderstorms, yet mild air a mile above the ground will prevent any pockets of surface air from rising, maintaining only blue skies.
On Monday, strong southwesterly winds aloft could support some severe weather over the Upper Midwest or extreme northern Mississippi Valley, but the details are hazy. Thereafter, a general uptick in severe weather over the Plains is probably in the cards, but no further details can be sifted out at this time.
Update on storms that hit Wednesday
The National Weather Service announced Thursday that the tornado that slammed Lockett, Tex., on Wednesday, damaging homes and battering a storm chase tour van, was a mile-wide EF3 on the 0 to 5 scale for twister intensity.
A number of other tornadoes affected the region, including a pair of tornadoes in Earlsboro, Okla., about 50 miles east of Oklahoma City. One of the pair traced a loop-de-loop east of the town center. A tornado also touched down outside of Earlsboro on Monday, meaning the town was hit by three tornadoes in three days.
Jason Samenow contributed to this report.</t>
        </is>
      </c>
      <c r="X1220" t="inlineStr">
        <is>
          <t>http://web.archive.org/web/20250722034613/https://www.washingtonpost.com/weather/2022/05/06/storms-tornadoes-southeast-midatlantic-flooding/</t>
        </is>
      </c>
      <c r="Y1220" t="inlineStr">
        <is>
          <t>found</t>
        </is>
      </c>
      <c r="Z1220" t="n">
        <v>1018</v>
      </c>
      <c r="AA1220" t="inlineStr">
        <is>
          <t>washingtonpost.com</t>
        </is>
      </c>
      <c r="AB1220" t="n">
        <v>-7.01</v>
      </c>
      <c r="AC1220" t="n">
        <v>-2.5</v>
      </c>
      <c r="AD1220" t="inlineStr">
        <is>
          <t>Left-leaning</t>
        </is>
      </c>
    </row>
    <row r="1221" ht="34.5" customHeight="1">
      <c r="A1221" s="2" t="n">
        <v>245</v>
      </c>
      <c r="B1221" s="2" t="n">
        <v>3</v>
      </c>
      <c r="C1221" s="2" t="inlineStr">
        <is>
          <t>Southern and Central Severe Weather (May 2022)</t>
        </is>
      </c>
      <c r="D1221" s="2" t="inlineStr">
        <is>
          <t>Severe Storm</t>
        </is>
      </c>
      <c r="E1221" s="2" t="n">
        <v>20220501</v>
      </c>
      <c r="F1221" s="2" t="n">
        <v>20220503</v>
      </c>
      <c r="G1221" s="2" t="n">
        <v>1230.1</v>
      </c>
      <c r="H1221" s="2" t="n">
        <v>1139</v>
      </c>
      <c r="I1221" s="2" t="n">
        <v>1</v>
      </c>
      <c r="J1221" s="2" t="inlineStr">
        <is>
          <t>AL,AR,FL,GA,IA,IL,IN,KS,KY,LA,MI,MN,MO,MS,NC,ND,NE,OH,OK,SC,SD,TN,TX,VA,WI</t>
        </is>
      </c>
      <c r="K1221" s="2" t="inlineStr">
        <is>
          <t>10,11,12,13,14,15,3,4,5,6,7,8,9,National</t>
        </is>
      </c>
      <c r="L1221" s="2" t="inlineStr">
        <is>
          <t>https://www.washingtonpost.com/weather/2022/05/04/plains-tornadoes-flash-flooding-storms/</t>
        </is>
      </c>
      <c r="M1221" s="5" t="inlineStr">
        <is>
          <t>Tornadoes and flash flooding threaten southern Plains Wednesday</t>
        </is>
      </c>
      <c r="N1221" s="5" t="inlineStr">
        <is>
          <t>May 4, 2022 ... Amid an exceptionally active period of severe weather in the Central U.S., the zone from northern Texas to southwest Missouri faces a ...</t>
        </is>
      </c>
      <c r="O1221" s="2" t="inlineStr">
        <is>
          <t>Borderline</t>
        </is>
      </c>
      <c r="P1221" s="2" t="n"/>
      <c r="S1221" t="b">
        <v>0</v>
      </c>
      <c r="T1221" t="inlineStr">
        <is>
          <t>The article is dated May 4, 2022 and forecasts severe weather (tornadoes, flash flooding) for the southern Plains on Wednesday (May 4), which is just outside the event window (May 1–3) and covers somewhat different geography (Texas/Oklahoma focus) rather than the multi-state outbreak documented for May 1–3. It references an "exceptionally active period of severe weather" that may overlap with the documented event but is primarily a forward-looking forecast piece for a subsequent storm cycle, making the match ambiguous.</t>
        </is>
      </c>
      <c r="U1221" s="2">
        <f>IF(SUMPRODUCT(--ISNUMBER(SEARCH('National Domains'!$A$2:$A$48,L1221)))&gt;0,"Yes","No")</f>
        <v/>
      </c>
      <c r="V1221" s="2">
        <f>IF(COUNTIFS(Calibration!$A:$A,A1221,Calibration!$B:$B,B1221)&gt;0,"Yes","No")</f>
        <v/>
      </c>
      <c r="W1221" s="4" t="inlineStr">
        <is>
          <t>Amid an exceptionally active period of severe weather in the Central U.S., the zone from northern Texas to southwest Missouri faces a dangerous set of overlapping thunderstorm hazards on Wednesday afternoon and evening. Storms have the potential to produce strong tornadoes, large hail, damaging straight-line winds and flash flooding. Some areas could endure several of these hazards within a very short time.
The National Weather Service is calling for “numerous” severe thunderstorms in the southern Great Plains through Wednesday night while parts of the same region have a heightened risk of excessive rainfall. Oklahoma City is in the area where the risk of tornado-producing thunderstorms and flooding overlap.
The Weather Service issued three separate tornado watches Wednesday afternoon, in effect through the evening, covering much of the Texas Panhandle, including Amarillo; central Texas, including San Angelo and Abilene; and central Oklahoma, including Oklahoma City.
The turbulent weather is the result of a storm system ejecting from the Southwest into the Plains. The severe weather on Wednesday is expected to start along a dry line in western Texas, where arid air from the desert collides with moist, unstable air drawn north from the Gulf of Mexico. Additional vigorous thunderstorm development is expected along a warm front draped over central Oklahoma.
The severe thunderstorm and tornado threat
The Storm Prediction Center has placed more than 8 million people in a substantially elevated risk zone for severe storms on Wednesday, focused from southwest Texas into far western Arkansas. The zone from the southeast Texas Panhandle and northwest Texas across much of southern and central Oklahoma is under a level 4 out of 5 risk of severe storms. It includes Wichita Falls, Tex. and Oklahoma City.
Tulsa, Okla. is in the smaller surrounding zone under a level 3 risk.
“A few strong tornadoes and giant hail is most probable across the southeast Texas Panhandle into portions of southwest Oklahoma and north Texas," the center wrote. “Wind damage as well as tornadoes are also possible across the remainder of central and eastern Oklahoma through tonight.”
Giant hail refers to balls of ice at least 3 inches in diameter, about the size of baseballs.
The surrounding level 2 risk zone includes Fort Worth, Amarillo and Abilene, where damaging winds, tornadoes, and large hail are also possible; but confidence is lower in the coverage and intensity of storms.
On Thursday, the threat of severe thunderstorms and tornados will shift toward eastern Texas, northern Louisiana and Arkansas, before focusing in the Southeast on Friday, when the severity of storms may be somewhat less widespread.
The flooding risk
The thunderstorms that develop Wednesday along the warm front in central Oklahoma could produce extremely heavy rain. They will track from southwest to northeast across central Oklahoma in the late afternoon and evening, eventually reaching southeast Kansas, northwest Arkansas, and southwest Missouri on Wednesday night.
“The associated heavy rain will create numerous areas of flash flooding," the Weather Service wrote. "Furthermore, many streams may flood, potentially affecting larger rivers.”
The service’s Weather Prediction Center has placed much of this area, from central Oklahoma to the Ozarks, in a level 3 out of 4 risk zone for excessive rainfall. “The signals for 3 to 5 inches of rain (locally higher of 6 to 9 inches) continued to build," the center wrote in a discussion. The region is especially vulnerable to flooding as “rainfall amounts in the past week have been 150 to 600 percent of normal,” saturating the ground. Much of the region is under flood watches until Thursday morning.
The Weather Service office in Norman, Okla., wrote that some thunderstorms could “train” or pass over the same areas repeatedly as they ride along the warm front, creating “dangerous flash flooding for urban areas.”
Most of the storms should leave the zones most at risk for flooding by Thursday morning, although areas from northeast Texas to western Indiana will face a slight risk of excessive rainfall on Thursday into early Friday as the storm system advances east.</t>
        </is>
      </c>
      <c r="X1221" t="inlineStr">
        <is>
          <t>http://web.archive.org/web/20250723232718/https://www.washingtonpost.com/weather/2022/05/04/plains-tornadoes-flash-flooding-storms/</t>
        </is>
      </c>
      <c r="Y1221" t="inlineStr">
        <is>
          <t>found</t>
        </is>
      </c>
      <c r="Z1221" t="n">
        <v>665</v>
      </c>
      <c r="AA1221" t="inlineStr">
        <is>
          <t>washingtonpost.com</t>
        </is>
      </c>
      <c r="AB1221" t="n">
        <v>-7.01</v>
      </c>
      <c r="AC1221" t="n">
        <v>-2.5</v>
      </c>
      <c r="AD1221" t="inlineStr">
        <is>
          <t>Left-leaning</t>
        </is>
      </c>
    </row>
    <row r="1222" ht="34.5" customHeight="1">
      <c r="A1222" s="2" t="n">
        <v>245</v>
      </c>
      <c r="B1222" s="2" t="n">
        <v>4</v>
      </c>
      <c r="C1222" s="2" t="inlineStr">
        <is>
          <t>Southern and Central Severe Weather (May 2022)</t>
        </is>
      </c>
      <c r="D1222" s="2" t="inlineStr">
        <is>
          <t>Severe Storm</t>
        </is>
      </c>
      <c r="E1222" s="2" t="n">
        <v>20220501</v>
      </c>
      <c r="F1222" s="2" t="n">
        <v>20220503</v>
      </c>
      <c r="G1222" s="2" t="n">
        <v>1230.1</v>
      </c>
      <c r="H1222" s="2" t="n">
        <v>1139</v>
      </c>
      <c r="I1222" s="2" t="n">
        <v>1</v>
      </c>
      <c r="J1222" s="2" t="inlineStr">
        <is>
          <t>AL,AR,FL,GA,IA,IL,IN,KS,KY,LA,MI,MN,MO,MS,NC,ND,NE,OH,OK,SC,SD,TN,TX,VA,WI</t>
        </is>
      </c>
      <c r="K1222" s="2" t="inlineStr">
        <is>
          <t>10,11,12,13,14,15,3,4,5,6,7,8,9,National</t>
        </is>
      </c>
      <c r="L1222" s="2" t="inlineStr">
        <is>
          <t>https://www.usatoday.com/story/news/nation/2022/05/02/severe-storms-tornadoes-southern-central-us/9615603002/</t>
        </is>
      </c>
      <c r="M1222" s="5" t="inlineStr">
        <is>
          <t>Severe storms, tornadoes to lash southern, central US this week</t>
        </is>
      </c>
      <c r="N1222" s="5" t="inlineStr">
        <is>
          <t>May 3, 2022 ... ... southern U.S. this week. Kansas, Oklahoma could see tornadoes, large hail ... A house destroyed by a tornado on April 29, 2022, seen on April 30.</t>
        </is>
      </c>
      <c r="O1222" s="2" t="inlineStr">
        <is>
          <t>Relevant</t>
        </is>
      </c>
      <c r="P1222" s="2" t="n">
        <v>0</v>
      </c>
      <c r="Q1222" t="inlineStr">
        <is>
          <t>C</t>
        </is>
      </c>
      <c r="S1222" t="b">
        <v>0</v>
      </c>
      <c r="T1222" t="inlineStr">
        <is>
          <t>The article directly covers the May 2022 severe storm and tornado outbreak affecting the southern and central U.S. states within the event window (May 1-3, 2022), including specific impacts in Oklahoma, Kansas, and the broader region. There is no mention of climate change or any causal attribution — the article is purely event-driven reporting on forecasts, storm impacts, and damages.</t>
        </is>
      </c>
      <c r="U1222" s="2">
        <f>IF(SUMPRODUCT(--ISNUMBER(SEARCH('National Domains'!$A$2:$A$48,L1222)))&gt;0,"Yes","No")</f>
        <v/>
      </c>
      <c r="V1222" s="2">
        <f>IF(COUNTIFS(Calibration!$A:$A,A1222,Calibration!$B:$B,B1222)&gt;0,"Yes","No")</f>
        <v/>
      </c>
      <c r="W1222" s="4" t="inlineStr">
        <is>
          <t>'Absolutely insane:' Severe storms expected in central US; tornadoes touch down in Oklahoma
- Monday's storm could hit areas that were blasted by severe weather and tornadoes the past several days.
- The Storm Prediction Center also issued a "critical risk" of fire weather over the southern Rockies on Monday.
- This system will track into the Ohio Valley region on Tuesday, where cities such as Louisville and Cincinnati are both at risk of severe weather.
Severe weather season is in full swing across the central and southern U.S. this week: Back-to-back storm systems are forecast to lash portions of the regions with thunderstorms and tornadoes, the National Weather Service said.
The first system will trigger severe storms with damaging winds, very large hail and strong tornadoes Monday in parts of Kansas and Oklahoma. The Storm Prediction Center has issued a Level 4 "moderate" risk for severe weather on Monday in northeastern Oklahoma. This includes the Tulsa, Oklahoma, metro area.
"Intense severe thunderstorms are expected across portions of northern Oklahoma and far southern Kansas, mainly between about 3 to 11 p.m. CDT," the Prediction Center warned.
A tornado watch has been issued for parts of Kansas and Oklahoma until 10 p.m. CDT. By 5:30 p.m. CT, a tornado struck down southeast of Tulsa, Oklahoma, the National Weather Service said.
"Radar is detecting debris," the weather service wrote. "This tornado is doing damage."
Another tornado struck near Seminole, Oklahoma, around 8:00 p.m. CT, according to the National Weather Service. Severe storm damage was also reported in nearby Holdenville, Oklahoma, with flames burning on the roof of a correctional facility and multiple power lines downed by strong winds.
By 9:30 p.m., more than 16,000 customers were without power, according to Oklahoma Gas &amp; Electric.
Meteorologists warned that a line of severe storms was pushing across the state into the evening, with large hail and damaging winds expected. Flood advisories have also been issued for several counties in central Oklahoma.
This system will track into the Ohio Valley region on Tuesday, where cities such as Louisville and Cincinnati are both at risk of severe weather.
The next system is likely on Wednesday and Thursday with severe storms from the southern Plains through the southern U.S., the Weather Service said.
More storms are forecast later in the week and into the weekend. Storm Prediction Center forecaster Evan Bentley described the weather pattern over the upcoming week as “absolutely insane” on Twitter, saying that “Monday, Wednesday, Thursday, Sunday, Monday, Tuesday all have potential to be high-end severe weather days.”
Monday's storm could hit areas that were blasted by severe weather and tornadoes over the past several days. "Some cities impacted by the violent storms on Friday and Saturday will once again be within the hot zone for potential severe storm development as storms transition eastward on Monday," said Alyssa Smithmyer, an AccuWeather meteorologist.
On Friday and Saturday, a potent storm produced strong-to-severe thunderstorms across the country's center, which prompted tornado warnings in at least seven states, AccuWeather said.
One tornado that damaged more than 1,000 buildings in south-central Kansas generated winds up to 165 mph and carved a path of destruction nearly 13 miles long.
The National Weather Service said the tornado that caused extensive damage Friday mostly in the Wichita suburb of Andover and injured several people rated an EF3 on the Enhanced Fujita scale it uses to assess tornadoes.
TRAGIC DEATHS:Community remembers three Oklahoma meteorology students killed in car crash after storm chasing
The Oklahoma State Patrol also said three University of Oklahoma meteorology students were killed in a car crash about 85 miles north of Oklahoma City in Oklahoma on Friday evening as they returned from storm chasing in Kansas.
On top of Monday's severe weather threat, the Storm Prediction Center issued a "critical risk" of fire weather over the southern Rockies on Monday. The fire weather threat is from gusty winds, dry fuels and low relative humidity.
And in Puerto Rico, a rare tornado touched down Sunday, with winds ranging from 86 and 110 mph, Accuweather said. Only 21 confirmed tornadoes have occurred on the island since 1950, according to the National Oceanic and Atmospheric Administration's storm events database.
On Tuesday, the threat of fire weather expands over parts of the Southwest while continuing over the southern Rockies.
Contributing: The Associated Press, The Oklahoma</t>
        </is>
      </c>
      <c r="X1222" t="inlineStr">
        <is>
          <t>http://web.archive.org/web/20220531205454/https://www.usatoday.com/story/news/nation/2022/05/02/severe-storms-tornadoes-southern-central-us/9615603002/</t>
        </is>
      </c>
      <c r="Y1222" t="inlineStr">
        <is>
          <t>found</t>
        </is>
      </c>
      <c r="Z1222" t="n">
        <v>723</v>
      </c>
      <c r="AA1222" t="inlineStr">
        <is>
          <t>usatoday.com</t>
        </is>
      </c>
      <c r="AB1222" t="n">
        <v>-3.94</v>
      </c>
      <c r="AC1222" t="n">
        <v>-2.5</v>
      </c>
      <c r="AD1222" t="inlineStr">
        <is>
          <t>Left-leaning</t>
        </is>
      </c>
    </row>
    <row r="1223" ht="34.5" customHeight="1">
      <c r="A1223" s="2" t="n">
        <v>245</v>
      </c>
      <c r="B1223" s="2" t="n">
        <v>5</v>
      </c>
      <c r="C1223" s="2" t="inlineStr">
        <is>
          <t>Southern and Central Severe Weather (May 2022)</t>
        </is>
      </c>
      <c r="D1223" s="2" t="inlineStr">
        <is>
          <t>Severe Storm</t>
        </is>
      </c>
      <c r="E1223" s="2" t="n">
        <v>20220501</v>
      </c>
      <c r="F1223" s="2" t="n">
        <v>20220503</v>
      </c>
      <c r="G1223" s="2" t="n">
        <v>1230.1</v>
      </c>
      <c r="H1223" s="2" t="n">
        <v>1139</v>
      </c>
      <c r="I1223" s="2" t="n">
        <v>1</v>
      </c>
      <c r="J1223" s="2" t="inlineStr">
        <is>
          <t>AL,AR,FL,GA,IA,IL,IN,KS,KY,LA,MI,MN,MO,MS,NC,ND,NE,OH,OK,SC,SD,TN,TX,VA,WI</t>
        </is>
      </c>
      <c r="K1223" s="2" t="inlineStr">
        <is>
          <t>10,11,12,13,14,15,3,4,5,6,7,8,9,National</t>
        </is>
      </c>
      <c r="L1223" s="2" t="inlineStr">
        <is>
          <t>https://www.nytimes.com/2022/05/05/us/severe-weather-forecast-south-midwest.html</t>
        </is>
      </c>
      <c r="M1223" s="5" t="inlineStr">
        <is>
          <t>Millions in Southeast Under Threat of Severe Weather</t>
        </is>
      </c>
      <c r="N1223" s="5" t="inlineStr">
        <is>
          <t>May 5, 2022 ... ... of the weekend could bring damaging winds, hail and tornadoes ... Springtime storms brought tornadoes, floods and hail to states across the South ...</t>
        </is>
      </c>
      <c r="O1223" s="2" t="inlineStr">
        <is>
          <t>Borderline</t>
        </is>
      </c>
      <c r="P1223" s="2" t="n"/>
      <c r="S1223" t="b">
        <v>0</v>
      </c>
      <c r="T1223" t="inlineStr">
        <is>
          <t>The article is dated May 5, 2022 and references storms from around May 4–5, which is just outside the event window (May 1–3). It mentions the prior line of storms "that ripped through portions of the South and Midwest" but focuses primarily on a new forecast for upcoming Friday storms, making it ambiguous whether it substantively covers the specific May 1–3 event.</t>
        </is>
      </c>
      <c r="U1223" s="2">
        <f>IF(SUMPRODUCT(--ISNUMBER(SEARCH('National Domains'!$A$2:$A$48,L1223)))&gt;0,"Yes","No")</f>
        <v/>
      </c>
      <c r="V1223" s="2">
        <f>IF(COUNTIFS(Calibration!$A:$A,A1223,Calibration!$B:$B,B1223)&gt;0,"Yes","No")</f>
        <v/>
      </c>
      <c r="W1223" s="4" t="inlineStr">
        <is>
          <t>Supported by
Millions in Southeast Under Threat of Severe Weather
The rocky weather predicted to sweep across the region ahead of the weekend could bring damaging winds, hail and tornadoes, meteorologists said.
More than 25 million people from Virginia to Alabama were under an enhanced risk for severe thunderstorms Friday, days after a line of storms ripped through portions of the South and Midwest.
Scattered severe thunderstorms were expected across parts of the Southeast, Mid-Atlantic and the Tennessee and Ohio Valleys on Friday, according to the National Weather Service’s Storm Prediction Center. The storms, capable of producing damaging winds, hail and tornadoes, were likely to begin in the late morning and continue in the region throughout the day.
The Weather Service in Wakefield, Va., predicted that wind gusts in the area could reach 70 m.p.h. Areas farther north could see lingering rain, meteorologists said. Rainfall totals could reach three inches in some places, creating scattered flooding.
Strong storms are not unusual in the spring. On Wednesday, tornadoes touched down in northern Texas and southern Oklahoma, tearing the roof off a school and causing damage to homes and businesses, officials said.
No serious injuries were reported, but roads across parts of Oklahoma, Kansas, Missouri and Arkansas were flooded and impassable on Thursday, said Gene Hatch, a National Weather Service meteorologist in Springfield, Mo.
In Seminole, Okla., a school, several homes and “dozens of businesses” were damaged, according to Keli Cain, a spokeswoman for the state’s Department of Emergency Management.
The Academy of Seminole, a charter school, said in a Facebook post that it had taken a “direct hit” on Wednesday. The storm tore the roof off the school’s main building and destroyed 15 classrooms, said Wren Hawthorne, the head of the charter school. A few staff members were at the school when the tornado hit around 6:45 p.m. local time, he said, but they were able to seek shelter and remain safe.
Classes were canceled on Thursday, and the school urged parents and students to stay away for their safety
A line of thunderstorms moved eastward across Texas into parts of southern Arkansas and northern Louisiana on Thursday. In central Oklahoma, there were reports of hail as large as golf balls as severe thunderstorms moved northeastward across the state, according to the service.
The Weather Service in Springfield said it had received reports of water creeping into basements, campers fleeing state parks and cars becoming trapped and swept away by floodwaters.
Derrick Bryson Taylor contributed reporting.
Related Content
Advertisement</t>
        </is>
      </c>
      <c r="X1223" t="inlineStr">
        <is>
          <t>http://web.archive.org/web/20250930191450/https://www.nytimes.com/2022/05/05/us/severe-weather-forecast-south-midwest.html</t>
        </is>
      </c>
      <c r="Y1223" t="inlineStr">
        <is>
          <t>found</t>
        </is>
      </c>
      <c r="Z1223" t="n">
        <v>418</v>
      </c>
      <c r="AA1223" t="inlineStr">
        <is>
          <t>nytimes.com</t>
        </is>
      </c>
      <c r="AB1223" t="n">
        <v>-8.02</v>
      </c>
      <c r="AC1223" t="n">
        <v>-2.5</v>
      </c>
      <c r="AD1223" t="inlineStr">
        <is>
          <t>Left-leaning</t>
        </is>
      </c>
    </row>
    <row r="1224" ht="34.5" customHeight="1">
      <c r="A1224" s="2" t="n">
        <v>245</v>
      </c>
      <c r="B1224" s="2" t="n">
        <v>6</v>
      </c>
      <c r="C1224" s="2" t="inlineStr">
        <is>
          <t>Southern and Central Severe Weather (May 2022)</t>
        </is>
      </c>
      <c r="D1224" s="2" t="inlineStr">
        <is>
          <t>Severe Storm</t>
        </is>
      </c>
      <c r="E1224" s="2" t="n">
        <v>20220501</v>
      </c>
      <c r="F1224" s="2" t="n">
        <v>20220503</v>
      </c>
      <c r="G1224" s="2" t="n">
        <v>1230.1</v>
      </c>
      <c r="H1224" s="2" t="n">
        <v>1139</v>
      </c>
      <c r="I1224" s="2" t="n">
        <v>1</v>
      </c>
      <c r="J1224" s="2" t="inlineStr">
        <is>
          <t>AL,AR,FL,GA,IA,IL,IN,KS,KY,LA,MI,MN,MO,MS,NC,ND,NE,OH,OK,SC,SD,TN,TX,VA,WI</t>
        </is>
      </c>
      <c r="K1224" s="2" t="inlineStr">
        <is>
          <t>10,11,12,13,14,15,3,4,5,6,7,8,9,National</t>
        </is>
      </c>
      <c r="L1224" s="2" t="inlineStr">
        <is>
          <t>https://www.washingtonpost.com/weather/2022/05/05/tornadoes-flooding-plains-oklahoma-arkansas/</t>
        </is>
      </c>
      <c r="M1224" s="5" t="inlineStr">
        <is>
          <t>Tornadoes, flooding hit southern Plains as storm threat shifts east</t>
        </is>
      </c>
      <c r="N1224" s="5" t="inlineStr">
        <is>
          <t>May 5, 2022 ... In Texas, meanwhile, tornadoes danced in the Red River Valley and southern Panhandle for much of the afternoon. ... hail and a few tornadoes are ...</t>
        </is>
      </c>
      <c r="O1224" s="2" t="inlineStr">
        <is>
          <t>Relevant</t>
        </is>
      </c>
      <c r="P1224" s="2" t="n">
        <v>0</v>
      </c>
      <c r="Q1224" t="inlineStr">
        <is>
          <t>C</t>
        </is>
      </c>
      <c r="S1224" t="b">
        <v>0</v>
      </c>
      <c r="T1224" t="inlineStr">
        <is>
          <t>The article directly covers the severe storm event (tornadoes, flooding) affecting Oklahoma, Texas, Arkansas, and other states in the event window (May 4–5, 2022, reporting on activity from May 4). There is no mention of climate change, global warming, or any causal framing beyond meteorological description.</t>
        </is>
      </c>
      <c r="U1224" s="2">
        <f>IF(SUMPRODUCT(--ISNUMBER(SEARCH('National Domains'!$A$2:$A$48,L1224)))&gt;0,"Yes","No")</f>
        <v/>
      </c>
      <c r="V1224" s="2">
        <f>IF(COUNTIFS(Calibration!$A:$A,A1224,Calibration!$B:$B,B1224)&gt;0,"Yes","No")</f>
        <v/>
      </c>
      <c r="W1224" s="4" t="inlineStr">
        <is>
          <t>Multiple significant tornadoes tore through parts of Oklahoma and adjacent north Texas late Wednesday, destroying structures while storm chasers jammed roadways. Hail as large as baseballs and torrential rain also accompanied the storms, which brought dozens of reports of flooding in eastern Oklahoma and northwest Arkansas. Scores of high-water rescues were necessary, and waterways were cresting at historic levels Thursday morning.
The rash of severe weather marked Day 1 of a three-day severe-weather episode as storms trek toward the Southeast and Mid-Atlantic.
Wednesday’s tornadoes
The Weather Service received reports of eight twisters Wednesday. Particularly hard-hit was the town of Seminole, about 50 miles east-southeast of Oklahoma City. That’s where a confirmed tornado struck the town shortly before 7 p.m. An additional rotating thunderstorm with dual tornadic circulations affected the town less than two hours later. Several residents were trapped but were freed by first responders. Minor injuries were reported.
Seminole had also been hit by a tornado Monday, meaning that — if Wednesday’s second storm produced a tornado ― three tornadoes would have struck the same town in three days.
The first of Wednesday night’s tornadoes also moved toward Cromwell, Okla., to the northeast of Seminole, while taking on a “wedge” structure.
In Texas, meanwhile, tornadoes danced in the Red River Valley and southern Panhandle for much of the afternoon. A tornado swallowed wind turbines in Crowell, about 60 miles west of Wichita Falls.
The same storm appears to have produced a larger, powerful tornado that took a left turn into the town of Lockett, Tex., after nightfall. The 90-degree left turn spared homes in Vernon, Tex., but spelled the demise of several structures in Lockett.
The tornado hit a storm chaser tour van carrying multiple passengers, but no serious injuries were reported.
Social media photos showed swarms of chase vehicles in pursuit of Wednesday’s twisters, some directly in their path, and generated debate on Twitter about whether chasers were taking unnecessary risks.
Flooding Wednesday night into Thursday morning
The storms, some of which tracked over the same areas repeatedly, also brought significant flash flooding in northeast Oklahoma, southeast Kansas, southwest Missouri and northwest Arkansas. A flash flood emergency, the most dire flood alert, was declared in Okmulgee County, Okla., before dawn Thursday. Okmulgee County is due south of Tulsa. Up to nine inches of rain fell in just a few hours.
In Muskogee, Okla., just to the east, first responders conducted about 50 high-water rescues, according to FOX Weather. Scores of water rescues were also reported in Fayetteville, Ark., where many roads were closed.
Water levels were still rising in the Illinois River basin in eastern Oklahoma on Thursday morning, creating a “life-threatening situation,” according to the National Weather Service Office in Tulsa. The water level at Eldon, about 65 miles east-southeast of Tulsa, was predicted to crest at a record high Thursday morning before rapidly receding.
Now the severe weather threat is continuing east. Thursday featured the chance of a few additional tornadoes as well as hail and flooding over the mid-Missouri Valley, and storms will rumble to the Southeast by Friday.
Thursday’s storm threat
- Areas affected: On Thursday, a level 3 out of 5 “enhanced” risk of severe weather had been hoisted by the National Weather Service Storm Prediction Center and was drawn to include northeast Texas, northwest Louisiana and southern Arkansas. Within the risk bull’s eye are Waco, Tyler, Longview and Killeen, Tex., as well as Shreveport, La. A broader level 2 out of 5 slight risk stretches from roughly Austin to southwest of Bowling Green, Ky., and encompasses Memphis and Jackson, Tenn.
- Summary: The leftovers of Wednesday’s storminess are manifesting as a broken squall line that will push toward the Mississippi River. The amount of fuel for storms in the atmosphere is considerably less, meaning the odds of widespread severe weather and violent storms are slimmer than on Wednesday.
- Hazards: Sporadic 60 mph wind gusts may occur within the heavier elements of the line, along with quarter-size hail. An isolated tornado can’t be ruled out along the line. That said, the apparent severe-weather risk has decreased some since previous assessments.
- Heavy rainfall: Heavy rainfall continued Thursday morning near the Interstate 40 corridor in eastern Oklahoma and the Ozarks, where flooding remained possible through midday. There is a slight risk of excessive rainfall and flooding farther east in Arkansas and Missouri through later in the day.
Friday’s threat
- Areas affected: The risk area occupies much of the Southeast and the southern Mid-Atlantic on Friday. Mobile, Ala., Atlanta, Charlotte, Raleigh and Richmond are all in a level 2 out of 5 “slight” risk, indicating the potential for widely-scattered instances of severe weather.
- Summary: Showers and thunderstorms will roll across the risk area in a broken line, with enough jet stream energy in the upper atmosphere that the heaviest storms could mix down stronger momentum from aloft. That would translate to locally damaging gusts. More concerning is the potential for an isolated rotating storm ahead of the main line in northern North Carolina or southern Virginia; any such “discrete” supercell would be capable of producing hail to the size of half-dollars, winds gusting to 70 mph or even a tornado. The Storm Prediction Center has highlighted a narrow region along the North Carolina-Virginia border to raise awareness of that threat.
Saturday onward
On Saturday, there’s a marginal risk of one or two severe thunderstorms somewhere across central or northern Nebraska or southwest South Dakota.
By Sunday, the forecast becomes considerably trickier. There will be a robust supply of thunderstorm fuel simmering in the lower atmosphere in eastern Oklahoma and Kansas, primarily along and east of Interstate 35. The question is whether a strong “cap” of warm air a mile or so above the ground will suppress that instability all day and prevent surface parcels of air from rising. That looks likely at this point. If a storm can develop, it would become severe, but that’s a highly conditional threat since the cap looks to squash storm chances.
A similar setup will be present over the Corn Belt and Upper Midwest on Monday and/or Tuesday, with a return to High Plains storminess likely thereafter. Anything beyond Sunday is riddled with bountiful uncertainty, however, precluding more-detailed forecasts.</t>
        </is>
      </c>
      <c r="X1224" t="inlineStr">
        <is>
          <t>http://web.archive.org/web/20250722193840/https://www.washingtonpost.com/weather/2022/05/05/tornadoes-flooding-plains-oklahoma-arkansas/</t>
        </is>
      </c>
      <c r="Y1224" t="inlineStr">
        <is>
          <t>found</t>
        </is>
      </c>
      <c r="Z1224" t="n">
        <v>1043</v>
      </c>
      <c r="AA1224" t="inlineStr">
        <is>
          <t>washingtonpost.com</t>
        </is>
      </c>
      <c r="AB1224" t="n">
        <v>-7.01</v>
      </c>
      <c r="AC1224" t="n">
        <v>-2.5</v>
      </c>
      <c r="AD1224" t="inlineStr">
        <is>
          <t>Left-leaning</t>
        </is>
      </c>
    </row>
    <row r="1225" ht="34.5" customHeight="1">
      <c r="A1225" s="2" t="n">
        <v>246</v>
      </c>
      <c r="B1225" s="2" t="n">
        <v>1</v>
      </c>
      <c r="C1225" s="2" t="inlineStr">
        <is>
          <t>North Central Hail Storms (May 2022)</t>
        </is>
      </c>
      <c r="D1225" s="2" t="inlineStr">
        <is>
          <t>Severe Storm</t>
        </is>
      </c>
      <c r="E1225" s="2" t="n">
        <v>20220509</v>
      </c>
      <c r="F1225" s="2" t="n">
        <v>20220509</v>
      </c>
      <c r="G1225" s="2" t="n">
        <v>2354.4</v>
      </c>
      <c r="H1225" s="2" t="n">
        <v>2160</v>
      </c>
      <c r="I1225" s="2" t="n">
        <v>0</v>
      </c>
      <c r="J1225" s="2" t="inlineStr">
        <is>
          <t>IA,IL,IN,KS,MI,MN,MO,ND,NE,OH,SD,WI</t>
        </is>
      </c>
      <c r="K1225" s="2" t="inlineStr">
        <is>
          <t>10,11,12,13,8,9,National</t>
        </is>
      </c>
      <c r="L1225" s="2" t="inlineStr">
        <is>
          <t>https://www.mprnews.org/story/2022/05/19/thursday-severe-weather-risk-cool-and-mostly-dry-this-weekend</t>
        </is>
      </c>
      <c r="M1225" s="5" t="inlineStr">
        <is>
          <t>Thursday severe weather risk; cool and mostly dry this weekend</t>
        </is>
      </c>
      <c r="N1225" s="5" t="inlineStr">
        <is>
          <t>May 19, 2022 ... May 19, 2022 12:02 PM. Thursday severe weather risk; cool and mostly dry this weekend. Weekend lows in the 30s for northern Minnesota. Go ...</t>
        </is>
      </c>
      <c r="O1225" s="2" t="inlineStr">
        <is>
          <t>Trash</t>
        </is>
      </c>
      <c r="P1225" s="2" t="n"/>
      <c r="S1225" t="b">
        <v>0</v>
      </c>
      <c r="T1225" t="inlineStr">
        <is>
          <t>This article is a generic weather forecast for Minnesota and western Wisconsin dated May 19, 2022, covering an upcoming Thursday severe weather risk and weekend conditions. It does not discuss the specific May 9, 2022 North Central Hail Storm event, its impacts, damages, or any retrospective coverage of that disaster.</t>
        </is>
      </c>
      <c r="U1225" s="2">
        <f>IF(SUMPRODUCT(--ISNUMBER(SEARCH('National Domains'!$A$2:$A$48,L1225)))&gt;0,"Yes","No")</f>
        <v/>
      </c>
      <c r="V1225" s="2">
        <f>IF(COUNTIFS(Calibration!$A:$A,A1225,Calibration!$B:$B,B1225)&gt;0,"Yes","No")</f>
        <v/>
      </c>
      <c r="W1225" s="8" t="inlineStr">
        <is>
          <t>A low-pressure system and an approaching warm front will spread areas of thunderstorms across much of Minnesota and western Wisconsin Thursday afternoon and evening.
A few severe thunderstorms will be possible. Some spots could see an isolated severe thunderstorm in the early afternoon. More numerous severe thunderstorms are possible later Thursday afternoon and Thursday evening.
The National Weather Service Storm Prediction Center shows an enhanced risk of severe weather Thursday afternoon and evening in southeastern Minnesota and parts of southwestern Wisconsin, with a slight risk of severe weather elsewhere in southern Minnesota and through the Twin Cities metro area and into west-central Wisconsin.
Slight risk means that scattered severe thunderstorms are possible, and enhanced risk means that numerous severe thunderstorms are possible.
You can hear updated weather information for Minnesota and western Wisconsin on the Minnesota Public Radio News network, and you can see updated weather info on the MPR News live weather blog.
Cool weekend
Our average Twin Cities low temperature on May 21 is 52 degrees and our average high is 71 degrees. Parts of the metro area will see lows in the lower 40s Saturday morning, with afternoon highs in the upper 50s.
Northern Minnesota will have Saturday morning lows in the 30s.
Saturday afternoon highs will be in the 40s in northwestern and north-central Minnesota, with 50s elsewhere.
Low temps early Sunday morning will be in the 30s in much of Minnesota, with lower 40s in the metro area and southeastern Minnesota.
Sunday highs will be in the 50s in most areas.
Any chance or rain this weekend?
A few very scattered showers are possible Saturday afternoon and evening in Minnesota and western Wisconsin. Sunday looks dry.
Programming note
You can hear my live weather updates on MPR News at 7:35 a.m., 9:35 a.m. and 4:39 p.m. each Saturday and Sunday.</t>
        </is>
      </c>
      <c r="X1225" t="inlineStr">
        <is>
          <t>https://www.mprnews.org/story/2022/05/19/thursday-severe-weather-risk-cool-and-mostly-dry-this-weekend</t>
        </is>
      </c>
      <c r="Y1225" t="inlineStr">
        <is>
          <t>found</t>
        </is>
      </c>
      <c r="Z1225" t="n">
        <v>305</v>
      </c>
      <c r="AA1225" t="inlineStr">
        <is>
          <t>mprnews.org</t>
        </is>
      </c>
      <c r="AD1225" t="inlineStr">
        <is>
          <t>Unidentified</t>
        </is>
      </c>
    </row>
    <row r="1226" ht="34.5" customHeight="1">
      <c r="A1226" s="2" t="n">
        <v>247</v>
      </c>
      <c r="B1226" s="2" t="n">
        <v>1</v>
      </c>
      <c r="C1226" s="2" t="inlineStr">
        <is>
          <t>North Central Severe Weather (May 2022)</t>
        </is>
      </c>
      <c r="D1226" s="2" t="inlineStr">
        <is>
          <t>Severe Storm</t>
        </is>
      </c>
      <c r="E1226" s="2" t="n">
        <v>20220511</v>
      </c>
      <c r="F1226" s="2" t="n">
        <v>20220512</v>
      </c>
      <c r="G1226" s="2" t="n">
        <v>2949.6</v>
      </c>
      <c r="H1226" s="2" t="n">
        <v>2706</v>
      </c>
      <c r="I1226" s="2" t="n">
        <v>1</v>
      </c>
      <c r="J1226" s="2" t="inlineStr">
        <is>
          <t>IA,IL,IN,KS,MI,MN,MO,ND,NE,OH,SD,WI</t>
        </is>
      </c>
      <c r="K1226" s="2" t="inlineStr">
        <is>
          <t>10,11,12,13,8,9,National</t>
        </is>
      </c>
      <c r="L1226" s="2" t="inlineStr">
        <is>
          <t>https://www.washingtonpost.com/weather/2022/05/12/record-heat-storms-midwest-minneapolis/</t>
        </is>
      </c>
      <c r="M1226" s="5" t="inlineStr">
        <is>
          <t>Record heat fueling violent storms in central U.S.</t>
        </is>
      </c>
      <c r="N1226" s="5" t="inlineStr">
        <is>
          <t>May 12, 2022 ... ... hail and a few tornadoes in the region. Tens of thousands lost power ... in the James River Valley of eastern North Dakota and South Dakota.</t>
        </is>
      </c>
      <c r="O1226" s="2" t="inlineStr">
        <is>
          <t>Relevant</t>
        </is>
      </c>
      <c r="P1226" s="2" t="n">
        <v>1</v>
      </c>
      <c r="Q1226" t="inlineStr">
        <is>
          <t>A</t>
        </is>
      </c>
      <c r="S1226" t="b">
        <v>0</v>
      </c>
      <c r="T1226" t="inlineStr">
        <is>
          <t>The article directly covers the May 11-12, 2022 severe storm event affecting IA, MN, SD, NE, ND, WI and other listed states, describing the derecho, damaging winds, tornadoes, and power outages. It includes an explicit anthropogenic attribution statement: "Human-caused climate change intensifies the frequency, intensity and duration of such extreme heat," directly linking the driving heat to climate change.</t>
        </is>
      </c>
      <c r="U1226" s="2">
        <f>IF(SUMPRODUCT(--ISNUMBER(SEARCH('National Domains'!$A$2:$A$48,L1226)))&gt;0,"Yes","No")</f>
        <v/>
      </c>
      <c r="V1226" s="2">
        <f>IF(COUNTIFS(Calibration!$A:$A,A1226,Calibration!$B:$B,B1226)&gt;0,"Yes","No")</f>
        <v/>
      </c>
      <c r="W1226" s="4" t="inlineStr">
        <is>
          <t>A sprawling dome of summerlike heat has swelled from Texas to Wisconsin and is poised to shatter records in more than a dozen states. Madison, Wis., Chicago, Des Moines, St. Louis, Kansas, Little Rock and New Orleans could all set record highs above 90 degrees Thursday.
The most acute risk covers the eastern parts of the Dakotas and western Minnesota, where the National Weather Service Storm Prediction Center has forecast a Level 4 out of 5 threat of severe weather.
Early Thursday evening, a destructive line of thunderstorms, unleashing winds of 80 to 100 mph, was roaring through eastern South Dakota and northeast Nebraska at 85 mph. “This is an EXTREMELY DANGEROUS SITUATION,” the Weather Service warned.
The violent storm compex, taking on the characteristics meteorologists call a “derecho,” was pointed at Sioux Falls, S.D. and eventually southwest Minnesota Thursday evening. Tornadoes were also possible embedded within the thunderstorms.
This area was under a particularly dangerous situation severe thunderstorm watch until 10 p.m. Central time for widespread wind gusts up to 105 mph.
For the third time in four days, Minneapolis finds itself under a Level 3 out of 5 “enhanced” storm threat Thursday. Violent storms ripped through the Twin Cities on Wednesday night, unleashing 70 mph to 80 mph winds, hail and a few tornadoes in the region. Tens of thousands lost power.
Thursday’s storm risk
Thursday has the potential for even more damaging winds in an area farther west compared with Wednesday
Heavy storms are expected to erupt along a cold front near the Highway 281 corridor, or in the James River Valley of eastern North Dakota and South Dakota. More than 650,000 people are included in the Level 4 out of 5 risk reported by the Storm Prediction Center, including residents of Fargo, N.D., and Brookings and Watertown, S.D.
A broader Level 3 out of 5 “enhanced risk” covers areas from the Twin Cities through Sioux Falls, S.D., and all the way south trailing the front into northern Kansas. Omaha and Lincoln, Neb., are under that risk. A lesser slight risk stretches down to north of Wichita.
Any initial storms might be supercellular, meaning they’ll be rotating and isolated from their neighbors. Supercells pose the greatest risk of large hail and a tornado. That may last an hour or two at most, however, since storms will eventually “grow upscale” into a line.
That line will once again become a bow echo and mix momentum down to the surface in the form of strong wind gusts. The storms will eventually outrun the upper-air disturbance and surface conditions that gave rise to them, weakening as they plow through west central Minnesota by 9 p.m. or 10 p.m.
After Thursday, the Upper Midwest and northern Plains should catch a break from the both storms and the heat, but already next week is looking active again for severe weather in the region.
Record heat fueling storms
Contributing to the storms has been the exceptional heat. A major heat dome of high pressure, flanked by a pair of lows spinning counterclockwise, is parked over the Great Lakes and southeast Canada, and sprawled over the central United States. Meteorologists refer to that weather pattern as an “omega block,” the trio of systems making interlocking, meshed gears and refusing to budge.
The term “omega block” comes from the jet stream’s appearance, since it tends to trace the shape of the Greek letter over the top of the northern edge of high pressure during these sorts of patterns. That allows weather systems to ride along the northern periphery of high pressure — i.e. the northern Plains — and bring windy thunderstorms. The heat dome is then free to bake the central and southern Plains with sunlight.
Heat advisories are in effect for eastern Iowa and northwest Illinois Thursday, where the combination of heat and humidity will make it feel as hot as the upper 90s to around 100 for the third straight day.
The National Weather Service predicts dozens of record highs will be set Thursday from southeastern Texas to parts of interior Wisconsin and Michigan. High temperatures are forecast to be near or above 90 degrees as far north as Minneapolis and Wausau, Wis., while extending south all the way to the Gulf Coast.
In many parts of the Upper Midwest, temperatures will be 15 to 25 degrees above normal.
On Wednesday, Chicago hit 90 degrees for the first time this year, breaking a record for the date, and is predicted to be at least that hot again Thursday.
Some of the other record highs set Wednesday include:
- Imperial, Neb., and Hill City, Kan.: 97
- Omaha: 96
- Greenwood, Miss., and Springfield and Lincoln, Ill.: 94
- Memphis: 92
- Madison, Nashville and Colorado Springs: 91
- South Bend, Ind., Denver, and Jackson, Tenn.: 90
- Rochester, Minn, and La Crosse, Wis.: 88
- Milwaukee: 86
Yet the toasty temperatures Wednesday were tepid compared with the scorching readings tabulated earlier this week.
Readings spiked to an astonishing 107 degrees in Oklahoma and San Angelo and Abilene, Tex., on Monday, setting records. One community in the Rio Grande Valley made it to 112 degrees on Saturday. More unseasonable heat looks to be in the offing across the southern United States next week.
Human-caused climate change intensifies the frequency, intensity and duration of such extreme heat.
Inside Wednesday night’s storms
Thunderstorms sprouted across eastern Nebraska and western Iowa during the afternoon hours Wednesday, quickly merging into a large blob with a diminished tornado risk. By nightfall, however, a strengthening low-level jet stream helped the connected storms to fan out into a “bow echo,” or a backward C-shaped squall line that resembles an archer’s bow.
That curved squall line was propelled forward by strong jet stream winds descending to the surface behind the initial blast of rainfall. Windom, in Cottonwood County in southwest Minnesota, gusted to 76 mph, and Morristown, 50 miles south of Minneapolis, reported a gust to 79 mph. Carver, a suburb on the southwest side of Minneapolis, saw a gust to 77 mph.
There were also a number of tornado warnings plastered about the metro, though the National Weather Service has yet to dispatch meteorologists to disentangle straight-line-wind damage from that of brief tornadoes. There were a few short-lived circulations that appeared on radar, but it’s unclear how many tornadoes may have touched down.</t>
        </is>
      </c>
      <c r="X1226" t="inlineStr">
        <is>
          <t>http://web.archive.org/web/20250722192325/https://www.washingtonpost.com/weather/2022/05/12/record-heat-storms-midwest-minneapolis/</t>
        </is>
      </c>
      <c r="Y1226" t="inlineStr">
        <is>
          <t>found</t>
        </is>
      </c>
      <c r="Z1226" t="n">
        <v>1062</v>
      </c>
      <c r="AA1226" t="inlineStr">
        <is>
          <t>washingtonpost.com</t>
        </is>
      </c>
      <c r="AB1226" t="n">
        <v>-7.01</v>
      </c>
      <c r="AC1226" t="n">
        <v>-2.5</v>
      </c>
      <c r="AD1226" t="inlineStr">
        <is>
          <t>Left-leaning</t>
        </is>
      </c>
    </row>
    <row r="1227" ht="34.5" customHeight="1">
      <c r="A1227" s="2" t="n">
        <v>248</v>
      </c>
      <c r="B1227" s="2" t="n">
        <v>1</v>
      </c>
      <c r="C1227" s="2" t="inlineStr">
        <is>
          <t>North Central Hail Storms (May 2022)</t>
        </is>
      </c>
      <c r="D1227" s="2" t="inlineStr">
        <is>
          <t>Severe Storm</t>
        </is>
      </c>
      <c r="E1227" s="2" t="n">
        <v>20220519</v>
      </c>
      <c r="F1227" s="2" t="n">
        <v>20220519</v>
      </c>
      <c r="G1227" s="2" t="n">
        <v>2625.4</v>
      </c>
      <c r="H1227" s="2" t="n">
        <v>2431</v>
      </c>
      <c r="I1227" s="2" t="n">
        <v>0</v>
      </c>
      <c r="J1227" s="2" t="inlineStr">
        <is>
          <t>IA,IL,IN,KS,MI,MN,MO,ND,NE,OH,SD,WI</t>
        </is>
      </c>
      <c r="K1227" s="2" t="inlineStr">
        <is>
          <t>10,11,12,13,8,9,National</t>
        </is>
      </c>
      <c r="L1227" s="2" t="inlineStr">
        <is>
          <t>https://www.mprnews.org/story/2022/05/19/thursday-severe-weather-risk-cool-and-mostly-dry-this-weekend</t>
        </is>
      </c>
      <c r="M1227" s="5" t="inlineStr">
        <is>
          <t>Thursday severe weather risk; cool and mostly dry this weekend</t>
        </is>
      </c>
      <c r="N1227" s="5" t="inlineStr">
        <is>
          <t>May 19, 2022 ... May 19, 2022 12:02 PM. Thursday severe weather risk; cool and mostly dry this weekend. Weekend lows in the 30s for northern Minnesota. Go ...</t>
        </is>
      </c>
      <c r="O1227" s="2" t="n"/>
      <c r="P1227" s="2" t="n"/>
      <c r="U1227" s="2">
        <f>IF(SUMPRODUCT(--ISNUMBER(SEARCH('National Domains'!$A$2:$A$48,L1227)))&gt;0,"Yes","No")</f>
        <v/>
      </c>
      <c r="V1227" s="2">
        <f>IF(COUNTIFS(Calibration!$A:$A,A1227,Calibration!$B:$B,B1227)&gt;0,"Yes","No")</f>
        <v/>
      </c>
      <c r="W1227" s="4" t="n"/>
      <c r="X1227" t="inlineStr">
        <is>
          <t>http://web.archive.org/web/20250722235735/https://www.mprnews.org/story/2022/05/19/thursday-severe-weather-risk-cool-and-mostly-dry-this-weekend</t>
        </is>
      </c>
      <c r="Y1227" t="inlineStr">
        <is>
          <t>failed</t>
        </is>
      </c>
      <c r="AA1227" t="inlineStr">
        <is>
          <t>mprnews.org</t>
        </is>
      </c>
      <c r="AD1227" t="inlineStr">
        <is>
          <t>Unidentified</t>
        </is>
      </c>
    </row>
    <row r="1228" ht="45.75" customHeight="1">
      <c r="A1228" s="2" t="n">
        <v>249</v>
      </c>
      <c r="B1228" s="2" t="n">
        <v>1</v>
      </c>
      <c r="C1228" s="2" t="inlineStr">
        <is>
          <t>Central Severe Weather (June 2022)</t>
        </is>
      </c>
      <c r="D1228" s="2" t="inlineStr">
        <is>
          <t>Severe Storm</t>
        </is>
      </c>
      <c r="E1228" s="2" t="n">
        <v>20220607</v>
      </c>
      <c r="F1228" s="2" t="n">
        <v>20220608</v>
      </c>
      <c r="G1228" s="2" t="n">
        <v>2025.7</v>
      </c>
      <c r="H1228" s="2" t="n">
        <v>1911</v>
      </c>
      <c r="I1228" s="2" t="n">
        <v>0</v>
      </c>
      <c r="J1228" s="2" t="inlineStr">
        <is>
          <t>IA,IL,IN,KS,MI,MN,MO,ND,NE,OH,OK,SD,TX,WI</t>
        </is>
      </c>
      <c r="K1228" s="2" t="inlineStr">
        <is>
          <t>10,11,12,13,14,15,8,9,National</t>
        </is>
      </c>
      <c r="L1228" s="2" t="inlineStr">
        <is>
          <t>https://www.jsonline.com/story/news/local/wisconsin/2022/06/12/central-southern-wisconsin-could-see-severe-storms-tornadoes-monday/7604631001/</t>
        </is>
      </c>
      <c r="M1228" s="5" t="inlineStr">
        <is>
          <t>Central and southern Wisconsin could see severe storms Monday</t>
        </is>
      </c>
      <c r="N1228" s="5" t="inlineStr">
        <is>
          <t>Central and southern Wisconsin could see severe storms Monday; Milwaukee placed under 'enhanced' risk; high winds, tornadoes, hail possible. Hannah Kirby Joe Taschler. Milwaukee Journal Sentinel. June 12, 2022Updated June 13, 2022, 3:04 p.m. CT. The Milwaukee ...</t>
        </is>
      </c>
      <c r="O1228" s="2" t="inlineStr">
        <is>
          <t>Borderline</t>
        </is>
      </c>
      <c r="P1228" s="2" t="n"/>
      <c r="S1228" t="b">
        <v>0</v>
      </c>
      <c r="T1228" t="inlineStr">
        <is>
          <t>The article covers severe storm forecasts for Wisconsin on June 12, 2022, which is just outside the event window (June 7-8, 2022) and reads as a forward-looking forecast piece for a different storm episode. While Wisconsin is one of the affected states and the storm type matches, the timing is 4+ days after the documented event, making it ambiguous whether this is the same disaster event or a subsequent weather system.</t>
        </is>
      </c>
      <c r="U1228" s="2">
        <f>IF(SUMPRODUCT(--ISNUMBER(SEARCH('National Domains'!$A$2:$A$48,L1228)))&gt;0,"Yes","No")</f>
        <v/>
      </c>
      <c r="V1228" s="2">
        <f>IF(COUNTIFS(Calibration!$A:$A,A1228,Calibration!$B:$B,B1228)&gt;0,"Yes","No")</f>
        <v/>
      </c>
      <c r="W1228" s="4" t="inlineStr">
        <is>
          <t>Central and southern Wisconsin could see severe storms Monday; Milwaukee placed under 'enhanced' risk; high winds, tornadoes, hail possible
Central and southern Wisconsin could see severe storms Monday with a potential for tornadoes and damaging winds before the arrival of the hottest, stickiest air of the summer by Tuesday, according to the National Weather Service.
As of 3 p.m., isolated severe thunderstorms were occurring in southern Wisconsin. A severe thunderstorm warning was in effect until 3:15 p.m. for Dane County where weather service radar detected golf ball-size hail and wind gusts estimated at 60 mph.
The storms were part of an overall severe weather outbreak expected across southern Wisconsin on Monday.
The national Storm Prediction Center just before 7:30 a.m. Monday put the Milwaukee metro area under an enhanced — level 3 out of 5 — risk for severe thunderstorms.
"We're going to be looking at a gradually northward push of a warm front, and that combined with some mid-level energy rotating through will result in the potential for some severe thunderstorms," said Paul Collar, meteorologist for the weather service in Sullivan.
The "window of concern" was between central Wisconsin and northern Illinois. That's roughly from about Wausau to Rockford, he added.
Forecasters were already watching an area of storms along the Minnesota and Iowa border early Monday and said those storms could impact Wisconsin.
"Present indications are that either remnants of the ongoing (storms) over Iowa/Minnesota or new storms will intensify by early afternoon over southern Wisconsin/northern Illinois and rapidly become severe," the Storm Prediction Center said in a statement.
While "there's still quite a bit of uncertainty" on the exact location of severe storms, Collar said, there is some indication that southern Wisconsin could end up in the bull's-eye.
As of Monday morning, the question forecasters were trying to answer is where the most intense storms will form.
"We do think there is pretty good potential for at least some severe wind. There could be some hail," said Cameron Miller, a weather service meteorologist in Sullivan.
Forecasters are concerned that the storms may begin "bowing" — when storms take on the appearance of a bow like that of a bow and arrow on weather radar. Such bowing indicates the potential for severe and potentially damaging winds as storms move through.
A storm is considered severe when its winds reach 58 mph or higher.
As far as timing, "We're thinking late morning to afternoon," Miller said. "We're thinking that by 4 p.m. to 6 p.m. today we could already be done with this" severe weather.
The weather service in Sullivan brought in extra staff Monday to monitor the situation and issue severe weather warnings should they become necessary, Miller said.
"We'll be watching this very closely," he said.
The primary threat looks to be damaging winds, according to Miller and the NWS Milwaukee. Areas near the warm front and just south would be "more unstable with a higher potential of tornadoes."
If the warm front reaches into the southern part of the state, Collar said, supercells — intense, powerful thunderstorms that could produce tornadoes — are possible.
The potential storms would move along at a "pretty good clip," Collar said. They would likely arrive between late morning and late afternoon Monday. In the east or southeast, they could linger into the early evening.
"We'll be monitoring that and updating the forecast as we get closer," he said.
To prepare for the potential threat, Collar recommends having multiple ways to receive weather information, such as a smartphone, weather apps, the internet, a weather radio or a TV.
Temperatures will soar on Tuesday
Tuesday could also be a "highly impactful day" ... but in a different way.
Hot — and we mean very hot — temperatures and increasingly humid conditions are expected.
Heat advisories have been issued for Tuesday and Wednesday across much of Wisconsin, with high temperatures in the 90s and moist, sticky air combining to bring the heat index — what it actually feels like outside — as high as 106 degrees, Miller said.
All but the northeast corner of Wisconsin is under a heat advisory.
All that heat and humidity is likely to fuel another round of severe weather on Wednesday as well, Miller said.
Contact Hannah Kirby at hannah.kirby@jrn.com. Follow her on Twitter at @HannahHopeKirby.</t>
        </is>
      </c>
      <c r="X1228" t="inlineStr">
        <is>
          <t>http://web.archive.org/web/20250722120559/https://www.jsonline.com/story/news/local/wisconsin/2022/06/12/central-southern-wisconsin-could-see-severe-storms-tornadoes-monday/7604631001/</t>
        </is>
      </c>
      <c r="Y1228" t="inlineStr">
        <is>
          <t>found</t>
        </is>
      </c>
      <c r="Z1228" t="n">
        <v>718</v>
      </c>
      <c r="AA1228" t="inlineStr">
        <is>
          <t>jsonline.com</t>
        </is>
      </c>
      <c r="AB1228" t="n">
        <v>-7.56</v>
      </c>
      <c r="AC1228" t="n">
        <v>0</v>
      </c>
      <c r="AD1228" t="inlineStr">
        <is>
          <t>Left-leaning</t>
        </is>
      </c>
    </row>
    <row r="1229" ht="34.5" customHeight="1">
      <c r="A1229" s="2" t="n">
        <v>249</v>
      </c>
      <c r="B1229" s="2" t="n">
        <v>2</v>
      </c>
      <c r="C1229" s="2" t="inlineStr">
        <is>
          <t>Central Severe Weather (June 2022)</t>
        </is>
      </c>
      <c r="D1229" s="2" t="inlineStr">
        <is>
          <t>Severe Storm</t>
        </is>
      </c>
      <c r="E1229" s="2" t="n">
        <v>20220607</v>
      </c>
      <c r="F1229" s="2" t="n">
        <v>20220608</v>
      </c>
      <c r="G1229" s="2" t="n">
        <v>2025.7</v>
      </c>
      <c r="H1229" s="2" t="n">
        <v>1911</v>
      </c>
      <c r="I1229" s="2" t="n">
        <v>0</v>
      </c>
      <c r="J1229" s="2" t="inlineStr">
        <is>
          <t>IA,IL,IN,KS,MI,MN,MO,ND,NE,OH,OK,SD,TX,WI</t>
        </is>
      </c>
      <c r="K1229" s="2" t="inlineStr">
        <is>
          <t>10,11,12,13,14,15,8,9,National</t>
        </is>
      </c>
      <c r="L1229" s="2" t="inlineStr">
        <is>
          <t>https://www.washingtonpost.com/climate-environment/2022/06/08/severe-thunderstorms-midwest-east/</t>
        </is>
      </c>
      <c r="M1229" s="5" t="inlineStr">
        <is>
          <t>Over 90 million people face severe storm risk in Lower 48 on ...</t>
        </is>
      </c>
      <c r="N1229" s="5" t="inlineStr">
        <is>
          <t>Jun 8, 2022 ... ... United States, with chances of strong winds, hail and even a few tornadoes accompanying the heftier storm cells. The National Weather ...</t>
        </is>
      </c>
      <c r="O1229" s="2" t="inlineStr">
        <is>
          <t>Relevant</t>
        </is>
      </c>
      <c r="P1229" s="2" t="n">
        <v>0</v>
      </c>
      <c r="Q1229" t="inlineStr">
        <is>
          <t>C</t>
        </is>
      </c>
      <c r="S1229" t="b">
        <v>0</v>
      </c>
      <c r="T1229" t="inlineStr">
        <is>
          <t>The article directly covers the June 7-8, 2022 Central Severe Weather event, describing storm impacts across the affected states (KS, OK, TX, NE, IN, OH, IL, MO, etc.) and forecasting continued severe weather. There is no mention of climate change or any causal attribution — the article is purely operational weather reporting on storm impacts, risks, and forecasts.</t>
        </is>
      </c>
      <c r="U1229" s="2">
        <f>IF(SUMPRODUCT(--ISNUMBER(SEARCH('National Domains'!$A$2:$A$48,L1229)))&gt;0,"Yes","No")</f>
        <v/>
      </c>
      <c r="V1229" s="2">
        <f>IF(COUNTIFS(Calibration!$A:$A,A1229,Calibration!$B:$B,B1229)&gt;0,"Yes","No")</f>
        <v/>
      </c>
      <c r="W1229" s="4" t="inlineStr">
        <is>
          <t>An active weather pattern will bring daily chances of strong to severe thunderstorms in the central and eastern United States, with chances of strong winds, hail and even a few tornadoes accompanying the heftier storm cells. The National Weather Service Storm Prediction Center has highlighted daily severe weather chances in its forecasts, and there are signs the busy weather could continue next week.
Storms are predicted to be most numerous on Wednesday, when more than 90 million people from New Mexico to New Jersey face an elevated risk of severe weather, according to the Storm Prediction Center. On Thursday, the storm risk will be somewhat more confined, affecting about 20 million people from the Gulf Coast to the Central Plains.
Tuesday featured widespread instances of severe weather across much of the Central and High Plains, including in far-eastern Wyoming, where a tornado was reported near Lusk. Baseball-size hail was reported in Hazard, Neb., just over 40 miles west-northwest of Grand Island, with hail of similar size noted from a separate storm in Two Buttes in southeast Colorado. A spattering of supercell, or rotating, thunderstorms dropped significant hail; the Weather Service received three dozen reports of ice chunks above two inches in diameter.
Real-time video of this baby pic.twitter.com/Z4Jyy555Qy
— WhiteWeather (@WhiteWeather_) June 8, 2022
By evening, some of the storms south of Interstate 80 in Nebraska had merged into a bowing squall line with damaging winds. They drifted to Kansas City, Mo. Other supercells continued to rage in southwest Kansas and the Texas and Oklahoma panhandles; a gust of 92 mph was clocked at Elkhart along the Kansas-Oklahoma border, with an 81 mph gust in nearby Guymon, Okla.
Severe storms continued into the early morning hours Wednesday, producing an 81 mph wind gust in Motley County, Tex., shortly after sunrise. Heavy storms also brought over five inches of rain and flooding around Birmingham, Ala.
Storm risk Wednesday
Ohio Valley and Mid-Atlantic:
- Areas affected: Eastern Illinois, much of southern and central Indiana, northern Kentucky, southern Ohio and western Virginia are in a Level 2 out of 5 risk zone for severe storms. This includes Louisville; Indianapolis; Columbus, Ohio; and Charleston, W.Va. A broader Level 1 out of 5 risk stretches all the way to D.C., Philadelphia, Baltimore and Richmond.
7:13am CDT #SPC Day1 Outlook Slight Risk: Southern Great Plains to the Deep South and the Ohio Valley https://t.co/GtEvHQ3UxE pic.twitter.com/8eheMSuVaZ
— NWS Storm Prediction Center (@NWSSPC) June 8, 2022
- Synopsis: Scattered thunderstorms ongoing over southern Illinois and parts of the Corn Belt early Wednesday morning will increase in coverage and intensity as they shuffle east, perhaps organizing into a line. That band of storms will march east through the evening, reaching the Mid-Atlantic during the overnight. A few additional thunderstorms will develop ahead of the line.
- Hazards: Damaging winds to 60 mph and hail to the size of quarters with the most significant storms. Frequent lightning, as well, particularly if lines of storms form. A couple of tornadoes cannot be ruled out with cells ahead of the mainline that acquire supercell characteristics and remain isolated from neighbors.
Mid-South, Ozarks and Deep South
- Areas affected: A Level 2 out of 5 risk of severe weather covers areas near and south of Interstate 40 between the Texas Panhandle south of Amarillo and parts of Mississippi and Alabama. Between lies most of southern Oklahoma down to the Red River and through the Ozark Plateau of Arkansas. That includes Oklahoma City; Wichita Falls, Tex.; Little Rock; Memphis; Jackson, Miss.; and Birmingham. A Level 1 out of 5 risk stretches from eastern New Mexico and West Texas to the Eastern Seaboard.
- Synopsis: Storms from Tuesday night will redevelop and intensify with daytime heating, and further activity is possible on the eastern fringe of the mainline.
- Hazards: Damaging winds to 70 mph in the strongest storms, along with half-dollar-size hail, particularly during the first half of the day. Storm intensity will wane acutely as storms drift east of the Mississippi River, but 60 mph winds and quarter-size hail remain possible.
Thursday
Plains and Gulf Coast
- Areas affected: A Level 2 out of 5 risk of severe weather covers much of the Central Plains and High Plains, including the northern Texas and Oklahoma panhandles, northeast New Mexico, Colorado east of the Palmer Divide, and much of Kansas and south-central Nebraska. The northern half of Oklahoma is encompassed in the risk area, too. That translates to cities including Tulsa, Wichita, Garden City and Scott City, Kans.; McCook and Kearney, Neb.; and Dumas, Tex. A Level 1 out of 5 risk surrounds the Level 2 risk area and covers Lincoln, Neb., and Oklahoma City and wraps down to the Gulf Coast and blankets New Orleans; Mobile, Ala., and Tallahassee.
12:58am CDT #SPC Day2 Outlook Slight Risk: across portions of the central and southern Plains Thursday afternoon into early Friday https://t.co/rEAejNpVr0 pic.twitter.com/B2lazPGe6C
— NWS Storm Prediction Center (@NWSSPC) June 8, 2022
- Synopsis: A weak cold front will touch off some thunderstorms along the Gulf Coast. Instability, or fuel for storms, will be plentiful, but wind dynamics will be meager. Still, a few storms could contain strong downdraft winds. A more substantial severe weather threat will be present over the Plains, where supercells in western areas will transition into an MCS, or mesoscale convective system — in essence, a sprawling curved squall line with strong winds.
- Hazards: Along the Gulf Coast, storms could contain wind gusts to around 50 mph and torrential rain. Over the Plains, initial supercells could produce hail to the size of chicken eggs and wind gusts to 75 mph, along with an isolated brief tornado, before a more widespread wind risk with the nascent MCS.
Friday
Mid-South and Deep South
- Areas affected: A Level 2 out of 5 risk of severe weather covers parts of southeast Arkansas, northeast Louisiana and central Mississippi, including the cities of Jackson, Meridian, Pine Bluff and Vicksburg in Mississippi and areas southeast of Little Rock. A marginal risk extends all the way to Mobile and the Mississippi Delta along the Gulf Coast.
- Synopsis: One of two things is likely to happen. Either the dying MCS from Thursday night will strengthen again in the face of daytime heating or a leftover swirl of low pressure from the line’s northern side, known as a mesoscale convective vortex, could touch off new storms.
- Hazards: Damaging winds to 65 mph, frequent lightning, downpours and perhaps small hail of pea or penny size.
2:22am CDT #SPC Day3 Outlook Slight Risk: across parts of Arkansas, Louisiana and Mississippi https://t.co/6oEffQUiK1 pic.twitter.com/L5OgtaRgAK
— NWS Storm Prediction Center (@NWSSPC) June 8, 2022
Looking ahead
An approaching trough, or dip in the jet stream within which is nestled a lobe of high-altitude cold air, low pressure and spin, will swing through the northern Intermountain West early next week. That could touch off severe thunderstorms in the northern Rockies or Dakotas, but confidence is low.</t>
        </is>
      </c>
      <c r="X1229" t="inlineStr">
        <is>
          <t>http://web.archive.org/web/20220707133357/https://www.washingtonpost.com/climate-environment/2022/06/08/severe-thunderstorms-midwest-east/</t>
        </is>
      </c>
      <c r="Y1229" t="inlineStr">
        <is>
          <t>found</t>
        </is>
      </c>
      <c r="Z1229" t="n">
        <v>1162</v>
      </c>
      <c r="AA1229" t="inlineStr">
        <is>
          <t>washingtonpost.com</t>
        </is>
      </c>
      <c r="AB1229" t="n">
        <v>-7.01</v>
      </c>
      <c r="AC1229" t="n">
        <v>-2.5</v>
      </c>
      <c r="AD1229" t="inlineStr">
        <is>
          <t>Left-leaning</t>
        </is>
      </c>
    </row>
    <row r="1230" ht="34.5" customHeight="1">
      <c r="A1230" s="2" t="n">
        <v>249</v>
      </c>
      <c r="B1230" s="2" t="n">
        <v>3</v>
      </c>
      <c r="C1230" s="2" t="inlineStr">
        <is>
          <t>Central Severe Weather (June 2022)</t>
        </is>
      </c>
      <c r="D1230" s="2" t="inlineStr">
        <is>
          <t>Severe Storm</t>
        </is>
      </c>
      <c r="E1230" s="2" t="n">
        <v>20220607</v>
      </c>
      <c r="F1230" s="2" t="n">
        <v>20220608</v>
      </c>
      <c r="G1230" s="2" t="n">
        <v>2025.7</v>
      </c>
      <c r="H1230" s="2" t="n">
        <v>1911</v>
      </c>
      <c r="I1230" s="2" t="n">
        <v>0</v>
      </c>
      <c r="J1230" s="2" t="inlineStr">
        <is>
          <t>IA,IL,IN,KS,MI,MN,MO,ND,NE,OH,OK,SD,TX,WI</t>
        </is>
      </c>
      <c r="K1230" s="2" t="inlineStr">
        <is>
          <t>10,11,12,13,14,15,8,9,National</t>
        </is>
      </c>
      <c r="L1230" s="2" t="inlineStr">
        <is>
          <t>https://www.washingtonpost.com/climate-environment/2022/06/09/ohio-tornadoes-maryland-flooding-halsey/</t>
        </is>
      </c>
      <c r="M1230" s="5" t="inlineStr">
        <is>
          <t>Severe storms trigger flooding in Maryland, tornadoes in Ohio</t>
        </is>
      </c>
      <c r="N1230" s="5" t="inlineStr">
        <is>
          <t>Jun 9, 2022 ... Several tornadoes touched down in the Buckeye State, according to ... hail are possible. Parts of the Plains also face an elevated ...</t>
        </is>
      </c>
      <c r="O1230" s="2" t="inlineStr">
        <is>
          <t>Trash</t>
        </is>
      </c>
      <c r="P1230" s="2" t="n"/>
      <c r="S1230" t="b">
        <v>0</v>
      </c>
      <c r="T1230" t="inlineStr">
        <is>
          <t>The article covers severe storms in Ohio and Maryland on June 8-9, 2022, but the disaster event's affected states are IA, IL, IN, KS, MI, MN, MO, ND, NE, OH, OK, SD, TX, and WI — and the article's primary geographic focus is Maryland and Ohio (with Maryland dominating). While Ohio is listed among the affected states, the article's content is substantially about Maryland flooding and a concert cancellation, making it a poor match for this specific Central Severe Weather event centered on the Plains/Midwest. More critically, the storm system described (Ohio Valley/Mid-Atlantic warm front) is geographically distinct from the Central U.S. event window.</t>
        </is>
      </c>
      <c r="U1230" s="2">
        <f>IF(SUMPRODUCT(--ISNUMBER(SEARCH('National Domains'!$A$2:$A$48,L1230)))&gt;0,"Yes","No")</f>
        <v/>
      </c>
      <c r="V1230" s="2">
        <f>IF(COUNTIFS(Calibration!$A:$A,A1230,Calibration!$B:$B,B1230)&gt;0,"Yes","No")</f>
        <v/>
      </c>
      <c r="W1230" s="4" t="inlineStr">
        <is>
          <t>Severe storms erupted in the Ohio Valley and Mid-Atlantic late Wednesday afternoon and evening, producing several tornadoes and areas of flooding.
The turbulent weather in Ohio and Maryland occurred on a day in which the National Weather Service received more than 300 reports of severe weather from New Mexico to New Jersey; the agency had warned that more than 90 million people faced an elevated threat of dangerous storms.
Several tornadoes touched down in the Buckeye State, according to the Weather Service, at least two of them causing structural damage.
In Maryland, up to 2 to 4 inches of rain fell in less than two hours — deluging Washington, D.C.'s northern suburbs. Multiple flash flood warnings were issued, with areas of high water reported in Laurel, Columbia and Ellicott City, where two devastating floods have struck in recent years.
Two tornado warnings were also issued in Maryland, and the National Weather Service is surveying damage Thursday to evaluate whether twisters touched down.
Maryland storms
The heavy storms that walloped parts of Maryland — both north and southeast of the Washington region’s Capital Beltway — downed trees, caused streams to overflow and forced road closures.
North of the Beltway, the zone between Laurel and Ellicott City, including Columbia, was hardest hit. In Columbia and Elkridge, the Howard County Police Department closed multiple roads because of high water.
Downpours drenched the Halsey concert at Merriweather Post Pavilion in Columbia, which was called off after water poured through the ceiling and swamped the pit adjacent to the venue’s stage.
We were stuck inside @MerriweatherPP for the worst of the storm! pic.twitter.com/dAnEbpvRCM
— Seb (Spongebob's Version) (@_Sebway) June 9, 2022
The pit @ Merriweather was flooding for a brief while ago cause of so much rain. It’s all but dissipated for now pic.twitter.com/h64GvKpFfV
— Ryan B+ (@TheChewDefense) June 9, 2022
Okay just one more from the scene pic.twitter.com/D48lpjReib
— Ben Kelkis (@Bennyokay_) June 9, 2022
Halsey tweeted that she wanted to proceed with the concert “more than anything” but was unable to “because it would have been SO unsafe.”
Amid the torrential rain, a tornado warning was also issued for Columbia and areas to the northeast at 8:39 p.m. before being discontinued 12 minutes later after storm rotation eased. There were several reports of tree damage in Columbia, but it was not yet clear whether it was caused by a twister.
To the north, flood sirens sounded in Old Ellicott, City but only minor flooding was reported in the area. Howard County Police closed streets in the area as a precaution.
Just three minutes after issuing the tornado warning near Columbia, the Weather Service also issued a warning in Southern Maryland for portions of north central St. Mary’s County and southern Calvert County. It received numerous reports of tree damage near Mechanicsville in St. Mary’s County, where there were also reports of hail.
Ohio tornadoes
Wednesday’s most significant tornado was probably one that struck near Tipp City, Ohio — which is about 70 miles west of Columbus.
The twister caused major damage to the Meijer Distribution Center; social media photos showed parts of the facility flattened. No injuries were reported from the incident.
The National Weather Service rated the Tipp City tornado as an EF-2 on the 0-to-5 scale for twister intensity.
The Weather Service also reported structures damaged near Sardinia, Ohio, about 45 miles east of Cincinnati, from a separate twister.
The trigger for the storms
Both the tornado- and flood-producing storms erupted near a warm front draped across the Ohio Valley and Mid-Atlantic that served as the transition zone between muggy air to the south and cooler air to the north. An approaching high-altitude disturbance embedded within the jet stream also energized the storms.
While Ohio was under a tornado watch when the twisters spun up, the rotating storms that developed in Maryland were more of a surprise. A narrow ribbon of shear — or turning winds with altitude — sneaked into the Mid-Atlantic on Wednesday night promoting some spin in the storms that formed.
While the Ohio Valley and Mid-Atlantic catch a break from storms on Thursday, the Weather Service’s Storm Prediction Center has declared an elevated risk of severe storms for nearly 30 million people from the Central Plains to the Southeast, where damaging winds and hail are possible. Parts of the Plains also face an elevated threat of excessive rainfall and flooding.</t>
        </is>
      </c>
      <c r="X1230" t="inlineStr">
        <is>
          <t>http://web.archive.org/web/20250722175522/https://www.washingtonpost.com/climate-environment/2022/06/09/ohio-tornadoes-maryland-flooding-halsey/</t>
        </is>
      </c>
      <c r="Y1230" t="inlineStr">
        <is>
          <t>found</t>
        </is>
      </c>
      <c r="Z1230" t="n">
        <v>733</v>
      </c>
      <c r="AA1230" t="inlineStr">
        <is>
          <t>washingtonpost.com</t>
        </is>
      </c>
      <c r="AB1230" t="n">
        <v>-7.01</v>
      </c>
      <c r="AC1230" t="n">
        <v>-2.5</v>
      </c>
      <c r="AD1230" t="inlineStr">
        <is>
          <t>Left-leaning</t>
        </is>
      </c>
    </row>
    <row r="1231" ht="34.5" customHeight="1">
      <c r="A1231" s="2" t="n">
        <v>250</v>
      </c>
      <c r="B1231" s="2" t="n">
        <v>1</v>
      </c>
      <c r="C1231" s="2" t="inlineStr">
        <is>
          <t>Central Derecho (June 2022)</t>
        </is>
      </c>
      <c r="D1231" s="2" t="inlineStr">
        <is>
          <t>Severe Storm</t>
        </is>
      </c>
      <c r="E1231" s="2" t="n">
        <v>20220613</v>
      </c>
      <c r="F1231" s="2" t="n">
        <v>20220613</v>
      </c>
      <c r="G1231" s="2" t="n">
        <v>3386.6</v>
      </c>
      <c r="H1231" s="2" t="n">
        <v>3195</v>
      </c>
      <c r="I1231" s="2" t="n">
        <v>1</v>
      </c>
      <c r="J1231" s="2" t="inlineStr">
        <is>
          <t>IA,IL,IN,KS,MI,MN,MO,ND,NE,OH,OK,SD,TX,WI</t>
        </is>
      </c>
      <c r="K1231" s="2" t="inlineStr">
        <is>
          <t>10,11,12,13,14,15,8,9,National</t>
        </is>
      </c>
      <c r="L1231" s="2" t="inlineStr">
        <is>
          <t>https://www.usatoday.com/story/news/nation/2022/06/14/heat-wave-severe-storms-impact-parts-us-tuesday/7620233001/</t>
        </is>
      </c>
      <c r="M1231" s="5" t="inlineStr">
        <is>
          <t>Heat wave, severe storms impact parts of the US on Tuesday</t>
        </is>
      </c>
      <c r="N1231" s="5" t="inlineStr">
        <is>
          <t>Updated June 14, 2022, 5:07 p.m. ET. Thunderstorms, strong winds and large hail could impact ... Severe weather already left its mark on parts of the U.S. ...</t>
        </is>
      </c>
      <c r="O1231" s="2" t="inlineStr">
        <is>
          <t>Relevant</t>
        </is>
      </c>
      <c r="P1231" s="2" t="n">
        <v>0</v>
      </c>
      <c r="Q1231" t="inlineStr">
        <is>
          <t>C</t>
        </is>
      </c>
      <c r="S1231" t="b">
        <v>0</v>
      </c>
      <c r="T1231" t="inlineStr">
        <is>
          <t>The article directly covers the June 13, 2022 Central Derecho event, discussing the severe storms, damaging winds, power outages, and impacts across the affected Midwest states (Iowa, Minnesota, Ohio, Michigan, etc.). There is no mention of climate change or any causal attribution — the piece is purely operational/impact reporting with meteorological forecasting.</t>
        </is>
      </c>
      <c r="U1231" s="2">
        <f>IF(SUMPRODUCT(--ISNUMBER(SEARCH('National Domains'!$A$2:$A$48,L1231)))&gt;0,"Yes","No")</f>
        <v/>
      </c>
      <c r="V1231" s="2">
        <f>IF(COUNTIFS(Calibration!$A:$A,A1231,Calibration!$B:$B,B1231)&gt;0,"Yes","No")</f>
        <v/>
      </c>
      <c r="W1231" s="4" t="inlineStr">
        <is>
          <t>Sweltering heat stifling one-third of US population; severe storms leave thousands in the dark
- Thunderstorms, strong winds and large hail could impact parts of the Midwest.
- The National Weather Service issued excessive heat warnings to 47.9 million Americans.
- The heat could exacerbate power outage issues for those reeling from Monday's severe weather.
Dangerous, record-setting heat had nearly one-third of the U.S. population in its grip Tuesday – from the Upper Midwest to the Southeast – on the cusp of summer’s official arrival.
The National Weather Service issued excessive heat warnings, watches and heat advisories for more than 100 million people as temperatures were expected to surge 10 to 20 degrees above normal from the Plains, the Midwest and some areas along the East Coast, according to AccuWeather.
People living in Indiana – where temperatures in Indianapolis were forecasted to hit a high of 98 degrees on Tuesday – have ramped up the air conditioning to get through the heat, prompting concerns of blackouts among energy suppliers.
Meanwhile, severe rain and storms in West Michigan and Ohio knocked out power late Monday into Tuesday In Ohio, leaving thousands without electricity. Now, much of Michigan has to contend with a heat index hovering near 105, according to the weather service.
YELLOWSTONE DANGER:Major flooding, mudslides in Yellowstone National Park
It's a similar case for Chicago, where a severe thunderstorm prompted tornado warnings and power outages Monday evening amid gusts close to 84 mph. The city will next contend with sweltering heat approaching the triple digits.
Here’s what we know about Tuesday's severe heat and weather.
Severe weather threat persists
The weather service predicts severe thunderstorms will hit parts of the Upper Midwest on Wednesday. Severe weather already left its mark on parts of the U.S. this week, and more is on the way.
Milwaukee, like much of the Midwest, saw heavy rains and damaging winds after strong thunderstorms swept through on Monday. Authorities say three people – two adults and an 11-year-old child – were swept away in a drainage ditch Monday night and were still missing.
NOAA’s Storm Prediction Center showed a slight risk of severe storms for portions of the northern Plains, Midwest, parts of the Great Lakes and the mid-Atlantic on Tuesday. Thunderstorms, winds and large hail were expected to sweep through the northern Red River Valley areas of northwestern Minnesota and northeastern North Dakota, along with parts of the mid-Atlantic and mid-Missouri Valley, according to the Storm Prediction Center.
Baltimore, Washington and Charlotte, North Carolina, all faced a slight risk of severe storms on Tuesday, forecasters said. Isolated thunderstorms were expected from South Carolina into Maryland from the moist and potentially unstable air.
WHAT IS A DERECHO?These 'inland hurricanes' can cause tremendous damage
“Today or even tomorrow, the severe threat is mainly the Midwest,” said Tyler Roys, an AccuWeather senior meteorologist. “(Tuesday), it's geared toward the northern parts of the Plains, Iowa and Minnesota where we could see some severe storms.”
Heat and power outages pose problems
Nearly 48 million people were in areas under excessive heat warnings from the weather service on Tuesday. Pockets across the country were expected to reach temperatures of 100 degrees or more, Roys said, and the corridor between Augusta, Georgia, to Raleigh, North Carolina, was forecast to hit 100 to 105 degrees.
Heat and high humidity stemming from a dome of high pressure are to blame, forecasters said.
Temperatures in the Chicago suburbs have a better chance of reaching 100 degrees than the city itself, said Roys, where the high is expected to hit 93 following Monday’s possible tornado threat.
Iowa City, the Minneapolis-St. Paul region and parts of West Texas, southeastern New Mexico and Oklahoma’s panhandle also were forecast to reach triple digits.
'THIS IS SERIOUS': Millions under heat wave warnings as triple-digit temps move east
Meanwhile, customers reeling from the power outages that struck the Great Lakes region amid Monday’s severe weather had to cope with no air conditioning in Tuesday’s sweltering heat as crews worked to restore electricity. More than 330,000 Ohioans were without power, according to PowerOutage.us, and about half the state was under an excessive heat warning.
The warning extended to parts of Indiana and Kentucky as the weather service forecast extreme heat and humidity to push heat index values up to 109 degrees.
When will the heat wave end?
The heat will linger into the end of the week, AccuWeather said, but the extremity of the heat will begin to temper somewhat from midweek onward.
"Finally, by late in the week, a cold front will trim back the heat and bring some relief to portions of the Midwest and Great Lakes," AccuWeather senior meteorologist Dan Pydynowski said.
However, forecasters were predicting that yet another heat wave was likely next week across much of the central and southern U.S.: Temperatures are forecast to soar above 100 degrees from Texas to the Carolinas.
Contributing: The Associated Press; Doyle Rice, USA TODAY</t>
        </is>
      </c>
      <c r="X1231" t="inlineStr">
        <is>
          <t>http://web.archive.org/web/20241012161324/https://www.usatoday.com/story/news/nation/2022/06/14/heat-wave-severe-storms-impact-parts-us-tuesday/7620233001/</t>
        </is>
      </c>
      <c r="Y1231" t="inlineStr">
        <is>
          <t>found</t>
        </is>
      </c>
      <c r="Z1231" t="n">
        <v>825</v>
      </c>
      <c r="AA1231" t="inlineStr">
        <is>
          <t>usatoday.com</t>
        </is>
      </c>
      <c r="AB1231" t="n">
        <v>-3.94</v>
      </c>
      <c r="AC1231" t="n">
        <v>-2.5</v>
      </c>
      <c r="AD1231" t="inlineStr">
        <is>
          <t>Left-leaning</t>
        </is>
      </c>
    </row>
    <row r="1232" ht="34.5" customHeight="1">
      <c r="A1232" s="2" t="n">
        <v>251</v>
      </c>
      <c r="B1232" s="2" t="n">
        <v>1</v>
      </c>
      <c r="C1232" s="2" t="inlineStr">
        <is>
          <t>North Central and Eastern Severe Weather (July 2022)</t>
        </is>
      </c>
      <c r="D1232" s="2" t="inlineStr">
        <is>
          <t>Severe Storm</t>
        </is>
      </c>
      <c r="E1232" s="2" t="n">
        <v>20220722</v>
      </c>
      <c r="F1232" s="2" t="n">
        <v>20220724</v>
      </c>
      <c r="G1232" s="2" t="n">
        <v>1420.4</v>
      </c>
      <c r="H1232" s="2" t="n">
        <v>1340</v>
      </c>
      <c r="I1232" s="2" t="n">
        <v>1</v>
      </c>
      <c r="J1232" s="2" t="inlineStr">
        <is>
          <t>CT,DE,FL,GA,IA,IL,IN,KS,MA,MD,ME,MI,MN,MO,NC,ND,NE,NH,NJ,NY,OH,PA,RI,SC,SD,VA,VT,WI,WV</t>
        </is>
      </c>
      <c r="K1232" s="2" t="inlineStr">
        <is>
          <t>1,10,11,12,13,2,3,4,5,6,8,9,National</t>
        </is>
      </c>
      <c r="L1232" s="2" t="inlineStr">
        <is>
          <t>https://www.washingtonpost.com/weather/2022/07/25/dc-storms-severe-md-va/</t>
        </is>
      </c>
      <c r="M1232" s="5" t="inlineStr">
        <is>
          <t>Severe thunderstorm watch discontinued for D.C. area as storms exit</t>
        </is>
      </c>
      <c r="N1232" s="5" t="inlineStr">
        <is>
          <t>Jul 25, 2022 ... ... 2022. These storms will continue pushing east and southeast over the ... north and east until 4:30 p.m.. Severe Thunderstorm Warning ...</t>
        </is>
      </c>
      <c r="O1232" s="2" t="inlineStr">
        <is>
          <t>Borderline</t>
        </is>
      </c>
      <c r="P1232" s="2" t="n"/>
      <c r="S1232" t="b">
        <v>0</v>
      </c>
      <c r="T1232" t="inlineStr">
        <is>
          <t>The article covers severe thunderstorm activity on July 25, 2022 in the DC/MD/VA area, one day after the event window (July 22-24, 2022) closes. While geographically overlapping with affected states (VA, MD, DE, PA, WV) and closely adjacent in time, the storms described appear to be a distinct system on July 25 rather than the specific NOAA-documented July 22-24 event, making the match ambiguous.</t>
        </is>
      </c>
      <c r="U1232" s="2">
        <f>IF(SUMPRODUCT(--ISNUMBER(SEARCH('National Domains'!$A$2:$A$48,L1232)))&gt;0,"Yes","No")</f>
        <v/>
      </c>
      <c r="V1232" s="2">
        <f>IF(COUNTIFS(Calibration!$A:$A,A1232,Calibration!$B:$B,B1232)&gt;0,"Yes","No")</f>
        <v/>
      </c>
      <c r="W1232" s="4" t="inlineStr">
        <is>
          <t>This will be the last update in this article. Stay tuned our PM Update for the forecast for the rest of this evening into tomorrow, publishing at 6:30 p.m.
4:50 p.m. — Storms sweeping east and southeast of Beltway; intense storm approaching Fredericksburg
The storms currently stretch from near Annapolis southwest to Waldorf; they have largely exited the District. While the storms contain very heavy rain, lots of lightning and some strong winds, they are mostly below severe limits with wind gusts of 30 to 50 mph (severe is over 58 mph).
The exception is toward southwest Charles County as well as the zone just west of Fredericksburg where the storms are rather intense. In fact, the storms about to enter Fredericksburg could unleash gusts up to 70 mph.
Severe Thunderstorm Warning including Fredericksburg VA, Lake of the Woods VA and Falmouth VA until 5:15 PM EDT. This storm will contain wind gusts to 70 MPH! pic.twitter.com/ejOIuJLqXG
— NWS Severe Tstorm (@NWSSevereTstorm) July 25, 2022
These storms will continue pushing east and southeast over the next hour, passing through southern Maryland and exiting most locations by around 6 p.m.
4:15 p.m. — Storms span from Laurel to Quantico along I-95
A vigorous line of summer storms stretches from near South Laurel through the District and then south through Dale City to around Quantico. Some of the heaviest downpours and strongest winds around Landover, just south of Burke and west of Triangle.
Earlier, winds gusted to 67 mph in Warrenton
All of this activity will cross Interstate 95 and emerge east of the Beltway over the next 30 minutes. The heaviest storms may parallel Route 50 in Maryland and also affect the western parts of Charles County.
@capitalweather had an inch of rain in about 10 minutes in Brightwood! Some good wind, too! pic.twitter.com/qIDvzP4M3o
— Wesley Thompson (@EssbieWGT) July 25, 2022
3:45 p.m. — Severe storm warning for downtown Washington and areas just north and east until 4:30 p.m.
Severe Thunderstorm Warning including Silver Spring MD, Bethesda MD and Bowie MD until 4:30 PM EDT pic.twitter.com/OAEnrKqb7h
— NWS Severe Tstorm (@NWSSevereTstorm) July 25, 2022
Storms sweeping inside the Beltway are intense enough for a severe thunderstorm warning for southern Montgomery County, the District (from downtown areas northward) and northern and central Prince George’s County. In addition to torrential rain and lightning, some wind gusts could approach 60 mph in this zone. The strongest winds are currently near Chevy Chase headed toward Silver Spring.
3:40 p.m. — Heavy storms from Rockville to Manassas closing in on Beltway area
Heavy storms with strong winds stretch from Rockville to Reston to Centreville to Manassas to Nokesville from north to south. There currently aren’t warnings in effect for these storms but they contain lightning, very heavy rain and wind gusts probably in the 30- to 50- mph range. They’ll move inside the Beltway from northwest to southeast over the next 15 to 20 minutes and push into areas east of the Beltway between about 4 and 4:15 p.m.
3:10 p.m. — Intense storms stretch from Germantown to Warrenton
Storms have consolidated into a solid line from roughly Germantown in Maryland to Warrenton in Virginia. The strongest activity just swept through areas east of Leesburg toward Poolesville where radar showed the potential for some very strong wind gusts; the storms on the southern end of the line around Warrenton were showing signs of intensification, prompting a severe thunderstorm warning for central Fauquier County and western Prince William County until 3:45 p.m.
At their current rate of motion, storms should reach the Interstate 270 corridor between 3:15 and 3:30 p.m and the Beltway area and Interstate 95 by around 3:45 to 4 p.m.
2:30 p.m. — Severe storm warning until 3:15 p.m. includes Leesburg and Gaithersburg
Radar shows strong to severe storms around Frederick, Md. continuing to the southwest toward Purcellville in Loudoun County. Somewhat weaker storms trail to the southwest through northern Fauquier County. A severe thunderstorm warning covers northern Loudoun and western Montgomery counties until 3:15 p.m. This storm could produce wind gusts up to 60 mph and some small hail as it sweeps eastward at 40 mph.
Severe Thunderstorm Warning including Germantown MD, Leesburg VA and North Potomac MD until 3:15 PM EDT pic.twitter.com/Bt8DJrDmgZ
— NWS Severe Tstorm (@NWSSevereTstorm) July 25, 2022
It looks like these storms will reach the Beltway area between about 3:30 and 4 p.m.
1:55 p.m. — Severe thunderstorm watch until 10 p.m.
A severe thunderstorm watch has been issued for parts of DE, DC, MD, NJ, PA, VA, WV until 10 PM EDT pic.twitter.com/EbdNHbuIcu
— NWS Severe Tstorm (@NWSSevereTstorm) July 25, 2022
As showers and storms reach the Interstate 81 corridor, the National Weather Service has issued a severe thunderstorm watch for the Washington-Baltimore area until 10 p.m.; the watch also includes Roanoke, Richmond and Philadelphia — a total population of more than 20 million people.
“Damaging winds are the primary hazard,” the watch states, although torrential rain and lightning are also a threat.
Remember that a severe thunderstorm watch means conditions are favorable for severe storms, but a not a guarantee. On the other hand, if a severe thunderstorm warning is issued for your location it means a dangerous storm is imminent and you should seek shelter immediately.
Original article from 1:30 p.m.
Monday will probably mark the eighth day in a row with highs in the 90s in Washington, but a cold front barging into the region will put an end to that streak. This front will set off widespread showers and storms as we transition to this less hot air mass.
The heaviest storms will sweep through swiftly, arriving in our western areas by 2-3 p.m., right around the Beltway close to 3-4 p.m. and pushing over the Chesapeake Bay by 5 or 6 p.m. — although this timing could shift slightly. There could be a weaker, trailing line of showers and storms closer to sunset that exits by 10 or 11 p.m.
The afternoon round of storms could produce heavy downpours, lightning and a few bursts of damaging winds. The National Weather Service, which placed the area under a level 2 out of 5 risk for severe weather, issued a bulletin indicating it is “likely” (80 percent chance) to issue a severe thunderstorm watch.
A severe thunderstorm watch has already been issued for much of the Northeast from the New York City area through northern Maine until 8 p.m.
Discussion
The storm potential Monday afternoon and evening is predicated on the arrival of a cold front from the northwest, intersecting an unstable and humid air mass along and ahead of it. The surface forecast chart below shows the position of the front at 8 p.m.:
Meanwhile, in the middle atmosphere, a belt of strong winds will be oriented from Pennsylvania to Maine, and, parallel to the front, will shift toward the northeast.
Storms have begun to develop along the crest of the Appalachians to our west; these storms will then drift toward Interstate 95 during the mid to late afternoon.
Given some sunshine and plentiful low-level moisture, we expect the atmosphere to destabilize to modest levels by midafternoon. This will energize and enlarge cloud updrafts. However, thick clouds drifting over the area from storms further northwest may prevent the atmosphere from reaching full destabilization Monday afternoon.
With moderate instability, the degree of storm intensity and organization is determined by wind shear, which is the increase in wind speed with altitude. Wind shear levels as measured by weather balloon Monday morning at Dulles Airport did not reveal exceptional levels, only around 20 mph (18 knots). With the approaching ribbon of faster wind aloft, however, we expect these values to climb to closer to 40 mph (30-35 knots) through the afternoon.
The image below shows the forecast wind shear values at 5 p.m. The D.C. region will lie along the southern edge of higher wind shear values to the north; the core of strongest shear will be well to our north. Such strong wind shear values in an unstable atmosphere may trigger isolated supercell thunderstorms, with the best chance for damaging wind, tornadoes and large hail.
In the Washington region, we expect torrential rain, lightning and a few pockets of strong to damaging wind or downbursts. The activity will be progressive, so we don’t expect storm cells passing repeatedly over the same area or training. But due to the intense updrafts and abundant low level moisture, some spots may pick up a quick one to two inches of rain — enough to trigger isolated flash flooding in areas that have received large amounts of rain this month.</t>
        </is>
      </c>
      <c r="X1232" t="inlineStr">
        <is>
          <t>http://web.archive.org/web/20220820164140/https://www.washingtonpost.com/weather/2022/07/25/dc-storms-severe-md-va/</t>
        </is>
      </c>
      <c r="Y1232" t="inlineStr">
        <is>
          <t>found</t>
        </is>
      </c>
      <c r="Z1232" t="n">
        <v>1440</v>
      </c>
      <c r="AA1232" t="inlineStr">
        <is>
          <t>washingtonpost.com</t>
        </is>
      </c>
      <c r="AB1232" t="n">
        <v>-7.01</v>
      </c>
      <c r="AC1232" t="n">
        <v>-2.5</v>
      </c>
      <c r="AD1232" t="inlineStr">
        <is>
          <t>Left-leaning</t>
        </is>
      </c>
    </row>
    <row r="1233" ht="34.5" customHeight="1">
      <c r="A1233" s="2" t="n">
        <v>252</v>
      </c>
      <c r="B1233" s="2" t="n">
        <v>1</v>
      </c>
      <c r="C1233" s="2" t="inlineStr">
        <is>
          <t>Kentucky and Missouri Flooding (July 2022)</t>
        </is>
      </c>
      <c r="D1233" s="2" t="inlineStr">
        <is>
          <t>Flooding</t>
        </is>
      </c>
      <c r="E1233" s="2" t="n">
        <v>20220726</v>
      </c>
      <c r="F1233" s="2" t="n">
        <v>20220728</v>
      </c>
      <c r="G1233" s="2" t="n">
        <v>1552.9</v>
      </c>
      <c r="H1233" s="2" t="n">
        <v>1465</v>
      </c>
      <c r="I1233" s="2" t="n">
        <v>42</v>
      </c>
      <c r="J1233" s="2" t="inlineStr">
        <is>
          <t>KY,MO</t>
        </is>
      </c>
      <c r="K1233" s="2" t="inlineStr">
        <is>
          <t>11,12,13,6,7,8,National</t>
        </is>
      </c>
      <c r="L1233" s="2" t="inlineStr">
        <is>
          <t>https://www.ky3.com/2022/08/12/kentucky-flooding-death-toll-rises-fema-faces-criticism-aid-response/</t>
        </is>
      </c>
      <c r="M1233" s="5" t="inlineStr">
        <is>
          <t>Kentucky flooding death toll rises; FEMA faces criticism for aid ... - KY3</t>
        </is>
      </c>
      <c r="N1233" s="5" t="inlineStr">
        <is>
          <t>Aug 12, 2022 ... As recovery efforts continue, state leaders are calling out the Federal Emergency Management Agency after they said a “steady stream of ...</t>
        </is>
      </c>
      <c r="O1233" s="2" t="inlineStr">
        <is>
          <t>Relevant</t>
        </is>
      </c>
      <c r="P1233" s="2" t="n">
        <v>0</v>
      </c>
      <c r="Q1233" t="inlineStr">
        <is>
          <t>C</t>
        </is>
      </c>
      <c r="S1233" t="b">
        <v>0</v>
      </c>
      <c r="T1233" t="inlineStr">
        <is>
          <t>The article is substantively about the July 2022 eastern Kentucky flooding event, covering the rising death toll and FEMA aid response. There is no mention of climate change, global warming, or any causal attribution for the flooding.</t>
        </is>
      </c>
      <c r="U1233" s="2">
        <f>IF(SUMPRODUCT(--ISNUMBER(SEARCH('National Domains'!$A$2:$A$48,L1233)))&gt;0,"Yes","No")</f>
        <v/>
      </c>
      <c r="V1233" s="2">
        <f>IF(COUNTIFS(Calibration!$A:$A,A1233,Calibration!$B:$B,B1233)&gt;0,"Yes","No")</f>
        <v/>
      </c>
      <c r="W1233" s="4" t="inlineStr">
        <is>
          <t>Kentucky flooding death toll rises; FEMA faces criticism for aid response
FRANKFORT, Ky. (WKYT/WYMT/Gray News) - Kentucky Gov. Andy Beshear announced Thursday that the eastern Kentucky flooding death toll is officially 39.
He said an additional death is being counted in Breathitt County. No details about the person’s identity was given.
“I ask the commonwealth to join me in praying for our fellow Kentuckians during this difficult time,” said the governor in a tweet.
As recovery efforts continue, state leaders are calling out the Federal Emergency Management Agency after they said a “steady stream of reports” from eastern Kentuckians indicate they are being denied federal aid.
Beshear said the aid that is being given is not enough, and too many people are being denied.
“I am not satisfied with the way FEMA claims are coming back right now. We are going to continue to push to be treated better by that organization,” Beshear said.
Beshear said while the state is grateful for the quick response and approving individual assistance in record time, the numbers are not adding up.
“Too many people are being denied, not enough people are being approved, and this is the time that FEMA has to get it right, to change what has been a history of denying too many people, and not providing enough dollars, and to get it right here,” Beshear said.
Beshear said FEMA has paid out $19.4 million to 2,700 families. That math would divide up to just under $7,200 per family. He said he has requested numbers from FEMA about cases that were denied and why.
FEMA Press Secretary Jeremy Edwards says the agency is working to “reduce barriers and cut red tape.” He said FEMA personnel will stay as long as it takes to help Kentuckians recover.
The FEMA recovery center at the Breathitt County library has been busy with people coming in to get aid, but one man said he’s not so sure how much help his family will get, after hearing about friends getting less than $200.
The devastation goes on for miles across eastern Kentucky, homes washed away, and families have lost everything.
“It’s devastating. I’ve lived here 20 years of my life, and all I can tell you is I wish everything could go back to normal,” flood victim Parker Miller said.
For Miller and hundreds of other families, getting back to normal is going to be a daunting task.
“The process is relatively slow. We’ve turned to FEMA, the Red Cross. We’ve talked to Samaritan’s Purse. We’re just looking for help cleaning up and maybe financial aid because we’ve lost everything,” Miller said.
Miller and his family have applied for FEMA help and met with representatives Thursday. However, he’s not sure how much help they’ll get after hearing from a friend.
“Four feet of water. FEMA came and looked at it, and they only offered $176. I figure if money is not coming in, I don’t know what we’re going to do,” Miller said.
Miller said he hopes the pressure leads to action. He’s worried what could happen to his community without help.
“I feel like without financial aid, our community will fall apart,” Miller said.
Copyright 2022 WKYT and WYMT via Gray Media Group, Inc. All rights reserved. The Associated Press contributed to this report.</t>
        </is>
      </c>
      <c r="X1233" t="inlineStr">
        <is>
          <t>http://web.archive.org/web/20221002105842/https://www.ky3.com/2022/08/12/kentucky-flooding-death-toll-rises-fema-faces-criticism-aid-response/</t>
        </is>
      </c>
      <c r="Y1233" t="inlineStr">
        <is>
          <t>found</t>
        </is>
      </c>
      <c r="Z1233" t="n">
        <v>550</v>
      </c>
      <c r="AA1233" t="inlineStr">
        <is>
          <t>ky3.com</t>
        </is>
      </c>
      <c r="AD1233" t="inlineStr">
        <is>
          <t>Unidentified</t>
        </is>
      </c>
    </row>
    <row r="1234" ht="34.5" customHeight="1">
      <c r="A1234" s="2" t="n">
        <v>252</v>
      </c>
      <c r="B1234" s="2" t="n">
        <v>2</v>
      </c>
      <c r="C1234" s="2" t="inlineStr">
        <is>
          <t>Kentucky and Missouri Flooding (July 2022)</t>
        </is>
      </c>
      <c r="D1234" s="2" t="inlineStr">
        <is>
          <t>Flooding</t>
        </is>
      </c>
      <c r="E1234" s="2" t="n">
        <v>20220726</v>
      </c>
      <c r="F1234" s="2" t="n">
        <v>20220728</v>
      </c>
      <c r="G1234" s="2" t="n">
        <v>1552.9</v>
      </c>
      <c r="H1234" s="2" t="n">
        <v>1465</v>
      </c>
      <c r="I1234" s="2" t="n">
        <v>42</v>
      </c>
      <c r="J1234" s="2" t="inlineStr">
        <is>
          <t>KY,MO</t>
        </is>
      </c>
      <c r="K1234" s="2" t="inlineStr">
        <is>
          <t>11,12,13,6,7,8,National</t>
        </is>
      </c>
      <c r="L1234" s="2" t="inlineStr">
        <is>
          <t>https://www.tuscaloosanews.com/story/news/nation/2022/07/28/eastern-kentucky-flooding-power-outages/10171776002/</t>
        </is>
      </c>
      <c r="M1234" s="5" t="inlineStr">
        <is>
          <t>Flooding in Kentucky causes 8 deaths, widespread damage</t>
        </is>
      </c>
      <c r="N1234" s="5" t="inlineStr">
        <is>
          <t>Jul 29, 2022 ... Andy Beshear said he expects deaths to rise into the double digits, calling it one of "the worst, most devastating flooding events" in state ...</t>
        </is>
      </c>
      <c r="O1234" s="2" t="inlineStr">
        <is>
          <t>Relevant</t>
        </is>
      </c>
      <c r="P1234" s="2" t="n">
        <v>0</v>
      </c>
      <c r="Q1234" t="inlineStr">
        <is>
          <t>C</t>
        </is>
      </c>
      <c r="S1234" t="b">
        <v>0</v>
      </c>
      <c r="T1234" t="inlineStr">
        <is>
          <t>The article directly covers the July 2022 Eastern Kentucky flooding event, reporting on deaths, damage, rescue efforts, and ongoing forecasts. There is no mention of climate change, global warming, or any other causal framing — it is purely event-focused reporting.</t>
        </is>
      </c>
      <c r="U1234" s="2">
        <f>IF(SUMPRODUCT(--ISNUMBER(SEARCH('National Domains'!$A$2:$A$48,L1234)))&gt;0,"Yes","No")</f>
        <v/>
      </c>
      <c r="V1234" s="2">
        <f>IF(COUNTIFS(Calibration!$A:$A,A1234,Calibration!$B:$B,B1234)&gt;0,"Yes","No")</f>
        <v/>
      </c>
      <c r="W1234" s="8" t="inlineStr">
        <is>
          <t xml:space="preserve">THE LATEST: The death toll increased to 15 on Friday. Follow along here for latest updates on flooding in Eastern Kentucky. 
At least eight people were confirmed dead Thursday after heavy rains caused massive flooding across eastern Kentucky, leaving people stranded on rooftops and others without power or water as forecasts call for even more rain. 
Kentucky Gov. Andy Beshear said he expects deaths to rise into the double digits, calling it one of "the worst, most devastating flooding events" in state history. He said forecasted storms Thursday evening and into the weekend mean the impacts could worsen, potentially hindering both rescue efforts and work to restore power and water.
"This is an ongoing disaster that continues to put people in danger," Beshear said Thursday evening. "Our death toll is growing, ... and a lot of families out there have lost absolutely everything."
Beshear declared a state of emergency for all of Kentucky, and the National Guard has been mobilized. 
“We probably have not seen the worst of it," Beshear said. "Sadly, we believe that we will lose Kentuckians and a lot of Kentuckians will probably lose most of what they have.”
Kentucky counties impacted by flooding; fears of double-digit deaths
Gen. Hal Lamberton of the Kentucky National Guard said crews were working to rescue people stranded on the roofs of homes. Staff at a school were also stranded, he said. 
More than 6 inches of rain fell overnight heading into Thursday morning, leaving streets underwater. Several inches were expected Friday and forecasters with the National Weather Service warned heavy rains and flooding could continue throughout the weekend. 
In Perry County, 20 people were unaccounted for early Thursday, said Deputy Sheriff Scott Sandlin. The region had been hit with major flooding, with several bridges and roads covered in water and other structures destroyed, he said. 
An 81-year-old woman from Perry County was one of those who died in the flooding, Beshear said. Information on the seven other victims was not immediately available.
“Guys, I don’t know how much more rain Buckhorn can handle,” Marlene Abner Stokely said in a video she posted on Facebook, showing how Squabble Creek overflowed and swamped a historic Kentucky church. “You can see it is pretty much taken over.”
In Breathitt County in eastern Kentucky, floodwaters covered roads and swamped homes and businesses. A volunteer fire department had to abandon its flooded-out station, authorities said.
The governor warned drivers against driving in the floodwaters. He said crews were investigating reports of a large truck with two people inside that may have been swept away.
"I don't want to lose anybody else," Beshear said. 
FEMA Administrator Deanne Criswell has spoken to Beshear and will be travelling to Kentucky Friday to survey flooding damage, White House press secretary Karine Jean-Pierre announced Thursday.
"Our hearts go out to the people of the South, of South-Western Kentucky, which is experiencing considerable flash flooding that has taken the lives of multiple people," said Jean-Pierre. 
President Joe Biden has been briefed on the situation, she said, and a FEMA incident management team has been dispatched. 
On Thursday night, Beshear announced he had made a direct request to Biden for federal assistance: "The damage suffered is enormous and recovery will be a long-term effort," he tweeted. "This assistance is critical to our efforts and essential for our people." 
Additional rain forecasted in Kentucky
Several residents and news organizations posted photos and videos on social media early Thursday that show water taking over the streets in Buckhorn, Breathitt and Perry counties. Chris Bailey, the chief meteorologist for WKYT, described it as "one of the worst flash flood events to ever hit the state." 
Dustin Jordan, a meteorologist with the National Weather Service in Jackson, said in the past two days, at least 6.82 inches of rain fell in Knott County, 7 inches in Perry County, and about 7 inches in Breathitt County.
At least 1 to 2 inches of rain was expected between Thursday night into Friday south of Interstate 64, he said. Flash floods were possible in some areas, forecasts show. 
Meteorologists say rainy conditions are expected throughout the weekend and even into next week, possibly leading to more flooding. 
Beshear said more than 25,000 homes and businesses were without power as of Thursday afternoon. A relief fund has been launched to assist those impacted. 
</t>
        </is>
      </c>
      <c r="X1234" t="inlineStr">
        <is>
          <t>https://archive.vn/oJYn7</t>
        </is>
      </c>
      <c r="Y1234" t="inlineStr">
        <is>
          <t>found</t>
        </is>
      </c>
      <c r="Z1234" t="n">
        <v>723</v>
      </c>
      <c r="AA1234" t="inlineStr">
        <is>
          <t>tuscaloosanews.com</t>
        </is>
      </c>
      <c r="AD1234" t="inlineStr">
        <is>
          <t>Unidentified</t>
        </is>
      </c>
    </row>
    <row r="1235" ht="34.5" customHeight="1">
      <c r="A1235" s="2" t="n">
        <v>252</v>
      </c>
      <c r="B1235" s="2" t="n">
        <v>3</v>
      </c>
      <c r="C1235" s="2" t="inlineStr">
        <is>
          <t>Kentucky and Missouri Flooding (July 2022)</t>
        </is>
      </c>
      <c r="D1235" s="2" t="inlineStr">
        <is>
          <t>Flooding</t>
        </is>
      </c>
      <c r="E1235" s="2" t="n">
        <v>20220726</v>
      </c>
      <c r="F1235" s="2" t="n">
        <v>20220728</v>
      </c>
      <c r="G1235" s="2" t="n">
        <v>1552.9</v>
      </c>
      <c r="H1235" s="2" t="n">
        <v>1465</v>
      </c>
      <c r="I1235" s="2" t="n">
        <v>42</v>
      </c>
      <c r="J1235" s="2" t="inlineStr">
        <is>
          <t>KY,MO</t>
        </is>
      </c>
      <c r="K1235" s="2" t="inlineStr">
        <is>
          <t>11,12,13,6,7,8,National</t>
        </is>
      </c>
      <c r="L1235" s="2" t="inlineStr">
        <is>
          <t>https://www.npr.org/2022/07/29/1114417118/because-of-climate-change-inland-flooding-is-becoming-more-common</t>
        </is>
      </c>
      <c r="M1235" s="5" t="inlineStr">
        <is>
          <t>Because of climate change, inland flooding is becoming more ... - NPR</t>
        </is>
      </c>
      <c r="N1235" s="5" t="inlineStr">
        <is>
          <t>Jul 29, 2022 ... The floods in Missouri and Kentucky this week were both caused by extreme rainfall ... So heavy rain has increased all over the U.S. And in the ...</t>
        </is>
      </c>
      <c r="O1235" s="2" t="inlineStr">
        <is>
          <t>Relevant</t>
        </is>
      </c>
      <c r="P1235" s="2" t="n">
        <v>1</v>
      </c>
      <c r="Q1235" t="inlineStr">
        <is>
          <t>A</t>
        </is>
      </c>
      <c r="S1235" t="b">
        <v>0</v>
      </c>
      <c r="T1235"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235" s="2">
        <f>IF(SUMPRODUCT(--ISNUMBER(SEARCH('National Domains'!$A$2:$A$48,L1235)))&gt;0,"Yes","No")</f>
        <v/>
      </c>
      <c r="V1235" s="2">
        <f>IF(COUNTIFS(Calibration!$A:$A,A1235,Calibration!$B:$B,B1235)&gt;0,"Yes","No")</f>
        <v/>
      </c>
      <c r="W1235" s="4" t="inlineStr">
        <is>
          <t>The floods in Missouri and Kentucky this week were both caused by extreme rainfall. Climate change is making such rain more common, and driving dangerous floods across much of the U.S.
"ASMA KHALID, HOST:
Climate change is making these types of disasters more and more common. I spoke with Rebecca Hersher from NPR's climate team, and she explained why destructive flooding is happening far from the coastlines.
REBECCA HERSHER, BYLINE: There are many ways that climate change can cause floods. Coastal floods get a lot of attention, especially when they happen during a hurricane. But actually, inland flooding is more common. And the kind of devastating heavy rain that we've seen this week is something that climate scientists have predicted for many decades - that, as humans keep burning fossil fuels, the atmosphere gets hotter, the air holds more moisture and so, when it rains, it rains harder.
KHALID: And has that turned out to be true?
HERSHER: Yeah, the climate models are correct. And actually scientists can observe it in real time now, which is pretty scary. So heavy rain has increased all over the U.S. And in the southeastern U.S., including in Kentucky, it's increased by almost a third.
KHALID: Wow.
HERSHER: Now, that might not sound like a lot, but an extra inch of rain, if you think about it - if that falls in a short period of time, that is how you get a flash flood.
KHALID: So explain that because I do think it is shocking to see some of the damage that all of this rain has caused, particularly in Kentucky, as you mentioned.
HERSHER: Yeah. The danger and the damage comes from moving water, and that can happen in two ways. So first, when a lot of rain is falling in a short period of time, the water doesn't have anywhere to go. It can't soak into the ground, especially if the ground is already saturated. So that causes the water to pool on the surface. And then if there's a hill - even a really small hill, one that you might not even notice - all that water starts to roll downhill. It gathers speed, it gathers power, it can pick up debris. And that is a flash flood. It's really dangerous. It can carry away cars, it can carry away houses, and it can kill people.
KHALID: So how common is that type of flooding? You know, you said it is getting more frequent at this point.
HERSHER: Yeah. And unfortunately, these kinds of floods, they're so frequent that they're a part of life in some places. So there are towns and cities in the U.S. where flash floods happen every year or every other year. That's true in parts of southeast Texas and Louisiana, parts of the Midwest and Appalachia, where this week's floods happened. For example, last summer, there was a flash flood that killed nearly two dozen people in Tennessee. That same area was hit by very heavy rain this year. And it's important to say, this is not just a U.S. problem. It's happening outside the U.S. as well. So heavy rain has caused deadly flash floods in Germany and Belgium, South Africa, India, China and Australia. And that's just in the last year.
KHALID: So what can be done to warn people when a flood is about to happen?
HERSHER: Well, that's actually something the National Weather Service is really focused on. So local offices are watching for signs of heavy rain and then trying to warn people as early as possible if a flash flood is likely. And that's really important because so many of us get our weather warnings now directly on our phones, right? Your phone will flash and you'll get an alert saying there's a flash flood warning for your area. And if that happens, you need to take it extremely seriously. And particularly, don't drive on flooded roads. It's one of the main ways that people die in flash floods. Their cars just get swept away.
KHALID: So, I mean, I've got to wonder, are there ways to make these floods less dangerous, or do we all sort of have to learn to live with this new reality?
HERSHER: There are lots of ways to make them less dangerous. So basically, you slow the water down, give it safe places to go. For example, have less pavement so the water can soak into the ground. You can build retention ponds - you know, those low marshy areas for excess water to collect.
KHALID: Right.
HERSHER: And in cities, you can make the pipes bigger. So a lot of U.S. cities were built 50, even 100 years ago. The storm water systems are not built for the heavy rain of today. It's expensive to make those pipes larger, but it's really important if you want to prevent streets from turning into rivers.
KHALID: Rebecca Hersher from NPR's climate team, thanks, as always.
HERSHER: Thanks.
"</t>
        </is>
      </c>
      <c r="X1235" t="inlineStr">
        <is>
          <t>http://web.archive.org/web/20260512005315/https://www.npr.org/2022/07/29/1114417118/because-of-climate-change-inland-flooding-is-becoming-more-common</t>
        </is>
      </c>
      <c r="Y1235" t="inlineStr">
        <is>
          <t>found</t>
        </is>
      </c>
      <c r="Z1235" t="n">
        <v>834</v>
      </c>
      <c r="AA1235" t="inlineStr">
        <is>
          <t>npr.org</t>
        </is>
      </c>
      <c r="AB1235" t="n">
        <v>-4.34</v>
      </c>
      <c r="AC1235" t="n">
        <v>-2.5</v>
      </c>
      <c r="AD1235" t="inlineStr">
        <is>
          <t>Left-leaning</t>
        </is>
      </c>
    </row>
    <row r="1236" ht="34.5" customHeight="1">
      <c r="A1236" s="2" t="n">
        <v>252</v>
      </c>
      <c r="B1236" s="2" t="n">
        <v>4</v>
      </c>
      <c r="C1236" s="2" t="inlineStr">
        <is>
          <t>Kentucky and Missouri Flooding (July 2022)</t>
        </is>
      </c>
      <c r="D1236" s="2" t="inlineStr">
        <is>
          <t>Flooding</t>
        </is>
      </c>
      <c r="E1236" s="2" t="n">
        <v>20220726</v>
      </c>
      <c r="F1236" s="2" t="n">
        <v>20220728</v>
      </c>
      <c r="G1236" s="2" t="n">
        <v>1552.9</v>
      </c>
      <c r="H1236" s="2" t="n">
        <v>1465</v>
      </c>
      <c r="I1236" s="2" t="n">
        <v>42</v>
      </c>
      <c r="J1236" s="2" t="inlineStr">
        <is>
          <t>KY,MO</t>
        </is>
      </c>
      <c r="K1236" s="2" t="inlineStr">
        <is>
          <t>11,12,13,6,7,8,National</t>
        </is>
      </c>
      <c r="L1236" s="2" t="inlineStr">
        <is>
          <t>https://www.nytimes.com/2022/08/05/climate/kentucky-floods.html</t>
        </is>
      </c>
      <c r="M1236" s="5" t="inlineStr">
        <is>
          <t>How floods become human catastrophes - The New York Times</t>
        </is>
      </c>
      <c r="N1236" s="5" t="inlineStr">
        <is>
          <t>Aug 5, 2022 ... ... States, a climate hazard can quickly become a catastrophe for the most vulnerable. Consider the latest floods in Kentucky, Missouri and Illinois ...</t>
        </is>
      </c>
      <c r="O1236" s="2" t="inlineStr">
        <is>
          <t>Relevant</t>
        </is>
      </c>
      <c r="P1236" s="2" t="n">
        <v>0.5</v>
      </c>
      <c r="Q1236" t="inlineStr">
        <is>
          <t>B</t>
        </is>
      </c>
      <c r="S1236" t="b">
        <v>0</v>
      </c>
      <c r="T1236" t="inlineStr">
        <is>
          <t>The article directly covers the July 2022 Kentucky/Missouri floods, discussing their human impacts and causes. Climate change is raised as a contributing factor ("a hotter atmosphere holds more moisture, which can bring extreme rainfall"; "climate change makes floods more frequent and intense") but with hedged language and without a formal attribution study, making it a contextual/hedged mention rather than an explicit causal claim.</t>
        </is>
      </c>
      <c r="U1236" s="2">
        <f>IF(SUMPRODUCT(--ISNUMBER(SEARCH('National Domains'!$A$2:$A$48,L1236)))&gt;0,"Yes","No")</f>
        <v/>
      </c>
      <c r="V1236" s="2">
        <f>IF(COUNTIFS(Calibration!$A:$A,A1236,Calibration!$B:$B,B1236)&gt;0,"Yes","No")</f>
        <v/>
      </c>
      <c r="W1236" s="4" t="inlineStr">
        <is>
          <t>Climate Forward
Parts of the South and Midwest are cleaning up from deadly flooding. We explain the factors that sharply increased the risks.
The greatest hazard of the climate-changed era is often just the hard fact of being poor.
It’s what turns an extreme weather event into a human catastrophe. If you don’t have much, you’re likely to get hit harder. It’s likely to take you much longer to recover. That’s especially true for the world’s poorest. In Pakistan, exceptionally heavy rains in some of the most remote, poorest parts the country killed 550 people this week.
Even in the richest country in the world, the United States, a climate hazard can quickly become a catastrophe for the most vulnerable. Consider the latest floods in Kentucky, Missouri and Illinois. We don’t know to what degree climate change exacerbated these floods. We do know that a hotter atmosphere holds more moisture, which can bring extreme rainfall.
These floods killed at least 37 people in Kentucky and two in Missouri. In Kentucky, they came on top of floods in February, 2020 and February 2021, followed by a tornado that claimed a record 80 lives in December 2021.
Which is why it was puzzling to hear Gov. Andy Beshear of Kentucky, a Democrat, say he was puzzled about why certain communities in his state had repeatedly suffered. “I wish I could tell you why areas where people may not have much continue to get hit and lose everything,” he said on Twitter.
To my colleague, Christopher Flavelle, who focuses on how people, governments and industries try to cope with the effects of global warming, the answer seemed painfully obvious. So I asked him to spell it out.
Somini: What made the latest floods so destructive, in human terms?
Chris: The risk you face from floods like this is based on two things: How exposed you are and how vulnerable you are. You are exposed if, say, you live in a steep valley that’s quick to flood during intense storms. You are vulnerable if you live in a home that’s not built to withstand floods like this. In low-income communities in Kentucky and other parts of Appalachia, physical exposure and social vulnerability overlap in a dangerous and often tragic way.
Housing has a lot to do with it. Houses aren’t always built to code. In fact, in much of Kentucky, there’s no enforcement of residential building codes for single-family homes, according to the International Code Council, a Washington-based nonprofit that oversees the development of those codes.
Somini: Insurance has a lot to do with it too, as you wrote about recently.
Chris: The hard truth of United States disaster policy is that, if your home gets destroyed by a flood and you don’t have flood insurance, don’t count on government aid to make up the difference. The Federal Emergency Management Agency may provide help, but it probably won’t be enough to repair your home. Congress has no standard for deciding when to provide extra money to rebuild homes that are lost. And even if lawmakers come up with those funds, they could take years to reach people who need them.
So if you don’t buy flood insurance because it seems too expensive, you’re unlikely to have the savings you need to recover if your house gets destroyed. That’s a position that more and more Americans are going to find themselves in as climate change makes floods more frequent and intense. Moreover, out-of-date flood maps mean some people don’t have a good way to find out how much risk they face.
Somini: Is there a counterexample of people who can afford the right kind of insurance and get back on their feet faster?
Chris: Look at the Jersey Shore after Superstorm Sandy. In many areas, the destruction was followed by the construction of bigger, more expensive homes. At the other extreme, I’ve been to towns in West Virginia that have yet to recover from floods that happened years or even decades earlier.
Somini: It’s not just flooding. It’s also heat. Our colleague Anne Barnard wrote about the lack of cooling centers in New York City this week, in precisely the neighborhoods that need it most. Often, when we think of adaptation, we think of physical structures, like sea walls and raised homes. Should adaptation also focus on social vulnerabilities?
Chris: Some governments are starting to address the overlap between social vulnerabilities and climate risk in other ways. Harris County, Texas, which includes Houston, recently started accounting for social conditions when deciding which neighborhoods should get priority for flood-control projects. And the Biden administration has said that for major federal disaster-mitigation grants, at least 40 percent of the benefits will go to underprivileged communities.
Related:
- Here’s what we know about how climate change is affecting floods. 
- The recent floods devastated a cultural center that was a repository of Appalachian history. 
- Rick Rojas, a reporter for The Times, talks about covering disasters. 
Essential news from The Times
‘Weaponizing’ public office: A Times investigation revealed a coordinated effort by state treasurers to use government muscle and public funds to punish companies trying to reduce greenhouse gases.
Climate and tax deal gets a boost: Senator Kyrsten Sinema, the final Democratic holdout, said she would support moving forward on the package.
A straggler no more: A bill that commits Australia to reducing emissions by 43 percent by the end of the decade is headed to the Senate. It is expected to pass and become law.
Drought in Mexico: Nearly two thirds of the country’s municipalities are running out of water.
Hybrids gain ground: Sales of plug-in hybrid cars are climbing in the United States, in part because of the recent surge in gasoline prices.
The problem with wine bottles: Glass may be a perfect container for aging wine, but making bottles requires an enormous amount of heat and energy.
How tourism is changing: Vacationers are shifting their destinations to avoid heat and the summer travel calendar is stretching to October.
From outside The Times
- China said it would halt talks with the United States on a range of issues, including climate, after a visit by House Speaker Nancy Pelosi to Taiwan, The Associated Press reported. 
- A conservative group quietly launched a series of digital ads calling on progressive House lawmakers to oppose the climate and tax package, according to the FWIW newsletter. 
- From Reuters: Parts of the Great Barrier Reef showed the largest amount of coral cover in 36 years, a monitoring program found. But the reef is still vulnerable. 
- Grist collected the sounds of songbirds, insects and reptiles that are threatened by climate change. 
- CNN interviewed migrant workers in Asia who work in extreme heat. 
Before you go: A wildly popular game feels the heat
By some measures, cricket is the world’s second most popular sport, behind soccer, with as many as three billion fans. But matches can last up to five days under blistering heat, and the countries where the game is most popular, like India and Pakistan, are among the most vulnerable to climate change. In June, when West Indies arrived to play in Multan, Pakistan, the temperature reached 111 degrees Fahrenheit, about 44 Celsius. “Global warming,” one player wrote, “is already wreaking havoc on our sport.”
Thanks for reading. We’ll be back on Tuesday.
Manuela Andreoni, Claire O’Neill and Douglas Alteen contributed to Climate Forward.
Reach us at climateforward@nytimes.com. We read every message, and reply to many!
Somini Sengupta is The Times’s international climate correspondent. She has also covered the Middle East, West Africa and South Asia and is the author of the book, “The End of Karma: Hope and Fury Among India’s Young.” More about Somini Sengupta
Advertisement</t>
        </is>
      </c>
      <c r="X1236" t="inlineStr">
        <is>
          <t>http://web.archive.org/web/20250303063903/https://www.nytimes.com/2022/08/05/climate/kentucky-floods.html</t>
        </is>
      </c>
      <c r="Y1236" t="inlineStr">
        <is>
          <t>found</t>
        </is>
      </c>
      <c r="Z1236" t="n">
        <v>1291</v>
      </c>
      <c r="AA1236" t="inlineStr">
        <is>
          <t>nytimes.com</t>
        </is>
      </c>
      <c r="AB1236" t="n">
        <v>-8.02</v>
      </c>
      <c r="AC1236" t="n">
        <v>-2.5</v>
      </c>
      <c r="AD1236" t="inlineStr">
        <is>
          <t>Left-leaning</t>
        </is>
      </c>
    </row>
    <row r="1237" ht="34.5" customHeight="1">
      <c r="A1237" s="2" t="n">
        <v>252</v>
      </c>
      <c r="B1237" s="2" t="n">
        <v>5</v>
      </c>
      <c r="C1237" s="2" t="inlineStr">
        <is>
          <t>Kentucky and Missouri Flooding (July 2022)</t>
        </is>
      </c>
      <c r="D1237" s="2" t="inlineStr">
        <is>
          <t>Flooding</t>
        </is>
      </c>
      <c r="E1237" s="2" t="n">
        <v>20220726</v>
      </c>
      <c r="F1237" s="2" t="n">
        <v>20220728</v>
      </c>
      <c r="G1237" s="2" t="n">
        <v>1552.9</v>
      </c>
      <c r="H1237" s="2" t="n">
        <v>1465</v>
      </c>
      <c r="I1237" s="2" t="n">
        <v>42</v>
      </c>
      <c r="J1237" s="2" t="inlineStr">
        <is>
          <t>KY,MO</t>
        </is>
      </c>
      <c r="K1237" s="2" t="inlineStr">
        <is>
          <t>11,12,13,6,7,8,National</t>
        </is>
      </c>
      <c r="L1237" s="2" t="inlineStr">
        <is>
          <t>https://www.washingtonpost.com/climate-environment/2022/07/29/kentucky-stlouis-flood-climate-explainer/</t>
        </is>
      </c>
      <c r="M1237" s="5" t="inlineStr">
        <is>
          <t>St. Louis and Kentucky floods: How climate change intensified them</t>
        </is>
      </c>
      <c r="N1237" s="5" t="inlineStr">
        <is>
          <t>Jul 29, 2022 ... How two 1-in-1,000-year rain events hit the U.S. in two days. The same dangerous atmospheric setup — intensified by climate change — spurred the ...</t>
        </is>
      </c>
      <c r="O1237" s="2" t="inlineStr">
        <is>
          <t>Relevant</t>
        </is>
      </c>
      <c r="P1237" s="2" t="n">
        <v>1</v>
      </c>
      <c r="Q1237" t="inlineStr">
        <is>
          <t>A</t>
        </is>
      </c>
      <c r="S1237" t="b">
        <v>0</v>
      </c>
      <c r="T1237" t="inlineStr">
        <is>
          <t>The article directly and substantively covers both the St. Louis and Kentucky flooding events of July 2022, including impacts, meteorological causes, and death toll. It explicitly and confidently attributes the intensification of these events to human-caused climate change, citing the U.S. Fourth National Climate Assessment and the thermodynamic principle of a warmer, moister atmosphere producing heavier rainfall.</t>
        </is>
      </c>
      <c r="U1237" s="2">
        <f>IF(SUMPRODUCT(--ISNUMBER(SEARCH('National Domains'!$A$2:$A$48,L1237)))&gt;0,"Yes","No")</f>
        <v/>
      </c>
      <c r="V1237" s="2">
        <f>IF(COUNTIFS(Calibration!$A:$A,A1237,Calibration!$B:$B,B1237)&gt;0,"Yes","No")</f>
        <v/>
      </c>
      <c r="W1237" s="4" t="inlineStr">
        <is>
          <t>First, a record-breaking deluge engulfed St. Louis on Tuesday, killing one person. Then, Wednesday night, eastern Kentucky bore the brunt of a second onslaught of high water that swamped entire communities. At least 25 people have died, and the toll is expected to rise.
Both flood disasters were spurred by 1-in-1,000-year rain events. Triggered by the same atmospheric setup, they exemplify the type of dangerous weather scientists project will become more common as the Earth warms.
How the flood occurred
Not all flash floods begin the same way. Sometimes, slow-moving tropical storms unleash downpours for days over a large area, such as Hurricane Harvey in Texas in 2017 or Hurricane Florence in North Carolina the next summer. In other instances, single stalled thunderstorms unload all of their water on one unfortunate location.
This week’s floods involved a parade of thunderstorms passing over the same areas, like train cars along a track.
But all flash floods share one thing in common — so much rain falls that systems designed to safely divert water are overwhelmed.
In the natural world, water is controlled by absorption into soils and evacuation into streams and rivers. Man-made measures to regulate water include culverts and storm drains. But these systems have limits, depending on their design and location, and the intensity of the rain. Once these systems are overwhelmed, water begins to run off in earnest.
The longer it rains, and the heavier that rain is, the more likely flash flooding becomes.
This week, the atmospheric pattern in place over the Mississippi and Ohio valleys proved supportive of exceptionally heavy rain that displayed unusual persistence.
It all began with a zone of high pressure over Bermuda and thunderstorms over the Gulf of Mexico. The storms injected water vapor from the warm gulf waters high into the atmosphere, where it was blown to the north by winds racing around that high-pressure zone. Every day, storms erupted south of Louisiana, and reliable flow pumped that tropical air inland.
The journey of the sopping air hit a roadblock, however, in a stationary weather front stretched from Kansas to Virginia, which overlaid a dome of excessively hot air sprawled over the Southern United States.
All of the atmospheric moisture began to pool near this stalled boundary, day after day. Eventually, the amount of moisture grew to near-record levels.
The waterlogged atmosphere, heated by the powerful late-July sun, became loaded with storm fuel known as instability.
As storms developed along the front, evening after evening, they drew energy from an atmosphere that was very unstable and very wet, and they dropped rain with incredible ferocity. And because the high-altitude winds that dictate the motion of thunderstorms were blowing parallel to the front, the downpours moved over the same areas for hours, one after the other.
This is how Hazard, Ky., received more than nine inches of rain in just 12 hours Wednesday, and how more than 10 inches fell near St. Louis on Monday. It is why flash flooding again struck St. Louis on Thursday.
In the valleys of eastern Kentucky, the flooding was magnified by the mountainous terrain, which funneled water into the towns below, while sending river levels to all-time highs.
Understanding 1,000-year rain events and the role of climate change
This week’s atmospheric pattern was so good at producing flash flooding that the deluges in both St. Louis and many areas of eastern Kentucky qualified as 1,000-year rainfall events, a concept that can be difficult to understand.
A thousand-year deluge describes an amount of rain that has only a 0.1 percent chance of falling in a given year. Some places might see multiple 1,000-year events over 1,000 years; some might not see any.
Because the designation of a 1,000-year rain event is site-specific, the United States will often see many such events scattered about in a given year.
But a limitation of the concept is that it assumes that the climate is stationary or unchanging. Human-caused climate change, however, is making such extreme — and statistically unlikely — precipitation events more common. A 1,000-year rain event probably no longer means the same thing it did decades ago when the climate wasn’t as warm or humid.
According to the U.S. government’s Fourth National Climate Assessment, the heaviest precipitation events have intensified substantially across most of the country, including in Kentucky and Missouri. This is happening as a warmer atmosphere, capable of holding more moisture, can produce heavier rain.
The assessment found that the amount of rain that falls in the top 1 percent of events has increased by 27 percent in the Southeast, and 42 percent in the Midwest, over the past 60 years.
Both St. Louis and Hazard have seen increases in intense rainfalls in the past few decades.
As temperatures continue to rise because of human-caused climate change, 1,000-year rain events, and the tragedies they so often leave behind, will probably become more common.
Jason Samenow contributed to this report.</t>
        </is>
      </c>
      <c r="X1237" t="inlineStr">
        <is>
          <t>http://web.archive.org/web/20250723002628/https://www.washingtonpost.com/climate-environment/2022/07/29/kentucky-stlouis-flood-climate-explainer/</t>
        </is>
      </c>
      <c r="Y1237" t="inlineStr">
        <is>
          <t>found</t>
        </is>
      </c>
      <c r="Z1237" t="n">
        <v>823</v>
      </c>
      <c r="AA1237" t="inlineStr">
        <is>
          <t>washingtonpost.com</t>
        </is>
      </c>
      <c r="AB1237" t="n">
        <v>-7.01</v>
      </c>
      <c r="AC1237" t="n">
        <v>-2.5</v>
      </c>
      <c r="AD1237" t="inlineStr">
        <is>
          <t>Left-leaning</t>
        </is>
      </c>
    </row>
    <row r="1238" ht="34.5" customHeight="1">
      <c r="A1238" s="2" t="n">
        <v>252</v>
      </c>
      <c r="B1238" s="2" t="n">
        <v>6</v>
      </c>
      <c r="C1238" s="2" t="inlineStr">
        <is>
          <t>Kentucky and Missouri Flooding (July 2022)</t>
        </is>
      </c>
      <c r="D1238" s="2" t="inlineStr">
        <is>
          <t>Flooding</t>
        </is>
      </c>
      <c r="E1238" s="2" t="n">
        <v>20220726</v>
      </c>
      <c r="F1238" s="2" t="n">
        <v>20220728</v>
      </c>
      <c r="G1238" s="2" t="n">
        <v>1552.9</v>
      </c>
      <c r="H1238" s="2" t="n">
        <v>1465</v>
      </c>
      <c r="I1238" s="2" t="n">
        <v>42</v>
      </c>
      <c r="J1238" s="2" t="inlineStr">
        <is>
          <t>KY,MO</t>
        </is>
      </c>
      <c r="K1238" s="2" t="inlineStr">
        <is>
          <t>11,12,13,6,7,8,National</t>
        </is>
      </c>
      <c r="L1238" s="2" t="inlineStr">
        <is>
          <t>https://www.nytimes.com/2022/08/01/us/kentucky-flooding-rain.html</t>
        </is>
      </c>
      <c r="M1238" s="5" t="inlineStr">
        <is>
          <t>Death Toll in Kentucky Rises to 37, With More Flooding Expected</t>
        </is>
      </c>
      <c r="N1238" s="5" t="inlineStr">
        <is>
          <t>Aug 1, 2022 ... https://www.nytimes.com/2022/08/01/us/kentucky-flooding-rain.html ... Forecasters said a cold front would drift over the eastern part of the state ...</t>
        </is>
      </c>
      <c r="O1238" s="2" t="inlineStr">
        <is>
          <t>Relevant</t>
        </is>
      </c>
      <c r="P1238" s="2" t="n">
        <v>0</v>
      </c>
      <c r="Q1238" t="inlineStr">
        <is>
          <t>C</t>
        </is>
      </c>
      <c r="S1238" t="b">
        <v>0</v>
      </c>
      <c r="T1238" t="inlineStr">
        <is>
          <t>The article directly covers the Kentucky (and briefly Missouri) flooding event from late July 2022, reporting on the rising death toll, ongoing rescue operations, and forecasts for additional rain. There is no mention of climate change or any causal attribution — the piece is purely event/impact/forecast reporting.</t>
        </is>
      </c>
      <c r="U1238" s="2">
        <f>IF(SUMPRODUCT(--ISNUMBER(SEARCH('National Domains'!$A$2:$A$48,L1238)))&gt;0,"Yes","No")</f>
        <v/>
      </c>
      <c r="V1238" s="2">
        <f>IF(COUNTIFS(Calibration!$A:$A,A1238,Calibration!$B:$B,B1238)&gt;0,"Yes","No")</f>
        <v/>
      </c>
      <c r="W1238" s="4" t="inlineStr">
        <is>
          <t>Supported by
Death Toll in Kentucky Rises to 37, With More Flooding Expected
Rain was expected to douse parts of eastern Kentucky on Monday night, after dozens of people were killed in flash floods.
Heavy rain was expected to produce more flooding across already-saturated eastern Kentucky on Monday night, after flash floods in the area last week killed at least 37 people and left dozens missing.
An onslaught of rainfall since last week has soaked the soil and made it unable to absorb more. The flooding has caused mudslides, and topped up streams, creeks and rivers to overflowing. Bridges have collapsed, isolating communities, and houses have been torn from their foundations. The death toll was expected to rise as search-and-rescue operations continued on Monday. The Federal Emergency Management Agency said on Sunday morning that 37 people were missing.
Heavy Rainfall in Kentucky
Total rainfall over the seven days ending July 31, compared with the 1981-2010 average.
Forecasters said a cold front would drift over the eastern part of the state, generating more showers that could last into Tuesday. The National Weather Service in Jackson, Ky., said the effects of the rainfall could be “severe” north of Interstate 64, which passes through northern Kentucky and the city of Lexington.
A flood watch would be in effect from 9 p.m. Monday through 9 a.m. Tuesday for much of the area of southeastern Kentucky affected by the rain and flooding last week, the Weather Service said.
Gov. Andy Beshear of Kentucky tweeted late Monday afternoon that the number of people who had died in the flooding had arisen yet again. “We can confirm the death toll has now risen to 37, with so many more still missing,” he wrote.
In some of Kentucky’s eastern counties, rainfall — up to two inches per hour at times — could cause flash flooding with runoff spilling out from overflowing waterways, the Weather Service said. Showers and storms, which were expected to arrive Monday night, had the potential to bring damaging winds to parts of eastern Kentucky, the Weather Service said.
Since last week, the worst of the devastation has been concentrated in roughly a half-dozen counties in the Appalachian region in Kentucky’s southeast. Those communities have already been upended with severe damage to homes and families. At least 16 people, including four children, died in Knott County. Clay, Perry and Letcher Counties were struggling, officials said. In some areas, such as Breathitt County, communities were recovering from previous floods.
“The ground is saturated,” Brendon D. Miller, the Breathitt County attorney, said on the county’s emergency management Facebook page late on Sunday. “It can’t take much rain. But let’s hope and pray that we get a reprieve and not much further rain that will affect us.”
“It has been a harrowing week,” since Wednesday afternoon, he added.
The same weather system that has inundated parts of eastern Kentucky with up to 12 inches of rain in the past week has also stretched into parts of Tennessee, Sam Shamburger, a Weather Service meteorologist, said.
“There have been waves of rain moving across both states,” he said. “Unfortunately Kentucky has got the brunt of the heavy rain and seen all the really bad flooding.”
But the storms are expected to taper, he said.
Around the Nashville area in northern Tennessee, as much as three inches of rain has fallen in the past week or so, with up to six inches in the east. “But that is still a lot less than the extreme amounts that eastern Kentucky has seen,” Mr. Shamburger said. “Some areas could pick up another inch or more, but like Kentucky, it could dry out from Tuesday.”
In West Virginia, strong to severe thunderstorms and damaging winds were expected in the middle Ohio Valley, which follows the Ohio River along the state’s northwest border, from Monday afternoon and possibly into Tuesday morning, the Weather Service in Charleston, W.Va., said.
In Missouri, where flash flooding last week hit the St. Louis area, breaking a century-old rainfall record, the worst appeared to be over. Scattered storms in eastern Missouri and Southwest Illinois could drop less than half an inch of rain over the next 24 hours, Mark Britt, a Weather Service meteorologist, said.
Christine Hauser is a reporter, covering national and foreign news. Her previous jobs in the newsroom include stints in Business covering financial markets and on the Metro desk in the police bureau.
Explore Our Weather Coverage
- 101 Degrees in May?: Temperatures soared dangerously high across south and central Texas amid what forecasters called “one of the hottest May heat waves of all time.” 
- Extreme Weather Maps: Track the possibility of extreme weather in the places that are important to you. 
- Tracking Wildfire Smoke: Check the latest air quality conditions and smoke from local wirefires. 
- Sinking Cities: Big cities are sinking across America, here’s why. 
Advertisement</t>
        </is>
      </c>
      <c r="X1238" t="inlineStr">
        <is>
          <t>http://web.archive.org/web/20250516184632/https://www.nytimes.com/2022/08/01/us/kentucky-flooding-rain.html</t>
        </is>
      </c>
      <c r="Y1238" t="inlineStr">
        <is>
          <t>found</t>
        </is>
      </c>
      <c r="Z1238" t="n">
        <v>814</v>
      </c>
      <c r="AA1238" t="inlineStr">
        <is>
          <t>nytimes.com</t>
        </is>
      </c>
      <c r="AB1238" t="n">
        <v>-8.02</v>
      </c>
      <c r="AC1238" t="n">
        <v>-2.5</v>
      </c>
      <c r="AD1238" t="inlineStr">
        <is>
          <t>Left-leaning</t>
        </is>
      </c>
    </row>
    <row r="1239" ht="34.5" customHeight="1">
      <c r="A1239" s="2" t="n">
        <v>252</v>
      </c>
      <c r="B1239" s="2" t="n">
        <v>7</v>
      </c>
      <c r="C1239" s="2" t="inlineStr">
        <is>
          <t>Kentucky and Missouri Flooding (July 2022)</t>
        </is>
      </c>
      <c r="D1239" s="2" t="inlineStr">
        <is>
          <t>Flooding</t>
        </is>
      </c>
      <c r="E1239" s="2" t="n">
        <v>20220726</v>
      </c>
      <c r="F1239" s="2" t="n">
        <v>20220728</v>
      </c>
      <c r="G1239" s="2" t="n">
        <v>1552.9</v>
      </c>
      <c r="H1239" s="2" t="n">
        <v>1465</v>
      </c>
      <c r="I1239" s="2" t="n">
        <v>42</v>
      </c>
      <c r="J1239" s="2" t="inlineStr">
        <is>
          <t>KY,MO</t>
        </is>
      </c>
      <c r="K1239" s="2" t="inlineStr">
        <is>
          <t>11,12,13,6,7,8,National</t>
        </is>
      </c>
      <c r="L1239" s="2" t="inlineStr">
        <is>
          <t>https://www.npr.org/2022/07/30/1114697018/rescue-efforts-continue-in-kentucky-after-floods-hit-the-state</t>
        </is>
      </c>
      <c r="M1239" s="5" t="inlineStr">
        <is>
          <t>Rescue efforts continue in Kentucky after floods hit the state - NPR</t>
        </is>
      </c>
      <c r="N1239" s="5" t="inlineStr">
        <is>
          <t>Jul 30, 2022 ... STAN INGOLD, BYLINE: Thanks for having me. SIMON: Of course, the area's been declared a major disaster. What can you tell us about the damage ...</t>
        </is>
      </c>
      <c r="O1239" s="2" t="inlineStr">
        <is>
          <t>Relevant</t>
        </is>
      </c>
      <c r="P1239" s="2" t="n">
        <v>1</v>
      </c>
      <c r="Q1239" t="inlineStr">
        <is>
          <t>A</t>
        </is>
      </c>
      <c r="S1239" t="b">
        <v>0</v>
      </c>
      <c r="T1239" t="inlineStr">
        <is>
          <t>The article directly covers the July 2022 Kentucky flooding event (and briefly mentions the Missouri flooding), including impacts, rescue efforts, and casualties. The reporter explicitly and confidently links the event to human-caused climate change, stating that burning fossil fuels warms the atmosphere, which holds more moisture, making heavy rainstorms "more common and more severe" — clear anthropogenic attribution with no meaningful counterframing.</t>
        </is>
      </c>
      <c r="U1239" s="2">
        <f>IF(SUMPRODUCT(--ISNUMBER(SEARCH('National Domains'!$A$2:$A$48,L1239)))&gt;0,"Yes","No")</f>
        <v/>
      </c>
      <c r="V1239" s="2">
        <f>IF(COUNTIFS(Calibration!$A:$A,A1239,Calibration!$B:$B,B1239)&gt;0,"Yes","No")</f>
        <v/>
      </c>
      <c r="W1239" s="4" t="inlineStr">
        <is>
          <t>Rescue efforts continue in Kentucky after floods hit the state
Rescue efforts continue in Kentucky after floods hit the state
Tens of thousands are without power, and the flooding caused massive damage in eastern Kentucky.
SCOTT SIMON, HOST:
Search and rescue efforts continue in southeastern Kentucky today after intense rainfall Wednesday night caused devastating flooding. Governor Andy Beshear says at least 16 people have died, and they expect that number to rise.
(SOUNDBITE OF PRESS CONFERENCE)
ANDY BESHEAR: To all the families that know you've already sustained a loss, we're going to grieve with you. We're going to support you. And we're going to be here for you not just today, but tomorrow and in the weeks and the years to come.
SIMON: Stan Ingold of member station WEKU has been covering the floods, and he joins us. Stan, thanks so much for being with us.
STAN INGOLD, BYLINE: Thanks for having me.
SIMON: Of course, the area's been declared a major disaster. What can you tell us about the damage and where the situation seems to stand today?
INGOLD: So the flooding has been in the southeastern part of the commonwealth. At least 12 individual counties and two cities have declared states of emergency, and the governor has also issued a statewide state of emergency. There's reports of homes, schools and businesses inundated with water. Roads are washed down. Bridges are damaged. Water and gas systems are down. And there's also been mudslides and rockslides.
Drew Stevens is the public information officer for the Wolfe County Search and Rescue. He was out on Thursday doing boat rescues in neighboring Breathitt County, which was hit incredibly hard.
DREW STEVENS: We were seeing homes flooded up to their attics, homes that completely washed away. If I had to boil it down to one word, it would be devastation. You know, I truly have never seen anything quite like it.
INGOLD: And those rescue efforts have been made pretty difficult in some places by access issues. That includes downed trees, damaged roads and high water.
SIMON: More than 20,000 households remain without power, we're told. What other kind of relief efforts are underway?
INGOLD: Well, the Kentucky National Guard is also helping with search and rescue. And aid is also coming from the Tennessee and West Virginia National Guards as well. They're using boats and aircraft. The Federal Emergency Management Agency has been on the ground providing support, too. Ten shelters have been opened for those that have been displaced, as well as three state parks. Right now the state estimates they're sheltering over 300 people, and there's still a lot of people that are unaccounted for. So the governor is urging those with missing loved ones to contact their local Kentucky State Police post.
SIMON: And I understand more rain's expected, isn't it?
INGOLD: Yes. We're expecting a bit of a dry spell today, but more rain is predicted for this evening in southeastern Kentucky, with the heaviest rains being forecast between tonight and Monday night.
Alex Vorst is a meteorologist with the National Weather Service in Jackson, Ky. He says one to three inches of rain could fall.
ALEX VORST: A lot of the places that were hit pretty hard this past couple days could be under the target again for early next week.
INGOLD: He says they're not anticipating more flooding, but there is still some possibility.
SIMON: The flooding in Kentucky, of course, comes just after record-breaking flooding in Missouri this week. Both were caused by extreme rainfall. What do scientists say about the role climate change plays in events like these?
INGOLD: Well, as humans keep burning fossil fuels and releasing greenhouse gases, the atmosphere is heating up. And that warmer air can hold more moisture. And more moisture means more rain. So climate change is causing heavy rainstorms to get more common and more severe. And that's driving more flash flooding in much of the U.S., especially in the east, like we just saw in Kentucky this past week.
SIMON: Stan Ingold of member station WEKU.
Stan, thank you, and thanks to all of your colleagues for helping us cover this.
INGOLD: Thank you.
Copyright © 2022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239" t="inlineStr">
        <is>
          <t>http://web.archive.org/web/20250828181927/https://www.npr.org/2022/07/30/1114697018/rescue-efforts-continue-in-kentucky-after-floods-hit-the-state</t>
        </is>
      </c>
      <c r="Y1239" t="inlineStr">
        <is>
          <t>found</t>
        </is>
      </c>
      <c r="Z1239" t="n">
        <v>762</v>
      </c>
      <c r="AA1239" t="inlineStr">
        <is>
          <t>npr.org</t>
        </is>
      </c>
      <c r="AB1239" t="n">
        <v>-4.34</v>
      </c>
      <c r="AC1239" t="n">
        <v>-2.5</v>
      </c>
      <c r="AD1239" t="inlineStr">
        <is>
          <t>Left-leaning</t>
        </is>
      </c>
    </row>
    <row r="1240" ht="34.5" customHeight="1">
      <c r="A1240" s="2" t="n">
        <v>252</v>
      </c>
      <c r="B1240" s="2" t="n">
        <v>8</v>
      </c>
      <c r="C1240" s="2" t="inlineStr">
        <is>
          <t>Kentucky and Missouri Flooding (July 2022)</t>
        </is>
      </c>
      <c r="D1240" s="2" t="inlineStr">
        <is>
          <t>Flooding</t>
        </is>
      </c>
      <c r="E1240" s="2" t="n">
        <v>20220726</v>
      </c>
      <c r="F1240" s="2" t="n">
        <v>20220728</v>
      </c>
      <c r="G1240" s="2" t="n">
        <v>1552.9</v>
      </c>
      <c r="H1240" s="2" t="n">
        <v>1465</v>
      </c>
      <c r="I1240" s="2" t="n">
        <v>42</v>
      </c>
      <c r="J1240" s="2" t="inlineStr">
        <is>
          <t>KY,MO</t>
        </is>
      </c>
      <c r="K1240" s="2" t="inlineStr">
        <is>
          <t>11,12,13,6,7,8,National</t>
        </is>
      </c>
      <c r="L1240" s="2" t="inlineStr">
        <is>
          <t>https://www.npr.org/2022/07/28/1114256008/rain-flooding-appalachia</t>
        </is>
      </c>
      <c r="M1240" s="5" t="inlineStr">
        <is>
          <t>At least 16 people are dead after torrential rains flood Appalachia</t>
        </is>
      </c>
      <c r="N1240" s="5" t="inlineStr">
        <is>
          <t>Jul 28, 2022 ... ... of the outages in Kentucky. Beshear said portions of at least 28 state roads in Kentucky are blocked due to flooding or mudslides. Rescue ...</t>
        </is>
      </c>
      <c r="O1240" s="2" t="inlineStr">
        <is>
          <t>Relevant</t>
        </is>
      </c>
      <c r="P1240" s="2" t="n">
        <v>0</v>
      </c>
      <c r="Q1240" t="inlineStr">
        <is>
          <t>C</t>
        </is>
      </c>
      <c r="S1240" t="b">
        <v>0</v>
      </c>
      <c r="T1240" t="inlineStr">
        <is>
          <t>The article directly and substantively covers the Kentucky flooding event of July 26-28, 2022, reporting on deaths, rescues, damage, and emergency response. There is no mention of climate change, global warming, or any causal framing — it is purely event/impact reporting.</t>
        </is>
      </c>
      <c r="U1240" s="2">
        <f>IF(SUMPRODUCT(--ISNUMBER(SEARCH('National Domains'!$A$2:$A$48,L1240)))&gt;0,"Yes","No")</f>
        <v/>
      </c>
      <c r="V1240" s="2">
        <f>IF(COUNTIFS(Calibration!$A:$A,A1240,Calibration!$B:$B,B1240)&gt;0,"Yes","No")</f>
        <v/>
      </c>
      <c r="W1240" s="4" t="inlineStr">
        <is>
          <t>At least 16 people are dead in Kentucky after torrential rains flood Appalachia
JACKSON, Ky. — Search and rescue teams backed by the National Guard searched Friday for people missing in record floods that wiped out entire communities in some of the poorest places in America. Kentucky's governor said 16 people have died, a toll he expected to grow.
Gov. Andy Beshear told The Associated Press that children were among the victims, and that the death toll could more than double as rescue teams search the disaster area.
"The tough news is 16 confirmed fatalities now, and folks that's going to get a lot higher," the governor said later at a briefing. He said the deaths were in four eastern Kentucky counties.
Powerful floodwaters swallowed towns that hug creeks and streams in Appalachian valleys and hollows, swamping homes and businesses, trashing vehicles in useless piles and crunching runaway equipment and debris against bridges. Mudslides marooned people on steep slopes and at least 33,000 customers were without power.
"We've still got a lot of searching to do," said Jerry Stacy, the emergency management director in Kentucky's hard-hit Perry County. "We still have missing people."
Emergency crews made close to 50 air rescues and hundreds of water rescues on Thursday, and more people still needed help, Beshear said: "This is not only an ongoing disaster but an ongoing search and rescue. The water is not going to crest in some areas until tomorrow."
Rachel Patton said floodwaters filled her Floyd County home so quickly that her mother, who is on oxygen, had to be evacuated on a door that was floated across the high water. Patton's voice faltered as she described their harrowing escape.
"We had to swim out and it was cold. It was over my head so it was, it was scary," she told WCHS TV.
The water was so swift that some people trapped in their homes couldn't be reached on Thursday, said Floyd County Judge-Executive Robbie Williams.
Just to the west in Perry County, some people remained unaccounted for and almost everyone in the area had suffered some sort of damage, firefighter Glenn Caudil said.
"Probably 95 percent of the people in this area lost everything — houses, cars, animals. It's heartbreaking," Caudil told WCHS.
Determining the number of people unaccounted for is tough with cell service and electricity out across the disaster area, he said: "This is so widespread, it's a challenge on even local officials to put that number together."
More than 290 people have sought shelter, Beshear said. He deployed National Guard soldiers to the hardest-hit areas. Three parks set up shelters, and with property damage so extensive, the governor opened an online portal for donations to the victims. President Joe Biden called to express his support for what will be a lengthy recovery effort, Beshear said, predicting it will take more than a year to fully rebuild.
Biden also declared a federal disaster to direct relief money to more than a dozen Kentucky counties, and the Federal Emergency Management Agency appointed an officer to coordinate the recovery. FEMA Administrator Deanne Criswell joined Beshear at a briefing.
Beshear had planned to tour the disaster area on Friday, but postponed it because conditions at an airport where they planned to land are unsafe, his office said.
More rain Friday tormented the region after days of torrential rainfall. The storm sent water gushing from hillsides and surging out of streambeds, inundating roads and forcing rescue crews to use helicopters and boats to reach trapped people. Flooding also damaged parts of western Virginia and southern West Virginia, across a region where poverty is endemic.
"There are hundreds of families that have lost everything," Beshear said. "And many of these families didn't have much to begin with. And so it hurts even more. But we're going to be there for them."
Poweroutage.us reported more than 33,000 customers remained without electricity Friday in eastern Kentucky, West Virginia and Virginia, with the bulk of the outages in Kentucky.
Beshear said portions of at least 28 state roads in Kentucky are blocked due to flooding or mudslides. Rescue crews also worked in Virginia and West Virginia to reach people in places where roads weren't passable. Gov. Jim Justice declared a state of emergency for six counties in West Virginia where the flooding downed trees, power outages and blocked roads. Gov. Glenn Youngkin also made an emergency declaration, enabling Virginia to mobilize resources across flooded areas of southwest Virginia.
Here &amp; Now
Record-breaking rain floods St. Louis
"With more rainfall forecasted over the next few days, we want to lean forward in providing as many resources possible to assist those affected," Youngkin said in a statement.
The National Weather Service said another storm front adding misery to flood victims in St. Louis, Missouri on Friday could bring more thunderstorms to the Appalachians, where flash flash flooding remained possible through Friday evening in places across the region.
Brandon Bonds, a weather service meteorologist in Jackson, said some places could see more rain Friday afternoon and begin to dry out on Saturday "before things pick back up Sunday and into next week."
The hardest hit areas of eastern Kentucky received between 8 and 10 1/2 inches over a 48-hour period ending Thursday, Bonds said. Some areas got more rain overnight, including Martin County, which was pounded with another 3 inches or so leading to the new flood warning.
The North Fork of the Kentucky River rose to broke records in at least two places. A river gauge recorded 20.9 feet (6.4 meters) in Whitesburg, more than 6 feet (1.8 meters) over the previous record, and the river crested at a record 43.47 feet (13.25 meters) in Jackson, Bonds said.
In Whitesburg, Kentucky, floodwaters seeped into Appalshop, an arts and education center renowned for promoting and preserving the region's history and culture.
"We're not sure exactly the full damage because we haven't been able to safely go into the building or really get too close to it," said Meredith Scalos, its communications director. "We do know that some of our archival materials have flooded out of the building into Whitesburg streets."</t>
        </is>
      </c>
      <c r="X1240" t="inlineStr">
        <is>
          <t>http://web.archive.org/web/20260111093931/https://www.npr.org/2022/07/28/1114256008/rain-flooding-appalachia</t>
        </is>
      </c>
      <c r="Y1240" t="inlineStr">
        <is>
          <t>found</t>
        </is>
      </c>
      <c r="Z1240" t="n">
        <v>1025</v>
      </c>
      <c r="AA1240" t="inlineStr">
        <is>
          <t>npr.org</t>
        </is>
      </c>
      <c r="AB1240" t="n">
        <v>-4.34</v>
      </c>
      <c r="AC1240" t="n">
        <v>-2.5</v>
      </c>
      <c r="AD1240" t="inlineStr">
        <is>
          <t>Left-leaning</t>
        </is>
      </c>
    </row>
    <row r="1241" ht="34.5" customHeight="1">
      <c r="A1241" s="2" t="n">
        <v>252</v>
      </c>
      <c r="B1241" s="2" t="n">
        <v>9</v>
      </c>
      <c r="C1241" s="2" t="inlineStr">
        <is>
          <t>Kentucky and Missouri Flooding (July 2022)</t>
        </is>
      </c>
      <c r="D1241" s="2" t="inlineStr">
        <is>
          <t>Flooding</t>
        </is>
      </c>
      <c r="E1241" s="2" t="n">
        <v>20220726</v>
      </c>
      <c r="F1241" s="2" t="n">
        <v>20220728</v>
      </c>
      <c r="G1241" s="2" t="n">
        <v>1552.9</v>
      </c>
      <c r="H1241" s="2" t="n">
        <v>1465</v>
      </c>
      <c r="I1241" s="2" t="n">
        <v>42</v>
      </c>
      <c r="J1241" s="2" t="inlineStr">
        <is>
          <t>KY,MO</t>
        </is>
      </c>
      <c r="K1241" s="2" t="inlineStr">
        <is>
          <t>11,12,13,6,7,8,National</t>
        </is>
      </c>
      <c r="L1241" s="2" t="inlineStr">
        <is>
          <t>https://apnews.com/article/floods-storms-science-kentucky-united-states-a31b08dff5cd84dbcab3d370dd0c3d53</t>
        </is>
      </c>
      <c r="M1241" s="5" t="inlineStr">
        <is>
          <t>EXPLAINER: One weather system floods St. Louis and Kentucky</t>
        </is>
      </c>
      <c r="N1241" s="5" t="inlineStr">
        <is>
          <t>Jul 29, 2022 ... ... flooded near Quicksand, Ky., Thursday, July 28, 2022. The same ... Flooding, the second deadliest weather phenomenon in the United States.</t>
        </is>
      </c>
      <c r="O1241" s="2" t="inlineStr">
        <is>
          <t>Relevant</t>
        </is>
      </c>
      <c r="P1241" s="2" t="n">
        <v>0.5</v>
      </c>
      <c r="Q1241" t="inlineStr">
        <is>
          <t>B</t>
        </is>
      </c>
      <c r="S1241" t="b">
        <v>0</v>
      </c>
      <c r="T1241" t="inlineStr">
        <is>
          <t>The article directly covers the July 2022 St. Louis and Kentucky flooding event, explaining the shared weather system behind both disasters. Climate change is raised as a contributing factor with hedged language ("scientists expect more frequent and intense downpours — and this event fits that") but no formal attribution study has been done yet, and the framing is contextual rather than central to the piece.</t>
        </is>
      </c>
      <c r="U1241" s="2">
        <f>IF(SUMPRODUCT(--ISNUMBER(SEARCH('National Domains'!$A$2:$A$48,L1241)))&gt;0,"Yes","No")</f>
        <v/>
      </c>
      <c r="V1241" s="2">
        <f>IF(COUNTIFS(Calibration!$A:$A,A1241,Calibration!$B:$B,B1241)&gt;0,"Yes","No")</f>
        <v/>
      </c>
      <c r="W1241" s="4" t="inlineStr">
        <is>
          <t>EXPLAINER: One weather system floods St. Louis and Kentucky
EXPLAINER: One weather system floods St. Louis and Kentucky
Hundreds of miles apart, but still connected by the same stubborn weather system, urban St. Louis and rural Appalachia are showing how devastating flash flooding can be when souped-up storms dump massive amounts of rain with no place to go.
In St. Louis, the paved city environment couldn’t soak up the intense rainfall. In Kentucky, Virginia and West Virginia, steep hills and terrain of narrow river channels funneled water into the same place.
Although a single storm system triggered the downpours, different geographic features played a role in the middle, ending with the same result: Flooding, the second deadliest weather phenomenon in the United States. Floods kill about 98 Americans a year and last year claimed 146 lives.
“Places like St. Louis and Kentucky, even though they’re different, they’re overwhelmed,” said private meteorologist Ryan Maue, a former chief scientist for the National Oceanic and Atmospheric Administration. “There’s just no way to move that much water coming out of the sky fast enough. It needs to go somewhere.”
A LOT OF RAIN
In Missouri and Illinois, the first batch of downpours Tuesday and Wednesday dropped a foot (30 centimeters) of rain in some places, up to 10 inches (25 centimeters) in others with another 2 to 4 inches falling Thursday. In eastern Kentucky, 8 to 10.5 inches (20 to 27 centimeters) fell.
“It’s not just how much rain fell, but where it fell, how exposed people were, how close the infrastructure is to where the heavy rainfall falls or where the channels rise,” said Kate Abshire, flash flood services lead at the National Weather Services’ Water Resources Branch.
In urbanized St. Louis, rainfall that would normally seep into the ground like a sponge ponded and flooded, Abshire said. In Appalachia, the people who live in the region, the roads, the buildings and the rainfall all were concentrated by river channels that flooded, she said.
HOW IT STARTED
It all started with the same weather condition — a stationary boundary between different pressure systems “that’s been hanging out between the central Plains and central Appalachians, east to west,” said Bob Henson, a Colorado-based meteorologist and writer. “The same frontal zone that triggered the St. Louis flooding also triggered the mid-Appalachia flooding.”
What happens is that unstable moist hot air, pumped from a warm Gulf of Mexico over a dry and super hot Texas, travels along the boundary and forms storms, one after another. And they keep smacking the same place with storms, similar to a line of trains chugging down the track, meteorologists said.
This means “extreme rainfall rates” of one, two and even three inches per hour, said Zack Taylor, a senior meteorologist at NOAA’s Weather Prediction Center. “These little episodes of storm systems have been riding along the boundary.”
And the storm track isn’t moving much to take them elsewhere, instead it “just kind of hangs out there,” Taylor said.
WARMING AND DOWNPOURS
As the world warms, scientists expect more frequent and intense downpours — and this event fits that, meteorologists said. No one has done the specific studies needed to attribute these storms to climate change yet. But these aren’t the first big floods of the year or even the season.
Some experts fear that weather forecasting models aren’t keeping up with extreme rainfall and are under-predicting how much rain will fall. That was the case last month, when the Yellowstone region had massive evacuations because of flooding, and last year when the New York-New Jersey area was hit by the remnants of Hurricane Ida.
Warmer air holds greater amounts of water that it can then dump. In the case of the St. Louis and Appalachia flooding, the air coming north from the Gulf of Mexico is one or two degrees warmer than normal for this time of year — and on the way north it passes over a Texas that is breaking records for heat with Galveston going 10 straight nights of the warmest on record, Henson said.
In both places, downpours persist with forecasters seeing more rain, at times heavy, through the weekend and into early next week.
“The ingredients are certainly there for some intense rainfall,” Taylor said.
___
Follow AP’s climate and environment coverage at https://apnews.com/hub/climate-and-environment
___
Follow Seth Borenstein on Twitter at @borenbears
___</t>
        </is>
      </c>
      <c r="X1241" t="inlineStr">
        <is>
          <t>http://web.archive.org/web/20241202055643/https://apnews.com/article/floods-storms-science-kentucky-united-states-a31b08dff5cd84dbcab3d370dd0c3d53</t>
        </is>
      </c>
      <c r="Y1241" t="inlineStr">
        <is>
          <t>found</t>
        </is>
      </c>
      <c r="Z1241" t="n">
        <v>728</v>
      </c>
      <c r="AA1241" t="inlineStr">
        <is>
          <t>apnews.com</t>
        </is>
      </c>
      <c r="AB1241" t="n">
        <v>-2.59</v>
      </c>
      <c r="AC1241" t="n">
        <v>-2.5</v>
      </c>
      <c r="AD1241" t="inlineStr">
        <is>
          <t>Left-leaning</t>
        </is>
      </c>
    </row>
    <row r="1242" ht="34.5" customHeight="1">
      <c r="A1242" s="2" t="n">
        <v>253</v>
      </c>
      <c r="B1242" s="2" t="n">
        <v>1</v>
      </c>
      <c r="C1242" s="2" t="inlineStr">
        <is>
          <t>Hurricane Fiona (September 2022)</t>
        </is>
      </c>
      <c r="D1242" s="2" t="inlineStr">
        <is>
          <t>Tropical Cyclone</t>
        </is>
      </c>
      <c r="E1242" s="2" t="n">
        <v>20220917</v>
      </c>
      <c r="F1242" s="2" t="n">
        <v>20220918</v>
      </c>
      <c r="G1242" s="2" t="n">
        <v>2685.7</v>
      </c>
      <c r="H1242" s="2" t="n">
        <v>2510</v>
      </c>
      <c r="I1242" s="2" t="n">
        <v>25</v>
      </c>
      <c r="J1242" s="2" t="inlineStr">
        <is>
          <t>PR</t>
        </is>
      </c>
      <c r="K1242" s="2" t="inlineStr">
        <is>
          <t>National</t>
        </is>
      </c>
      <c r="L1242" s="2" t="inlineStr">
        <is>
          <t>https://www.nytimes.com/2022/09/19/us/puerto-rico-power-hurricane-fiona.html</t>
        </is>
      </c>
      <c r="M1242" s="5" t="inlineStr">
        <is>
          <t>On Anniversary of Hurricane Maria, Storm Leaves Puerto Rico in the ...</t>
        </is>
      </c>
      <c r="N1242" s="5" t="inlineStr">
        <is>
          <t>Sep 20, 2022 ... And so, in the wake of Hurricane Fiona, most Puerto Ricans face the ... It is not forecast to approach the East Coast of the United States.</t>
        </is>
      </c>
      <c r="O1242" s="2" t="inlineStr">
        <is>
          <t>Relevant</t>
        </is>
      </c>
      <c r="P1242" s="2" t="n">
        <v>0</v>
      </c>
      <c r="Q1242" t="inlineStr">
        <is>
          <t>C</t>
        </is>
      </c>
      <c r="S1242" t="b">
        <v>0</v>
      </c>
      <c r="T1242"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242" s="2">
        <f>IF(SUMPRODUCT(--ISNUMBER(SEARCH('National Domains'!$A$2:$A$48,L1242)))&gt;0,"Yes","No")</f>
        <v/>
      </c>
      <c r="V1242" s="2">
        <f>IF(COUNTIFS(Calibration!$A:$A,A1242,Calibration!$B:$B,B1242)&gt;0,"Yes","No")</f>
        <v/>
      </c>
      <c r="W1242" s="4" t="inlineStr">
        <is>
          <t>Hurricane Fiona reminded residents that the agonizingly slow work of giving the island a stable power grid remained unfinished.
SALINAS, P.R. — Hurricane Fiona deluged Puerto Rico with unrelenting rain and terrifying flash floods on Monday, forcing harrowing home rescues and making it difficult for power crews to reach many parts of the island.
Now the island is once again in darkness, five years after Hurricane Maria inflicted more damage on Puerto Rico than any other disaster in recent history.
While Fiona will be the direct culprit, Puerto Ricans will also blame years of power disruptions, the result of an agonizingly slow effort to finally give the island a stable grid. Hurricane Maria, a near-Category 5 storm, hit on Sept. 20, 2017, leaving about 3,000 dead and damaging 80 percent of the system. The last house was not reconnected to the system until nearly a year later. Hurricane Fiona, with far less ferocious winds, is the strongest storm to reach the island since.
Its copious rains on Sunday and Monday — more than 30 inches in some areas in southern Puerto Rico and its central mountainous region — caused the island’s vast lattice of canals and creeks to swell, turned entire streets into muddy rivers and forced the rescues of more than 1,000 people. At least one person died, while operating a generator, while another death was recorded in the Dominican Republic.
“I’ve never seen this in my life, not even in Maria,” said Ada Belmot Plaza, who had to be rescued by the Puerto Rico National Guard as waist-high floodwaters rose outside her daughter’s house in the El Coquí neighborhood of Salinas, on Puerto Rico’s southern coast.
Some Puerto Ricans said Hurricane Fiona took them by surprise, and many in the hardest-hit areas were still waiting for government help on Monday as neighbors came together to clear fallen trees from roads and remove debris from homes. Gov. Pedro R. Pierluisi urged people to stay indoors. He said he expected most electricity to be back up “in a matter of days.” By Monday morning, power had been restored to some 100,000 customers, out of 1.5 million.
The federal government paid $3.2 billion to patch up the island’s electrical grid in Hurricane Maria’s wake. But that was just to get the power back on; Congress earmarked an additional $10 billion to modernize the antiquated and inefficient system.
The Puerto Rico government and the fiscal board appointed by Congress to oversee the island’s finances required that the power transmission and distribution system be privatized after deeming the Puerto Rico Electric Power Authority, which is bankrupt but continues to run power generation, to be ineffective. Funds from the Federal Emergency Management Agency will finance any new upgrades.
In 2020, Puerto Rico awarded a 15-year contract to LUMA Energy, a private Canadian-American consortium, for a fixed annual fee of $115 million. After taking over in June of last year, the company quickly struggled with rolling summer blackouts. There was an islandwide outage in April, with no bad weather in sight.
And so, in the wake of Hurricane Fiona, most Puerto Ricans face the daunting prospect of spoiled food and medication, sticky nights and the other familiar risks and indignities of being plunged into darkness. They are somewhat better equipped this time because those who could afford generators bought them after the Hurricane Maria fiasco. But that came with its own dangers: Officials on Monday said a man died while trying to operate a generator. His wife suffered severe burns, but survived.
In the Dominican Republic, the storm killed at least one person, a 68-year-old man who was hit by a falling tree in the northern province of María Trinidad Sánchez, according to local media.
As Hurricane Fiona moved westward, it battered the eastern provinces of the Dominican Republic, home to one of the largest tourism industries in the Caribbean. Heavy rain and 90-mile-per-hour winds set off mudslides that shuttered resorts and damaged highways, officials said.
The storm is expected to pass near the islands of Turks and Caicos on Tuesday before strengthening at sea into a major hurricane — a Category 3 or higher — by Wednesday, the National Hurricane Center said. It is not forecast to approach the East Coast of the United States.
In Puerto Rico, overflowing waterways and the loss of power caused pumps to fail, leaving 70 percent of households and businesses that rely on the public water and sewer system without potable water.
Mr. Pierluisi said he had been coordinating with the White House to receive assistance. President Biden issued an emergency declaration on Sunday, unlocking federal funding and FEMA support. Mr. Biden called Mr. Pierluisi from Air Force One as the president flew back from the funeral of Queen Elizabeth II in London, according to the White House.
States also lined up to send mutual aid. New York said more than 100 Spanish-speaking members of the State Police would help clear streets, direct traffic and respond to other needs in Puerto Rico.
Most customers who had electricity on Monday, including a couple of hospitals, were in the San Juan metropolitan area, which was spared the worst of Hurricane Fiona’s rains.
The damage from Fiona’s floodwaters is expected to be vast — in the “billions,” Mr. Pierluisi estimated — a sobering reminder that a storm’s categorization under the Saffir-Simpson scale considers its maximum wind speeds, but not its rainfall or storm surge potential.
In the town of Cayey, residents had to clear out the mud after the La Plata River surged and almost completely submerged a two-story house. A temporary bridge erected over the Guaonica River in Utuado buckled, its demise captured on dramatic video as rushing waters and debris washed it away. The bridge was put up after Hurricane Maria to connect devastated neighborhoods in the area, and a new, permanent bridge was scheduled to go up in 2024.
In Santa Isabel, on the southern coast of the island, Itzamary Alvarado said she had more water in her house than during Hurricane Maria. Government officials, she said, should have given the public more warning about Hurricane Fiona, which had initially approached the island as a tropical storm.
“I think the government minimized what was going to happen,” Ms. Alvarado said. “I found out it was a hurricane at 11 a.m. on Sunday, so I left everything and ran to the supermarket. I had not prepared for a hurricane.”
For her and many others, the storm was a test of whether the government response to disasters would be better after Maria.
“We have been struggling for five years and see the same conditions from the government in the management of emergency situations,” Ms. Alvarado said. “It’s frustrating.”
But she suddenly had a sign that things were changing for the better: Trucks from Puerto Rico’s power company, LUMA, appeared on her street.
“A LUMA brigade just drove by my house,” she said. “I’ve never seen that before.”
Comparisons to Hurricane Maria were inevitable, from both residents and officials.
The island’s hospitals were running on backup generators, in stark contrast to 2017, when many lost power, damaging medical equipment and leaving hundreds of sick patients dangerously at risk. About 75 percent of cellphone towers were still functioning after the storm passed, compared with the near-total signal wipeout five years ago.
Mr. Pierluisi stressed that officials were still in the rescue-and-response phase of the emergency and had not begun to assess the scale of the damage, or determine the island’s path to recovery. Still, he said, the local government’s response had so far been “exemplary” compared with what happened after Maria.
“Maria served as a lesson, an exercise for our emergency response teams at all levels,” Mr. Pierluisi, a member of the pro-statehood New Progressive Party who took office in 2021, said in a news conference. “In terms of the coordination we’ve seen, there’s a big difference.”
Hurricane Maria, which struck within weeks of Hurricane Irma in 2017, laid bare the tenuous state of the island’s aging, poorly maintained infrastructure. Its powerful winds, with gusts exceeding 100 m.p.h., destroyed thousands of homes and wiped out the island’s agriculture and access to communications. Recovery was painfully sluggish, and the lack of potable water, fuel and food supplies in the wake of the storm prompted an exodus of tens of thousands of residents to the United States mainland.
Public fury bubbled up at the government’s response to the storm. In 2019, a grass-roots movement channeling the anger formed, fueling a popular uprising in 2019 that lasted 15 days and caused former Gov. Ricardo A. Rosselló to step down.
Puerto Ricans remain skeptical of their leaders’ abilities to respond to disasters. In Salinas on Monday, Ana Medina Cardona, 74, said government reconstruction contractors had repaired a section of her tin roof that was torn apart by Hurricane Maria.
On Sunday, rain started pouring through that repaired roof while she was home with her dog, Famy.
“It seems they didn’t do a great job, because water was coming down the walls,” Ms. Medina Cardona said. “This time around, it was even worse than in Maria.”
She waited in a shelter to hear if the water had receded enough for her to return home. But she was unconvinced it was her best option.
“If we can go back,” she said, “that also means going back there to a house without power.”
Reporting was contributed by Grace Ashford, Holga Enecia Pérez, Luis Ferré-Sadurní, Christine Hauser, Charo Henríquez, Anatoly Kurmanaev, Edgar Sandoval and Daniel Victor.
Reporting was contributed by Grace Ashford, Holga Enecia Pérez, Luis Ferré-Sadurní, Christine Hauser, Charo Henríquez, Anatoly Kurmanaev, Edgar Sandoval and Daniel Victor.</t>
        </is>
      </c>
      <c r="Y1242" t="inlineStr">
        <is>
          <t>found</t>
        </is>
      </c>
      <c r="Z1242" t="n">
        <v>1608</v>
      </c>
      <c r="AA1242" t="inlineStr">
        <is>
          <t>nytimes.com</t>
        </is>
      </c>
      <c r="AB1242" t="n">
        <v>-8.02</v>
      </c>
      <c r="AC1242" t="n">
        <v>-2.5</v>
      </c>
      <c r="AD1242" t="inlineStr">
        <is>
          <t>Left-leaning</t>
        </is>
      </c>
    </row>
    <row r="1243" ht="34.5" customHeight="1">
      <c r="A1243" s="2" t="n">
        <v>253</v>
      </c>
      <c r="B1243" s="2" t="n">
        <v>2</v>
      </c>
      <c r="C1243" s="2" t="inlineStr">
        <is>
          <t>Hurricane Fiona (September 2022)</t>
        </is>
      </c>
      <c r="D1243" s="2" t="inlineStr">
        <is>
          <t>Tropical Cyclone</t>
        </is>
      </c>
      <c r="E1243" s="2" t="n">
        <v>20220917</v>
      </c>
      <c r="F1243" s="2" t="n">
        <v>20220918</v>
      </c>
      <c r="G1243" s="2" t="n">
        <v>2685.7</v>
      </c>
      <c r="H1243" s="2" t="n">
        <v>2510</v>
      </c>
      <c r="I1243" s="2" t="n">
        <v>25</v>
      </c>
      <c r="J1243" s="2" t="inlineStr">
        <is>
          <t>PR</t>
        </is>
      </c>
      <c r="K1243" s="2" t="inlineStr">
        <is>
          <t>National</t>
        </is>
      </c>
      <c r="L1243" s="2" t="inlineStr">
        <is>
          <t>https://www.nytimes.com/2022/09/24/us/puerto-rico-power-outages.html</t>
        </is>
      </c>
      <c r="M1243" s="5" t="inlineStr">
        <is>
          <t>Puerto Ricans Fear Extended Blackout After Hurricane Fiona</t>
        </is>
      </c>
      <c r="N1243" s="5" t="inlineStr">
        <is>
          <t>Sep 24, 2022 ... Puerto Ricans Fear Extended Blackout After Hurricane Fiona. Residents, who pay some of the highest electricity rates in the United States, say ...</t>
        </is>
      </c>
      <c r="O1243" s="2" t="inlineStr">
        <is>
          <t>Relevant</t>
        </is>
      </c>
      <c r="P1243" s="2" t="n">
        <v>0</v>
      </c>
      <c r="Q1243" t="inlineStr">
        <is>
          <t>C</t>
        </is>
      </c>
      <c r="S1243" t="b">
        <v>0</v>
      </c>
      <c r="T1243" t="inlineStr">
        <is>
          <t>The article substantively covers Hurricane Fiona's impacts on Puerto Rico, including the extended power blackout, flooding, casualties, and recovery challenges. There is no mention of climate change, global warming, or any causal framing — the piece is purely event/impact reporting.</t>
        </is>
      </c>
      <c r="U1243" s="2">
        <f>IF(SUMPRODUCT(--ISNUMBER(SEARCH('National Domains'!$A$2:$A$48,L1243)))&gt;0,"Yes","No")</f>
        <v/>
      </c>
      <c r="V1243" s="2">
        <f>IF(COUNTIFS(Calibration!$A:$A,A1243,Calibration!$B:$B,B1243)&gt;0,"Yes","No")</f>
        <v/>
      </c>
      <c r="W1243" s="4" t="inlineStr">
        <is>
          <t>Supported by
Puerto Ricans Fear Extended Blackout After Hurricane Fiona
Residents, who pay some of the highest electricity rates in the United States, say they have little patience for the kind of outages they faced after Hurricane Maria.
SAN JUAN, P.R. — Michelle Rivera trudged slowly up the stairs of her apartment building, stopping to collect her breath and regain the strength to carry one more gallon of water to her home on the eighth floor. It was Friday, the sixth day of a power blackout in Puerto Rico after Hurricane Fiona.
“I’m so tired,” said Ms. Rivera, 41, as she prepared to spend another night in the dark. “Exhausted of going up and down.”
The rank smell of rotting food filled the stairs and hallways. The staircase, in the middle of the 14-story Jardines de Francia building in the San Juan neighborhood of Hato Rey, had no emergency lighting. Ms. Rivera and her neighbors in the building’s more than 100 units climbed the steps carefully, with the help of flashlights and cellphones.
The building not only did not have power since early Sunday morning, but it also had no running water since there was no electricity to run the pumps.
About half of Puerto Rico’s 1.5 million electrical customers remained without electricity on Saturday, nearly a week after Hurricane Fiona, a Category 1 storm, caused widespread flooding and mudslides. At least three people died and two were injured this week in accidents related to the power outage. A candle fire burned down a house in San Juan, killing two and injuring one. Another person died and another was sent to the hospital after being intoxicated with fumes from a generator. (On Saturday, the Puerto Rican government said up to 16 people overall may have died as a direct or indirect result of the storm, though at least a dozen of those cases were still being investigated.)
Restoring power after a hurricane can take time anywhere. But Puerto Rico, with its aged and fragile grid, is especially vulnerable to both outages and extensive recovery time. Having lived through months without electricity after Hurricane Maria, a Category 4 storm that ripped through the island five years ago, weary Puerto Ricans — who pay some of the highest electricity rates in the United States — say they have little patience to accept another prolonged blackout after Hurricane Fiona.
“Do you think it’s fair that you pay so much to not have electricity?” said Dennis Rodríguez, 59, one of Ms. Rivera’s neighbors, who said monthly bills have jumped from $80 to more than $200 over the past year. “I can bet you that the power bill will arrive on time.”
Hurricane Fiona caused catastrophic floods across Puerto Rico, but the damage on the island’s power grid was not as evident as it was after Hurricane Maria, when it seemed as if the wind had knocked over every post and shredded every line. Some residents have started to protest the slow progress of the restoration.
On Friday, former employees of the Puerto Rico Electric Power Authority, the public utility that runs power generation, urged Gov. Pedro R. Pierluisi to let them work on power restoration. The ex-workers criticized LUMA Energy, the private company that has been in charge of power transmission and distribution since last year, for the slow progress — and reminded Mr. Pierluisi that the extended power failure significantly contributed to some 3,000 people dying after Hurricane Maria. Several mayors have expressed discontent and one, in the San Juan suburb of Bayamón, said he would hire crews of former PREPA linemen to get to work.
LUMA executives have said they have the necessary crews to restore the grid.
In the days since the storm hit, hospitals, supermarkets, businesses and residents have had trouble finding diesel to fuel their generators, forcing some to turn them on for only a few hours a day. Others have seen their generators fail, as what happened to a building in the suburb of Guaynabo, where residents were stranded without elevators in a 27-story building, without water or electricity, until a backup generator was brought in a day later.
Of the 68 hospitals on the main island in the Puerto Rico archipelago, 15 to 20 were still without power and operating on generators on Friday, said Jaime Plá Cortés, president of the Puerto Rico Hospital Association.
Mr. Plá Cortés said that several hospitals installed backup generators after Hurricane Maria, when some had to rely on them for more than five months. But the machines need fuel to run.
Without saying that there is a fuel shortage or disruption in distribution, Mr. Pierluisi ordered the Puerto Rico National Guard on Friday to take control of diesel distribution to hospitals, supermarkets and water facilities. On Saturday, about one-fifth of an estimated 1.2 million customers of the water utility did not have service, mainly because of lack of power in water plants.
Edan Rivera Rodríguez, the secretary of consumer affairs who is in charge of overseeing fuel supplies, said in an interview on Friday that though there had been distribution issues at a couple of ports, Puerto Rico had 10.2 million gallons — or 11 days’ worth — of diesel supply. He was expecting that number to more than double with the arrival that same day of a cargo ship filled with 13 million more gallons of diesel.
Usually, among the five private fuel importers in Puerto Rico, the island has up to a 30-day diesel supply, Mr. Rivera Rodríguez said.
But for residents of buildings like Jardines de Francia, assurances that more diesel is coming soon provide little relief. The building does not have a generator, unlike many high-rises in Puerto Rico.
The lack of access to essential services such as electricity and water has affected the physical and mental health of Ms. Rivera and her neighbors. Diabetics store their insulin, which is supposed to be kept cool, in powerless refrigerators. One neighbor suffered an anxiety attack at night this week, apparently overcome by the post-hurricane stress, Ms. Rivera said.
Some residents pay $5, $10 or $40 for people to bring up their groceries and water. One neighbor bought a small $1,050 inverter generator this week, paid someone to bring it up and installed it in her balcony.
On Friday night, Ms. Rivera, who lives with her 10-year-old daughter and 59-year-old mother in her mother’s apartment, carried up the gallons of water that she uses for drinking, doing dishes and flushing toilets. A nonprofit provided trays of hot meals. She saved one for herself and another for her mother and daughter. Then she went upstairs to visit older neighbors with limited mobility.
A neighbor in her 80s, who lives alone on the 13th floor, cried when Ms. Rivera brought her a plate of hot food.
“I think she had not eaten in a while, because she started crying,” said Ms. Rivera as she stood in the middle of her dark and hot living room. “I told her: ‘Do not cry, stay calm. Tomorrow I’ll bring you more.’”
Related Content
Advertisement</t>
        </is>
      </c>
      <c r="X1243" t="inlineStr">
        <is>
          <t>http://web.archive.org/web/20250922195803/https://www.nytimes.com/2022/09/24/us/puerto-rico-power-outages.html</t>
        </is>
      </c>
      <c r="Y1243" t="inlineStr">
        <is>
          <t>found</t>
        </is>
      </c>
      <c r="Z1243" t="n">
        <v>1180</v>
      </c>
      <c r="AA1243" t="inlineStr">
        <is>
          <t>nytimes.com</t>
        </is>
      </c>
      <c r="AB1243" t="n">
        <v>-8.02</v>
      </c>
      <c r="AC1243" t="n">
        <v>-2.5</v>
      </c>
      <c r="AD1243" t="inlineStr">
        <is>
          <t>Left-leaning</t>
        </is>
      </c>
    </row>
    <row r="1244" ht="34.5" customHeight="1">
      <c r="A1244" s="2" t="n">
        <v>253</v>
      </c>
      <c r="B1244" s="2" t="n">
        <v>3</v>
      </c>
      <c r="C1244" s="2" t="inlineStr">
        <is>
          <t>Hurricane Fiona (September 2022)</t>
        </is>
      </c>
      <c r="D1244" s="2" t="inlineStr">
        <is>
          <t>Tropical Cyclone</t>
        </is>
      </c>
      <c r="E1244" s="2" t="n">
        <v>20220917</v>
      </c>
      <c r="F1244" s="2" t="n">
        <v>20220918</v>
      </c>
      <c r="G1244" s="2" t="n">
        <v>2685.7</v>
      </c>
      <c r="H1244" s="2" t="n">
        <v>2510</v>
      </c>
      <c r="I1244" s="2" t="n">
        <v>25</v>
      </c>
      <c r="J1244" s="2" t="inlineStr">
        <is>
          <t>PR</t>
        </is>
      </c>
      <c r="K1244" s="2" t="inlineStr">
        <is>
          <t>National</t>
        </is>
      </c>
      <c r="L1244" s="2" t="inlineStr">
        <is>
          <t>https://www.nytimes.com/2022/09/27/us/hurricane-fiona-puerto-rico-blackouts.html</t>
        </is>
      </c>
      <c r="M1244" s="5" t="inlineStr">
        <is>
          <t>Many in Puerto Rico Still Without Power 10 Days After Hurricane Fiona</t>
        </is>
      </c>
      <c r="N1244" s="5" t="inlineStr">
        <is>
          <t>Sep 27, 2022 ... Hurricane Fiona drew parallels to Hurricane Maria, a near-category 5 ... Since 2022, 9-year-olds in the United States have made hopeful gains.</t>
        </is>
      </c>
      <c r="O1244" s="2" t="inlineStr">
        <is>
          <t>Relevant</t>
        </is>
      </c>
      <c r="P1244" s="2" t="n">
        <v>0</v>
      </c>
      <c r="Q1244" t="inlineStr">
        <is>
          <t>C</t>
        </is>
      </c>
      <c r="S1244" t="b">
        <v>0</v>
      </c>
      <c r="T1244" t="inlineStr">
        <is>
          <t>The article directly covers the aftermath of Hurricane Fiona in Puerto Rico, focusing on ongoing power outages, casualties, and recovery efforts. There is no mention of climate change or any causal attribution — it is purely event/impact reporting.</t>
        </is>
      </c>
      <c r="U1244" s="2">
        <f>IF(SUMPRODUCT(--ISNUMBER(SEARCH('National Domains'!$A$2:$A$48,L1244)))&gt;0,"Yes","No")</f>
        <v/>
      </c>
      <c r="V1244" s="2">
        <f>IF(COUNTIFS(Calibration!$A:$A,A1244,Calibration!$B:$B,B1244)&gt;0,"Yes","No")</f>
        <v/>
      </c>
      <c r="W1244" s="4" t="inlineStr">
        <is>
          <t>Supported by
Ten days after Hurricane Fiona, many in Puerto Rico are still without power.
About 345,000 customers in Puerto Rico were without electricity.
Ten days after Hurricane Fiona ripped through Puerto Rico, bringing more than 30 inches of rain and causing at least three deaths, hundreds of thousands of customers on the island were still without power.
As of Wednesday morning — when most eyes were on Hurricane Ian moving over Cuba — about 345,000 customers in Puerto Rico were without electricity, according to PowerOutage.Us, a website that aggregates data from utilities across the United States. That’s down from the 1.5 million electrical customers who were without power on Saturday, about a week after Hurricane Fiona, then a Category 1 storm, struck.
At least three people died and two were injured last week in accidents related to the power outage. A candle fire burned down a house in San Juan, killing two and injuring one. Another person died and another was sent to the hospital after being intoxicated with fumes from a generator.
The government of Puerto Rico on Saturday said that up to 16 people may have died as a direct or indirect result of the storm, though at least a dozen of those cases were still being investigated.
Restoring power to customers after a hurricane can be a complicated effort that sometimes requires time. But Puerto Rico, an island with an aged and fragile grid, has become notoriously vulnerable to both outages and extensive recovery time in recent years.
Hurricane Fiona drew parallels to Hurricane Maria, a near-category 5 storm that slammed Puerto Rico in 2017. That storm inflicted more damage on the island than any other disaster in recent history. Eighty percent of the island’s electrical system was damaged, leaving Puerto Ricans without power for months. The last house was not reconnected to the system until nearly a year later.
While Hurricane Fiona brought floods and strong winds across the island, damage to its power grid was not as evident as it was after Hurricane Maria. But some Puerto Ricans — who pay some of the highest electricity rates in the United States — said they had little patience to accept another prolonged blackout.
Derrick Bryson Taylor is a general assignment reporter. He previously worked at The New York Post’s PageSix.com and Essence magazine.
Related Content
Advertisement</t>
        </is>
      </c>
      <c r="X1244" t="inlineStr">
        <is>
          <t>http://web.archive.org/web/20260126030858/https://www.nytimes.com/2022/09/27/us/hurricane-fiona-puerto-rico-blackouts.html</t>
        </is>
      </c>
      <c r="Y1244" t="inlineStr">
        <is>
          <t>found</t>
        </is>
      </c>
      <c r="Z1244" t="n">
        <v>391</v>
      </c>
      <c r="AA1244" t="inlineStr">
        <is>
          <t>nytimes.com</t>
        </is>
      </c>
      <c r="AB1244" t="n">
        <v>-8.02</v>
      </c>
      <c r="AC1244" t="n">
        <v>-2.5</v>
      </c>
      <c r="AD1244" t="inlineStr">
        <is>
          <t>Left-leaning</t>
        </is>
      </c>
    </row>
    <row r="1245" ht="34.5" customHeight="1">
      <c r="A1245" s="2" t="n">
        <v>253</v>
      </c>
      <c r="B1245" s="2" t="n">
        <v>4</v>
      </c>
      <c r="C1245" s="2" t="inlineStr">
        <is>
          <t>Hurricane Fiona (September 2022)</t>
        </is>
      </c>
      <c r="D1245" s="2" t="inlineStr">
        <is>
          <t>Tropical Cyclone</t>
        </is>
      </c>
      <c r="E1245" s="2" t="n">
        <v>20220917</v>
      </c>
      <c r="F1245" s="2" t="n">
        <v>20220918</v>
      </c>
      <c r="G1245" s="2" t="n">
        <v>2685.7</v>
      </c>
      <c r="H1245" s="2" t="n">
        <v>2510</v>
      </c>
      <c r="I1245" s="2" t="n">
        <v>25</v>
      </c>
      <c r="J1245" s="2" t="inlineStr">
        <is>
          <t>PR</t>
        </is>
      </c>
      <c r="K1245" s="2" t="inlineStr">
        <is>
          <t>National</t>
        </is>
      </c>
      <c r="L1245" s="2" t="inlineStr">
        <is>
          <t>https://www.nytimes.com/live/2022/09/19/us/hurricane-fiona-puerto-rico</t>
        </is>
      </c>
      <c r="M1245" s="5" t="inlineStr">
        <is>
          <t>Hurricane Fiona's Destruction Mounts in the Caribbean</t>
        </is>
      </c>
      <c r="N1245" s="5" t="inlineStr">
        <is>
          <t>Sep 19, 2022 ... Hurricane FionaHurricane Fiona's Destruction Mounts in the Caribbean ... It is not forecast to approach the East Coast of the United States.</t>
        </is>
      </c>
      <c r="O1245" s="2" t="inlineStr">
        <is>
          <t>Relevant</t>
        </is>
      </c>
      <c r="P1245" s="2" t="n">
        <v>1</v>
      </c>
      <c r="Q1245" t="inlineStr">
        <is>
          <t>A</t>
        </is>
      </c>
      <c r="S1245" t="b">
        <v>0</v>
      </c>
      <c r="T1245" t="inlineStr">
        <is>
          <t>The article directly and affirmatively links Hurricane Fiona's destructive rainfall to human-caused climate change, citing climate scientist Kevin A. Reed and explaining that rising temperatures cause more ocean evaporation and wetter storms, with reference to a study showing climate change added 10% to peak rainfall during the 2020 hurricane season. The causal language is confident and sourced to scientific research.</t>
        </is>
      </c>
      <c r="U1245" s="2">
        <f>IF(SUMPRODUCT(--ISNUMBER(SEARCH('National Domains'!$A$2:$A$48,L1245)))&gt;0,"Yes","No")</f>
        <v/>
      </c>
      <c r="V1245" s="2">
        <f>IF(COUNTIFS(Calibration!$A:$A,A1245,Calibration!$B:$B,B1245)&gt;0,"Yes","No")</f>
        <v/>
      </c>
      <c r="W1245" s="4" t="inlineStr">
        <is>
          <t>Hurricane FionaHurricane Fiona’s Destruction Mounts in the Caribbean
More than 1,000 residents were rescued across Puerto Rico, while mudslides swept across the Dominican Republic. The storm is expected to strengthen as it heads to Turks and Caicos on Tuesday.
- Dominican Republic Orlando Barria/EPA, via Shutterstock
- Puerto Rico Erika P. Rodríguez For The New York Times
- Dominican Republic 
- Puerto Rico Erika P. Rodríguez for The New York Times
- Puerto Rico Ricardo Arduengo/Reuters
- Puerto Rico Erika P. Rodríguez For The New York Times
- Puerto Rico 
- Dominican Republic Ricardo Rojas/Reuters
- Puerto Rico 
SALINAS, P.R. — Hurricane Fiona deluged Puerto Rico with unrelenting rain and terrifying flash floods on Monday, forcing harrowing home rescues and making it difficult for power crews to reach many parts of the island.
Now the island is once again in darkness, five years after Hurricane Maria inflicted more damage on Puerto Rico than any other disaster in recent history.
While Fiona will be the direct culprit, Puerto Ricans will also blame years of power disruptions, the result of an agonizingly slow effort to finally give the island a stable grid. Hurricane Maria, a near-Category 5 storm, hit on Sept. 20, 2017, leaving about 3,000 dead and damaging 80 percent of the system. The last house was not reconnected to the system until nearly a year later. Hurricane Fiona, with far less ferocious winds, is the strongest storm to reach the island since.
Its copious rains on Sunday and Monday — more than 30 inches in some areas in southern Puerto Rico and its central mountainous region — caused the island’s vast lattice of canals and creeks to swell, turned entire streets into muddy rivers and forced the rescues of more than 1,000 people. At least one person died, while operating a generator, while another death was recorded in the Dominican Republic.
“I’ve never seen this in my life, not even in Maria,” said Ada Belmot Plaza, who had to be rescued by the Puerto Rico National Guard as waist-high floodwaters rose outside her daughter’s house in the El Coquí neighborhood of Salinas, on Puerto Rico’s southern coast.
Some Puerto Ricans said Hurricane Fiona took them by surprise, and many in the hardest-hit areas were still waiting for government help on Monday as neighbors came together to clear fallen trees from roads and remove debris from homes. Gov. Pedro R. Pierluisi urged people to stay indoors. He said he expected most electricity to be back up “in a matter of days.” By Monday morning, power had been restored to some 100,000 customers, out of 1.5 million.
The federal government paid $3.2 billion to patch up the island’s electrical grid in Hurricane Maria’s wake. But that was just to get the power back on; Congress earmarked an additional $10 billion to modernize the antiquated and inefficient system.
The Puerto Rico government and the fiscal board appointed by Congress to oversee the island’s finances required that the power transmission and distribution system be privatized after deeming the Puerto Rico Electric Power Authority, which is bankrupt but continues to run power generation, to be ineffective. Funds from the Federal Emergency Management Agency will finance any new upgrades.
In 2020, Puerto Rico awarded a 15-year contract to LUMA Energy, a private Canadian-American consortium, for a fixed annual fee of $115 million. After taking over in June of last year, the company quickly struggled with rolling summer blackouts. There was an islandwide outage in April, with no bad weather in sight.
And so, in the wake of Hurricane Fiona, most Puerto Ricans face the daunting prospect of spoiled food and medication, sticky nights and the other familiar risks and indignities of being plunged into darkness. They are somewhat better equipped this time because those who could afford generators bought them after the Hurricane Maria fiasco. But that came with its own dangers: Officials on Monday said a man died while trying to operate a generator. His wife suffered severe burns, but survived.
In the Dominican Republic, the storm killed at least one person, a 68-year-old man who was hit by a falling tree in the northern province of María Trinidad Sánchez, according to local media.
As Hurricane Fiona moved westward, it battered the eastern provinces of the Dominican Republic, home to one of the largest tourism industries in the Caribbean. Heavy rain and 90-mile-per-hour winds set off mudslides that shuttered resorts and damaged highways, officials said.
The storm is expected to pass near the islands of Turks and Caicos on Tuesday before strengthening at sea into a major hurricane — a Category 3 or higher — by Wednesday, the National Hurricane Center said. It is not forecast to approach the East Coast of the United States.
In Puerto Rico, overflowing waterways and the loss of power caused pumps to fail, leaving 70 percent of households and businesses that rely on the public water and sewer system without potable water.
Mr. Pierluisi said he had been coordinating with the White House to receive assistance. President Biden issued an emergency declaration on Sunday, unlocking federal funding and FEMA support. Mr. Biden called Mr. Pierluisi from Air Force One as the president flew back from the funeral of Queen Elizabeth II in London, according to the White House.
States also lined up to send mutual aid. New York said more than 100 Spanish-speaking members of the State Police would help clear streets, direct traffic and respond to other needs in Puerto Rico.
Most customers who had electricity on Monday, including a couple of hospitals, were in the San Juan metropolitan area, which was spared the worst of Hurricane Fiona’s rains.
The damage from Fiona’s floodwaters is expected to be vast — in the “billions,” Mr. Pierluisi estimated — a sobering reminder that a storm’s categorization under the Saffir-Simpson scale considers its maximum wind speeds, but not its rainfall or storm surge potential.
In the town of Cayey, residents had to clear out the mud after the La Plata River surged and almost completely submerged a two-story house. A temporary bridge erected over the Guaonica River in Utuado buckled, its demise captured on dramatic video as rushing waters and debris washed it away. The bridge was put up after Hurricane Maria to connect devastated neighborhoods in the area, and a new, permanent bridge was scheduled to go up in 2024.
In Santa Isabel, on the southern coast of the island, Itzamary Alvarado said she had more water in her house than during Hurricane Maria. Government officials, she said, should have given the public more warning about Hurricane Fiona, which had initially approached the island as a tropical storm.
“I think the government minimized what was going to happen,” Ms. Alvarado said. “I found out it was a hurricane at 11 a.m. on Sunday, so I left everything and ran to the supermarket. I had not prepared for a hurricane.”
For her and many others, the storm was a test of whether the government response to disasters would be better after Maria.
“We have been struggling for five years and see the same conditions from the government in the management of emergency situations,” Ms. Alvarado said. “It’s frustrating.”
But she suddenly had a sign that things were changing for the better: Trucks from Puerto Rico’s power company, LUMA, appeared on her street.
“A LUMA brigade just drove by my house,” she said. “I’ve never seen that before.”
Comparisons to Hurricane Maria were inevitable, from both residents and officials.
The island’s hospitals were running on backup generators, in stark contrast to 2017, when many lost power, damaging medical equipment and leaving hundreds of sick patients dangerously at risk. About 75 percent of cellphone towers were still functioning after the storm passed, compared with the near-total signal wipeout five years ago.
Mr. Pierluisi stressed that officials were still in the rescue-and-response phase of the emergency and had not begun to assess the scale of the damage, or determine the island’s path to recovery. Still, he said, the local government’s response had so far been “exemplary” compared with what happened after Maria.
“Maria served as a lesson, an exercise for our emergency response teams at all levels,” Mr. Pierluisi, a member of the pro-statehood New Progressive Party who took office in 2021, said in a news conference. “In terms of the coordination we’ve seen, there’s a big difference.”
Hurricane Maria, which struck within weeks of Hurricane Irma in 2017, laid bare the tenuous state of the island’s aging, poorly maintained infrastructure. Its powerful winds, with gusts exceeding 100 m.p.h., destroyed thousands of homes and wiped out the island’s agriculture and access to communications. Recovery was painfully sluggish, and the lack of potable water, fuel and food supplies in the wake of the storm prompted an exodus of tens of thousands of residents to the United States mainland.
Public fury bubbled up at the government’s response to the storm. In 2019, a grass-roots movement channeling the anger formed, fueling a popular uprising in 2019 that lasted 15 days and caused former Gov. Ricardo A. Rosselló to step down.
Puerto Ricans remain skeptical of their leaders’ abilities to respond to disasters. In Salinas on Monday, Ana Medina Cardona, 74, said government reconstruction contractors had repaired a section of her tin roof that was torn apart by Hurricane Maria.
On Sunday, rain started pouring through that repaired roof while she was home with her dog, Famy.
“It seems they didn’t do a great job, because water was coming down the walls,” Ms. Medina Cardona said. “This time around, it was even worse than in Maria.”
She waited in a shelter to hear if the water had receded enough for her to return home. But she was unconvinced it was her best option.
“If we can go back,” she said, “that also means going back there to a house without power.”
Reporting was contributed by Grace Ashford, Holga Enecia Pérez, Luis Ferré-Sadurní, Christine Hauser, Charo Henríquez, Anatoly Kurmanaev, Edgar Sandoval and Daniel Victor.
An earlier version of this article misstated the age of a man in the Dominican Republic who was killed during Hurricane Fiona. He was 68, not 60.
When we learn of a mistake, we acknowledge it with a correction. If you spot an error, please let us know at nytnews@nytimes.com.Learn more
Some Puerto Ricans from the southern town of Guanica traveled further north to the city of Yauco on Monday, seeking gasoline for generators and other necessities. Isi Ramos Sanchez, a Guanica resident, said her town was completely out of gas. Another resident, Betty Irizarry, said she had no way of getting information, as the island struggled to restore power following Hurricane Fiona.
Valeria Pérez sent this footage from Cabo Rojo, in southwestern Puerto Rico. In an interview, she said she filmed from inside her home as the wall of Hurricane Fiona passed over on Sunday.
Advertisement
SKIP ADVERTISEMENTPresident Biden assured Gov. Pedro R. Pierluisi on Monday that the number of federal support personnel in Puerto Rico would “increase substantially” beyond the 300 rescue workers who are currently on the ground helping the island recover from Hurricane Fiona.
Mr. Biden told Mr. Pierluisi he would ensure that federal workers remained on the job to get the work done, according to a readout provided by the White House of a call made from Air Force One while the president was returning from London after attending the state funeral of Queen Elizabeth II.
The president approved an emergency declaration for Puerto Rico on Sunday, authorizing the Federal Emergency Management Agency to coordinate disaster relief. FEMA’s administrator, Deanne Criswell, is scheduled to travel to Puerto Rico on Tuesday to assess the island’s needs.
Local and federal response efforts were criticized after past catastrophic disasters in Puerto Rico, including Hurricane Maria, which brought wide-scale damage in 2017, and a devastating earthquake in early 2020.
In the wake of Hurricane Maria, which killed more than 3,000 people, a FEMA report revealed that the agency had been sorely underprepared for the storm and had significantly underestimated the amount of food, water and supplies needed in the relief effort. President Donald J. Trump attempted to downplay the storm’s number of fatalities, and his administration was reluctant to provide disaster relief funds to the island.
The island’s leadership has also been the target of public condemnation. In the summer of 2019, an uprising that was partially in response to the government’s poor response to Hurricane Maria resulted in the resignation of Gov. Ricardo A. Rosselló.
Hurricane Fiona is strengthening as it moves northwest off the Dominican Republic, with maximum sustained winds of 100 m.p.h, the National Hurricane Center said. It has triggered a hurricane warning for Turks and Caicos, and a hurricane watch remains in effect for parts of the Dominican Republic. Heavy rain bands are expected to affect Puerto Rico through this evening and the Dominican Republic through the night. The storm is predicted to become a major hurricane on Tuesday, reaching Category 3 or higher, but it is not forecast to approach the U.S. East Coast.
An aerial view of widespread flooding in Salinas, Puerto Rico, on Monday.
Advertisement
SKIP ADVERTISEMENTSANTO DOMINGO, Dominican Republic — The Dominican Republic declared a state of emergency in eight eastern provinces on Monday, after Hurricane Fiona tore through the country’s tourism hub on its path north through the Caribbean.
The storm killed at least one person — a 60-year-old man who was hit by a falling tree in the northern province of María Trinidad Sánchez, just as Fiona was exiting the country, according to local media.
The country is only beginning to evaluate the full extent of the damage from the worst natural disaster in at least five years, Luis Abinader, the country’s president, told reporters at the National Palace on Monday afternoon. His energy minister, Antonio Almonte, added that it may take days to restore water and electricity to the worst-hit communities.
Mr. Abinader said three of the worst-hit provinces would be declared “disaster zones,” including the area around the city of Punta Cana, one of the biggest tourist destinations in the Caribbean. The president did not provide an estimate of the number of affected citizens or economic damage, and he declined to say whether he would send the military to help with the rescue efforts.
Although Fiona left the Dominican Republic on Monday afternoon, heavy rains continued lashing the country’s east, complicating the work of emergency services, Mr. Abinader said.
The Dominican Republic’s top meteorological official said the country’s eastern provinces remained threatened by rising rivers.
“Just because there’s calm doesn’t mean that the event has passed,” said Gloria Ceballo, director of the National Meteorological Office, adding that strong winds and heavy rain were common after the eye of a hurricane passed over.
Separately, the local power company CEPM, which supplies electricity to about 100,000 hotel rooms and residential homes in the Punta Cana area, said in a statement that the hurricane had affected supply to about 60 percent of its customers.
The Dominican Republic’s tourism chamber said the Punta Cana airport expected to reopen flights on Monday night.
The Dominican Republic is reporting its first fatality after Fiona ripped through the country on Monday. A 60-year-old man was killed by a falling tree in the northern province of María Trinidad Sánchez, one of the last parts of the country to be hit by the hurricane on its path through the Caribbean, according to local media.
Hurricane Fiona first turned deadly over the weekend, when it was still classified a tropical storm and struck the French Caribbean archipelago of Guadeloupe.
Local authorities in the Basse-Terre district confirmed on social media Saturday that a man was found dead there after his house was swept away by flooding that began Friday night.
André Atallah, the mayor of Basse-Terre, told local news outlets that two people had been missing, including the man who was found dead; the second person was found to be safe. After landing in Guadeloupe, but hours before making landfall in Puerto Rico and the Dominican Republic on Sunday, the storm strengthened into the third Atlantic hurricane of the 2022 season.
The archipelago, which includes the island of Guadeloupe and several smaller islands, is a department of France, with a population of around 400,000 people. Mr. Atallah said that while the local government was managing the disaster, the efforts needed to recover from the storm will be enormous.
President Emmanuel Macron of France said that the national government would recognize a state of natural disaster in Guadeloupe. He wrote on Twitter that he had asked a senior member of his government to visit the archipelago and that an aid fund would be activated.
Guadaloupe was hit hard by flooding and high winds in 2017 when Hurricane Maria swept through the Caribbean, leaving many of the countries and territories in its path without electricity and washing out roads and bridges.
Advertisement
SKIP ADVERTISEMENTResidents of Salinas, Puerto Rico, sought refuge in a shelter after floodwaters forced them to evacuate their homes.
SALINAS, P.R. — Ada Belmot Plaza, 83, left her home in Santa Isabel, on the southern coast of Puerto Rico, to be with her daughter in Salinas, a neighboring town, so she would not be alone as Hurricane Fiona made landfall.
But on Sunday evening, she had to be evacuated by the Puerto Rico National Guard, along with her daughter and several other residents of the El Coquí neighborhood, as water levels around them rose rapidly.
Ms. Belmot Plaza said the water was already waist-high around 8 p.m. Sunday when she and her daughter were rescued by military personnel. They were brought to a public school that had been turned into an emergency shelter and were eventually joined by about 400 other evacuees.
For Ms. Belmot Plaza, Hurricane Fiona’s destructive impact was the second time — the first was after Hurricane Maria five years ago — that she had received a visceral reminder of nature’s awful power.
“Sometimes, we make fun of nature,” Ms. Belmot Plaza said. “We think and we say, ‘No, that’s not coming,’ and don’t get prepared. But if we don’t learn from this experience, we never will.”
She was optimistic about the fate of her home back in Santa Isabel, though she knew it was also flooded. A neighbor had called to tell her.
“I’ve never seen this in my life, not even in Maria,” said Ms. Belmot Plaza, who has lived in Santa Isabel her whole life.
Ana Medina Cardona, 74, was with her dog, Famy, in her home in the El Coquí neighborhood of Salinas when rain started coming in through the tin roof. It was the same section of roof that was torn apart by Hurricane Maria’s winds in 2017 and later was replaced by government reconstruction contractors.
“It seems they didn’t do a great job, because water was coming down the walls,” Ms. Medina Cardona said.
“This time around, it was even worse than in Maria,” said Ms. Medina Cardona, who was waiting to hear if water had receded enough to allow her to return home. But she was not convinced it was her best option.
“If we can go back, that also means going back there to a house without power,” said Ms. Medina Cardona, who moved to her home in El Coquí 20 years ago, after coming back from New York City, where she had lived with her late husband. “After 9/11, I decided I wanted to come back. I want to die in my homeland.”
Hurricane Fiona is moving into the Atlantic after battering the eastern Dominican Republic. It is expected to pass near Turks and Caicos on Tuesday before strengthening into a major hurricane — Category 3 or higher — by Wednesday, the National Hurricane Center said. At this time, it is not forecast to approach the U.S. East Coast.
Advertisement
SKIP ADVERTISEMENTHurricane Fiona threatens to derail the recovery of the Dominican Republic’s tourism industry, which the government hoped would help stabilize the country’s economy, the Caribbean’s largest, with the easing of pandemic restrictions.
The hurricane, the worst natural disaster to afflict the Dominican Republic in at least five years, tore through the eastern provinces that are home to a majority of the nation’s beach resorts on Monday.
Although the full extent of the damage was not immediately clear, videos posted on social media and interviews with tourism workers suggested that gale-force winds, downpours and mudslides had affected at least some of the hotels, restaurants and other tourist destinations that attract millions of visitors to the region around Punta Cana each year.
The Dominican Republic’s hotel association said that about 50,000 tourists were staying in the Punta Cana area when Fiona made landfall, and that visitors were told to shelter in place. The hurricane struck during the country’s low tourism season.
No fatalities were immediately reported, but officials warned that the risk remained high because of rising rivers.
The strength of the hurricane “exceeded our expectations,” said Ernesto Veloz, president of the Eastern Hotel Association, which represents the tourist sector in the area that was battered by Fiona on Monday. He added that the hotels had been preparing for Fiona’s arrival for days and had taken steps to minimize the impact.
Tourism is the Dominican Republic’s second-largest source of foreign revenues after remittances. The government had hoped that tourism revenue would rebound this year to near-prepandemic levels, helping the country to shore up its weakened public finances.
In Salinas, on the southern coast of Puerto Rico, members of the National Guard rescued a woman from her flooded home on Monday as residents dealt with rising waters from Hurricane Fiona.
More than a million people in Puerto Rico were without power on Monday, and many were without running water, after Hurricane Fiona dropped 30 inches of rain on the mountainous island, causing widespread damage to homes and infrastructure. President Biden authorized the Federal Emergency Management Agency to mobilize and coordinate aid. Gov. Pedro Pierluisi told residents to remain at home and in shelters.
Fiona has had such a catastrophic impact partly for reasons that long preceded the storm’s landfall. Here are three major ones.
The Trump administration restricted aid funds after the island’s last big storms.
In many ways, Puerto Rico is still reeling from its last storm calamity, in September 2017, when Hurricanes Irma and Maria tore through the island only a few weeks apart. Maria killed nearly 3,000 people. It took 11 months to restore power to all customers in the territory — a stretch, combined with that in the U.S. Virgin Islands, that researchers called the largest blackout in the nation’s history, based on the number of people affected and its duration.
While FEMA conducted extensive relief work in the storm’s immediate aftermath, federal funds for longer-term recovery on the island became snarled in political squabbling in Congress. The Trump administration also placed restrictions on portions of the island’s aid out of concerns that the money would be mismanaged or squandered. Puerto Rican officials have called these concerns overblown, though they acknowledged that bureaucratic obstacles had impaired recovery projects.
The Biden administration began freeing up the aid and removing the restrictions shortly after taking office last year, as part of an effort to address racial disparities in the impact of climate change.
Puerto Rico’s government has been slow to rebuild.
Today, even with more government money flowing to Puerto Rico, progress rebuilding after Irma and Maria is still slow.
As of last month, the island’s government had spent only about $5.3 billion, or 19 percent, of the $28 billion in funding that FEMA has committed for post-2017 recovery projects, according to Christopher P. Currie, a director in the Government Accountability Office’s homeland security and justice team. A large majority of this spending — 81 percent — has gone to emergency relief, such as debris removal, Mr. Currie said. Considerably less has gone toward permanent works such as improvements to roads and utilities.
Mr. Currie disclosed the figures in testimony last week before a House subcommittee regarding FEMA’s work in Puerto Rico since Irma and Maria. He also identified several reasons the recovery has been a slog.
Local officials in some parts of Puerto Rico don’t have the experience or understanding of federal regulations to manage FEMA’s grant programs, Mr. Currie said. Inflation has driven up project costs. Municipalities have had trouble hiring engineers and contractors. The parts and materials for construction projects have taken a long time to procure because of delays in global supply chains, Mr. Currie said.
Anne Bink, an associate administrator in FEMA’s Office of Response and Recovery, told the same House subcommittee last week that the agency was better prepared to help Puerto Rico weather a big storm than it was in 2017, partly by keeping more emergency supplies on the island.
FEMA today has twice the number of generators on Puerto Rico, nine times the water, 10 times the meals and eight times the number of tarps compared with 2017, Ms. Bink said. The agency has also made it easier for homeowners there to receive disaster aid, she said.
Climate change is leading to wetter storms.
Scientists will need time to pin down exactly how global warming caused by the burning of fossil fuels contributed to Hurricane Fiona. But in general, rising sea levels brought about by climate change are leading to more dangerous storm surges from tropical cyclones: If coastal waters are already elevated, a storm surge can cause damage farther inland. Higher temperatures are also causing more water to evaporate from the oceans, and warmer air holds more moisture. That means storms can come with heavier rain.
As the planet continues to get hotter, scientists expect tropical cyclones to become stronger on average globally. There might be slightly fewer, scientific models predict. But each could carry a bigger wallop.
Today, scientists are working to understand how climate change is affecting how hurricanes form and where they travel, in addition to their size and strength, said Kevin A. Reed, a climate scientist at Stony Brook University.
One recent study found that climate change added 10 percent to peak three-hour rainfall rates during the 2020 North Atlantic hurricane season.
“If you get two feet of rain, 10 percent is a couple inches of rain,” Dr. Reed said — enough to cause substantially more damage in vulnerable places. “That’s a lot of rainfall to have in addition to what you would have had before.”
Advertisement
SKIP ADVERTISEMENTSome Puerto Ricans said the formation of Hurricane Fiona took them by surprise, and many in the hardest-hit areas were still waiting for government help on Monday as neighbors came together to clear fallen trees from roads and remove debris from homes.
In Santa Isabel, on the southern coast of the island, Itzamary Alvarado said she had more water in her house than she had with Hurricane Maria, which devastated the island in 2017, leaving people without shelter, electricity and other basic needs for months.
Government officials should have given the public more warning, she said.
“I think the government minimized what was going to happen,” Ms. Alvarado said. “I found out it was a hurricane at 11 a.m. on Sunday, so I left everything and ran to the supermarket. I had not prepared for a hurricane.”
Pablo Rafael Caraballo, a chaplain at the San Germán campus of Puerto Rico’s Inter American University, said his hometown, Sabana Grande, was quiet as people started leaving their houses to survey the damage and help clear a road that leads to an expressway.
There were some signs that supplies were running low, he said, but residents were coming together and drawing on their experience from Hurricane Maria.
“I saw people standing in line to shop in the local bakeries that have power generators,” Mr. Caraballo said. “Some gas stations are closed because they have run out.”
During a news conference Monday, officials in Puerto Rico warned of continuing rains and urged residents to stay in safe locations. Emergency officials have been focusing on rescuing people and reaching areas cut off by the storm. Crews, including the National Guard, rescued 426 people overnight, including a woman who had been holding tight to a tree for more than seven hours.
For many, the storm was a test of whether the government would improve its response after Maria.
“We have been struggling for five years and see the same conditions from the government in the management of emergency situations,” Ms. Alvarado said. “It’s frustrating.”
Ms. Alvarado suddenly had a sign that things were changing for the better, as trucks from Puerto Rico’s power company, LUMA, appeared.
“A LUMA brigade just drove by my house,” she said. “I’ve never seen that before.”
Edgar Sandoval contributed reporting.
New York will be sending more than 100 Spanish-speaking members of the State Police to assist the government of Puerto Rico after Hurricane Fiona knocked out power to much of the island, Gov. Kathy Hochul of New York said on Monday.
The officers were requested by Gov. Pedro R. Pierluisi of Puerto Rico, Ms. Hochul said, for help clearing streets, directing traffic and responding to the needs of citizens. Ms. Hochul said in a news conference on Monday that New York was pledging help for as long as was needed, adding, “We have a long history, a long connection” with the people of Puerto Rico.
New York had also sought assistance from businesses like Delta, Jet Blue and Coca-Cola, which had pledged to provide sanitary supplies, water and baby formula, Ms. Hochul said.
On Sunday, President Biden issued an emergency declaration regarding the situation in Puerto Rico, unlocking federal funding and FEMA support. Ms. Hochul said that, because of the declaration, New York expected to see much of the aid it provided reimbursed by the federal government.
Ms. Hochul also said that New York would be sending drones to the Dominican Republic to aid in damage surveillance and resource distribution efforts, as requested by President Luis Abinader.
Advertisement
SKIP ADVERTISEMENTResidents in Cayey, Puerto Rico, had to clear out the mud after the La Plata river surged and almost completely submerged their two-story house on Monday.
Hurricane Fiona was expected to dump almost as much rain on Puerto Rico as Hurricane Maria did five years ago, but the effects of the storm, as of now, were not expected to be as devastating, Gov. Pedro Pierluisi said on Monday.
For one thing, Mr. Pierluisi said, the island’s hospitals were up and running on backup generators, in stark contrast to 2017, when many of the hospitals lost power, damaging medical equipment and leaving hundreds of sick patients dangerously at risk. The loss of power to hospitals probably contributed to Hurricane Maria’s high death toll.
Both storms knocked out electricity across the entire island, but Mr. Pierluisi said that this time, he expected power to be restored in a majority of households “in a question of days.” The delays after Hurricane Maria were much longer. Many of the island’s more than three million residents were without power for months, and it took officials 11 months to fully repair the island’s aging and unreliable electricity grid, which has long been a source of frustration for Puerto Ricans.
As Fiona’s rains continued to drench Puerto Rico on Monday, it was too soon to know the full extent of the harm the storm had done. Mr. Pierluisi stressed that officials were st</t>
        </is>
      </c>
      <c r="X1245" t="inlineStr">
        <is>
          <t>http://web.archive.org/web/20250102075458/https://www.nytimes.com/live/2022/09/19/us/hurricane-fiona-puerto-rico</t>
        </is>
      </c>
      <c r="Y1245" t="inlineStr">
        <is>
          <t>found</t>
        </is>
      </c>
      <c r="Z1245" t="n">
        <v>5767</v>
      </c>
      <c r="AA1245" t="inlineStr">
        <is>
          <t>nytimes.com</t>
        </is>
      </c>
      <c r="AB1245" t="n">
        <v>-8.02</v>
      </c>
      <c r="AC1245" t="n">
        <v>-2.5</v>
      </c>
      <c r="AD1245" t="inlineStr">
        <is>
          <t>Left-leaning</t>
        </is>
      </c>
    </row>
    <row r="1246" ht="34.5" customHeight="1">
      <c r="A1246" s="2" t="n">
        <v>253</v>
      </c>
      <c r="B1246" s="2" t="n">
        <v>5</v>
      </c>
      <c r="C1246" s="2" t="inlineStr">
        <is>
          <t>Hurricane Fiona (September 2022)</t>
        </is>
      </c>
      <c r="D1246" s="2" t="inlineStr">
        <is>
          <t>Tropical Cyclone</t>
        </is>
      </c>
      <c r="E1246" s="2" t="n">
        <v>20220917</v>
      </c>
      <c r="F1246" s="2" t="n">
        <v>20220918</v>
      </c>
      <c r="G1246" s="2" t="n">
        <v>2685.7</v>
      </c>
      <c r="H1246" s="2" t="n">
        <v>2510</v>
      </c>
      <c r="I1246" s="2" t="n">
        <v>25</v>
      </c>
      <c r="J1246" s="2" t="inlineStr">
        <is>
          <t>PR</t>
        </is>
      </c>
      <c r="K1246" s="2" t="inlineStr">
        <is>
          <t>National</t>
        </is>
      </c>
      <c r="L1246" s="2" t="inlineStr">
        <is>
          <t>https://www.usatoday.com/story/news/nation/2022/09/25/puerto-ricans-leaving-island-after-hurricane-fiona/8076767001/</t>
        </is>
      </c>
      <c r="M1246" s="5" t="inlineStr">
        <is>
          <t>Will Puerto Ricans leave to the mainland US after Hurricane Fiona?</t>
        </is>
      </c>
      <c r="N1246" s="5" t="inlineStr">
        <is>
          <t>Sep 25, 2022 ... Puerto Rican migration to the U.S. mainland soared after Hurricane Maria. Will Hurricane Fiona and lingering economic strife bring another ...</t>
        </is>
      </c>
      <c r="O1246" s="2" t="inlineStr">
        <is>
          <t>Relevant</t>
        </is>
      </c>
      <c r="P1246" s="2" t="n">
        <v>0</v>
      </c>
      <c r="Q1246" t="inlineStr">
        <is>
          <t>C</t>
        </is>
      </c>
      <c r="S1246" t="b">
        <v>0</v>
      </c>
      <c r="T1246" t="inlineStr">
        <is>
          <t>The article substantively covers Hurricane Fiona's impacts on Puerto Rico and the potential migration it may trigger, making it clearly relevant to this event. There is no mention of climate change, global warming, or any causal attribution — the piece focuses entirely on demographic, economic, and social consequences of the storm.</t>
        </is>
      </c>
      <c r="U1246" s="2">
        <f>IF(SUMPRODUCT(--ISNUMBER(SEARCH('National Domains'!$A$2:$A$48,L1246)))&gt;0,"Yes","No")</f>
        <v/>
      </c>
      <c r="V1246" s="2">
        <f>IF(COUNTIFS(Calibration!$A:$A,A1246,Calibration!$B:$B,B1246)&gt;0,"Yes","No")</f>
        <v/>
      </c>
      <c r="W1246" s="4" t="inlineStr">
        <is>
          <t>Will Puerto Ricans leave to the mainland US after Hurricane Fiona?
Five years after Hurricane Maria devastated Puerto Rico, the island is dealing with the damage of yet another destructive storm.
Hurricane Fiona struck the U.S. territory Monday, killing four, triggering mudslides and crushing bridges while displacing more than a thousand and leaving more than a million residents without power.
Some wonder whether the storm will prompt the kind of exodus seen after Hurricane Maria. In the wake of that hurricane, more than 123,000 Puerto Ricans permanently relocated to U.S. states, especially New York and Florida, according to U.S. Census Bureau estimates.
And according to a new USA Today analysis of 2020 Census results, every single municipio—Puerto Rico’s equivalent of a county—lost population after Maria compared to the 2010 Census.
Why do Puerto Ricans leave the island?
The island’s numbers actually have been in decline ever since the U.S. territory reached its peak population in 2004, according to a Pew Research Center study, falling to about 3.2 million by 2018. Economic conditions there – notably a mid-2000s recession whose effects still linger – have been driving people off the island long before Hurricanes Irma and Maria struck in September 2017.
Some have left more recently, frustrated by what they see as the local government’s ongoing failure to deal with the aftermath.
Marla Perez-Lugo, born in Santurce and raised in Mayaguez, left Puerto Rico last year. Once co-director of Puerto Rico’s National Institute for Energy and Island Sustainability, she now works as a sociology professor at the University of Texas Rio Grande Valley.
“What pushed me out was the impotence of not being able to contribute to my island recovery and reconstruction,” she said.
Previously reported Census data showed nearly 440,000 fewer residents in Puerto Rico over the past decade, a loss of about 12% of the population. Over that period, a majority of the island’s municipios saw losses of greater than 10%, and nearly all lost more than 1,000 residents.
Will Puerto Ricans leave the island again?
Elizabeth Aranda, a professor of sociology at the University of South Florida, said she guessed the storm will be a catalyst for anyone already thinking about leaving Puerto Rico.
“It depends how quickly power and water can be restored, and how quickly children can get back to school and people to work,” she said.
Those who rely more on electricity – such as those with chronic health conditions or disabilities – may find it harder to subsist without power, she said, and will be more apt to leave.
Fernando Rivera, a sociology professor at the University of Central Florida, agreed.
“As days without electricity and water are prolonged along with rising temperatures and the potential of other rain events, there is a high likelihood that those with family and friends in New York or Florida will come stateside to seek some relief, particularly those dealing with health issues,” he said.
Alexandra Lúgaro, 41, executive director of the Foundation for Puerto Rico's Center for Strategic Innovation and a former gubernatorial candidate, said some might leave for specific reasons, such as those taking elderly relatives to the mainland for hospital care.
But she doesn’t think this hurricane will spark another wave of permanent migration.
“It’s different from Maria,” Lúgaro said. “Because of its winds, you could see everything torn down. A lot of people couldn't see how they could just rebuild.”
Fiona’s water damage doesn’t seem as daunting, she said.
“On the contrary, I think there's a lot of motivation to say, ‘Let’s dry this off. Let's fix it. Let’s help the people who lost everything,’” Lúgaro said. “I don't see that Maria mood of, ‘I need to leave Puerto Rico, because there's no way we can rebuild.’”
What will happen next in Puerto Rico?
For Puerto Rico, Fiona is the latest in a long series of crises. After Hurricanes Irma and Maria, a wave of earthquakes rattled the island in 2019 and 2020; then came the COVID-19 pandemic.
“My guess is the Puerto Rican people are weary and that there is growing dissatisfaction, even anger, toward the government for failure to make more progress since Hurricane Maria,” Aranda said. “Those who have the means to leave and desire to do so will in fact leave. But this is nothing new. Puerto Ricans have been exiting the island for decades.”
As with Hurricane Maria, some relocation may occur only temporarily as people wait out recovery efforts. But should most of out-migration endure, Rivera said, that would hamper the territory’s ability to rebound from previous economic struggles and meet public debt obligations, particularly those set by Puerto Rico’s financial oversight board.
“Time is of the essence to restore basic utilities and build confidence that the island can move forward,” he said. “The diaspora in Central Florida is already gearing up to help those on the island and those who decide to come here.”
There are already more Puerto Ricans living on the United States mainland than on the island itself. According to the Pew Center, the number of Puerto Ricans living in the states increased from 3.4 million to 5.6 million from 2000 to 2017.
What does Puerto Rican migration mean for the US?
In a 2020 study of Orlando, Florida, researchers at the University of California, Davis, found that the Puerto Rican influx after Hurricane Maria increased overall employment, raising construction employment in particular by 4%.
“We found that the inflow of Puerto Ricans in Orlando after Maria had helped the economy grow, especially sectors like retail and hospitality, as those people increased demand for local services and were soon employed,” said economics professor Giovanni Peri, lead author of the study.
Among the factors accounting for the group’s successful absorption, Peri said, were their legal working status and a welcoming community that readily connected them to employment opportunities in a growing local economy.
He said those factors are in place again now – if not more so, given the Florida economy’s current shortage of workers and unfilled jobs in the hospitality and construction sectors.
“If people from Puerto Rico go to some of the same places, they may have an even stronger effect in stimulating the local economy and finding jobs,” Peri said.</t>
        </is>
      </c>
      <c r="X1246" t="inlineStr">
        <is>
          <t>http://web.archive.org/web/20250731195110/https://www.usatoday.com/story/news/nation/2022/09/25/puerto-ricans-leaving-island-after-hurricane-fiona/8076767001/</t>
        </is>
      </c>
      <c r="Y1246" t="inlineStr">
        <is>
          <t>found</t>
        </is>
      </c>
      <c r="Z1246" t="n">
        <v>1038</v>
      </c>
      <c r="AA1246" t="inlineStr">
        <is>
          <t>usatoday.com</t>
        </is>
      </c>
      <c r="AB1246" t="n">
        <v>-3.94</v>
      </c>
      <c r="AC1246" t="n">
        <v>-2.5</v>
      </c>
      <c r="AD1246" t="inlineStr">
        <is>
          <t>Left-leaning</t>
        </is>
      </c>
    </row>
    <row r="1247" ht="34.5" customHeight="1">
      <c r="A1247" s="2" t="n">
        <v>253</v>
      </c>
      <c r="B1247" s="2" t="n">
        <v>6</v>
      </c>
      <c r="C1247" s="2" t="inlineStr">
        <is>
          <t>Hurricane Fiona (September 2022)</t>
        </is>
      </c>
      <c r="D1247" s="2" t="inlineStr">
        <is>
          <t>Tropical Cyclone</t>
        </is>
      </c>
      <c r="E1247" s="2" t="n">
        <v>20220917</v>
      </c>
      <c r="F1247" s="2" t="n">
        <v>20220918</v>
      </c>
      <c r="G1247" s="2" t="n">
        <v>2685.7</v>
      </c>
      <c r="H1247" s="2" t="n">
        <v>2510</v>
      </c>
      <c r="I1247" s="2" t="n">
        <v>25</v>
      </c>
      <c r="J1247" s="2" t="inlineStr">
        <is>
          <t>PR</t>
        </is>
      </c>
      <c r="K1247" s="2" t="inlineStr">
        <is>
          <t>National</t>
        </is>
      </c>
      <c r="L1247" s="2" t="inlineStr">
        <is>
          <t>https://www.nytimes.com/2022/09/19/us/hurricane-maria-anniversary-puerto-rico.html</t>
        </is>
      </c>
      <c r="M1247" s="5" t="inlineStr">
        <is>
          <t>Hurricane Maria Anniversary: Fiona Brings Back Painful Memories</t>
        </is>
      </c>
      <c r="N1247" s="5" t="inlineStr">
        <is>
          <t>Sep 19, 2022 ... Hurricane Fiona's arrival in Puerto Rico came almost exactly five ... storms to hit the United States in quick succession in 2017. It ...</t>
        </is>
      </c>
      <c r="O1247" s="2" t="inlineStr">
        <is>
          <t>Relevant</t>
        </is>
      </c>
      <c r="P1247" s="2" t="n">
        <v>0</v>
      </c>
      <c r="Q1247" t="inlineStr">
        <is>
          <t>C</t>
        </is>
      </c>
      <c r="S1247" t="b">
        <v>0</v>
      </c>
      <c r="T1247" t="inlineStr">
        <is>
          <t>The article directly covers Hurricane Fiona's arrival in Puerto Rico and its emotional/contextual connection to the Maria anniversary, making it substantively about this specific event. However, the article contains no discussion of climate change or any other causal attribution — it focuses entirely on impacts, memories, and recovery from Maria as context for Fiona.</t>
        </is>
      </c>
      <c r="U1247" s="2">
        <f>IF(SUMPRODUCT(--ISNUMBER(SEARCH('National Domains'!$A$2:$A$48,L1247)))&gt;0,"Yes","No")</f>
        <v/>
      </c>
      <c r="V1247" s="2">
        <f>IF(COUNTIFS(Calibration!$A:$A,A1247,Calibration!$B:$B,B1247)&gt;0,"Yes","No")</f>
        <v/>
      </c>
      <c r="W1247" s="4" t="inlineStr">
        <is>
          <t>Supported by
Five Years Later, Fiona Brings Back Painful Memories of Maria.
Hurricane Maria landed in Puerto Rico as a Category 4 storm on Sept. 20, 2017.
Hurricane Fiona’s arrival in Puerto Rico came almost exactly five years after Hurricane Maria struck, a devastating storm from which the island never fully recovered.
On Sept. 20, 2017, Maria landed in Puerto Rico as a Category 4 storm, producing as much as 40 inches of rainfall. It caused the deaths of roughly 3,000 people, bringing devastation, property damage and the destruction of infrastructure in every corner of the island.
But its lasting impact was just beginning.
Public fury bubbled up at the government’s response to the storm; a 2018 report found that the Federal Emergency Management Agency had been unprepared for a disaster on the scale of Maria, which was one of three storms to hit the United States in quick succession in 2017. It described a chaotic and disorganized relief effort on the island that was plagued by logistical problems.
Years on, housing still hadn’t been found for tens of thousands of survivors still living under leaky tarps, while others lived in wrecked homes. A grass-roots movement channeling the anger formed, fueling a popular uprising in 2019 that lasted 15 days and led to former Gov. Ricardo A. Rosselló stepping down.
Five years later, unreliable electricity remained a fact of life on the island.
“I think all of us Puerto Ricans who lived through Maria have that post-traumatic stress of, ‘What is going to happen, how long is it going to last and what needs might we face?’” Danny Hernández, who works in San Juan, told The Associated Press while he was stocking up with supplies.
Daniel Victor is a general assignment reporter based in London after stints in Hong Kong and New York. He joined The Times in 2012.
Related Content
Advertisement</t>
        </is>
      </c>
      <c r="X1247" t="inlineStr">
        <is>
          <t>http://web.archive.org/web/20260119045544/https://www.nytimes.com/2022/09/19/us/hurricane-maria-anniversary-puerto-rico.html</t>
        </is>
      </c>
      <c r="Y1247" t="inlineStr">
        <is>
          <t>found</t>
        </is>
      </c>
      <c r="Z1247" t="n">
        <v>312</v>
      </c>
      <c r="AA1247" t="inlineStr">
        <is>
          <t>nytimes.com</t>
        </is>
      </c>
      <c r="AB1247" t="n">
        <v>-8.02</v>
      </c>
      <c r="AC1247" t="n">
        <v>-2.5</v>
      </c>
      <c r="AD1247" t="inlineStr">
        <is>
          <t>Left-leaning</t>
        </is>
      </c>
    </row>
    <row r="1248" ht="34.5" customHeight="1">
      <c r="A1248" s="2" t="n">
        <v>254</v>
      </c>
      <c r="B1248" s="2" t="n">
        <v>1</v>
      </c>
      <c r="C1248" s="2" t="inlineStr">
        <is>
          <t>Hurricane Ian (September 2022)</t>
        </is>
      </c>
      <c r="D1248" s="2" t="inlineStr">
        <is>
          <t>Tropical Cyclone</t>
        </is>
      </c>
      <c r="E1248" s="2" t="n">
        <v>20220928</v>
      </c>
      <c r="F1248" s="2" t="n">
        <v>20220930</v>
      </c>
      <c r="G1248" s="2" t="n">
        <v>119626</v>
      </c>
      <c r="H1248" s="2" t="n">
        <v>111800</v>
      </c>
      <c r="I1248" s="2" t="n">
        <v>152</v>
      </c>
      <c r="J1248" s="2" t="inlineStr">
        <is>
          <t>FL,SC</t>
        </is>
      </c>
      <c r="K1248" s="2" t="inlineStr">
        <is>
          <t>3,4,5,6,National</t>
        </is>
      </c>
      <c r="L1248" s="2" t="inlineStr">
        <is>
          <t>https://www.jacksonville.com/story/news/columns/mark-woods/2022/09/30/relief-after-hurricane-ian-passes-jacksonville-florida-mark-woods/8130373001/</t>
        </is>
      </c>
      <c r="M1248" s="5" t="inlineStr">
        <is>
          <t>Relief after Hurricane Ian passes Jacksonville | Mark Woods</t>
        </is>
      </c>
      <c r="N1248" s="5" t="inlineStr">
        <is>
          <t>Hurricane Ian Live Updates: Beaches reopen to residents; trash collection set to resume ... Northern states, from Maine to Minnesota, have blizzards. Texas ...</t>
        </is>
      </c>
      <c r="O1248" s="2" t="inlineStr">
        <is>
          <t>Relevant</t>
        </is>
      </c>
      <c r="P1248" s="2" t="n">
        <v>0.5</v>
      </c>
      <c r="Q1248" t="inlineStr">
        <is>
          <t>B</t>
        </is>
      </c>
      <c r="S1248" t="b">
        <v>0</v>
      </c>
      <c r="T1248" t="inlineStr">
        <is>
          <t>The article is a first-person column from Jacksonville, FL about the aftermath of Hurricane Ian passing Northeast Florida, clearly within the event window. Climate change is raised as a contextual factor exacerbating natural disasters ("water that's rising and warming, creating increasingly powerful storms"; "climate-related weather events now exceed $100 billion annually"), but the framing is hedged and general rather than a direct, confident causal attribution of Ian specifically to climate change.</t>
        </is>
      </c>
      <c r="U1248" s="2">
        <f>IF(SUMPRODUCT(--ISNUMBER(SEARCH('National Domains'!$A$2:$A$48,L1248)))&gt;0,"Yes","No")</f>
        <v/>
      </c>
      <c r="V1248" s="2">
        <f>IF(COUNTIFS(Calibration!$A:$A,A1248,Calibration!$B:$B,B1248)&gt;0,"Yes","No")</f>
        <v/>
      </c>
      <c r="W1248" s="4" t="inlineStr">
        <is>
          <t>Mark Woods: Ian a reminder that we should do more — and that some things out of our hands
As the sun came up Friday morning at Jacksonville Beach, the skies were still cloudy, the surf still rough.
But the pier, reopened this summer, was still standing. Surfers began showing up, eyeing the waves. A few people walked the beach with metal detectors. Others walked their dogs. One young man rolled out a mat, faced the dim glow of sunrise, closed his eyes and meditated.
As more people arrived, they held up their phones and took photos and video of the scene. Not necessarily because it looked dramatically different. Yes, there was some erosion to the dunes, some damage in parts of Northeast Florida. But all things considered, this part of Florida was remarkably the same. And that was reason to take a photo and, as many who gathered did, talk about being grateful.
'We got lucky': Jacksonville spared as Tropical Storm Ian moved offshore
Hurricane Ian Live Updates: Beaches reopen to residents; trash collection set to resume
In St. Johns County:Vilano Beach house in precarious position after Tropical Storm Ian erodes sand, structure
This wasn’t just another sunrise at the beach.
Jesse Knupp wore a t-shirt with a message on the back that seemed fitting: “all is calm.”
“Did you put that on for today?” I asked.
“No,” he said. “It’s the only long-sleeve shirt I have.”
It still seemed fitting. As is often the case, the day after the storm passed, the air was cooler, drier.
It felt like fall. It felt like relief.
We dodged one of the largest hurricanes ever to hit Florida. Or maybe it dodged us. Either way, the fears that even without a direct hit we were facing another Irma, then maybe another Matthew, never came true. Instead, Ian swept across Central Florida and headed offshore, leaving most of us with some familiar mixed emotions.
Sadness for the people of Southwest Florida. Apprehension for the people of the Carolinas. But — if I’m being honest — mostly relief for us, gratitude that we were spared again.
Recalling New Orleans and Katrina
As we began to see images of the devastation elsewhere, I thought back to 2005 and a few weeks after Hurricane Katrina.
The paper sent me to New Orleans to try to write about that city’s devastation. When I got back to Jacksonville, I met with a local group, talking mostly about local things. But at one point someone asked about New Orleans.
He wondered why people would live in a place below sea level in the first place, and why after storm like that they’d stay there, trying to rebuild their homes and lives.
Embedded in the question was the inference that the rest of the country shouldn’t be spending money to help those who chose to live in New Orleans. It was crazy for anyone to live there. If people hadn’t learned that lesson yet, why should we help them?
I remember thinking that for a Floridian to ask this question takes a remarkable lack of geographical self-awareness.
Much of the country would say the same thing about those of us living here.
About three-quarters of Florida’s more than 20 million residents live near the state’s 1,300 miles of coastline. We’re on a giant, pancake-flat peninsula that’s perpetually in the path of hurricanes.
We’re not just surrounded by water. We’re surrounded by water that’s rising and warming, creating increasingly powerful storms.
In Jacksonville, we also have a huge river running through the middle of town — a river that, partly because of how we’ve dredged it, is prone to having 100-year-floods much more frequently than once a century.
And yet we stay, even after a storm like Ian.
Why?
The simple answer is the same one as for New Orleans — and for people living in places all over this volatile globe.
It’s home.
It seems that everywhere has something.
Northern states, from Maine to Minnesota, have blizzards.
Texas has a smorgasbord of natural disasters. Hurricanes, ice storms, extreme heat, tornadoes, floods, wildfires.
New York had Superstorm Sandy.
California has wildfires, earthquakes and — as I learned when I was there last month — even the rare hurricane.
In all of these places, there are things that human beings can do to prepare for their specific natural disasters. And more broadly, with so many natural disasters exacerbated by climate change, we all should be banding together to do more for the long term.
I don’t want to ignore that. Particularly in Florida, we’ve repeatedly put our heads in the sand and ignored the future.
Just one recent example: This summer Florida’s governor banned the state’s pension funds from making environmental issues, like climate change, a factor in investments.
While saying the priority should be the “highest return on investment,” as is often the case with vision in Florida, what this ends up meaning — whether we’re talking about how we invest pension money or how we build cities — is the highest short-term return. Which isn't necessarily the best long-term investment.
Even if you just take into account insured losses, the costs from climate-related weather events now exceed $100 billion annually.
We absolutely can and should be doing more, particularly in Jacksonville. Not after our luck runs out. Now.
But having said all of that, a storm like Ian inevitably serves as a reminder that no matter what we do, so much remains out of our control.
It’s the kind of storm that leads to the very definition of awe: “a feeling of reverential respect mixed with fear or wonder.”
Even with planning, some things out of our control
As I wrote about the other day, I recently spent a few weeks backpacking the John Muir Trail in the Sierra Nevada mountain range, finishing atop Mount Whitney.
At one point, a friend and I bumped into an old-timer with white hair and a white beard. His name was John. He said that on a previous Sierras hike he had been given the trail name “God of the Mountains” (presumably because he looked a bit like Charlton Heston playing Moses).
John gave us some tips for making it over the high mountain passes. Stay hydrated. Camp at the base of the passes. Get up early and over the top before afternoon storms hit. And, most of all, remember that despite all our preparation and planning, we weren’t in charge.
“The mountain is,” he said.
I thought about that frequently while in the mountains — and when I came back to the flatlands of Florida, how it applies to much more than mountains.
mwoods@jacksonville.com
(904) 359-4212</t>
        </is>
      </c>
      <c r="X1248" t="inlineStr">
        <is>
          <t>http://web.archive.org/web/20221201071704/https://www.jacksonville.com/story/news/columns/mark-woods/2022/09/30/relief-after-hurricane-ian-passes-jacksonville-florida-mark-woods/8130373001/</t>
        </is>
      </c>
      <c r="Y1248" t="inlineStr">
        <is>
          <t>found</t>
        </is>
      </c>
      <c r="Z1248" t="n">
        <v>1114</v>
      </c>
      <c r="AA1248" t="inlineStr">
        <is>
          <t>jacksonville.com</t>
        </is>
      </c>
      <c r="AD1248" t="inlineStr">
        <is>
          <t>Unidentified</t>
        </is>
      </c>
    </row>
    <row r="1249" ht="34.5" customHeight="1">
      <c r="A1249" s="2" t="n">
        <v>254</v>
      </c>
      <c r="B1249" s="2" t="n">
        <v>2</v>
      </c>
      <c r="C1249" s="2" t="inlineStr">
        <is>
          <t>Hurricane Ian (September 2022)</t>
        </is>
      </c>
      <c r="D1249" s="2" t="inlineStr">
        <is>
          <t>Tropical Cyclone</t>
        </is>
      </c>
      <c r="E1249" s="2" t="n">
        <v>20220928</v>
      </c>
      <c r="F1249" s="2" t="n">
        <v>20220930</v>
      </c>
      <c r="G1249" s="2" t="n">
        <v>119626</v>
      </c>
      <c r="H1249" s="2" t="n">
        <v>111800</v>
      </c>
      <c r="I1249" s="2" t="n">
        <v>152</v>
      </c>
      <c r="J1249" s="2" t="inlineStr">
        <is>
          <t>FL,SC</t>
        </is>
      </c>
      <c r="K1249" s="2" t="inlineStr">
        <is>
          <t>3,4,5,6,National</t>
        </is>
      </c>
      <c r="L1249" s="2" t="inlineStr">
        <is>
          <t>https://dailyprogress.com/news/national/article_7df6672f-9dab-5e80-8264-47470f7c49fd.html</t>
        </is>
      </c>
      <c r="M1249" s="5" t="inlineStr">
        <is>
          <t>Recovery from Hurricane Ian continues; Russia smuggling ...</t>
        </is>
      </c>
      <c r="N1249" s="5" t="inlineStr">
        <is>
          <t>Oct 3, 2022; 0. 3 min to read. Prefer us on Google ... Hurricane Ian leaves path of destruction, NASA ... United States. 0 Comments. Be the first to know.</t>
        </is>
      </c>
      <c r="O1249" s="2" t="inlineStr">
        <is>
          <t>Borderline</t>
        </is>
      </c>
      <c r="P1249" s="2" t="n"/>
      <c r="S1249" t="b">
        <v>0</v>
      </c>
      <c r="T1249" t="inlineStr">
        <is>
          <t>The article is a news digest/roundup that briefly mentions Hurricane Ian's impacts and recovery in the opening paragraphs, but the bulk of the content covers completely unrelated stories (Russia, Nobel Prize, sports, etc.). The Ian content is thin and lacks substantive discussion of impacts, costs, or causal framing sufficient to confirm it as dedicated event coverage.</t>
        </is>
      </c>
      <c r="U1249" s="2">
        <f>IF(SUMPRODUCT(--ISNUMBER(SEARCH('National Domains'!$A$2:$A$48,L1249)))&gt;0,"Yes","No")</f>
        <v/>
      </c>
      <c r="V1249" s="2">
        <f>IF(COUNTIFS(Calibration!$A:$A,A1249,Calibration!$B:$B,B1249)&gt;0,"Yes","No")</f>
        <v/>
      </c>
      <c r="W1249" s="8" t="inlineStr">
        <is>
          <t xml:space="preserve">Days after Hurricane Ian carved a path of destruction from Florida to the Carolinas, the dangers persisted, and even worsened in some places. It was clear the road to recovery from the monster storm will be long and painful.
Search and rescue efforts are ongoing Monday. And Ian still is not done. The storm doused Virginia with rain Sunday. It was dissipating as it moved offshore, but officials warned there still was the potential of severe flooding along Virginia's coast and a coastal flood warning was in effect Monday. Ian was one of the strongest storms to make landfall in the United States.
An investigation by The Associated Press and the PBS series “Frontline” has documented a sophisticated Russian-run smuggling operation that has used falsified manifests and seaborne subterfuge to steal Ukrainian grain worth at least $530 million. Legal experts say the theft is a potential war crime.
Swedish scientist Svante Paabo has won this year’s Nobel Prize in medicine for his discoveries on human evolution, the award’s panel said Monday. Paabo spearheaded the development of new techniques that allowed researchers to compare the genome of modern humans and our closest extinct relatives, the Neanderthals and Denisovans.
Moviegoing audiences kicked off the month of October with a horror movie. Studio estimates Sunday show Paramount’s “Smile” easily topped the North American charts with $22 million in ticket sales and left Universal’s rom-com “Bros” in the dust.
Doctors have a message for vaccine-weary Americans: Don't skip your flu shot this fall. And for the first time, seniors are urged to get a special extra-strength kind. Because seniors don't respond as well, the U.S. now recommends they get one of three types made with higher doses or an immune-boosting ingredient.
In sports, the Chiefs handled the Buccaneers, the Eagles remained perfect, the Bills rallied against the Ravens, the Braves are on the verge of another division title, Albert Pujols caught the Babe, Aaron Judge's power-drought continued, the Padres extended their season and the Phillies have a magic number of one.
Distraught family members were struggling to comprehend the sudden loss of loved ones at the Indonesia soccer match in East Java’s Malang city that was watched only by hometown Arema FC fans. The organizer had banned visiting Persebaya Surabaya's supporters due to Indonesia's history of violent soccer rivalries. 125 people were crushed at the match.
A Wisconsin man accused of killing six people and injuring dozens more when he allegedly drove his SUV through a Christmas parade in suburban Milwaukee last year is set to go on trial Monday. Darrell Brooks faces nearly 80 charges in the 2021 disaster in Waukesha and will represent himself. 
Congressional districts that a federal court panel said were unconstitutional because they dilute representation for Black voters in Alabama are nevertheless being used for the November election after the U.S. Supreme Court allowed them. The high court hears arguments in the case on Tuesday. 
Venezuela’s government has freed seven Americans imprisoned in the South American country in exchange for the release of two nephews of President Nicolás Maduro’s wife who had been jailed for years by the United States on drug smuggling convictions.
California Gov. Gavin Newsom has called on state regulators to relax rules on oil refineries in an effort to lower soaring fuel prices. According to AAA, the average cost of a gallon of gas in California is $6.30. That's far above the national average of $3.80.
President Joe Biden has signed into law a bill that finances the federal government through mid-December and provides another infusion of military and economic aid to Ukraine. He signed the bill Friday after lawmakers acted to avert a partial government shutdown set to begin after midnight.
Russian President Vladimir Putin has signed treaties to illegally annex parts of Ukraine, while Kyiv has submitted an “accelerated” application to join NATO.
Russian President Vladimir Putin has accused the West of sabotaging the Russia-built gas pipelines under the Baltic Sea to Germany. Putin claimed that the West had turned from sanctions against Russia to “terror attacks,” sabotaging the Nord Stream 1 and 2 pipelines. The White House said Putin's comments were outlandish and just an attempt to distract the world from his annexation on Friday of four parts of Ukraine.
Civil rights lawyer John Burris is Northern California's go-to attorney when it comes to police brutality. At age 77, he continues to travel the state to appear with victims big and small to allege violations against law enforcement.
Consumers spent a bit more in August than the previous month, a sign the economy is holding up even as inflation lifts prices for food, rent, and other essentials. Americans boosted their spending at stores and for services such as haircuts by 0.4% in August, after it fell 0.2% in July, the Commerce Department said Friday.
Wall Street closed out a miserable September with a loss of 9.3%, the worst monthly decline since March 2020. The S&amp;P 500 fell 1.5% Friday and is at its lowest level in almost two years.
The ranks of late-night television comedy are thinning. Trevor Noah told his studio audience during Thursday's taping that he's leaving as host of Comedy Central's “The Daily Show.”
</t>
        </is>
      </c>
      <c r="X1249" t="inlineStr">
        <is>
          <t>https://archive.vn/mEEmJ</t>
        </is>
      </c>
      <c r="Y1249" t="inlineStr">
        <is>
          <t>found</t>
        </is>
      </c>
      <c r="Z1249" t="n">
        <v>865</v>
      </c>
      <c r="AA1249" t="inlineStr">
        <is>
          <t>dailyprogress.com</t>
        </is>
      </c>
      <c r="AD1249" t="inlineStr">
        <is>
          <t>Unidentified</t>
        </is>
      </c>
    </row>
    <row r="1250" ht="34.5" customHeight="1">
      <c r="A1250" s="2" t="n">
        <v>254</v>
      </c>
      <c r="B1250" s="2" t="n">
        <v>3</v>
      </c>
      <c r="C1250" s="2" t="inlineStr">
        <is>
          <t>Hurricane Ian (September 2022)</t>
        </is>
      </c>
      <c r="D1250" s="2" t="inlineStr">
        <is>
          <t>Tropical Cyclone</t>
        </is>
      </c>
      <c r="E1250" s="2" t="n">
        <v>20220928</v>
      </c>
      <c r="F1250" s="2" t="n">
        <v>20220930</v>
      </c>
      <c r="G1250" s="2" t="n">
        <v>119626</v>
      </c>
      <c r="H1250" s="2" t="n">
        <v>111800</v>
      </c>
      <c r="I1250" s="2" t="n">
        <v>152</v>
      </c>
      <c r="J1250" s="2" t="inlineStr">
        <is>
          <t>FL,SC</t>
        </is>
      </c>
      <c r="K1250" s="2" t="inlineStr">
        <is>
          <t>3,4,5,6,National</t>
        </is>
      </c>
      <c r="L1250" s="2" t="inlineStr">
        <is>
          <t>https://dailyprogress.com/news/video_abae7172-3d41-59b2-ab88-bee3bba631ff.html</t>
        </is>
      </c>
      <c r="M1250" s="5" t="inlineStr">
        <is>
          <t>Hurricane Ian's wind, rain start in Charleston - The Daily Progress</t>
        </is>
      </c>
      <c r="N1250" s="5" t="inlineStr">
        <is>
          <t>Sep 30, 2022 ... A revived Hurricane Ian set its sights on South Carolina's coast Friday and the historic city of Charleston, with forecasters predicting a ...</t>
        </is>
      </c>
      <c r="O1250" s="2" t="inlineStr">
        <is>
          <t>Relevant</t>
        </is>
      </c>
      <c r="P1250" s="2" t="n">
        <v>0</v>
      </c>
      <c r="Q1250" t="inlineStr">
        <is>
          <t>C</t>
        </is>
      </c>
      <c r="S1250" t="b">
        <v>0</v>
      </c>
      <c r="T1250"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250" s="2">
        <f>IF(SUMPRODUCT(--ISNUMBER(SEARCH('National Domains'!$A$2:$A$48,L1250)))&gt;0,"Yes","No")</f>
        <v/>
      </c>
      <c r="V1250" s="2">
        <f>IF(COUNTIFS(Calibration!$A:$A,A1250,Calibration!$B:$B,B1250)&gt;0,"Yes","No")</f>
        <v/>
      </c>
      <c r="W1250" s="4" t="inlineStr">
        <is>
          <t>A revived Hurricane Ian set its sights on South Carolina's coast Friday and the historic city of Charleston, with forecasters predicting a storm surge and floods after the megastorm caused catastrophic damage in Florida and left people trapped in their homes. With all of South Carolina's coast under a hurricane warning, a steady stream of vehicles left Charleston on Thursday, many likely heeding officials' warnings to seek higher ground. Storefronts were sandbagged to ward off high water levels in an area prone to inundation. On Friday morning in Charleston, powerful wind gusts bent tree branches and sent sprays of steadily falling rain sideways. Streets in the 350-year-old city were largely empty, an ordinarily packed morning commute silenced by the advancing storm. City officials were pumping water from a storm drain over the sea wall, as water pooled in the streets and homes along the water were threatened. With winds holding at 85 mph (140 kph), the National Hurricane Center's update at 8 a.m. Friday placed Ian about 105 miles (175 km) southeast of Charleston and forecast a "life-threatening storm surge" and hurricane conditions along the Carolina coastal area later Friday. The hurricane warning stretched from the Savannah River to Cape Fear, with flooding likely across the Carolinas and southwestern Virginia, the center said. The forecast predicted a storm surge of up to 7 feet (2.1 meters) into coastal areas of the Carolinas, and rainfall of up to 8 inches (20 centimeters).</t>
        </is>
      </c>
      <c r="Y1250" t="inlineStr">
        <is>
          <t>found</t>
        </is>
      </c>
      <c r="Z1250" t="n">
        <v>241</v>
      </c>
      <c r="AA1250" t="inlineStr">
        <is>
          <t>dailyprogress.com</t>
        </is>
      </c>
      <c r="AD1250" t="inlineStr">
        <is>
          <t>Unidentified</t>
        </is>
      </c>
    </row>
    <row r="1251" ht="34.5" customHeight="1">
      <c r="A1251" s="2" t="n">
        <v>254</v>
      </c>
      <c r="B1251" s="2" t="n">
        <v>4</v>
      </c>
      <c r="C1251" s="2" t="inlineStr">
        <is>
          <t>Hurricane Ian (September 2022)</t>
        </is>
      </c>
      <c r="D1251" s="2" t="inlineStr">
        <is>
          <t>Tropical Cyclone</t>
        </is>
      </c>
      <c r="E1251" s="2" t="n">
        <v>20220928</v>
      </c>
      <c r="F1251" s="2" t="n">
        <v>20220930</v>
      </c>
      <c r="G1251" s="2" t="n">
        <v>119626</v>
      </c>
      <c r="H1251" s="2" t="n">
        <v>111800</v>
      </c>
      <c r="I1251" s="2" t="n">
        <v>152</v>
      </c>
      <c r="J1251" s="2" t="inlineStr">
        <is>
          <t>FL,SC</t>
        </is>
      </c>
      <c r="K1251" s="2" t="inlineStr">
        <is>
          <t>3,4,5,6,National</t>
        </is>
      </c>
      <c r="L1251" s="2" t="inlineStr">
        <is>
          <t>https://dailyprogress.com/collection_51be0b92-6a2b-5381-a6e0-177653d062c4.html</t>
        </is>
      </c>
      <c r="M1251" s="5" t="inlineStr">
        <is>
          <t>Photos: Island life endangered as hurricanes get stronger, deadlier</t>
        </is>
      </c>
      <c r="N1251" s="5" t="inlineStr">
        <is>
          <t>Oct 1, 2022 ... Oct 1, 2022 Updated Apr 7, 2023; 0 ... Hurricane Ian, according to video from CNN ... United States of America, US Virgin Islands ...</t>
        </is>
      </c>
      <c r="O1251" s="2" t="n"/>
      <c r="P1251" s="2" t="n"/>
      <c r="U1251" s="2">
        <f>IF(SUMPRODUCT(--ISNUMBER(SEARCH('National Domains'!$A$2:$A$48,L1251)))&gt;0,"Yes","No")</f>
        <v/>
      </c>
      <c r="V1251" s="2">
        <f>IF(COUNTIFS(Calibration!$A:$A,A1251,Calibration!$B:$B,B1251)&gt;0,"Yes","No")</f>
        <v/>
      </c>
      <c r="W1251" s="4" t="n"/>
      <c r="X1251" t="inlineStr">
        <is>
          <t>https://archive.vn/lBZl2</t>
        </is>
      </c>
      <c r="Y1251" t="inlineStr">
        <is>
          <t>trash_gallery</t>
        </is>
      </c>
      <c r="Z1251" t="n">
        <v>0</v>
      </c>
      <c r="AA1251" t="inlineStr">
        <is>
          <t>dailyprogress.com</t>
        </is>
      </c>
      <c r="AD1251" t="inlineStr">
        <is>
          <t>Unidentified</t>
        </is>
      </c>
    </row>
    <row r="1252" ht="34.5" customHeight="1">
      <c r="A1252" s="2" t="n">
        <v>254</v>
      </c>
      <c r="B1252" s="2" t="n">
        <v>5</v>
      </c>
      <c r="C1252" s="2" t="inlineStr">
        <is>
          <t>Hurricane Ian (September 2022)</t>
        </is>
      </c>
      <c r="D1252" s="2" t="inlineStr">
        <is>
          <t>Tropical Cyclone</t>
        </is>
      </c>
      <c r="E1252" s="2" t="n">
        <v>20220928</v>
      </c>
      <c r="F1252" s="2" t="n">
        <v>20220930</v>
      </c>
      <c r="G1252" s="2" t="n">
        <v>119626</v>
      </c>
      <c r="H1252" s="2" t="n">
        <v>111800</v>
      </c>
      <c r="I1252" s="2" t="n">
        <v>152</v>
      </c>
      <c r="J1252" s="2" t="inlineStr">
        <is>
          <t>FL,SC</t>
        </is>
      </c>
      <c r="K1252" s="2" t="inlineStr">
        <is>
          <t>3,4,5,6,National</t>
        </is>
      </c>
      <c r="L1252" s="2" t="inlineStr">
        <is>
          <t>https://www.miamiherald.com/news/weather/hurricane/article266626756.html</t>
        </is>
      </c>
      <c r="M1252" s="5" t="inlineStr">
        <is>
          <t>Deadliest Florida hurricanes from 1919 to Hurricane Ian 2022</t>
        </is>
      </c>
      <c r="N1252" s="5" t="inlineStr">
        <is>
          <t>Sep 30, 2022 ... Hurricane Ian made landfall on the coast of South West Florida as a ... Donna was responsible for 50 deaths in the United States with ...</t>
        </is>
      </c>
      <c r="O1252" s="2" t="inlineStr">
        <is>
          <t>Relevant</t>
        </is>
      </c>
      <c r="P1252" s="2" t="n">
        <v>0</v>
      </c>
      <c r="Q1252" t="inlineStr">
        <is>
          <t>C</t>
        </is>
      </c>
      <c r="S1252" t="b">
        <v>0</v>
      </c>
      <c r="T1252" t="inlineStr">
        <is>
          <t>The article is directly about Hurricane Ian (September 2022) in Florida, covering its death toll and placing it in historical context with other Florida hurricanes. There is no discussion of climate change, global warming, or any other causal attribution — it is purely event/impact reporting with historical comparison.</t>
        </is>
      </c>
      <c r="U1252" s="2">
        <f>IF(SUMPRODUCT(--ISNUMBER(SEARCH('National Domains'!$A$2:$A$48,L1252)))&gt;0,"Yes","No")</f>
        <v/>
      </c>
      <c r="V1252" s="2">
        <f>IF(COUNTIFS(Calibration!$A:$A,A1252,Calibration!$B:$B,B1252)&gt;0,"Yes","No")</f>
        <v/>
      </c>
      <c r="W1252" s="4" t="inlineStr">
        <is>
          <t>Hurricane
Which Florida hurricane was the most deadly? What to know about storms that kill
In an address to FEMA’s staff on Thursday, a day after Hurricane Ian made landfall on Florida’s southwest coast, President Joe Biden said Ian “could be the deadliest hurricane in Florida’s history.”
READ MORE: Biden: Ian ‘could be the deadliest hurricane in Florida’s history’
As Ian churned its way through Florida, Biden followed by noting, “The numbers are still unclear. But we’re hearing early reports of what may be substantial loss of life.”
Ian’s official death toll has yet to be determined.
As of Friday afternoon, Florida officials reported more than 35 deaths linked to Hurricane Ian. Lee County Sheriff Carmine Marceno announced 16 of the storm-related deaths from the hard-hit county.
Earlier Friday, Kevin Guthrie, Florida’s emergency management director, listed one confirmed death in Polk County, eight unconfirmed deaths in Collier County and 12 unconfirmed deaths in Charlotte County.
READ MORE: Hurricane Ian death toll passes 35. Damage is ‘worst thing I’ve seen’
Florida’s deadliest hurricane
Here’s what the National Oceanic and Atmospheric Administration and the National Hurricane Center says about death tolls from select major storms, including Florida’s, since the nation’s deadliest so far — Galveston, Texas, in 1900, which saw tidal surges responsible for 8,000 deaths (estimates range from 6,000 to 12,000) according to NOAA.
▪ Florida’s 1928 Okeechobee hurricane is the state’s deadliest so far, second in the nation only to the 1900 Galveston storm. The 1928 hurricane’s official death toll was 1,836, but local officials estimated it was closer to 3,000, NOAA reported.
The Sept. 1928 hurricane made landfall first in Puerto Rico on Sept. 13 — the feast of San Felipe — as a Category 4 hurricane. The hurricane continued west-northwest through the Bahamas and made landfall near Palm Beach on Sept. 16. The hurricane then turned north-northeast over the Florida Peninsula on Sept. 17 before cresting along eastern North Carolina on Sept. 19, 1928.
More Florida hurricane death tolls
The state has a long history with hurricanes. This listing is not meant to be exhaustive but touches on a number of major storms Florida has seen over the last century and how many lives each claimed.
▪ Atlantic-Gulf Hurricane 1919. This hurricane moved into the Straits of Florida on Sept. 9, 1919. As a Category 4, its eye passed just south of Key West and the Dry Tortugas on Sept. 10. Death toll was estimated at 600 to 900 people but how many were from Florida is not certain because more than 500 were lost on 10 ships that either sunk or were reported missing, according to NOAA.
▪ Greater Miami Hurricane 1926. The Category 4 hurricane’s eye moved directly over Miami Beach and downtown Miami during the morning hours of Sept. 18, 1926. A storm surge of nearly 15 feet was reported in Coconut Grove and many of the people who were killed or injured had ventured outside during the lull of the storm when the eye was passing. The town of Moore Haven on the south side of Lake Okeechobee lost hundreds of people due to a storm surge. The 1926 hurricane also traveled to Pensacola on Sept. 20. “With a highly transient population across southeastern Florida during the 1920s, the death toll is uncertain since more than 800 people were missing in the aftermath of the cyclone,” NOAA said, noting that a Red Cross report lists 373 deaths.
▪ Florida Keys Labor Day hurricane, 1935. This storm reached the middle Florida Keys on Sept. 2, 1935, as a Category 5, blasting the Keys then turning northward almost parallel to the Florida west coast until it again made landfall near Cedar Key as a Category 2 hurricane on Sept. 4, NOAA reported. This storm killed 408 people in the Keys, “primarily among World War I veterans working in the area,” NOAA said.
▪ Hurricane Donna. On Sept. 10, 1960, Donna arrived in the middle Florida Keys as a Category 4, then curved northeast, crossing the Florida Peninsula on Sept. 11. Donna then hit North Carolina and the New England states. Donna was responsible for 50 deaths in the United States with 12 deaths in Florida, according to the National Weather Service.
▪ Hurricane Betsy made landfall on Sept. 8, 1965, near Key Largo as a Category 3 storm. Betsy also brought a storm surge washing over Miami Beach and along Biscayne Bay. Betsy killed five in Florida.
▪ Hurricane Andrew. Andrew made landfall as a Category 5 in South Miami-Dade on the morning of Aug. 24, 1992. According to the National Weather Service, Andrew is responsible for 15 direct deaths in the county.
▪ Hurricane Charley. Much like Hurricane Ian, Hurricane Charley made landfall on the southwest coast of Florida just north of Captiva Island in August 2004. Then Charley’s eye passed over Punta Gorda and crossed central Florida, passing near Kissimmee and Orlando. Charley was still of hurricane intensity around midnight when its center cleared the northeast coast of Florida near Daytona Beach, according to NOAA. Charley claimed 10 lives in Florida.
▪ Hurricane Katrina in August 2005 was one of the deadliest storms on record when it decimated New Orleans and along the Mississippi coast. In Florida, Katrina killed 14 people according to the National Hurricane Center.
▪ Hurricane Wilma in October 2005 was responsible for five deaths in Florida, according to NOAA.
▪ Hurricane Irma made landfall near Cudjoe Key in the Florida Keys on Sept. 10, 2017. The long-lived powerful storm was responsible for seven direct deaths but 80 indirect deaths, 77 of which were in Florida, many at nursing homes after Irma left them powerless
This story was originally published September 30, 2022 5:14 PM.</t>
        </is>
      </c>
      <c r="X1252" t="inlineStr">
        <is>
          <t>http://web.archive.org/web/20220930235402/https://www.miamiherald.com/news/weather/hurricane/article266626756.html</t>
        </is>
      </c>
      <c r="Y1252" t="inlineStr">
        <is>
          <t>found</t>
        </is>
      </c>
      <c r="Z1252" t="n">
        <v>954</v>
      </c>
      <c r="AA1252" t="inlineStr">
        <is>
          <t>miamiherald.com</t>
        </is>
      </c>
      <c r="AB1252" t="n">
        <v>-8.01</v>
      </c>
      <c r="AC1252" t="n">
        <v>-2.5</v>
      </c>
      <c r="AD1252" t="inlineStr">
        <is>
          <t>Left-leaning</t>
        </is>
      </c>
    </row>
    <row r="1253" ht="23.25" customHeight="1">
      <c r="A1253" s="2" t="n">
        <v>254</v>
      </c>
      <c r="B1253" s="2" t="n">
        <v>6</v>
      </c>
      <c r="C1253" s="2" t="inlineStr">
        <is>
          <t>Hurricane Ian (September 2022)</t>
        </is>
      </c>
      <c r="D1253" s="2" t="inlineStr">
        <is>
          <t>Tropical Cyclone</t>
        </is>
      </c>
      <c r="E1253" s="2" t="n">
        <v>20220928</v>
      </c>
      <c r="F1253" s="2" t="n">
        <v>20220930</v>
      </c>
      <c r="G1253" s="2" t="n">
        <v>119626</v>
      </c>
      <c r="H1253" s="2" t="n">
        <v>111800</v>
      </c>
      <c r="I1253" s="2" t="n">
        <v>152</v>
      </c>
      <c r="J1253" s="2" t="inlineStr">
        <is>
          <t>FL,SC</t>
        </is>
      </c>
      <c r="K1253" s="2" t="inlineStr">
        <is>
          <t>3,4,5,6,National</t>
        </is>
      </c>
      <c r="L1253" s="2" t="inlineStr">
        <is>
          <t>https://www.miamiherald.com/news/weather/hurricane/article266541401.html</t>
        </is>
      </c>
      <c r="M1253" s="5" t="inlineStr">
        <is>
          <t>Photos from the day after Hurricane Ian struck Florida - Miami Herald</t>
        </is>
      </c>
      <c r="N1253" s="5" t="inlineStr">
        <is>
          <t>Sep 29, 2022 ... An aerial view of the damaged homes from Hurricane Ian seen in the vicinity of Fort Myers on Thursday, September 29, 2022.</t>
        </is>
      </c>
      <c r="O1253" s="2" t="n"/>
      <c r="P1253" s="2" t="n"/>
      <c r="U1253" s="2">
        <f>IF(SUMPRODUCT(--ISNUMBER(SEARCH('National Domains'!$A$2:$A$48,L1253)))&gt;0,"Yes","No")</f>
        <v/>
      </c>
      <c r="V1253" s="2">
        <f>IF(COUNTIFS(Calibration!$A:$A,A1253,Calibration!$B:$B,B1253)&gt;0,"Yes","No")</f>
        <v/>
      </c>
      <c r="W1253" s="4" t="n"/>
      <c r="Y1253" t="inlineStr">
        <is>
          <t>trash_gallery</t>
        </is>
      </c>
      <c r="Z1253" t="n">
        <v>0</v>
      </c>
      <c r="AA1253" t="inlineStr">
        <is>
          <t>miamiherald.com</t>
        </is>
      </c>
      <c r="AB1253" t="n">
        <v>-8.01</v>
      </c>
      <c r="AC1253" t="n">
        <v>-2.5</v>
      </c>
      <c r="AD1253" t="inlineStr">
        <is>
          <t>Left-leaning</t>
        </is>
      </c>
    </row>
    <row r="1254" ht="34.5" customHeight="1">
      <c r="A1254" s="2" t="n">
        <v>254</v>
      </c>
      <c r="B1254" s="2" t="n">
        <v>7</v>
      </c>
      <c r="C1254" s="2" t="inlineStr">
        <is>
          <t>Hurricane Ian (September 2022)</t>
        </is>
      </c>
      <c r="D1254" s="2" t="inlineStr">
        <is>
          <t>Tropical Cyclone</t>
        </is>
      </c>
      <c r="E1254" s="2" t="n">
        <v>20220928</v>
      </c>
      <c r="F1254" s="2" t="n">
        <v>20220930</v>
      </c>
      <c r="G1254" s="2" t="n">
        <v>119626</v>
      </c>
      <c r="H1254" s="2" t="n">
        <v>111800</v>
      </c>
      <c r="I1254" s="2" t="n">
        <v>152</v>
      </c>
      <c r="J1254" s="2" t="inlineStr">
        <is>
          <t>FL,SC</t>
        </is>
      </c>
      <c r="K1254" s="2" t="inlineStr">
        <is>
          <t>3,4,5,6,National</t>
        </is>
      </c>
      <c r="L1254" s="2" t="inlineStr">
        <is>
          <t>https://www.miamiherald.com/news/weather/hurricane/article266480921.html</t>
        </is>
      </c>
      <c r="M1254" s="5" t="inlineStr">
        <is>
          <t>Floridians still feeling strong winds as Hurricane Ian weakens</t>
        </is>
      </c>
      <c r="N1254" s="5" t="inlineStr">
        <is>
          <t>Sep 29, 2022 ... United States · Cuba · Haiti · Venezuela ... Ken Graham, director of the National Weather Service, called Hurricane Ian a “historic event.</t>
        </is>
      </c>
      <c r="O1254" s="2" t="inlineStr">
        <is>
          <t>Relevant</t>
        </is>
      </c>
      <c r="P1254" s="2" t="n">
        <v>0</v>
      </c>
      <c r="Q1254" t="inlineStr">
        <is>
          <t>C</t>
        </is>
      </c>
      <c r="S1254" t="b">
        <v>0</v>
      </c>
      <c r="T1254" t="inlineStr">
        <is>
          <t>The article is substantively about Hurricane Ian making landfall in Florida on September 28, 2022, covering impacts, storm surge, damages, rescue efforts, and recovery — squarely within the event window. There is no mention of climate change, global warming, or any causal attribution; it is purely event reporting.</t>
        </is>
      </c>
      <c r="U1254" s="2">
        <f>IF(SUMPRODUCT(--ISNUMBER(SEARCH('National Domains'!$A$2:$A$48,L1254)))&gt;0,"Yes","No")</f>
        <v/>
      </c>
      <c r="V1254" s="2">
        <f>IF(COUNTIFS(Calibration!$A:$A,A1254,Calibration!$B:$B,B1254)&gt;0,"Yes","No")</f>
        <v/>
      </c>
      <c r="W1254" s="4" t="inlineStr">
        <is>
          <t>Hurricane
Hurricane Ian plummets to Cat 1, but still forecast to hit Central Florida with strong winds
READ MORE
Hurricane Ian’s impact on Manatee County
Get the latest info on Hurricane Ian’s effects in in Bradenton, Manatee and Sarasota County.
Expand All
This article tracking Hurricane Ian is available for free as a public service to all readers.
Hurricane Ian saw its wind speeds plunge Wednesday night after hitting Florida’s southwest coast as a historic Category 4 storm and then — in a span of eight hours — downgrading to a Category 1.
While Ian saw rapid weakening, it is still a large hurricane battering the state with winds, storm surge and flooding as it treks up toward Central Florida. Forecasters are still cautioning residents to adhere to hurricane and tropical storm warnings.
As the storm’s intensity slowed down, certain watches and warnings have been discontinued: the hurricane watch for Lake Okeechobee; the tropical storm storm warning south of Boca Raton; the storm surge watch from Flamingo eastward to the Card Sound Bridge, including Florida Bay.
Ian has already brought record-breaking storm surge highs for Key West, Fort Myers and Naples several feet above previous high water marks.
Numerous videos posted on the internet show torrents of seawater rapidly filling streets in Sanibel, Fort Myers Beach and Naples — washing away stop signs, cars, boats and homes. Entire city blocks were submerged Wednesday afternoon, and forecasters noted the worst of the surge was yet to come.
Ian followed an eerily similar path to the last storm to menace Southwest Florida as a powerful hurricane and buzz-saw its way up the Interstate 4 corridor — 2004’s Hurricane Charley.
But Ian is a far bigger, wetter and slower storm. Its wind field covered most of the state on Wednesday, and its projected path as a strong but slow-moving storm across Central Florida is expected to last another full day as it drenches the middle of the state with near-record rainfall.
Over two million Floridians were without power Wednesday night — a number that is expected to soar as Ian crosses the state. Utility leaders cautioned that it could take a while for the lights to come back because they need to rebuild parts of the grid crushed by Ian’s Category 4 winds.
Hundreds of Floridians who didn’t evacuate ahead of Ian were calling for rescue, and with 911 centers down in big, affected counties like Lee, officials don’t yet know how many might need to be saved.
Gov. Ron DeSantis said rescue crews will move in by land, air and water as soon as it’s safe, and noted he’d asked the Department of Defense for extra high water vehicles and aerial rescue equipment to help the response.
“Those people are being logged, and there will be a response,” DeSantis said. “But it’s likely going to take a little time for the storm to move forward so that it’s safe for the first responders to be able to do that.”
While the worst of the winds and surge had faded for the Florida Keys by Wednesday afternoon, it left behind flooded homes and impassable streets. South Florida saw tornadoes overnight that flipped small airplanes, cracked apartment buildings in half and took down big trees as the streets flooded under the heavy rains and high king tides throughout the day Wednesday.
Ken Graham, director of the National Weather Service, called Hurricane Ian a “historic event.”
“This is going to be a storm we talk about for many years to come,” he said.
Ian up the I-4 corridor
Hurricane Ian’s winds continued to dramatically weaken after it came ashore Wednesday afternoon, with maximum sustained winds dropping to 90 mph by 11 p.m. from a peak of 155 mph.
As of a 11 p.m. NHC update, Ian was about 70 miles south of Orlando and about 80 miles southwest of Cape Canaveral. The storm was moving north-northeast near 8 mph. 
The Cat 1 storm’s hurricane-force winds extend up to 45 miles from the center; tropical-storm-force winds extend up to 175 miles.
The storm is expected to move across Central Florida overnight and Thursday morning, and emerge over the western Atlantic by late Thursday as a tropical storm with maximum sustained winds around 65 mph.
“As you see it move inland you’ll see the eye start to diminish but don’t let that fool you, it will still pack a formidable punch as it moves across the state of Florida up the I-4 corridor over the next couple of days,” said Jamie Rhome, acting director of the hurricane center.
Forecasters warn that while Ian will weaken, it still could be at hurricane strength when it reaches the central east coast of Florida.
The hurricane center declared the storm made landfall around 3 p.m. near Cayo Costa, an island just north of Captiva and off the coast of Fort Myers with few full-time residents and reachable only by boat.
The eyewall moved ashore on Captiva and Sanibel Islands, live traffic web cameras showed storm surge overwhelming streets, rising higher than mailboxes and stop signs before the cameras cut out. Naples was experiencing six feet of storm surge and rising, blowing away the previous record of just over four feet.
A second landfall on the mainland, near Pirate Harbor and north of Punta Gorda, happened around 4:35 p.m.
Bill Karins, a meteorologist with NBC’s climate unit, tweeted that the worst storm surge will likely occur after landfall, when the highest winds come ashore.
‘Catastrophic’ storm surge
Storm surge forecast totals lowered Wednesday night. The middle of Englewood to Bonita Beach, including Charlotte Harbor, was forecast to see the most storm surge, with 8 to 10 feet possible. Earlier in the day, this region saw surge as high as 12 feet.
“No one alive has seen 12 feet of storm surge in that area, and many areas could take years to recover. Please be safe!” tweeted Eric Blake, a senior meteorologist for NHC.
The hurricane center predicted up to 30 inches for central and northeast Florida this week.
Hurricane Ian approached the state with 155 mph winds, two mph shy of Category 5 status, before weakening to 150 mph by landfall.
Nine storms have reached Category 5 status while at sea but only four have made landfall at that strength in the U.S. — three of them in Florida. The most recent was Michael, which hammered the Panhandle in 2018. Andrew devastated South Miami-Dade in 1992 and an unnamed storm now known as the Labor Day hurricane swept the Florida Keys in 1935. Camille roared into the Mississippi coastline in 1969. All four of those Cat 5 hurricanes were tropical storms three days before landfall.
“I think we’re going to end up seeing that it may end up being a Category 5,” DeSantis said. “But at a minimum, it’s going to be a very strong Category 4 that’s going to rank as one of the top five hurricanes to ever hit the Florida peninsula.”
READ MORE: ‘Dirty side’ or not? With Hurricane Ian, it could make big difference along Florida coast
Echoes of Charley
For Southwest Florida, 2004’s Hurricane Charley is the yardstick for the worst storm they’ve lived through. The Category 4 storm came through like a small buzz saw, crossing the state and exiting near New Smyrna Beach.
Charley killed 30 Floridians and caused more than $5 billion of damage. Power was out for weeks in some spots, and public schools were closed for two weeks in some Central Florida counties.
Now another strong storm is tearing through the same region, but meteorologists and emergency managers are warning residents that it’s not the same storm, despite the similar track. Ian is slower, bigger and wetter than Charley, and the population of the region has grown dramatically, putting more people in the bullseye.
“This is not Hurricane Charl[ey], but something you have never experienced,” tweeted Craig Fugate, who led the state’s emergency management response to Charley in 2004.
Before making landfall Wednesday, Hurricane Ian’s eye was double the size of Charley’s tight 7-mile wide eye, and its wind field was also far larger, with tropical-storm-force winds extending up to 175 miles. Charley’s wind field was far smaller, with tropical storm winds extending out around 70 miles from the center.
Charley also rushed through the state as an unusually fast storm, with speeds of 20 to 25 mph. Hurricane Ian is forecast to be much slower, with speeds from 10 mph to 5 mph. That slowdown will allow it to dump incredible amounts of rain across most of the state and push “catastrophic” levels of storm surge ashore.
Charley brought 5 to 8 inches of rain to the state, while Ian could bring up to 24 across most of Central Florida.
A final factor that could make Hurricane Ian far more devastating than Charley is the number of people and buildings at risk.
Population in the counties closest to landfall has grown by more than half a million since 2004, tweeted Matt Lanza, a meteorologist for Space City Weather in Houston.
READ MORE: Piney Point threatened by Hurricane Ian, but rain won’t be the problem, operator says
Recovery measures already in place
Officials are indicating that most of the damage from Ian could be from flooding, which could pose a serious problem for people in parts of the state who might not have flood insurance.
Citizens Property Insurance, the state-run insurer of last resort that covers more residences than about any other company, said Wednesday it estimates it may see 225,000 claims from Hurricane Ian. The company doesn’t offer flood insurance, which is mostly offered through the federal National Flood Insurance Program.
Preliminary estimates, also made before landfall, indicate $3.8 billion in losses for Citizens, spokesperson Michael Peltier said.
Ahead of the storm, President Joe Biden promised aid to residents in Florida, some of whom were already calling 911 for rescue Wednesday evening.
”We’ll be there to help you clean up and rebuild, to help Florida get moving again,” Biden said. “We’ll be there every step of the way. That’s my absolute commitment to the people of Florida.”
FEMA Administrator Deanne Criswell, speaking from the agency’s headquarters in Washington, said Wednesday that the federal government has gone to great lengths to prepare for Ian’s arrival.
FEMA has readied 128,000 gallons of fuel for rapid deployment, she said, and the Army Corps of Engineers has pre-positioned 350 personnel to help restore power to areas of the state as soon as the storm passes.
The FEMA chief also said 3.7 million meals and 3.5 million liters of water have been placed in Alabama, ready to be sent to the state when needed. The agency has also sent Florida 300 extra ambulances ahead of time.
Search and rescue teams from a variety of government entities, including FEMA, the Department of Defense and the state of Florida, have also been stationed in Miami.
“I can confidently say that we have the right teams and we have the right resources in place and ready to meet the changes or the needs of those that we are charged to serve,” Criswell said.
Kevin Guthrie, the state’s emergency management director, said the state was staging shallow draft vehicles to prepare for search and rescue missions for people stranded by flooding.
At a Tuesday evening briefing of the state’s emergency operations staff, Guthrie added another warning: They should be prepared to work long hours for the next few weeks as they manage search and rescue operations.
“It’s going to be a humanitarian, heavy-duty lift,’‘ he told them. “People are going to lose a lot of the contents of their homes, but their homes are still going to be standing — and that’s just crushing.”
“This is gonna take a lot of special people to get out there and do that. And you guys are a lot of special people.”
This article will be updated.
McClatchy staff writers Michael Wilner and Alex Roarty and Miami Herald/Tampa Bay Times bureau reporters Mary Ellen Klas and Lawrence Mower contributed to this report.
This story was originally published September 28, 2022 5:29 AM.</t>
        </is>
      </c>
      <c r="X1254" t="inlineStr">
        <is>
          <t>http://web.archive.org/web/20221012151504/https://www.miamiherald.com/news/weather/hurricane/article266480921.html</t>
        </is>
      </c>
      <c r="Y1254" t="inlineStr">
        <is>
          <t>found</t>
        </is>
      </c>
      <c r="Z1254" t="n">
        <v>2020</v>
      </c>
      <c r="AA1254" t="inlineStr">
        <is>
          <t>miamiherald.com</t>
        </is>
      </c>
      <c r="AB1254" t="n">
        <v>-8.01</v>
      </c>
      <c r="AC1254" t="n">
        <v>-2.5</v>
      </c>
      <c r="AD1254" t="inlineStr">
        <is>
          <t>Left-leaning</t>
        </is>
      </c>
    </row>
    <row r="1255" ht="34.5" customHeight="1">
      <c r="A1255" s="2" t="n">
        <v>254</v>
      </c>
      <c r="B1255" s="2" t="n">
        <v>8</v>
      </c>
      <c r="C1255" s="2" t="inlineStr">
        <is>
          <t>Hurricane Ian (September 2022)</t>
        </is>
      </c>
      <c r="D1255" s="2" t="inlineStr">
        <is>
          <t>Tropical Cyclone</t>
        </is>
      </c>
      <c r="E1255" s="2" t="n">
        <v>20220928</v>
      </c>
      <c r="F1255" s="2" t="n">
        <v>20220930</v>
      </c>
      <c r="G1255" s="2" t="n">
        <v>119626</v>
      </c>
      <c r="H1255" s="2" t="n">
        <v>111800</v>
      </c>
      <c r="I1255" s="2" t="n">
        <v>152</v>
      </c>
      <c r="J1255" s="2" t="inlineStr">
        <is>
          <t>FL,SC</t>
        </is>
      </c>
      <c r="K1255" s="2" t="inlineStr">
        <is>
          <t>3,4,5,6,National</t>
        </is>
      </c>
      <c r="L1255" s="2" t="inlineStr">
        <is>
          <t>https://www.miamiherald.com/news/weather/hurricane/article266661121.html</t>
        </is>
      </c>
      <c r="M1255" s="5" t="inlineStr">
        <is>
          <t>See photos of the destruction caused by Hurricane Ian on Fort Myers ...</t>
        </is>
      </c>
      <c r="N1255" s="5" t="inlineStr">
        <is>
          <t>Scene at the Sunnyland Court Mobile Home one day after Hurricane Ian hit Florida's west coast as a Category 4 storm, on Thursday September 29, 2022.</t>
        </is>
      </c>
      <c r="O1255" s="2" t="n"/>
      <c r="P1255" s="2" t="n"/>
      <c r="U1255" s="2">
        <f>IF(SUMPRODUCT(--ISNUMBER(SEARCH('National Domains'!$A$2:$A$48,L1255)))&gt;0,"Yes","No")</f>
        <v/>
      </c>
      <c r="V1255" s="2">
        <f>IF(COUNTIFS(Calibration!$A:$A,A1255,Calibration!$B:$B,B1255)&gt;0,"Yes","No")</f>
        <v/>
      </c>
      <c r="W1255" s="4" t="n"/>
      <c r="Y1255" t="inlineStr">
        <is>
          <t>trash_gallery</t>
        </is>
      </c>
      <c r="Z1255" t="n">
        <v>0</v>
      </c>
      <c r="AA1255" t="inlineStr">
        <is>
          <t>miamiherald.com</t>
        </is>
      </c>
      <c r="AB1255" t="n">
        <v>-8.01</v>
      </c>
      <c r="AC1255" t="n">
        <v>-2.5</v>
      </c>
      <c r="AD1255" t="inlineStr">
        <is>
          <t>Left-leaning</t>
        </is>
      </c>
    </row>
    <row r="1256" ht="34.5" customHeight="1">
      <c r="A1256" s="2" t="n">
        <v>254</v>
      </c>
      <c r="B1256" s="2" t="n">
        <v>9</v>
      </c>
      <c r="C1256" s="2" t="inlineStr">
        <is>
          <t>Hurricane Ian (September 2022)</t>
        </is>
      </c>
      <c r="D1256" s="2" t="inlineStr">
        <is>
          <t>Tropical Cyclone</t>
        </is>
      </c>
      <c r="E1256" s="2" t="n">
        <v>20220928</v>
      </c>
      <c r="F1256" s="2" t="n">
        <v>20220930</v>
      </c>
      <c r="G1256" s="2" t="n">
        <v>119626</v>
      </c>
      <c r="H1256" s="2" t="n">
        <v>111800</v>
      </c>
      <c r="I1256" s="2" t="n">
        <v>152</v>
      </c>
      <c r="J1256" s="2" t="inlineStr">
        <is>
          <t>FL,SC</t>
        </is>
      </c>
      <c r="K1256" s="2" t="inlineStr">
        <is>
          <t>3,4,5,6,National</t>
        </is>
      </c>
      <c r="L1256" s="2" t="inlineStr">
        <is>
          <t>https://www.nytimes.com/2022/10/03/climate/hurricane-ian-rebuilding.html</t>
        </is>
      </c>
      <c r="M1256" s="5" t="inlineStr">
        <is>
          <t>Three Ways to Build Back Smarter After Hurricane Ian</t>
        </is>
      </c>
      <c r="N1256" s="5" t="inlineStr">
        <is>
          <t>Oct 3, 2022 ... https://www.nytimes.com/2022/10/03/climate/hurricane-ian-rebuilding.html ... United States can expect more severe storms like it as the planet ...</t>
        </is>
      </c>
      <c r="O1256" s="2" t="inlineStr">
        <is>
          <t>Relevant</t>
        </is>
      </c>
      <c r="P1256" s="2" t="n">
        <v>1</v>
      </c>
      <c r="Q1256" t="inlineStr">
        <is>
          <t>A</t>
        </is>
      </c>
      <c r="S1256" t="b">
        <v>0</v>
      </c>
      <c r="T1256" t="inlineStr">
        <is>
          <t>The article is directly about Hurricane Ian's aftermath and rebuilding, explicitly linking increasingly severe storms like Ian to planetary heating/global warming ("scientists say the United States can expect more severe storms like it as the planet heats up"). Climate change is central to the causal framing, not merely hedged or mentioned in passing.</t>
        </is>
      </c>
      <c r="U1256" s="2">
        <f>IF(SUMPRODUCT(--ISNUMBER(SEARCH('National Domains'!$A$2:$A$48,L1256)))&gt;0,"Yes","No")</f>
        <v/>
      </c>
      <c r="V1256" s="2">
        <f>IF(COUNTIFS(Calibration!$A:$A,A1256,Calibration!$B:$B,B1256)&gt;0,"Yes","No")</f>
        <v/>
      </c>
      <c r="W1256" s="4" t="inlineStr">
        <is>
          <t>Supported by
Three Ways to Build Back Smarter After Hurricane Ian
Big storms are becoming more common. That makes it crucial to take climate change into account when rebuilding.
The damage from Hurricane Ian will very likely run into the tens of billions of dollars and scientists say the United States can expect more severe storms like it as the planet heats up. They also say the risks of increasingly wild weather make it all the more urgent that cities and states take steps to protect people and property.
One of the ways to do that is to heed lessons and rebuild wisely after big storms. In some cases, for example, it might not make sense to replace homes on low-lying land, over and over again, in areas vulnerable to storm surge.
“There’s no point in repeating the same mistakes in exactly the same way,” said Auroop R. Ganguly, a professor of civil and environmental engineering at Northeastern University. When it comes to rebuilding, he said, “there is a tendency for people to look in the rearview mirror” and assume that what we built before is still tenable.
Instead, it is becoming increasingly important to think about the future climate risks communities may face and to then rebuild, or not, with those risks in mind. Here are some of the most effective ways to protect people and property from big storms in the era of global warming.
Better building codes
Even as Hurricane Ian ravaged parts of southwestern Florida, aerial photos taken on Sept. 29 revealed that some homes in Punta Gorda, near where Ian first made landfall, had weathered the storm.
The area had been hit hard in 2004 by Hurricane Charley. Some homes likely fared better because they were rebuilt after Charley to comply with stringent statewide building codes, adopted largely in response to Hurricane Andrew, a powerful storm that flattened tens of thousands of buildings in south Miami-Dade County in 1992.
Modernized building codes can help make homes less likely to collapse. They often require structures to be built to withstand forceful winds, with hurricane-impact windows that can stand up to flying debris and with roofs that are secured tightly to prevent them from being pried off by the strongest gusts.
Codes can also be used to require that new or renovated homes and major transport networks to be elevated higher off the ground and to ensure that electrical systems and generators are protected by waterproof paneling and placed above basement or ground level.
However, there is a tendency for building codes to be overly standardized and prescriptive, Dr. Ganguly said. Rather than rigid rules, he said, building codes should be “performance-based,” so that architects and builders have the flexibility to choose from a variety of pathways to achieve storm safety goals.
Two kinds of shoreline defense: gray and green
Experts say that rebuilding coastal communities in particular will require local leaders and city planners to strike a balance between investments in so-called gray infrastructure — things like dams, levees, flood gates and sea walls — and green defenses such as wetlands, oyster reefs and mangrove forests.
In rebuilding New Orleans after Hurricane Katrina struck in 2005, the city made extensive engineering improvements to infrastructure, using $14.5 billion to upgrade older levees and build a system of flood gates and barriers. When Hurricane Ida battered Louisiana in 2021, those flood protections seemed to work. Water from the storm did not push past any of the nearly 200 miles of flood barriers.
Yet future resilience will very likely require a combination of both hard and soft shoreline defenses, said Hiba Baroud, who teaches civil and environmental engineering at Vanderbilt University.
“Hard” structures may work in the short term, but they can worsen resiliency in the long term. For example, sea walls tend to contribute to coastal erosion.
Nature-based solutions, on the other hand, are “living and breathing,” Dr. Ganguly said, giving them the flexibility to respond to extreme weather events in a way that artificial structures cannot. Restoring coastal habitats can help buffer shorelines and lessen the effects of flooding by absorbing and slowing the flow of water, while also capturing and storing planet-warming carbon dioxide emissions.
The expansive climate, health-care and tax bill signed into law by President Biden earlier this year will includes a $2.6 billion investment into coastal communities over five years to help them prepare and respond to climate disasters, in part emphasizing nature-based solutions.
Equitable relocation, when necessary
Repeated disaster-and-rebuild cycles have prompted some communities to make a painful calculation about not just how to rebuild, but where and whether to rebuild at all. Across the country, officials are increasingly, though often reluctantly, relocating communities away from vulnerable areas in a controversial process known as managed retreat.
There are significant challenges associated with asking families, and sometimes entire neighborhoods, to relocate inland. “Retreat” is a word that signals defeat, something that’s hard to swallow for families that have lived in these areas for generations. Retreating from land may also threaten culture, traditions and a way of life for Native communities.
In some cases, implementing managed retreat can also be an inequitable process, particularly for low-income and minority homeowners who already have less financial protection to brace against climate risks. Federal programs to help Americans relocate away from disaster-prone areas gave more assistance to wealthier counties, a 2019 study revealed.
In cases where “we know an area is going to experience a high frequency and a high intensity of extreme weather events in the future,” Dr. Baroud said, it may be wiser, and less costly, to relocate communities and critical infrastructure, like health care facilities, away from those areas.
Communities must factor in not only the monetary cost of repeated rebuilding in high risk areas, she said, but also the cost of the human suffering and the loss of life itself, which are “extremely difficult, if not impossible to quantify,” Dr. Baroud said.
Elena Shao is a reporting fellow covering climate change and the environment.
Related Content
Advertisement</t>
        </is>
      </c>
      <c r="X1256" t="inlineStr">
        <is>
          <t>http://web.archive.org/web/20251101183540/https://www.nytimes.com/2022/10/03/climate/hurricane-ian-rebuilding.html</t>
        </is>
      </c>
      <c r="Y1256" t="inlineStr">
        <is>
          <t>found</t>
        </is>
      </c>
      <c r="Z1256" t="n">
        <v>1004</v>
      </c>
      <c r="AA1256" t="inlineStr">
        <is>
          <t>nytimes.com</t>
        </is>
      </c>
      <c r="AB1256" t="n">
        <v>-8.02</v>
      </c>
      <c r="AC1256" t="n">
        <v>-2.5</v>
      </c>
      <c r="AD1256" t="inlineStr">
        <is>
          <t>Left-leaning</t>
        </is>
      </c>
    </row>
    <row r="1257" ht="34.5" customHeight="1">
      <c r="A1257" s="2" t="n">
        <v>254</v>
      </c>
      <c r="B1257" s="2" t="n">
        <v>10</v>
      </c>
      <c r="C1257" s="2" t="inlineStr">
        <is>
          <t>Hurricane Ian (September 2022)</t>
        </is>
      </c>
      <c r="D1257" s="2" t="inlineStr">
        <is>
          <t>Tropical Cyclone</t>
        </is>
      </c>
      <c r="E1257" s="2" t="n">
        <v>20220928</v>
      </c>
      <c r="F1257" s="2" t="n">
        <v>20220930</v>
      </c>
      <c r="G1257" s="2" t="n">
        <v>119626</v>
      </c>
      <c r="H1257" s="2" t="n">
        <v>111800</v>
      </c>
      <c r="I1257" s="2" t="n">
        <v>152</v>
      </c>
      <c r="J1257" s="2" t="inlineStr">
        <is>
          <t>FL,SC</t>
        </is>
      </c>
      <c r="K1257" s="2" t="inlineStr">
        <is>
          <t>3,4,5,6,National</t>
        </is>
      </c>
      <c r="L1257" s="2" t="inlineStr">
        <is>
          <t>https://www.npr.org/2022/10/06/1127083845/hurricane-ian-florida-property-insurance</t>
        </is>
      </c>
      <c r="M1257" s="5" t="inlineStr">
        <is>
          <t>Hurricane Ian may make Florida's property insurance market ... - NPR</t>
        </is>
      </c>
      <c r="N1257" s="5" t="inlineStr">
        <is>
          <t>Oct 6, 2022 ... ... in the wake of Hurricane Ian in Fort Myers Beach, Florida on October 3, 2022. Joe Raedle/Getty Images hide caption. toggle caption. Joe Raedle ...</t>
        </is>
      </c>
      <c r="O1257" s="2" t="inlineStr">
        <is>
          <t>Relevant</t>
        </is>
      </c>
      <c r="P1257" s="2" t="n">
        <v>0.5</v>
      </c>
      <c r="Q1257" t="inlineStr">
        <is>
          <t>B</t>
        </is>
      </c>
      <c r="S1257" t="b">
        <v>0</v>
      </c>
      <c r="T1257" t="inlineStr">
        <is>
          <t>The article is substantively about Hurricane Ian's impact on Florida's property insurance market, directly referencing the event and its aftermath. Climate change is briefly mentioned as a partial factor in making hurricanes costlier ("due partly to climate change, which can intensify hurricanes and cause more rain and flooding"), but the framing is hedged and secondary to the article's primary focus on litigation and market dynamics.</t>
        </is>
      </c>
      <c r="U1257" s="2">
        <f>IF(SUMPRODUCT(--ISNUMBER(SEARCH('National Domains'!$A$2:$A$48,L1257)))&gt;0,"Yes","No")</f>
        <v/>
      </c>
      <c r="V1257" s="2">
        <f>IF(COUNTIFS(Calibration!$A:$A,A1257,Calibration!$B:$B,B1257)&gt;0,"Yes","No")</f>
        <v/>
      </c>
      <c r="W1257" s="4" t="inlineStr">
        <is>
          <t>Florida's property insurance market was already under stress. Ian could make it worse
Even before Hurricane Ian made landfall in Florida last week, the state's property insurance market was already in its own state of disaster.
Homeowners in Florida pay the highest premiums in the country: nearly three times the national average, according to the Insurance Information Institute, an industry group. And Floridians' premiums are rising much faster — about 33% each year — than the typical American's annual increase of 9%.
But in Florida, hurricanes aren't the only factor driving up costs. Rampant litigation and soaring reinsurance costs are other components, experts say.
Six insurance carriers have declared insolvency this year alone. Others have dropped customers or stopped writing new policies. As a result, the number of policyholders on the state-backed insurer of last resort, Citizens Property Insurance, has ballooned.
Now, as Floridians look to recover from an estimated tens of billions of dollars in damage caused by the Category 4 storm, some have worried that Ian could be the final straw for even more private insurers, driving up costs and sending Florida's precarious insurance market closer to catastrophe.
"The simple truth is you can't be the most hurricane-prone state and the most litigious state, and expect lower property insurance rates," said state Sen. Jeff Brandes, whose district covers part of Pinellas County in the Tampa Bay region, which avoided the worst of Ian.
Even though no hurricane made landfall on Florida in 2020 or 2021, the state's insurance industry reported net underwriting losses exceeding $1 billion each year. Even before Ian, 2022 was already projected to be the same.
The average premium for homeowners has topped $4,000 per year in five different Florida counties, mostly in the Miami and Palm Beach areas, according to a state report from July. In Monroe County, home to the Florida Keys, the average premium is $6,700. Nationally, home insurance costs about $1,600 per year on average.
"We were in crisis three years ago. But we are in wholesale collapse at this point," Brandes said.
Florida accounts for most of the country's insurance lawsuits
A major piece of the problem in Florida is insurance litigation. "What we've been facing in Florida for many years is a man-made crisis, nothing to do with hurricanes," said Mark Friedlander, a spokesperson for III, in an NPR interview this week. "We've got a real problem on our hands here."
According to the state's insurance regulator, nearly 80% of all homeowners' insurance lawsuits in the U.S. come from Florida. By contrast, the state accounts for only 9% of all homeowner claims.
A handful of different factors unique to Florida have combined to create such a litigious environment, experts say, including unique rules around attorneys' fees and lax regulation of "assignment of benefits" agreements for policyholders.
The lawsuits often originate like this: A contractor contacts a homeowner about potential damage, perhaps to their roof. The homeowner signs what's called an assignment of benefits agreement, which allows the contractor to handle the insurance claim. The insurance company can then deny the claim or dispute the amount, and then the contractor can file suit against them — sometimes even without the knowledge of the policyholder.
Attorneys' fees can dwarf the size of the disputed claim. In 2019, the III estimated that excess litigation had collectively cost Floridians policyholders $1.6 billion. The number of lawsuits has risen even higher over the past two years.
Insurance companies operating in Florida say they have been forced to raise rates to cover the costs of handling lawsuits. "We're all paying for that frivolous litigation," said Lisa Miller, a former deputy Florida insurance commissioner who now works as an insurance industry consultant in Tallahassee.
Costlier storms have helped raise rates, too
Hurricanes in Florida have gotten costlier in recent years. That's due partly to climate change, which can intensify hurricanes and cause more rain and flooding.
Florida's population growth is another factor. No state in the eastern U.S. is growing as rapidly as Florida. And its fastest-growing metro areas include Orlando, Tampa and Cape Coral-Fort Myers — all areas affected by Ian.
These days, Florida's private insurance market is primarily made up of small, regional companies, or Florida affiliates of national insurers.
Smaller companies aren't able to build the same kinds of capital reserves as large ones. As a result, they often rely on their own form of insurance — known as reinsurance — to pay out claims during major costly events.
But as storms have grown more destructive, reinsurance costs have grown significantly. Some reinsurers are pulling back from Florida. Others are raising rates — reinsurance costs for Florida insurers rose by as much as 50% this year, according to a report.
Those costs get passed along to consumers, Miller said. Between 35% and 50% of a homeowner's insurance premium goes toward the cost of reinsurance.
Citizens, the state-backed insurer, recently crossed the 1 million policyholder mark — more than double its number of policies two years ago — as a result of private insurers raising costs or dropping customers.
Because Citizens is state-backed, it is limited in its ability to increase rates and is often significantly cheaper than competitors. Private insurers say that makes it difficult to compete, especially in storm-prone ZIP codes where only a handful of insurers offer policies.
Hurricane Ian could cause even more insurers to leave the Florida market
Even as damage estimates rise, officials have expressed confidence that insurers will be able to pay out Hurricane Ian claims.
It is too early to know exactly how much the claims will cost. One analytics firm estimated that wind and storm surge losses would be between $28 and $47 billion. Another estimate of the total loss to private insurers put the total as high as approximately $63 billion.
It's possible the state could see a million total claims across all types of insurance, including flood insurance, said Miller, the insurance industry consultant. (Most Florida homes affected by Ian did not have flood insurance, and there are likely to be legal disputes over whether damage was caused by wind or flood.)
The fear is that such a massive payout from a single storm could be the final straw for companies already struggling to deal with the other challenges of doing business in Florida.
If rates continue to rise by 30% or more, as they have done for many Floridians in recent years, some Florida homeowners may end up paying more for insurance than they do for their mortgage, said Brandes, the state legislator.
"You're going to price the middle class out of residential homeownership. That's just not sustainable," said Brandes, who said the cost of his own home insurance has risen about 60% in the past two years. "It is the Achilles heel of our real estate market across the state."
The state legislature held a special session in May in which legislators passed a bill addressing some of the issues with roofs and attorneys' fees. Afterward, some Democrats complained that the bill did not do enough to provide immediate relief to homeowners.
The May session "treated the flu when the property insurance market had stage 4 cancer," said Brandes, a Republican, who added that he hoped another session could be convened before January.
"This is the perfect opportunity to make some really tough decisions," he said. "You're going to have to do some things that historically have just not been on the table, but have to be on the table in order to save this market going forward."</t>
        </is>
      </c>
      <c r="X1257" t="inlineStr">
        <is>
          <t>http://web.archive.org/web/20251209070317/https://www.npr.org/2022/10/06/1127083845/hurricane-ian-florida-property-insurance</t>
        </is>
      </c>
      <c r="Y1257" t="inlineStr">
        <is>
          <t>found</t>
        </is>
      </c>
      <c r="Z1257" t="n">
        <v>1257</v>
      </c>
      <c r="AA1257" t="inlineStr">
        <is>
          <t>npr.org</t>
        </is>
      </c>
      <c r="AB1257" t="n">
        <v>-4.34</v>
      </c>
      <c r="AC1257" t="n">
        <v>-2.5</v>
      </c>
      <c r="AD1257" t="inlineStr">
        <is>
          <t>Left-leaning</t>
        </is>
      </c>
    </row>
    <row r="1258" ht="34.5" customHeight="1">
      <c r="A1258" s="2" t="n">
        <v>254</v>
      </c>
      <c r="B1258" s="2" t="n">
        <v>11</v>
      </c>
      <c r="C1258" s="2" t="inlineStr">
        <is>
          <t>Hurricane Ian (September 2022)</t>
        </is>
      </c>
      <c r="D1258" s="2" t="inlineStr">
        <is>
          <t>Tropical Cyclone</t>
        </is>
      </c>
      <c r="E1258" s="2" t="n">
        <v>20220928</v>
      </c>
      <c r="F1258" s="2" t="n">
        <v>20220930</v>
      </c>
      <c r="G1258" s="2" t="n">
        <v>119626</v>
      </c>
      <c r="H1258" s="2" t="n">
        <v>111800</v>
      </c>
      <c r="I1258" s="2" t="n">
        <v>152</v>
      </c>
      <c r="J1258" s="2" t="inlineStr">
        <is>
          <t>FL,SC</t>
        </is>
      </c>
      <c r="K1258" s="2" t="inlineStr">
        <is>
          <t>3,4,5,6,National</t>
        </is>
      </c>
      <c r="L1258" s="2" t="inlineStr">
        <is>
          <t>https://www.npr.org/2022/10/01/1126380022/florida-south-carolina-hurricane-ian-death-toll-recovery</t>
        </is>
      </c>
      <c r="M1258" s="5" t="inlineStr">
        <is>
          <t>Hurricane Ian: At least dozens are dead and recovery efforts ... - NPR</t>
        </is>
      </c>
      <c r="N1258" s="5" t="inlineStr">
        <is>
          <t>Oct 1, 2022 ... ... of the strongest to make landfall in the United States. ... In the wake of Hurricane Ian's destruction, Floridians are picking up the pieces.</t>
        </is>
      </c>
      <c r="O1258" s="2" t="inlineStr">
        <is>
          <t>Relevant</t>
        </is>
      </c>
      <c r="P1258" s="2" t="n">
        <v>0</v>
      </c>
      <c r="Q1258" t="inlineStr">
        <is>
          <t>C</t>
        </is>
      </c>
      <c r="S1258" t="b">
        <v>0</v>
      </c>
      <c r="T1258" t="inlineStr">
        <is>
          <t>The article is directly and substantively about Hurricane Ian's impacts in Florida and South Carolina during the event window, covering deaths, rescues, power outages, and recovery efforts. There is no mention of climate change, global warming, or any causal attribution — it is purely event reporting.</t>
        </is>
      </c>
      <c r="U1258" s="2">
        <f>IF(SUMPRODUCT(--ISNUMBER(SEARCH('National Domains'!$A$2:$A$48,L1258)))&gt;0,"Yes","No")</f>
        <v/>
      </c>
      <c r="V1258" s="2">
        <f>IF(COUNTIFS(Calibration!$A:$A,A1258,Calibration!$B:$B,B1258)&gt;0,"Yes","No")</f>
        <v/>
      </c>
      <c r="W1258" s="4" t="inlineStr">
        <is>
          <t>Dozens are dead from Ian, one of the strongest and costliest U.S. storms
FORT MYERS, Fla. (AP) — Rescuers evacuated stunned survivors on a large barrier island cut off by Hurricane Ian and Florida's death toll climbed sharply, as hundreds of thousands of people were still sweltering without power days after the monster storm rampaged from the state's southwestern coast up to the Carolinas.
Florida, with nearly four dozen reported dead, was hit hardest by the Category 4 hurricane, one of the strongest to make landfall in the United States. Flooded roadways and washed-out bridges to barrier islands left many people isolated, amid limited cellphone service and a lack of basic amenities such as water, electricity and the internet.
Florida Gov. Ron DeSantis said Saturday that multibillionaire businessman Elon Musk was providing some 120 Starlink satellites to "help bridge some of the communication issues." Starlink, a satellite-based internet system created by Musk's SpaceX, will provide high-speed connectivity.
Florida utilities were working to restore power. As of Saturday night, nearly 1 million homes and businesses were still without electricity, down from a peak of 2.67 million.
At least 54 people were confirmed dead: 47 in Florida, four in North Carolina and three in Cuba.
More than 1,000 people were rescued from flooded areas along Florida's southwestern coast alone, Daniel Hokanson, a four-star general and head of the National Guard, told The Associated Press while airborne to Florida.
In Washington, the White House announced that President Joe Biden and first lady Jill Biden would travel to Florida on Wednesday. But a brief statement did not release any details of the planned visit to the state.
The bridge to Pine Island, the largest barrier island off Florida's Gulf Coast, was destroyed by the storm, leaving it accessible only by boat or air. The volunteer group Medic Corps, which responds to natural disasters worldwide with pilots, paramedics and doctors, went door-to-door asking residents if they wanted to be evacuated.
Some flew out by helicopter, and people described the horror of being trapped in their homes as water kept rising.
"The water just kept pounding the house and we watched, boats, houses — we watched everything just go flying by," Joe Conforti said, fighting back tears. He said if it wasn't for his wife, who suggested they get up on a table to avoid the rising water, he wouldn't have made it: "I started to lose sensibility, because when the water's at your door and it's splashing on the door and you're seeing how fast it's moving, there's no way you're going to survive that."
Recovery will be complicated in various communities
River flooding posed a major challenge at times to rescue and supply delivery efforts. The Myakka River washed over a stretch of Interstate 75, forcing a traffic-snarling highway closure for a while before officials said later Saturday that it could be reopened.
While swollen rivers have crested or are near cresting, the levels aren't expected to drop significantly for days, National Weather Service meteorologist Tyler Fleming said.
Elsewhere, South Carolina's Pawleys Island, a beach community roughly 75 miles (115 kilometers) up the coast from Charleston, was also hit hard. Power remained knocked out to at least half the island Saturday.
Eddie Wilder, who has been coming to Pawleys Island for more than six decades, said it was "insane" to see waves as high as 25 feet (7.6 meters) wash away a landmark pier near his home.
"We watched it hit the pier and saw the pier disappear," he said. "We watched it crumble and and watched it float by with an American flag."
Wilder's house, located 30 feet (9 meters) above the shoreline, stayed dry inside.
Damage assessments will take time
In North Carolina, the storm downed trees and power lines. Two of the four deaths in the state were from storm-related vehicle crashes, and the others involved a man who drowned when his truck plunged into a swamp and another killed by carbon monoxide poisoning from a generator in a garage.
At Port Sanibel Marina in Fort Myers, Florida, the storm surge pushed several boats and a dock onshore. Charter captain Ryan Kane said his vessel was so badly damaged that he was unable to use it to help rescue people, and now it will be a long time before he can take clients fishing again.
"There's a hole in the hull. It took water in the motors. It took water in everything," he said, adding: "You know, boats are supposed to be in the water, not in parking lots."</t>
        </is>
      </c>
      <c r="X1258" t="inlineStr">
        <is>
          <t>http://web.archive.org/web/20250918062045/https://www.npr.org/2022/10/01/1126380022/florida-south-carolina-hurricane-ian-death-toll-recovery</t>
        </is>
      </c>
      <c r="Y1258" t="inlineStr">
        <is>
          <t>found</t>
        </is>
      </c>
      <c r="Z1258" t="n">
        <v>758</v>
      </c>
      <c r="AA1258" t="inlineStr">
        <is>
          <t>npr.org</t>
        </is>
      </c>
      <c r="AB1258" t="n">
        <v>-4.34</v>
      </c>
      <c r="AC1258" t="n">
        <v>-2.5</v>
      </c>
      <c r="AD1258" t="inlineStr">
        <is>
          <t>Left-leaning</t>
        </is>
      </c>
    </row>
    <row r="1259" ht="34.5" customHeight="1">
      <c r="A1259" s="2" t="n">
        <v>254</v>
      </c>
      <c r="B1259" s="2" t="n">
        <v>12</v>
      </c>
      <c r="C1259" s="2" t="inlineStr">
        <is>
          <t>Hurricane Ian (September 2022)</t>
        </is>
      </c>
      <c r="D1259" s="2" t="inlineStr">
        <is>
          <t>Tropical Cyclone</t>
        </is>
      </c>
      <c r="E1259" s="2" t="n">
        <v>20220928</v>
      </c>
      <c r="F1259" s="2" t="n">
        <v>20220930</v>
      </c>
      <c r="G1259" s="2" t="n">
        <v>119626</v>
      </c>
      <c r="H1259" s="2" t="n">
        <v>111800</v>
      </c>
      <c r="I1259" s="2" t="n">
        <v>152</v>
      </c>
      <c r="J1259" s="2" t="inlineStr">
        <is>
          <t>FL,SC</t>
        </is>
      </c>
      <c r="K1259" s="2" t="inlineStr">
        <is>
          <t>3,4,5,6,National</t>
        </is>
      </c>
      <c r="L1259" s="2" t="inlineStr">
        <is>
          <t>https://www.washingtonpost.com/climate-environment/2022/10/04/hurricane-ian-statistics-deaths-winds-surge/</t>
        </is>
      </c>
      <c r="M1259" s="5" t="inlineStr">
        <is>
          <t>What made Hurricane Ian so intense: By the numbers</t>
        </is>
      </c>
      <c r="N1259" s="5" t="inlineStr">
        <is>
          <t>Oct 4, 2022 ... What made Hurricane Ian so intense: By the numbers. Ian tied for the fifth-strongest hurricane to make landfall in the United States, causing ...</t>
        </is>
      </c>
      <c r="O1259" s="2" t="inlineStr">
        <is>
          <t>Relevant</t>
        </is>
      </c>
      <c r="P1259" s="2" t="n">
        <v>0.5</v>
      </c>
      <c r="Q1259" t="inlineStr">
        <is>
          <t>B</t>
        </is>
      </c>
      <c r="S1259" t="b">
        <v>0</v>
      </c>
      <c r="T1259" t="inlineStr">
        <is>
          <t>The article is directly and substantively about Hurricane Ian's impacts, statistics, and strength — matching the event, geography, and date window exactly. Climate change is mentioned once in a hedged, forward-looking context: scientists "expect" rapid intensification events "will increase due to warming ocean waters associated with climate change," but this is not the central causal framing of the piece.</t>
        </is>
      </c>
      <c r="U1259" s="2">
        <f>IF(SUMPRODUCT(--ISNUMBER(SEARCH('National Domains'!$A$2:$A$48,L1259)))&gt;0,"Yes","No")</f>
        <v/>
      </c>
      <c r="V1259" s="2">
        <f>IF(COUNTIFS(Calibration!$A:$A,A1259,Calibration!$B:$B,B1259)&gt;0,"Yes","No")</f>
        <v/>
      </c>
      <c r="W1259" s="4" t="inlineStr">
        <is>
          <t>Hurricane Ian will be remembered as one of the most consequential in recent U.S. history, leaving scores of homes and businesses obliterated in addition to a still-rising number of deaths.
That wasn’t the end of Ian. It meandered over water again and made landfall in South Carolina as a Category 1 hurricane.
President Biden said the scale of Ian’s devastation will probably rank among the “worst in the nation’s history.” Below are key figures on the storm’s impact and strength.
Storm impacts
89 deaths and counting — Most of the deaths reported so far have been drownings in Florida, according to the Florida Medical Examiners Commission. County sheriffs have reported higher fatality figures, and the official toll is expected to rise.
The highest number of deaths happened near the storm’s landfall in Lee County, which includes Fort Myers Beach and Sanibel Island. The deadliest hurricane on record in Florida killed at least 2,500 people in 1928. Hurricanes in 1919, 1926 and 1935 each claimed between 350 and 800 lives, although all these numbers are considered somewhat unreliable.
Deaths from Ian have also been reported in North Carolina and Cuba.
6,000-plus flights canceled — Roughly 2,000 flights were canceled each day Wednesday through Friday, primarily in zones between where Ian made landfall in Florida and South Carolina. Airports in Tampa and Orlando, among others in Florida, completely shut down as the storm passed. Charleston International Airport in South Carolina also closed. Most other airports in that area remained operational but with significant delays and cancellations.
2.5 million evacuation orders — Millions of Floridians were placed under evacuation orders as Ian approached. Florida Gov. Ron DeSantis (R) said about 100 evacuation centers opened statewide. Many people did not evacuate, however.
The evacuation orders covered many fewer people compared with those for Hurricane Irma, which made landfall on the Florida peninsula as a Category 3 storm in 2017. Irma was responsible for the largest U.S. evacuation in history, with roughly 7 million people ordered to leave their homes, mostly in Florida.
3.4 million-plus U.S. power outages — Around 2.7 million customers were in the dark at peak outage in Florida. That adds up to about 25 percent of the state, markedly higher than for Category 5 Hurricane Michael, which left 4 percent of the state without power in 2018. North Carolina recorded around 350,000 people without power at its peak, and South Carolina had around 218,000. Virginia topped 100,000. Georgia added about 15,000 out at peak.
However, the U.S. power outages pale in comparison with those in Cuba, where failures after Ian caused the whole island of 11 million to go dark.
$60 billion-plus in insured losses — Ian is estimated to have caused more than $60 billion in private insured losses just in Florida, making it the second-largest disaster loss event on record, according to the industry trade group Insurance Information Institute. Ian trails Hurricane Katrina of 2005, which caused $89.7 billion in inflation-adjusted insured losses.
Storm statistics
Three landfalls — Ian made landfall as a hurricane three times. It first came ashore as a 125-mph Category 3 storm near La Coloma, Cuba, early on Sept. 27. On the afternoon of Sept. 28, the storm struck Cayo Costa, Fla., as a Category 4 with 150-mph winds. Two days later, Ian made its final landfall near Georgetown, S.C., as a Category 1 at 85 mph.
Fifth-strongest winds — At 150 mph, Ian’s landfall wind speed in Florida ties for the fifth-strongest on record in the United States, a mark shared by seven other storms. It ties for the fourth-highest landfall speed on record in Florida. The highest winds are rarely recorded, given a relatively sparse observation network, but observations show impressive gusts across Florida at 140 mph in Cape Coral, 135 mph in Punta Gorda and Solana, 112 mph in Pelican Bay and 110 mph in La Belle. Places as far from landfall as Tampa and Daytona saw hurricane-force wind gusts.
Gusts of 92 mph and 94 mph were also recorded at Shutes Folly, S.C., and Chesapeake Light Tower, Va., respectively.
Sixth major hurricane to hit the Gulf in the last six years — Over the past six seasons, six hurricanes at Category 4 or higher have hit the continental United States: Harvey and Irma (2017), Michael (2018), Laura (2020), Ida (2021) and Ian (2022).
Other areas nearby have also been hit hard, notably portions of the Caribbean. Puerto Rico was hit by Category 4 Maria in 2017, and Category 5 Irma trashed numerous islands before reaching the United States. Dorian also roared through the Bahamas as a Category 5 before crawling northward off the Southeast coast. Hurricanes Eta and Iota in 2020 hit Nicaragua as a Category 4 as well.
All of these storms experienced rapid intensification, increasing their wind speeds by at least 35 mph within 24 hours. Scientists expect that rapid intensification events, especially in strong storms, will increase due to warming ocean waters associated with climate change.
12-foot-plus storm surge — A surge, or rise in ocean water above normally dry land at the coast, as high 12 feet was reported by DeSantis shortly after landfall in Florida on Wednesday afternoon, and forecast values of 12 to 18 feet are suspected to have occurred in some spots. The Weather Channel’s hurricane expert Rick Knabb indicated some areas were likely above 12 feet, “but it takes time to collect water marks.” Tide gauges in Naples and Fort Myers posted their highest water levels on record.
Imagery of houses underwater up to near the ceiling would indicate at least 8 to 10 feet of surge. Values were almost certainly higher in parts of the Florida coast, which will be determined in ongoing surveys. A surge around 5 feet was also reported near Myrtle Beach, S.C., its third-highest on record, as Ian made its second U.S. landfall nearby.
21.16 inches of rain — Union Park, just northeast of Orlando in central Florida, picked up 21.16 inches of rain from the storm. That’s almost four times the average rainfall for September in Orlando, and it fell in about 36 hours. The rainfall from Ian pushed Orlando to its wettest month on record. Another dozen official observation sites topped 10 inches from the storm. Parts of the region saw a “1 in 500 year” rainfall (meaning it had only a 0.2 percent chance of happening in a given year), leading to widespread and significant flooding of lakes and rivers.
Ian’s rainfall output in Florida on Thursday ranked as the third-most on record since 2005, according to the National Weather Service, trailing only two exceptionally rainy days during Hurricane Harvey.
Charleston picked up 10.75 inches from Ian, which was the most outside Florida.
940 millibars landfall pressure — The strength of a hurricane’s winds is linked to the how low the atmospheric pressure is at the storm’s center; pressure lower than 980 millibars is typically thought of as conducive for hurricane formation. Ian rapidly strengthened from a tropical storm to a Category 3 hurricane with a 952-millibar pressure as it struck Cuba. This probably helped the core of the hurricane exit the country in a healthy condition, setting up a second round of rapid intensification that allowed for a 937-millibar minimum pressure.
The 937-millibar landfall pressure was the ninth-deepest central pressure for a storm hitting Florida, behind events such as Category 5 storms Michael in 2018 (919 millibars) and Andrew in 1992 (922 millibars).
Thousands of lightning strikes — In the time just before landfall, as many as 1,000 lightning events were detected in the eyewall — making it one of the most electric eyewalls in a storm in the Gulf of Mexico. Overall, as many as 34,000 lightning events were recorded in the storm, according to scientists with Vaisala, a company that operates a national lightning network. That places it in the high end of tropical cyclones for lightning. While the mechanisms behind intense eyewall lightning are not fully understood, it tends to favor atypically powerful storms.
Absolutely wild. All of this in the eye, in which we circled for some time to deploy the UAS (uncrewed aerial system).
— Tropical Nick Underwood (@TheAstroNick) September 28, 2022
A high end Cat 4 storm. Nearly Cat 5.
All of this at 8,000 feet above the ocean. I’m glad we only did one pass. pic.twitter.com/hd2L7icLQY
Two — There are two months left of this hurricane season, which runs June 1 through Nov. 30. October in particular can deliver high-end storms, so it’s not time to stop watching just yet.</t>
        </is>
      </c>
      <c r="X1259" t="inlineStr">
        <is>
          <t>http://web.archive.org/web/20250724115010/https://www.washingtonpost.com/climate-environment/2022/10/04/hurricane-ian-statistics-deaths-winds-surge/</t>
        </is>
      </c>
      <c r="Y1259" t="inlineStr">
        <is>
          <t>found</t>
        </is>
      </c>
      <c r="Z1259" t="n">
        <v>1423</v>
      </c>
      <c r="AA1259" t="inlineStr">
        <is>
          <t>washingtonpost.com</t>
        </is>
      </c>
      <c r="AB1259" t="n">
        <v>-7.01</v>
      </c>
      <c r="AC1259" t="n">
        <v>-2.5</v>
      </c>
      <c r="AD1259" t="inlineStr">
        <is>
          <t>Left-leaning</t>
        </is>
      </c>
    </row>
    <row r="1260" ht="34.5" customHeight="1">
      <c r="A1260" s="2" t="n">
        <v>254</v>
      </c>
      <c r="B1260" s="2" t="n">
        <v>13</v>
      </c>
      <c r="C1260" s="2" t="inlineStr">
        <is>
          <t>Hurricane Ian (September 2022)</t>
        </is>
      </c>
      <c r="D1260" s="2" t="inlineStr">
        <is>
          <t>Tropical Cyclone</t>
        </is>
      </c>
      <c r="E1260" s="2" t="n">
        <v>20220928</v>
      </c>
      <c r="F1260" s="2" t="n">
        <v>20220930</v>
      </c>
      <c r="G1260" s="2" t="n">
        <v>119626</v>
      </c>
      <c r="H1260" s="2" t="n">
        <v>111800</v>
      </c>
      <c r="I1260" s="2" t="n">
        <v>152</v>
      </c>
      <c r="J1260" s="2" t="inlineStr">
        <is>
          <t>FL,SC</t>
        </is>
      </c>
      <c r="K1260" s="2" t="inlineStr">
        <is>
          <t>3,4,5,6,National</t>
        </is>
      </c>
      <c r="L1260" s="2" t="inlineStr">
        <is>
          <t>https://www.nytimes.com/interactive/2022/09/29/climate/hurricane-ian-florida-intensity.html</t>
        </is>
      </c>
      <c r="M1260" s="5" t="inlineStr">
        <is>
          <t>How Hurricane Ian Became So Powerful - The New York Times</t>
        </is>
      </c>
      <c r="N1260" s="5" t="inlineStr">
        <is>
          <t>Sep 30, 2022 ... ... Hurricane Ian to become one of the most powerful storms to strike the United States in the past decade. Sea surface temperatures were ...</t>
        </is>
      </c>
      <c r="O1260" s="2" t="inlineStr">
        <is>
          <t>Relevant</t>
        </is>
      </c>
      <c r="P1260" s="2" t="n">
        <v>1</v>
      </c>
      <c r="Q1260" t="inlineStr">
        <is>
          <t>A</t>
        </is>
      </c>
      <c r="S1260" t="b">
        <v>0</v>
      </c>
      <c r="T1260" t="inlineStr">
        <is>
          <t>The article directly and explicitly links Hurricane Ian's intensity to human-caused climate change, citing scientists and data on ocean warming from global warming, rapid intensification trends, increased rainfall due to a warmer atmosphere, and a preliminary attribution study estimating at least 10% more rainfall due to warming. The causal framing is central and affirmative throughout the piece.</t>
        </is>
      </c>
      <c r="U1260" s="2">
        <f>IF(SUMPRODUCT(--ISNUMBER(SEARCH('National Domains'!$A$2:$A$48,L1260)))&gt;0,"Yes","No")</f>
        <v/>
      </c>
      <c r="V1260" s="2">
        <f>IF(COUNTIFS(Calibration!$A:$A,A1260,Calibration!$B:$B,B1260)&gt;0,"Yes","No")</f>
        <v/>
      </c>
      <c r="W1260" s="4" t="inlineStr">
        <is>
          <t>How Hurricane Ian Became So Powerful
Sea Surface Temperature, Sept. 27, 2022
28°F
60°F
87°F+
Atlantic
Ocean
United States
Extent of 82°F+ water temperatures, which can sustain and intensify hurricanes.
Sept. 30
Waters over 87°F
Sept. 27
Gulf of
Mexico
Cuba
Hurricane Ian’s path
Sept. 26
Sept. 24
Sept. 21
Caribbean Sea
Sea Surface Temperature, Sept. 27, 2022
28°F
60°F
87°F+
Extent of waters over 82°F+, which can sustain and intensify hurricanes.
United
States
Sept. 30
Gulf of
Mexico
Atlantic
Ocean
87°F+
Sept. 27
Cuba
Hurricane
Ian’s path
Sept. 26
Sept. 24
Caribbean Sea
New data from NASA reveals how warm ocean waters in the Gulf of Mexico fueled Hurricane Ian to become one of the most powerful storms to strike the United States in the past decade.
Sea surface temperatures were especially warm off Florida’s southwest coast, allowing the storm to pick up energy just before crashing into the state north of Fort Myers.
The storm brought fierce winds, unrelenting rains and catastrophic flooding to southwest Florida. As it moved inland, it lost power and was downgraded to a tropical storm, but grew into a hurricane again as it traveled across the warm Atlantic toward South Carolina.
Storms usually weaken as they move over land and lose access to their main source of moisture and energy.
Hurricane Ian was able to, over the course of its path, pull a lot of energy out of the ocean, which could have sustained it for longer than normal, said Christopher Slocum, a physical scientist at the National Oceanic and Atmospheric Administration.
September is the peak of hurricane season, spurred by temperatures in the Gulf that are warmer than at other times of the year, experts say. The climate phenomenon known as La Niña has also contributed to more favorable conditions for hurricanes in the North Atlantic over the past three years.
However, waters off the coast were also two to three degrees Fahrenheit warmer than usual for this time of year, according to preliminary data from NASA.
And a few degrees can make a huge difference, said Karthik Balaguru, a climate scientist at Pacific Northwest National Laboratory, because it provides extra energy for a storm.
Unlike with land or the atmosphere, “it’s very difficult to warm the ocean,” Dr. Balaguru said. A large amount of heat had to have been absorbed by the ocean just to raise temperatures by a small fraction of a degree, he said.
More than 90 percent of the excess heat from human-caused global warming over the past 50 years has been absorbed by the oceans, and a majority of it is stored in the top few hundred meters.
Scientists say that while climate change has not necessarily increased the number of hurricanes, it has made them more powerful, as warmer ocean waters strengthen and sustain those storms. The proportion of the most severe storms — Categories 4 and 5 — has increased since 1980, when satellite imagery began reliably tracking hurricanes.
Warmer Waters, Fiercer Storms
Atlantic waters are getting warmer, leading to greater accumulated storm energy, a measure of sustained wind speeds over the course of each hurricane season.
1980s
’90s
’00s
’10s
’20s
2005
1995
2004
2017
1998
2020
1999
1996
2010
2003
2021
2008
2016
1989
2012
2018
2019
2000
2011
1988
More
accumulated
storm energy
2001
1990
1985
1984
2006
2007
2002
2014
1992
2015
1997
2009
1993
1986
1991
2013
1987
1994
1982
1983
80.0˚F
80.5˚F
81.0˚F
81.5˚F
82.0˚F
Average sea surface temperature June – Nov.
across the Atlantic hurricane development region
1980s
’90s
’00s
’10s
’20s
2005
1995
2004
2017
1998
2020
1999
1996
2010
2003
2021
2008
2016
1989
2019
2012
2000
2018
2011
1988
More
accumulated
storm energy
1990
2001
1984
2006
1985
2007
2014
1992
2002
2015
1997
1993
2009
1986
1991
2013
1994
1987
1982
1983
80.0˚F
81.0˚F
82.0˚F
Average sea surface temperature June – Nov.
across the Atlantic hurricane development region
As the climate warms, more storms are also undergoing rapid intensification, which describes an increase of at least 35 miles per hour in the maximum sustained winds over a 24-hour period. Ian rapidly intensified multiple times, as did a number of the past decade’s most powerful Atlantic storms. Hurricane Harvey in 2017 surged from a Category 1 hurricane to a Category 4 overnight. In 2021, Ida strengthened from a Category 1 to a near-Category 5 in less than 24 hours.
A warmer climate also allows hurricanes to unleash more rain, a consequence of an atmosphere that, with each degree Celsius of warming, can hold about 7 percent more water vapor that then gets released as precipitation. In addition, storm surges are riding on top of elevated sea levels, which can worsen coastal flooding.
Climate change likely made Hurricane Ian wetter, according to a preliminary analysis by two scientists who study extreme weather. They said rainfall totals were at least 10 percent higher than would be expected in a world without warming.
Wetter, more intense hurricanes can have devastating consequences for the communities they strike, said Kristie L. Ebi, a professor in the University of Washington’s Center for Health and the Global Environment. For the most part, the most damage to life and property both during a hurricane and its aftermath comes from the flooding, not the winds, she said.</t>
        </is>
      </c>
      <c r="X1260" t="inlineStr">
        <is>
          <t>http://web.archive.org/web/20260113055739/https://www.nytimes.com/interactive/2022/09/29/climate/hurricane-ian-florida-intensity.html</t>
        </is>
      </c>
      <c r="Y1260" t="inlineStr">
        <is>
          <t>found</t>
        </is>
      </c>
      <c r="Z1260" t="n">
        <v>883</v>
      </c>
      <c r="AA1260" t="inlineStr">
        <is>
          <t>nytimes.com</t>
        </is>
      </c>
      <c r="AB1260" t="n">
        <v>-8.02</v>
      </c>
      <c r="AC1260" t="n">
        <v>-2.5</v>
      </c>
      <c r="AD1260" t="inlineStr">
        <is>
          <t>Left-leaning</t>
        </is>
      </c>
    </row>
    <row r="1261" ht="34.5" customHeight="1">
      <c r="A1261" s="2" t="n">
        <v>254</v>
      </c>
      <c r="B1261" s="2" t="n">
        <v>14</v>
      </c>
      <c r="C1261" s="2" t="inlineStr">
        <is>
          <t>Hurricane Ian (September 2022)</t>
        </is>
      </c>
      <c r="D1261" s="2" t="inlineStr">
        <is>
          <t>Tropical Cyclone</t>
        </is>
      </c>
      <c r="E1261" s="2" t="n">
        <v>20220928</v>
      </c>
      <c r="F1261" s="2" t="n">
        <v>20220930</v>
      </c>
      <c r="G1261" s="2" t="n">
        <v>119626</v>
      </c>
      <c r="H1261" s="2" t="n">
        <v>111800</v>
      </c>
      <c r="I1261" s="2" t="n">
        <v>152</v>
      </c>
      <c r="J1261" s="2" t="inlineStr">
        <is>
          <t>FL,SC</t>
        </is>
      </c>
      <c r="K1261" s="2" t="inlineStr">
        <is>
          <t>3,4,5,6,National</t>
        </is>
      </c>
      <c r="L1261" s="2" t="inlineStr">
        <is>
          <t>https://www.post-gazette.com/news/weather-news/2022/09/29/jim-cantore-hurricane-ian-storm-florida-weather-channel/stories/202209290116</t>
        </is>
      </c>
      <c r="M1261" s="5" t="inlineStr">
        <is>
          <t>Meteorologist Jim Cantore hit by flying tree branch during Hurricane ...</t>
        </is>
      </c>
      <c r="N1261" s="5" t="inlineStr">
        <is>
          <t>Sep 29, 2022 ... ... in the aftermath of Hurricane Ian, Thursday. Tanisha Thomas. Hurricane ... of the most powerful storms to menace the United States in decades.</t>
        </is>
      </c>
      <c r="O1261" s="2" t="inlineStr">
        <is>
          <t>Trash</t>
        </is>
      </c>
      <c r="P1261" s="2" t="n"/>
      <c r="S1261" t="b">
        <v>0</v>
      </c>
      <c r="T1261" t="inlineStr">
        <is>
          <t>The URL and title suggest Hurricane Ian coverage, but the page returned a 404 error with no actual article content — only site navigation and an error message. There is no substantive text to evaluate.</t>
        </is>
      </c>
      <c r="U1261" s="2">
        <f>IF(SUMPRODUCT(--ISNUMBER(SEARCH('National Domains'!$A$2:$A$48,L1261)))&gt;0,"Yes","No")</f>
        <v/>
      </c>
      <c r="V1261" s="2">
        <f>IF(COUNTIFS(Calibration!$A:$A,A1261,Calibration!$B:$B,B1261)&gt;0,"Yes","No")</f>
        <v/>
      </c>
      <c r="W1261" s="4" t="inlineStr">
        <is>
          <t>4:01AM
Obituaries
PGe
PG Store
Archives
Classifieds
Classified
Events
Jobs
Public Notices
Pets
MENU
SUBSCRIBE
LOGIN
REGISTER
LOG OUT
MY PROFILE
Home
News
Local
Sports
Opinion
A&amp;E
Life
Business
Contact Us
Public Notices
NEWSLETTERS
MENU
ACCOUNT
Subscribe
Login
Register
Log out
My Profile
Subscriber Services
Search
SECTIONS
HOME
Homepage
This Just In
Chats
Weather
Traffic
Event Guide
PG Store
PGe
Video
Photos
The Digs
RSS Feeds
NEWS
News Home
Crimes &amp; Courts
Politics
Education
Health &amp; Wellness
Transportation
State
Nation
World
Weather News
Obituaries
News Obituaries
Science
Environment
Faith &amp; Religion
Social Services
LOCAL
Local Home
City
Region
East
North
South
West
Washington
Westmoreland
Obituaries
Classifieds
Public Notices
SPORTS
Sports Home
Steelers
Penguins
Pirates
2026 NFL Draft
Sports Columns
Paul Zeise
Pitt
Penn State
WVU
PG Sports Network podcasts
Riverhounds
NFL
NHL
MLB
NBA
NCAA
College Sports
High School Sports
OPINION
Opinion Home
Editorials
PG Columnists
Special to the PG
Insight
Letters
Op-Ed Columns
A&amp;E
A&amp;E Home
Celebrities
Movies
TV &amp; Radio
Music
Concert Listings
Theatre &amp; Dance
Art &amp; Architecture
Books
Events
LIFE
Life Home
Food
Dining
Recipes
Drinks
Buying Here
Homes &amp; Gardens
goodness
Random Acts of Kindness
Seen
Outdoors
Style &amp; Fashion
Travel
Holidays
BUSINESS
Business Home
Building PGH
Your Money
Business Health
Powersource
Workzone
Tech News
Business / Law
Other Business
Consumer Alerts
Top Workplaces
PGH Partners
PGH Partners Home
UPMC | Ask the Experts
OTHER
PGe
NEWSLETTERS
PG STORE
ARCHIVES
CLASSIFIEDS
PUBLIC NOTICES
OBITUARIES
JOBS
CLASSIFIEDS
EVENTS
PETS
CONTACT US / FAQ
CONTACT US
ADVERTISING
CAREER OPPORTUNITIES
404 - Page Not Found
Sorry, this page was not found. Try visiting our
homepage
or using the search function in our menu.
TOP
Email a Story
Your e-mail:
Friends e-mail:
Submit</t>
        </is>
      </c>
      <c r="X1261" t="inlineStr">
        <is>
          <t>http://web.archive.org/web/20260214163637/https://www.post-gazette.com/news/weather-news/2022/09/29/jim-cantore-hurricane-ian-storm-florida-weather-channel/stories/202209290116</t>
        </is>
      </c>
      <c r="Y1261" t="inlineStr">
        <is>
          <t>found</t>
        </is>
      </c>
      <c r="Z1261" t="n">
        <v>284</v>
      </c>
      <c r="AA1261" t="inlineStr">
        <is>
          <t>post-gazette.com</t>
        </is>
      </c>
      <c r="AB1261" t="n">
        <v>-0.43</v>
      </c>
      <c r="AC1261" t="n">
        <v>0</v>
      </c>
      <c r="AD1261" t="inlineStr">
        <is>
          <t>Left-leaning</t>
        </is>
      </c>
    </row>
    <row r="1262" ht="23.25" customHeight="1">
      <c r="A1262" s="2" t="n">
        <v>254</v>
      </c>
      <c r="B1262" s="2" t="n">
        <v>15</v>
      </c>
      <c r="C1262" s="2" t="inlineStr">
        <is>
          <t>Hurricane Ian (September 2022)</t>
        </is>
      </c>
      <c r="D1262" s="2" t="inlineStr">
        <is>
          <t>Tropical Cyclone</t>
        </is>
      </c>
      <c r="E1262" s="2" t="n">
        <v>20220928</v>
      </c>
      <c r="F1262" s="2" t="n">
        <v>20220930</v>
      </c>
      <c r="G1262" s="2" t="n">
        <v>119626</v>
      </c>
      <c r="H1262" s="2" t="n">
        <v>111800</v>
      </c>
      <c r="I1262" s="2" t="n">
        <v>152</v>
      </c>
      <c r="J1262" s="2" t="inlineStr">
        <is>
          <t>FL,SC</t>
        </is>
      </c>
      <c r="K1262" s="2" t="inlineStr">
        <is>
          <t>3,4,5,6,National</t>
        </is>
      </c>
      <c r="L1262" s="2" t="inlineStr">
        <is>
          <t>https://www.miamiherald.com/news/weather/hurricane/article266557931.html</t>
        </is>
      </c>
      <c r="M1262" s="5" t="inlineStr">
        <is>
          <t>What does Sanibel Island look like after Hurricane Ian? See for ...</t>
        </is>
      </c>
      <c r="N1262" s="5" t="inlineStr">
        <is>
          <t>Sep 29, 2022 ... A U.S. Coast Guard aircrew hoists people from flooded areas near Sanibel, Florida, in the wake of Hurricane Ian, Sept ...</t>
        </is>
      </c>
      <c r="O1262" s="2" t="inlineStr">
        <is>
          <t>Borderline</t>
        </is>
      </c>
      <c r="P1262" s="2" t="n"/>
      <c r="S1262" t="b">
        <v>0</v>
      </c>
      <c r="T1262" t="inlineStr">
        <is>
          <t>The article is clearly about Hurricane Ian's impact on Sanibel Island, FL in the correct timeframe, but it is essentially a photo gallery with only image captions and a very brief introductory text — there is insufficient substantive article content to sustain causal framing analysis per the coding rules.</t>
        </is>
      </c>
      <c r="U1262" s="2">
        <f>IF(SUMPRODUCT(--ISNUMBER(SEARCH('National Domains'!$A$2:$A$48,L1262)))&gt;0,"Yes","No")</f>
        <v/>
      </c>
      <c r="V1262" s="2">
        <f>IF(COUNTIFS(Calibration!$A:$A,A1262,Calibration!$B:$B,B1262)&gt;0,"Yes","No")</f>
        <v/>
      </c>
      <c r="W1262" s="4" t="inlineStr">
        <is>
          <t>READ MORE 
        The impact of Hurricane Ian 
                Ian brought record-breaking storm surge highs for Key West, Fort Myers and Naples several feet above previous high water marks, and caused “catastrophic flooding” as it crossed over east-central Florida Thursday morning. 
Expand All 
         Sanibel Island was a perfect escape for many people from South Florida. A place to pick shells, see nature, have a good meal, kick back in the sand.
 Now it’s a disaster zone.
 Hurricane Ian washed over the beloved island Wednesday, cleaving away a section of the only causeway from the mainland, leaving scarred asphalt and ruined property. It’s unclear if anyone died.
READ MORE: Your favorite Sanibel hangouts were ground zero of hurricane. A look at some of them 
 READ MORE: Is lighthouse still standing in Sanibel?  
 Here are some photos and videos of the rescue operation and the devastation along Sanibel:
                                                                                                                                                                                                                                                                 Steve Gibson, left background, helps Maria Zoltac into the back of his truck as her sister Susan, Zoltac, left, makes herself comfortable with her dogs after being rescued from Sanibel Island Saturday, Oct. 1, 2022, in Fort Myers, Fla. (AP Photo/Steve Helber)                                                                                            Steve Helber                                                                            AP                                                                                                                                                                                                                                                                                                                                                             Maryann Loh walks down the dock after being rescued from Sanibel Island after Hurricane Ian passed by the area Saturday, Oct. 1, 2022, in Fort Myers, Fla. (AP Photo/Steve Helber)                                                                                            Steve Helber                                                                            AP                                                                                                                                                                                                                                                                                                                                                               A screenshot of the NOAA satellite image showing the damage to the coastal communities in Southwest Florida, including Fort Myers Beach, Pine Island and Sanibel and Captiva.                                                                                        
READ MORE: Here’s how to check Hurricane Ian’s damage using NOAA satellite images. 
                                                                                                                                                                                                                                                                 A Miami-Dade County team transported Sanibel Island residents to a U.S. Army helicopter that then flew them to the mainland in Southwest Florida. The rescues were needed after the community was trapped by Hurricane Ian, which wiped out the only bridge to the island.                                                                                            Miami-Dade Fire Rescue                                                                                                                                                                                                                                                                                                                                                                                    A U.S. Coast Guard aircrew hoists people from flooded areas near Sanibel, Florida, in the wake of Hurricane Ian, Sept. 29, 2022. Crews continue to conduct search and rescue operations in affected areas.                                                                                            U.S. Coast Guard photo by Auxiliarist Joey Feldman                                                                            U.S. Coast Guard District 7                                                                                             
                                                                                                                                                                                                                                                                Water streams past buildings on the oceanfront after Hurricane Ian passed by the area, Friday, Sept. 30, 2022, in Sanibel Island, Fla. (AP Photo/Steve Helber)                                                                                            Steve Helber                                                                            AP                                                                                                                                                                                                                                                                                                                                                             Damaged condominiums are seen along the beachfront after Hurricane Ian passed by the area, Friday, Sept. 30, 2022, in Sanibel Island, Fla. (AP Photo/Steve Helber)                                                                                            Steve Helber                                                                            AP                                                                                                                                                                                                                                                                                                                                                             In this aerial photo made in a flight provided by mediccorps.org, damage from Hurricane Ian is seen on the causeway leading to Sanibel Island from Fort Myers, Fla., Friday, Sept. 30, 2022. (AP Photo/Gerald Herbert)                                                                                            Gerald Herbert                                                                            AP                                                                                             
                                                                                                                                                                                                                                                                Damaged homes are seen, after Hurricane Ian moved through, Friday, Sept. 30, 2022, on Sanibel Island, Fla. (AP Photo/Steve Helber)                                                                                            Steve Helber                                                                            AP                                                                                                                                                                                                                                                                                                                                                             A TV news crew works on Sanibel Island, in the aftermath of Hurricane Ian, Friday, Sept. 30, 2022, on Sanibel Island, Fla. (AP Photo/Steve Helber)                                                                                            Steve Helber                                                                            AP                                                                                                                                                                                                                                                                                                                                                             A TV news crew works in debris on Sanibel Island, in the aftermath of Hurricane Ian, Friday, Sept. 30, 2022, on Sanibel Island, Fla. (AP Photo/Steve Helber)                                                                                            Steve Helber                                                                            AP                                                                                             
                                                                                                                                                                                                                                                                Destroyed homes are seen on Sanibel Island, in the aftermath of Hurricane Ian, Friday, Sept. 30, 2022, on Sanibel Island, Fla. (AP Photo/Steve Helber)                                                                                            Steve Helber                                                                            AP                                                                                                                                                                                                                                                                                                                                                             Debris is seen on Sanibel Island, in the aftermath of Hurricane Ian, Friday, Sept. 30, 2022, on Sanibel Island, Fla. (AP Photo/Steve Helber)                                                                                            Steve Helber                                                                            AP                                                                                                                                                                                                                                                                                                                                                             A damaged causeway to Sanibel Island is seen in the aftermath of Hurricane Ian , Thursday, Sept. 29, 2022, near Sanibel Island, Fla. (AP Photo/Wilfredo Lee)                                                                                            Wilfredo Lee                                                                            AP                                                                                             
                                                                                                                                                                                                                                                                A damaged causeway to Sanibel Island is seen in the aftermath of Hurricane Ian , Thursday, Sept. 29, 2022, near Sanibel Island, Fla. (AP Photo/Wilfredo Lee)                                                                                            Wilfredo Lee                                                                            AP                                                                                                                                                                                                                                                                                                                                                             A U.S. Coast Guard helicopter prepares to land on the beach to ferry people off the island, in the wake of Hurricane Ian, Friday, Sept. 30, 2022, on Sanibel Island, Fla. (AP Photo/Steve Helber)                                                                                            Steve Helber                                                                            AP                                                                                                                                                                                                                                                                                                                                                             A Coast Guard helicopter flies over damaged homes and buildings in the aftermath of Hurricane Ian, Thursday, Sept. 29, 2022, on Sanibel Island, Fla. (AP Photo/Wilfredo Lee)                                                                                            Wilfredo Lee                                                                            AP                                                                                             
                                                                                                                                                                                                                                                                A U.S. Coast Guard HH-65 Dolphin helicopter flies over damaged homes and buildings in the aftermath of Hurricane Ian, Thursday, Sept. 29, 2022, on Sanibel Island, Fla. (AP Photo/Wilfredo Lee)                                                                                            Wilfredo Lee                                                                            AP                                                                                                                                                                                                                                                                                                                                                             A Coast Guard helicopter hovers over a man on the beach in the aftermath of Hurricane Ian, Thursday, Sept. 29, 2022, on Sanibel Island, Fla. (AP Photo/Wilfredo Lee)                                                                                            Wilfredo Lee                                                                            AP                                                                                                                                                                                                                                                                                                                                                             Sanibel Island’s lighthouse is seen after Hurricane Ian, Thursday, Sept. 29, 2022. (AP Photo/Wilfredo Lee)                                                                                            Wilfredo Lee                                                                            AP                                                                                             
                                                                                                                                                                                                                                                                A U.S. Coast Guard aircrew hoists people from flooded areas near Sanibel, Florida, after Hurricane Ian, Sept. 29, 2022. Crews continue to conduct search and rescue operations in affected areas.                                                                                            U.S. Coast Guard photo by Auxiliarist Joey Feldman                                                                            U.S. Coast Guard District 7                                                                                                                                                                                                                                                                                                                                                             An aerial view of the damaged homes caused by Hurricane Ian are seen in the vicinity of Fort Myers on Thursday, September 29, 2022.                                                                                            Al Diaz                                                                            adiaz@miamiherald.com                                                                                                                                                                                                                                                                                                                                                             An aerial view of a flooded field surrounding a home caused by Hurricane Ian are seen in the vicinity of Fort Myers on Thursday, September 29, 2022.                                                                                            Al Diaz                                                                            adiaz@miamiherald.com                                                                                             
                                                                                                                                                                                                                                                                A damaged causeway to Sanibel Island is seen in the aftermath of Hurricane Ian , Thursday, Sept. 29, 2022, near Sanibel Island, Fla. (AP Photo/Wilfredo Lee)                                                                                            Wilfredo Lee                                                                            AP                                                                                                                                                                                                                                                                                                                                                             A section of the damaged Sanibel Causeway seen in the aftermath of Hurricane Ian, Thursday, Sept. 29, 2022, near Sanibel Island, Fla. (AP Photo/Wilfredo Lee)                                                                                            Wilfredo Lee                                                                            AP                                                                                                                                                                                                                                                                                                                                                             A section of the causeway leading to Sanibel, Fla., in Lee County was knocked out by Hurricane Ian Thursday, Sept. 29, 2022. Hurricane Ian has left a path of destruction in southwest Florida, trapping people in flooded homes, damaging the roof of a hospital intensive care unit and knocking out power to 2.5 million people. (Douglas R. Clifford/Tampa Bay Times via AP)                                                                                            Douglas R. Clifford                                                                            Tampa Bay Times via AP                                                                                             
                                                                                                                                                                                                                                                                A section of the Sanibel Causeway was lost due to the effects of Hurricane Ian Thursday, Sept. 29, 2022, in Fort Myers, Fla. (AP Photo/Steve Helber)                                                                                            Steve Helber                                                                            AP                                                                                                                                                                                                                                                                                                                                                             A home burns on Sanibel Island in the wake of Hurricane Ian, Thursday, Sept. 29, 2022, in Fla. (AP Photo/Wilfredo Lee)                                                                                            Wilfredo Lee                                                                            AP                                                                                                                                                                                                                                                                                                                                                             A military helicopter sits down on Sanibel Island in the wake of Hurricane Ian, Thursday, Sept. 29, 2022, in Fla. (AP Photo/Wilfredo Lee)                                                                                            Wilfredo Lee                                                                            AP                                                                                             
                                                                                                                                                                                                                                                                Damaged homes are seen in the wake of Hurricane Ian, Thursday, Sept. 29, 2022, on Sanibel Island, Fla. (AP Photo/Wilfredo Lee)                                                                                            Wilfredo Lee                                                                            AP                                                                                               This story was originally published  September 29, 2022 2:56 PM. 
            Day Editor Jeff Kleinman, born and raised in South Florida, oversees breaking, public service and trending news coverage.</t>
        </is>
      </c>
      <c r="X1262" t="inlineStr">
        <is>
          <t>http://web.archive.org/web/20221012151543/https://www.miamiherald.com/news/weather/hurricane/article266557931.html</t>
        </is>
      </c>
      <c r="Y1262" t="inlineStr">
        <is>
          <t>found</t>
        </is>
      </c>
      <c r="Z1262" t="n">
        <v>1148</v>
      </c>
      <c r="AA1262" t="inlineStr">
        <is>
          <t>miamiherald.com</t>
        </is>
      </c>
      <c r="AB1262" t="n">
        <v>-8.01</v>
      </c>
      <c r="AC1262" t="n">
        <v>-2.5</v>
      </c>
      <c r="AD1262" t="inlineStr">
        <is>
          <t>Left-leaning</t>
        </is>
      </c>
    </row>
    <row r="1263" ht="34.5" customHeight="1">
      <c r="A1263" s="2" t="n">
        <v>254</v>
      </c>
      <c r="B1263" s="2" t="n">
        <v>16</v>
      </c>
      <c r="C1263" s="2" t="inlineStr">
        <is>
          <t>Hurricane Ian (September 2022)</t>
        </is>
      </c>
      <c r="D1263" s="2" t="inlineStr">
        <is>
          <t>Tropical Cyclone</t>
        </is>
      </c>
      <c r="E1263" s="2" t="n">
        <v>20220928</v>
      </c>
      <c r="F1263" s="2" t="n">
        <v>20220930</v>
      </c>
      <c r="G1263" s="2" t="n">
        <v>119626</v>
      </c>
      <c r="H1263" s="2" t="n">
        <v>111800</v>
      </c>
      <c r="I1263" s="2" t="n">
        <v>152</v>
      </c>
      <c r="J1263" s="2" t="inlineStr">
        <is>
          <t>FL,SC</t>
        </is>
      </c>
      <c r="K1263" s="2" t="inlineStr">
        <is>
          <t>3,4,5,6,National</t>
        </is>
      </c>
      <c r="L1263" s="2" t="inlineStr">
        <is>
          <t>https://www.miamiherald.com/news/weather/hurricane/article266621691.html</t>
        </is>
      </c>
      <c r="M1263" s="5" t="inlineStr">
        <is>
          <t>Hurricane Ian: Miami Herald stories throughout Florida</t>
        </is>
      </c>
      <c r="N1263" s="5" t="inlineStr">
        <is>
          <t>Sep 30, 2022 ... Read more Hurricane Ian Stories from the Gulf Coast. This table will continue be updated as the Herald publishes more stories in the coming ...</t>
        </is>
      </c>
      <c r="O1263" s="2" t="inlineStr">
        <is>
          <t>Relevant</t>
        </is>
      </c>
      <c r="P1263" s="2" t="n">
        <v>0</v>
      </c>
      <c r="Q1263" t="inlineStr">
        <is>
          <t>C</t>
        </is>
      </c>
      <c r="S1263" t="b">
        <v>0</v>
      </c>
      <c r="T1263" t="inlineStr">
        <is>
          <t>The article is clearly about Hurricane Ian's landfall and impacts in Florida during the exact event window (published September 30, 2022). It covers impacts, casualties, power outages, and recovery efforts with no mention of climate change or any causal attribution.</t>
        </is>
      </c>
      <c r="U1263" s="2">
        <f>IF(SUMPRODUCT(--ISNUMBER(SEARCH('National Domains'!$A$2:$A$48,L1263)))&gt;0,"Yes","No")</f>
        <v/>
      </c>
      <c r="V1263" s="2">
        <f>IF(COUNTIFS(Calibration!$A:$A,A1263,Calibration!$B:$B,B1263)&gt;0,"Yes","No")</f>
        <v/>
      </c>
      <c r="W1263" s="4" t="inlineStr">
        <is>
          <t>Hurricane
See the areas ravaged by Hurricane Ian and read the stories from the ground
Hurricane Ian made landfall in Cayo Costa as a monstrous Category 4 storm — just two miles per hour shy of a Category 5 — on Wednesday afternoon and pummeled the southwest coast of Florida.
The 155 mph winds and massive storm surge tore apart a causeway and beach piers, destroyed countless homes and buildings and left entire neighborhoods under water.
Ian’s death toll is not yet fully known, but Florida officials have tallied over 20 fatalities that may be linked.
By Wednesday night it was a Category 1 drenching Central Florida, leaving many residents needing to be rescued from their homes.
Throughout the state, Ian left almost 3 million people without power.
Herald reporters and visual journalists have been following closely on Ian’s heels, documenting survivors’ stories, what the historic storm left behind and the recovery efforts.
Here is a map showing where Herald reporters are or have been and some of the stories they’ve told.
This map will be updated as the Herald continues to cover the aftermath of the storm in the weeks to come.
This story was originally published September 30, 2022 5:57 PM.</t>
        </is>
      </c>
      <c r="X1263" t="inlineStr">
        <is>
          <t>http://web.archive.org/web/20221001000200/https://www.miamiherald.com/news/weather/hurricane/article266621691.html</t>
        </is>
      </c>
      <c r="Y1263" t="inlineStr">
        <is>
          <t>found</t>
        </is>
      </c>
      <c r="Z1263" t="n">
        <v>203</v>
      </c>
      <c r="AA1263" t="inlineStr">
        <is>
          <t>miamiherald.com</t>
        </is>
      </c>
      <c r="AB1263" t="n">
        <v>-8.01</v>
      </c>
      <c r="AC1263" t="n">
        <v>-2.5</v>
      </c>
      <c r="AD1263" t="inlineStr">
        <is>
          <t>Left-leaning</t>
        </is>
      </c>
    </row>
    <row r="1264" ht="23.25" customHeight="1">
      <c r="A1264" s="2" t="n">
        <v>254</v>
      </c>
      <c r="B1264" s="2" t="n">
        <v>17</v>
      </c>
      <c r="C1264" s="2" t="inlineStr">
        <is>
          <t>Hurricane Ian (September 2022)</t>
        </is>
      </c>
      <c r="D1264" s="2" t="inlineStr">
        <is>
          <t>Tropical Cyclone</t>
        </is>
      </c>
      <c r="E1264" s="2" t="n">
        <v>20220928</v>
      </c>
      <c r="F1264" s="2" t="n">
        <v>20220930</v>
      </c>
      <c r="G1264" s="2" t="n">
        <v>119626</v>
      </c>
      <c r="H1264" s="2" t="n">
        <v>111800</v>
      </c>
      <c r="I1264" s="2" t="n">
        <v>152</v>
      </c>
      <c r="J1264" s="2" t="inlineStr">
        <is>
          <t>FL,SC</t>
        </is>
      </c>
      <c r="K1264" s="2" t="inlineStr">
        <is>
          <t>3,4,5,6,National</t>
        </is>
      </c>
      <c r="L1264" s="2" t="inlineStr">
        <is>
          <t>https://www.cnn.com/us/live-news/hurricane-ian-florida-updates-09-28-22</t>
        </is>
      </c>
      <c r="M1264" s="5" t="inlineStr">
        <is>
          <t>September 28, 2022 Hurricane Ian updates - CNN</t>
        </is>
      </c>
      <c r="N1264" s="5" t="inlineStr">
        <is>
          <t>Sep 28, 2022 ... Hurricane Ian, a powerful Category 4 storm, has made landfall in Southwest Florida. Follow here for the latest.</t>
        </is>
      </c>
      <c r="O1264" s="2" t="inlineStr">
        <is>
          <t>Relevant</t>
        </is>
      </c>
      <c r="P1264" s="2" t="n">
        <v>0</v>
      </c>
      <c r="Q1264" t="inlineStr">
        <is>
          <t>C</t>
        </is>
      </c>
      <c r="S1264" t="b">
        <v>0</v>
      </c>
      <c r="T1264" t="inlineStr">
        <is>
          <t>The article is a live news blog directly covering Hurricane Ian's landfall in Florida on September 28, 2022, reporting on impacts, damage, power outages, and emergency response. There is no mention of climate change, global warming, or any causal attribution — it is pure event reporting.</t>
        </is>
      </c>
      <c r="U1264" s="2">
        <f>IF(SUMPRODUCT(--ISNUMBER(SEARCH('National Domains'!$A$2:$A$48,L1264)))&gt;0,"Yes","No")</f>
        <v/>
      </c>
      <c r="V1264" s="2">
        <f>IF(COUNTIFS(Calibration!$A:$A,A1264,Calibration!$B:$B,B1264)&gt;0,"Yes","No")</f>
        <v/>
      </c>
      <c r="W1264" s="4" t="inlineStr">
        <is>
          <t>September 28, 2022 Hurricane Ian updates
By Adrienne Vogt, Elise Hammond, Aditi Sangal, Mike Hayes, Maureen Chowdhury, Seán Federico-O'Murchú and Meg Wagner, CNN
Updated 1:52 AM EDT, Thu September 29, 2022
What we're covering:
The latest: Hurricane Ian made landfall along the southwestern coast of Florida near Cayo Costa as a powerful Category 4 storm. It's one of the strongest hurricanes to make landfall on the west coast of the Florida peninsula.
The extremely dangerous conditions that this hurricane is unleashing — including catastrophic floods and life-threatening storm surge — will continue as the storm advances inland. Some areas could see the worst surge forecast on record.
Jacksonville International Airport cancels all flights Thursday
From CNN's Dave Alsup
All flights through Jacksonville International Airport are canceled Thursday and the terminal is closed, the airport announced in a tweet. JAX joins Orlando International Airport and Tampa International Airport in discontinuing flights due to Hurricane Ian.
The Tampa airport announced that no flights would depart from the airstrip Thursday and has not provided a reopening date. Orlando International said in a Wednesday update that its commercial operations are "expected to resume sometime Friday."
Photo shows damage to theatre in Venice, Florida
From CNN's Elizabeth Wolfe and Amy Simonson
The city of Venice, Florida, posted a picture of the storm damage to its award-winning Venice Theatre, which has operated since the 1950s, according to the theatre website. The performing arts facility hosts two stages, a 432-seat main venue and a 90-seat theatre. The theatre canceled show performances, rehearsals and classes through Thursday due to the storm, according to its website.
"We will hunt you down," sheriff says to those thinking of looting during storm
From CNN's Amy Simonson
Any individual who is thinking of looting a business or residence will be caught by police and sent to jail, Lee County Sheriff Carmine Marceno warned Wednesday night.
"The one thing I do have is absolute, and that is a message that's very clear for any of those individuals that think they're going to go out there and loot or prey on people during this horrific event: you better think twice," Marceno said at a news conference.
"When I say zero tolerance, zero tolerance means we will hunt you down, track you down and you're going to jail if you're lucky," he said.
Sarasota first responders will clear emergency routes once winds decrease to under 45 mph
From CNN's Amy Simonson
Once winds decrease to under 45 mph, Sarasota County's Tactical First-In teams will begin clearing emergency routes so that authorized staff can begin conducting damage assessments, the county said in a statement.
"We will also be evaluating our county infrastructure, like water and wastewater systems. Please be patient with this process as we do not know how long this will take," the statement said.
Residents are urged to stay off the roadways until local officials say they are clear. Sarasota schools are also closed through Friday and schools will be assessed for any damage, the county said in a separate statement.
Charlotte County hopes to start answering emergency calls Thursday morning, official says
From CNN's Jamiel Lynch
Emergency crews in Charlotte County are not able to respond to 911 calls due to dangerous storm conditions, the county emergency director told CNN.
"Unfortunately our dispatch continues to receive calls – our 911 center – and just like every other county, our emergency response agencies cannot safely operate," Charlotte County Emergency Management Director Patrick Fuller told CNN's Anderson's Cooper Wednesday night.
"We are receiving calls about water in homes, other situations, but until the hazards conditions end, they won't be able to answer those calls," he added.
Overnight damage and storm surge levels are still unclear, but the department hopes to resume emergency services Thursday morning, Fuller said.
"We do fear that there is some catastrophic damage out there that we are going to see come morning time and come when the winds abate," he said, adding, "I hope it did not reach that catastrophic worst-case scenario. I fear, we are preparing for that regardless."
The majority of the county is without power, Fuller said.
Hurricane Ian weakens to a Category 1 storm
From CNN's Taylor Ward
Hurricane Ian has weakened to a Category 1 hurricane as it moves across central Florida, the National Hurricane Center said late Wednesday. The storm's sustained winds are down to 90 mph.
Ian is now centered about 70 miles south of Orlando. East-central Florida, including Orlando, is also under a tornado watch through 1 a.m. ET Thursday.
Overnight, widespread tropical storm-force winds with gusts above hurricane force will continue to impact central Florida, the hurricane center said.
"Hurricane conditions are expected along the east-central Florida coast overnight through early Thursday," the hurricane center said.
The storm will also bring a continued threat of heavy rain into Thursday. "Widespread, life-threatening catastrophic flooding, with major to record river flooding, will continue across portions of central Florida tonight," the hurricane center said, also warning of "considerable flooding in northern Florida, southeastern Georgia and eastern South Carolina" through the end of the week.
More than a foot of rainfall has been recorded in some areas, preliminary totals show
From CNN's Gene Norman
As Hurricane Ian continues to cross the Florida peninsula, some areas are reporting more than a foot of rainfall. Here are some preliminary rainfall totals from Ian, as reported by the National Weather Service in Tampa as of Wednesday night:
Lehigh Acres – 14.42"
Warm Mineral Springs – 11.05"
Ding Darling – 8.71"
Frostproof – 8.34"
North Port – 8.24"
Roof of ICU in hospital housing 160 patients blew off mid-storm, doctor says
From CNN's Jamiel Lynch
The roof above an ICU at a hospital in Port Charlotte was torn off by the storm, Dr. Birgit Bodine, an internal medicine specialist at the facility, told CNN's Anderson Cooper.
"Unfortunately, today we had about 160 patients in-house and our roof blew off, part of the roof above the ICU. So, of course, we had torrential rains coming in which then went down the stairwell, which then went onto other floors," Bodine said.
The staff worked together to move patients to a safe place but they can't evacuate yet because of the conditions outside, the doctor said. Some rooms that are built for two people are now housing three and four patients, she said.
More than 2 million customers are without power across Florida
From CNN's Virginia Langmaid
More than 2 million energy customers were in the dark Wednesday night, according to the tracker PowerOutage.us.
In the hardest-hit southwestern region, 10 counties reported that more than 50% of tracked customers were without power.
Eight more counties in southwest, central and northeast Florida reported more than 10,000 customers had no electricity.</t>
        </is>
      </c>
      <c r="X1264" t="inlineStr">
        <is>
          <t>http://web.archive.org/web/20250924194720/https://www.cnn.com/us/live-news/hurricane-ian-florida-updates-09-28-22</t>
        </is>
      </c>
      <c r="Y1264" t="inlineStr">
        <is>
          <t>found</t>
        </is>
      </c>
      <c r="Z1264" t="n">
        <v>1126</v>
      </c>
      <c r="AA1264" t="inlineStr">
        <is>
          <t>cnn.com</t>
        </is>
      </c>
      <c r="AB1264" t="n">
        <v>-6.27</v>
      </c>
      <c r="AC1264" t="n">
        <v>-2.5</v>
      </c>
      <c r="AD1264" t="inlineStr">
        <is>
          <t>Left-leaning</t>
        </is>
      </c>
    </row>
    <row r="1265" ht="34.5" customHeight="1">
      <c r="A1265" s="2" t="n">
        <v>254</v>
      </c>
      <c r="B1265" s="2" t="n">
        <v>18</v>
      </c>
      <c r="C1265" s="2" t="inlineStr">
        <is>
          <t>Hurricane Ian (September 2022)</t>
        </is>
      </c>
      <c r="D1265" s="2" t="inlineStr">
        <is>
          <t>Tropical Cyclone</t>
        </is>
      </c>
      <c r="E1265" s="2" t="n">
        <v>20220928</v>
      </c>
      <c r="F1265" s="2" t="n">
        <v>20220930</v>
      </c>
      <c r="G1265" s="2" t="n">
        <v>119626</v>
      </c>
      <c r="H1265" s="2" t="n">
        <v>111800</v>
      </c>
      <c r="I1265" s="2" t="n">
        <v>152</v>
      </c>
      <c r="J1265" s="2" t="inlineStr">
        <is>
          <t>FL,SC</t>
        </is>
      </c>
      <c r="K1265" s="2" t="inlineStr">
        <is>
          <t>3,4,5,6,National</t>
        </is>
      </c>
      <c r="L1265" s="2" t="inlineStr">
        <is>
          <t>https://www.usatoday.com/picture-gallery/news/2022/09/29/aerials-show-damage-hurricane-ian-florida/8126128001/</t>
        </is>
      </c>
      <c r="M1265" s="5" t="inlineStr">
        <is>
          <t>Aerials show damage from Hurricane Ian in Florida - USA Today</t>
        </is>
      </c>
      <c r="N1265" s="5" t="inlineStr">
        <is>
          <t>Aerial images of Florida reveal widespread damage from Hurricane Ian. USA TODAY. Sept. 29, 2022Updated Oct. 5, 2022, 8:38 a.m. ET. In this aerial view, ...</t>
        </is>
      </c>
      <c r="O1265" s="2" t="n"/>
      <c r="P1265" s="2" t="n"/>
      <c r="U1265" s="2">
        <f>IF(SUMPRODUCT(--ISNUMBER(SEARCH('National Domains'!$A$2:$A$48,L1265)))&gt;0,"Yes","No")</f>
        <v/>
      </c>
      <c r="V1265" s="2">
        <f>IF(COUNTIFS(Calibration!$A:$A,A1265,Calibration!$B:$B,B1265)&gt;0,"Yes","No")</f>
        <v/>
      </c>
      <c r="W1265" s="4" t="n"/>
      <c r="X1265" t="inlineStr">
        <is>
          <t>http://web.archive.org/web/20230602093859/https://www.usatoday.com/picture-gallery/news/2022/09/29/aerials-show-damage-hurricane-ian-florida/8126128001/</t>
        </is>
      </c>
      <c r="Y1265" t="inlineStr">
        <is>
          <t>trash_gallery</t>
        </is>
      </c>
      <c r="Z1265" t="n">
        <v>0</v>
      </c>
      <c r="AA1265" t="inlineStr">
        <is>
          <t>usatoday.com</t>
        </is>
      </c>
      <c r="AB1265" t="n">
        <v>-3.94</v>
      </c>
      <c r="AC1265" t="n">
        <v>-2.5</v>
      </c>
      <c r="AD1265" t="inlineStr">
        <is>
          <t>Left-leaning</t>
        </is>
      </c>
    </row>
    <row r="1266" ht="34.5" customHeight="1">
      <c r="A1266" s="2" t="n">
        <v>254</v>
      </c>
      <c r="B1266" s="2" t="n">
        <v>19</v>
      </c>
      <c r="C1266" s="2" t="inlineStr">
        <is>
          <t>Hurricane Ian (September 2022)</t>
        </is>
      </c>
      <c r="D1266" s="2" t="inlineStr">
        <is>
          <t>Tropical Cyclone</t>
        </is>
      </c>
      <c r="E1266" s="2" t="n">
        <v>20220928</v>
      </c>
      <c r="F1266" s="2" t="n">
        <v>20220930</v>
      </c>
      <c r="G1266" s="2" t="n">
        <v>119626</v>
      </c>
      <c r="H1266" s="2" t="n">
        <v>111800</v>
      </c>
      <c r="I1266" s="2" t="n">
        <v>152</v>
      </c>
      <c r="J1266" s="2" t="inlineStr">
        <is>
          <t>FL,SC</t>
        </is>
      </c>
      <c r="K1266" s="2" t="inlineStr">
        <is>
          <t>3,4,5,6,National</t>
        </is>
      </c>
      <c r="L1266" s="2" t="inlineStr">
        <is>
          <t>https://www.npr.org/2022/09/28/1125567621/hurricane-ian-category-5-storms-2022-florida</t>
        </is>
      </c>
      <c r="M1266" s="5" t="inlineStr">
        <is>
          <t>Category 5 hurricanes are rare in the U.S. There have only ... - NPR</t>
        </is>
      </c>
      <c r="N1266" s="5" t="inlineStr">
        <is>
          <t>Sep 28, 2022 ... Hurricane Ian: Few Category 5 hurricanes have made landfall in continental U.S. ... Updated September 28, 20223:37 PM ET Originally ...</t>
        </is>
      </c>
      <c r="O1266" s="2" t="inlineStr">
        <is>
          <t>Borderline</t>
        </is>
      </c>
      <c r="P1266" s="2" t="n"/>
      <c r="S1266" t="b">
        <v>0</v>
      </c>
      <c r="T1266" t="inlineStr">
        <is>
          <t>The article is published on the date of Ian's landfall and briefly mentions Ian in the lede, but the bulk of the content is a historical retrospective on past Category 5 U.S. landfalls (1935, Camille, Andrew, Michael) with no substantive coverage of Ian's impacts, costs, or causal framing. It is too thin on Ian-specific content to be considered fully Relevant.</t>
        </is>
      </c>
      <c r="U1266" s="2">
        <f>IF(SUMPRODUCT(--ISNUMBER(SEARCH('National Domains'!$A$2:$A$48,L1266)))&gt;0,"Yes","No")</f>
        <v/>
      </c>
      <c r="V1266" s="2">
        <f>IF(COUNTIFS(Calibration!$A:$A,A1266,Calibration!$B:$B,B1266)&gt;0,"Yes","No")</f>
        <v/>
      </c>
      <c r="W1266" s="4" t="inlineStr">
        <is>
          <t>Category 5 hurricanes are rare in the U.S. There have only been 4 in its history
Ian has come ashore on Florida's Gulf Coast with winds of 155 miles per hour, placing it just shy of a Category 5 storm — a ranking shared by only four hurricanes of that strength known to have made landfall in the continental U.S.
Those Category 5 storms, with maximum sustained winds of 157 miles per hour or more as measured by the Saffir-Simpson scale, all hit the U.S. on the Gulf Coast — three in Florida and one in Mississippi.
The National Hurricane Center describes Category 5 storms like this: "Catastrophic damage will occur: A high percentage of framed homes will be destroyed, with total roof failure and wall collapse. Fallen trees and power poles will isolate residential areas. Power outages will last for weeks to possibly months. Most of the area will be uninhabitable for weeks or months."
Right now, NPR stations all across Florida are serving their community with vital information during this crisis, and more stations are pitching in as the storm moves up the coast. Reporters across the NPR Network provide news that serves as a lifeline to affected communities during disasters and beyond. Your donation makes a difference. Can you make a contribution?
Although Category 5 storms are by definition the strongest, hurricanes such as Katrina, which made landfall near New Orleans as a Category 3 in 2005, and Maria, which made landfall in Puerto Rico as a Category 4 in 2017, have often been more devastating in loss of life and financial impact.
Here, we look back at four storms that hit the U.S. as a Category 5.
1935 Labor Day Hurricane
The 1935 Labor Day Hurricane is considered the strongest storm ever recorded to make landfall in the U.S., smashing into the Florida Keys on Sept. 2, 1935, with winds of 185 mph. It killed an estimated 409 people. Although it made its way up the U.S. East Coast, "practically all losses from the hurricane were suffered in Florida, with most occurring in the Florida Keys. A swath of destruction 40 [miles] wide occurred across the Keys, from just south of Key Largo to just north of Marathon. Most manmade structures were destroyed by the hurricane's Category 5 winds, which gusted at times to over 200 mph, and the complete inundation of the islands by a 15-20 ft storm surge," according to Hurricanes: Science and Society, a website run by the University of Rhode Island's Graduate School of Oceanography.
Hurricane Camille (1969)
Hurricane Camille, the second-strongest storm on record to come ashore in the continental U.S., had sustained winds of more than 170 mph when it hit Mississippi in the late evening of Aug. 17, 1969. More than 250 people were killed, many in Virginia due to massive flooding the storm brought to that state. Camille tracked north-northwest across the Gulf of Mexico, becoming a Category 5 the day before making landfall.
The National Oceanic and Atmospheric Administration (NOAA) says: "The impacts of Hurricane Camille were felt across much of the southeast U.S., especially southeast Mississippi and southwest Alabama. Most of the inland damage was a result of fallen trees and power lines, while damage on the immediate coast was caused by both wind and storm surge. Communities saw homes and buildings damaged or destroyed, fallen trees, and flooded roads. Additionally, crops in Mississippi and Alabama took an enormous hit — peach and pecan orchards were completely destroyed, and more than 20,000 acres of corn were flattened. The majority of the crop damage — about 90% — was due to the high winds while just 10% is attributed to the intense rainfall."
Hurricane Andrew (1992)
On Aug. 24, 1992, Andrew made landfall in South Miami-Dade County with maximum sustained winds of 165 mph. Although 23 deaths were directly attributed to the storm, "Hurricane Andrew destroyed more than 50,000 homes and caused an estimated $26 billion in damage, making it at the time the most expensive natural disaster in United States history, not to be surpassed until Hurricane Katrina 13 years later," NOAA says.
Hurricane Michael (2018)
Hurricane Michael made landfall in the Florida Panhandle on Oct. 10, 2018, as a Category 5 storm, with maximum sustained winds of 161 mph. The National Weather Service says, "Wind and storm surge caused catastrophic damage, particularly in the Panama City Beach and Mexico Beach areas. Eight direct fatalities were reported: seven in Florida and one in Georgia. In addition, 43 indirect deaths were attributed to the storm."</t>
        </is>
      </c>
      <c r="X1266" t="inlineStr">
        <is>
          <t>http://web.archive.org/web/20260304102127/https://www.npr.org/2022/09/28/1125567621/hurricane-ian-category-5-storms-2022-florida</t>
        </is>
      </c>
      <c r="Y1266" t="inlineStr">
        <is>
          <t>found</t>
        </is>
      </c>
      <c r="Z1266" t="n">
        <v>758</v>
      </c>
      <c r="AA1266" t="inlineStr">
        <is>
          <t>npr.org</t>
        </is>
      </c>
      <c r="AB1266" t="n">
        <v>-4.34</v>
      </c>
      <c r="AC1266" t="n">
        <v>-2.5</v>
      </c>
      <c r="AD1266" t="inlineStr">
        <is>
          <t>Left-leaning</t>
        </is>
      </c>
    </row>
    <row r="1267" ht="23.25" customHeight="1">
      <c r="A1267" s="2" t="n">
        <v>254</v>
      </c>
      <c r="B1267" s="2" t="n">
        <v>20</v>
      </c>
      <c r="C1267" s="2" t="inlineStr">
        <is>
          <t>Hurricane Ian (September 2022)</t>
        </is>
      </c>
      <c r="D1267" s="2" t="inlineStr">
        <is>
          <t>Tropical Cyclone</t>
        </is>
      </c>
      <c r="E1267" s="2" t="n">
        <v>20220928</v>
      </c>
      <c r="F1267" s="2" t="n">
        <v>20220930</v>
      </c>
      <c r="G1267" s="2" t="n">
        <v>119626</v>
      </c>
      <c r="H1267" s="2" t="n">
        <v>111800</v>
      </c>
      <c r="I1267" s="2" t="n">
        <v>152</v>
      </c>
      <c r="J1267" s="2" t="inlineStr">
        <is>
          <t>FL,SC</t>
        </is>
      </c>
      <c r="K1267" s="2" t="inlineStr">
        <is>
          <t>3,4,5,6,National</t>
        </is>
      </c>
      <c r="L1267" s="2" t="inlineStr">
        <is>
          <t>https://www.npr.org/2022/09/30/1126204141/sanibel-causeway-hurricane-ian</t>
        </is>
      </c>
      <c r="M1267" s="5" t="inlineStr">
        <is>
          <t>Hurricane Ian destroys parts of the Sanibel Causeway ... - NPR</t>
        </is>
      </c>
      <c r="N1267" s="5" t="inlineStr">
        <is>
          <t>Sep 30, 2022 ... Damage from Hurricane Ian cuts Sanibel Island off from Florida's mainland. September 30, 20223:13 PM ET.</t>
        </is>
      </c>
      <c r="O1267" s="2" t="inlineStr">
        <is>
          <t>Relevant</t>
        </is>
      </c>
      <c r="P1267" s="2" t="n">
        <v>0</v>
      </c>
      <c r="Q1267" t="inlineStr">
        <is>
          <t>C</t>
        </is>
      </c>
      <c r="S1267" t="b">
        <v>0</v>
      </c>
      <c r="T1267" t="inlineStr">
        <is>
          <t>The article is directly and substantively about Hurricane Ian's destruction of the Sanibel Causeway during the September 2022 event in Florida. It contains no discussion of climate change, global warming, or any other causal attribution — only reporting on the storm's impacts, damage, rescue efforts, and recovery.</t>
        </is>
      </c>
      <c r="U1267" s="2">
        <f>IF(SUMPRODUCT(--ISNUMBER(SEARCH('National Domains'!$A$2:$A$48,L1267)))&gt;0,"Yes","No")</f>
        <v/>
      </c>
      <c r="V1267" s="2">
        <f>IF(COUNTIFS(Calibration!$A:$A,A1267,Calibration!$B:$B,B1267)&gt;0,"Yes","No")</f>
        <v/>
      </c>
      <c r="W1267" s="4" t="inlineStr">
        <is>
          <t>Damage from Hurricane Ian cuts Sanibel Island off from Florida's mainland
Hurricane Ian destroyed several portions of the Sanibel Causeway, the series of bridges that connects mainland Florida to Sanibel Island — which is home to some 6,500 people and located just south of where the storm made landfall.
Officials have characterized the extent of the damage as beyond simple repairs.
Florida Gov. Ron DeSantis confirmed at a Thursday morning briefing that the Sanibel Causeway is one of at least two bridges (along with the bridge that connects to Pine Island) that are "impassable" and will "require structural rebuilds."
He said on Friday that the three-mile causeway "had breaks in multiple parts of it."
"It was not where the water and the pylons were, those held up very well," he said at a Friday morning briefing. "It was where you had some on the sandbar, and that got washed out from underneath."
Lee County had ordered people on the island to evacuate before the storm hit, though not everyone did. Sanibel Mayor Holly Smith said Thursday that the occupants of about 200 homes had stayed behind, and that authorities had already confirmed two injuries and 12 deaths on Sanibel.
It appears that other residents are effectively stranded on the island, either because they declined evacuation offers by rescue crews or because they are unaccounted for.
DeSantis said that same day that an unspecified number of people had been safely brought off the island and that rescue efforts by the U.S. Coast Guard, local law enforcement and state teams were ongoing. The Coast Guard has shared photos of crews airlifting people from flooded parts of the island.
Officials are running barges in order to ferry supplies and heavier equipment to the island (whereas emergency responders had initially been traveling lighter and via air), DeSantis said on Friday.
Smith had requested barge service for short-term recovery, as well as "possibly for the long-term for island access due to the condition of the causeway."
Smith is urging residents to provide authorities with the names and addresses of any loved ones who may have remained on the island, saying "our first priority is to get those who are stranded to safety" and account for missing people.
No electric customers on Sanibel Island had power as of an 11 a.m. ET Friday morning update from the Lee County Electric Cooperative.
Jarring images of the broken causeway circulated fast
At least three sections of the causeway were washed away by the storm surge, CNN affiliates WBBH and WPLG report, cutting the Sanibel and Captiva islands off from the rest of the state.
Damage to the causeway was first reported in the early hours of Thursday morning by local journalists, who shared photos of the bridge with pieces missing.
Among them were Tampa Bay Times reporter Zachary Sampson and photojournalist Douglas Clifford, who ventured out of their Fort Myers hotel room in the early hours of Thursday morning to check on the damage and publish eyewitness accounts on the Times' website.
In a dispatch at 2 a.m. ET, they reported that the half-mile of road leading to the Sanibel Causeway was impassable.
"The pavement is folded up like an accordion, ripped to ribbons by a powerful storm surge," they wrote. "Nearby, a spiral staircase was deposited in the brush next to a white pickup. The storm flung a boat trailer and other debris, too."
They describe seeing sheets of sand strewn across the pavement and watching around 1:30 a.m. as two cars tried unsuccessfully to access the island. One was full of young men who were trying to reach a friend, they added.
At 4:15 a.m., the journalists confirmed that a section of the causeway had been wiped out by the storm:
"An alarm bleats endlessly at the tollbooth for the Sanibel Causeway. Step just beyond it, and the road soon gives way. Where the bridge rises from the mainland toward the island, one of the first sections of the span has disappeared. Crumbled pavement lies near the water's edge. The rest of the bridge stretches forward, unreachable."</t>
        </is>
      </c>
      <c r="X1267" t="inlineStr">
        <is>
          <t>http://web.archive.org/web/20251121110946/https://www.npr.org/2022/09/30/1126204141/sanibel-causeway-hurricane-ian</t>
        </is>
      </c>
      <c r="Y1267" t="inlineStr">
        <is>
          <t>found</t>
        </is>
      </c>
      <c r="Z1267" t="n">
        <v>681</v>
      </c>
      <c r="AA1267" t="inlineStr">
        <is>
          <t>npr.org</t>
        </is>
      </c>
      <c r="AB1267" t="n">
        <v>-4.34</v>
      </c>
      <c r="AC1267" t="n">
        <v>-2.5</v>
      </c>
      <c r="AD1267" t="inlineStr">
        <is>
          <t>Left-leaning</t>
        </is>
      </c>
    </row>
    <row r="1268" ht="34.5" customHeight="1">
      <c r="A1268" s="2" t="n">
        <v>254</v>
      </c>
      <c r="B1268" s="2" t="n">
        <v>21</v>
      </c>
      <c r="C1268" s="2" t="inlineStr">
        <is>
          <t>Hurricane Ian (September 2022)</t>
        </is>
      </c>
      <c r="D1268" s="2" t="inlineStr">
        <is>
          <t>Tropical Cyclone</t>
        </is>
      </c>
      <c r="E1268" s="2" t="n">
        <v>20220928</v>
      </c>
      <c r="F1268" s="2" t="n">
        <v>20220930</v>
      </c>
      <c r="G1268" s="2" t="n">
        <v>119626</v>
      </c>
      <c r="H1268" s="2" t="n">
        <v>111800</v>
      </c>
      <c r="I1268" s="2" t="n">
        <v>152</v>
      </c>
      <c r="J1268" s="2" t="inlineStr">
        <is>
          <t>FL,SC</t>
        </is>
      </c>
      <c r="K1268" s="2" t="inlineStr">
        <is>
          <t>3,4,5,6,National</t>
        </is>
      </c>
      <c r="L1268" s="2" t="inlineStr">
        <is>
          <t>https://www.miamiherald.com/news/weather/hurricane/article266742891.html</t>
        </is>
      </c>
      <c r="M1268" s="5" t="inlineStr">
        <is>
          <t>Another hurricane after Ian? What's next in 2022 Atlantic season</t>
        </is>
      </c>
      <c r="N1268" s="5" t="inlineStr">
        <is>
          <t>Oct 6, 2022 ... Hurricane Ian has left its mark on Florida. Thousands of Floridians ... People in other parts of the state are also still reeling from the storm ...</t>
        </is>
      </c>
      <c r="O1268" s="2" t="inlineStr">
        <is>
          <t>Borderline</t>
        </is>
      </c>
      <c r="P1268" s="2" t="n"/>
      <c r="S1268" t="b">
        <v>0</v>
      </c>
      <c r="T1268" t="inlineStr">
        <is>
          <t>The article mentions Hurricane Ian and its impacts on Florida, but its primary focus is on the remainder of the 2022 Atlantic hurricane season — future storm potential, seasonal forecasts, and preparedness — rather than substantively covering Ian's specific impacts, costs, or causal framing. Ian serves mainly as a backdrop/jumping-off point for the broader seasonal outlook piece.</t>
        </is>
      </c>
      <c r="U1268" s="2">
        <f>IF(SUMPRODUCT(--ISNUMBER(SEARCH('National Domains'!$A$2:$A$48,L1268)))&gt;0,"Yes","No")</f>
        <v/>
      </c>
      <c r="V1268" s="2">
        <f>IF(COUNTIFS(Calibration!$A:$A,A1268,Calibration!$B:$B,B1268)&gt;0,"Yes","No")</f>
        <v/>
      </c>
      <c r="W1268" s="8" t="inlineStr">
        <is>
          <t xml:space="preserve">Hurricane Ian has left its mark on Florida.
Thousands of Floridians will have to start over and rebuild after the storm struck Southwest Florida as a deadly Category 4 hurricane, damaging bridges and roadways, destroying homes and upending everyday life. People in other parts of the state are also still reeling from the storm, which brought historic storm surge to the Keys and flooding rain across Central Florida.
And Ian, one of the strongest storms to ever hit the U.S., is a stark reminder that hurricane season isn’t over yet. There are still 12 other storm names on the main list for the 2022 Atlantic hurricane season, which started on June 1 and officially ends Nov. 30.
“With two full months left in the Atlantic hurricane season, now is not time for people to let their guard down,” said Jasmine Blackwell, a spokeswoman for NOAA’s National Weather Service.
‘Not out of the woods yet’ with storm season
The National Hurricane Center says most activity in the Atlantic comes between mid-August and mid-October. And while storms are less common after September, the peak of hurricane season, “we’re not out of the woods yet,” said Alex DesRosiers, a Ph.D candidate at Colorado State University who is part of the school’s Tropical Weather &amp; Climate Research group.
DesRosiers said conditions in the warm waters of the Atlantic basin remain favorable enough for tropical storms and hurricanes to develop, even after Ian’s trek through the Caribbean. Warm water helps fuel tropical cyclones. The Pacific’s La Niña is also decreasing vertical wind shear, which helps tear apart hurricanes as they try to form, he said.
Both NOAA and Colorado State University are calling for an above-average hurricane season this year, though their confidence in this prediction slightly dipped in August as a cooler than expected Atlantic led to a quiet period during the summer.
“The unusual period, which spanned almost the entirety of July and August, was a surprise to all in the tropical cyclone research community and is the reason why an above-normal season is far less likely now,” said DesRosiers. “The strange quiet highlights how complicated the task of predicting hurricane season before its peak is.”
NOAA, in its August update, slightly decreased its prediction for an above-normal season from 65% to 60% and said the season could see up to 20 named storms.
NOAA: Could be more storm activity ahead
In an email Tuesday, NOAA’s National Weather Service said climate conditions for an above-normal season “are still mostly in place and could contribute to more activity in the coming months.” But while an above-average season is still possible, DesRosiers said it looks more likely to stay near normal. However, this doesn’t mean you can put away your hurricane kit just yet.
“October remains a time where intense and dangerous storms are very possible,” DesRosiers said, noting that when activity in the eastern Atlantic off Africa’s coast starts to calm down, storms tend to “develop further west in hot spots like the Caribbean where a turn North does not often end in a harmless path out to sea.”
There are usually three to four named storms with one to two hurricanes, on average, in October, according to Blackwell. Hurricane Wilma, a Category 3 storm, made landfall near Everglades City in Southwest Florida on Oct. 24, 2005, causing significant damage and power outages along the southwest coast and in South Florida.
The good news is that the activity in the tropics should die down in November, and while it’s possible a storm could form after hurricane season ends, it’s fairly rare. DesRosiers said that since 2000, only nine storms have formed after Nov. 30 and none of them made a U.S. landfall.
How many storms and hurricanes have formed so far?
So far, we’ve seen nine named storms form in the Atlantic this season. Four strengthened into hurricanes and two — Fiona and Ian — became major storms, eventually reaching Cat 4 status. The most recent was Ian, which was the first hurricane to make a Florida landfall since Hurricane Michael, a Cat 5 storm, devastated the Panhandle in 2018.
While Ian marked the end to a storm-filled September, October is already off to a busy start, with the National Hurricane Center tracking two systems in the Atlantic basin that could see some development this week.
The “Accumulated Cyclone Energy or ACE — the scorecard we use to gauge hurricane season activity — is only a few ticks from its October 3rd average, but we know not to let our guards down in October,” wrote Michael Lowry, Local10’s hurricane specialist, in an online post. “October surprises are a staple of hurricane season.”
Cat 3 Hurricane Wilma in 2005 and Cat 5 Hurricane Michael in 2018 were October storms.
“It only takes one hurricane to make it an active season for you and October is no stranger to strong storms,” DesRosiers noted. “The best thing for people to do now is review their disaster plan or get one in place before the next storm threatens.”
</t>
        </is>
      </c>
      <c r="X1268" t="inlineStr">
        <is>
          <t>https://archive.vn/KvnO3</t>
        </is>
      </c>
      <c r="Y1268" t="inlineStr">
        <is>
          <t>found</t>
        </is>
      </c>
      <c r="Z1268" t="n">
        <v>840</v>
      </c>
      <c r="AA1268" t="inlineStr">
        <is>
          <t>miamiherald.com</t>
        </is>
      </c>
      <c r="AB1268" t="n">
        <v>-8.01</v>
      </c>
      <c r="AC1268" t="n">
        <v>-2.5</v>
      </c>
      <c r="AD1268" t="inlineStr">
        <is>
          <t>Left-leaning</t>
        </is>
      </c>
    </row>
    <row r="1269" ht="34.5" customHeight="1">
      <c r="A1269" s="2" t="n">
        <v>254</v>
      </c>
      <c r="B1269" s="2" t="n">
        <v>22</v>
      </c>
      <c r="C1269" s="2" t="inlineStr">
        <is>
          <t>Hurricane Ian (September 2022)</t>
        </is>
      </c>
      <c r="D1269" s="2" t="inlineStr">
        <is>
          <t>Tropical Cyclone</t>
        </is>
      </c>
      <c r="E1269" s="2" t="n">
        <v>20220928</v>
      </c>
      <c r="F1269" s="2" t="n">
        <v>20220930</v>
      </c>
      <c r="G1269" s="2" t="n">
        <v>119626</v>
      </c>
      <c r="H1269" s="2" t="n">
        <v>111800</v>
      </c>
      <c r="I1269" s="2" t="n">
        <v>152</v>
      </c>
      <c r="J1269" s="2" t="inlineStr">
        <is>
          <t>FL,SC</t>
        </is>
      </c>
      <c r="K1269" s="2" t="inlineStr">
        <is>
          <t>3,4,5,6,National</t>
        </is>
      </c>
      <c r="L1269" s="2" t="inlineStr">
        <is>
          <t>https://www.miamiherald.com/news/weather/hurricane/article267368712.html</t>
        </is>
      </c>
      <c r="M1269" s="5" t="inlineStr">
        <is>
          <t>USGS teams measure storm surge heights from Hurricane Ian</t>
        </is>
      </c>
      <c r="N1269" s="5" t="inlineStr">
        <is>
          <t>Oct 21, 2022 ... That's valuable information for Fountain, a hydrographer with the U.S. Geological Survey tasked with figuring out where Hurricane Ian's storm ...</t>
        </is>
      </c>
      <c r="O1269" s="2" t="inlineStr">
        <is>
          <t>Relevant</t>
        </is>
      </c>
      <c r="P1269" s="2" t="n">
        <v>0</v>
      </c>
      <c r="Q1269" t="inlineStr">
        <is>
          <t>C</t>
        </is>
      </c>
      <c r="S1269" t="b">
        <v>0</v>
      </c>
      <c r="T1269" t="inlineStr">
        <is>
          <t>The article is substantively about Hurricane Ian's storm surge measurements in Southwest Florida, directly covering impacts and post-event data collection. There is no mention of climate change, global warming, or any causal attribution — it is purely operational/scientific event reporting.</t>
        </is>
      </c>
      <c r="U1269" s="2">
        <f>IF(SUMPRODUCT(--ISNUMBER(SEARCH('National Domains'!$A$2:$A$48,L1269)))&gt;0,"Yes","No")</f>
        <v/>
      </c>
      <c r="V1269" s="2">
        <f>IF(COUNTIFS(Calibration!$A:$A,A1269,Calibration!$B:$B,B1269)&gt;0,"Yes","No")</f>
        <v/>
      </c>
      <c r="W1269" s="4" t="inlineStr">
        <is>
          <t>Hurricane
How high was Hurricane Ian’s storm surge? These scientists hunt down the answer
The first thing James Fountain looks at in a hurricane-ravaged building is the ceiling fans.
If the blades are pointing toward the floor, it’s a good sign the storm surge inside the building was high enough to touch the ceiling. That’s valuable information for Fountain, a hydrographer with the U.S. Geological Survey tasked with figuring out where Hurricane Ian’s storm surge reached — and how high it rose.
Inside the Nauti Parrot Dock Bar in Fort Myers Beach, the fan blades were still firmly in proper position. But Fountain, 40, quickly spotted a watery haze across one of the TV screens mounted behind the bar. That blur, coupled with a dirt and leaf-specked line of debris on the wall behind it, was good evidence that Hurricane Ian had filled this bar with at least eight feet of water.
“You can see all the clues,” he said, pointing toward the missing chunks of Sheetrock that fell out of the wall.
Fountain and his partner David Hough, 30, are one of several USGS teams from across the nation deployed to Southwest Florida after Hurricane Ian savaged the region. Their mission is to scan those lines of mud on the wall — known as seed lines — and uncover where Ian’s storm surge went, and how high it reached.
So far, they’ve found evidence of alarmingly high storm surge, confirmation of the dire predictions the National Hurricane Center warned of as the Category 4 hurricane closed in on Florida’s coast. Just before landfall, the hurricane center said hard-hit areas could see up to 18 feet of water above land, but that the storm surge could also flood a large swath of the coast.
According to early records, they were mostly right. And one sobering finding, the damage was delivered by a peak surge that may have been a few feet lower than projected — but when it’s as extreme as Ian, that doesn’t matter.
Ian’s powerful waves reached far along the coast, from a peak of over 13 feet of surge in Times Square in north Fort Myers Beach and Tarpon Bay Beach Park in Sanibel, just south of where the storm made landfall, to more than seven feet as far south as Marco Island.
They also stretched inland for miles. The front door of a home in Fort Myers Shores, miles from the ocean, had a clean line of mud and seaweed just past the doorknob. In Collier County’s North Port Bay, water levels surged over five feet.
And those are just the already-confirmed marks. The numbers won’t be finalized for weeks, but preliminary data collected by USGS suggest water rose as high as 15 feet in some spots, like in north Fort Myers Beach.
The power of surge
In Bonita Beach, a barrier island just south of the worst of the devastation, 66-year-old Heidi Christianson found sand and storm surge debris on the second story of her house. The surge blew three feet of sand into her front yard, ripped up her screen porch and filled her pool with flounder and minnows that were still swimming nearly two weeks after landfall.
Luckily she and her husband were safely out of town before the storm even formed, but Christianson said she always knows to evacuate when forecasters start talking about how high the water could get.
“When we hear storm surge, we’re out,” she said.
While her elevated, 2018-built home fared well in the storm — minus the porch screen and the new inhabitants in her pool — Christianson’s other rental house in Fort Myers didn’t do as well. At least one story of water slammed into the house, breaking walls, cracking windows and spilling insulation everywhere. Her white Range Rover was blown 300 feet from the house and into a tree.
But funny enough, her collection of antique chintz glassware that took her 10 years to accumulate, stored in a box on the lowest level of the home, was in perfect condition, minus a little sand.
“Not even a chip,” Christianson marveled.
But the real power of storm surge was visible in the lots on her street formerly occupied by older built homes. After the storm, the only things left sticking out of the sand were the beach chairs, boats and pieces of walls from neighboring homes.
Better data, better decisions
Before the storm, USGS teams scattered sensors around the area to measure water heights and barometric pressure. Data from that sparse network, at least, of the sensors that didn’t blow away, is already registered.
But as soon as the winds died down, USGS staffers fanned out to fill in the gaps. They marked where and how high the water rose, using black markers to slash the salt-stained scraps of drywall and concrete left behind, or, ideally, protected inner areas like stairwells and elevator shafts. After Ian, those teams made more than 300 high water marks.
Then it was Fountain’s turn. Teams like his raced to turn those marker slashes into usable data before the debris is cleared away or buildings are gutted. But they also needed to wait for cell service, which returns slowly to the hardest-hit areas.
Without cell service, Fountain said it could take up to four hours to record a survey mark on their electronic equipment. With cell service, that time drops to nine minutes.
“There’s not enough hours in a day to do 4-hour collections,” he said. “We get one shot to collect it. And we have to collect more than we think we need.”
Fountain and his colleagues are meticulous with their data. They measure multiple times using mobile GPS equipment that locks in their location via satellite, and they bookend each day of measurement by checking in with the nearest permanent elevation mark set by state or federal agencies.
All the data collected by teams like Fountain’s is used to build computer models that better reflect the risk of storm surge, but FEMA, which pays USGS to collect this data, also uses it to adjust its flood maps, which guide building code decisions across the country.
The hurricane center also uses this data in its post-storm report, published a few months after a hurricane hits.
“Our entire organization is built around high-quality, repeatable, understandable data,” Fountain said. “If those numbers aren’t correct, they could be the basis of bad decisions.”
This story was originally published October 21, 2022 5:30 AM.</t>
        </is>
      </c>
      <c r="X1269" t="inlineStr">
        <is>
          <t>http://web.archive.org/web/20221021114201/https://www.miamiherald.com/news/weather/hurricane/article267368712.html</t>
        </is>
      </c>
      <c r="Y1269" t="inlineStr">
        <is>
          <t>found</t>
        </is>
      </c>
      <c r="Z1269" t="n">
        <v>1080</v>
      </c>
      <c r="AA1269" t="inlineStr">
        <is>
          <t>miamiherald.com</t>
        </is>
      </c>
      <c r="AB1269" t="n">
        <v>-8.01</v>
      </c>
      <c r="AC1269" t="n">
        <v>-2.5</v>
      </c>
      <c r="AD1269" t="inlineStr">
        <is>
          <t>Left-leaning</t>
        </is>
      </c>
    </row>
    <row r="1270" ht="34.5" customHeight="1">
      <c r="A1270" s="2" t="n">
        <v>254</v>
      </c>
      <c r="B1270" s="2" t="n">
        <v>23</v>
      </c>
      <c r="C1270" s="2" t="inlineStr">
        <is>
          <t>Hurricane Ian (September 2022)</t>
        </is>
      </c>
      <c r="D1270" s="2" t="inlineStr">
        <is>
          <t>Tropical Cyclone</t>
        </is>
      </c>
      <c r="E1270" s="2" t="n">
        <v>20220928</v>
      </c>
      <c r="F1270" s="2" t="n">
        <v>20220930</v>
      </c>
      <c r="G1270" s="2" t="n">
        <v>119626</v>
      </c>
      <c r="H1270" s="2" t="n">
        <v>111800</v>
      </c>
      <c r="I1270" s="2" t="n">
        <v>152</v>
      </c>
      <c r="J1270" s="2" t="inlineStr">
        <is>
          <t>FL,SC</t>
        </is>
      </c>
      <c r="K1270" s="2" t="inlineStr">
        <is>
          <t>3,4,5,6,National</t>
        </is>
      </c>
      <c r="L1270" s="2" t="inlineStr">
        <is>
          <t>https://www.miamiherald.com/news/weather/hurricane/article266670246.html</t>
        </is>
      </c>
      <c r="M1270" s="5" t="inlineStr">
        <is>
          <t>Hurricane Ian blasted a tight knit Pine Island community | Miami Herald</t>
        </is>
      </c>
      <c r="N1270" s="5" t="inlineStr">
        <is>
          <t>Oct 3, 2022 ... 30, 2022, in St. James City, Florida. Hurricane Ian made landfall on the coast of Southwest Florida as a Category 4 storm Wednesday ...</t>
        </is>
      </c>
      <c r="O1270" s="2" t="inlineStr">
        <is>
          <t>Relevant</t>
        </is>
      </c>
      <c r="P1270" s="2" t="n">
        <v>0</v>
      </c>
      <c r="Q1270" t="inlineStr">
        <is>
          <t>C</t>
        </is>
      </c>
      <c r="S1270" t="b">
        <v>0</v>
      </c>
      <c r="T1270" t="inlineStr">
        <is>
          <t>The article is clearly about Hurricane Ian's impacts on Pine Island, FL, which falls squarely within the event window and affected geography. There is no mention of climate change, global warming, or any causal framing — the piece is entirely focused on human interest stories, damage descriptions, and community recovery.</t>
        </is>
      </c>
      <c r="U1270" s="2">
        <f>IF(SUMPRODUCT(--ISNUMBER(SEARCH('National Domains'!$A$2:$A$48,L1270)))&gt;0,"Yes","No")</f>
        <v/>
      </c>
      <c r="V1270" s="2">
        <f>IF(COUNTIFS(Calibration!$A:$A,A1270,Calibration!$B:$B,B1270)&gt;0,"Yes","No")</f>
        <v/>
      </c>
      <c r="W1270" s="8" t="inlineStr">
        <is>
          <t xml:space="preserve">As Mike Romeo walked down his street near the south end of Pine Island, he could barely muster words.
“Oh my,” he said, rounding the bend on Stabile Road in St. James City, a laid-back Old Florida town where the general store advertises “even colder beer.”
He and his wife left in a panic at 3 a.m. before the storm hit with only the clothes on their backs. He hadn’t yet seen his house after the hurricane.
After catching a boat ride from a Good Samaritan to bypass a washed-out road and bridge, Romeo, 53, hailed a ride on the island’s main drag by sticking out his thumb, hopped on the tailgate of another family’s pickup to get into the neighborhood, and finished his odyssey on foot.
He slowly took in the destruction that Hurricane Ian left behind in his neighborhood. Boats upside down in yards, high water marks on walls, swamped cars being aired out with open doors and second floors of homes ripped apart. And the sky. The storm cut down countless slash pines that inspired the island’s name, opening up the sky and views into neighbors’ yards.
“It’s starting to feel real,” he said, just before a red Mustang slowly pulled forward from the end of the road. It was his neighbor Billy Dutko, who rode out the storm in his one-story condo on the edge of a canal that swelled and spilled into his home. Each had hoped the other was OK.
Romeo put his hand on Billy’s arm and gripped it tight.
“It’s good to see you brother,” Romeo said.
Dutko’s face started to crack, and he slipped his fingers under his sunglasses. Streaks of grime showed how high the water rose in his car, which somehow still ran.
“I don’t know what we’re going to do,” he said, sobbing quietly.
Dutko turned around and parked his car after the reunion, one of many that brought the already tight-knit community in this town even closer after Category 4 Hurricane Ian bludgeoned the Gulf Coast.
Dutko would later clink beer bottles with Romeo, who found his stilt house still standing and his boat still running. A screened porch was ruined. Gas tanks he’d prepped for his generator were gone, as well as the good mango tree. The “crappy one” still stood.
“I hope I can replant that,” he said.
Toast to surviving and thriving
The beer, at once celebratory and mournful, flowed freely in St. James on Friday. The town is one where unassuming “flip-flop millionaires” raise glasses with low-income locals every day. Forty-eight hours after Ian flung a 40-foot catamaran onto someone’s house, laid waste to some mobile homes and swamped living rooms, the toast was to surviving. And hopefully, one day again, to thriving.
“We’re not all in the same boat,” said a woman grilling burgers outside Low Key Tiki. The local American Legion Post 136 was emptying freezers and inviting the island to have burgers. “We’re all in the same ocean.”
They’ll cook until they run out, but they’ll drink well past the ice melting. John Kendall, 75, sat in his driveway in just swimming trunks with a warm rum and coke. His wife, Mary Kendall, 65, came out of the house with wet hair. It was her first shower in days, because the county had turned the water on for a few hours to give residents a chance to wash up — but not to drink it, unless it was boiled.
Some residents may come back, and some may not after Ian’s wrath. For Dutko, who had water rise above his kitchen counter after he fled, mid-surge, into a neighbor’s stilt house, this is home. He intends to keep it that way. But that doesn’t mean he wasn’t terrified by a storm that “sounded like a freight train” and “felt like torture” to endure.
Some might think of them as “saltwater cowboys” for wanting to stay, he said. “We just never imagined it would be this bad.”
Many hurricane veterans were shocked by Ian’s ferocity.
“On the inside of our house is an inch of sludge on everything. Every pot, every pan. Every thing of medicine. Just absolutely everything,” said Mary Kendall, who’s owned a home on Pine Island for 32 years and been a permanent resident for 22 years after retiring from Michigan.
“It’s just stuff,” her husband chimed in. “We’re fine. Our neighbors are all fine. Cat’s OK. It’s just stuff.”
There was no shortage of kindness in Ian’s wake on Pine Island. Neighbors checked on one another and on each other’s properties if folks were out of town. They offered each other rides in trucks, utility task vehicles and golf carts — lending bicycles when engines wouldn’t start. If someone couldn’t get off the island on a boat operated by first responders or others helping to shuttle supplies, then people were quick to open the doors of their lantern-lit homes.
Vigilant in a disaster
St. James City residents were also being vigilant that no one would take advantage of the disaster by stealing from damaged homes.
“We got martial law here,” said Craig Stevens, a third-generation Pine Islander and owner of the Monroe Canal Marina. “Everybody’s packin.’ ”
Stevens has witnessed a transformation in the community. He used to party at a waterfront house on the southern tip of the island that one of his late friends owned. Many good times in that house over many beers, he said. Six months ago, his wife, Staci Stevens, a Realtor, sold the house for about $2 million, a high price amid a recent real estate boom. Now, they wonder if property will ever trade like that again.
After the hurricane, most of the back half of the house was either completely gone or in pieces. Just over the canal, shreds of debris were strewn about roads coated with several inches of slick mud. Two blown-out trailers were off-kilter.
“This was our local fish house,” Stevens said. “There’s nothing there.”
Local residents said Pine Island’s grit will help them recover and rebuild. But unless officials rebuild the roadway through Matlacha, the historic district that was largely leveled by storm surge, then everything will be harder. Debris removal. Restoration of power. Shipping food and supplies. Getting school up and running.
“It kinda sucks not having anyone to talk to,” said 10-year-old Fin Stevens, Craig’s son. “I want to see my friends at school.”
“We’re a good community, and we’ll pull together,” said Vickie Stokes, who lives in nearby Bokeelia, on the north end of Pine Island. “But patience is going to run out.”
Local firefighters are taking an approach that rubs some of the residents the wrong way, by telling them to just leave. They are trying to relay that message especially to people who are medically dependent on energy. Neil Kerr, a local firefighter, said it took two trips to one man’s home to convince him he wasn’t going to get the dialysis he needs unless he evacuated.
“We got him off yesterday,” Kerr said.
Still, some will stay as long as they can because this is home, despite the widespread damage.
As Dutko finished a tour of his property, a neighbor and old friend pulled up. They came with more libations and a dinner invitation.
“Not too bad when you got friends bringing you lobster tails,” he said.
</t>
        </is>
      </c>
      <c r="X1270" t="inlineStr">
        <is>
          <t>https://archive.vn/kR3pH#selection-1923.0-1956.1</t>
        </is>
      </c>
      <c r="Y1270" t="inlineStr">
        <is>
          <t>found</t>
        </is>
      </c>
      <c r="Z1270" t="n">
        <v>1227</v>
      </c>
      <c r="AA1270" t="inlineStr">
        <is>
          <t>miamiherald.com</t>
        </is>
      </c>
      <c r="AB1270" t="n">
        <v>-8.01</v>
      </c>
      <c r="AC1270" t="n">
        <v>-2.5</v>
      </c>
      <c r="AD1270" t="inlineStr">
        <is>
          <t>Left-leaning</t>
        </is>
      </c>
    </row>
    <row r="1271" ht="23.25" customHeight="1">
      <c r="A1271" s="2" t="n">
        <v>254</v>
      </c>
      <c r="B1271" s="2" t="n">
        <v>24</v>
      </c>
      <c r="C1271" s="2" t="inlineStr">
        <is>
          <t>Hurricane Ian (September 2022)</t>
        </is>
      </c>
      <c r="D1271" s="2" t="inlineStr">
        <is>
          <t>Tropical Cyclone</t>
        </is>
      </c>
      <c r="E1271" s="2" t="n">
        <v>20220928</v>
      </c>
      <c r="F1271" s="2" t="n">
        <v>20220930</v>
      </c>
      <c r="G1271" s="2" t="n">
        <v>119626</v>
      </c>
      <c r="H1271" s="2" t="n">
        <v>111800</v>
      </c>
      <c r="I1271" s="2" t="n">
        <v>152</v>
      </c>
      <c r="J1271" s="2" t="inlineStr">
        <is>
          <t>FL,SC</t>
        </is>
      </c>
      <c r="K1271" s="2" t="inlineStr">
        <is>
          <t>3,4,5,6,National</t>
        </is>
      </c>
      <c r="L1271" s="2" t="inlineStr">
        <is>
          <t>https://www.thestate.com/news/weather/hurricane/article266495156.html</t>
        </is>
      </c>
      <c r="M1271" s="5" t="inlineStr">
        <is>
          <t>Latest Hurricane Ian forecast for SC: Rain, wind, flooding | The State</t>
        </is>
      </c>
      <c r="N1271" s="5" t="inlineStr">
        <is>
          <t>Sep 28, 2022 ... Hurricane Ian is expected to bring tropical storm winds and potential flash floods to the South Carolina Midlands.</t>
        </is>
      </c>
      <c r="O1271" s="2" t="inlineStr">
        <is>
          <t>Relevant</t>
        </is>
      </c>
      <c r="P1271" s="2" t="n">
        <v>0</v>
      </c>
      <c r="Q1271" t="inlineStr">
        <is>
          <t>C</t>
        </is>
      </c>
      <c r="S1271" t="b">
        <v>0</v>
      </c>
      <c r="T1271" t="inlineStr">
        <is>
          <t>The article is directly about Hurricane Ian's impacts on South Carolina (specifically the Midlands/Columbia area) and Florida during the event window (published September 28, 2022). It covers forecasts, expected rainfall, wind, flooding, and storm surge with no mention of climate change or any causal attribution.</t>
        </is>
      </c>
      <c r="U1271" s="2">
        <f>IF(SUMPRODUCT(--ISNUMBER(SEARCH('National Domains'!$A$2:$A$48,L1271)))&gt;0,"Yes","No")</f>
        <v/>
      </c>
      <c r="V1271" s="2">
        <f>IF(COUNTIFS(Calibration!$A:$A,A1271,Calibration!$B:$B,B1271)&gt;0,"Yes","No")</f>
        <v/>
      </c>
      <c r="W1271" s="4" t="inlineStr">
        <is>
          <t>Hurricane
Hurricane Ian makes landfall, heavy rain to reach SC Midlands Friday. Here’s the latest forecast
Hurricane Ian made landfall just after 3 p.m. on Florida’s southwestern coast Wednesday. The Category 4 storm has neared Category 5 strength, the most severe rating for hurricanes.
When the storm reaches the South Carolina Midlands it will no longer be a hurricane, but tropical storm force winds and heavy rain are expected. As of 3 p.m. Wednesday, the National Weather Service reports heavy rain and flash floods will be the largest threat to the Midlands Friday into Saturday.
Rain may arrive in the Midlands Thursday, with heavy rain and winds up to 50 mph expected Friday. Windy conditions will persist into Saturday. The tropical storm force winds are expected to reach the southern part of the Interstate 20 corridor by daybreak Friday, reaching across the Midlands by noon, NWS meteorologist Frank Alsheimer said.
Up to 6 inches could fall in and around Columbia. Flash floods are possible in the Columbia area Friday through early Saturday.
Tornadoes are also possible, but the risk is low, according to NWS. The risk does become slightly greater as you move toward the coast, Alsheimer said.
Strong winds could down power lines as well, creating the potential for power outages.
No warnings or watches were issued for the Midlands as of 3 p.m. Wednesday, but Alsheimer said tropical storm watches will likely be issued after 5 p.m.
Warnings and watches are subject to change as Ian approaches, but meteorologists are confident rain and heavy winds will reach the Columbia area.
The South Carolina Emergency Management Division reports residents should prepare for potential property damage, power outages and flooding.
Parts of the South Carolina coast have been under a hurricane watch since Wednesday morning. Charleston, Beaufort and other areas on the coast are under a hurricane watch and storm surge warning.
Ian will be the first named storm to hit Columbia since Tropical Storm Fred in August 2021, according to the National Weather Service. Ian is the fourth Atlantic hurricane of the season and the first to make landfall in the continental U.S.
Record storm surges reached Florida’s southwestern coast before noon Wednesday. Significant damage has been recorded along the coast. Millions in Florida were without power Wednesday afternoon.
Much of the peninsula is under a tornado watch with hurricane winds reaching 155 mph.
This story was originally published September 28, 2022 3:34 PM.</t>
        </is>
      </c>
      <c r="X1271" t="inlineStr">
        <is>
          <t>http://web.archive.org/web/20220929231136/https://www.thestate.com/news/weather/hurricane/article266495156.html</t>
        </is>
      </c>
      <c r="Y1271" t="inlineStr">
        <is>
          <t>found</t>
        </is>
      </c>
      <c r="Z1271" t="n">
        <v>405</v>
      </c>
      <c r="AA1271" t="inlineStr">
        <is>
          <t>thestate.com</t>
        </is>
      </c>
      <c r="AD1271" t="inlineStr">
        <is>
          <t>Unidentified</t>
        </is>
      </c>
    </row>
    <row r="1272" ht="34.5" customHeight="1">
      <c r="A1272" s="2" t="n">
        <v>254</v>
      </c>
      <c r="B1272" s="2" t="n">
        <v>25</v>
      </c>
      <c r="C1272" s="2" t="inlineStr">
        <is>
          <t>Hurricane Ian (September 2022)</t>
        </is>
      </c>
      <c r="D1272" s="2" t="inlineStr">
        <is>
          <t>Tropical Cyclone</t>
        </is>
      </c>
      <c r="E1272" s="2" t="n">
        <v>20220928</v>
      </c>
      <c r="F1272" s="2" t="n">
        <v>20220930</v>
      </c>
      <c r="G1272" s="2" t="n">
        <v>119626</v>
      </c>
      <c r="H1272" s="2" t="n">
        <v>111800</v>
      </c>
      <c r="I1272" s="2" t="n">
        <v>152</v>
      </c>
      <c r="J1272" s="2" t="inlineStr">
        <is>
          <t>FL,SC</t>
        </is>
      </c>
      <c r="K1272" s="2" t="inlineStr">
        <is>
          <t>3,4,5,6,National</t>
        </is>
      </c>
      <c r="L1272" s="2" t="inlineStr">
        <is>
          <t>https://www.al.com/hurricane/2022/09/hurricane-ian-one-of-strongest-storms-to-hit-us-experts-say.html</t>
        </is>
      </c>
      <c r="M1272" s="5" t="inlineStr">
        <is>
          <t>Hurricane Ian one of the strongest storms to hit US: Here are the others</t>
        </is>
      </c>
      <c r="N1272" s="5" t="inlineStr">
        <is>
          <t>Sep 29, 2022 ... 29, 2022, 9:26 a.m.. Hurricane Ian Slams Into West Coast Of Florida FORT MYERS FLORIDA - SEPTEMBER 29: Frankie Romulus (L) and Kendrick ...</t>
        </is>
      </c>
      <c r="O1272" s="2" t="inlineStr">
        <is>
          <t>Relevant</t>
        </is>
      </c>
      <c r="P1272" s="2" t="n">
        <v>0</v>
      </c>
      <c r="Q1272" t="inlineStr">
        <is>
          <t>C</t>
        </is>
      </c>
      <c r="S1272" t="b">
        <v>0</v>
      </c>
      <c r="T1272" t="inlineStr">
        <is>
          <t>The article is clearly about Hurricane Ian's landfall on September 28, 2022, in Florida, discussing its intensity and ranking among the strongest U.S. hurricanes. There is no mention of climate change or any other causal framing — it is purely event reporting focused on wind speed comparisons.</t>
        </is>
      </c>
      <c r="U1272" s="2">
        <f>IF(SUMPRODUCT(--ISNUMBER(SEARCH('National Domains'!$A$2:$A$48,L1272)))&gt;0,"Yes","No")</f>
        <v/>
      </c>
      <c r="V1272" s="2">
        <f>IF(COUNTIFS(Calibration!$A:$A,A1272,Calibration!$B:$B,B1272)&gt;0,"Yes","No")</f>
        <v/>
      </c>
      <c r="W1272" s="4" t="inlineStr">
        <is>
          <t>Hurricane Ian has left a trail of destruction across the Florida peninsula after making landfall on the southwest coast on Wednesday afternoon.
Ian was a top-end Category 4 hurricane with 150 mph sustained winds when it moved onshore around 2:30 p.m. CDT on Wednesday, Sept. 28, near Cay Costa, a barrier island west of Cape Coral, Fla. (Category 5 winds begin at 157 mph.)
The intensity of a hurricane is measured by various standards, including central pressure and wind speed.
When looking at wind speed alone, Ian ranks as one of the strongest hurricanes on record to hit the United States, according to experts.
Colorado State University hurricane expert Dr. Philip Klotzbach said that Ian shares the No. 5 spot on the list with several other storms, most notably Hurricane Charley, which hit the same area in Florida in 2004 with 150 mph winds.
Here is Klotzbach’s list of the strongest hurricanes -- using wind speed -- to hit the U.S.:
The top spot on the list goes to the Labor Day hurricane of 1935, which hit the Florida Keys with winds estimated at 185 mph. At least 405 people were killed by the storm, mostly World War I veterans working in the area.
Two of the storms tied with Ian at No. 5 made landfall in just the past two years, and both hit Louisiana. There’s Hurricane Ida, which made landfall in southeast Louisiana near Port Fourchon on Aug. 29, 2021, and Laura, which hit Cameron, La., on Aug. 27, 2020.
The other storms that share the No. 5 spot with Ian are the Last Island hurricane in 1856, and Indianola hurricane in 1886, another Florida Keys hurricane in 1919 and the Freeport, Texas, storm of 1932.
Another devastating Florida hurricane, 2018′s Michael, was a Category 5 with 160 mph winds at landfall and ranks at No. 4 on Klotzbach’s list.
And the No. 2 spot was also a Florida hurricane, 1969′s Camille, which had winds estimated at 175 mph.</t>
        </is>
      </c>
      <c r="X1272" t="inlineStr">
        <is>
          <t>http://web.archive.org/web/20221029111444/https://www.al.com/hurricane/2022/09/hurricane-ian-one-of-strongest-storms-to-hit-us-experts-say.html</t>
        </is>
      </c>
      <c r="Y1272" t="inlineStr">
        <is>
          <t>found</t>
        </is>
      </c>
      <c r="Z1272" t="n">
        <v>331</v>
      </c>
      <c r="AA1272" t="inlineStr">
        <is>
          <t>al.com</t>
        </is>
      </c>
      <c r="AC1272" t="n">
        <v>0</v>
      </c>
      <c r="AD1272" t="inlineStr">
        <is>
          <t>Unidentified</t>
        </is>
      </c>
    </row>
    <row r="1273" ht="34.5" customHeight="1">
      <c r="A1273" s="2" t="n">
        <v>254</v>
      </c>
      <c r="B1273" s="2" t="n">
        <v>26</v>
      </c>
      <c r="C1273" s="2" t="inlineStr">
        <is>
          <t>Hurricane Ian (September 2022)</t>
        </is>
      </c>
      <c r="D1273" s="2" t="inlineStr">
        <is>
          <t>Tropical Cyclone</t>
        </is>
      </c>
      <c r="E1273" s="2" t="n">
        <v>20220928</v>
      </c>
      <c r="F1273" s="2" t="n">
        <v>20220930</v>
      </c>
      <c r="G1273" s="2" t="n">
        <v>119626</v>
      </c>
      <c r="H1273" s="2" t="n">
        <v>111800</v>
      </c>
      <c r="I1273" s="2" t="n">
        <v>152</v>
      </c>
      <c r="J1273" s="2" t="inlineStr">
        <is>
          <t>FL,SC</t>
        </is>
      </c>
      <c r="K1273" s="2" t="inlineStr">
        <is>
          <t>3,4,5,6,National</t>
        </is>
      </c>
      <c r="L1273" s="2" t="inlineStr">
        <is>
          <t>https://www.washingtonpost.com/climate-environment/2022/09/29/ian-hurricane-rapid-intensification-climate/</t>
        </is>
      </c>
      <c r="M1273" s="5" t="inlineStr">
        <is>
          <t>How climate change is rapidly fueling super hurricanes</t>
        </is>
      </c>
      <c r="N1273" s="5" t="inlineStr">
        <is>
          <t>Sep 29, 2022 ... ... in the continental United States, all which ... As Hurricane Ian barreled toward Florida this week, it did what six other storms ...</t>
        </is>
      </c>
      <c r="O1273" s="2" t="inlineStr">
        <is>
          <t>Relevant</t>
        </is>
      </c>
      <c r="P1273" s="2" t="n">
        <v>1</v>
      </c>
      <c r="Q1273" t="inlineStr">
        <is>
          <t>A</t>
        </is>
      </c>
      <c r="S1273" t="b">
        <v>0</v>
      </c>
      <c r="T1273" t="inlineStr">
        <is>
          <t>The article directly and extensively links Hurricane Ian's rapid intensification, extreme rainfall, and slow movement to human-caused climate change, citing multiple climate scientists, peer-reviewed studies, and the IPCC. A preliminary analysis is cited finding climate change increased Ian's extreme rainfall by 10 percent, and the warming of oceans due to human-emitted greenhouse gases is identified as a primary driver.</t>
        </is>
      </c>
      <c r="U1273" s="2">
        <f>IF(SUMPRODUCT(--ISNUMBER(SEARCH('National Domains'!$A$2:$A$48,L1273)))&gt;0,"Yes","No")</f>
        <v/>
      </c>
      <c r="V1273" s="2">
        <f>IF(COUNTIFS(Calibration!$A:$A,A1273,Calibration!$B:$B,B1273)&gt;0,"Yes","No")</f>
        <v/>
      </c>
      <c r="W1273" s="4" t="inlineStr">
        <is>
          <t>As Hurricane Ian barreled toward Florida this week, it did what six other storms did over the past six years as they approached the United States: It intensified, quickly.
Since 2017, an unprecedented number of storms rated Category 4 or stronger have lashed the U.S. shoreline: Harvey, Irma, Maria, Michael, Laura, Ida and now Ian. They all qualify as “rapid intensification events,” when a storm’s wind speeds increase by at least 35 mph within 24 hours.
These kinds of storms have increased in number in recent decades. Sixteen of the 20 hurricanes over the past two seasons in the Atlantic basin have undergone rapid intensification.
“Especially in the near-coastal region where the hurricane is just ahead of landfall, what we are witnessing is that the hurricane intensification rates have been ramping up,” said Karthik Balaguru, a climate scientist at the Pacific Northwest National Laboratory. “And that is a bit disconcerting.”
Ian was only the latest case when its winds nearly doubled within a 24-hour period, going from a low-end hurricane with sustained 75 mph winds Monday to a Category 3 storm with 125 mph winds Tuesday. Then, as it approached Florida on Wednesday, its winds surged even faster, going from 120 mph around 2 a.m. to 155 mph by 7 a.m.
The series of intense hurricanes striking the United States since 2017 is “one of the busiest times for landfalling powerful hurricanes that we’ve seen historically,” said Phil Klotzbach, a senior research scientist at Colorado State University. One comparable period of hurricane activity came from 1945 to 1950, when five Category 4 hurricanes hit Florida in six years, making Klotzbach reluctant to call the series of intense storms since 2017 unprecedented.
And, Klotzbach added, a period of rapid strengthening is almost a prerequisite for a storm to become among the most powerful hurricanes. “The stronger the storm, the more likely it is to undergo rapid intensification,” he said.
Even so, recent research suggests that the rise in rapidly intensifying storms is having a profound impact.
One study published earlier this year found that since 1990, a steadily growing number of global tropical cyclones have undergone what the study called “extreme rapid intensification,” with winds increasing by at least 50 knots, or 57 mph, within a 24-hour period. Another study from 2018 focused on the Atlantic basin found that among cyclones that have strengthened the most rapidly, their rates of intensification have accelerated, growing by about 4 mph each decade over the past 30 years.
The Intergovernmental Panel on Climate Change’s most recent assessment came to a similar conclusion, finding that tropical cyclones are probably becoming more intense and prone to rapid intensification.
“I would say one of the most worrying things about climate change is a change in extremes,” said Balaguru. “The rapid intensification is a process that fits that category of extreme.”
For instance, Balaguru said, if a storm in the Caribbean Sea four decades ago intensified by 34 mph in a day, the same storm would increase by around 48 mph in today’s climate.
And a preliminary analysis of Ian’s rainfall released Thursday by Stony Brook University professor Kevin Reed and Lawrence Berkeley National Laboratory senior scientist Michael Wehner, based on previously peer-reviewed research, found that climate change is responsible for increasing Ian’s extreme rainfall rates by 10 percent.
A hotter ocean, along with low vertical wind shear, have helped drive the rapid intensification of recent storms.
Generally, ocean waters must be above 79 degrees Fahrenheit for a hurricane to develop and persist. In recent decades, the ocean has warmed at record rates because of human-emitted greenhouse gases, making this threshold easier to reach. As Ian was moving away from Cuba, sea surface temperatures were approaching 86 degrees.
Rising global air temperatures also mean that waters, especially in bodies like the bathub-esque Gulf of Mexico, are warming beyond just their surface. The deeper that warmth goes, the more fuel can flow to a slow-moving storm like Ian. The warm seawater evaporates and pumps moisture into the air, which can recondense into storms, clouds and rain.
“A storm can sit over this warm water almost for days and, if it’s deep enough, it’s not going to kill itself,” said James Kossin, a senior scientist at the Climate Service, risk assessment consultant and former scientist at the National Oceanic and Atmospheric Administration who has led studies on hurricane intensification.
Vertical wind shear — changing wind speeds and direction at different altitudes in a storm — is also a key influence on the intensity of hurricanes, although researchers are still deciphering any long-term trends. High wind shear can weaken a hurricane, while weaker shear can help a hurricane form and strengthen.
Wind shear has been relatively low in the western Atlantic since 2017, a factor that has contributed to the flurry of tropical cyclones since then, according to Klotzbach. It’s possible that in the long run, climate change could make this environmental condition more common. Scientists hypothesize that the jet stream, which creates strong wind shear, could be pushed north as global temperatures rise.
Climate change also may be increasing hurricanes’ potential for intensification — and destruction — by slowing them down, increasing the duration of damaging winds and flooding rainfall.
For example, while Hurricane Ian took a similar path, and with a similar intensity, as Hurricane Charley in 2004, Charley blew into Florida at 20 mph, while Ian only moved half as fast. That allowed Ian to dump as much as 20 inches of rain along its path, according to early estimates, already more than twice Charley’s rainfall.
Scientists hypothesize storms’ slow movement may stem from rapid warming at Earth’s poles, because this has narrowed the gap in temperature and pressure from the poles to lower latitudes. Those differences drive winds around the globe, pushing around weather systems, including hurricanes, like corks in a stream. So when they are minimized, that may be causing a broader slowdown in global weather systems.
The same phenomenon may be causing abnormal spells of extreme heat and blasts of polar frigidity, because the jet stream winds that normally break up weather patterns and drive storm systems are weaker.
“It just seems like the whole atmosphere is getting more sluggish, and consequently, the storms that are carried in it are moving more slowly,” Kossin said.
Slower-moving storms are capable of dropping massive amounts of rain. Hurricane Harvey showered more than 60 inches of rain in some parts of southeastern Texas because it stalled over the region for nearly two days.
Similarly, if a storm bearing hurricane-force winds remains over one spot for long enough, “it’s eventually going to flatten everything,” Kossin said.
Authorities have changed the way they issue forecasts and warn the public, meteorologists said, because of the danger posed by a storm’s sudden escalation.
The National Hurricane Center signaled fears about rapid intensification with Ian as soon as the storm developed into a tropical storm. On Friday morning, well before Ian approached the Cayman Islands and Cuba, forecasters warned it would likely feed off warm Gulf of Mexico waters and become a major hurricane approaching Florida within five days.
“We have a lot better tools to be able to predict this rapid intensification than we used to,” Klotzbach said. “The models are just better.”</t>
        </is>
      </c>
      <c r="X1273" t="inlineStr">
        <is>
          <t>http://web.archive.org/web/20250720210320/https://www.washingtonpost.com/climate-environment/2022/09/29/ian-hurricane-rapid-intensification-climate/</t>
        </is>
      </c>
      <c r="Y1273" t="inlineStr">
        <is>
          <t>found</t>
        </is>
      </c>
      <c r="Z1273" t="n">
        <v>1211</v>
      </c>
      <c r="AA1273" t="inlineStr">
        <is>
          <t>washingtonpost.com</t>
        </is>
      </c>
      <c r="AB1273" t="n">
        <v>-7.01</v>
      </c>
      <c r="AC1273" t="n">
        <v>-2.5</v>
      </c>
      <c r="AD1273" t="inlineStr">
        <is>
          <t>Left-leaning</t>
        </is>
      </c>
    </row>
    <row r="1274" ht="34.5" customHeight="1">
      <c r="A1274" s="2" t="n">
        <v>255</v>
      </c>
      <c r="B1274" s="2" t="n">
        <v>1</v>
      </c>
      <c r="C1274" s="2" t="inlineStr">
        <is>
          <t>Hurricane Nicole (November 2022)</t>
        </is>
      </c>
      <c r="D1274" s="2" t="inlineStr">
        <is>
          <t>Tropical Cyclone</t>
        </is>
      </c>
      <c r="E1274" s="2" t="n">
        <v>20221110</v>
      </c>
      <c r="F1274" s="2" t="n">
        <v>20221111</v>
      </c>
      <c r="G1274" s="2" t="n">
        <v>1081.2</v>
      </c>
      <c r="H1274" s="2" t="n">
        <v>1020</v>
      </c>
      <c r="I1274" s="2" t="n">
        <v>5</v>
      </c>
      <c r="J1274" s="2" t="inlineStr">
        <is>
          <t>FL</t>
        </is>
      </c>
      <c r="K1274" s="2" t="inlineStr">
        <is>
          <t>3,4,5,6,National</t>
        </is>
      </c>
      <c r="L1274" s="2" t="inlineStr">
        <is>
          <t>https://www.yorkdispatch.com/story/news/local/2022/11/10/forecasted-rainfall-amounts-from-nicoles-remnants-diminished-slightly/69636253007/</t>
        </is>
      </c>
      <c r="M1274" s="5" t="inlineStr">
        <is>
          <t>How will Hurricane Nicole affect York County? Here's the latest</t>
        </is>
      </c>
      <c r="N1274" s="5" t="inlineStr">
        <is>
          <t>Nov 10, 2022 ... Expected rainfall amounts forecasted from the remnants of Hurricane Nicole for York County have been diminished slightly ... United States, with ...</t>
        </is>
      </c>
      <c r="O1274" s="2" t="inlineStr">
        <is>
          <t>Borderline</t>
        </is>
      </c>
      <c r="P1274" s="2" t="n"/>
      <c r="S1274" t="b">
        <v>0</v>
      </c>
      <c r="T1274" t="inlineStr">
        <is>
          <t>The article is primarily a local forecast piece for York County, Pennsylvania, not substantive coverage of the Florida disaster event. While it briefly mentions Nicole's Florida landfall and coastal damage, the focus is on the storm's diminished remnants reaching Pennsylvania, making it only tangentially related to the NOAA-documented FL event.</t>
        </is>
      </c>
      <c r="U1274" s="2">
        <f>IF(SUMPRODUCT(--ISNUMBER(SEARCH('National Domains'!$A$2:$A$48,L1274)))&gt;0,"Yes","No")</f>
        <v/>
      </c>
      <c r="V1274" s="2">
        <f>IF(COUNTIFS(Calibration!$A:$A,A1274,Calibration!$B:$B,B1274)&gt;0,"Yes","No")</f>
        <v/>
      </c>
      <c r="W1274" s="4" t="inlineStr">
        <is>
          <t>How will Hurricane Nicole affect York County? Here's the latest
The remnants of Hurricane Nicole will likely bring heavy rain to York County, but not to the extent expected earlier in the week, according to the National Weather Service Office in State College.
The forecast now is for between 1 and 2 inches of rain in York County, meteorologist Rachel Buvala said. Earlier forecasts had the area getting between 2 and 3 inches of rain on Veterans Day Friday.
"We're not expecting too many flooding impacts," she said. "If any flooding does occur, it will be very localized and isolated in those poor drainage areas."
In Florida, Tropical Storm Nicole has sent multiple homes collapsing into the Atlantic Ocean. Nicole made landfall as a hurricane early Thursday near Vero Beach, Florida, but the brunt of the damage was along the East Coast well north of there, in the Daytona Beach area.
Its damaging coastal surge was hitting beachfront properties in Daytona Beach Shores that lost their last protections during Hurricane Ian. Nicole is expected to dump lots of rain over a large area of the southeastern United States, with up to 6 inches falling over the Blue Ridge Mountains.
The rest of central Pennsylvania can expect between 2 and 3 inches from the storm's remnants, Buvala said.
As far as winds are concerns, York County can expect some good gusts as storms move through, she said.
"There will be some gusty winds, from 25 to 30 mph, mainly Friday night," Buvala said. "That will be the gustiest time for winds, but nothing too much more than that."
The chance of rain is 100% for Veterans Day, with a high temperature of 69 degrees and a low of 58.
Thursday will be the calm before the storm, with a high near 64 and a low of 54 degrees. There is a 40% chance of rain Thursday night
'Saddle up,' Doug Mastriano's campaign says in wake of loss to Josh Shapiro
York County's 2022 election defied conventional wisdom amid high turnout
What does Tuesday's election mean for the future of Pa. reproductive rights?
Nicole's remnants won't put a damper on the weekend, though the area could see some much cooler temperatures.
Here is the National Weather Service's outlook for this weekend and beyond:
Saturday: It will be partly sunny, with a high near 60. There will be a west wind blowing between 11 and 15 mph, with gusts as high as 29 mph.
Saturday night: There will be a 20% chance of rain before 1 a.m. Otherwise, it will be mostly cloudy, with a low around 38.
Sunday: It will be mostly sunny, with a high near 46.
Sunday night: It will be mostly clear, with a low around 29.
Monday: It will be sunny, with a high near 45.
Monday night: It will be partly cloudy, with a low around 28.
Tuesday: There will be a 30% chance of rain. Otherwise, it will be mostly cloudy, with a high near 43.
Tuesday night: There will be a 50% chance of rain. Otherwise, it will be mostly cloudy, with a low around 36.
Wednesday: It will be partly sunny, with a high near 49.
The Associated Press contributed to this report.</t>
        </is>
      </c>
      <c r="X1274" t="inlineStr">
        <is>
          <t>http://web.archive.org/web/20221202002721/https://www.yorkdispatch.com/story/news/local/2022/11/10/forecasted-rainfall-amounts-from-nicoles-remnants-diminished-slightly/69636253007/</t>
        </is>
      </c>
      <c r="Y1274" t="inlineStr">
        <is>
          <t>found</t>
        </is>
      </c>
      <c r="Z1274" t="n">
        <v>539</v>
      </c>
      <c r="AA1274" t="inlineStr">
        <is>
          <t>yorkdispatch.com</t>
        </is>
      </c>
      <c r="AD1274" t="inlineStr">
        <is>
          <t>Unidentified</t>
        </is>
      </c>
    </row>
    <row r="1275" ht="34.5" customHeight="1">
      <c r="A1275" s="2" t="n">
        <v>255</v>
      </c>
      <c r="B1275" s="2" t="n">
        <v>2</v>
      </c>
      <c r="C1275" s="2" t="inlineStr">
        <is>
          <t>Hurricane Nicole (November 2022)</t>
        </is>
      </c>
      <c r="D1275" s="2" t="inlineStr">
        <is>
          <t>Tropical Cyclone</t>
        </is>
      </c>
      <c r="E1275" s="2" t="n">
        <v>20221110</v>
      </c>
      <c r="F1275" s="2" t="n">
        <v>20221111</v>
      </c>
      <c r="G1275" s="2" t="n">
        <v>1081.2</v>
      </c>
      <c r="H1275" s="2" t="n">
        <v>1020</v>
      </c>
      <c r="I1275" s="2" t="n">
        <v>5</v>
      </c>
      <c r="J1275" s="2" t="inlineStr">
        <is>
          <t>FL</t>
        </is>
      </c>
      <c r="K1275" s="2" t="inlineStr">
        <is>
          <t>3,4,5,6,National</t>
        </is>
      </c>
      <c r="L1275" s="2" t="inlineStr">
        <is>
          <t>https://www.fayobserver.com/story/news/2022/11/10/fayetteville-nc-weather-tropical-storm-nicoles-impact-forecast/69636482007/</t>
        </is>
      </c>
      <c r="M1275" s="5" t="inlineStr">
        <is>
          <t>Fayetteville, NC weather: Tropical Storm Nicole's impact, forecast</t>
        </is>
      </c>
      <c r="N1275" s="5" t="inlineStr">
        <is>
          <t>Nov 10, 2022 ... Hurricane Nicole came ashore along the Florida Atlantic coast early this morning. It was the first November hurricane to hit the mainland ...</t>
        </is>
      </c>
      <c r="O1275" s="2" t="inlineStr">
        <is>
          <t>Borderline</t>
        </is>
      </c>
      <c r="P1275" s="2" t="n"/>
      <c r="S1275" t="b">
        <v>0</v>
      </c>
      <c r="T1275" t="inlineStr">
        <is>
          <t>The article is a local weather forecast for Fayetteville, NC — not Florida — focused on Nicole's downstream effects on the Cape Fear region rather than the disaster event itself (Florida landfall impacts). While it confirms Nicole's Florida landfall and falls within the event window, its substantive focus is on North Carolina weather, making it only tangentially related to the FL disaster event.</t>
        </is>
      </c>
      <c r="U1275" s="2">
        <f>IF(SUMPRODUCT(--ISNUMBER(SEARCH('National Domains'!$A$2:$A$48,L1275)))&gt;0,"Yes","No")</f>
        <v/>
      </c>
      <c r="V1275" s="2">
        <f>IF(COUNTIFS(Calibration!$A:$A,A1275,Calibration!$B:$B,B1275)&gt;0,"Yes","No")</f>
        <v/>
      </c>
      <c r="W1275" s="4" t="inlineStr">
        <is>
          <t>Weather Permitting: How Tropical Storm Nicole could affect the Fayetteville area
Tropical conditions followed by a freeze?
Welcome to North Carolina weather!
The first November tropical system to hit the U.S. mainland in nearly 40 years will bring showers, gusty winds and a slight chance of severe weather to the Cape Fear region on Friday. It looks like a lousy morning for Veteran's Day events with wet, blustery winds into the afternoon.
After that, a pleasant weekend that turns surprisingly cold will send gardeners scurrying to protect plants.
Here's the setup
Hurricane Nicole came ashore along the Florida Atlantic coast early this morning. It was the first November hurricane to hit the mainland since Kate, back in 1985.
The system is projected to be crossing central Georgia early Friday, then cross the western part of North Carolina on its way to Virginia. At some point, probably over western North Carolina, what's left of Nicole will be absorbed into an approaching trough, so the effects on our region won't be tropical as such.
However, a strong southerly flow from the storm will increase clouds this afternoon and lead to light rain in the evening.
After midnight, winds should shift to the southwest with increased moisture and instability over the eastern Carolinas. There is a slight chance that strong storms could develop, including a risk of isolated quick spin-up tornadoes. These are short-lived and next to impossible to predict. The Storm Prediction Center has placed much of the region under a Level 2 risk for such storms.
Nicole's impact:Tropical Storm Nicole weakening as it moves across Florida. Impacts spread over wide area
Live updates:Powerful Nicole slams storm-weary Florida with high winds, heavy rains, power outages: Live updates
Heavier showers will arrive near daybreak Friday, persisting on and off into the afternoon. Rainfall totals will vary, depending on who's under a line of heavier rain, but it looks like an inch or so is a good bet. Winds will be blustery, with gusts topping 30 mph likely, and a high in Fayetteville of about 76 degrees.
Showers will ease up later in the day as what's left of Nicole churns into Virginia. The region will remain cloudy, with winds swinging around to the west. Lows in the region will hover in the low 60s.
The weekend
For the most part, Nicole will be gone. Instead, a potent low-pressure system to our north will drag a front across the region. In between, Saturday looks like a brief reprieve for Fayetteville, with highs in the low 70s and partly cloudy skies. We may see some light scattered showers as the last moisture from Nicole is wrung out late Saturday, but nothing of note.
What will be notable is the temperature change arriving Sunday. This front is being pushed by sharply colder air from northern Canada. Sunday is looking like one of those "whatever the temperature is at midnight is the day's high" sort of events. Chilly air will pour into the region, holding daytime highs in the mid-50s despite lots of sunshine.
Sunday night will likely see freezing temperatures return to parts of the Cape Fear region, perhaps into Fayetteville. The city hasn't officially hit freezing yet this fall, but this potent cold and classic cooling conditions may set the stage. Folks will definitely want to protect any surviving tender plants.
Down the road
This polar high doesn't appear in a hurry to move on, so we can look for sunshine and much cooler weather next week. Fayetteville probably won't see the high side of 60 degrees for a while. Another shot of cooler air may arrive later next week, keeping us in the 50s.
Time to break out the blankets and check the car battery!
Got a weather question? Chick Jacobs can be reached at ncweatherhound@gmail.com or NCWeatherhound on Twitter.</t>
        </is>
      </c>
      <c r="X1275" t="inlineStr">
        <is>
          <t>http://web.archive.org/web/20221111173820/https://www.fayobserver.com/story/news/2022/11/10/fayetteville-nc-weather-tropical-storm-nicoles-impact-forecast/69636482007/</t>
        </is>
      </c>
      <c r="Y1275" t="inlineStr">
        <is>
          <t>found</t>
        </is>
      </c>
      <c r="Z1275" t="n">
        <v>636</v>
      </c>
      <c r="AA1275" t="inlineStr">
        <is>
          <t>fayobserver.com</t>
        </is>
      </c>
      <c r="AD1275" t="inlineStr">
        <is>
          <t>Unidentified</t>
        </is>
      </c>
    </row>
    <row r="1276" ht="34.5" customHeight="1">
      <c r="A1276" s="2" t="n">
        <v>255</v>
      </c>
      <c r="B1276" s="2" t="n">
        <v>3</v>
      </c>
      <c r="C1276" s="2" t="inlineStr">
        <is>
          <t>Hurricane Nicole (November 2022)</t>
        </is>
      </c>
      <c r="D1276" s="2" t="inlineStr">
        <is>
          <t>Tropical Cyclone</t>
        </is>
      </c>
      <c r="E1276" s="2" t="n">
        <v>20221110</v>
      </c>
      <c r="F1276" s="2" t="n">
        <v>20221111</v>
      </c>
      <c r="G1276" s="2" t="n">
        <v>1081.2</v>
      </c>
      <c r="H1276" s="2" t="n">
        <v>1020</v>
      </c>
      <c r="I1276" s="2" t="n">
        <v>5</v>
      </c>
      <c r="J1276" s="2" t="inlineStr">
        <is>
          <t>FL</t>
        </is>
      </c>
      <c r="K1276" s="2" t="inlineStr">
        <is>
          <t>3,4,5,6,National</t>
        </is>
      </c>
      <c r="L1276" s="2" t="inlineStr">
        <is>
          <t>https://www.jacksonville.com/story/weather/hurricane/2022/11/10/hurricane-tropical-storm-nicole-jacksonville-thursday-what-you-need-know/8316771001/</t>
        </is>
      </c>
      <c r="M1276" s="5" t="inlineStr">
        <is>
          <t>Tropical Storm Nicole live updates: Roads flooding during high tide</t>
        </is>
      </c>
      <c r="N1276" s="5" t="inlineStr">
        <is>
          <t>10, 2022, 7:10 p.m. ET. The Florida Times-Union has made this article ... Augustine neighborhood underwater again from Hurricane Nicole. Georgina Perez ...</t>
        </is>
      </c>
      <c r="O1276" s="2" t="inlineStr">
        <is>
          <t>Relevant</t>
        </is>
      </c>
      <c r="P1276" s="2" t="n">
        <v>0</v>
      </c>
      <c r="Q1276" t="inlineStr">
        <is>
          <t>C</t>
        </is>
      </c>
      <c r="S1276" t="b">
        <v>0</v>
      </c>
      <c r="T1276" t="inlineStr">
        <is>
          <t>This is a live blog directly covering Hurricane/Tropical Storm Nicole's landfall and impacts in Florida (Jacksonville, St. Augustine, St. Johns County) on November 10, 2022, matching the event metadata exactly. The article is purely operational event reporting — tracking updates, power outages, road closures, flooding, and emergency response — with no mention of climate change or any causal attribution.</t>
        </is>
      </c>
      <c r="U1276" s="2">
        <f>IF(SUMPRODUCT(--ISNUMBER(SEARCH('National Domains'!$A$2:$A$48,L1276)))&gt;0,"Yes","No")</f>
        <v/>
      </c>
      <c r="V1276" s="2">
        <f>IF(COUNTIFS(Calibration!$A:$A,A1276,Calibration!$B:$B,B1276)&gt;0,"Yes","No")</f>
        <v/>
      </c>
      <c r="W1276" s="4" t="inlineStr">
        <is>
          <t>Tropical Storm Nicole live updates: Roads flooding during high tide; power outages reported
The Florida Times-Union has made this article free of charge for all readers in the interest of public safety. Please consider supporting local journalism with a digital subscription.
Nicole made landfall on Florida's East Coast as a Category 1 hurricane at about 3 a.m. Thursday, just south of Vero Beach.
Locally, school districts in Duval, St. Johns and Clay counties are closed today.
Also in Jacksonville, a state of emergency went into effect at midnight and two emergency shelters are expected to open at 8 a.m. for residents, including those with special needs, seeking shelter. They include:
- The Legends Center, 5130 Soutel Dr.: Open for general population, special needs, and pet-friendly.
- Landmark Middle, 101 Kernan Blvd.: Open for general population and pet-friendly.
No evacuations have been ordered.
Jacksonville offices will be closed Thursday and Friday.
Curbside garbage, recycling, bulk and yard waste collections are canceled for Thursday. The make-up day will be Saturday, Nov. 12.
Major events were also disrupted: The Jacksonville Fair is closed today and has reduced hours on Friday. The city's Veterans Day parade on Friday was canceled.
Follow our live blog throughout the day for more updates.
Quick Northeast Florida Tropical Storm Nicole links:
Tropical Storm Nicole: See the latest forecast, tracking map
What's open? What we know about closings and cancellations in the Jacksonville area
Big events disrupted: Tropical Storm Nicole forces Jacksonville Fair, Cummer to alter hours
When do bridges shut down? Here's what we know.
What to expect: How Nicole is expected to affect Jacksonville area
7 p.m. | New National Hurricane Center advisory: Nicole winds now 40 mph
The National Hurricane Center issued its new advisory on Tropical Storm Nicole, which is now centered about 40 miles southeast of Tallahassee. The storm's intensity continues to diminish over land, but the threat of flooding persists.
The key numbers in the 7 p.m. advisory:
- Location: 30.0°N 83.8°W
- Motion: NW at 15 mph
- Minimum central pressure: 990 mb
- Maximum sustained winds: 40 mph
6:20 p.m. | Jacksonville Sheriff's Office urges residents to avoid flood areas
The Jacksonville Sheriff's Office again called on residents to stay off the roadways as Tropical Storm Nicole begins moving away from North Florida. Water levels are expected to rise again later tonight as high tide approaches.
In a social media post, JSO said that it "is seeing large numbers of vehicles/people in areas experiencing high levels of flooding. This is distracting from resources and delaying assistance from all agencies working to keep citizens safe and roadways clear. PLEASE stay home and off the roadways unless necessary."
In St. Augustine earlier Wednesday, a man sustained injuries that were apparently the result of exposure to live electricit
6:05 p.m. | St. Augustine reopens Bridge of Lions
St. Augustine emergency management officials announced that the Bridge of Lions is now back open, in addition to King Street in downtown St. Augustine.
5 p.m. | JaxPort plans Friday morning reopening
As originally planned, JaxPort expects to reopen its gates at 6:30 a.m. Friday. Operating hours for companies conducting business within the port may vary.
In addition, Carnival announced in an afternoon update that the Carnival Elation cruise ship is expected to return to Jacksonville on Friday after port officials complete a standard assessment. The voyage that was originally scheduled to begin today will instead take place Friday, as a three-day trip with a single stop in the Bahamas.
4:25 p.m. | All roads open in Neptune Beach
Neptune Beach officials announced that all roads have been reopened following coastal flooding. However, some roads could be forced to close again this evening around the time of high tide, which is about 9:30 p.m.
4:10 p.m. | Bystanders rescue man they say was shocked by live wire in St. Augustine floodwaters
A man was apparently shocked by a live wire in St. Augustine floodwaters on Thursday as the area experienced the effects of Tropical Storm Nicole, before being rescued by bystanders. | Read more --Corey Perrine
3:55 p.m. | Six weeks after Ian, St. Augustine neighborhood underwater again from Hurricane Nicole
Georgina Perez and her husband, Garrett, are watching via a camera mounted on a palm tree as their home in Davis Shores floods for a second time in as many months.
Their home, which sits at the corner of Arricola and Zorayda avenues in the St. Augustine neighborhood, had a foot of water in it by 9 a.m. on Thursday after Nicole made landfall on Florida's east coast as a Category 1 hurricane. | Read more --Katherine Lewin
3:45 p.m. | New National Hurricane Center advisory: Key numbers on Nicole
As of the 4 p.m. advisory, Nicole is still spinning at tropical storm strength, with a center of circulation about 15 miles northwest of Cedar Key in Florida's Big Bend. Tropical storm warnings remain in effect for Northeast Florida, although they have been discontinued from Volusia County southward.
- Position: 29.4°N 83.2°W
- Movement: NW at 15 mph
- Minimum central pressure: 990 mb
- Maximum sustained winds: 45 mph
The National Hurricane Center expects Nicole to weaken to a tropical depression tonight over Georgia, eventually accelerating to the northeast toward the Carolinas.
3:35 p.m. | St. Johns County officials warn of 'significant impact' from Nicole
St. Johns County emergency officials said during a mid-afternoon press conference flood waters are receding for now in the county, but conditions are expected to worsen again as high tide approaches around 9:30 p.m.
St. Johns County Fire Rescue chief Jeff Prevatt said the department has performed multiple rescues, particularly along the stretch of A1A that collapsed following erosion. About 6-7 miles of A1A are described as compromised, and some other roads in and around St. Augustine are flooded or impassable. Currently, crews are removing loose chunks of asphalt and strengthening the road ahead of the next high tide.
Several other notes from the press conference:
- A circuit was taken down after an individual received an electric shock in floodwaters in St. Augustine, and no timetable was announced for its return. Officials did not provide further details about the person's condition.
- Tropical storm-force gusts are still expected through Friday. However, because Nicole is now northwest of the area, winds for tonight's high tide will be coming from the opposite direction, which is less likely to drive tidal waters onshore.
- St. Augustine city manager John Regan said the storm has produced flooding within about two inches of that produced by Hurricane Ian in September.
- The Bridge of Lions remains closed until its assessment by the Department of Transportation.
3 p.m. | Nearly 7,000 JEA customers without power
As of 3 p.m., JEA reported 6,943 customers without power, well below the peak from earlier today. Most of the outages are located east of the St. Johns River.
Meanwhile, the Florida Department of Transportation has begun repairs to A1A in St. Johns County.
2 p.m. | St. Johns County: 6-mile stretch of A1A closed
St. Johns County emergency management officials announced that a 6-mile stretch of A1A — between Guana River Road and Carcaba Road, covering portions of Vilano Beach and South Ponte Vedra Beach — is currently impassable because of flooding.
1:30 p.m. | St. Johns County officials: Please stay home
St. Johns County officials are asking residents to stay home and shelter in place even as it appears that the worst of Nicole has passed.
That's because the county is still experiencing areas of flooding, closing roadways and damaging homes, and even forcing rescues of some residents from their homes, said St. Johns County Administrator Hunter Conrad.
Also, officials say that a 6-mile stretch of A1A from Guana River Road to Carcaba Road is impassable at this time and for residents in the area to remain at home.
12:25 | Mayor Curry: Stay out of the water and off the roads
During a delayed press briefing, Jacksonville Mayor Lenny Curry said that Duval County remains under a state of emergency, tropical storm warning and flood surge warning due to Nicole.
"The biggest threat that remains is storm surge and coastal flooding along the beaches and St. Johns River," Curry said, noting that he does not expect evacuations but that anyone needing shelter can use one of two emergency shelters opened by the city this morning.
More than two dozen residents have sought shelter at Landmark Middle School and Legends Center, a member of Curry's staff said.
Once again, the mayor implored residents to "stay out of the water and off of the beaches" due to the increased risk posed by weather conditions.
Noting several traffic accidents, including one that closed the Dames Point Bridge, Mayor Curry also asked residents to stay off the roads until the storm passes and the tidal flooding events have subsided.
12:15 p.m. | Surf pounds Vilano Beach
Heavy surf from Nicole continues to pound the coastline, and in Vilano Beach, video shared by First Coast News shows heavy damage to the dunes and parts of A1A, areas that were hit hard by Ian.
11 a.m. | Flooding in St. Augustine at high tide
Here's a look at some of the flooding in St. Augustine during high tide on Thursday morning.
10 a.m. |Power outages reported
About 23,000 customers are without power in the JEA service area.
JEA crews have been out this morning working on issues as they come up.
In addition, about 11,000 people in Clay County are without power right now, and about 4,000 people in St Johns County, according to poweroutage.us.
Is your electricity out? See the latest power outages in Duval, Clay, St. Johns and Nassau counties
9:50 a.m. | High tide brings more flooding to Northeast Florida
Now that it's high tide in our area, the St Augustine Police Department is reporting that the city is flooding at a rapid pace, with several roads impassable. They're asking people to avoid driving if possible.
Also, here's what it was looking like in Jacksonville Beach during high tide:
9:30 a.m. | Flooding continues in St Augustine
More areas than usual are flooding in St Augustine.
Davis Shores, which experienced flooding during Hurricane Ian, is again seeing rising water.
8:00 a.m. | Many flights at Jacksonville International Airport canceled today
Jacksonville International Airport is open, but many flights have been canceled.
You can see flight updates here. Also, the airport says check your flight status directly with your carrier.
Also, more roads are closed in St Johns County because of flooding.
7:55 a.m. | Flooding blocks part of SR A1A in St Augustine area
Flooding blocks State Road A1A at Carcaba Road in St Augustine area, the Florida Department of Transportation reports.
7:30 a.m. | Bridge of Lions closed to traffic
The Bridge of Lions is blocked to traffic this morning, the Florida Department of Transportation reported. All lanes are closed.
The closure comes after First Coast News' Lew Turner reported that at least two sailboats had broken loose and hit the bridge.
Tropical Storm Nicole: When can Jacksonville-area bridges be expected to be shut down?
7:00 a.m. | Latest report from the National Hurricane Center
Nicole continues to move into Central Florida WNW at 14 mph, with maximum sustained winds of 60 mph
6:30 a.m. | Sights and sounds early this morning
First Coast News, our news partner, has crews in parts of Northeast Florida and Southeast Georgia this morning. Here are a few of the things they're seeing and hearing:
6:20 a.m. | Tornado watch issued for Northeast Florida
A tornado watch is in effect until 1 p.m. today throughout much of Northeast Florida.
6:00 a.m. | Major beach erosion concerns locally
Nicole is bringing moderate to major tidal flooding around high tide today, the National Weather Service is reporting.
Concerns include destructive surf, major beach erosion and deadly rip currents at all local beaches, according to the service.
There are also threats of tornados, with areas east of I-95 most vulnerable.
Localized flash flooding is possible. Winds could cause fallen trees or limbs, power outages and damage to buildings or mobile homes. The debris could block some roads.
5:45 a.m. | Nicole made landfall just south of Vero Beach
The National Weather Service reported that Nicole made landfall at about 3 a.m. on North Hutchinson Island just south of Vero Beach. Maximum sustained winds were at about 75 mph. Winds were down to 70 mph by the 4 a.m. update.
Along Jacksonville's coast, wind gusts were reported at between 40 to 55 mph shortly after Nicole made landfall.
Peak storm surge is expected along the coast of Northeast Florida between 9 a.m. and 10 a.m., with impacts on the St Johns River throughout the afternoon.
5 a.m. | Updated tracking map, forecast for Tropical Storm Nicole
Here's the latest update on Tropical Storm Nicole from the National Hurricane Center.</t>
        </is>
      </c>
      <c r="X1276" t="inlineStr">
        <is>
          <t>http://web.archive.org/web/20221201040327/https://www.jacksonville.com/story/weather/hurricane/2022/11/10/hurricane-tropical-storm-nicole-jacksonville-thursday-what-you-need-know/8316771001/</t>
        </is>
      </c>
      <c r="Y1276" t="inlineStr">
        <is>
          <t>found</t>
        </is>
      </c>
      <c r="Z1276" t="n">
        <v>2152</v>
      </c>
      <c r="AA1276" t="inlineStr">
        <is>
          <t>jacksonville.com</t>
        </is>
      </c>
      <c r="AD1276" t="inlineStr">
        <is>
          <t>Unidentified</t>
        </is>
      </c>
    </row>
    <row r="1277" ht="34.5" customHeight="1">
      <c r="A1277" s="2" t="n">
        <v>255</v>
      </c>
      <c r="B1277" s="2" t="n">
        <v>4</v>
      </c>
      <c r="C1277" s="2" t="inlineStr">
        <is>
          <t>Hurricane Nicole (November 2022)</t>
        </is>
      </c>
      <c r="D1277" s="2" t="inlineStr">
        <is>
          <t>Tropical Cyclone</t>
        </is>
      </c>
      <c r="E1277" s="2" t="n">
        <v>20221110</v>
      </c>
      <c r="F1277" s="2" t="n">
        <v>20221111</v>
      </c>
      <c r="G1277" s="2" t="n">
        <v>1081.2</v>
      </c>
      <c r="H1277" s="2" t="n">
        <v>1020</v>
      </c>
      <c r="I1277" s="2" t="n">
        <v>5</v>
      </c>
      <c r="J1277" s="2" t="inlineStr">
        <is>
          <t>FL</t>
        </is>
      </c>
      <c r="K1277" s="2" t="inlineStr">
        <is>
          <t>3,4,5,6,National</t>
        </is>
      </c>
      <c r="L1277" s="2" t="inlineStr">
        <is>
          <t>https://www.jacksonville.com/story/weather/hurricane/2022/11/10/tropical-storm-nicole-path-see-spaghetti-models-storm-tracker-florida/8322405001/</t>
        </is>
      </c>
      <c r="M1277" s="5" t="inlineStr">
        <is>
          <t>Tropical Storm Nicole path: See spaghetti models, storm tracker ...</t>
        </is>
      </c>
      <c r="N1277" s="5" t="inlineStr">
        <is>
          <t>... of the southeastern United States coast. WeatherTiger: WeatherTiger ... Track Hurricane Nicole with spaghetti models. This auto-updated graphic shows ...</t>
        </is>
      </c>
      <c r="O1277" s="2" t="inlineStr">
        <is>
          <t>Relevant</t>
        </is>
      </c>
      <c r="P1277" s="2" t="n">
        <v>0</v>
      </c>
      <c r="Q1277" t="inlineStr">
        <is>
          <t>C</t>
        </is>
      </c>
      <c r="S1277" t="b">
        <v>0</v>
      </c>
      <c r="T1277" t="inlineStr">
        <is>
          <t>The article is directly about Tropical Storm/Hurricane Nicole's path and impacts on Florida during the event window (November 10, 2022), covering storm surge, winds, and rainfall forecasts. There is no discussion of climate change or any causal attribution — it is purely operational/event reporting with preparedness resources.</t>
        </is>
      </c>
      <c r="U1277" s="2">
        <f>IF(SUMPRODUCT(--ISNUMBER(SEARCH('National Domains'!$A$2:$A$48,L1277)))&gt;0,"Yes","No")</f>
        <v/>
      </c>
      <c r="V1277" s="2">
        <f>IF(COUNTIFS(Calibration!$A:$A,A1277,Calibration!$B:$B,B1277)&gt;0,"Yes","No")</f>
        <v/>
      </c>
      <c r="W1277" s="4" t="inlineStr">
        <is>
          <t>Tropical Storm Nicole: See spaghetti models, path and storm activity for Florida
As Tropical Storm Nicole moves through Florida, there's a potential for a dangerous storm surge, damaging winds, and heavy rainfall for a portion of those areas, according to the Hurricane Center.
Winds are forecast to reach hurricane strength in some places.
Nicole is a large storm, and widespread impacts from a prolonged period of coastal flooding, tropical-storm-force winds, heavy rainfall, rough surf and rip currents, and beach erosion are likely along much of the southeastern United States coast.
WeatherTiger:WeatherTiger: What to expect from Tropical Storm Nicole
Tropical Storm Nicole:A city-by-city look at what impacts Florida can expect | WeatherTiger forecast
What's the storm season forecast for 2022?
What started as a slow hurricane season picked up and had fierce impact as Hurricane Ian devastated Southwest Florida and left flooding in other Florida communities and the Carolinas. It's November, but forecasters from the National Oceanic and Atmospheric Administration warn hurricane season is not over. Nicole is the 14th named storm in Atlantic basin and more could develop.
Track Hurricane Nicole with spaghetti models
This auto-updated graphic shows how various spaghetti models are tracking Hurricane Ian.
Track active Atlantic storms and disturbances
This auto-updated graphic shows a map of all active storms in the Atlantic.
If the storm trackers are not loading, click here.
Hurricane Nicole's updates for your area
Helpful hurricane resources and links
Get your home ready: Here's how to prepare your home for a hurricane, from well in advance to just before a storm's arrival
Need to prepare for a hurricane? Here's what you should have in a disaster supply kit
What food supplies to have? Get enough nonperishable foods to last two weeks
Hurricanes, typhoons, and cyclones: What’s an invest and why do they keep saying tropical cyclone?
Florida Hurricane Guide: Everything you need to know about preparing for a hurricane or tropical storm in our resource guide
Officials encourage residents to assemble a hurricane kit early, storing enough supplies to last at least three days. Doing so ensures there are adequate supplies available on store shelves and prevents a rush — and shortages — that regularly occur when a storm is imminent.
John Gallas manages a digital optimization team that works with several newsrooms in Florida. Support their work by subscribing to a local news organization. And find him on Twitter as @JohnGallasNJ.</t>
        </is>
      </c>
      <c r="X1277" t="inlineStr">
        <is>
          <t>http://web.archive.org/web/20221205190754/https://www.jacksonville.com/story/weather/hurricane/2022/11/10/tropical-storm-nicole-path-see-spaghetti-models-storm-tracker-florida/8322405001/</t>
        </is>
      </c>
      <c r="Y1277" t="inlineStr">
        <is>
          <t>found</t>
        </is>
      </c>
      <c r="Z1277" t="n">
        <v>398</v>
      </c>
      <c r="AA1277" t="inlineStr">
        <is>
          <t>jacksonville.com</t>
        </is>
      </c>
      <c r="AD1277" t="inlineStr">
        <is>
          <t>Unidentified</t>
        </is>
      </c>
    </row>
    <row r="1278" ht="34.5" customHeight="1">
      <c r="A1278" s="2" t="n">
        <v>255</v>
      </c>
      <c r="B1278" s="2" t="n">
        <v>5</v>
      </c>
      <c r="C1278" s="2" t="inlineStr">
        <is>
          <t>Hurricane Nicole (November 2022)</t>
        </is>
      </c>
      <c r="D1278" s="2" t="inlineStr">
        <is>
          <t>Tropical Cyclone</t>
        </is>
      </c>
      <c r="E1278" s="2" t="n">
        <v>20221110</v>
      </c>
      <c r="F1278" s="2" t="n">
        <v>20221111</v>
      </c>
      <c r="G1278" s="2" t="n">
        <v>1081.2</v>
      </c>
      <c r="H1278" s="2" t="n">
        <v>1020</v>
      </c>
      <c r="I1278" s="2" t="n">
        <v>5</v>
      </c>
      <c r="J1278" s="2" t="inlineStr">
        <is>
          <t>FL</t>
        </is>
      </c>
      <c r="K1278" s="2" t="inlineStr">
        <is>
          <t>3,4,5,6,National</t>
        </is>
      </c>
      <c r="L1278" s="2" t="inlineStr">
        <is>
          <t>https://dailyprogress.com/news/hurricane-nicole-surge-impacts-martin-county/video_81cddd64-05c9-5c94-9dc0-514ba06f1b15.html</t>
        </is>
      </c>
      <c r="M1278" s="5" t="inlineStr">
        <is>
          <t>Hurricane Nicole surge impacts Martin County - The Daily Progress</t>
        </is>
      </c>
      <c r="N1278" s="5" t="inlineStr">
        <is>
          <t>Hurricane Nicole surge impacts Martin ... Nicole is expected to dump lots of rain over a large area of the southeastern United States, with up to six inches ...</t>
        </is>
      </c>
      <c r="O1278" s="2" t="inlineStr">
        <is>
          <t>Relevant</t>
        </is>
      </c>
      <c r="P1278" s="2" t="n">
        <v>0</v>
      </c>
      <c r="Q1278" t="inlineStr">
        <is>
          <t>C</t>
        </is>
      </c>
      <c r="S1278" t="b">
        <v>0</v>
      </c>
      <c r="T1278" t="inlineStr">
        <is>
          <t>The article directly covers Hurricane Nicole's storm surge impacts in Martin County, Florida, consistent with the event window and geography. There is no discussion of climate change or any causal framing — only reporting on storm impacts, damage, and resident/manager reactions.</t>
        </is>
      </c>
      <c r="U1278" s="2">
        <f>IF(SUMPRODUCT(--ISNUMBER(SEARCH('National Domains'!$A$2:$A$48,L1278)))&gt;0,"Yes","No")</f>
        <v/>
      </c>
      <c r="V1278" s="2">
        <f>IF(COUNTIFS(Calibration!$A:$A,A1278,Calibration!$B:$B,B1278)&gt;0,"Yes","No")</f>
        <v/>
      </c>
      <c r="W1278" s="4" t="inlineStr">
        <is>
          <t>Hurricane Nicole made landfall as a hurricane early Thursday near Vero Beach, Florida. Storm surge effects were seen as far south as Martin County. A mobile home park in Stuart saw a surge that left nearby boats floating at the same level as lawns.
Angela Souza said she feels very lucky that her home held up during the storm. "That's the scary thing, you're inside like aluminum, you know, everything's closed and you're and I'm like, okay, so what happens if the roof caves in? How am I getting out?" Souza said.
Jim Karas, who manages the Fish House Art Center and Marina in Port Salerno said that they experienced up to four feet of surge in the overnight hours. "We are assessing damage. We're cautious about dangerous areas. We're getting back to business," said Karas.
Nicole is expected to dump lots of rain over a large area of the southeastern United States, with up to six inches falling over the Blue Ridge Mountains.</t>
        </is>
      </c>
      <c r="Y1278" t="inlineStr">
        <is>
          <t>found</t>
        </is>
      </c>
      <c r="Z1278" t="n">
        <v>164</v>
      </c>
      <c r="AA1278" t="inlineStr">
        <is>
          <t>dailyprogress.com</t>
        </is>
      </c>
      <c r="AD1278" t="inlineStr">
        <is>
          <t>Unidentified</t>
        </is>
      </c>
    </row>
    <row r="1279" ht="34.5" customHeight="1">
      <c r="A1279" s="2" t="n">
        <v>255</v>
      </c>
      <c r="B1279" s="2" t="n">
        <v>6</v>
      </c>
      <c r="C1279" s="2" t="inlineStr">
        <is>
          <t>Hurricane Nicole (November 2022)</t>
        </is>
      </c>
      <c r="D1279" s="2" t="inlineStr">
        <is>
          <t>Tropical Cyclone</t>
        </is>
      </c>
      <c r="E1279" s="2" t="n">
        <v>20221110</v>
      </c>
      <c r="F1279" s="2" t="n">
        <v>20221111</v>
      </c>
      <c r="G1279" s="2" t="n">
        <v>1081.2</v>
      </c>
      <c r="H1279" s="2" t="n">
        <v>1020</v>
      </c>
      <c r="I1279" s="2" t="n">
        <v>5</v>
      </c>
      <c r="J1279" s="2" t="inlineStr">
        <is>
          <t>FL</t>
        </is>
      </c>
      <c r="K1279" s="2" t="inlineStr">
        <is>
          <t>3,4,5,6,National</t>
        </is>
      </c>
      <c r="L1279" s="2" t="inlineStr">
        <is>
          <t>https://www.miamiherald.com/news/weather/hurricane/article268541377.html</t>
        </is>
      </c>
      <c r="M1279" s="5" t="inlineStr">
        <is>
          <t>Nicole erodes beaches, damages buildings in Florida - Miami Herald</t>
        </is>
      </c>
      <c r="N1279" s="5" t="inlineStr">
        <is>
          <t>Nov 10, 2022 ... United States · Cuba · Haiti · Venezuela · Americas. Sports. Sports ... Hurricane Nicole made its first landfall in the northeastern Bahamas ...</t>
        </is>
      </c>
      <c r="O1279" s="2" t="inlineStr">
        <is>
          <t>Relevant</t>
        </is>
      </c>
      <c r="P1279" s="2" t="n">
        <v>0</v>
      </c>
      <c r="Q1279" t="inlineStr">
        <is>
          <t>C</t>
        </is>
      </c>
      <c r="S1279" t="b">
        <v>0</v>
      </c>
      <c r="T1279" t="inlineStr">
        <is>
          <t>The article directly covers Hurricane Nicole's November 2022 landfall in Florida, including impacts, damages, power outages, and recovery — squarely matching the event metadata. There is no discussion of climate change, global warming, or any causal attribution; the piece is purely event/impact reporting.</t>
        </is>
      </c>
      <c r="U1279" s="2">
        <f>IF(SUMPRODUCT(--ISNUMBER(SEARCH('National Domains'!$A$2:$A$48,L1279)))&gt;0,"Yes","No")</f>
        <v/>
      </c>
      <c r="V1279" s="2">
        <f>IF(COUNTIFS(Calibration!$A:$A,A1279,Calibration!$B:$B,B1279)&gt;0,"Yes","No")</f>
        <v/>
      </c>
      <c r="W1279" s="4" t="inlineStr">
        <is>
          <t>After nearly three days of high winds and tides, Florida's late-season brush with Nicole — first as a hurricane and then as a tropical storm — left dozens of counties with downed trees and power lines, flooded buildings, broken piers, scoured roads and at least a handful of homes partially washed away.
As a Category 1 storm at its strongest, Nicole did not exactly break records for wind ferocity or storm surge height, but it came on the heels of devastating Category 4 Hurricane Ian a mere six weeks earlier.
The one-two punch, on already eroded beaches and swollen rivers, made a mild storm all the more devastating. The hardest hit spots were along the coast of east Central Florida, where Nicole's waves stripped pool decks from condos and laid bare the concrete sheet pilings holding up oceanfront hotels.
It also left at least two dead, a man and woman in Orange County electrocuted by a downed power line.
For the second time this hurricane season, South Florida escaped the worst effects of a landfalling storm. By Thursday mid-morning, tides were down, the sun was out and all watches and warnings has been lifted. Miami-Dade planned to reopen schools Thursday, while dozens of other districts across the state remained closed.
"Impacts have been basically what's been expected," Gov. Ron DeSantis said during a news conference at the state's emergency operations center in Tallahassee. "You do have downed trees, you have power lines, you have some road washouts, combined winds and storm surge."
More than 50 counties were under a tropical storm warning Thursday morning, a number that is expected to drop as Nicole moves across the state. Roughly 330,000 homes and businesses were without power Thursday morning, DeSantis said.
"This is obviously not as significant a storm as Hurricane Ian was," he said.
But some communities, particularly in Volusia County, were still dealing with flooding and beach erosion, which has put some buildings along the coast "in jeopardy," DeSantis said.
Sunken homes, broken piers and a rocket at risk
Though South Florida was largely spared, its northern coastal neighbors weren't as fortunate. Multiple homes crumbled into the ocean in Daytona Beach Shores in Volusia County, victims of a one-two punch of erosion from September's Hurricane Ian and Nicole's harsh storm surge.
Volusia, like others along the coast, including Palm Beach, called for mandatory evacuations ahead of the story. But the devastating erosion prompted officials to go door-to-door evacuating remaining residents from dozens of homes, condominiums and at least one hotel over concerns they weren't structurally sound.
By mid-afternoon, 150,000 customers were already without power across Florida — many of them on Florida's Space Coast, which had endured more than a day of battering winds and waves. Brevard County, home to the Kennedy Space Center and on the storm's stronger "dirty side," had most of the outages, with nearly 77,000 customers in the dark, according to Florida Power &amp; Light's Power Tracker.
The Kennedy Space Center recorded a 100-mph gust after Nicole's landfall, causing concerns that the $4 billion Artemis rocket sitting on its pad might be damaged. NASA said Wednesday evening that the spacecraft could withstand winds up to 85 mph high, the Orlando Sentinel reported.
Nicole's winds also uncovered the remains of six bodies on Hutchinson Island, where it initially made landfall, from what Martin County Sheriff's deputies suspect was a Native American burial ground.
Parts of state road A1A in Flagler County had "significant damage," the county's emergency management department reported. And Thursday morning's high tide in St. Augustine was already a foot higher than Ian, swamped parts of the city.
Nicole's tides set a new record in Jacksonville — at 3.58 feet above high tide — as the highest tides since 1928, beating out the 3.21 foot record Hurricane Matthew set in 2016, tweeted Jeff Masters, a former NOAA hurricane hunter.
So far, damage reports are minimal for South Florida. The Deerfield Beach fishing pier lost some chunks of its railing to Nicole's winds, and a middle portion of Anglin's Fishing Pier in Lauderdale-by-the-Sea was swept out to sea.
Some beachfront businesses, including along Hollywood Beach's Broadwalk, saw minor flooding, but many were already back open for businesses Thursday morning.
Early Thursday, the National Weather Service's Miami office said South Florida saw up to six inches of Nicole's rains in Fort Lauderdale, with totals around three inches in Miami and West Palm Beach.
Nicole's rain and storm surge combined with the higher than usual King Tide this week to set a record at the Virginia Key tide gauge, the fourth highest water level since 1994, tweeted Brian McNoldy, a senior research associate at the University of Miami Rosenstiel school.
Nicole now ranks just under record tides set by Irma, Wilma and Irene.
A strange storm
With its early Thursday landfall, then-Hurricane Nicole set new records. It was only the second November hurricane to strike Florida's peninsula in recorded history, after Hurricane Kate hit the panhandle as a Category 2 on November 4, 1985.
Andy Hazleton, a researcher at the University of Miami and NOAA's hurricane research department, tweeted that it was the first hurricane to officially make landfall on Florida's east coast since Katrina hit in 2005.
"Not something you really expect in mid-November!" he tweeted.
The storm's path — and timing after Hurricane Ian — drew comparisons to 2004's Hurricane Charley and Jeanne, which also hit 43 days apart and took similar tracks through the state.
"This is crazy. Florida hurricane déjà vu," tweeted Matt Devitt, chief meteorologist of Southwest Florida's WINK news.
Nicole heads north
In a 3 a.m. advisory, the National Hurricane Center put Nicole's official landfall on North Hutchinson Island. It immediately weakened to a tropical storm, and by 1 p.m. its maximum sustained winds had dropped to 45 mph as it swept inland with its center about 45 miles northeast of Tampa.
Nicole was expected to spend much of the day crossing the state on a path that will take it up the Big Bend toward Tallahassee — possibly emerging into the Gulf of Mexico on the way.
Hurricane Nicole made its first landfall in the northeastern Bahamas Wednesday afternoon, in nearly the same spot Hurricane Dorian ravaged in 2019, and another landfall Wednesday night as it swept across Grand Bahama Island. There were no early reports of major damage but reports of "extensive flooding" on the island of Abaco.
Bahamian officials gave the "all-clear" just after 5 a.m.</t>
        </is>
      </c>
      <c r="Y1279" t="inlineStr">
        <is>
          <t>found</t>
        </is>
      </c>
      <c r="Z1279" t="n">
        <v>1077</v>
      </c>
      <c r="AA1279" t="inlineStr">
        <is>
          <t>miamiherald.com</t>
        </is>
      </c>
      <c r="AB1279" t="n">
        <v>-8.01</v>
      </c>
      <c r="AC1279" t="n">
        <v>-2.5</v>
      </c>
      <c r="AD1279" t="inlineStr">
        <is>
          <t>Left-leaning</t>
        </is>
      </c>
    </row>
    <row r="1280" ht="34.5" customHeight="1">
      <c r="A1280" s="2" t="n">
        <v>255</v>
      </c>
      <c r="B1280" s="2" t="n">
        <v>7</v>
      </c>
      <c r="C1280" s="2" t="inlineStr">
        <is>
          <t>Hurricane Nicole (November 2022)</t>
        </is>
      </c>
      <c r="D1280" s="2" t="inlineStr">
        <is>
          <t>Tropical Cyclone</t>
        </is>
      </c>
      <c r="E1280" s="2" t="n">
        <v>20221110</v>
      </c>
      <c r="F1280" s="2" t="n">
        <v>20221111</v>
      </c>
      <c r="G1280" s="2" t="n">
        <v>1081.2</v>
      </c>
      <c r="H1280" s="2" t="n">
        <v>1020</v>
      </c>
      <c r="I1280" s="2" t="n">
        <v>5</v>
      </c>
      <c r="J1280" s="2" t="inlineStr">
        <is>
          <t>FL</t>
        </is>
      </c>
      <c r="K1280" s="2" t="inlineStr">
        <is>
          <t>3,4,5,6,National</t>
        </is>
      </c>
      <c r="L1280" s="2" t="inlineStr">
        <is>
          <t>https://www.palmbeachdailynews.com/story/entertainment/2022/11/10/tiffany-trump-wedding-mar-lago-michael-boulos-florida-nicole/8316811001/</t>
        </is>
      </c>
      <c r="M1280" s="5" t="inlineStr">
        <is>
          <t>Days after Hurricane Nicole, Tiffany Trump set to marry at Mar-a-Lago</t>
        </is>
      </c>
      <c r="N1280" s="5" t="inlineStr">
        <is>
          <t>Nov 12, 2022 ... 12, 2022 ... — there were protocol errors, including using the position of "The President of the United States" on stationery without the ...</t>
        </is>
      </c>
      <c r="O1280" s="2" t="inlineStr">
        <is>
          <t>Trash</t>
        </is>
      </c>
      <c r="P1280" s="2" t="n"/>
      <c r="S1280" t="b">
        <v>0</v>
      </c>
      <c r="T1280" t="inlineStr">
        <is>
          <t>The article is primarily celebrity/entertainment gossip about Tiffany Trump's upcoming wedding at Mar-a-Lago. Hurricane Nicole is mentioned only fleetingly as a passing reference and does not substantively discuss the storm's impacts, damages, costs, or causal framing.</t>
        </is>
      </c>
      <c r="U1280" s="2">
        <f>IF(SUMPRODUCT(--ISNUMBER(SEARCH('National Domains'!$A$2:$A$48,L1280)))&gt;0,"Yes","No")</f>
        <v/>
      </c>
      <c r="V1280" s="2">
        <f>IF(COUNTIFS(Calibration!$A:$A,A1280,Calibration!$B:$B,B1280)&gt;0,"Yes","No")</f>
        <v/>
      </c>
      <c r="W1280" s="4" t="inlineStr">
        <is>
          <t>Tiffany Trump wedding at Mar-a-Lago? Nuptials loom for The Donald's youngest daughter ... or so they say
News reports suggested Nov. 12, 2022, would be Tiffany Trump's wedding day to Nigerian-born industrial heir Michael Boulos.
- Trump has said he will make a "very big announcement" Nov. 15 at Mar-a-Lago
- On the week of Tiffany Trump's wedding, there was an election &amp; a Category 1 hurricane named Nicole
Will an unwelcome blowhard named Nicole mess up Tiffany Trump's wedding venue, Mar-a-Lago?
Is there even going to be a wedding at Mar-a-Lago?
Other than an Instagram post showing Tiffany flanked by Ivanka and their sister-in-law Lara — ostensibly taken at her bridal shower in Miami last weekend — there hasn't been a crumb of wedding info tossed on our nosy path.
Who is designing her dress?
Don't know. Tiffany, apparently, didn't emulate her stepmother Melania, who was pictured on the cover of Vogue in her astounding John Galliano/Christian Dior bridal froth a full two weeks before her wedding to Donald.
Donald Trump and Melania: All about their wedding
Still, a suspicious person could take a look at that Instagram pic of Tiffany in her white lace dress with Lara and Ivanka in nearly matching blue-and-white dresses and think "Bride and bridesmaids, secret wedding."
Are we being yanked?
Tiffany Trump, daughter of former president Donald Trump, picks Mar-a-Lago for Palm Beach wedding
It's not like there wasn't some tomfoolery a while back.
Earlier reports swirled of an engagement that turned out to be non-existent.
Around the 2019 Christmas holidays a bogus invitation began circulating that Tiffany and beau Michael Boulos would be feted at an engagement party at Mar-a-Lago on New Year's weekend.
There were more than a few clues that the invitation might be sketchy.
In addition to the glaring "Palm Beach Island" geographical reference — really, who says "Palm Beach Island"? — there were protocol errors, including using the position of "The President of the United States" on stationery without the presidential seal.
Rookie fraudsters, no doubt.
Michael, the heir to a multibillion-dollar family fortune and Tiffany's boyfriend of a year and a half, (at that time) shut the jest down good-naturedly, but right quick.
The non-bridegroom addressed the prank in a post on his Instagram account in the form of a New Year's greeting.
"Want to wish everyone a happy new year!!" he wrote. "FYI though, the letter/invitation that has spread around in the past two days is not real, it's been completely made up ..."
He punctuated the sentiment with double "laughing so hard I'm crying" emojis.
That was almost two years ago.
Since then, he bent down on one knee in the White House Rose Garden and he put a ring on it — a honkin' big blinder that needs its own seat on the Boulos family's Global 7500.
There were photos. We all saw the ring. We all saw him one one knee.
Then, nothing.
We still have questions.
Who, exactly, are her attendants?
Don't know.
Who's the party planner?
Don't know.
What's on the menu?
Don't know.
Who's on the guest list?
Don't know.
Is it a cash bar?
Don't know.
Maybe that's the info the FBI was really looking for when they raided the joint.</t>
        </is>
      </c>
      <c r="X1280" t="inlineStr">
        <is>
          <t>http://web.archive.org/web/20251121185232/https://www.palmbeachdailynews.com/story/entertainment/2022/11/10/tiffany-trump-wedding-mar-lago-michael-boulos-florida-nicole/8316811001/</t>
        </is>
      </c>
      <c r="Y1280" t="inlineStr">
        <is>
          <t>found</t>
        </is>
      </c>
      <c r="Z1280" t="n">
        <v>542</v>
      </c>
      <c r="AA1280" t="inlineStr">
        <is>
          <t>palmbeachdailynews.com</t>
        </is>
      </c>
      <c r="AD1280" t="inlineStr">
        <is>
          <t>Unidentified</t>
        </is>
      </c>
    </row>
    <row r="1281" ht="34.5" customHeight="1">
      <c r="A1281" s="2" t="n">
        <v>255</v>
      </c>
      <c r="B1281" s="2" t="n">
        <v>8</v>
      </c>
      <c r="C1281" s="2" t="inlineStr">
        <is>
          <t>Hurricane Nicole (November 2022)</t>
        </is>
      </c>
      <c r="D1281" s="2" t="inlineStr">
        <is>
          <t>Tropical Cyclone</t>
        </is>
      </c>
      <c r="E1281" s="2" t="n">
        <v>20221110</v>
      </c>
      <c r="F1281" s="2" t="n">
        <v>20221111</v>
      </c>
      <c r="G1281" s="2" t="n">
        <v>1081.2</v>
      </c>
      <c r="H1281" s="2" t="n">
        <v>1020</v>
      </c>
      <c r="I1281" s="2" t="n">
        <v>5</v>
      </c>
      <c r="J1281" s="2" t="inlineStr">
        <is>
          <t>FL</t>
        </is>
      </c>
      <c r="K1281" s="2" t="inlineStr">
        <is>
          <t>3,4,5,6,National</t>
        </is>
      </c>
      <c r="L1281" s="2" t="inlineStr">
        <is>
          <t>https://www.miamiherald.com/news/weather/hurricane/article268562187.html</t>
        </is>
      </c>
      <c r="M1281" s="5" t="inlineStr">
        <is>
          <t>Hurricane Nicole leaves minor damage in Broward, Miami-Dade</t>
        </is>
      </c>
      <c r="N1281" s="5" t="inlineStr">
        <is>
          <t>Nov 10, 2022 ... Hurricane Nicole wrecked two Broward piers and made a mess at the Hollywood Broadwalk ... United States · Cuba · Haiti · Venezuela · Americas.</t>
        </is>
      </c>
      <c r="O1281" s="2" t="inlineStr">
        <is>
          <t>Relevant</t>
        </is>
      </c>
      <c r="P1281" s="2" t="n">
        <v>0</v>
      </c>
      <c r="Q1281" t="inlineStr">
        <is>
          <t>C</t>
        </is>
      </c>
      <c r="S1281" t="b">
        <v>0</v>
      </c>
      <c r="T1281"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281" s="2">
        <f>IF(SUMPRODUCT(--ISNUMBER(SEARCH('National Domains'!$A$2:$A$48,L1281)))&gt;0,"Yes","No")</f>
        <v/>
      </c>
      <c r="V1281" s="2">
        <f>IF(COUNTIFS(Calibration!$A:$A,A1281,Calibration!$B:$B,B1281)&gt;0,"Yes","No")</f>
        <v/>
      </c>
      <c r="W1281" s="4" t="inlineStr">
        <is>
          <t>Nicole’s strong winds and drenching rain largely spared South Florida but there was some damage: Two popular Broward County fishing piers took a beating, the ocean briefly flooded Hollywood Beach’s ocean-side walkway and some shops, and a section of A1A in Fort Lauderdale was blocked by sand and flooding Thursday morning. Thousands also lost power, though the numbers were quickly declining. On Hollywood Beach, the sun was shining again Thursday morning but several inches of sand and debris coated sections of the Broadwalk. Fishing lures, stray flip-flops and uprooted marine plants dotted the sand, along with mounds of dirty gray sea foam. City staffers were already at work cleaning, using earth movers to scrape sand off the brick and dump it back on the beach. Others teamed up to right knocked-over stone trash cans and park benches. Business owners pressure-washed, mopped and swept the sand, sea foam — and in some cases, seawater — that made its way into their stores. “It’s amazing the ocean came right up. Thank God my awning made it,” said Frank Aubrey, owner of Little Venice Pizza, where the floor was littered with sand. The storm made landfall as a Category 1 hurricane just south of Vero Beach early Thursday, hitting the coast with strong winds and drenching the upper half of the state from Tampa to Cocoa Beach.
In South Florida, gusts near the coast generally ranged between 35 and 45 miles an hour, with a few stronger gusts recorded in areas such as Dania Beach, and Juno Beach, said Robert Molleda, a severe weather expert with Miami’s National Weather Service office. Between 2 and 4 inches of rain generally fell in South Florida, with slightly higher totals in some parts of eastern Broward, he said. “From a rain and wind standpoint, it was not too bad,” Molleda said. “Coastal flooding was the biggest impact from the storm.” The most eye-catching damage from that flooding was at Anglin’s Pier in Lauderdale-by-the-Sea, where people can normally fish 24 hours a day. Waves took a chunk out of the middle of the nearly six-decade-old structure. No injuries were reported but nobody will be catching fish there for quite awhile. The pier has often been damaged by storms. It needed to be rebuilt after Hurricane Wilma in 2005, and needed renovations after Hurricane Irma in 2017, owner Spiro Marchelos said Thursday. “We’re fortunate that that’s the only damage that occurred, and we’re here to replace, fix and go on,” Marchelos said. “It’s going to take some time, but we’ll get it done.”
Lauderdale-By-The-Sea Mayor Chris Vincent, in a statement on Thursday, called the pier an “iconic landmark” and “seeing it damaged is heartbreaking.” “While the pier is privately owned, I know our Town will do what we can to support the property owner in the coming days and months,” he said. Longtime Fort Lauderdale resident Tom Bradley was just outside Anglin’s on Thursday morning to see the damage to the pier. He noted that the high tide came in and damaged the middle of the pier. “It was bad here, but nowhere near as bad as it could’ve been if we were farther north because we were on the clean side of the storm, not the dirty side,” Bradley said. “There’s really not much damage here except for the pier.”
There also was damage to the pier in Deerfield Beach, where city webcam footage showed violent swells jarred loose wooden railings and planks of the city’s pier. But the structure itself weathered Nicole’s pounding waves. Beach erosion was a concern across the coastline. In Miami Beach, which had been cleared and opened to visitors by Thursday afternoon, city officials were assessing erosion but so far had reported “no significant issues,” a spokeswoman said. In South Florida, where the effects of the winds were less pronounced, Nicole had also knocked out electricity to thousands — although by 10 a.m. on Thursday, only 550 customers in Broward remained without power, just 400 in Miami-Dade.
One of those without power in Northeast Dade was Alexandra Quinan, 31, a law firm administrative assistant. The electricity at her and her husband’s house flicked off early Thursday evening — and was still out Friday morning. Her phone battery was nearly dead, but the night was not terrible. “I actually fell asleep pretty quickly. It was a cool night,” she said. “Breezy. Could have been worse.”</t>
        </is>
      </c>
      <c r="X1281" t="inlineStr">
        <is>
          <t>http://web.archive.org/web/20221110160641/https://www.miamiherald.com/news/weather/hurricane/article268562187.html</t>
        </is>
      </c>
      <c r="Y1281" t="inlineStr">
        <is>
          <t>found</t>
        </is>
      </c>
      <c r="Z1281" t="n">
        <v>732</v>
      </c>
      <c r="AA1281" t="inlineStr">
        <is>
          <t>miamiherald.com</t>
        </is>
      </c>
      <c r="AB1281" t="n">
        <v>-8.01</v>
      </c>
      <c r="AC1281" t="n">
        <v>-2.5</v>
      </c>
      <c r="AD1281" t="inlineStr">
        <is>
          <t>Left-leaning</t>
        </is>
      </c>
    </row>
    <row r="1282" ht="34.5" customHeight="1">
      <c r="A1282" s="2" t="n">
        <v>255</v>
      </c>
      <c r="B1282" s="2" t="n">
        <v>9</v>
      </c>
      <c r="C1282" s="2" t="inlineStr">
        <is>
          <t>Hurricane Nicole (November 2022)</t>
        </is>
      </c>
      <c r="D1282" s="2" t="inlineStr">
        <is>
          <t>Tropical Cyclone</t>
        </is>
      </c>
      <c r="E1282" s="2" t="n">
        <v>20221110</v>
      </c>
      <c r="F1282" s="2" t="n">
        <v>20221111</v>
      </c>
      <c r="G1282" s="2" t="n">
        <v>1081.2</v>
      </c>
      <c r="H1282" s="2" t="n">
        <v>1020</v>
      </c>
      <c r="I1282" s="2" t="n">
        <v>5</v>
      </c>
      <c r="J1282" s="2" t="inlineStr">
        <is>
          <t>FL</t>
        </is>
      </c>
      <c r="K1282" s="2" t="inlineStr">
        <is>
          <t>3,4,5,6,National</t>
        </is>
      </c>
      <c r="L1282" s="2" t="inlineStr">
        <is>
          <t>https://journalnow.com/life-entertainment/home-and-garden/real-estate/article_582183e5-c957-5d63-a2c7-4cf09e68997c.html</t>
        </is>
      </c>
      <c r="M1282" s="5" t="inlineStr">
        <is>
          <t>Still Reeling From Ian, Florida Faces Costs of Hurricane Nicole</t>
        </is>
      </c>
      <c r="N1282" s="5" t="inlineStr">
        <is>
          <t>Nov 10, 2022 ... Hurricane Nicole hit the east coast of Florida early Thursday morning ... Nov 10, 2022 Updated Nov 10, 2022 ... United States of America, US Virgin ...</t>
        </is>
      </c>
      <c r="O1282" s="2" t="inlineStr">
        <is>
          <t>Relevant</t>
        </is>
      </c>
      <c r="P1282" s="2" t="n">
        <v>0</v>
      </c>
      <c r="Q1282" t="inlineStr">
        <is>
          <t>C</t>
        </is>
      </c>
      <c r="S1282" t="b">
        <v>0</v>
      </c>
      <c r="T1282" t="inlineStr">
        <is>
          <t>The article directly covers Hurricane Nicole's landfall in Florida in November 2022, discussing its impacts and the compounded stress on Florida's insurance market following Hurricane Ian. There is no mention of climate change, global warming, or any causal attribution — the piece focuses entirely on storm impacts, insurance/financial consequences, and recovery advice.</t>
        </is>
      </c>
      <c r="U1282" s="2">
        <f>IF(SUMPRODUCT(--ISNUMBER(SEARCH('National Domains'!$A$2:$A$48,L1282)))&gt;0,"Yes","No")</f>
        <v/>
      </c>
      <c r="V1282" s="2">
        <f>IF(COUNTIFS(Calibration!$A:$A,A1282,Calibration!$B:$B,B1282)&gt;0,"Yes","No")</f>
        <v/>
      </c>
      <c r="W1282" s="4" t="inlineStr">
        <is>
          <t>Hurricane Nicole hit the east coast of Florida early Thursday morning. The tropical cyclone comes just six weeks after Hurricane Ian devastated the state, leaving Florida residents — and insurers — little time to recover before the onslaught of a second natural disaster.
Nicole, a Category 1 hurricane, brought 75 mph winds, storm surge and heavy rainfall when it came ashore in Florida. Parts of South Carolina and Georgia also felt effects of the storm, which is forecast to impact areas as far north as Maine over the weekend, according to the National Weather Service.
Florida hasn't yet recovered from Hurricane Ian, a Category 4 hurricane that slammed the state's Gulf Coast on Sept. 28. Its impact is still being assessed, but Ian was quickly labeled one of the costliest storms the state has ever seen, according to the National Oceanic and Atmospheric Administration's National Centers for Environmental Information.
RMS, an analytics firm that performs catastrophe risk management, estimated Hurricane Ian caused between $53 billion and $74 billion in damage to privately insured property across Florida, Georgia, North Carolina, South Carolina and Virginia. On top of private insurance losses, RMS estimated another $10 billion in flood damage that would be covered under the National Flood Insurance Program.
Additionally, the Federal Emergency Management Agency has paid more than $2 billion in grants, disaster loans and flood insurance payments to aid in recovery from Hurricane Ian, according to a Nov. 7 news release from FEMA.
Impact on Florida's troubled home insurance market
At the time of Ian's landfall, Florida's homeowners insurance industry already was facing a crisis: Floridians pay three times more for home insurance than the national average, according to the Insurance Information Institute. Even so, six insurers in the state were declared insolvent this year, making them unable to pay out claims.
With catastrophic losses from Hurricane Ian adding to the existing problem, insurance industry experts worry neither insurers nor Floridians were ready for Nicole. This is only the fourth hurricane since 1851 to come ashore so late in the season, which lasts from June through November each year. The majority of storms that reach land tend to fall between August and October, according to NOAA.
Two storms in quick succession likely will stress all aspects of the recovery process.
Mark Friedlander, Florida-based director of corporate communications for the Insurance Information Institute, says insurance companies tested by Hurricane Ian may not have the capacity to cover damage from another storm.
"We anticipate this will be a worst-case scenario for Florida's already-reeling property insurance market," Friedlander says. "While it appears that insurers do have the capacity to pay claims from Hurricane Ian, it's unknown if they have capacity to pay claims from another hurricane."
What can Florida residents expect after Hurricane Nicole?
People should expect a slow insurance claims process. From assessing property losses to repairing and replacing damaged property, everything will likely be affected by staffing and supply chain shortages. For example, the national car market has been in a crunch since long before Hurricane Ian crashed through Florida, which could make it difficult to quickly replace a vehicle.
On top of that, only about 20% of claims filed after Hurricane Ian have been paid out, Friedlander said in an email.
Still, people with storm damage should file their claims as soon as possible.
After a claim is filed, homeowners may be in a hurry to complete repairs, but it could help long term to think about materials and design changes that could make a home better withstand future storms, says Mark Misczak, senior vice president and chief operating officer with Tidal Basin, a disaster preparedness consulting firm.
"There are things that are easier to do during the construction phase to make a home more resilient," Misczak says.
It's also the time to evaluate hurricane insurance coverage, including flood insurance, even for people who weren't affected by the latest storms.
"Florida is vulnerable to storms all year long, not just hurricanes," Friedlander says. "You can have all kinds of catastrophes — you need to be prepared."</t>
        </is>
      </c>
      <c r="Y1282" t="inlineStr">
        <is>
          <t>found</t>
        </is>
      </c>
      <c r="Z1282" t="n">
        <v>676</v>
      </c>
      <c r="AA1282" t="inlineStr">
        <is>
          <t>journalnow.com</t>
        </is>
      </c>
      <c r="AD1282" t="inlineStr">
        <is>
          <t>Unidentified</t>
        </is>
      </c>
    </row>
    <row r="1283" ht="34.5" customHeight="1">
      <c r="A1283" s="2" t="n">
        <v>255</v>
      </c>
      <c r="B1283" s="2" t="n">
        <v>10</v>
      </c>
      <c r="C1283" s="2" t="inlineStr">
        <is>
          <t>Hurricane Nicole (November 2022)</t>
        </is>
      </c>
      <c r="D1283" s="2" t="inlineStr">
        <is>
          <t>Tropical Cyclone</t>
        </is>
      </c>
      <c r="E1283" s="2" t="n">
        <v>20221110</v>
      </c>
      <c r="F1283" s="2" t="n">
        <v>20221111</v>
      </c>
      <c r="G1283" s="2" t="n">
        <v>1081.2</v>
      </c>
      <c r="H1283" s="2" t="n">
        <v>1020</v>
      </c>
      <c r="I1283" s="2" t="n">
        <v>5</v>
      </c>
      <c r="J1283" s="2" t="inlineStr">
        <is>
          <t>FL</t>
        </is>
      </c>
      <c r="K1283" s="2" t="inlineStr">
        <is>
          <t>3,4,5,6,National</t>
        </is>
      </c>
      <c r="L1283" s="2" t="inlineStr">
        <is>
          <t>https://www.al.com/news/2022/11/tropical-storm-nicole-alabama-school-closings-early-dismissals.html</t>
        </is>
      </c>
      <c r="M1283" s="5" t="inlineStr">
        <is>
          <t>Tropical Storm Nicole: Alabama school closings, early dismissals ...</t>
        </is>
      </c>
      <c r="N1283" s="5" t="inlineStr">
        <is>
          <t>Nov 10, 2022 ... 10, 2022, 9:46 a.m.. Tropical Storm Nicole 2022 ... Hurricane Nicole, Wednesday, Nov. 9, 2022 ... US Postal Service notice: Plenty of ...</t>
        </is>
      </c>
      <c r="O1283" s="2" t="inlineStr">
        <is>
          <t>Borderline</t>
        </is>
      </c>
      <c r="P1283" s="2" t="n"/>
      <c r="S1283" t="b">
        <v>0</v>
      </c>
      <c r="T1283" t="inlineStr">
        <is>
          <t>The article is primarily about Alabama school closings due to Tropical Storm Nicole, not Florida impacts. While it confirms the correct event and timeframe, it is thin on substantive coverage of the FL disaster event itself (impacts, damages, recovery, costs, causal framing), focusing instead on peripheral effects in a neighboring state.</t>
        </is>
      </c>
      <c r="U1283" s="2">
        <f>IF(SUMPRODUCT(--ISNUMBER(SEARCH('National Domains'!$A$2:$A$48,L1283)))&gt;0,"Yes","No")</f>
        <v/>
      </c>
      <c r="V1283" s="2">
        <f>IF(COUNTIFS(Calibration!$A:$A,A1283,Calibration!$B:$B,B1283)&gt;0,"Yes","No")</f>
        <v/>
      </c>
      <c r="W1283" s="8" t="inlineStr">
        <is>
          <t xml:space="preserve">Tropical Storm Nicole is prompting the early dismissals and closures for some Alabama schools.
Daleville City Schools - Releasing at noon Thursday. Pre-K program releasing at 11:30 a.m. Lunch will be served and busses will run.
Dothan City Schools – Schools will close early on Nov. 10 with the following schedule:
Elementary: 12:30 p.m.
Carver 9th Grade Academy: 12:45 p.m.
Dothan High School and Dothan City Early Education Center: 1 p.m.
Dothan Preparatory Academy: 1:10 p.m.
Transportation will not be provided for Dothan City Head Start and Pre-School. School officials said Dothan City Schools cannot safely run transportation for our students in conditions with winds exceeding 30 miles per hour.
Houston County Schools – Closing Thursday at 12:30 p.m.
More closures
National Peanut Festival Fairgrounds will close today at 1 p.m. The Jordan Davis concert is canceled. The Bottoms Up Band is canceled and the Poultry Show will postponed until Friday.
Nicole made landfall as a Category 1 hurricane on the east coast of Florida before weakening to a tropical storm. The National Hurricane Center said Nicole is now packing winds of 60 mph and is tracking across central Florida as it heads towards Tallahassee, Florida and moving northward across north Florida and into Georgia as it weakens.
</t>
        </is>
      </c>
      <c r="Y1283" t="inlineStr">
        <is>
          <t>found</t>
        </is>
      </c>
      <c r="Z1283" t="n">
        <v>208</v>
      </c>
      <c r="AA1283" t="inlineStr">
        <is>
          <t>al.com</t>
        </is>
      </c>
      <c r="AC1283" t="n">
        <v>0</v>
      </c>
      <c r="AD1283" t="inlineStr">
        <is>
          <t>Unidentified</t>
        </is>
      </c>
    </row>
    <row r="1284" ht="34.5" customHeight="1">
      <c r="A1284" s="2" t="n">
        <v>255</v>
      </c>
      <c r="B1284" s="2" t="n">
        <v>11</v>
      </c>
      <c r="C1284" s="2" t="inlineStr">
        <is>
          <t>Hurricane Nicole (November 2022)</t>
        </is>
      </c>
      <c r="D1284" s="2" t="inlineStr">
        <is>
          <t>Tropical Cyclone</t>
        </is>
      </c>
      <c r="E1284" s="2" t="n">
        <v>20221110</v>
      </c>
      <c r="F1284" s="2" t="n">
        <v>20221111</v>
      </c>
      <c r="G1284" s="2" t="n">
        <v>1081.2</v>
      </c>
      <c r="H1284" s="2" t="n">
        <v>1020</v>
      </c>
      <c r="I1284" s="2" t="n">
        <v>5</v>
      </c>
      <c r="J1284" s="2" t="inlineStr">
        <is>
          <t>FL</t>
        </is>
      </c>
      <c r="K1284" s="2" t="inlineStr">
        <is>
          <t>3,4,5,6,National</t>
        </is>
      </c>
      <c r="L1284" s="2" t="inlineStr">
        <is>
          <t>https://www.nytimes.com/2022/11/10/us/nicole-hurricane-florida.html</t>
        </is>
      </c>
      <c r="M1284" s="5" t="inlineStr">
        <is>
          <t>Hurricane Nicole Causes Four Deaths, Forces Evacuation of ...</t>
        </is>
      </c>
      <c r="N1284" s="5" t="inlineStr">
        <is>
          <t>Nov 10, 2022 ... U.S.|Hurricane Nicole Causes Four Deaths, Forces Evacuation of Unsteady Buildings. https://www.nytimes.com/2022/11/10/us/nicole-hurricane ...</t>
        </is>
      </c>
      <c r="O1284" s="2" t="inlineStr">
        <is>
          <t>Relevant</t>
        </is>
      </c>
      <c r="P1284" s="2" t="n">
        <v>0.5</v>
      </c>
      <c r="Q1284" t="inlineStr">
        <is>
          <t>B</t>
        </is>
      </c>
      <c r="S1284" t="b">
        <v>0</v>
      </c>
      <c r="T1284" t="inlineStr">
        <is>
          <t>The article is directly about Hurricane Nicole's landfall in Florida on November 10, 2022, covering impacts, deaths, evacuations, and damage. Climate change is mentioned briefly but affirmatively ("There is broad scientific consensus that climate change is one of the central forces driving increasingly extreme weather, including hurricanes"), but it is not central to the article's causal framing and is raised in passing alongside a resident's anecdotal observation, warranting a hedged/contextual coding rather than explicit attribution.</t>
        </is>
      </c>
      <c r="U1284" s="2">
        <f>IF(SUMPRODUCT(--ISNUMBER(SEARCH('National Domains'!$A$2:$A$48,L1284)))&gt;0,"Yes","No")</f>
        <v/>
      </c>
      <c r="V1284" s="2">
        <f>IF(COUNTIFS(Calibration!$A:$A,A1284,Calibration!$B:$B,B1284)&gt;0,"Yes","No")</f>
        <v/>
      </c>
      <c r="W1284" s="4" t="inlineStr">
        <is>
          <t>Hurricane Nicole Causes Four Deaths, Forces Evacuation of Unsteady Buildings
The storm was especially hard on Volusia County, northeast of Orlando, where officials said that inspectors had deemed 24 hotels and condominiums unsafe.
Supported by
WILBUR-BY-THE-SEA, Fla. — Hurricane Nicole whipped through Florida on Thursday, a rare November storm that crashed huge waves along the coast, collapsed houses into the Atlantic Ocean, required the evacuation of unstable waterfront condo buildings and washed away roads and beaches.
Nicole, the first hurricane to come ashore on the state’s Atlantic coast since Katrina in 2005, became a tropical storm shortly after making landfall as a Category 1 hurricane at around 3 a.m. south of Vero Beach. At least four deaths were attributed to the storm as it crossed the peninsula, and then swung offshore over the Gulf of Mexico and turned north, going back over land in the Big Bend region of Florida, just east of the Panhandle.
The storm mostly spared Southwest Florida, the area worst hit by Hurricane Ian, which slammed into the state as a Category 4 storm in September. But Ian was such a large system that it also damaged parts of the Atlantic coast, leaving them particularly vulnerable to Nicole, a far weaker storm.
The double whammy was most evident in Volusia County, where officials said that building inspectors had deemed 24 hotels and condominiums unsafe, leading to the evacuation of about 500 mostly older residents, according to a spokeswoman for Daytona Beach Shores. At least 25 houses in Wilbur-by-the-Sea, an unincorporated community on a barrier island in the Daytona Beach area, were also evacuated.
“The structural damage along our coastline is unprecedented,” George Recktenwald, the Volusia County manager, said in a statement, adding, “This is going to be a long road to recovery.”
Christian Oehmke, a 27-year-old filmmaker and photographer who has lived in Wilbur-by-the-Sea his entire life, described seeing a house “hanging by a thread over the dune.”
“We were standing there watching and we started to hear some crack, and the house started to fall into the beach,” he said. “It made such a huge sound, a crashing, like a car accident. Insulation and glass started flying up. It was wild.”
Mr. Oehmke said even police officers appeared shocked by the sight.
“It’s pretty surreal,” he said, adding that storms these days “are a lot more powerful than when I was growing up.”
There is broad scientific consensus that climate change is one of the central forces driving increasingly extreme weather, including hurricanes. This has produced more powerful storm surges.
Shea Lopez, a 48-year-old surf instructor who has lived in Wilbur-by-the-Sea for 25 years, said houses began to cave into the water at sunrise, not long after the storm made landfall further south.
“You can’t imagine how much stuff has been tossed on our shoreline,” he said. “It’s terrible to see such destruction to people’s property.”
In the nearby city of Daytona Beach Shores, which is also on a barrier island, 23 buildings had been compromised, Mayor Nancy Miller said.
“We’re only five and a half miles long,” she said.
The back-to-back storms left the city with little time to begin beach restoration efforts after Ian. Ms. Miller said the beach, which is managed by the county, had not been replenished yet, and several high tides prevented repairs to condominiums’ damaged sea walls.
“Ian did the initial damage, and this was just on top of that,” she said. “If this had been a stand-alone storm, we still would have had property damage but not as much as we see together.”
Local officials issued a mandatory evacuation on Monday for the barrier island where Daytona Beach Shores is. But most people had not heeded it as of Wednesday, Ms. Miller said, when the Sheriff’s Department went door to door and evacuated some 200 people.
“They waited until someone came knocking on their door, saying it was unsafe and that they needed to get out,” she said.
As the storm moved out and the tide subsided, it became clear that more condos were in peril, Ms. Miller said, and more than 300 additional people were evacuated on Thursday. The city’s chief building inspector was visiting every property, with more officials working or en route to assist.
At the Tower Grande condo on South Atlantic Avenue, Abhaysinh Rajput, who rode out the storm in Unit 701, said the fire alarm had gone off at around 4 a.m. A short time later, he and his neighbors had to evacuate the building. A glass fence around the pool was shattered, and a cement barrier on the sea wall below had listed out toward the lapping waves.
“I want to get out some stuff,” he said on Thursday, looking up at the empty premises, “but unfortunately, I don’t know if we can go inside or not.”
Ms. Miller was standing outside one of the compromised condos and looked up to see a balcony barely hanging onto the building. Several minutes later, she said, it came down.
“It’s Florida, so there are a lot of structures built way too close to the beach,” said the author Carl Hiaasen, who lives not far from the ocean in Vero Beach and frequently writes about protecting Florida’s environment from voracious development. “If you look at pictures of what the beach was 50 years ago and what it is now, it is a sliver compared to what it used to be.”
Even before Nicole, Hurricane Ian’s hefty financial toll threatened the state’s shaky property insurance market and prompted Gov. Ron DeSantis, a Republican, to call for a special legislative session to try to address the problem.
As Nicole came ashore, more than 30 million people were under some type of storm-related warning, and more than 300,000 customers in Florida were without electricity early Thursday afternoon, mostly in Brevard, Indian River and Volusia Counties, according to poweroutage.us, a site that tracks power interruptions. By early evening, the number without power had fallen below 200,000.
Two people in Orange County, home to Orlando, were electrocuted by a downed power line, the Sheriff’s Department said. Two other people died in a crash on the Florida Turnpike, Mayor Jerry L. Demings of Orange County said.
The big, messy system left damage in many parts of the state. More than 500 homes in Port Orange, south of Daytona Beach, were at risk of flooding after a critical dam was swept away in the storm, said Mayor Donald O. Burnette of Port Orange, adding that the city was still recovering from flood damage from Ian.
In Vilano Beach, on a barrier island north of St. Augustine, State Road A1A, a major north-south coastal road, collapsed or flooded, stranding residents. Mark Fetz, 43, a resident since 2007, said Ian had compromised many of the dunes that protected A1A, the only way in and out of town.
“All the dunes — all the shore — that was protecting that highway is gone and the ocean is basically lapping up against the highway,” he said, adding that he was concerned about his older neighbors who were unable to leave their homes and had no electricity.
As far south as Lauderdale-by-the-Sea, in Broward County, Hurricane Nicole washed away a large chunk of a well-known pier. As far north as Jacksonville, the St. Johns River caused some flooding. There were downed tree limbs, debris and rivulets of water in the streets of Orlando, which experienced significant flooding six weeks ago from Hurricane Ian. But Nicole moved at a brisker pace, lessening the amount of rainfall over the region.
Nicole first made landfall on Wednesday in the Bahamas. Abaco Island suffered extensive flooding but minimal damage, officials said. The storm is forecast to bring heavy rain from the Carolinas to New England through the weekend.
The uneven storm season, with a quiet July and August, busy September and now a storm making landfall in November, struck Brian McNoldy, a hurricane researcher at the University of Miami, as odd.
“We had more storms form in November than we did in August,” he said. “That seems very crazy to me.”
Eric Adelson reported from Wilbur-by-the-Sea, Fla., and Orlando, Fla.; Abigail Geiger reported from Vero Beach, Fla., and Melbourne, Fla.; Remy Tumin reported from New York and Patricia Mazzei from Miami. Reporting was also contributed by Joe Capozzi, Johnny Diaz, Isabella Grullón Paz, Mike Ives, Judson Jones, McKenna Oxenden, Derrick Bryson Taylor, Daniel Victor and Jasper Williams-Ward.
Patricia Mazzei is the Miami bureau chief, covering Florida and Puerto Rico. She writes about breaking news, politics, disasters and the quirks of life in South Florida. She joined The Times in 2017 after a decade at The Miami Herald.
Related Content
Advertisement</t>
        </is>
      </c>
      <c r="X1284" t="inlineStr">
        <is>
          <t>http://web.archive.org/web/20251007203313/https://www.nytimes.com/2022/11/10/us/nicole-hurricane-florida.html</t>
        </is>
      </c>
      <c r="Y1284" t="inlineStr">
        <is>
          <t>found</t>
        </is>
      </c>
      <c r="Z1284" t="n">
        <v>1449</v>
      </c>
      <c r="AA1284" t="inlineStr">
        <is>
          <t>nytimes.com</t>
        </is>
      </c>
      <c r="AB1284" t="n">
        <v>-8.02</v>
      </c>
      <c r="AC1284" t="n">
        <v>-2.5</v>
      </c>
      <c r="AD1284" t="inlineStr">
        <is>
          <t>Left-leaning</t>
        </is>
      </c>
    </row>
    <row r="1285" ht="34.5" customHeight="1">
      <c r="A1285" s="2" t="n">
        <v>255</v>
      </c>
      <c r="B1285" s="2" t="n">
        <v>12</v>
      </c>
      <c r="C1285" s="2" t="inlineStr">
        <is>
          <t>Hurricane Nicole (November 2022)</t>
        </is>
      </c>
      <c r="D1285" s="2" t="inlineStr">
        <is>
          <t>Tropical Cyclone</t>
        </is>
      </c>
      <c r="E1285" s="2" t="n">
        <v>20221110</v>
      </c>
      <c r="F1285" s="2" t="n">
        <v>20221111</v>
      </c>
      <c r="G1285" s="2" t="n">
        <v>1081.2</v>
      </c>
      <c r="H1285" s="2" t="n">
        <v>1020</v>
      </c>
      <c r="I1285" s="2" t="n">
        <v>5</v>
      </c>
      <c r="J1285" s="2" t="inlineStr">
        <is>
          <t>FL</t>
        </is>
      </c>
      <c r="K1285" s="2" t="inlineStr">
        <is>
          <t>3,4,5,6,National</t>
        </is>
      </c>
      <c r="L1285" s="2" t="inlineStr">
        <is>
          <t>https://www.cnn.com/2022/11/10/weather/gallery/hurricane-nicole</t>
        </is>
      </c>
      <c r="M1285" s="5" t="inlineStr">
        <is>
          <t>Hurricane Nicole hits Florida | CNN</t>
        </is>
      </c>
      <c r="N1285" s="5" t="inlineStr">
        <is>
          <t>Nov 11, 2022 ... Hurricane Nicole on Thursday became the first hurricane in 40 years to hit the United States in the month of November ... 2022. Link Copied ...</t>
        </is>
      </c>
      <c r="O1285" s="2" t="n"/>
      <c r="P1285" s="2" t="n"/>
      <c r="U1285" s="2">
        <f>IF(SUMPRODUCT(--ISNUMBER(SEARCH('National Domains'!$A$2:$A$48,L1285)))&gt;0,"Yes","No")</f>
        <v/>
      </c>
      <c r="V1285" s="2">
        <f>IF(COUNTIFS(Calibration!$A:$A,A1285,Calibration!$B:$B,B1285)&gt;0,"Yes","No")</f>
        <v/>
      </c>
      <c r="W1285" s="4" t="n"/>
      <c r="X1285" t="inlineStr">
        <is>
          <t>http://web.archive.org/web/20221126113531/https://www.cnn.com/2022/11/10/weather/gallery/hurricane-nicole</t>
        </is>
      </c>
      <c r="Y1285" t="inlineStr">
        <is>
          <t>trash_gallery</t>
        </is>
      </c>
      <c r="Z1285" t="n">
        <v>0</v>
      </c>
      <c r="AA1285" t="inlineStr">
        <is>
          <t>cnn.com</t>
        </is>
      </c>
      <c r="AB1285" t="n">
        <v>-6.27</v>
      </c>
      <c r="AC1285" t="n">
        <v>-2.5</v>
      </c>
      <c r="AD1285" t="inlineStr">
        <is>
          <t>Left-leaning</t>
        </is>
      </c>
    </row>
    <row r="1286" ht="34.5" customHeight="1">
      <c r="A1286" s="2" t="n">
        <v>255</v>
      </c>
      <c r="B1286" s="2" t="n">
        <v>13</v>
      </c>
      <c r="C1286" s="2" t="inlineStr">
        <is>
          <t>Hurricane Nicole (November 2022)</t>
        </is>
      </c>
      <c r="D1286" s="2" t="inlineStr">
        <is>
          <t>Tropical Cyclone</t>
        </is>
      </c>
      <c r="E1286" s="2" t="n">
        <v>20221110</v>
      </c>
      <c r="F1286" s="2" t="n">
        <v>20221111</v>
      </c>
      <c r="G1286" s="2" t="n">
        <v>1081.2</v>
      </c>
      <c r="H1286" s="2" t="n">
        <v>1020</v>
      </c>
      <c r="I1286" s="2" t="n">
        <v>5</v>
      </c>
      <c r="J1286" s="2" t="inlineStr">
        <is>
          <t>FL</t>
        </is>
      </c>
      <c r="K1286" s="2" t="inlineStr">
        <is>
          <t>3,4,5,6,National</t>
        </is>
      </c>
      <c r="L1286" s="2" t="inlineStr">
        <is>
          <t>https://www.usatoday.com/story/news/nation/2022/11/10/blizzard-warning-tropical-storm-nicole/8323202001/</t>
        </is>
      </c>
      <c r="M1286" s="5" t="inlineStr">
        <is>
          <t>Midwest blizzard warning comes as tropical storm Nicole hits US</t>
        </is>
      </c>
      <c r="N1286" s="5" t="inlineStr">
        <is>
          <t>Nov 10, 2022 ... ... 2022-23 season's first winter storm blew through the region. ... Hurricane Nicole caused flooding Thursday in Fort Pierce, Fla. As ...</t>
        </is>
      </c>
      <c r="O1286" s="2" t="inlineStr">
        <is>
          <t>Relevant</t>
        </is>
      </c>
      <c r="P1286" s="2" t="n">
        <v>0</v>
      </c>
      <c r="Q1286" t="inlineStr">
        <is>
          <t>C</t>
        </is>
      </c>
      <c r="S1286" t="b">
        <v>0</v>
      </c>
      <c r="T1286" t="inlineStr">
        <is>
          <t>The article substantively covers Hurricane Nicole's landfall in Florida on November 10, 2022, including power outages, storm surge, and flooding impacts. There is no discussion of climate change or any other causal attribution — the piece focuses on the meteorological curiosity of simultaneous hurricane and blizzard events.</t>
        </is>
      </c>
      <c r="U1286" s="2">
        <f>IF(SUMPRODUCT(--ISNUMBER(SEARCH('National Domains'!$A$2:$A$48,L1286)))&gt;0,"Yes","No")</f>
        <v/>
      </c>
      <c r="V1286" s="2">
        <f>IF(COUNTIFS(Calibration!$A:$A,A1286,Calibration!$B:$B,B1286)&gt;0,"Yes","No")</f>
        <v/>
      </c>
      <c r="W1286" s="4" t="inlineStr">
        <is>
          <t>US hit with a double whammy of a blizzard and a hurricane. Has that happened before?
- It's rare for snowstorms and hurricanes to hit at the same time and even rarer for the storms to be unrelated.
- The north-central United States braced Thursday for strong wind gusts, whiteout conditions and snowfall amounts up to 18 inches.
- The three most active months for hurricanes — August, September and October — are typically too early for significant snowfall in the U.S.
In a rarity for November, people in separate regions of the United States Thursday were battling both tropical storm and blizzard conditions.
As Nicole made landfall over South Florida early Thursday as a Category 1 hurricane, the north-central United States braced for strong wind gusts, whiteout conditions and snowfall amounts up to 18 inches as the 2022-23 season’s first winter storm blew through the region.
“There can be wind gusts of 50 or 60 mph in some cases, resulting in blizzard conditions across particularly North Dakota, the northwestern part of Minnesota and up into parts of southern Canada,” AccuWeather chief meteorologist Jon Porter said.
Nicole left over 300,000 homes and businesses without electricity and dangerous storm surge and flooding conditions threatened Florida's eastern coast Thursday. The National Hurricane Center downgraded Nicole to a tropical storm after it hit land.
The weakened storm was still expected to bring significant flooding Thursday and Friday to the southern Appalachian Mountains through the northeastern United States into North Carolina, West Virginia, West Virginia, eastern Ohio and western Pennsylvania, according to AccuWeather.
NICOLE LIVE TRACKER:Charting the path of where the storm will hit next
WINTER IS COMING:First blizzard of the season set to drop snow across north-central US
Experts said hurricanes have happened at the same time as winter storms, but not often.
"(It happens as) the tail end of hurricane season in October and November overlaps with a common time for early season winter storms, particularly in the western United States, the Plains, Upper Midwest, Great Lakes and the interior Northeast," said Alex Lamers, a warning coordination meteorologist at the National Oceanic and Atmospheric Administration's Weather Prediction Center.
However, the three most active months for hurricanes – August, September and October – are typically too early for significant snowfall to occur in most parts of the United States, according to Porter.
"That's why you see that disconnect in why this event is somewhat unusual, to have this simultaneous significant snowstorm across northern Plains and a hurricane landfall with serious impacts all the way up the eastern seaboard," Porter said.
Here's a look at occasions where hurricanes and winter storms happened at the same time:
Hurricane Sandy
Sandy, the 18th named storm of 2012's Atlantic hurricane season, was an example of a hurricane that made landfall, moved inland and intersected with cold air, resulting in heavy rain converting to heavy snow, Porter said.
"You had all the damage along the coast, especially in New Jersey and New York, and all the impacts from storm surge," Porter said. "Then, not far away in the mountains of West Virginia, there was a raging blizzard with over 40 inches of snow accumulating."
As Sandy's center approached the New Jersey coastline, the storm lost its tropical characteristics as it moved over much cooler waters and began interacting with a cold air mass over the eastern United States, according to Lamers.
"It is exceptionally rare to see snow directly in association with a tropical cyclone or one having just lost tropical characteristics," he said.
Hurricanes Zeta and Eta
Hurricane Zeta made landfall over Louisiana in late October 2020 before moving into the southeastern United States, according to Lamers. Meanwhile, a significant winter storm hit the Southern Plains.
"Freezing rain and ice accumulation in Oklahoma led to widespread power outages and significant damage," Lamers said.
The following month in early November 2020, heavy rain from Hurricane Eta impacted Florida, Georgia and the Carolinas. During the same time frame, several winter storms affected portions of the Western U.S. and Upper Midwest, according to Lamers.
1804 New England Hurricane
Before hurricane naming began, a similar intersection of winter and tropical weather occurred in October 1804, when a hurricane affecting New England crossed paths with cold air, converting rain to several inches of snow over the region.
Windsor, Vermont, saw 48 inches of snowfall, according to AccuWeather.
LIVE UPDATES:Powerful Nicole slams storm-weary Florida with high winds, heavy rains, power outages
Hurricane Ginny
The occurrence also happened with Ginny in 1963, another October hurricane impacting New England, Porter said.
“We ended up with cold air rushing in behind the storm, and there was snow as far south as parts of northern Massachusetts,” Porter said. “The snow ended up accumulating a couple of feet in the highest elevations of northern Maine.”
Experts: Simultaneous unrelated hurricanes, blizzards uncommon
AccuWeather experts said there weren’t many examples of situations such as the one happening with Nicole and the season’s first blizzard, where the two storms are unassociated with each other.
"It is pretty unusual to have a significant snowstorm occurring and a hurricane making landfall at the same time," Porter said.
One such case involved Hurricane Lili, which made landfall in Cuba on Oct. 18, 1996. At the same time, a storm dropped rain and later heavy snow on the mountains of Virginia.
Contributing: Doyle Rice, USA TODAY</t>
        </is>
      </c>
      <c r="X1286" t="inlineStr">
        <is>
          <t>http://web.archive.org/web/20240715134221/https://www.usatoday.com/story/news/nation/2022/11/10/blizzard-warning-tropical-storm-nicole/8323202001/</t>
        </is>
      </c>
      <c r="Y1286" t="inlineStr">
        <is>
          <t>found</t>
        </is>
      </c>
      <c r="Z1286" t="n">
        <v>891</v>
      </c>
      <c r="AA1286" t="inlineStr">
        <is>
          <t>usatoday.com</t>
        </is>
      </c>
      <c r="AB1286" t="n">
        <v>-3.94</v>
      </c>
      <c r="AC1286" t="n">
        <v>-2.5</v>
      </c>
      <c r="AD1286" t="inlineStr">
        <is>
          <t>Left-leaning</t>
        </is>
      </c>
    </row>
    <row r="1287" ht="34.5" customHeight="1">
      <c r="A1287" s="2" t="n">
        <v>255</v>
      </c>
      <c r="B1287" s="2" t="n">
        <v>14</v>
      </c>
      <c r="C1287" s="2" t="inlineStr">
        <is>
          <t>Hurricane Nicole (November 2022)</t>
        </is>
      </c>
      <c r="D1287" s="2" t="inlineStr">
        <is>
          <t>Tropical Cyclone</t>
        </is>
      </c>
      <c r="E1287" s="2" t="n">
        <v>20221110</v>
      </c>
      <c r="F1287" s="2" t="n">
        <v>20221111</v>
      </c>
      <c r="G1287" s="2" t="n">
        <v>1081.2</v>
      </c>
      <c r="H1287" s="2" t="n">
        <v>1020</v>
      </c>
      <c r="I1287" s="2" t="n">
        <v>5</v>
      </c>
      <c r="J1287" s="2" t="inlineStr">
        <is>
          <t>FL</t>
        </is>
      </c>
      <c r="K1287" s="2" t="inlineStr">
        <is>
          <t>3,4,5,6,National</t>
        </is>
      </c>
      <c r="L1287" s="2" t="inlineStr">
        <is>
          <t>https://www.cnn.com/2022/11/11/us/hurricane-nicole-florida-friday</t>
        </is>
      </c>
      <c r="M1287" s="5" t="inlineStr">
        <is>
          <t>Hurricane Nicole: Florida picks up after storm kills at least 5 and ...</t>
        </is>
      </c>
      <c r="N1287" s="5" t="inlineStr">
        <is>
          <t>Nov 11, 2022 ... Homes are partially toppled Thursday onto Daytona Beach, Florida, after Hurricane Nicole made landfall. Joe Raedle/Getty Images. Trip Valigorsky ...</t>
        </is>
      </c>
      <c r="O1287" s="2" t="inlineStr">
        <is>
          <t>Relevant</t>
        </is>
      </c>
      <c r="P1287" s="2" t="n">
        <v>0</v>
      </c>
      <c r="Q1287" t="inlineStr">
        <is>
          <t>C</t>
        </is>
      </c>
      <c r="S1287" t="b">
        <v>0</v>
      </c>
      <c r="T1287" t="inlineStr">
        <is>
          <t>The article directly and substantively covers Hurricane Nicole's landfall in Florida on November 10-11, 2022, including impacts, deaths, structural damage, storm surge, and power outages. There is no mention of climate change, global warming, or any causal attribution — it is pure event reporting.</t>
        </is>
      </c>
      <c r="U1287" s="2">
        <f>IF(SUMPRODUCT(--ISNUMBER(SEARCH('National Domains'!$A$2:$A$48,L1287)))&gt;0,"Yes","No")</f>
        <v/>
      </c>
      <c r="V1287" s="2">
        <f>IF(COUNTIFS(Calibration!$A:$A,A1287,Calibration!$B:$B,B1287)&gt;0,"Yes","No")</f>
        <v/>
      </c>
      <c r="W1287" s="4" t="inlineStr">
        <is>
          <t>As Nicole threatens the Carolinas and Virginia on Friday with tornadoes and flooding, Floridians – many still recovering from Hurricane Ian – are picking up the pieces after this week’s storm killed at least five people and ripped apart buildings with its dangerous storm surge and powerful winds.
In Volusia County, Florida, at least 49 beachfront properties, including hotels and condos, have been deemed “unsafe” in the aftermath of Nicole, which hit Florida’s eastern coast south of Vero Beach as a Category 1 hurricane early Thursday before weakening into a tropical storm and eventually becoming a post-tropical cyclone Friday afternoon.
“The structural damage along our coastline is unprecedented,” Volusia County Manager George Recktenwald said in a news conference, adding more buildings will likely be identified as compromised.
As the storm – the first hurricane to hit the US in November in nearly 40 years – walloped Florida, Ian-battered coastal buildings were compromised even more by coastal erosion. Deputies went door to door Wednesday evacuating residents from structurally unsound buildings in Volusia County ahead of Nicole’s arrival.
In Wilbur-By-The-Sea – a barrier island community off Daytona Beach – 22 homes were evacuated in advance after officials deemed them unsafe.
Then amid Nicole, some oceanfront homes collapsed into the ocean.
Trip Valigorsky unlocked the front door to his home to see a gaping hole leading to crashing ocean waves where his living room had once stood. Pointing to where the television and sofa used to be, he told CNN affiliate WKMG he was in shock.
“I was here Tuesday night and I kind of watched the wall deteriorate, and then I woke up Wednesday morning and the wall was completely gone, so I started evacuating,” Valigorsky said. “And now here we are.”
Nicole also pushed a huge volume of water onshore, tearing through infrastructure already strained by Ian.
Storm surge peaked Thursday morning at around 6 feet, sending rising ocean water to streets. A lower surge also pushed ashore on top of exceptionally high tides associated with this week’s full moon, keeping water levels high longer.
Homes nearly hung off cliffs and Daytona Beach hotels crumbled into the ocean in the storm’s aftermath, drone video showed.
“The devastation is almost impossible to comprehend. Imagine watching your home collapse into the ocean,” Volusia County Sheriff Mike Chitwood tweeted.
Some areas will see strong wind gusts
While many people in the Carolinas and Georgia were under wind advisories earlier in the day, areas of Massachusetts, New Jersey and New York will be under one from Friday night through Saturday morning, according to the National Weather Service. Gusts of up to 50 mph were possible.
Tornado watches that were in effect for several states Friday were canceled as of 6 p.m. ET.
This system is expected to produce an additional 1 to 3 inches of rain across the central Appalachians, mid-Atlantic, and New England through Saturday morning, before pushing away from the US East Coast, according to the US Weather Prediction Center.
As remnants of Nicole move northward through Saturday, its tropical moisture will be absorbed by a separate cold front, which delivered blizzard conditions across the northern Plains, CNN Meteorologist Derek Van Dam said.
Heavy rain and gusty winds in excess of 30 mph will make traveling along the Interstate 95 corridor tricky. Meanwhile, airline travel will likely be disrupted at many East Coast airports as the storm moves through. Newark International on Friday evening was seeing average delays of 63 minutes due to high winds, according to the Federal Aviation Administration.
5 deaths reported as many still lack power
As the colossal storm approached Florida, schools and universities closed, hundreds of flights were canceled, airports halted operations and some coastal residents were evacuated.
After Nicole passed through, streets were left flooded, roads and homes were damaged, and thousands were without power. More than 300,000 customers in Florida were affected by outages earlier; the number had fallen by Friday evening to about 8,000, according to PowerOutage.us.
Two people died after being “electrocuted by a downed power line” in Orange County, the sheriff’s office said in a news release. Two additional deaths are being investigated as possibly storm-related following a fatal car accident, according to Orange County Mayor Jerry Demings.
Also killed was a 68-year-old Port Canaveral man who had been on a yacht early Thursday morning as it was “being battered by the waves and the dock,” the Cocoa Police Department said. After his wife called 911 to report her husband was in distress, rescuers took the couple to a hospital. He was later pronounced deceased, police said, adding the cause of death isn’t yet determined.
Downed power lines in flooded streets are among a multitude of hazards residents must maneuver in the hurricane’s wake as they return to their homes, and crews work to clear debris from roadways and conduct emergency repairs to washed out roads.
CNN’s Haley Brink, Rachel Ramirez and Jamiel Lynch contributed to this report.</t>
        </is>
      </c>
      <c r="X1287" t="inlineStr">
        <is>
          <t>http://web.archive.org/web/20251021160836/https://www.cnn.com/2022/11/11/us/hurricane-nicole-florida-friday</t>
        </is>
      </c>
      <c r="Y1287" t="inlineStr">
        <is>
          <t>found</t>
        </is>
      </c>
      <c r="Z1287" t="n">
        <v>825</v>
      </c>
      <c r="AA1287" t="inlineStr">
        <is>
          <t>cnn.com</t>
        </is>
      </c>
      <c r="AB1287" t="n">
        <v>-6.27</v>
      </c>
      <c r="AC1287" t="n">
        <v>-2.5</v>
      </c>
      <c r="AD1287" t="inlineStr">
        <is>
          <t>Left-leaning</t>
        </is>
      </c>
    </row>
    <row r="1288" ht="34.5" customHeight="1">
      <c r="A1288" s="2" t="n">
        <v>255</v>
      </c>
      <c r="B1288" s="2" t="n">
        <v>15</v>
      </c>
      <c r="C1288" s="2" t="inlineStr">
        <is>
          <t>Hurricane Nicole (November 2022)</t>
        </is>
      </c>
      <c r="D1288" s="2" t="inlineStr">
        <is>
          <t>Tropical Cyclone</t>
        </is>
      </c>
      <c r="E1288" s="2" t="n">
        <v>20221110</v>
      </c>
      <c r="F1288" s="2" t="n">
        <v>20221111</v>
      </c>
      <c r="G1288" s="2" t="n">
        <v>1081.2</v>
      </c>
      <c r="H1288" s="2" t="n">
        <v>1020</v>
      </c>
      <c r="I1288" s="2" t="n">
        <v>5</v>
      </c>
      <c r="J1288" s="2" t="inlineStr">
        <is>
          <t>FL</t>
        </is>
      </c>
      <c r="K1288" s="2" t="inlineStr">
        <is>
          <t>3,4,5,6,National</t>
        </is>
      </c>
      <c r="L1288" s="2" t="inlineStr">
        <is>
          <t>https://www.npr.org/2022/11/10/1135703897/hurricane-nicole-florida-georgia-south-carolina</t>
        </is>
      </c>
      <c r="M1288" s="5" t="inlineStr">
        <is>
          <t>Nicole weakens to a tropical storm after reaching Florida's east coast</t>
        </is>
      </c>
      <c r="N1288" s="5" t="inlineStr">
        <is>
          <t>Nov 10, 2022 ... ... Hurricane Nicole, Wednesday, Nov. 9, 2022, in Jensen Beach, Fla ... Tickets for the opening match of the United States at the World Cup have still ...</t>
        </is>
      </c>
      <c r="O1288" s="2" t="inlineStr">
        <is>
          <t>Relevant</t>
        </is>
      </c>
      <c r="P1288" s="2" t="n">
        <v>0</v>
      </c>
      <c r="Q1288" t="inlineStr">
        <is>
          <t>C</t>
        </is>
      </c>
      <c r="S1288" t="b">
        <v>0</v>
      </c>
      <c r="T1288"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288" s="2">
        <f>IF(SUMPRODUCT(--ISNUMBER(SEARCH('National Domains'!$A$2:$A$48,L1288)))&gt;0,"Yes","No")</f>
        <v/>
      </c>
      <c r="V1288" s="2">
        <f>IF(COUNTIFS(Calibration!$A:$A,A1288,Calibration!$B:$B,B1288)&gt;0,"Yes","No")</f>
        <v/>
      </c>
      <c r="W1288" s="4" t="inlineStr">
        <is>
          <t>Nicole was downgraded to a tropical storm Thursday morning, shortly after making landfall in Florida, according to the National Hurricane Center.
As of 4 a.m. ET Thursday, Nicole was downgraded to tropical storm status, but it still packed maximum sustained winds of 70 miles per hour, the hurricane center said. It was moving west-northwest near 14 mph. Nicole made landfall just south of Vero Beach, hurricane center officials said.
The east and west coasts of Florida, as well as the coasts of Georgia and South Carolina, are expected to have tropical storm conditions Thursday, causing storm surges and "large and damaging waves along the Atlantic coast," the NHC said.
"Do not focus on the exact track of Nicole since it is a large storm with hazards extending well to the north of the center, outside of the forecast zone," the NHC said.
The Appalachian Mountains could also experience some flooding Friday, which could extend all the way up to New York and Pennsylvania.
Hurricane season in the Atlantic is typically a six-month period from June 1 to Nov. 30, and peaks between mid-August and late-October, according to the Florida Climate Center.
Warnings were issued for many parts of Florida, including the southwestern Gulf coastline that was damaged by Hurricane Ian, a Category 4 storm Sept. 28. Many state residents are still recovering from the homes and crops destroyed destroyed by Ian.</t>
        </is>
      </c>
      <c r="X1288" t="inlineStr">
        <is>
          <t>http://web.archive.org/web/20251108043208/https://www.npr.org/2022/11/10/1135703897/hurricane-nicole-florida-georgia-south-carolina</t>
        </is>
      </c>
      <c r="Y1288" t="inlineStr">
        <is>
          <t>found</t>
        </is>
      </c>
      <c r="Z1288" t="n">
        <v>231</v>
      </c>
      <c r="AA1288" t="inlineStr">
        <is>
          <t>npr.org</t>
        </is>
      </c>
      <c r="AB1288" t="n">
        <v>-4.34</v>
      </c>
      <c r="AC1288" t="n">
        <v>-2.5</v>
      </c>
      <c r="AD1288" t="inlineStr">
        <is>
          <t>Left-leaning</t>
        </is>
      </c>
    </row>
    <row r="1289" ht="34.5" customHeight="1">
      <c r="A1289" s="2" t="n">
        <v>255</v>
      </c>
      <c r="B1289" s="2" t="n">
        <v>16</v>
      </c>
      <c r="C1289" s="2" t="inlineStr">
        <is>
          <t>Hurricane Nicole (November 2022)</t>
        </is>
      </c>
      <c r="D1289" s="2" t="inlineStr">
        <is>
          <t>Tropical Cyclone</t>
        </is>
      </c>
      <c r="E1289" s="2" t="n">
        <v>20221110</v>
      </c>
      <c r="F1289" s="2" t="n">
        <v>20221111</v>
      </c>
      <c r="G1289" s="2" t="n">
        <v>1081.2</v>
      </c>
      <c r="H1289" s="2" t="n">
        <v>1020</v>
      </c>
      <c r="I1289" s="2" t="n">
        <v>5</v>
      </c>
      <c r="J1289" s="2" t="inlineStr">
        <is>
          <t>FL</t>
        </is>
      </c>
      <c r="K1289" s="2" t="inlineStr">
        <is>
          <t>3,4,5,6,National</t>
        </is>
      </c>
      <c r="L1289" s="2" t="inlineStr">
        <is>
          <t>https://www.washingtonpost.com/climate-environment/2022/11/10/tropical-storm-nicole-florida-eastcoast/</t>
        </is>
      </c>
      <c r="M1289" s="5" t="inlineStr">
        <is>
          <t>After socking Florida, Nicole to bring heavy rain, tornado risk to ...</t>
        </is>
      </c>
      <c r="N1289" s="5" t="inlineStr">
        <is>
          <t>Nov 10, 2022 ... Hurricane Nicole made landfall on Florida's east coast on Nov. 10 ... It's also the first to hit anywhere in the United States in November since ...</t>
        </is>
      </c>
      <c r="O1289" s="2" t="inlineStr">
        <is>
          <t>Relevant</t>
        </is>
      </c>
      <c r="P1289" s="2" t="n">
        <v>0</v>
      </c>
      <c r="Q1289" t="inlineStr">
        <is>
          <t>C</t>
        </is>
      </c>
      <c r="S1289" t="b">
        <v>0</v>
      </c>
      <c r="T1289" t="inlineStr">
        <is>
          <t>The article is directly and substantively about Hurricane Nicole's Florida landfall on November 10, 2022, covering impacts, storm surge, wind damage, rainfall, and the storm's ongoing path. There is no discussion of climate change or any other causal attribution — it is purely event reporting and meteorological analysis.</t>
        </is>
      </c>
      <c r="U1289" s="2">
        <f>IF(SUMPRODUCT(--ISNUMBER(SEARCH('National Domains'!$A$2:$A$48,L1289)))&gt;0,"Yes","No")</f>
        <v/>
      </c>
      <c r="V1289" s="2">
        <f>IF(COUNTIFS(Calibration!$A:$A,A1289,Calibration!$B:$B,B1289)&gt;0,"Yes","No")</f>
        <v/>
      </c>
      <c r="W1289" s="4" t="inlineStr">
        <is>
          <t>Nicole made landfall as a Category 1 hurricane at 3 a.m. Eastern time near Vero Beach, Fla., bringing 75 mph winds and a damaging ocean surge as it lashed the coastline. It marked just the fourth hurricane on record to strike the United States during November.
The storm’s second act, which is just beginning, will bring heavy rain along its path from the Florida Panhandle into the interior Northeast, and the risk of severe storms and tornadoes to the east.
In addition to the heavy rain, strong winds and surge in Florida and parts of the Southeast, the risk for tornadoes is increasing across parts of coastal Georgia and the Carolinas. That risk will expand to cover much of the Mid-Atlantic Friday, with the threat inching as far north as Washington, D.C.
Nicole will also drench the Appalachians, dropping a widespread 2 to 4 inches of rain and soaking areas that, just days before, had been struggling with drought.
“Isolated flash, urban, and small stream flooding will also be possible on Friday in the Southeast through the central Appalachians, including the Blue Ridge Mountains, and extending northward through eastern Ohio, west central Pennsylvania, into western New York by Friday night into Saturday,” the National Hurricane Center wrote.
Nicole now
As of 4 p.m. Eastern time, Nicole had weakened into a tropical storm with maximum winds around 45 mph. It was about 105 miles north of Tampa, and heading to the northwest at 15 mph. The storm is projected to continue hugging the coast of Florida’s Big Bend area before moving inland Thursday night.
Tropical storm warnings remain in effect from the Flagler-Volusia county line in Florida, to just north of Charleston, S.C., with storm surge warnings from the Flagler-Volusia county line to midway between Jacksonville and Savannah, Ga.
Additional tropical storm and storm surge warnings are posted from north of Tampa through Florida’s Big Bend, where Nicole’s circulation will buffet the coastline with onshore winds through Thursday night.
Nicole is ingesting dry air — a meteorological blessing and a curse. That’s eroded its structure and cut back on heavy rainfall, helping to weaken it, but it is amplifying tornado risk. That’s because the influx of dry air is kicking up a band of thunderstorms as it cuts beneath warm, humid air streaming in from the Atlantic.
A change of wind speed and/or direction with height, known as wind shear, is causing individual thunderstorms within that band to rotate as they pivot ashore. That will result in a tornado risk. The National Weather Service Storm Prediction Center has hoisted a tornado watch that covers southeast Georgia and extreme southern South Carolina until 7 p.m.
On the opposite side of Florida, there was no tornado risk, but heavy rain was lashing much of the zone between Tampa and Panama City.
Up next for Nicole
Nicole will continue to lose steam from a wind standpoint, but the rainfall and tornado risks will remain. It will begin to curve more north and eventually northeast as it rounds the backside of a high pressure force field exiting the Southeast coast.
Along the way, it will make a second Florida landfall along the Panhandle on Thursday night before passing close to Atlanta on Friday. By that time, it is forecast to be a tropical depression. The heaviest rain will fall west of the center as an approaching cold front focuses Nicole’s remnant moisture, with the greatest tornado risk to the east.
Through Saturday, Nicole’s trek up the Appalachians will dump a general 2 to 4 inches of rain, with the heaviest probably falling in the high terrain of western North Carolina. There, an isolated six-inch total can’t be ruled out. The westward shift of Nicole’s precipitation shield in recent forecasts will limit rainfall in places like Raleigh, Richmond and Washington, D.C., as well as the Acela corridor of the Northeast.
That stretch of Interstate 95 in the Carolinas and Mid-Atlantic will have to deal with a tornado threat. A Level 2 out of 5 “slight” risk for a few tornadoes covers Charlotte, Virginia Beach, Raleigh, N.C., and Richmond on Friday, with a Level 1 out of 5 marginal risk for tornadoes reaching all the way into New Jersey and encompassing Philadelphia, Baltimore, and the nation’s capital.
The storm’s effects on Florida
As the storm blasted ashore in the predawn hours Thursday, it unleashed peak gusts of 84 and 80 mph near Daytona Beach and in Melbourne. Other notable gusts in the Sunshine State included: Cocoa Beach, 78 mph; Orlando, 70 mph; and Juno Beach, 62 mph. An elevated weather station at Cape Canaveral, 120 feet off the ground, clocked a gust to 100 mph.
On Thursday morning, tropical-storm-force winds — which extended as far as 345 miles from the storm center — were affecting Florida’s east and west coasts simultaneously. St. Augustine clocked a gust of 70 mph, while Clearwater Beach posted a gust to 59 mph. PowerOutage.US reported nearly 350,000 customers without power across the state.
The storm was also generating considerable storm surge, or rise in water above normally dry land. Port Canaveral registered a 3.6-foot surge — its third-highest on record, with some of the worst flooding ongoing at the time of Thursday morning’s high tide. In Palm Beach, a two-foot storm surge was recorded, and water levels were running 3.18 feet higher than usual along the St. Johns River in Jacksonville, the city’s third-highest surge on record. Some places probably saw a surge closer to four feet.
Streets were flooded on Hutchinson Island, forcing officials to call in high-water rescue vehicles, with structural damage reported in Melbourne Beach off Sandy Shores Drive. Entire neighborhoods were inaccessible at St. Augustine Beach, and some flooding occurred as far south as Fort Lauderdale. The Lauderdale-by-the-Sea pier partially collapsed.
In the coastal community of Wilbur-by-the-Sea in Volusia County, FOX Weather captured footage of one home collapsing into the sea.
Around Daytona Beach, video emerged of sea walls destroyed and a beach safety building collapsed into the ocean. In Daytona Beach Shores, condo buildings were evacuated amid fears of collapse due to erosion and footage emerged of homes fallen into the ocean.
The surge also damaged portions of State Road A1A in Flagler County.
Rainfall totals from the storm in Florida generally were in the 2- to 4-inch range, but localized totals neared six inches. Select totals include: 4.07 inches in Titusville; 3.67 inches in Orlando; 2.89 inches in Fort Lauderdale; 2.49 inches in Jacksonville; 2.02 inches in Daytona Beach; and 1.83 inches in Miami.
Nicole in perspective
Nicole’s landfall in the Sunshine State represents the first November hurricane to strike Florida since 1935, and marks the latest in the calendar year that Florida’s east coast has seen a hurricane. It’s also the first to hit anywhere in the United States in November since 1985.
Nicole became the third hurricane to form so far this month in the Atlantic, meaning 2022 is now tied with 2001 for most November Atlantic hurricanes on record, according to Phil Klotzbach, a tropical weather expert at Colorado State University.
The overall hurricane season is still running about 21 percent behind average in terms of total energy expended by storms, but beleaguered residents of the Gulf Coast hit hard by Ian and now Nicole know that it only takes one storm.
Nicole adds to a very busy stretch for landfalling hurricanes along U.S. shores. Klotzbach tweeted that the United States has had at least two hurricanes make landfall in seven consecutive years for the first time on record.
By the books, the Atlantic hurricane season ends Nov. 30.</t>
        </is>
      </c>
      <c r="X1289" t="inlineStr">
        <is>
          <t>http://web.archive.org/web/20250725050040/https://www.washingtonpost.com/climate-environment/2022/11/10/tropical-storm-nicole-florida-eastcoast/</t>
        </is>
      </c>
      <c r="Y1289" t="inlineStr">
        <is>
          <t>found</t>
        </is>
      </c>
      <c r="Z1289" t="n">
        <v>1266</v>
      </c>
      <c r="AA1289" t="inlineStr">
        <is>
          <t>washingtonpost.com</t>
        </is>
      </c>
      <c r="AB1289" t="n">
        <v>-7.01</v>
      </c>
      <c r="AC1289" t="n">
        <v>-2.5</v>
      </c>
      <c r="AD1289" t="inlineStr">
        <is>
          <t>Left-leaning</t>
        </is>
      </c>
    </row>
    <row r="1290" ht="34.5" customHeight="1">
      <c r="A1290" s="2" t="n">
        <v>255</v>
      </c>
      <c r="B1290" s="2" t="n">
        <v>17</v>
      </c>
      <c r="C1290" s="2" t="inlineStr">
        <is>
          <t>Hurricane Nicole (November 2022)</t>
        </is>
      </c>
      <c r="D1290" s="2" t="inlineStr">
        <is>
          <t>Tropical Cyclone</t>
        </is>
      </c>
      <c r="E1290" s="2" t="n">
        <v>20221110</v>
      </c>
      <c r="F1290" s="2" t="n">
        <v>20221111</v>
      </c>
      <c r="G1290" s="2" t="n">
        <v>1081.2</v>
      </c>
      <c r="H1290" s="2" t="n">
        <v>1020</v>
      </c>
      <c r="I1290" s="2" t="n">
        <v>5</v>
      </c>
      <c r="J1290" s="2" t="inlineStr">
        <is>
          <t>FL</t>
        </is>
      </c>
      <c r="K1290" s="2" t="inlineStr">
        <is>
          <t>3,4,5,6,National</t>
        </is>
      </c>
      <c r="L1290" s="2" t="inlineStr">
        <is>
          <t>https://www.miamiherald.com/news/weather/hurricane/article269080307.html</t>
        </is>
      </c>
      <c r="M1290" s="5" t="inlineStr">
        <is>
          <t>NHC cone under scrutiny after Hurricane Ian, may see changes</t>
        </is>
      </c>
      <c r="N1290" s="5" t="inlineStr">
        <is>
          <t>Nov 30, 2022 ... ... storms, starting with Category 1 Hurricane Nicole in ... Hurricane Nicole formed in the Atlantic and pointed toward Florida's east coast.</t>
        </is>
      </c>
      <c r="O1290" s="2" t="inlineStr">
        <is>
          <t>Borderline</t>
        </is>
      </c>
      <c r="P1290" s="2" t="n"/>
      <c r="S1290" t="b">
        <v>0</v>
      </c>
      <c r="T1290" t="inlineStr">
        <is>
          <t>The article is primarily about the NHC cone of uncertainty graphic and its shortcomings in the wake of Hurricane Ian, with Hurricane Nicole mentioned only briefly as a test case for a TV station's new forecast display. It does not substantively cover Nicole's impacts, damages, or costs as a disaster event.</t>
        </is>
      </c>
      <c r="U1290" s="2">
        <f>IF(SUMPRODUCT(--ISNUMBER(SEARCH('National Domains'!$A$2:$A$48,L1290)))&gt;0,"Yes","No")</f>
        <v/>
      </c>
      <c r="V1290" s="2">
        <f>IF(COUNTIFS(Calibration!$A:$A,A1290,Calibration!$B:$B,B1290)&gt;0,"Yes","No")</f>
        <v/>
      </c>
      <c r="W1290" s="4" t="inlineStr">
        <is>
          <t>The cone of uncertainty used by the National Hurricane Center has shrunk dramatically since 2003 as forecasting science improves. Every year, it's recalculated based on tracking errors from the past five years.
When there's a hurricane coming, one iconic image fills TV screens and social media feeds: the cone of uncertainty.
But as shown by the confusion and criticism in the devastating wake of Hurricane Ian, which struck Southwest Florida as a Category 4 in September, that single graphic isn't great at explaining what's coming. And that's largely because the general public doesn't understand what the cone actually means.
This conversation comes up every year, but as the 2022 Atlantic hurricane season draws to a close on Wednesday, it may finally lead to a real shift.
New research from the University of Miami confirms what a lot of emergency managers already knew, that people don't understand the cone, and the UM experts are working with the National Hurricane Center to reshape it. Meanwhile, one Miami-based TV station, WSVN Channel 7, has already changed the way it displays the cone for storms, starting with Category 1 Hurricane Nicole in November.
The renewed scrutiny comes exactly two decades after the hurricane center debuted the cone of uncertainty, sometimes called the cone of concern. It's a simple tool, showing the projected direction of the hurricane's powerful eye over five days, with the most likely path of the center shown as a thin black line, with a larger shaded area covering areas with a high potential of getting hit by the eye.
The closer a storm gets, the smaller that shaded area becomes. But the width of the cone at each day actually doesn't change from storm to storm in any given season. There is a reason for that. The cone's size is determined by error margins from past forecasts — but even then, there is some wiggle room. The formula only predicts a two-thirds likelihood that the storm's eye will pass somewhere within that shaded area. Thus, the "uncertainty" attached to the forecast maps.
But because scientists have gotten so much better at predicting storms, parts of the cone have shrunk nearly in half in the last decade — from 172 miles at the critical three-day mark to 92 miles. The increasing success of the hurricane center forecasts also have given the public more confidence in the cone, or overconfidence, as Ian showed.
But the bigger problem is that many people in hurricane-prone areas misunderstand that graphic, research shows. A newly published study from UM found that most Floridians surveyed incorrectly believe the shaded area represents places that will be affected by the storm. It doesn't. The eye is likely to wind up anywhere in that cone and the damage will extend far beyond.
"I think that was the big downfall for this past event with Ian. A lot of the public was focusing just on that one singular line rather than the whole cone of uncertainty," said Athena Masson, a meteorologist and adjunct professor at Flagler College in St. Augustine. "The public begins to think 'it's going to be this tiny little area. Everything outside that is safe.' That's wrong."
What went wrong in Ian
Days before Ian first formed as a tropical depression, the supercomputer-powered weather models forecasters rely on were singing in a chorus. They predicted a strong storm that hooked north through Cuba and approached Florida's west coast. As it neared the coast, that confidence fell away with a storm on a path that can pose a particular challenge for forecasters and emergency managers.
With storms running perpendicular to the coast like Ian, a small, difficult-to-predict jog this way or that — common with hurricanes — can mean the difference between losing palm fronds and losing roofs.
From five days out, the cone of uncertainty was trained on Southwest Florida. But in those five days the projected center — the dark line at the center of the cone — shifted as far north as the Panhandle before swinging over the next few days back south for an eventual landfall in northern Lee County's Cayo Costa. The thing is, that barrier island was always within the cone.
For a time, the focus from forecasters and the media was on Tampa Bay, which hasn't had a direct hit from a hurricane in a century and could face catastrophic storm surge flooding when one eventually hits. Ahead of that risk, Tampa area leaders correctly called for evacuations.
Some counties to the south did not, at least immediately. But as Ian drew closer and models pointed the biggest risks farther south, county emergency managers were forced to make a late call and many residents who based their decision to stay or go on earlier versions of the cone found themselves stuck.
Two days before the storm made landfall, the amount of time it takes for a successful full evacuation of hardest-hit Lee County, the center was pointed well north of Tampa. By the time officials in Lee called mandatory evacuations, residents had just over 24 hours to get out. More than 100 people would eventually die as a result of the hurricane, many from drowning in Ian's record-breaking storm surge. It's impossible to know how many of those residents chose to stay behind because they misunderstood the risk they faced, because emergency officials called evacuations too late or because they simply couldn't afford to leave.
"We've seen this every single year with every single cone — it always shifts," said Masson. "But when you start losing immense amounts of lives, that really pushes the whole 'the cone was wrong' conversation into the spotlight."
After the storm, residents and elected officials criticized the hurricane center's forecast. Some leaders, like Florida Gov. Ron DeSantis and FEMA head Deanne Criswell, incorrectly said Lee County wasn't in the cone days before the storm. The northern half of the county, where the storm made landfall, was always in the cone, but it was on the very southern edge. The worst damage of the storm happened well south of the eye.
Acting NHC Director Jamie Rhome addressed the concerns in a blog post days after the storm had dissipated, saying he was open to changing the cone in the future but he stood by his agency's forecast.
"I think it's clear that not everyone is aware of our message to focus on hazards, which usually extend well outside of the cone," he wrote.
Rhome repeated that the hurricane center has tried to shift the focus in recent years away from the cone and toward the individual risks of an incoming storm — extreme rain, high tides, storm surge, strong winds, mudslides and tornadoes — that vary for different places in the storm's path.
"All the recent additions to our forecast suite, including new storm surge warnings and maps, were driven by social science to help us communicate hazards — something the cone was never intended to do. The challenge is that not everyone has the time, bandwidth or desire to sift through all this information. The cone is simple and familiar to them, so they make assumptions, oftentimes subconsciously, about what it means," he wrote.
Is a better cone possible?
While Hurricane Ian was a fresh reminder of the cone's issues, Hurricane Nicole's arrival about six weeks later was an opportunity to put those lessons into practice, at least for one TV station.
Miami's WSVN Channel 7 Chief Meteorologist Phil Ferro said Ian's "messaging failure" made it clear a change was needed.
"We did not want to see that happen again," Ferro said.
At WSVN's North Bay Village station, discussions had already been brewing behind the scenes for about a year on how to best represent a system's threat to South Florida. After Ian, WSVN's weather team quickly got to work creating a new forecasting style, one that would put more emphasis on a storm's hazards.
After all, storms and hurricanes don't travel in a straight line, they're more like a "spinning top," wobbling right and left, said Ferro.
"A straight line is not the best representation of what a storm might do," Ferro said.
After getting support from the hurricane center, Ferro thought they would roll out the new system for the 2023 Atlantic hurricane season, but then Hurricane Nicole formed in the Atlantic and pointed toward Florida's east coast.
It was time.
People tuning in to WSVN's forecast for Nicole still saw the cone of concern and got their forecast for rain, flooding and storm surge.
Gone from the forecast was the straight line representing Nicole's center inside the cone of concern. In its place: a large shaded area showing the storm's expected wind impacts, which stretched far outside the cone of concern.
"Hopefully, they'll have a better grasp of what the threats may be," Ferro said.
The WSVN team's decision to switch up its forecasting happened fast, but change at the hurricane center will take much longer, although it's already in the works.
A team of researchers from UM started studying the cone five years ago. Through online surveys of Floridians and in-person focus groups with Miami residents, they found that though the cone was the most accessed graphic on the hurricane center's site, less than half of Floridians they talked to knew what it meant.
They also showed Floridians the hurricane center's latest maps on potential storm impacts, which show how high winds will get and when, which spots are in for flooding rain and where storm surge may strike. Most respondents didn't understand those graphics either.
"What we heard from folks is that they want to know what should they do, how should they prepare. And they rely on these types of communications to make decisions," said Scotney Evans, an associate professor of community psychology at the University of Miami and one of the researchers on the team.
"Folks have gotten really used to the weather app experience and being able to locate themselves on the map and see what that means in relation to any type of risk that's coming," he said. "They're always trying to figure out how to make it more proximal to their experience."
Evans said his team used eye-tracking software to see how respondents looked at the NHC cone, as well as a few other test graphics they made. They also asked focus group members to describe their ideal graphic, which will inform their upcoming work to try and develop a new cone that shows all the potential hazards of the storm.
That may be tricky, said Masson, considering the laundry list of impacts a tropical storm or hurricane can have.
"How is someone going to portray all of that in one image?" she said. "Now, I'm just seeing a collage of rainbows that's probably going to confuse the public even more."
In his post-Ian blog post, Rhome alluded to this UM research and said he was open to making any suggested changes, but that it might not happen for a while.
"It's tempting to want to engineer a quick fix to the cone, but we need to be scientifically disciplined and wait for the body of evidence to come forward, and then determine how to best apply it. We aren't planning an immediate pivot away from the cone, and I don't think the cone is ever going to go completely away," he wrote.</t>
        </is>
      </c>
      <c r="Y1290" t="inlineStr">
        <is>
          <t>found</t>
        </is>
      </c>
      <c r="Z1290" t="n">
        <v>1895</v>
      </c>
      <c r="AA1290" t="inlineStr">
        <is>
          <t>miamiherald.com</t>
        </is>
      </c>
      <c r="AB1290" t="n">
        <v>-8.01</v>
      </c>
      <c r="AC1290" t="n">
        <v>-2.5</v>
      </c>
      <c r="AD1290" t="inlineStr">
        <is>
          <t>Left-leaning</t>
        </is>
      </c>
    </row>
    <row r="1291" ht="34.5" customHeight="1">
      <c r="A1291" s="2" t="n">
        <v>255</v>
      </c>
      <c r="B1291" s="2" t="n">
        <v>18</v>
      </c>
      <c r="C1291" s="2" t="inlineStr">
        <is>
          <t>Hurricane Nicole (November 2022)</t>
        </is>
      </c>
      <c r="D1291" s="2" t="inlineStr">
        <is>
          <t>Tropical Cyclone</t>
        </is>
      </c>
      <c r="E1291" s="2" t="n">
        <v>20221110</v>
      </c>
      <c r="F1291" s="2" t="n">
        <v>20221111</v>
      </c>
      <c r="G1291" s="2" t="n">
        <v>1081.2</v>
      </c>
      <c r="H1291" s="2" t="n">
        <v>1020</v>
      </c>
      <c r="I1291" s="2" t="n">
        <v>5</v>
      </c>
      <c r="J1291" s="2" t="inlineStr">
        <is>
          <t>FL</t>
        </is>
      </c>
      <c r="K1291" s="2" t="inlineStr">
        <is>
          <t>3,4,5,6,National</t>
        </is>
      </c>
      <c r="L1291" s="2" t="inlineStr">
        <is>
          <t>https://www.news-journalonline.com/story/weather/hurricane/2022/11/12/desantis-calls-florida-dep-use-20-m-help-beaches-after-nicole-flagler-beach-volusia-county/10680783002/</t>
        </is>
      </c>
      <c r="M1291" s="5" t="inlineStr">
        <is>
          <t>DeSantis calls on Florida DEP to use $20M to help beaches after ...</t>
        </is>
      </c>
      <c r="N1291" s="5" t="inlineStr">
        <is>
          <t>Nov 12, 2022 ... DeSantis directs state to use $20M to for emergency sand placement after Tropical Storm Nicole ... Hurricane Nicole,” DeSantis said in the release ...</t>
        </is>
      </c>
      <c r="O1291" s="2" t="inlineStr">
        <is>
          <t>Relevant</t>
        </is>
      </c>
      <c r="P1291" s="2" t="n">
        <v>0</v>
      </c>
      <c r="Q1291" t="inlineStr">
        <is>
          <t>C</t>
        </is>
      </c>
      <c r="S1291" t="b">
        <v>0</v>
      </c>
      <c r="T1291" t="inlineStr">
        <is>
          <t>The article directly covers Hurricane/Tropical Storm Nicole's aftermath in Florida (Volusia and Flagler counties), including Governor DeSantis's $20M emergency beach repair response, within the event window. There is no discussion of climate change or any causal attribution — only impacts, damage assessments, and recovery actions.</t>
        </is>
      </c>
      <c r="U1291" s="2">
        <f>IF(SUMPRODUCT(--ISNUMBER(SEARCH('National Domains'!$A$2:$A$48,L1291)))&gt;0,"Yes","No")</f>
        <v/>
      </c>
      <c r="V1291" s="2">
        <f>IF(COUNTIFS(Calibration!$A:$A,A1291,Calibration!$B:$B,B1291)&gt;0,"Yes","No")</f>
        <v/>
      </c>
      <c r="W1291" s="4" t="inlineStr">
        <is>
          <t>DeSantis directs state to use $20M to for emergency sand placement after Tropical Storm Nicole
Governor tours damage along Volusia, Flagler coastline
Following a tour of the devastated coastline along Volusia and Flagler counties, Gov. Ron DeSantis announced Friday that he is putting $20 million toward emergency beach repairs and seeking other resources to help with coastal recovery.
DeSantis directed the Florida Department of Environment Protection to use the $20 million to help local governments address dune and beach erosion from Tropical Storms Ian and Nicole, according to a news release. The funds are set aside for emergency sand placement.
“We will help our coastal communities fully recover from the impacts of Hurricane Nicole,” DeSantis said in the release. "This $20 million will address immediate, emergency needs across several storm-impacted beaches while we work to identify additional funding to replace infrastructure and help the area rebuild.”
Recovery underway:State working to patch up Nicole-damaged A1A in Flagler Beach and Volusia County
Their backyard 'is just gone':Officials assessing oceanfront properties devastated by Nicole, trying to help
He also directed FDEP officials to find more resources to help damaged areas and "called on the Legislature to help secure funding to fully repair impacted beaches and better protect these communities from future storm events," according to the governor's office.
FDEP Secretary Shawn Hamilton, who has also visited the area to survey the damage, called beaches "the lifeblood of this state."
"And they are vital not only to the environment and the state’s economy, but are most importantly our first line of defense against storms," Hamilton said in the release. "We look forward to working with the counties impacted by Hurricane Ian and Nicole to restore our beaches.”
The Florida Department of Transportation is working to repair State Road A1A in Volusia and Flagler counties and repaired and reopened S.R. A1A in St. Johns County within 24 hours of Tropical Storm Nicole's landfall, according to the governor's office.
Tropical Storms Ian and Nicole caused hundreds of millions of dollars in damage in Volusia County alone and displaced residents from their homes, according to the county's property appraiser's office. Government officials are working to complete property assessments of some structures to see if they are safe for residents to return.</t>
        </is>
      </c>
      <c r="X1291" t="inlineStr">
        <is>
          <t>http://web.archive.org/web/20221114141231/https://www.news-journalonline.com/story/weather/hurricane/2022/11/12/desantis-calls-florida-dep-use-20-m-help-beaches-after-nicole-flagler-beach-volusia-county/10680783002/</t>
        </is>
      </c>
      <c r="Y1291" t="inlineStr">
        <is>
          <t>found</t>
        </is>
      </c>
      <c r="Z1291" t="n">
        <v>374</v>
      </c>
      <c r="AA1291" t="inlineStr">
        <is>
          <t>news-journalonline.com</t>
        </is>
      </c>
      <c r="AD1291" t="inlineStr">
        <is>
          <t>Unidentified</t>
        </is>
      </c>
    </row>
    <row r="1292" ht="34.5" customHeight="1">
      <c r="A1292" s="2" t="n">
        <v>255</v>
      </c>
      <c r="B1292" s="2" t="n">
        <v>19</v>
      </c>
      <c r="C1292" s="2" t="inlineStr">
        <is>
          <t>Hurricane Nicole (November 2022)</t>
        </is>
      </c>
      <c r="D1292" s="2" t="inlineStr">
        <is>
          <t>Tropical Cyclone</t>
        </is>
      </c>
      <c r="E1292" s="2" t="n">
        <v>20221110</v>
      </c>
      <c r="F1292" s="2" t="n">
        <v>20221111</v>
      </c>
      <c r="G1292" s="2" t="n">
        <v>1081.2</v>
      </c>
      <c r="H1292" s="2" t="n">
        <v>1020</v>
      </c>
      <c r="I1292" s="2" t="n">
        <v>5</v>
      </c>
      <c r="J1292" s="2" t="inlineStr">
        <is>
          <t>FL</t>
        </is>
      </c>
      <c r="K1292" s="2" t="inlineStr">
        <is>
          <t>3,4,5,6,National</t>
        </is>
      </c>
      <c r="L1292" s="2" t="inlineStr">
        <is>
          <t>https://apnews.com/article/hurricanes-storms-daytona-beach-vero-tropical-d78eb29841dbf76d57d195d17c274573</t>
        </is>
      </c>
      <c r="M1292" s="5" t="inlineStr">
        <is>
          <t>Rains from Nicole douse eastern US from Georgia to Canada</t>
        </is>
      </c>
      <c r="N1292" s="5" t="inlineStr">
        <is>
          <t>Nov 11, 2022 ... Tropical Storm Nicole is now a depression dumping heavy rain in ... of the rocket and spacecraft after the passage of Hurricane Nicole.</t>
        </is>
      </c>
      <c r="O1292" s="2" t="inlineStr">
        <is>
          <t>Relevant</t>
        </is>
      </c>
      <c r="P1292" s="2" t="n">
        <v>0.5</v>
      </c>
      <c r="Q1292" t="inlineStr">
        <is>
          <t>B</t>
        </is>
      </c>
      <c r="S1292" t="b">
        <v>0</v>
      </c>
      <c r="T1292" t="inlineStr">
        <is>
          <t>The article is directly about Hurricane Nicole's impacts on Florida's coast in November 2022, matching the event metadata precisely. Climate change is briefly and hedgedly raised near the end, with Princeton climate scientist Michael Oppenheimer noting that rising seas due to climate change make storms more destructive, but this is a single passing mention rather than a central causal framing.</t>
        </is>
      </c>
      <c r="U1292" s="2">
        <f>IF(SUMPRODUCT(--ISNUMBER(SEARCH('National Domains'!$A$2:$A$48,L1292)))&gt;0,"Yes","No")</f>
        <v/>
      </c>
      <c r="V1292" s="2">
        <f>IF(COUNTIFS(Calibration!$A:$A,A1292,Calibration!$B:$B,B1292)&gt;0,"Yes","No")</f>
        <v/>
      </c>
      <c r="W1292" s="4" t="inlineStr">
        <is>
          <t>WILBUR-BY-THE-SEA, Fla. (AP) — Heavy rain from the remnants of Hurricane Nicole covered the eastern United States from Georgia to the Canadian border Friday while hundreds of people on a hard-hit stretch of Florida's coast wondered when, or if, they could return to their homes.
As waves washed over pieces of lumber and concrete blocks that once were part of homes at Wilbur-by-the-Sea, workers tried to stabilize remaining sections of land with rocks and dirt. It was too late for some, though: The front of one house laid on the sand, where it was sheared away from the rest of the structure.
Parts of otherwise intact buildings hung over cliffs of sand created by pounding waves that covered the normally wide beach. Dozens of hotel and condominium towers as tall as 22 stories were declared uninhabitable in Daytona Beach Shores and New Smyrna Beach after seawater undercut their foundations. Just six weeks ago, Hurricane Ian caused an initial round of damage that contributed to problems from Nicole.
Retired health care worker Cindy Tyler, who lived in a seven-story condominium tower that was closed because of the storm, had a hard time coping with the idea of never being able to return to her building.
"I think right now I'm just in a state of hanging in there," said Tyler, who was forced to evacuate with her husband and a few belongings. "I'm not believing I'm not going to be able to get back into my place. I'm trying to be very hopeful and very optimistic."
Tenants in Tyler's building spent $240,000 replacing a protective barrier that was battered by Ian, but the new fortification was no match for Nicole.
"Temporary seawall? Mother Nature said, 'Hold my beer,'" she said.
Restoring Daytona Beach — famous for its drivable beach — and surrounding beaches will likely require a major, multimillion-dollar sand renourishment project and improved sea walls to protect property, said Stephen Leatherman, director of the Laboratory for Coastal Research at Florida International University.
"It was known worldwide for driving on the beach," said Leatherman, known as "Dr. Beach" for his annual ranking of U.S. beaches. "They don't even have a beach to think about right now."
As Nicole's leftovers pushed northward, forecasters issued multiple tornado warnings in the Carolinas and Virginia, although no touchdowns were reported immediately. In south Georgia, Keith Post tried to clean up the damage at a coastal submarine museum that was submerged by floodwaters.
"At one point it was up to my knees," said Post, whose St. Marys Submarine Museum sits on the river that forms the Georgia-Florida line at the Atlantic coast. "From the front of the museum looking across to Florida, you did not see any green. It was all water."
Downgraded to a depression, Nicole could dump as much as 8 inches (20 centimeters) of rain over the Blue Ridge Mountains, forecasters said, and there was a chance of flash and urban flooding as far north as New England.
Wrecks added to Atlanta's notoriously bad traffic as rain from Nicole fell across the metro area during rush hour, and a few school systems in mountainous north Georgia canceled classes.
The situation was a lot worse in eastern Florida. One roughly 15-mile (24-kilometer) long area of the coast was severely eroded, with multiple seawalls destroyed. Much of the destruction was blamed on unrepaired seawalls bashed during Ian, which killed more than 130 people and destroying thousands of homes.
Volusia County officials said it wasn't clear when people might be able to sunbathe next to their cars and pickup trucks on the beaches again.
"Assessments have begun and will be ongoing as we have 47 miles of beach," county spokesman David Hunt said.
Fewer than 15,000 homes and businesses were without power across Florida by late Friday afternoon, down from a high of more than 330,000. No major disruptions were reported up the Eastern Seaboard, according to a tracking website.
The late-season hurricane hit the Bahamas first, the first to do so since Category 5 Hurricane Dorian devastated the archipelago in 2019. For storm-weary Floridians, it was the first November hurricane to hit their shores since 1985 and only the third since record-keeping began in 1853.
Even minimal hurricanes and storms have become more destructive because seas are rising as the planet's ice melts due to climate change, increasing coastal flooding, said Princeton University climate scientist Michael Oppenheimer. "It's going to happen all across the world," he said.
Attorney Josh Wagner, who lost much of his yard to erosion at his home in Ponce Inlet, was worried about the future.
″It obviously is concerning because growing up here my whole life, I've never seen the beach like this. This is the first time I've seen, like, this much catastrophe," he said.
The lifting of a curfew at 7 a.m. Friday and the reopening of bridges leading to the beachfront enabled evacuated residents to return to the area to take stock of their properties, if only from the outside. But safety officials warned people not to approach the wreckage, which could collapse at any time.
"If you go anywhere near the beach, you are putting your life in jeopardy," said Tamara Malphurs, deputy chief of the Volusia County Beach Safety Ocean Rescue, told The Associated Press.
A man and a woman were killed by electrocution Thursday when they touched downed power lines in the Orlando area, the Florida Medical Examiners Commission said. Also in Orange County, one man died in a vehicle crash, and a male pedestrian was struck and killed by a vehicle because of poor road conditions, medical examiners said. Another man died as waves battered his yacht against a dock in Cocoa, despite efforts to resuscitate him by paramedics who managed to get on board as the boat broke away from its moorings, Cocoa Police said.
Frisaro reported from Fort Lauderdale, Florida. AP writers Curt Anderson in St. Petersburg, Florida; Anthony Izaguirre in Tallahassee, Florida; Russ Bynum in Savannah, Georgia; Jay Reeves in Birmingham, Alabama; and Seth Borenstein in Sharm el-Sheikh, Egypt, contributed to this report.</t>
        </is>
      </c>
      <c r="Y1292" t="inlineStr">
        <is>
          <t>found</t>
        </is>
      </c>
      <c r="Z1292" t="n">
        <v>1012</v>
      </c>
      <c r="AA1292" t="inlineStr">
        <is>
          <t>apnews.com</t>
        </is>
      </c>
      <c r="AB1292" t="n">
        <v>-2.59</v>
      </c>
      <c r="AC1292" t="n">
        <v>-2.5</v>
      </c>
      <c r="AD1292" t="inlineStr">
        <is>
          <t>Left-leaning</t>
        </is>
      </c>
    </row>
    <row r="1293" ht="34.5" customHeight="1">
      <c r="A1293" s="2" t="n">
        <v>256</v>
      </c>
      <c r="B1293" s="2" t="n">
        <v>1</v>
      </c>
      <c r="C1293" s="2" t="inlineStr">
        <is>
          <t>Western Wildfires (Spring-Fall 2022)</t>
        </is>
      </c>
      <c r="D1293" s="2" t="inlineStr">
        <is>
          <t>Wildfire</t>
        </is>
      </c>
      <c r="E1293" s="2" t="n">
        <v>20220401</v>
      </c>
      <c r="F1293" s="2" t="n">
        <v>20221130</v>
      </c>
      <c r="G1293" s="2" t="n">
        <v>3296.6</v>
      </c>
      <c r="H1293" s="2" t="n">
        <v>3110</v>
      </c>
      <c r="I1293" s="2" t="n">
        <v>17</v>
      </c>
      <c r="J1293" s="2" t="inlineStr">
        <is>
          <t>AK,AZ,CA,CO,HI,ID,MT,NM,NV,OR,UT,WA,WY</t>
        </is>
      </c>
      <c r="K1293" s="2" t="inlineStr">
        <is>
          <t>15,16,17,18,National</t>
        </is>
      </c>
      <c r="L1293" s="2" t="inlineStr">
        <is>
          <t>https://www.denverpost.com/2022/06/13/western-wildfires-force-evacuations-in-arizona-california-2/</t>
        </is>
      </c>
      <c r="M1293" s="5" t="inlineStr">
        <is>
          <t>Western wildfires force evacuations in Arizona, California</t>
        </is>
      </c>
      <c r="N1293" s="5" t="inlineStr">
        <is>
          <t>Jun 13, 2022 ... Western wildfires force evacuations in Arizona, California. Share ... Wildfires broke out early this spring in multiple states in the Western U.S. ...</t>
        </is>
      </c>
      <c r="O1293" s="2" t="inlineStr">
        <is>
          <t>Relevant</t>
        </is>
      </c>
      <c r="P1293" s="2" t="n">
        <v>1</v>
      </c>
      <c r="Q1293" t="inlineStr">
        <is>
          <t>A</t>
        </is>
      </c>
      <c r="S1293" t="b">
        <v>0</v>
      </c>
      <c r="T1293" t="inlineStr">
        <is>
          <t>The article directly covers multiple Western wildfire events in June 2022 (Arizona, California, Alaska, Colorado, New Mexico) falling squarely within the event window and affected states. It explicitly attributes the increased frequency and intensity of wildfires to climate change and enduring drought: "Wildfires broke out early this spring in multiple states in the Western U.S., where climate change and an enduring drought are fanning the frequency and intensity of forest and grassland fires."</t>
        </is>
      </c>
      <c r="U1293" s="2">
        <f>IF(SUMPRODUCT(--ISNUMBER(SEARCH('National Domains'!$A$2:$A$48,L1293)))&gt;0,"Yes","No")</f>
        <v/>
      </c>
      <c r="V1293" s="2">
        <f>IF(COUNTIFS(Calibration!$A:$A,A1293,Calibration!$B:$B,B1293)&gt;0,"Yes","No")</f>
        <v/>
      </c>
      <c r="W1293" s="4" t="inlineStr">
        <is>
          <t>By FELICIA FONSECA
FLAGSTAFF, Ariz. (AP) — The Western U.S. on Monday marked another day of hot, dry and windy weather as crews from California to New Mexico battled wildfires that had forced hundreds of people to leave their homes.
Roughly 2,500 homes have been evacuated because of two wildfires burning on the outskirts of Flagstaff in northern Arizona, officials said at an afternoon briefing.
“We all have felt the pain of watching our beautiful mountain burn. We acknowledged what an incredibly difficult time this is for those who have been evacuated and for those whose homes have been threatened,” Coconino County Board of Supervisors Chairwoman Patrice Horstman said.
The wildfire prompted the county to declare an emergency. It’s been fueled by high winds that have grounded aircraft as an option for firefighting. Crews are planning on being able to use aircraft Tuesday as winds moderate, authorities said.
Incident Cmdr. Aaron Graeser said the Flagstaff-area fire is one of the country’s top priorities for firefighting resources.
“Every potential fire source was a problem today, and every potential unburned area was receptive to fire today,” Graeser said. “That puts us in an interesting situation of trying to, again, assign resources the best we can based on that.”
Current conditions have also kept fire managers from being able to better map it by air but the fire is estimated to be 8 square miles (20 square kilometers).
Crews were expecting wind gusts up to 50 mph (80 kph) as they battled the blaze that has burned through parts of the footprint left by another springtime fire that destroyed over two dozen homes as well as parts of other fire scars.
So far, one home and a secondary structure have been lost in the fire first reported Sunday, Sheriff’s Office Chief Deputy Bret Axlund said.
The Arizona Snowbowl ski resort closed as a precaution because of the wildfire — the second to hit the area this year.
“It’s literally like déjà vu,” said Coconino County sheriff’s spokesman Jon Paxton. “We are in the same exact spot doing the same exact thing as we were a month and a half ago. People are tired.”
Two other smaller wildfires northeast of the blaze were also burning Monday.
Wildfires broke out early this spring in multiple states in the Western U.S., where climate change and an enduring drought are fanning the frequency and intensity of forest and grassland fires.
The number of square miles burned so far this year is more than double the 10-year national average, and states like New Mexico already have set records with devastating blazes that destroyed hundreds of homes while causing environmental damage that is expected to affect water supplies.
Nationally, more than 6,200 wildland firefighters were battling nearly three dozen uncontained fires that had charred over 1 million acres (4,408 square kilometers), according to the National Interagency Fire Center.
Even in Alaska, forecasters have warned that many southwestern fires have grown exceptionally over the last week, which is unusual for that area. Southwest Alaska normally experiences shorter periods of high fire danger because intermittent rain can provide relief, but since mid-May the region has been hot and windy, helping to dry out vegetation.
Favorable weather Monday helped slow the progression of a tundra wildfire just over 3 miles (4.8 kilometers) away from an Alaska Native village. Moderate temperatures and a shift in the wind that had been driving the fire toward St. Mary’s will allow firefighters to directly attack the flames and increase protections for the Yup’ik community.
The lightning-sparked fire is estimated at about 193 square miles (500 square kilometers). It’s burning dry grass and shrubs in southwest Alaska’s mostly treeless tundra.
In California, evacuations were ordered for about 300 remote homes near a wildfire that flared up over the weekend in forest land northeast of Los Angeles near the Pacific Crest Trail in the San Gabriel Mountains.
The blaze saw renewed growth Sunday afternoon and by midday Monday had scorched about 1.5 square miles (3.9 square km) of pine trees and dry brush, fire spokesperson Dana Dierkes said.
“The fuel is very dry, so it acts like a ladder, carrying flames from the bottom of the trees to the very top,” Dierkes said. Crews were also contending with unpredictable winds that were expected to strengthen later in the day, she said.
Aside from mandatory evacuations for some, the remainder of the mountain town of Wrightwood, with about 4,500 residents, was under an evacuation warning. Several roads also were closed.
The fire was 18% contained.
Five people were rescued from a dangerous area after a wildfire broke out Monday near Dulzura in San Diego County near the Mexican border and spread to nearly 600 acres (242 hectares), authorities said.
Two of those rescued were taken to a hospital but there was no immediate word on how they were injured or their conditions, fire officials said.
Fire conditions were elevated because of warm and dry weekend weather across Southern California. Monday was expected to be cooler, but another heat wave was expected at midweek, the National Weather Service said.
In Northern California, a 50-mile (80-km) stretch of State Route 70 was closed indefinitely on Monday after mud, boulders and dead trees inundated lanes during flash floods along a wildfire burn scar.
Several drivers were rescued Sunday evening from debris flowing on the highway when hillsides burned bare by last year’s enormous Dixie Fire came loose. No injuries were reported.
The causes of the latest California fires were under investigation.
U.S. Forest Service law enforcement officers cited a 57-year-old camper for lighting toilet paper on fire and placing it under a rock Saturday near the origin of the Arizona wildfire. The fire was reported a day later. Court documents show the man told authorities he tried to put the fire out with his sleeping bag, but his attorney said in federal court Monday that doesn’t mean his client was responsible for sparking the blaze.
Flagstaff resident Janetta Kathleen rode her horse, Squish, up a hill to get a better look at the wildfire Sunday evening and watched it creep toward homes in the shadow of the mountain. Her home isn’t directly in the fire’s path, but her family, two bulldogs and horses are ready to go at a moment’s notice.
“I need to know what’s going on because I have decisions to make for my family,” she said. “If the winds shift, we’ll be in trouble.”
Hikers, campers and others who were out enjoying the forest also had to leave Sunday. A shelter was set up at a middle school.
Strong winds sent embers across U.S. Route 89, the main route to the turnoff for the Grand Canyon’s east rim entrance, through the Navajo Nation and up into Utah. Many people commute between the reservation and Flagstaff for work. Parts of the highway remained closed Monday.
“We’re not working directly on suppressing the fire to get the whole thing out right now,” said Coconino National Forest spokesman Brady Smith. “That’s not our focus and it’s not possible right now. Right now, it’s going to be focused on protecting life and property.”
Smoke from the fire near Flagstaff caused hazy skies in Colorado on Monday, obscuring views of the Rocky Mountains from Denver and other cities along the state’s Front Range.
Meanwhile, firefighters worked to contain a small wildfire burning in juniper and pinion pine that briefly caused evacuation orders Sunday in the San Luis Valley’s Rio Grande National Forest in southern Colorado.
The National Weather Service issued red flag warnings for high fire danger in central and southern parts of Colorado as well as parts of Arizona, New Mexico and Utah.
Winds are expected to ease after Monday with some moisture moving in later this week in parts of the Southwest, the weather service said.
___
Associated Press writers Christopher Weber in Los Angeles; Mark Thiessen in Anchorage, Alaska; Jim Anderson in Denver; and Susan Montoya Bryan in Albuquerque, New Mexico, contributed to this report.</t>
        </is>
      </c>
      <c r="X1293" t="inlineStr">
        <is>
          <t>http://web.archive.org/web/20220622205013/https://www.denverpost.com/2022/06/13/western-wildfires-force-evacuations-in-arizona-california-2/</t>
        </is>
      </c>
      <c r="Y1293" t="inlineStr">
        <is>
          <t>found</t>
        </is>
      </c>
      <c r="Z1293" t="n">
        <v>1334</v>
      </c>
      <c r="AA1293" t="inlineStr">
        <is>
          <t>denverpost.com</t>
        </is>
      </c>
      <c r="AB1293" t="n">
        <v>-2.86</v>
      </c>
      <c r="AC1293" t="n">
        <v>0</v>
      </c>
      <c r="AD1293" t="inlineStr">
        <is>
          <t>Left-leaning</t>
        </is>
      </c>
    </row>
    <row r="1294" ht="34.5" customHeight="1">
      <c r="A1294" s="2" t="n">
        <v>256</v>
      </c>
      <c r="B1294" s="2" t="n">
        <v>2</v>
      </c>
      <c r="C1294" s="2" t="inlineStr">
        <is>
          <t>Western Wildfires (Spring-Fall 2022)</t>
        </is>
      </c>
      <c r="D1294" s="2" t="inlineStr">
        <is>
          <t>Wildfire</t>
        </is>
      </c>
      <c r="E1294" s="2" t="n">
        <v>20220401</v>
      </c>
      <c r="F1294" s="2" t="n">
        <v>20221130</v>
      </c>
      <c r="G1294" s="2" t="n">
        <v>3296.6</v>
      </c>
      <c r="H1294" s="2" t="n">
        <v>3110</v>
      </c>
      <c r="I1294" s="2" t="n">
        <v>17</v>
      </c>
      <c r="J1294" s="2" t="inlineStr">
        <is>
          <t>AK,AZ,CA,CO,HI,ID,MT,NM,NV,OR,UT,WA,WY</t>
        </is>
      </c>
      <c r="K1294" s="2" t="inlineStr">
        <is>
          <t>15,16,17,18,National</t>
        </is>
      </c>
      <c r="L1294" s="2" t="inlineStr">
        <is>
          <t>https://www.deseret.com/utah/2022/9/9/23344580/heat-wave-ending-wildfire-smoke-from-idaho/</t>
        </is>
      </c>
      <c r="M1294" s="5" t="inlineStr">
        <is>
          <t>Heat wave sizzles out but is replaced with out-of-state wildfire smoke</t>
        </is>
      </c>
      <c r="N1294" s="5" t="inlineStr">
        <is>
          <t>Sep 9, 2022 ... Smoke from various western wildfires has reached northern Utah and southwest Wyoming, and will stick with us through at least Sunday #utwx ...</t>
        </is>
      </c>
      <c r="O1294" s="2" t="inlineStr">
        <is>
          <t>Relevant</t>
        </is>
      </c>
      <c r="P1294" s="2" t="n">
        <v>0</v>
      </c>
      <c r="Q1294" t="inlineStr">
        <is>
          <t>C</t>
        </is>
      </c>
      <c r="S1294" t="b">
        <v>0</v>
      </c>
      <c r="T1294" t="inlineStr">
        <is>
          <t>The article covers wildfire smoke from Idaho affecting Utah in September 2022, which falls within the event window and affected states. There is no discussion of climate change or any causal attribution — it is purely event/impact reporting focused on air quality conditions and the incoming weather change.</t>
        </is>
      </c>
      <c r="U1294" s="2">
        <f>IF(SUMPRODUCT(--ISNUMBER(SEARCH('National Domains'!$A$2:$A$48,L1294)))&gt;0,"Yes","No")</f>
        <v/>
      </c>
      <c r="V1294" s="2">
        <f>IF(COUNTIFS(Calibration!$A:$A,A1294,Calibration!$B:$B,B1294)&gt;0,"Yes","No")</f>
        <v/>
      </c>
      <c r="W1294" s="4" t="inlineStr">
        <is>
          <t>The heat wave is on its way out, but a new culprit has descended on Utah in its wake: wildfire smoke.
Winds from the north and the east are ushering in unhealthy levels of pollution forecasted to remain in the area through Sunday, according to the Utah Division of Air Quality.
Hold your breath: Some pretty active wildfires in Idaho are to blame and the airnow.gov interactive map allows folks to see where the fires are burning that are pushing pollution levels to the extreme.
Wildfire smoke behaves much differently than Utah’s notorious inversions, according to Jon Wilson, a meteorologist with the National Weather Service in Salt Lake City. Inversions are the result of cold, dense air trapped on the valley floor which lassos harmful pollutants. In the case of an inversion, people can head to the mountains to escape the noxious air but oftentimes, wildfire smoke can be worse the higher elevation you reach.
In these unhealthy conditions, state officials warn that sensitive groups such as the young, the elderly, and those with underlying respiratory conditions take precautions and avoid outdoor exertion.
“If you are outside, you are going to be in it pretty much wherever you are, the valleys or the mountains,” Wilson said. As of 10 a.m., Friday, the Weber/Box Elder area was reporting crazy high levels of fine particulate pollution, or PM2.5, at 51.2 micrograms per cubic meter. The federal threshold is 35.
The worst of it: Friday and Saturday will be the smokiest days, with some of it starting to dissipate by Sunday. While it is hazy and unhealthy out there, this bout of wildfire smoke is nothing like what descended on northern Utah last year, which logged the most unhealthy air on the planet.
Welcome drop in temperatures: Residents in Utah and the West are relishing in the temperature drop that came Friday. Even forecasters are celebrating.
Wilson said tropical storm Kay will push in some much needed moisture for Utah and other parts of the West, as well as scrub the skies.
“It will be a nice change,” he said, with a more than decent chance it will be a wet day on Tuesday and Wednesday.
The remnants of that storm will deliver the moisture in what has been a summer of 34 days of triple digit temperatures.
Wilson said this will be an “organized” storm, much more than typical monsoonal activity, but that does not mean southern Utah will be off the hook for potential flash flooding — due to more active moisture content.</t>
        </is>
      </c>
      <c r="X1294" t="inlineStr">
        <is>
          <t>http://web.archive.org/web/20260416104129/https://www.deseret.com/utah/2022/9/9/23344580/heat-wave-ending-wildfire-smoke-from-idaho/</t>
        </is>
      </c>
      <c r="Y1294" t="inlineStr">
        <is>
          <t>found</t>
        </is>
      </c>
      <c r="Z1294" t="n">
        <v>422</v>
      </c>
      <c r="AA1294" t="inlineStr">
        <is>
          <t>deseret.com</t>
        </is>
      </c>
      <c r="AB1294" t="n">
        <v>2.11</v>
      </c>
      <c r="AC1294" t="n">
        <v>0</v>
      </c>
      <c r="AD1294" t="inlineStr">
        <is>
          <t>Right-leaning</t>
        </is>
      </c>
    </row>
    <row r="1295" ht="34.5" customHeight="1">
      <c r="A1295" s="2" t="n">
        <v>256</v>
      </c>
      <c r="B1295" s="2" t="n">
        <v>3</v>
      </c>
      <c r="C1295" s="2" t="inlineStr">
        <is>
          <t>Western Wildfires (Spring-Fall 2022)</t>
        </is>
      </c>
      <c r="D1295" s="2" t="inlineStr">
        <is>
          <t>Wildfire</t>
        </is>
      </c>
      <c r="E1295" s="2" t="n">
        <v>20220401</v>
      </c>
      <c r="F1295" s="2" t="n">
        <v>20221130</v>
      </c>
      <c r="G1295" s="2" t="n">
        <v>3296.6</v>
      </c>
      <c r="H1295" s="2" t="n">
        <v>3110</v>
      </c>
      <c r="I1295" s="2" t="n">
        <v>17</v>
      </c>
      <c r="J1295" s="2" t="inlineStr">
        <is>
          <t>AK,AZ,CA,CO,HI,ID,MT,NM,NV,OR,UT,WA,WY</t>
        </is>
      </c>
      <c r="K1295" s="2" t="inlineStr">
        <is>
          <t>15,16,17,18,National</t>
        </is>
      </c>
      <c r="L1295" s="2" t="inlineStr">
        <is>
          <t>https://laist.com/news/climate-environment/western-wildfires-are-making-far-away-storms-more-dangerous</t>
        </is>
      </c>
      <c r="M1295" s="5" t="inlineStr">
        <is>
          <t>Western Wildfires Are Making Far Away Storms More Dangerous</t>
        </is>
      </c>
      <c r="N1295" s="5" t="inlineStr">
        <is>
          <t>Oct 21, 2022 ... Scientists are finding that Western wildfires can have far-reaching impacts. If they're burning while Central U.S. thunderstorms are forming ...</t>
        </is>
      </c>
      <c r="O1295" s="2" t="inlineStr">
        <is>
          <t>Borderline</t>
        </is>
      </c>
      <c r="P1295" s="2" t="n"/>
      <c r="S1295" t="b">
        <v>0</v>
      </c>
      <c r="T1295" t="inlineStr">
        <is>
          <t>The article discusses a scientific study about Western wildfires affecting downstream storms, but the primary case study used is the 2018 Carr Fire/Mendocino Complex — not the Spring-Fall 2022 Western Wildfires event. While it briefly mentions climate change enabling earlier fire seasons, it does not substantively cover the 2022 disaster event itself.</t>
        </is>
      </c>
      <c r="U1295" s="2">
        <f>IF(SUMPRODUCT(--ISNUMBER(SEARCH('National Domains'!$A$2:$A$48,L1295)))&gt;0,"Yes","No")</f>
        <v/>
      </c>
      <c r="V1295" s="2">
        <f>IF(COUNTIFS(Calibration!$A:$A,A1295,Calibration!$B:$B,B1295)&gt;0,"Yes","No")</f>
        <v/>
      </c>
      <c r="W1295" s="4" t="inlineStr">
        <is>
          <t>Western Wildfires Are Making Far Away Storms More Dangerous
In late July of 2018, massive wildfires blazed across Northern California. At the same time in Colorado, weather alerts went out warning of heavy thunderstorms and baseball-sized hail.
The two disasters were separated by a thousand miles, but scientists are now finding they're connected.
The massive clouds of smoke and heat that rise out of Western wildfires are having far-reaching effects across the country, even beyond hazy skies. That summer, the smoke blew to the Central U.S., where it ran headlong into summertime thunderstorms that were already forming.
The collision made those storms even more extreme, boosting the rainfall and hail by more than 30 percent, according to a new study in the Proceedings of the National Academy of Sciences.
"It's surprising to many people, probably," says Jiwen Fan, Laboratory Fellow at the Department of Energy's Pacific Northwest National Laboratory and an author of the study. "I really wanted to look at if there's any connections between them."
Understanding the effects of wildfires on weather patterns far downstream could help improve forecasts in those areas. In the Central U.S., extreme summer storms can pose a dangerous threat, often doing millions of dollars in damage.
"Scientists are showing that things are really connected to each other," says Danielle Touma, a postdoctoral researcher at the National Center for Atmospheric Research, who was not involved in the study. "And we can't just think about where we live, but we have to think about what's happening in other parts of the world."
Smoke helps fuel extreme rainfall
While it may seem like raindrops simply pour out of clouds, those drops won't form without a seed to get them started. Raindrops need microscopic particles, known as aerosols, which can be dust, soot, or even microbes, floating in the air.
"Lots of people do not realize, before rain, you have to have the tiny particles," Fan says. "They're tiny particles you cannot see with the bare eye."
The particles give water something to condense onto, eventually getting heavy enough to fall to the ground. In 2018, as the Carr Fire and Mendocino Complex burned in California, massive amounts of particles floated east across the Rockies, where they collided with large thunderstorms.
More particles created the conditions for more raindrops, as well as hail, which occurs when powerful storms lift particles high into the cloud and water freezes on them. Running complex computer models, Fan and colleagues found that the Western wildfires boosted heavy rainfall in the storms by 34 percent and large hail by 38 percent.
The heat released from wildfires also played a major role, since it can strengthen the winds that blow to the Central U.S.. Those winds picked up extra moisture on the way, providing more fuel for the thunderstorms and strengthening the intense dynamics inside the storms themselves. In the July 2018 storms, the winds in Colorado topped 100 miles per hour.
"These kinds of things can cause hail damage or flooding, depending on where the precipitation is falling," Sonia M. Kreidenweis, professor of atmospheric science at Colorado State University. "If the Central U.S. wasn't already set up to have a storm, it might not have the same kind of impact."
Improving weather forecasts for extreme storms
Historically, the West's fall fire season didn't overlap much with the summer thunderstorm season in Central U.S. states. But with climate change creating drier, hotter conditions for wildfires, that overlap could become more common, since destructive wildfires are happening earlier in the year.
Understanding this long-range influence of wildfires could help improve weather forecasts, giving communities in the Central U.S. more accurate warnings when destructive hail and rain are on the way.
"If they know that California or Oregon are having an above average wildfire season, they might want to be on the lookout for more severe storms coming their way," Touma says.
- 
    Copyright 2023 NPR. To see more, visit npr.org. 
- 
                        The multi-family homes were red tagged by authorities late Wednesday.
- 
                        A look at years past when snows creeped into our citified neighborhoods, away from the mountains and foothills.
- 
                        In the face of a drier future, that iconic piece of Americana is on its way out in Southern California.
- 
                        Here’s everything you need to know about coyotes in Los Angeles County.
- 
                        Alternative headline: A Coyote's Guide To Mating in L.A. But it's really more for humans.
- 
                        The mountain lion's death comes about a month after the beloved P-22 was euthanized.</t>
        </is>
      </c>
      <c r="X1295" t="inlineStr">
        <is>
          <t>http://web.archive.org/web/20230417205658/https://laist.com/news/climate-environment/western-wildfires-are-making-far-away-storms-more-dangerous</t>
        </is>
      </c>
      <c r="Y1295" t="inlineStr">
        <is>
          <t>found</t>
        </is>
      </c>
      <c r="Z1295" t="n">
        <v>751</v>
      </c>
      <c r="AA1295" t="inlineStr">
        <is>
          <t>laist.com</t>
        </is>
      </c>
      <c r="AD1295" t="inlineStr">
        <is>
          <t>Unidentified</t>
        </is>
      </c>
    </row>
    <row r="1296" ht="34.5" customHeight="1">
      <c r="A1296" s="2" t="n">
        <v>256</v>
      </c>
      <c r="B1296" s="2" t="n">
        <v>4</v>
      </c>
      <c r="C1296" s="2" t="inlineStr">
        <is>
          <t>Western Wildfires (Spring-Fall 2022)</t>
        </is>
      </c>
      <c r="D1296" s="2" t="inlineStr">
        <is>
          <t>Wildfire</t>
        </is>
      </c>
      <c r="E1296" s="2" t="n">
        <v>20220401</v>
      </c>
      <c r="F1296" s="2" t="n">
        <v>20221130</v>
      </c>
      <c r="G1296" s="2" t="n">
        <v>3296.6</v>
      </c>
      <c r="H1296" s="2" t="n">
        <v>3110</v>
      </c>
      <c r="I1296" s="2" t="n">
        <v>17</v>
      </c>
      <c r="J1296" s="2" t="inlineStr">
        <is>
          <t>AK,AZ,CA,CO,HI,ID,MT,NM,NV,OR,UT,WA,WY</t>
        </is>
      </c>
      <c r="K1296" s="2" t="inlineStr">
        <is>
          <t>15,16,17,18,National</t>
        </is>
      </c>
      <c r="L1296" s="2" t="inlineStr">
        <is>
          <t>https://www.nytimes.com/interactive/2022/09/09/climate/growing-wildfire-risk-homes.html</t>
        </is>
      </c>
      <c r="M1296" s="5" t="inlineStr">
        <is>
          <t>As Wildfires Grow, Millions of Homes Are Being Built in Harm's Way</t>
        </is>
      </c>
      <c r="N1296" s="5" t="inlineStr">
        <is>
          <t>Sep 9, 2022 ... Across the Western United States, wildfires are growing ... Western wildfires in the 2010s, compared with fewer than 31,000 in the 1990s.</t>
        </is>
      </c>
      <c r="O1296" s="2" t="inlineStr">
        <is>
          <t>Relevant</t>
        </is>
      </c>
      <c r="P1296" s="2" t="n">
        <v>0</v>
      </c>
      <c r="Q1296" t="inlineStr">
        <is>
          <t>E</t>
        </is>
      </c>
      <c r="S1296" t="b">
        <v>1</v>
      </c>
      <c r="T1296" t="inlineStr">
        <is>
          <t>The article explicitly links growing Western wildfires to climate change/global warming (e.g., "climate change increases the risks of major wildfires across the West with extreme heat and dryness"), but gives roughly equal or greater weight to non-climate human factors — specifically the explosion of housing development in the wildland-urban interface — as a co-equal driver of wildfire disaster risk. Both framings are presented with substantial depth and expert quotation, making this a mixed/contested attribution.</t>
        </is>
      </c>
      <c r="U1296" s="2">
        <f>IF(SUMPRODUCT(--ISNUMBER(SEARCH('National Domains'!$A$2:$A$48,L1296)))&gt;0,"Yes","No")</f>
        <v/>
      </c>
      <c r="V1296" s="2">
        <f>IF(COUNTIFS(Calibration!$A:$A,A1296,Calibration!$B:$B,B1296)&gt;0,"Yes","No")</f>
        <v/>
      </c>
      <c r="W1296" s="4" t="inlineStr">
        <is>
          <t>As Wildfires Grow, Millions of Homes Are Being Built in Harm’s Way
Across the Western United States, wildfires are growing larger and more severe as global warming intensifies. At the same time, new data shows, more Americans than ever are moving to parts of the country more likely to burn, raising the odds of catastrophe.
The amount of land burned in Western
wildfires has increased.
So has the number of people living
in fire-prone areas.
Area of
analysis
20 million housing units
10 million acres burned
in fire-prone areas
15 m
7.5 m
5.0 m
10 m
2.5 m
5 m
1990
2000
2010
2020
1990
2000
2010
2020
The amount of land burned in Western
wildfires has increased.
Area of
analysis
10 million acres burned
7.5 m
5.0 m
2.5 m
1990
2000
2010
2020
So has the number of people living in fire-prone areas.
20 million housing units
in fire-prone areas
15 m
10 m
5 m
1990
2000
2010
2020
The amount of land burned in Western wildfires has increased.
So has the number of people living in fire-prone areas.
Area of
analysis
20 million housing units
10 million acres burned
in fire-prone areas
15 m
7.5 m
5.0 m
10 m
2.5 m
5 m
1990
2000
2010
2020
1990
2000
2010
2020
In 2020, more than 16 million homes in the West were located in fire-prone areas near forests, grasslands and shrub lands, where the risks of conflagration are highest. That’s a rise from roughly 10 million homes in 1990, according to research published Friday from the University of Wisconsin-Madison and the United States Forest Service.
“That’s the perfect storm,” said Volker Radeloff, a professor of forest ecology at the University of Wisconsin-Madison, who helped lead the research. “Millions of houses have been built in places that will sooner or later burn,” he said, even as climate change increases the risks of major wildfires across the West with extreme heat and dryness.
Nowhere is this dynamic more visible than in California, where eight of the largest blazes on record have struck in the past five years. The state now has roughly 5.1 million homes in what’s known as the “wildland-urban interface,” the term for areas, often on the outskirts of cities, where houses and other development are built near or among flammable wild vegetation.
The foothills of the Sierra Nevada have seen especially fast growth.
Area of
detail
Paradise
CALIF.
Chico
Sierra
Nevada
Yuba City
Lake
Tahoe
California
Wildland-urban interface
Sacramento
Area of
detail
Paradise
CALIF.
Chico
Sierra
Nevada
Yuba City
Lake
Tahoe
California
Wildland-urban interface
Sacramento
In 1990, there was already substantial housing development in the fire-prone Sierra foothills. By 2020 development had pushed even further into formerly wild lands.
Many of these areas have repeatedly burned or been menaced by wildfires during that period.
When wildfires erupt, they tend to inflict most of their damage in these transitional zones where homes and businesses encroach on otherwise undeveloped wilderness.
Examples include the Camp Fire in 2018 that incinerated the forest-surrounded town of Paradise, Calif., or the Woolsey Fire that same year, which tore through shrub- and grass-covered canyons northwest of Los Angeles and burned more than 1,600 structures.
There’s no single reason for the explosion of development in the wildland-urban interface, or WUI (pronounced “woo-ee”). Some people move to live closer to nature, or because costs are lower. In California, many cities have restricted development in denser downtown areas, exacerbating the state’s housing crisis and pushing people to the outer fringes.
“By and large, most new development housing construction in California has been going on in the periphery of existing urban areas,” said Karen Chapple, a professor of city and regional planning at the University of California, Berkeley, and co-author of a report on rebuilding after wildfire disasters. “It’s happening because that’s where the land is cheap. So we end up putting housing in these very vulnerable areas.”
Similar trends can be seen throughout the West. In Colorado, the number of homes built in the wildland-urban interface has nearly doubled to more than 1 million since 1990. Some of the fastest growth has unfolded along the Front Range, where the number of large, high-severity fires has increased in recent decades.
Texas now has 3.2 million homes in the WUI and saw the fastest growth of any state over the past decade. While some of Texas’ most destructive wildfires have been in forests, many of its wildlands consist of grasses and shrubs, where fires can spread more rapidly and often damage more homes. Last year, the state climatologist’s office warned that wildfire risks were growing as the state dries out.
Wildland-urban interface extent in 1990
And in 2020
Wildfires from 1990 to 2020
Fort
Collins
Temple
Boulder
Texas
Colorado
Austin
Denver
Rocky
Mountains
San Antonio
Texas
Colorado
Springs
Area of
detail
Area of
detail
Colo.
Wildland-urban interface extent in 1990
And in 2020
Wildfires between 1990 and 2020
Area of
detail
Fort
Collins
Colo.
Boulder
Colorado
Denver
Rocky
Mountains
Colorado
Springs
Temple
Texas
Austin
San Antonio
Texas
Area of
detail
The rapid growth of housing in flammable areas is a key reason wildfires have become more destructive over time. Not only are the homes themselves more likely to burn, but when more people live near forests and grasslands, there’s also a greater chance that fires will start in the first place. While wildfires are often sparked by lightning, humans themselves cause the vast majority of ignitions, often by accident: a cigarette thrown out the window, or a vehicle’s muffler setting fire to dry grass.
More homes in fire-prone territory also increases the demand for firefighting in often difficult terrain, which can stretch fire suppression resources thin and, in turn, lead to a dangerous build-up of vegetation in areas that experts say would benefit from burning at low levels more frequently. Wildfires have long been a natural part of the Western landscape and only become disasters when humans are in the path.
“The more homes we have in the wildlands, the more people we have to protect, more people that need to be evacuated,” said Miranda H. Mockrin, a research scientist at the United States Forest Service, who worked on the new study. “It becomes more of a challenge.”
The researchers estimated that 136,000 homes were within the perimeter of Western wildfires in the 2010s, compared with fewer than 31,000 in the 1990s. Some of that increase occurred because fires are burning ever-larger amounts of territory. But about one-quarter of the homes threatened by wildfires over the past decade did not exist in the 1990s, indicating that housing growth in wildfire territory was a key driver of the rise in fire danger.
“We have this sort of two-headed monster,” said Stephen M. Strader, a disaster scientist at Villanova University, who was not involved in the research. “One side is a changing environment, and the atmosphere being altered by climate change. But if you look at that in isolation you forget about the other side: Society is changing, our cities are changing, our land is changing.”
“All these conditions coming together,” he said, “creates a more disaster-prone society.”
While the new data only runs through 2020, a separate report by Redfin, the Seattle-based real estate brokerage, found that demand for homes in fire-prone areas has continued to grow since the coronavirus pandemic began, as remote work allowed Americans to move further from job centers.
Wildfire experts say it is unlikely that Western states will ever be able to stop all growth in the wildland-urban interface. But alongside efforts to improve forest management in these areas, governments could impose tighter restrictions on future development to ensure communities are better protected against fire dangers that are unavoidable.
“So much of the West is wildfire-prone that it’s a non-starter to say you shouldn’t live anywhere there’s a risk,” said Molly Mowery, executive director of the Community Wildfire Planning Center, a Denver-based nonprofit. “It’s much more productive to focus on what we can do to protect our homes and neighborhoods when fire does arrive.”
Such protections include creating more “defensible space” around homes and neighborhoods, cleared of brush and vegetation, to keep blazes at a distance. It would mean building houses so they are better protected against burning embers carried by the wind, which often cause structural fires by blowing into homes through vents in the eaves or sides.
In 2008, California adopted some of the strictest rules in the country for new homes in high-risk fire areas, requiring developers to use fire-resistant materials and to provide access to water for firefighters. Those rules can make a difference. After the Camp Fire, one analysis found that about 51 percent of the 350 single-family homes in Paradise built to the new codes escaped damage, compared with just 18 percent of the 12,100 homes built before the standards.
Most Western states don’t have statewide codes, however, and it is usually up to local governments to enforce their own standards. In 2019, Austin, Tex., one of the fastest-growing cities in the country, took matters into its own hands, adopting stringent rules for new homes in the WUI that require, for instance, noncombustible screens over attic vents and safe storage of propane tanks.
Yet building codes for new construction only go so far, because they don’t address the millions of vulnerable homes that have already been built. Properly protecting an existing home can be expensive, costing up to $27,000, which means that governments may need to step in to help.
For now, progress remains patchy. In many regions, developers have resisted new regulations, warning that they could drive up housing costs. And even after communities suffer from a wildfire, the pressure to rebuild quickly, and without new requirements, is intense.
“Too many places are still operating under the mind-set that they can keep building in high-risk areas and if there’s a wildfire, the firefighters will come and save their homes,” said Kimiko Barrett, a wildfire researcher at Headwaters Economics, a nonprofit research group. “Once we realize that we’re not going to stop every last fire, we can start thinking about how to live with wildfire.”
There are signs that things may be changing. After the Marshall Fire in Boulder in late 2021 destroyed more than 1,000 buildings, lawmakers in Colorado began discussing new statewide codes, though they have yet to adopt any. And over the past decade, California has actually added more homes outside the WUI than within it. Dr. Radeloff said it was still too early to tell whether that’s a sign of changing attitudes toward fire risk.
“It’s a beautiful place to live,” said Dr. Radeloff of the wildland-urban interface. “But as a society, we really have to wrap our heads around what living so close to nature really entails.”</t>
        </is>
      </c>
      <c r="X1296" t="inlineStr">
        <is>
          <t>http://web.archive.org/web/20260521011314/https://www.nytimes.com/interactive/2022/09/09/climate/growing-wildfire-risk-homes.html</t>
        </is>
      </c>
      <c r="Y1296" t="inlineStr">
        <is>
          <t>found</t>
        </is>
      </c>
      <c r="Z1296" t="n">
        <v>1797</v>
      </c>
      <c r="AA1296" t="inlineStr">
        <is>
          <t>nytimes.com</t>
        </is>
      </c>
      <c r="AB1296" t="n">
        <v>-8.02</v>
      </c>
      <c r="AC1296" t="n">
        <v>-2.5</v>
      </c>
      <c r="AD1296" t="inlineStr">
        <is>
          <t>Left-leaning</t>
        </is>
      </c>
    </row>
    <row r="1297" ht="34.5" customHeight="1">
      <c r="A1297" s="2" t="n">
        <v>256</v>
      </c>
      <c r="B1297" s="2" t="n">
        <v>5</v>
      </c>
      <c r="C1297" s="2" t="inlineStr">
        <is>
          <t>Western Wildfires (Spring-Fall 2022)</t>
        </is>
      </c>
      <c r="D1297" s="2" t="inlineStr">
        <is>
          <t>Wildfire</t>
        </is>
      </c>
      <c r="E1297" s="2" t="n">
        <v>20220401</v>
      </c>
      <c r="F1297" s="2" t="n">
        <v>20221130</v>
      </c>
      <c r="G1297" s="2" t="n">
        <v>3296.6</v>
      </c>
      <c r="H1297" s="2" t="n">
        <v>3110</v>
      </c>
      <c r="I1297" s="2" t="n">
        <v>17</v>
      </c>
      <c r="J1297" s="2" t="inlineStr">
        <is>
          <t>AK,AZ,CA,CO,HI,ID,MT,NM,NV,OR,UT,WA,WY</t>
        </is>
      </c>
      <c r="K1297" s="2" t="inlineStr">
        <is>
          <t>15,16,17,18,National</t>
        </is>
      </c>
      <c r="L1297" s="2" t="inlineStr">
        <is>
          <t>https://www.washingtonpost.com/health/2022/11/13/wildfire-smoke-health-risks/</t>
        </is>
      </c>
      <c r="M1297" s="5" t="inlineStr">
        <is>
          <t>Toxic wildfire smoke raises health risks across the country</t>
        </is>
      </c>
      <c r="N1297" s="5" t="inlineStr">
        <is>
          <t>Nov 13, 2022 ... ... Western wildfires that are in the news,” she said. “But wildfires impact the health of the U.S.”. The next orange sunset people enjoy should ...</t>
        </is>
      </c>
      <c r="O1297" s="2" t="inlineStr">
        <is>
          <t>Relevant</t>
        </is>
      </c>
      <c r="P1297" s="2" t="n">
        <v>1</v>
      </c>
      <c r="Q1297" t="inlineStr">
        <is>
          <t>A</t>
        </is>
      </c>
      <c r="S1297" t="b">
        <v>0</v>
      </c>
      <c r="T1297" t="inlineStr">
        <is>
          <t>The article, published November 13, 2022, directly and repeatedly links more frequent and severe wildfires to human-caused climate change, citing climate health experts (e.g., Lisa Patel of the Medical Society Consortium on Climate and Health) who state "Climate change is causing more frequent and severe wildfires." It falls squarely within the event window and covers wildfire smoke health impacts across Western states affected by the 2022 disaster.</t>
        </is>
      </c>
      <c r="U1297" s="2">
        <f>IF(SUMPRODUCT(--ISNUMBER(SEARCH('National Domains'!$A$2:$A$48,L1297)))&gt;0,"Yes","No")</f>
        <v/>
      </c>
      <c r="V1297" s="2">
        <f>IF(COUNTIFS(Calibration!$A:$A,A1297,Calibration!$B:$B,B1297)&gt;0,"Yes","No")</f>
        <v/>
      </c>
      <c r="W1297" s="4" t="inlineStr">
        <is>
          <t>State public health officials and experts are increasingly concerned about residents’ chronic exposure to toxin-filled smoke.
Climate change is causing more frequent and severe wildfires, harming Americans’ health, said Lisa Patel, deputy executive director of the Medical Society Consortium on Climate and Health, which raises awareness about the health effects of climate change.
“The data we have is very scary,” she said. “We are living through a natural experiment right now — we’ve never had fires this frequently.”
As researchers focus on the public health effects, state health and environmental officials across the country have had to issue more air quality notices and provide guidance and shelter for residents struggling during periods of heavy wildfire smoke.
And while wildfires generally create more immediate, visible disruptions to life for people in the West, researchers are concerned that particulate matter may actually affect the breathing of more people in the more heavily populated Eastern states.
Chronic hazards
Patel sees the effects of wildfires in her work as a pediatrician at Stanford Medicine Children’s Health, treating more women and underweight and premature infants at the neonatal intensive care unit when wildfires rage in Northern California.
Studies show that chronic exposure to wildfire smoke can cause asthma and pneumonia, and increase the risk for lung cancer, stroke, heart failure and sudden death. The very old and very young are the most vulnerable. Particulates in wildfire smoke are 10 times as harmful to children’s respiratory health as other air pollutants, according to a 2021 study in the journal Pediatrics.
What troubles experts is particulate matter in the air smaller than 2.5 microns across; there are about 25,000 microns in an inch. People inhale these microscopic bits, which then can embed deep in their lungs, irritating the lining and inflaming tissue. The particles are small enough to get into the bloodstream, which can lead to other short- and long-term health effects.
Particulates in wildfire smoke are even hindering national progress on reducing air pollution, after decades of improvement.
The Clean Air Act has substantially decreased the level of toxic particles from industrial and automotive pollution across the country since 1970, according to the Environmental Protection Agency. But air pollution is expected to worsen in parts of the West because of wildfires, some researchers have found. A United Nations report this year warned of a “global wildfire crisis,” saying the probability of catastrophic wildfires could increase up to 57 percent by the end of the century.
Researchers are trying to better understand how more frequent wildfires affect human biology.
‘That sinking feeling’
Keith Bein, associate professional researcher at the University of California at Davis, created a rapid response mobile research unit in 2017 that he deploys to fires around the state. He is like a storm chaser but for wildfires.
With his mobile unit, Bein can measure particulate matter in the air, take samples back to his lab and then determine their toxicology and chemical compositions. Near these fires, he said, the smoke is so bad that it feels inescapable.
“The smoke rolls in, and you get that sinking feeling all over again,” he said.
Massive wildfires that tear through communities are becoming more common. The fires aren’t just burning trees but also synthetic materials in homes. And with repeated exposure to different particulates, health risks are more pronounced and can evolve into chronic conditions, Bein said.
Researchers are just beginning to understand how more frequent wildfires in residential areas affect human health, he said.
“It’s happening more frequently every summer,” he said. “The length of the fires is growing. The public exposure to the smoke is also growing. Once-in-a-lifetime events are happening every summer. This is a different kind of exposure.”
In 2020, a study in Environment International found that winter influenza seasons in Montana were four to five times worse after bad wildfire seasons, which typically last from July until September. The findings shocked study lead author Erin Landguth, an associate professor at the University of Montana.
“We know that hospitalizations for asthma and other respiratory conditions spike within days or weeks of wildfires,” she said. “The thought that this could potentially lead to effects later and how that can affect our immune system is really scary.”
Landguth is expanding her study to all Western states. She expects to find a similar trend throughout the Mountain West and Pacific Northwest. Monsoon season in Arizona and New Mexico may disrupt the trend there, she said, while air pollution is already so bad in California from smog and other pollutants that it might be difficult to pinpoint how wildfires are harming human health.
Long-distance dangers
But wildfires are not just in the West, nor is their health impact geographically isolated. Some fires burn so intensely at such high temperatures that smoke rises into the atmosphere, where strong winds can carry the smoke long distances.
This was glaringly apparent in 2021 when the sun glowed red and the sky became hazy over New York City and throughout the Northeast, as smoke drifted from massive wildfires in California, Oregon and other Western states.
Smoke also harms the health of more people in the Eastern United States than in the West, said Katelyn O’Dell, a postdoctoral research scientist at George Washington University, who released that finding in a study in GeoHealth in 2021.
Wildfire smoke contributed to more asthma-related deaths and hospital visits in Eastern communities than those in the West, she and other researchers found, in part because of higher population density.
The smoke hitting the Eastern states doesn’t just come from the West; there are wildfires and prescribed burns throughout the United States, O’Dell said.
“It’s sometimes easy to feel distant from fires and their impacts when you’re far from the flames of these large Western wildfires that are in the news,” she said. “But wildfires impact the health of the U.S.”
The next orange sunset people enjoy should be a moment to check an air-quality mobile app, she said.
In Minnesota, the state has issued 46 air-quality alerts since 2015, according to the state’s Pollution Control Agency. Of those, 34 were because of wildfire smoke, and 26 of those were issued last year.
That took state officials by surprise, said Kathy Norlien, a research scientist at the Minnesota Department of Health. The wildfire smoke risk is not just coming from the plumes that drift from the West Coast and Canada but also from wildfires in the Boundary Waters — a lake-filled region in the northern reaches of the state. Norlien said she expects the problem to worsen in the coming years.
“At this point, we’re planning for the worst-case scenario,” she said. “We have not had the extent that the Western states have had. But with climate change and concern over drought and the dry conditions, planning is of the utmost importance.”
The public’s part
Norlien meets regularly with members of the Minnesota Pollution Control Agency and other state officials about how to get the message to state residents about the increasing wildfire risk to public health, encouraging residents to sign up for air-quality alerts. State officials also have established larger community centers and buildings as safe air shelters.
The public plays an enormous role in both preventing (nearly 90 percent of wildfires are caused by humans, according to U.S. government data) and adapting to wildfires, many experts said.
For people living in fire-prone areas, there are nonflammable building materials for new homes and indoor air purifiers and upgraded HVAC systems. But these solutions may be too costly for some families, Patel said.
She counsels families about how to affordably stay safe during wildfire season, encouraging the use of N95 and KN95 masks, which were pivotal in combating the spread of the coronavirus. She also shares designs for do-it-yourself air filtration systems.
But she emphasized that wildfires will continue to rage across the country and cause adverse health effects unless climate change is reined in through serious public policy. Until then, climate change will continue to be the biggest threat to public health, she said.
“Summer used to be a time I’d look forward to,” she said, “but now I look at it with dread with the heat and wildfires.”
This article was produced by Stateline, an initiative of the Pew Charitable Trusts.</t>
        </is>
      </c>
      <c r="X1297" t="inlineStr">
        <is>
          <t>http://web.archive.org/web/20250723175047/https://www.washingtonpost.com/health/2022/11/13/wildfire-smoke-health-risks/</t>
        </is>
      </c>
      <c r="Y1297" t="inlineStr">
        <is>
          <t>found</t>
        </is>
      </c>
      <c r="Z1297" t="n">
        <v>1376</v>
      </c>
      <c r="AA1297" t="inlineStr">
        <is>
          <t>washingtonpost.com</t>
        </is>
      </c>
      <c r="AB1297" t="n">
        <v>-7.01</v>
      </c>
      <c r="AC1297" t="n">
        <v>-2.5</v>
      </c>
      <c r="AD1297" t="inlineStr">
        <is>
          <t>Left-leaning</t>
        </is>
      </c>
    </row>
    <row r="1298" ht="34.5" customHeight="1">
      <c r="A1298" s="2" t="n">
        <v>256</v>
      </c>
      <c r="B1298" s="2" t="n">
        <v>6</v>
      </c>
      <c r="C1298" s="2" t="inlineStr">
        <is>
          <t>Western Wildfires (Spring-Fall 2022)</t>
        </is>
      </c>
      <c r="D1298" s="2" t="inlineStr">
        <is>
          <t>Wildfire</t>
        </is>
      </c>
      <c r="E1298" s="2" t="n">
        <v>20220401</v>
      </c>
      <c r="F1298" s="2" t="n">
        <v>20221130</v>
      </c>
      <c r="G1298" s="2" t="n">
        <v>3296.6</v>
      </c>
      <c r="H1298" s="2" t="n">
        <v>3110</v>
      </c>
      <c r="I1298" s="2" t="n">
        <v>17</v>
      </c>
      <c r="J1298" s="2" t="inlineStr">
        <is>
          <t>AK,AZ,CA,CO,HI,ID,MT,NM,NV,OR,UT,WA,WY</t>
        </is>
      </c>
      <c r="K1298" s="2" t="inlineStr">
        <is>
          <t>15,16,17,18,National</t>
        </is>
      </c>
      <c r="L1298" s="2" t="inlineStr">
        <is>
          <t>https://www.npr.org/2022/10/21/1130372102/western-wildfires-are-making-far-away-storms-more-dangerous</t>
        </is>
      </c>
      <c r="M1298" s="5" t="inlineStr">
        <is>
          <t>Western wildfires are making far away storms more dangerous - NPR</t>
        </is>
      </c>
      <c r="N1298" s="5" t="inlineStr">
        <is>
          <t>Oct 21, 2022 ... Scientists are finding that Western wildfires can have far-reaching impacts. If they're burning while Central U.S. thunderstorms are forming ...</t>
        </is>
      </c>
      <c r="O1298" s="2" t="inlineStr">
        <is>
          <t>Borderline</t>
        </is>
      </c>
      <c r="P1298" s="2" t="n"/>
      <c r="S1298" t="b">
        <v>0</v>
      </c>
      <c r="T1298" t="inlineStr">
        <is>
          <t>The article is dated October 2022 and discusses Western wildfires in a general scientific context (focusing on a 2018 case study), but does not substantively cover any specific 2022 Western Wildfires event — its impacts, damages, costs, or recovery. It is a science/research story about wildfire-storm interactions that only tangentially references the broader phenomenon of Western wildfires.</t>
        </is>
      </c>
      <c r="U1298" s="2">
        <f>IF(SUMPRODUCT(--ISNUMBER(SEARCH('National Domains'!$A$2:$A$48,L1298)))&gt;0,"Yes","No")</f>
        <v/>
      </c>
      <c r="V1298" s="2">
        <f>IF(COUNTIFS(Calibration!$A:$A,A1298,Calibration!$B:$B,B1298)&gt;0,"Yes","No")</f>
        <v/>
      </c>
      <c r="W1298" s="4" t="inlineStr">
        <is>
          <t>Western wildfires are making far away storms more dangerous
Western wildfires are making far away storms more dangerous
In late July of 2018, massive wildfires blazed across Northern California. At the same time in Colorado, weather alerts went out warning of heavy thunderstorms and baseball-sized hail.
The two disasters were separated by a thousand miles, but scientists are now finding they're connected.
The massive clouds of smoke and heat that rise out of Western wildfires are having far-reaching effects across the country, even beyond hazy skies. That summer, the smoke blew to the Central U.S., where it ran headlong into summertime thunderstorms that were already forming.
The collision made those storms even more extreme, boosting the rainfall and hail by more than 30 percent, according to a new study in the Proceedings of the National Academy of Sciences.
"It's surprising to many people, probably," says Jiwen Fan, Laboratory Fellow at the Department of Energy's Pacific Northwest National Laboratory and an author of the study. "I really wanted to look at if there's any connections between them."
Understanding the effects of wildfires on weather patterns far downstream could help improve forecasts in those areas. In the Central U.S., extreme summer storms can pose a dangerous threat, often doing millions of dollars in damage.
"Scientists are showing that things are really connected to each other," says Danielle Touma, a postdoctoral researcher at the National Center for Atmospheric Research, who was not involved in the study. "And we can't just think about where we live, but we have to think about what's happening in other parts of the world."
Smoke helps fuel extreme rainfall
While it may seem like raindrops simply pour out of clouds, those drops won't form without a seed to get them started. Raindrops need microscopic particles, known as aerosols, which can be dust, soot, or even microbes, floating in the air.
"Lots of people do not realize, before rain, you have to have the tiny particles," Fan says. "They're tiny particles you cannot see with the bare eye."
The particles give water something to condense onto, eventually getting heavy enough to fall to the ground. In 2018, as the Carr Fire and Mendocino Complex burned in California, massive amounts of particles floated east across the Rockies, where they collided with large thunderstorms.
More particles created the conditions for more raindrops, as well as hail, which occurs when powerful storms lift particles high into the cloud and water freezes on them. Running complex computer models, Fan and colleagues found that the Western wildfires boosted heavy rainfall in the storms by 34 percent and large hail by 38 percent.
The heat released from wildfires also played a major role, since it can strengthen the winds that blow to the Central U.S.. Those winds picked up extra moisture on the way, providing more fuel for the thunderstorms and strengthening the intense dynamics inside the storms themselves. In the July 2018 storms, the winds in Colorado topped 100 miles per hour.
"These kinds of things can cause hail damage or flooding, depending on where the precipitation is falling," Sonia M. Kreidenweis, professor of atmospheric science at Colorado State University. "If the Central U.S. wasn't already set up to have a storm, it might not have the same kind of impact."
Improving weather forecasts for extreme storms
Historically, the West's fall fire season didn't overlap much with the summer thunderstorm season in Central U.S. states. But with climate change creating drier, hotter conditions for wildfires, that overlap could become more common, since destructive wildfires are happening earlier in the year.
Understanding this long-range influence of wildfires could help improve weather forecasts, giving communities in the Central U.S. more accurate warnings when destructive hail and rain are on the way.
"If they know that California or Oregon are having an above average wildfire season, they might want to be on the lookout for more severe storms coming their way," Touma says.</t>
        </is>
      </c>
      <c r="X1298" t="inlineStr">
        <is>
          <t>http://web.archive.org/web/20251110044915/https://www.npr.org/2022/10/21/1130372102/western-wildfires-are-making-far-away-storms-more-dangerous</t>
        </is>
      </c>
      <c r="Y1298" t="inlineStr">
        <is>
          <t>found</t>
        </is>
      </c>
      <c r="Z1298" t="n">
        <v>656</v>
      </c>
      <c r="AA1298" t="inlineStr">
        <is>
          <t>npr.org</t>
        </is>
      </c>
      <c r="AB1298" t="n">
        <v>-4.34</v>
      </c>
      <c r="AC1298" t="n">
        <v>-2.5</v>
      </c>
      <c r="AD1298" t="inlineStr">
        <is>
          <t>Left-leaning</t>
        </is>
      </c>
    </row>
    <row r="1299" ht="34.5" customHeight="1">
      <c r="A1299" s="2" t="n">
        <v>256</v>
      </c>
      <c r="B1299" s="2" t="n">
        <v>7</v>
      </c>
      <c r="C1299" s="2" t="inlineStr">
        <is>
          <t>Western Wildfires (Spring-Fall 2022)</t>
        </is>
      </c>
      <c r="D1299" s="2" t="inlineStr">
        <is>
          <t>Wildfire</t>
        </is>
      </c>
      <c r="E1299" s="2" t="n">
        <v>20220401</v>
      </c>
      <c r="F1299" s="2" t="n">
        <v>20221130</v>
      </c>
      <c r="G1299" s="2" t="n">
        <v>3296.6</v>
      </c>
      <c r="H1299" s="2" t="n">
        <v>3110</v>
      </c>
      <c r="I1299" s="2" t="n">
        <v>17</v>
      </c>
      <c r="J1299" s="2" t="inlineStr">
        <is>
          <t>AK,AZ,CA,CO,HI,ID,MT,NM,NV,OR,UT,WA,WY</t>
        </is>
      </c>
      <c r="K1299" s="2" t="inlineStr">
        <is>
          <t>15,16,17,18,National</t>
        </is>
      </c>
      <c r="L1299" s="2" t="inlineStr">
        <is>
          <t>https://www.washingtonpost.com/climate-environment/2022/08/29/western-california-heatwave-fires-forecast/</t>
        </is>
      </c>
      <c r="M1299" s="5" t="inlineStr">
        <is>
          <t>'Very dangerous' heat may reignite fire season in western U.S.</t>
        </is>
      </c>
      <c r="N1299" s="5" t="inlineStr">
        <is>
          <t>Aug 29, 2022 ... A quiet late summer for western wildfires may be about to come to an abrupt end. ... “With wildfire behavior increasing across the state ...</t>
        </is>
      </c>
      <c r="O1299" s="2" t="inlineStr">
        <is>
          <t>Relevant</t>
        </is>
      </c>
      <c r="P1299" s="2" t="n">
        <v>0.5</v>
      </c>
      <c r="Q1299" t="inlineStr">
        <is>
          <t>B</t>
        </is>
      </c>
      <c r="S1299" t="b">
        <v>0</v>
      </c>
      <c r="T1299" t="inlineStr">
        <is>
          <t>The article is clearly about the 2022 western wildfire season, covering fire activity and heat wave forecasts across multiple affected states (CA, OR, NV, ID, MT, NM) within the event window. Climate change is mentioned briefly and contextually — noting that megafires have "become almost routine in an era of drought and heat waves intensified by climate change" — but this is a single hedged/parenthetical mention rather than a central causal framing.</t>
        </is>
      </c>
      <c r="U1299" s="2">
        <f>IF(SUMPRODUCT(--ISNUMBER(SEARCH('National Domains'!$A$2:$A$48,L1299)))&gt;0,"Yes","No")</f>
        <v/>
      </c>
      <c r="V1299" s="2">
        <f>IF(COUNTIFS(Calibration!$A:$A,A1299,Calibration!$B:$B,B1299)&gt;0,"Yes","No")</f>
        <v/>
      </c>
      <c r="W1299" s="4" t="inlineStr">
        <is>
          <t>A quiet late summer for western wildfires may be about to come to an abrupt end.
Although a supercharged monsoon brought a welcome reprieve from the smoke-filled summer skies and destructive wildfires of the past two years, not every region has seen soaking rain.
Much of California is entering autumn parched and flammable after a months-long dry season, as are parts of the Pacific Northwest into Nevada, Idaho and Montana. And the heat wave is arriving just as windy weather patterns begin to increase in the West.
“Because of the last two-plus years of drought, the fuel is ready to go and it’s just a matter of things lining up in terms of weather and ignitions,” said Alex Tardy, a warning coordination meteorologist with the National Weather Service in San Diego, referring to Southern California.
The upcoming heat could not only cause an uptick in fire activity but also prime the landscape for autumn’s inevitable fierce winds.
“I would be surprised if we don’t get a relatively active fire season in September and October,” he said.
Farther north, Oregon Gov. Kate Brown (D) declared a state of emergency Sunday “due to the imminent threat of wildfire.”
“With wildfire behavior increasing across the state, and with the threat of fire not likely to recede in the near future, it is imperative that we act now to prevent further loss — of life, property, business, and our natural resources,” Brown said.
A hot and potentially windy September
An intense and possibly record-breaking heat wave is on the horizon as a heat dome begins to build in the western U.S. this week. Excessive heat watches are already up for the southern half of California as far north as the San Joaquin Valley.
“We will very likely be in the midst of a full-fledged and potentially dangerous heat wave by midweek” wrote the National Weather Service in Los Angeles in a forecast discussion on Sunday.
Longer range forecasts indicate that much of the month will be warmer than normal.
Although the West hasn’t seen the repeated, headline-making heat waves that it did in 2020 and 2021, the last half of summer has still been unusually hot. Sacramento, for example, could break its record for the number of days in a year exceeding 100 degrees. Boise has already hit that milestone — topping 100 degrees 22 times this year — the most since the city’s records began in 1875. It’s forecast to add to that later this week when temperatures climb again.
🚨 With only 5 days left, #Boise #Idaho is on pace to see the warmest August ever since records began in 1875. It's likely Boise will finish the month with an average temperature over 80 degrees which has never been recorded in August before. #idwx pic.twitter.com/BIYsbePcyM
— NWS Boise (@NWSBoise) August 27, 2022
September — typically a transitional month into autumn weather — is likely to bring more wind as the jet stream begins to dip farther south.
Dry cold fronts will push their way into the interior West and bring more organized westerly winds. Stronger “offshore” winds, which blow from the east, become more likely in California as fall progresses.
This past weekend, a passing cold front drove several thousand acres of growth on Oregon’s Rum Creek Fire, now over 10,000 acres. It also fanned the flames of the Cherry Gulch Fire in northern Nevada, which ballooned from zero to 15,000 acres in less than a day.
“These types of patterns tend to increase as we approach fall,” said Gina McGuire, a fire meteorologist with the Great Basin Coordination Center in Salt Lake City, who noted that dried grasses in northern Nevada into Idaho could fuel rapid fire spread during windy conditions.
There has also been abundant lightning in Idaho in the past few weeks, and holdover fires could still emerge.
“That’s a big concern, especially in our higher-elevation timber areas,” McGuire said. “That’s something that we’re definitely watching, not only with wind but also this week when we get higher temperatures.”
A quiet late summer, aided by monsoon moisture
In California, roughly 200,000 acres have burned so far this year — far less than the 2.2 million acres that had been scorched by this time last year and well under the 5-year average of 1.26 million acres, according to data from the California Department of Forestry and Fire Protection. The state has yet to record a 100,000-acre “megafire” this year, which has become almost routine in an era of drought and heat waves intensified by climate change.
“We haven’t had a lot of large, active fires at the same time, so our resources are ready to go,” said Robert Foxworthy, public information officer for Cal Fire. “But that potential is there.”
In addition to monsoon rain in the mountains and deserts, Tardy said, high humidity from monsoon and ocean influences has helped to suppress wildfires in Southern California.
Those benefits could be erased by extreme or prolonged heat, as well as dry autumn winds. California could see its first offshore winds in September, which tend to intensify through the fall and have driven the state’s most destructive fires.
“We typically shouldn’t expect July and August to be the biggest part of the season in Southern California,” Tardy said. “Our time for the bigger fires is coming up.”
While California hasn’t seen a particularly bad fire season so far, the U.S. has still had an active fire year. The National Interagency Fire Center reports 47,918 fires have burned more than 6 million acres so far, which is “well above” the 10-year average. Notably, before the monsoon rains arrived, New Mexico saw its two largest fires on record in the late spring and early summer.</t>
        </is>
      </c>
      <c r="X1299" t="inlineStr">
        <is>
          <t>http://web.archive.org/web/20220831044308/https://www.washingtonpost.com/climate-environment/2022/08/29/western-california-heatwave-fires-forecast/</t>
        </is>
      </c>
      <c r="Y1299" t="inlineStr">
        <is>
          <t>found</t>
        </is>
      </c>
      <c r="Z1299" t="n">
        <v>952</v>
      </c>
      <c r="AA1299" t="inlineStr">
        <is>
          <t>washingtonpost.com</t>
        </is>
      </c>
      <c r="AB1299" t="n">
        <v>-7.01</v>
      </c>
      <c r="AC1299" t="n">
        <v>-2.5</v>
      </c>
      <c r="AD1299" t="inlineStr">
        <is>
          <t>Left-leaning</t>
        </is>
      </c>
    </row>
    <row r="1300" ht="34.5" customHeight="1">
      <c r="A1300" s="2" t="n">
        <v>256</v>
      </c>
      <c r="B1300" s="2" t="n">
        <v>8</v>
      </c>
      <c r="C1300" s="2" t="inlineStr">
        <is>
          <t>Western Wildfires (Spring-Fall 2022)</t>
        </is>
      </c>
      <c r="D1300" s="2" t="inlineStr">
        <is>
          <t>Wildfire</t>
        </is>
      </c>
      <c r="E1300" s="2" t="n">
        <v>20220401</v>
      </c>
      <c r="F1300" s="2" t="n">
        <v>20221130</v>
      </c>
      <c r="G1300" s="2" t="n">
        <v>3296.6</v>
      </c>
      <c r="H1300" s="2" t="n">
        <v>3110</v>
      </c>
      <c r="I1300" s="2" t="n">
        <v>17</v>
      </c>
      <c r="J1300" s="2" t="inlineStr">
        <is>
          <t>AK,AZ,CA,CO,HI,ID,MT,NM,NV,OR,UT,WA,WY</t>
        </is>
      </c>
      <c r="K1300" s="2" t="inlineStr">
        <is>
          <t>15,16,17,18,National</t>
        </is>
      </c>
      <c r="L1300" s="2" t="inlineStr">
        <is>
          <t>https://apnews.com/article/wildfires-fires-los-angeles-evacuations-c4718a1ed63df1847f857a68a410536e</t>
        </is>
      </c>
      <c r="M1300" s="5" t="inlineStr">
        <is>
          <t>Western wildfires force evacuations in Arizona, California - AP News</t>
        </is>
      </c>
      <c r="N1300" s="5" t="inlineStr">
        <is>
          <t>Jun 13, 2022 ... Western wildfires force evacuations in Arizona, California ... FLAGSTAFF, Ariz. (AP) — The Western U.S. on Monday marked another day of hot, dry ...</t>
        </is>
      </c>
      <c r="O1300" s="2" t="inlineStr">
        <is>
          <t>Relevant</t>
        </is>
      </c>
      <c r="P1300" s="2" t="n">
        <v>0.5</v>
      </c>
      <c r="Q1300" t="inlineStr">
        <is>
          <t>B</t>
        </is>
      </c>
      <c r="S1300" t="b">
        <v>0</v>
      </c>
      <c r="T1300" t="inlineStr">
        <is>
          <t>The article directly covers multiple western wildfires in June 2022 across Arizona, California, Alaska, and other affected states, falling squarely within the event window. Climate change is mentioned as a contributing factor ("climate change and an enduring drought are fanning the frequency and intensity of forest and grassland fires") but briefly and without deep causal framing or expert citation, qualifying as hedged/contextual attribution.</t>
        </is>
      </c>
      <c r="U1300" s="2">
        <f>IF(SUMPRODUCT(--ISNUMBER(SEARCH('National Domains'!$A$2:$A$48,L1300)))&gt;0,"Yes","No")</f>
        <v/>
      </c>
      <c r="V1300" s="2">
        <f>IF(COUNTIFS(Calibration!$A:$A,A1300,Calibration!$B:$B,B1300)&gt;0,"Yes","No")</f>
        <v/>
      </c>
      <c r="W1300" s="4" t="inlineStr">
        <is>
          <t>Western wildfires force evacuations in Arizona, California
Western wildfires force evacuations in Arizona, California
Janetta Kathleen and her horse, Squish, watch as smoke rises above neighborhoods on the outskirts of Flagstaff, Ariz., Sunday, June 12, casts a glow above neighborhoods. Evacuations have been ordered for homes in the area. Authorities say firefighters are responding to the wildfire about six miles north of Flagstaff that has forced evacuations. (AP Photo/Felicia Fonseca)
A wildfire burning on the outskirts of Flagstaff, Arizona, Sunday, June 12, casts a glow above neighborhoods. Evacuations have been ordered for homes in the area. Authorities say firefighters are responding to the wildfire about six miles north of Flagstaff that has forced evacuations. (AP Photo/Felicia Fonseca)
Janetta Kathleen and her horse, Squish, watch as smoke rises above neighborhoods on the outskirts of Flagstaff, Ariz., Sunday, June 12, casts a glow above neighborhoods. Evacuations have been ordered for homes in the area. Authorities say firefighters are responding to the wildfire about six miles north of Flagstaff that has forced evacuations. (AP Photo/Felicia Fonseca)
A wildfire burning on the outskirts of Flagstaff, Arizona, on Sunday, June 12, casts a glow above neighborhoods. Evacuations have been ordered for homes in the area. Authorities say firefighters are responding to the wildfire about six miles north of Flagstaff that has forced evacuations. (AP Photo/Felicia Fonseca)
A firefighter watches as the Sheep Fire burns in Wrightwood, Calif., Sunday, June 12, 2022. (AP Photo/Ringo H.W. Chiu)
A fire engine is seen as the Sheep fire burns in Wrightwood, Calif., Monday, June 13, 2022. (AP Photo/Ringo H.W. Chiu)
Wind whips embers from a power line pole burned by the Sheep fire in Wrightwood, Calif., Monday, June 13, 2022. (AP Photo/Ringo H.W. Chiu)
A firefighter watches as a helicopter drops water on the Sheep Fire burning in Wrightwood, Calif., Sunday, June 12, 2022. (AP Photo/Ringo H.W. Chiu)
The moon is seen as the Sheep fire burns in Wrightwood, Calif., Monday, June 13, 2022. (AP Photo/Ringo H.W. Chiu)
A firefighter watches as the Sheep fire burns in Wrightwood, Calif., Monday, June 13, 2022. (AP Photo/Ringo H.W. Chiu)
The Sheep fire burns in Wrightwood, Calif., Monday, June 13, 2022. (AP Photo/Ringo H.W. Chiu)
The Sheep fire burns in Wrightwood, Calif., Monday, June 13, 2022. (AP Photo/Ringo H.W. Chiu)
Residents watch as smoke rises from the Sheep Fire burning in Wrightwood, Calif., Sunday, June 12, 2022. (AP Photo/Ringo H.W. Chiu)
Residents walk by as smoke rises from the Sheep Fire burning in Wrightwood, Calif., Sunday, June 12, 2022. (AP Photo/Ringo H.W. Chiu)
In this photo provided Caltrans, crews work to clear a multiple slides along Highway 70 in the Feather River Canyon near Belden, Calif., Sunday, June 12, 2022. A 50-mile (80-km) stretch of the highway was closed indefinitely on Monday after mud, boulders and dead trees inundated lanes during flash floods along a wildfire burn scar. There was no estimate for when the mountain route might reopen. (Caltrans via AP)
In this photo provided Caltrans, crews work to clear a multiple slides along Highway 70 in the Feather River Canyon near Belden, Calif., Sunday, June 12, 2022. A 50-mile (80-km) stretch of the highway was closed indefinitely on Monday after mud, boulders and dead trees inundated lanes during flash floods along a wildfire burn scar. There was no estimate for when the mountain route might reopen. (Caltrans via AP)
In this photo provided Caltrans, crews work to clear a multiple slides along Highway 70 in the Feather River Canyon near Belden, Calif., Sunday, June 12, 2022. A 50-mile (80-km) stretch of the highway was closed indefinitely on Monday after mud, boulders and dead trees inundated lanes during flash floods along a wildfire burn scar. There was no estimate for when the mountain route might reopen. (Caltrans via AP)
This Friday, June 10, 2022, aerial photo provided by the Bureau of Land Management Alaska Fire Service shows a tundra fire burning near the community of St. Mary’s, Alaska. The largest documented wildfire burning through tundra in southwest Alaska was within miles St. Mary’s and another nearby Alaska Native village, Pitkas Point, prompting officials Friday to urge residents to prepare for possible evacuation. (Ryan McPherson/Bureau of Land Management Alaska Fire Service via AP)
This June 10, 2022, aerial photo provided by the Bureau of Land Management Alaska Fire Service shows a tundra fire burning near the community of St. Mary’s, Alaska. The largest documented wildfire burning through tundra in southwest Alaska was within miles St. Mary’s and another nearby Alaska Native village, Pitkas Point, prompting officials Friday to urge residents to prepare for possible evacuation. (Ryan McPherson/Bureau of Land Management Alaska Fire Service via AP)
People evacuate their home as the Pipeline Fire burns in the mountains above Flagstaff, Ariz., Sunday, June 12, 2022. The fire has forced the evacuation of several hundred homes. (Jake Bacon/Arizona Daily Sun via AP)
The Pipeline Fire burns in the mountains above Flagstaff, Ariz., Sunday, June 12, 2022. The fire has forced the evacuation of several hundred homes. (Jake Bacon/Arizona Daily Sun via AP)
This photo provided by Nate Nise from Lowell Observatory shows smoke from the Pipeline Fire over the mountains above Flagstaff, Ariz., on Monday, June 13, 2023. A wildfire burning on the outskirts of the city has forced the evacuation of several hundred homes. (Nate Nise/Lowell Observatory via AP)
This photo provided by Nate Nise from Lowell Observatory shows smoke from the Pipeline Fire over the mountains above Flagstaff, Ariz., on Monday, June 13, 2023. A wildfire burning on the outskirts of the city has forced the evacuation of several hundred homes. (Nate Nise/Lowell Observatory via AP)
Janetta Kathleen and her horse, Squish, watch as smoke rises above neighborhoods on the outskirts of Flagstaff, Ariz., Sunday, June 12, casts a glow above neighborhoods. Evacuations have been ordered for homes in the area. Authorities say firefighters are responding to the wildfire about six miles north of Flagstaff that has forced evacuations. (AP Photo/Felicia Fonseca)
Janetta Kathleen and her horse, Squish, watch as smoke rises above neighborhoods on the outskirts of Flagstaff, Ariz., Sunday, June 12, casts a glow above neighborhoods. Evacuations have been ordered for homes in the area. Authorities say firefighters are responding to the wildfire about six miles north of Flagstaff that has forced evacuations. (AP Photo/Felicia Fonseca)
A wildfire burning on the outskirts of Flagstaff, Arizona, Sunday, June 12, casts a glow above neighborhoods. Evacuations have been ordered for homes in the area. Authorities say firefighters are responding to the wildfire about six miles north of Flagstaff that has forced evacuations. (AP Photo/Felicia Fonseca)
A wildfire burning on the outskirts of Flagstaff, Arizona, Sunday, June 12, casts a glow above neighborhoods. Evacuations have been ordered for homes in the area. Authorities say firefighters are responding to the wildfire about six miles north of Flagstaff that has forced evacuations. (AP Photo/Felicia Fonseca)
Janetta Kathleen and her horse, Squish, watch as smoke rises above neighborhoods on the outskirts of Flagstaff, Ariz., Sunday, June 12, casts a glow above neighborhoods. Evacuations have been ordered for homes in the area. Authorities say firefighters are responding to the wildfire about six miles north of Flagstaff that has forced evacuations. (AP Photo/Felicia Fonseca)
Janetta Kathleen and her horse, Squish, watch as smoke rises above neighborhoods on the outskirts of Flagstaff, Ariz., Sunday, June 12, casts a glow above neighborhoods. Evacuations have been ordered for homes in the area. Authorities say firefighters are responding to the wildfire about six miles north of Flagstaff that has forced evacuations. (AP Photo/Felicia Fonseca)
A wildfire burning on the outskirts of Flagstaff, Arizona, on Sunday, June 12, casts a glow above neighborhoods. Evacuations have been ordered for homes in the area. Authorities say firefighters are responding to the wildfire about six miles north of Flagstaff that has forced evacuations. (AP Photo/Felicia Fonseca)
A wildfire burning on the outskirts of Flagstaff, Arizona, on Sunday, June 12, casts a glow above neighborhoods. Evacuations have been ordered for homes in the area. Authorities say firefighters are responding to the wildfire about six miles north of Flagstaff that has forced evacuations. (AP Photo/Felicia Fonseca)
A firefighter watches as the Sheep Fire burns in Wrightwood, Calif., Sunday, June 12, 2022. (AP Photo/Ringo H.W. Chiu)
A fire engine is seen as the Sheep fire burns in Wrightwood, Calif., Monday, June 13, 2022. (AP Photo/Ringo H.W. Chiu)
Wind whips embers from a power line pole burned by the Sheep fire in Wrightwood, Calif., Monday, June 13, 2022. (AP Photo/Ringo H.W. Chiu)
A firefighter watches as a helicopter drops water on the Sheep Fire burning in Wrightwood, Calif., Sunday, June 12, 2022. (AP Photo/Ringo H.W. Chiu)
The moon is seen as the Sheep fire burns in Wrightwood, Calif., Monday, June 13, 2022. (AP Photo/Ringo H.W. Chiu)
A firefighter watches as the Sheep fire burns in Wrightwood, Calif., Monday, June 13, 2022. (AP Photo/Ringo H.W. Chiu)
Residents watch as smoke rises from the Sheep Fire burning in Wrightwood, Calif., Sunday, June 12, 2022. (AP Photo/Ringo H.W. Chiu)
Residents walk by as smoke rises from the Sheep Fire burning in Wrightwood, Calif., Sunday, June 12, 2022. (AP Photo/Ringo H.W. Chiu)
In this photo provided Caltrans, crews work to clear a multiple slides along Highway 70 in the Feather River Canyon near Belden, Calif., Sunday, June 12, 2022. A 50-mile (80-km) stretch of the highway was closed indefinitely on Monday after mud, boulders and dead trees inundated lanes during flash floods along a wildfire burn scar. There was no estimate for when the mountain route might reopen. (Caltrans via AP)
In this photo provided Caltrans, crews work to clear a multiple slides along Highway 70 in the Feather River Canyon near Belden, Calif., Sunday, June 12, 2022. A 50-mile (80-km) stretch of the highway was closed indefinitely on Monday after mud, boulders and dead trees inundated lanes during flash floods along a wildfire burn scar. There was no estimate for when the mountain route might reopen. (Caltrans via AP)
In this photo provided Caltrans, crews work to clear a multiple slides along Highway 70 in the Feather River Canyon near Belden, Calif., Sunday, June 12, 2022. A 50-mile (80-km) stretch of the highway was closed indefinitely on Monday after mud, boulders and dead trees inundated lanes during flash floods along a wildfire burn scar. There was no estimate for when the mountain route might reopen. (Caltrans via AP)
In this photo provided Caltrans, crews work to clear a multiple slides along Highway 70 in the Feather River Canyon near Belden, Calif., Sunday, June 12, 2022. A 50-mile (80-km) stretch of the highway was closed indefinitely on Monday after mud, boulders and dead trees inundated lanes during flash floods along a wildfire burn scar. There was no estimate for when the mountain route might reopen. (Caltrans via AP)
In this photo provided Caltrans, crews work to clear a multiple slides along Highway 70 in the Feather River Canyon near Belden, Calif., Sunday, June 12, 2022. A 50-mile (80-km) stretch of the highway was closed indefinitely on Monday after mud, boulders and dead trees inundated lanes during flash floods along a wildfire burn scar. There was no estimate for when the mountain route might reopen. (Caltrans via AP)
In this photo provided Caltrans, crews work to clear a multiple slides along Highway 70 in the Feather River Canyon near Belden, Calif., Sunday, June 12, 2022. A 50-mile (80-km) stretch of the highway was closed indefinitely on Monday after mud, boulders and dead trees inundated lanes during flash floods along a wildfire burn scar. There was no estimate for when the mountain route might reopen. (Caltrans via AP)
This Friday, June 10, 2022, aerial photo provided by the Bureau of Land Management Alaska Fire Service shows a tundra fire burning near the community of St. Mary’s, Alaska. The largest documented wildfire burning through tundra in southwest Alaska was within miles St. Mary’s and another nearby Alaska Native village, Pitkas Point, prompting officials Friday to urge residents to prepare for possible evacuation. (Ryan McPherson/Bureau of Land Management Alaska Fire Service via AP)
This Friday, June 10, 2022, aerial photo provided by the Bureau of Land Management Alaska Fire Service shows a tundra fire burning near the community of St. Mary’s, Alaska. The largest documented wildfire burning through tundra in southwest Alaska was within miles St. Mary’s and another nearby Alaska Native village, Pitkas Point, prompting officials Friday to urge residents to prepare for possible evacuation. (Ryan McPherson/Bureau of Land Management Alaska Fire Service via AP)
This June 10, 2022, aerial photo provided by the Bureau of Land Management Alaska Fire Service shows a tundra fire burning near the community of St. Mary’s, Alaska. The largest documented wildfire burning through tundra in southwest Alaska was within miles St. Mary’s and another nearby Alaska Native village, Pitkas Point, prompting officials Friday to urge residents to prepare for possible evacuation. (Ryan McPherson/Bureau of Land Management Alaska Fire Service via AP)
This June 10, 2022, aerial photo provided by the Bureau of Land Management Alaska Fire Service shows a tundra fire burning near the community of St. Mary’s, Alaska. The largest documented wildfire burning through tundra in southwest Alaska was within miles St. Mary’s and another nearby Alaska Native village, Pitkas Point, prompting officials Friday to urge residents to prepare for possible evacuation. (Ryan McPherson/Bureau of Land Management Alaska Fire Service via AP)
People evacuate their home as the Pipeline Fire burns in the mountains above Flagstaff, Ariz., Sunday, June 12, 2022. The fire has forced the evacuation of several hundred homes. (Jake Bacon/Arizona Daily Sun via AP)
People evacuate their home as the Pipeline Fire burns in the mountains above Flagstaff, Ariz., Sunday, June 12, 2022. The fire has forced the evacuation of several hundred homes. (Jake Bacon/Arizona Daily Sun via AP)
The Pipeline Fire burns in the mountains above Flagstaff, Ariz., Sunday, June 12, 2022. The fire has forced the evacuation of several hundred homes. (Jake Bacon/Arizona Daily Sun via AP)
This photo provided by Nate Nise from Lowell Observatory shows smoke from the Pipeline Fire over the mountains above Flagstaff, Ariz., on Monday, June 13, 2023. A wildfire burning on the outskirts of the city has forced the evacuation of several hundred homes. (Nate Nise/Lowell Observatory via AP)
This photo provided by Nate Nise from Lowell Observatory shows smoke from the Pipeline Fire over the mountains above Flagstaff, Ariz., on Monday, June 13, 2023. A wildfire burning on the outskirts of the city has forced the evacuation of several hundred homes. (Nate Nise/Lowell Observatory via AP)
This photo provided by Nate Nise from Lowell Observatory shows smoke from the Pipeline Fire over the mountains above Flagstaff, Ariz., on Monday, June 13, 2023. A wildfire burning on the outskirts of the city has forced the evacuation of several hundred homes. (Nate Nise/Lowell Observatory via AP)
This photo provided by Nate Nise from Lowell Observatory shows smoke from the Pipeline Fire over the mountains above Flagstaff, Ariz., on Monday, June 13, 2023. A wildfire burning on the outskirts of the city has forced the evacuation of several hundred homes. (Nate Nise/Lowell Observatory via AP)
FLAGSTAFF, Ariz. (AP) — The Western U.S. on Monday marked another day of hot, dry and windy weather as crews from California to New Mexico battled wildfires that had forced hundreds of people to leave their homes.
Roughly 2,500 homes have been evacuated because of two wildfires burning on the outskirts of Flagstaff in northern Arizona, officials said at an afternoon briefing.
“We all have felt the pain of watching our beautiful mountain burn. We acknowledged what an incredibly difficult time this is for those who have been evacuated and for those whose homes have been threatened,” Coconino County Board of Supervisors Chairwoman Patrice Horstman said.
The wildfire prompted the county to declare an emergency. It’s been fueled by high winds that have grounded aircraft as an option for firefighting. Crews are planning on being able to use aircraft Tuesday as winds moderate, authorities said.
Incident Cmdr. Aaron Graeser said the Flagstaff-area fire is one of the country’s top priorities for firefighting resources.
“Every potential fire source was a problem today, and every potential unburned area was receptive to fire today,” Graeser said. “That puts us in an interesting situation of trying to, again, assign resources the best we can based on that.”
Current conditions have also kept fire managers from being able to better map it by air but the fire is estimated to be 8 square miles (20 square kilometers).
Crews were expecting wind gusts up to 50 mph (80 kph) as they battled the blaze that has burned through parts of the footprint left by another springtime fire that destroyed over two dozen homes as well as parts of other fire scars.
So far, one home and a secondary structure have been lost in the fire first reported Sunday, Sheriff’s Office Chief Deputy Bret Axlund said.
The Arizona Snowbowl ski resort closed as a precaution because of the wildfire — the second to hit the area this year.
“It’s literally like déjà vu,” said Coconino County sheriff’s spokesman Jon Paxton. “We are in the same exact spot doing the same exact thing as we were a month and a half ago. People are tired.”
Two other smaller wildfires northeast of the blaze were also burning Monday.
Wildfires broke out early this spring in multiple states in the Western U.S., where climate change and an enduring drought are fanning the frequency and intensity of forest and grassland fires.
The number of square miles burned so far this year is more than double the 10-year national average, and states like New Mexico already have set records with devastating blazes that destroyed hundreds of homes while causing environmental damage that is expected to affect water supplies.
Nationally, more than 6,200 wildland firefighters were battling nearly three dozen uncontained fires that had charred over 1 million acres (4,408 square kilometers), according to the National Interagency Fire Center.
Even in Alaska, forecasters have warned that many southwestern fires have grown exceptionally over the last week, which is unusual for that area. Southwest Alaska normally experiences shorter periods of high fire danger because intermittent rain can provide relief, but since mid-May the region has been hot and windy, helping to dry out vegetation.
Favorable weather Monday helped slow the progression of a tundra wildfire just over 3 miles (4.8 kilometers) away from an Alaska Native village. Moderate temperatures and a shift in the wind that had been driving the fire toward St. Mary’s will allow firefighters to directly attack the flames and increase protections for the Yup’ik community.
The lightning-sparked fire is estimated at about 193 square miles (500 square kilometers). It’s burning dry grass and shrubs in southwest Alaska’s mostly treeless tundra.
In California, evacuations were ordered for about 300 remote homes near a wildfire that flared up over the weekend in forest land northeast of Los Angeles near the Pacific Crest Trail in the San Gabriel Mountains.
The blaze saw renewed growth Sunday afternoon and by midday Monday had scorched about 1.5 square miles (3.9 square km) of pine trees and dry brush, fire spokesperson Dana Dierkes said.
“The fuel is very dry, so it acts like a ladder, carrying flames from the bottom of the trees to the very top,” Dierkes said. Crews were also contending with unpredictable winds that were expected to strengthen later in the day, she said.
Aside from mandatory evacuations for some, the remainder of the mountain town of Wrightwood, with about 4,500 residents, was under an evacuation warning. Several roads also were closed.
The fire was 18% contained.
Five people were rescued from a dangerous area after a wildfire broke out Monday near Dulzura in San Diego County near the Mexican border and spread to nearly 600 acres (242 hectares), authorities said.
Two of those rescued were taken to a hospital but there was no immediate word on how they were injured or their conditions, fire officials said.
Fire conditions were elevated because of warm and dry weekend weather across Southern California. Monday was expected to be cooler, but another heat wave was expected at midweek, the National Weather Service said.
In Northern California, a 50-mile (80-km) stretch of State Route 70 was closed indefinitely on Monday after mud, boulders and dead trees inundated lanes during flash floods along a wildfire burn scar.
Several drivers were rescued Sunday evening from debris flowing on the highway when hillsides burned bare by last year’s enormous Dixie Fire came loose. No injuries were reported.
The causes of the latest California fires were under investigation.
U.S. Forest Service law enforcement officers cited a 57-year-old camper for lighting toilet paper on fire and placing it under a rock Saturday near the origin of the Arizona wildfire. The fire was reported a day later. Court documents show the man told authorities he tried to put the fire out with his sleeping bag, but his attorney said in federal court Monday that doesn’t mean his client was responsible for sparking the blaze.
Flagstaff resident Janetta Kathleen rode her horse, Squish, up a hill to get a better look at the wildfire Sunday evening and watched it creep toward homes in the shadow of the mountain. Her home isn’t directly in the fire’s path, but her family, two bulldogs and horses are ready to go at a moment’s notice.
“I need to know what’s going on because I have decisions to make for my family,” she said. “If the winds shift, we’ll be in trouble.”
Hikers, campers and others who were out enjoying the forest also had to leave Sunday. A shelter was set up at a middle school.
Strong winds sent embers across U.S. Route 89, the main route to the turnoff for the Grand Canyon’s east rim entrance, through the Navajo Nation and up into Utah. Many people commute between the reservation and Flagstaff for work. Parts of the highway remained closed Monday.
“We’re not working directly on suppressing the fire to get the whole thing out right now,” said Coconino National Forest spokesman Brady Smith. “That’s not our focus and it’s not possible right now. Right now, it’s going to be focused on protecting life and property.”
Smoke from the fire near Flagstaff caused hazy skies in Colorado on Monday, obscuring views of the Rocky Mountains from Denver and other cities along the state’s Front Range.
Meanwhile, firefighters worked to contain a small wildfire burning in juniper and pinion pine that briefly caused evacuation orders Sunday in the San Luis Valley’s Rio Grande National Forest in southern Colorado.
The National Weather Service issued red flag warnings for high fire danger in central and southern parts of Colorado as well as parts of Arizona, New Mexico and Utah.
Winds are expected to ease after Monday with some moisture moving in later this week in parts of the Southwest, the weather service said.
___
Associated Press writers Christopher Weber in Los Angeles; Mark Thiessen in Anchorage, Alaska; Jim Anderson in Denver; and Susan Montoya Bryan in Albuquerque, New Mexico, contributed to this report.</t>
        </is>
      </c>
      <c r="X1300" t="inlineStr">
        <is>
          <t>http://web.archive.org/web/20241103061008/https://apnews.com/article/wildfires-fires-los-angeles-evacuations-c4718a1ed63df1847f857a68a410536e</t>
        </is>
      </c>
      <c r="Y1300" t="inlineStr">
        <is>
          <t>found</t>
        </is>
      </c>
      <c r="Z1300" t="n">
        <v>3845</v>
      </c>
      <c r="AA1300" t="inlineStr">
        <is>
          <t>apnews.com</t>
        </is>
      </c>
      <c r="AB1300" t="n">
        <v>-2.59</v>
      </c>
      <c r="AC1300" t="n">
        <v>-2.5</v>
      </c>
      <c r="AD1300" t="inlineStr">
        <is>
          <t>Left-leaning</t>
        </is>
      </c>
    </row>
    <row r="1301" ht="34.5" customHeight="1">
      <c r="A1301" s="2" t="n">
        <v>256</v>
      </c>
      <c r="B1301" s="2" t="n">
        <v>9</v>
      </c>
      <c r="C1301" s="2" t="inlineStr">
        <is>
          <t>Western Wildfires (Spring-Fall 2022)</t>
        </is>
      </c>
      <c r="D1301" s="2" t="inlineStr">
        <is>
          <t>Wildfire</t>
        </is>
      </c>
      <c r="E1301" s="2" t="n">
        <v>20220401</v>
      </c>
      <c r="F1301" s="2" t="n">
        <v>20221130</v>
      </c>
      <c r="G1301" s="2" t="n">
        <v>3296.6</v>
      </c>
      <c r="H1301" s="2" t="n">
        <v>3110</v>
      </c>
      <c r="I1301" s="2" t="n">
        <v>17</v>
      </c>
      <c r="J1301" s="2" t="inlineStr">
        <is>
          <t>AK,AZ,CA,CO,HI,ID,MT,NM,NV,OR,UT,WA,WY</t>
        </is>
      </c>
      <c r="K1301" s="2" t="inlineStr">
        <is>
          <t>15,16,17,18,National</t>
        </is>
      </c>
      <c r="L1301" s="2" t="inlineStr">
        <is>
          <t>https://www.staradvertiser.com/2022/07/31/breaking-news/heat-and-wind-threatens-to-whip-up-growing-western-wildfires/</t>
        </is>
      </c>
      <c r="M1301" s="5" t="inlineStr">
        <is>
          <t>Western flames spread, California sees its largest 2022 fire</t>
        </is>
      </c>
      <c r="N1301" s="5" t="inlineStr">
        <is>
          <t>Jul 31, 2022 ... A third fire, which was on the southwest end of the McKinney blaze, prompted evacuation orders for around 500 homes Sunday, said Courtney ...</t>
        </is>
      </c>
      <c r="O1301" s="2" t="inlineStr">
        <is>
          <t>Relevant</t>
        </is>
      </c>
      <c r="P1301" s="2" t="n">
        <v>0.5</v>
      </c>
      <c r="Q1301" t="inlineStr">
        <is>
          <t>B</t>
        </is>
      </c>
      <c r="S1301" t="b">
        <v>0</v>
      </c>
      <c r="T1301" t="inlineStr">
        <is>
          <t>The article directly covers multiple wildfires in the event window across California, Montana, and Idaho, matching the disaster metadata. Climate change is briefly mentioned in a single sentence attributing warmer, drier conditions and more frequent/destructive wildfires to climate change, but it is not central to the article's framing, qualifying it as a hedged/contextual mention.</t>
        </is>
      </c>
      <c r="U1301" s="2">
        <f>IF(SUMPRODUCT(--ISNUMBER(SEARCH('National Domains'!$A$2:$A$48,L1301)))&gt;0,"Yes","No")</f>
        <v/>
      </c>
      <c r="V1301" s="2">
        <f>IF(COUNTIFS(Calibration!$A:$A,A1301,Calibration!$B:$B,B1301)&gt;0,"Yes","No")</f>
        <v/>
      </c>
      <c r="W1301" s="4" t="inlineStr">
        <is>
          <t>Western flames spread, California sees its largest 2022 fire
YREKA, Calif. &gt;&gt; Crews battling the largest wildfire so far this year in California braced for thunderstorms and hot, windy conditions that created the potential for additional fire growth today as they sought to protect remote communities.
The McKinney Fire was burning out of control in Northern California’s Klamath National Forest, with expected thunderstorms a big concern Sunday just south of the Oregon state line, said U.S. Forest Service spokesperson Adrienne Freeman.
“The fuel beds are so dry and they can just erupt from that lightning,” Freeman said. “These thunder cells come with gusty erratic winds that can blow fire in every direction.”
The blaze exploded in size to more than 80 square miles (207 square km) just two days after erupting in a largely unpopulated area of Siskiyou County, according to a Sunday incident report. The cause was under investigation.
The blaze torched trees along California Highway 96, and the scorched remains of a pickup truck sat in a lane of the highway. Thick smoke covered the area and flames burned through hillsides in sight of homes.
A second, smaller fire just to the west that was sparked by dry lightning Saturday threatened the tiny town of Seiad, Freeman said. About 400 structures were under threat from the two California fires. Authorities have not confirmed the extent of the damage yet, saying assessments would begin when it was safe to reach the area.
Don't miss out on what's happening!
Stay in touch with breaking news, as it happens, conveniently in your email inbox. It's FREE!
A third fire, which was on the southwest end of the McKinney blaze, prompted evacuation orders for around 500 homes Sunday, said Courtney Kreider, a spokesperson with the Siskiyou County Sheriff’s Office. The office said crews had been on the scene of the fire since late Saturday but that the fire Sunday morning “became active and escaped its containment line.”
Several people in the sheriff’s office have been affected by evacuation orders due to the fires “and they’re still showing up to work so, (a) very dedicated crew,” she said. A deputy lost his childhood home to fire on Friday, she said.
As the McKinney fire threatened, some residents chose to stay behind while others heeded orders to leave.
Larry Castle and his wife, Nancy, were among about 2,000 residents of the Yreka area under evacuation orders. They left Saturday with some of their prized possessions, including Larry’s motorcycle, and took their dogs to stay with their daughter near Mount Shasta.
Larry Castle said he wasn’t taking any chances after seeing the explosive growth of major fires in recent years.
“You look back at the Paradise fire and the Santa Rosa fire and you realize this stuff is very, very serious,” he told the Sacramento Bee.
In northwest Montana, a fire sparked in grasslands near the town of Elmo had grown to about 17 square miles (44 square km) after advancing into forest. Crews were working along edges of the fire Sunday, and aircraft were expected to continue to make water and retardant drops to help slow the fire’s advance, said Sara Rouse, a spokesperson with the interagency team assigned to the fire. High temperatures and erratic winds were expected, she said.
A section of Highway 28 between Hot Springs and Elmo that had been closed was reopened with drivers asked to watch for fire and emergency personnel. Visibility in the area was poor, Rouse said.
In Idaho, the Moose Fire in the Salmon-Challis National Forest has burned on more than 75 square miles (196 square km) in timbered land near the town of Salmon. It was 21% contained by Sunday morning. Pila Malolo, planning operations section chief on the fire, said in a Facebook video update that hot, dry conditions were expected to persist Sunday. Officials said they expected fire growth in steep, rugged country on the fire’s south side.
California Gov. Gavin Newsom declared a state of emergency Saturday as the McKinney Fire intensified. The proclamation allows Newsom more flexibility to make emergency response and recovery effort decisions and access federal aid.
California law enforcement knocked on doors in the towns of Yreka and Fort Jones to urge residents to get out and safely evacuate their livestock onto trailers. Automated calls were being sent to land phone lines as well because there were areas without cell phone service.
Scientists say climate change has made the West warmer and drier in the past 30 years and will continue to make weather more extreme and wildfires more frequent and destructive.
The Pacific Coast Trail Association urged hikers to get to the nearest town while the U.S. Forest Service closed a 110-mile (177-km) section of the trail from the Etna Summit to the Mt. Ashland Campground in southern Oregon.
The Maui County Emergency Management Agency said a brush fire was 100% contained but a red flag warning was in effect for much of Sunday.
And in north Texas, firefighters continued in their effort to contain the 2-week-old, 10 1/2-square-mile (27 1/3-square-kilometer) Chalk Mountain Fire. The crews now report 83% containment of the fire that has destroyed 16 homes and damaged five others about 50 miles (80 kilometers) southwest of Fort Worth. No injuries have been reported.</t>
        </is>
      </c>
      <c r="X1301" t="inlineStr">
        <is>
          <t>http://web.archive.org/web/20250724004727/https://www.staradvertiser.com/2022/07/31/breaking-news/heat-and-wind-threatens-to-whip-up-growing-western-wildfires/</t>
        </is>
      </c>
      <c r="Y1301" t="inlineStr">
        <is>
          <t>found</t>
        </is>
      </c>
      <c r="Z1301" t="n">
        <v>880</v>
      </c>
      <c r="AA1301" t="inlineStr">
        <is>
          <t>staradvertiser.com</t>
        </is>
      </c>
      <c r="AD1301" t="inlineStr">
        <is>
          <t>Unidentified</t>
        </is>
      </c>
    </row>
    <row r="1302" ht="34.5" customHeight="1">
      <c r="A1302" s="2" t="n">
        <v>256</v>
      </c>
      <c r="B1302" s="2" t="n">
        <v>10</v>
      </c>
      <c r="C1302" s="2" t="inlineStr">
        <is>
          <t>Western Wildfires (Spring-Fall 2022)</t>
        </is>
      </c>
      <c r="D1302" s="2" t="inlineStr">
        <is>
          <t>Wildfire</t>
        </is>
      </c>
      <c r="E1302" s="2" t="n">
        <v>20220401</v>
      </c>
      <c r="F1302" s="2" t="n">
        <v>20221130</v>
      </c>
      <c r="G1302" s="2" t="n">
        <v>3296.6</v>
      </c>
      <c r="H1302" s="2" t="n">
        <v>3110</v>
      </c>
      <c r="I1302" s="2" t="n">
        <v>17</v>
      </c>
      <c r="J1302" s="2" t="inlineStr">
        <is>
          <t>AK,AZ,CA,CO,HI,ID,MT,NM,NV,OR,UT,WA,WY</t>
        </is>
      </c>
      <c r="K1302" s="2" t="inlineStr">
        <is>
          <t>15,16,17,18,National</t>
        </is>
      </c>
      <c r="L1302" s="2" t="inlineStr">
        <is>
          <t>https://apnews.com/article/wildfires-fires-arizona-california-evacuations-73f70adcb8fcb432af2fbad6658c30ea</t>
        </is>
      </c>
      <c r="M1302" s="5" t="inlineStr">
        <is>
          <t>Northern Arizona watches winds as Western wildfires blaze - AP News</t>
        </is>
      </c>
      <c r="N1302" s="5" t="inlineStr">
        <is>
          <t>Jun 14, 2022 ... Northern Arizona watches winds as Western wildfires blaze. Northern ... The fire has forced the evacuation of several hundred homes.</t>
        </is>
      </c>
      <c r="O1302" s="2" t="inlineStr">
        <is>
          <t>Relevant</t>
        </is>
      </c>
      <c r="P1302" s="2" t="n">
        <v>1</v>
      </c>
      <c r="Q1302" t="inlineStr">
        <is>
          <t>A</t>
        </is>
      </c>
      <c r="S1302" t="b">
        <v>0</v>
      </c>
      <c r="T1302" t="inlineStr">
        <is>
          <t>The article directly covers multiple Western wildfires within the event window (spring 2022) across Arizona, California, Alaska, and New Mexico, matching the disaster metadata. It explicitly states "Climate change and an enduring drought have fanned the frequency and intensity of forest and grassland fires," constituting direct anthropogenic attribution.</t>
        </is>
      </c>
      <c r="U1302" s="2">
        <f>IF(SUMPRODUCT(--ISNUMBER(SEARCH('National Domains'!$A$2:$A$48,L1302)))&gt;0,"Yes","No")</f>
        <v/>
      </c>
      <c r="V1302" s="2">
        <f>IF(COUNTIFS(Calibration!$A:$A,A1302,Calibration!$B:$B,B1302)&gt;0,"Yes","No")</f>
        <v/>
      </c>
      <c r="W1302" s="4" t="inlineStr">
        <is>
          <t>FLAGSTAFF, Ariz. (AP) — Calmer winds and cooler temperatures Tuesday allowed firefighters across the U.S. West to get a better handle on blazes that have forced hundreds of people from their homes.
As red flag warnings expired and winds died down in northern Arizona, firefighters took advantage of the weather changes to attack a 31-square-mile (81-square-kilometer) blaze by air and at the fire's edges.
"They're optimistic to make some headway," fire information officer Cathie Pauls said.
The forecast for later this week called for a chance of showers, which could dampen the blaze but might bring the chance of new fires from lightning strikes.
Meanwhile, authorities downgraded evacuations for the larger of two wildfires burning on the outskirts of Flagstaff, Arizona.
That fire made a run into a wilderness area and reached a lava dome to the northeast, away from most neighborhoods. One home and a secondary structure had burned, the Coconino County Sheriff's Office said. About 350 homes remained evacuated Tuesday.
Another 280 homes were evacuated because of a smaller wildfire that burned about 6 square miles (16 square kilometers) in a more remote area.
Sandra Morales planned to return home Wednesday, a day after evacuations for her neighborhood were lifted.
Still, she worried about the smoke, potential wind shifts and the risk of flooding later in the fire area.
"Next thing you know, we have to be worried about the monsoons and all that," she said. "That debris, if it gets severe, it's going to come down the mountain."
Climate change and an enduring drought have fanned the frequency and intensity of forest and grassland fires. Multiple states had early starts to the wildfire season this spring.
The number of square miles burned so far this year is more than double the 10-year national average, and states like New Mexico have already set records with devastating blazes that destroyed hundreds of homes while causing environmental damage that is expected to affect water supplies.
Nationally, more than 6,200 wildland firefighters were battling nearly three dozen uncontained fires that had charred over 1,780 square miles (4,611 square kilometers), much of it in the U.S. Southwest, according to the National Interagency Fire Center.
In southwest Alaska, favorable winds shifted the progression of a fire that's burned 202 square miles (523 square kilometers) of dry grass and brush, fire managers said Tuesday. No one had been evacuated, and no structures were damaged or lost.
In California, firefighters reported significant progress against a wildfire near the San Gabriel Mountains community of Wrightwood, but evacuation orders and warnings remained in place. The blaze has scorched about 1.5 square miles (3.9 square kilometers) since erupting over the weekend and was 27% contained.
In Northern California's Tehama County, firefighters gained 30% containment of a fire that destroyed 10 buildings, damaged four others and threatened about 160 structures, fire officials said.
In a wildfire-related situation, a 50-mile (80-km) stretch of State Route 70 in Northern California remained closed indefinitely after mud, boulders and dead trees inundated lanes during flash floods along a burn scar.
___
Associated Press writers John Antczak in Los Angeles and Mark Thiessen in Anchorage, Alaska, contributed to this report.</t>
        </is>
      </c>
      <c r="Y1302" t="inlineStr">
        <is>
          <t>found</t>
        </is>
      </c>
      <c r="Z1302" t="n">
        <v>526</v>
      </c>
      <c r="AA1302" t="inlineStr">
        <is>
          <t>apnews.com</t>
        </is>
      </c>
      <c r="AB1302" t="n">
        <v>-2.59</v>
      </c>
      <c r="AC1302" t="n">
        <v>-2.5</v>
      </c>
      <c r="AD1302" t="inlineStr">
        <is>
          <t>Left-leaning</t>
        </is>
      </c>
    </row>
    <row r="1303" ht="34.5" customHeight="1">
      <c r="A1303" s="2" t="n">
        <v>256</v>
      </c>
      <c r="B1303" s="2" t="n">
        <v>11</v>
      </c>
      <c r="C1303" s="2" t="inlineStr">
        <is>
          <t>Western Wildfires (Spring-Fall 2022)</t>
        </is>
      </c>
      <c r="D1303" s="2" t="inlineStr">
        <is>
          <t>Wildfire</t>
        </is>
      </c>
      <c r="E1303" s="2" t="n">
        <v>20220401</v>
      </c>
      <c r="F1303" s="2" t="n">
        <v>20221130</v>
      </c>
      <c r="G1303" s="2" t="n">
        <v>3296.6</v>
      </c>
      <c r="H1303" s="2" t="n">
        <v>3110</v>
      </c>
      <c r="I1303" s="2" t="n">
        <v>17</v>
      </c>
      <c r="J1303" s="2" t="inlineStr">
        <is>
          <t>AK,AZ,CA,CO,HI,ID,MT,NM,NV,OR,UT,WA,WY</t>
        </is>
      </c>
      <c r="K1303" s="2" t="inlineStr">
        <is>
          <t>15,16,17,18,National</t>
        </is>
      </c>
      <c r="L1303" s="2" t="inlineStr">
        <is>
          <t>https://www.carsonnow.org/07/10/2022/severe-wildfire-seasons-threaten-northern-nevadas-outdoor-recreation-culture</t>
        </is>
      </c>
      <c r="M1303" s="5" t="inlineStr">
        <is>
          <t>Severe wildfire seasons threaten Northern Nevada's outdoor ...</t>
        </is>
      </c>
      <c r="N1303" s="5" t="inlineStr">
        <is>
          <t>Jul 10, 2022 ... Sunday, July 10, 2022 ... Russell Kuhlman, the executive director of the wildfire ... of the outdoor culture of the western United States.</t>
        </is>
      </c>
      <c r="O1303" s="2" t="inlineStr">
        <is>
          <t>Relevant</t>
        </is>
      </c>
      <c r="P1303" s="2" t="n">
        <v>0.5</v>
      </c>
      <c r="Q1303" t="inlineStr">
        <is>
          <t>B</t>
        </is>
      </c>
      <c r="S1303" t="b">
        <v>0</v>
      </c>
      <c r="T1303" t="inlineStr">
        <is>
          <t>The article is directly about wildfire season threats in Northern Nevada (within the event window and affected states), covering cultural, recreational, and business impacts. Climate change is raised as a contributing driver of worsening drought and wildfire conditions, but the framing is hedged and contextual ("experts say climate change is part of what is driving...") rather than a central, explicit causal attribution.</t>
        </is>
      </c>
      <c r="U1303" s="2">
        <f>IF(SUMPRODUCT(--ISNUMBER(SEARCH('National Domains'!$A$2:$A$48,L1303)))&gt;0,"Yes","No")</f>
        <v/>
      </c>
      <c r="V1303" s="2">
        <f>IF(COUNTIFS(Calibration!$A:$A,A1303,Calibration!$B:$B,B1303)&gt;0,"Yes","No")</f>
        <v/>
      </c>
      <c r="W1303" s="8" t="inlineStr">
        <is>
          <t xml:space="preserve">Northern Nevada is famous for its beautiful outdoors, including Lake Tahoe and an abundance of camping sites and trails to explore. But the outdoor recreation that is a cultural staple for the region may be cut short by another summer tradition: wildfire season.
On Wednesday, June 22 the Nevada Wildlife Federation held a roundtable discussion with fire experts at the Desert Research Institute’s Reno facility to discuss how to prevent and deal with wildfires. Dr. Tim Brown, director of DRI’s Program for Climate, Ecosystem and Fire Applications (CEFA), said that the ecosystem is not the only thing affected by fire.
“I don’t know if people are thinking about this too much, but the cultural impacts of our community, [the] realization of the change has taken place here. Our way of life in this region, especially in summer, is outdoors,” Brown said.
Christina Restaino, director of Living With Fire, a program that provides recommendations to residents preparing for wildfires, emphasized that not all fires are bad, and that they are and always have been a vital part of the region’s ecosystem. Fires such as controlled burns can be healthy for the ecosystem, allowing for water and plant systems to go through important regeneration processes.
It is the super wildfires caused by invasive species such as cheatgrass, combined with drier conditions, that cause the bigger problems seen in recent, smoke-saturated summers. Experts say climate change is part of what is driving the worst drought Nevada has seen in 1,200 years.
“We feel unstable in terms of our expectation of our relationship with our place now. And I feel like that’s a really unsettling thing,” said Restaino, also an assistant professor and natural resources specialist with University of Nevada, Reno’s Cooperative Extension program.
Russell Kuhlman, the executive director of the wildfire federation and an avid backpacker, said he feels that change in his own life.
“Backpacking season now is June (and that’s it),” he said.
Jennifer Cantley, state coordinator for Moms Clean Air Force, a network of anti-pollution activists, said last summer her kids went straight from COVID-related school lockdowns to a historically-bad summer smoke season. Cantley said they were literally climbing on the walls, but it was safer than having them play outside in the smoke.
As Northern Nevada is still experiencing a mild June, her family is enjoying camping trips while they can.
“We just went camping this weekend … how many times will we get to go camping?” Cantley said.
Wildfires affect not only outdoor enthusiasts, but the businesses that depend on outdoor recreation as well.
Meghan Wolf, the environmental campaign manager for clothing company Patagonia, said the increasing frequency of wildfires would have a negative effect on the business side of the outdoor culture of the western United States.
“We can’t have a business on a dead planet,” Wolf said.
Patagonia, which saw an estimated $800 million in revenues in 2019, has a distribution center in Reno. The company sells everything from waterproof winter coats to backpacking and camping supplies, making consumers’ interest in the outdoors vital to the health of the company.
Wolf said that Patagonia acknowledges its contribution to climate change and is working on using less energy by repairing reasonably worn gear, reselling used items, and giving one percent of sales to grassroots environmental groups.
While climate change is an ongoing battle, Truckee Meadows Fire Chief Charles Moore said there are things individuals can do to prepare for wildfire season. Homeowners are advised to clear out vegetation around their home, creating a “defensible space” for firefighters to work and potentially save a home surrounded by fire.
Brendan Schnieder, an air quality specialist for Washoe County Health District, said it is also important to prepare for the coming smoke season. If a person has the money, an air purifier or at-home air monitor would be a good investment. He also said it’s critical to know the air quality when the smoke gets bad and not go outside, especially for people who have lung or heart conditions.
Cantley also told the panel that vacuuming or cooking food on a stovetop while it is smoky can contribute to an unhealthy atmosphere indoors. Other things people can do to protect themselves include making a homemade air purifier, making sure all windows are tightly shut and setting HVAC systems to circulate indoor air rather than taking in outdoor air.
On a broader scale, Kuhlman encouraged people to keep up the fight against climate change.
“The best science says that this planet was a ball of lava for billions of years, and it can come back,” he said. “So it’s not so much a dying planet. It’s a dying human population … The planet is going to survive climate change. It’s us that (are) the ones fighting.”
</t>
        </is>
      </c>
      <c r="Y1303" t="inlineStr">
        <is>
          <t>found</t>
        </is>
      </c>
      <c r="Z1303" t="n">
        <v>795</v>
      </c>
      <c r="AA1303" t="inlineStr">
        <is>
          <t>carsonnow.org</t>
        </is>
      </c>
      <c r="AD1303" t="inlineStr">
        <is>
          <t>Unidentified</t>
        </is>
      </c>
    </row>
    <row r="1304" ht="34.5" customHeight="1">
      <c r="A1304" s="2" t="n">
        <v>256</v>
      </c>
      <c r="B1304" s="2" t="n">
        <v>12</v>
      </c>
      <c r="C1304" s="2" t="inlineStr">
        <is>
          <t>Western Wildfires (Spring-Fall 2022)</t>
        </is>
      </c>
      <c r="D1304" s="2" t="inlineStr">
        <is>
          <t>Wildfire</t>
        </is>
      </c>
      <c r="E1304" s="2" t="n">
        <v>20220401</v>
      </c>
      <c r="F1304" s="2" t="n">
        <v>20221130</v>
      </c>
      <c r="G1304" s="2" t="n">
        <v>3296.6</v>
      </c>
      <c r="H1304" s="2" t="n">
        <v>3110</v>
      </c>
      <c r="I1304" s="2" t="n">
        <v>17</v>
      </c>
      <c r="J1304" s="2" t="inlineStr">
        <is>
          <t>AK,AZ,CA,CO,HI,ID,MT,NM,NV,OR,UT,WA,WY</t>
        </is>
      </c>
      <c r="K1304" s="2" t="inlineStr">
        <is>
          <t>15,16,17,18,National</t>
        </is>
      </c>
      <c r="L1304" s="2" t="inlineStr">
        <is>
          <t>https://www.hcn.org/articles/wildfire-can-a-major-wildfire-and-drought-package-make-it-through-congress/</t>
        </is>
      </c>
      <c r="M1304" s="5" t="inlineStr">
        <is>
          <t>Can a major wildfire and drought package get through Congress?</t>
        </is>
      </c>
      <c r="N1304" s="5" t="inlineStr">
        <is>
          <t>Aug 8, 2022 ... The Western U.S. saw wildfire season kick into high gear last week. ... states to establish incentives that help homes and businesses ...</t>
        </is>
      </c>
      <c r="O1304" s="2" t="inlineStr">
        <is>
          <t>Relevant</t>
        </is>
      </c>
      <c r="P1304" s="2" t="n">
        <v>0.5</v>
      </c>
      <c r="Q1304" t="inlineStr">
        <is>
          <t>B</t>
        </is>
      </c>
      <c r="S1304" t="b">
        <v>0</v>
      </c>
      <c r="T1304" t="inlineStr">
        <is>
          <t>The article directly references active 2022 wildfires in California, Montana, and Idaho — states within the event window — and substantively discusses Congressional legislative response to wildfire and drought. Climate change is mentioned briefly and contextually (e.g., "address climate change and its effects on wildfires and drought") but is not the central causal framing, qualifying as a hedged/contextual mention.</t>
        </is>
      </c>
      <c r="U1304" s="2">
        <f>IF(SUMPRODUCT(--ISNUMBER(SEARCH('National Domains'!$A$2:$A$48,L1304)))&gt;0,"Yes","No")</f>
        <v/>
      </c>
      <c r="V1304" s="2">
        <f>IF(COUNTIFS(Calibration!$A:$A,A1304,Calibration!$B:$B,B1304)&gt;0,"Yes","No")</f>
        <v/>
      </c>
      <c r="W1304" s="4" t="inlineStr">
        <is>
          <t>This story was originally published by Grist. You can subscribe to its weekly newsletter here.
The Western U.S. saw wildfire season kick into high gear last week. As firefighting crews made progress toward containing a blaze in Yosemite National Park in California, another fire erupted near the Oregon border and quickly became the largest California wildfire of the year. Flames also tore through tens of thousands of acres in northern Montana and eastern Idaho.
On the other side of the country, in swampy but fire-free Washington, D.C., Democratic lawmakers were feeling the heat. The U.S. House of Representatives passed a sweeping package of bills to bolster wildfire response and drought resilience on July 29. The 49-bill package was sponsored by Joe Neguse, a Democratic representative from Colorado who has devoted his short career in Washington to wildfire prevention policy, and passed largely along party lines.
One of the bill’s headline provisions would increase the minimum wage for wildland firefighters employed by the U.S. Forest Service to $20 per hour and allow them paid mental health leave. Federal firefighters are paid significantly less than their state-employed counterparts, and the agency has struggled with low retention rates. NPR reported in May that Forest Service vacancies were highest in the Pacific Northwest and California. The bipartisan infrastructure law that Congress passed last year temporarily raised the minimum wage for federal firefighters; this bill would make the pay hike permanent.
In addition to bolstering the government’s capacity to fight fires when they happen, the package contains a slew of measures that would address prevention and recovery. It would authorize $500 million for initiatives to remove dead trees and vegetation that have accumulated in forests due to a long history of fire suppression. It would also fund intentional, controlled fire projects that clear out overgrowth, which are known as prescribed burns. The package aims to train more people to manage prescribed burns with the creation of new “prescribed fire centers.�? To restore ecosystems that have been impacted by past fires, the legislation would also establish a new “burned area recovery account�? authorized at $100 million per year. The funds would be prioritized for projects that enhance public safety and protect water resources.
Protecting and shoring up water resources are major themes across the board in the package. It would boost funding for water recycling and reuse programs. There’s funding for desalination research and project development, which would help cities and states that are looking to suck up seawater, strip it of salty minerals, and use it to replenish groundwater supplies. It would authorize the Interior Department to spend $500 million on efforts to preserve water levels in Lake Mead and Lake Powell, two major reservoirs with hydroelectric dams that store water and generate power for much of the West. It would also include a competitive grant program for clean water access projects that benefit Native American tribes. And it would create a new grant program at the Environmental Protection Agency to pay for states to establish incentives that help homes and businesses install more water-efficient appliances.
Only one House Republican voted for the bill, and other Republicans attacked it for authorizing new spending and for not reforming environmental review processes that inhibit forest thinning projects.
The White House was also somewhat lukewarm on the package. In a statement that asserted the Biden administration’s support for the bills, the Office of Management and Budget also suggested that some of the policies advanced were redundant. “The Administration appreciates the interest of Congress in the Administration’s efforts to address climate change and its effects on wildfires and drought,�? it said, but it “would like to work with the Congress to ensure the many provisions in the Act avoid duplication with existing authorities and Administration efforts.�?
The legislation faces an uncertain future in the Senate, which has recently turned its attention to a different climate-related package — a spending bill called the Inflation Reduction Act. Alongside a cornucopia of clean energy tax credits that experts say will help the country achieve its emission goals, that package would appropriate $1.8 billion over the next decade for removing hazardous fuels from federal forests.
Emily Pontecorvo is a reporter at Grist. We welcome reader letters. Email High Country News at editor@hcn.org or submit a letter to the editor. See our letters to the editor policy.</t>
        </is>
      </c>
      <c r="X1304" t="inlineStr">
        <is>
          <t>http://web.archive.org/web/20250721205741/https://www.hcn.org/articles/wildfire-can-a-major-wildfire-and-drought-package-make-it-through-congress/</t>
        </is>
      </c>
      <c r="Y1304" t="inlineStr">
        <is>
          <t>found</t>
        </is>
      </c>
      <c r="Z1304" t="n">
        <v>723</v>
      </c>
      <c r="AA1304" t="inlineStr">
        <is>
          <t>hcn.org</t>
        </is>
      </c>
      <c r="AD1304" t="inlineStr">
        <is>
          <t>Unidentified</t>
        </is>
      </c>
    </row>
    <row r="1305" ht="34.5" customHeight="1">
      <c r="A1305" s="2" t="n">
        <v>256</v>
      </c>
      <c r="B1305" s="2" t="n">
        <v>13</v>
      </c>
      <c r="C1305" s="2" t="inlineStr">
        <is>
          <t>Western Wildfires (Spring-Fall 2022)</t>
        </is>
      </c>
      <c r="D1305" s="2" t="inlineStr">
        <is>
          <t>Wildfire</t>
        </is>
      </c>
      <c r="E1305" s="2" t="n">
        <v>20220401</v>
      </c>
      <c r="F1305" s="2" t="n">
        <v>20221130</v>
      </c>
      <c r="G1305" s="2" t="n">
        <v>3296.6</v>
      </c>
      <c r="H1305" s="2" t="n">
        <v>3110</v>
      </c>
      <c r="I1305" s="2" t="n">
        <v>17</v>
      </c>
      <c r="J1305" s="2" t="inlineStr">
        <is>
          <t>AK,AZ,CA,CO,HI,ID,MT,NM,NV,OR,UT,WA,WY</t>
        </is>
      </c>
      <c r="K1305" s="2" t="inlineStr">
        <is>
          <t>15,16,17,18,National</t>
        </is>
      </c>
      <c r="L1305" s="2" t="inlineStr">
        <is>
          <t>https://www.lamarledger.com/2022/05/17/high-park-ute-pass-manitou-springs-cripple-creek-wildfires/</t>
        </is>
      </c>
      <c r="M1305" s="5" t="inlineStr">
        <is>
          <t>High Park fire update: Wildfire near Cripple Creek has burned about ...</t>
        </is>
      </c>
      <c r="N1305" s="5" t="inlineStr">
        <is>
          <t>May 17, 2022 ... Firefighters in Manitou Springs doused a fire on Monday of U.S. Highway 24. The fire, near the Cave of the Winds, started at about 6:30 p.m. and ...</t>
        </is>
      </c>
      <c r="O1305" s="2" t="inlineStr">
        <is>
          <t>Relevant</t>
        </is>
      </c>
      <c r="P1305" s="2" t="n">
        <v>0</v>
      </c>
      <c r="Q1305" t="inlineStr">
        <is>
          <t>C</t>
        </is>
      </c>
      <c r="S1305" t="b">
        <v>0</v>
      </c>
      <c r="T1305" t="inlineStr">
        <is>
          <t>The article covers specific wildfires in Colorado (Cripple Creek, Durango, Manitou Springs) in May 2022, which falls within the event window and in a qualifying state. It is purely operational reporting on containment status, causes, and personnel — no mention of climate change or any broader causal framing.</t>
        </is>
      </c>
      <c r="U1305" s="2">
        <f>IF(SUMPRODUCT(--ISNUMBER(SEARCH('National Domains'!$A$2:$A$48,L1305)))&gt;0,"Yes","No")</f>
        <v/>
      </c>
      <c r="V1305" s="2">
        <f>IF(COUNTIFS(Calibration!$A:$A,A1305,Calibration!$B:$B,B1305)&gt;0,"Yes","No")</f>
        <v/>
      </c>
      <c r="W1305" s="4" t="inlineStr">
        <is>
          <t>The High Park fire burning about five miles west of Cripple Creek has scorched about 1,572 acres, or about 2.5 square miles, according to fire officials.
The fire is about 37% contained, mostly on the north and west sides of the blaze, according to fire command. Helicopters fought the fire on Monday, making water drops and supporting ground crews who were building containment lines.
A small amount of rain fell in the fire area on Monday, however, fuels in the area remain “critically dry.” A ground on the Tuesday worked in the Mount Pisgah are to remove hazardous fuels. Crews also worked in the evacuation area removing fuels. A weak cold front is expected to pass through the area overnight, according to fire officials. The fire started on Thursday and about 279 personnel continue to work on the fire.
Ute Pass fire
The Ute Pass fire in Durango started accidentally when a heavy-duty lawn mower hit a rock, causing a spark, according to the Durango Fire Protection District.
Investigators have determined that the fire started on private property on 57 Ute Pass Trail, according to the Durango Fire Protection District. The property owner was cooperative in the investigation.
The fire started on Friday and pre-evacuation notices were lifted on Monday. The fire, which burned more than 30 acres, was 80% contained on Monday. Firefighters are hoping to have the fire declared 100% contained by late in the day Thursday.
Manitou Springs grass fire
Firefighters in Manitou Springs doused a fire on Monday of U.S. Highway 24. The fire, near the Cave of the Winds, started at about 6:30 p.m. and firefighters said that it was under control later Monday night.
Manitou Springs Fire Department, U.S. Forest Service, Crystal Park Fire Protection District and Colorado Springs Fire Department responded to this fire. Firefighters monitored the burn area overnight. The cause of the fire is under investigation.
Wildfire map
Click markers for details, use buttons to change what wildfires are shown. Map data is automatically updated by government agencies and could lag real-time events. Incident types are numbered 1-5 — a type 1 incident is a large, complex wildfire affecting people and critical infrastructure, a type 5 incident is a small wildfire with few personnel involved. Find more information about incident types at the bottom of this page.</t>
        </is>
      </c>
      <c r="X1305" t="inlineStr">
        <is>
          <t>http://web.archive.org/web/20220627073927/https://www.lamarledger.com/2022/05/17/high-park-ute-pass-manitou-springs-cripple-creek-wildfires/</t>
        </is>
      </c>
      <c r="Y1305" t="inlineStr">
        <is>
          <t>found</t>
        </is>
      </c>
      <c r="Z1305" t="n">
        <v>386</v>
      </c>
      <c r="AA1305" t="inlineStr">
        <is>
          <t>lamarledger.com</t>
        </is>
      </c>
      <c r="AD1305" t="inlineStr">
        <is>
          <t>Unidentified</t>
        </is>
      </c>
    </row>
    <row r="1306" ht="34.5" customHeight="1">
      <c r="A1306" s="2" t="n">
        <v>256</v>
      </c>
      <c r="B1306" s="2" t="n">
        <v>14</v>
      </c>
      <c r="C1306" s="2" t="inlineStr">
        <is>
          <t>Western Wildfires (Spring-Fall 2022)</t>
        </is>
      </c>
      <c r="D1306" s="2" t="inlineStr">
        <is>
          <t>Wildfire</t>
        </is>
      </c>
      <c r="E1306" s="2" t="n">
        <v>20220401</v>
      </c>
      <c r="F1306" s="2" t="n">
        <v>20221130</v>
      </c>
      <c r="G1306" s="2" t="n">
        <v>3296.6</v>
      </c>
      <c r="H1306" s="2" t="n">
        <v>3110</v>
      </c>
      <c r="I1306" s="2" t="n">
        <v>17</v>
      </c>
      <c r="J1306" s="2" t="inlineStr">
        <is>
          <t>AK,AZ,CA,CO,HI,ID,MT,NM,NV,OR,UT,WA,WY</t>
        </is>
      </c>
      <c r="K1306" s="2" t="inlineStr">
        <is>
          <t>15,16,17,18,National</t>
        </is>
      </c>
      <c r="L1306" s="2" t="inlineStr">
        <is>
          <t>https://www.lamarledger.com/2022/05/24/durango-wildfire-perins-park/</t>
        </is>
      </c>
      <c r="M1306" s="5" t="inlineStr">
        <is>
          <t>Wildfire erupts west of Durango, burning 71 acres in the Perins Peak ...</t>
        </is>
      </c>
      <c r="N1306" s="5" t="inlineStr">
        <is>
          <t>May 24, 2022 ... PUBLISHED: May 24, 2022 at 6:43 PM MDT ... A wildfire is burning in the ... United States' Lindsey Vonn's crash is seen on a giant screen at the ...</t>
        </is>
      </c>
      <c r="O1306" s="2" t="inlineStr">
        <is>
          <t>Relevant</t>
        </is>
      </c>
      <c r="P1306" s="2" t="n">
        <v>0</v>
      </c>
      <c r="Q1306" t="inlineStr">
        <is>
          <t>C</t>
        </is>
      </c>
      <c r="S1306" t="b">
        <v>0</v>
      </c>
      <c r="T1306" t="inlineStr">
        <is>
          <t>The article covers the Perins Peak wildfire near Durango, Colorado in May 2022, which falls within the event window and affected state (CO) for the Western Wildfires 2022 disaster. The article is purely event reporting — acreage, evacuations, firefighting response — with no mention of climate change or any other causal framing.</t>
        </is>
      </c>
      <c r="U1306" s="2">
        <f>IF(SUMPRODUCT(--ISNUMBER(SEARCH('National Domains'!$A$2:$A$48,L1306)))&gt;0,"Yes","No")</f>
        <v/>
      </c>
      <c r="V1306" s="2">
        <f>IF(COUNTIFS(Calibration!$A:$A,A1306,Calibration!$B:$B,B1306)&gt;0,"Yes","No")</f>
        <v/>
      </c>
      <c r="W1306" s="4" t="inlineStr">
        <is>
          <t>A wildfire is burning in the Perins Peak area just west of Durango.
The Perins Peak fire, burning near County Road 204 and the Rockridge neighborhood, is sending up a large column of smoke. The plume is visible throughout Durango, an area which is under a red flag fire warning on Tuesday.
A pre-evacuation notice is issued for County Road 206 to Colorado 160, and County Road 208 and the Rockridge and Dry Dock subdivisions.
#PerinsPeakFire – Evacuation Map Link https://t.co/7OzNqShzFd pic.twitter.com/tBZoCAHqhd
— Durango Fire Rescue (@DurangoFire) May 25, 2022
The fire started at about 4:45 and it has burned about 71 acres, moving through heavy timber and oak brush, according to Durango Fire Rescue. The fire is burning on Bureau of Land Management lands.
Trail access has been closed to Overend Mountain Park, Twin Buttes, and Perins State Wildlife Area, according to fire officials.
Firefighters are on scene and responding agencies include the Durango Fire Protection District and the U.S. Forest Service and Bureau of Land Management. A Type 3 helicopter and four air tankers are being used to douse the fire.
All firefighting on Tuesday afternoon, because of the location of the fire, was carried out by air. Ground crews and engines are staging and ready, according to Durango Fire Rescue. Firefighters grounded the air flights at dusk.
The fire is not running toward the city, Durango Fire Rescue said at about 8:30 p.m.
#PerinsPeakFire – Update with 71 acres burning. Pre-Evacuation notices for issued for C.R. 206, C.R 208, and the Rockridge Subdivison pic.twitter.com/bHZyc8DYJF
— Durango Fire Rescue (@DurangoFire) May 25, 2022
Officials of Fort Lewis College have asked people to stay off of the campus, which is being used by firefighters for observation posts. The fire is not immediately threatening the campus.
This story is developing and will be updated.
Wildfire map
Click markers for details, use buttons to change what wildfires are shown. Map data is automatically updated by government agencies and could lag real-time events. Incident types are numbered 1-5 — a type 1 incident is a large, complex wildfire affecting people and critical infrastructure, a type 5 incident is a small wildfire with few personnel involved. Find more information about incident types at the bottom of this page.</t>
        </is>
      </c>
      <c r="X1306" t="inlineStr">
        <is>
          <t>http://web.archive.org/web/20220627180538/https://www.lamarledger.com/2022/05/24/durango-wildfire-perins-park/</t>
        </is>
      </c>
      <c r="Y1306" t="inlineStr">
        <is>
          <t>found</t>
        </is>
      </c>
      <c r="Z1306" t="n">
        <v>375</v>
      </c>
      <c r="AA1306" t="inlineStr">
        <is>
          <t>lamarledger.com</t>
        </is>
      </c>
      <c r="AD1306" t="inlineStr">
        <is>
          <t>Unidentified</t>
        </is>
      </c>
    </row>
    <row r="1307" ht="34.5" customHeight="1">
      <c r="A1307" s="2" t="n">
        <v>256</v>
      </c>
      <c r="B1307" s="2" t="n">
        <v>15</v>
      </c>
      <c r="C1307" s="2" t="inlineStr">
        <is>
          <t>Western Wildfires (Spring-Fall 2022)</t>
        </is>
      </c>
      <c r="D1307" s="2" t="inlineStr">
        <is>
          <t>Wildfire</t>
        </is>
      </c>
      <c r="E1307" s="2" t="n">
        <v>20220401</v>
      </c>
      <c r="F1307" s="2" t="n">
        <v>20221130</v>
      </c>
      <c r="G1307" s="2" t="n">
        <v>3296.6</v>
      </c>
      <c r="H1307" s="2" t="n">
        <v>3110</v>
      </c>
      <c r="I1307" s="2" t="n">
        <v>17</v>
      </c>
      <c r="J1307" s="2" t="inlineStr">
        <is>
          <t>AK,AZ,CA,CO,HI,ID,MT,NM,NV,OR,UT,WA,WY</t>
        </is>
      </c>
      <c r="K1307" s="2" t="inlineStr">
        <is>
          <t>15,16,17,18,National</t>
        </is>
      </c>
      <c r="L1307" s="2" t="inlineStr">
        <is>
          <t>https://www.npr.org/2022/05/20/1099625787/new-mexico-wildfire-sparks-backlash-against-controlled-burns-thats-bad-for-the-w</t>
        </is>
      </c>
      <c r="M1307" s="5" t="inlineStr">
        <is>
          <t>New Mexico wildfire sparks backlash against controlled burns ... - NPR</t>
        </is>
      </c>
      <c r="N1307" s="5" t="inlineStr">
        <is>
          <t>May 20, 2022 ... That's bad for the West. May 20, 20225:00 AM ET ... wildfire seasons that repeatedly strike the Western United States," Miller says.</t>
        </is>
      </c>
      <c r="O1307" s="2" t="inlineStr">
        <is>
          <t>Relevant</t>
        </is>
      </c>
      <c r="P1307" s="2" t="n">
        <v>0</v>
      </c>
      <c r="Q1307" t="inlineStr">
        <is>
          <t>E</t>
        </is>
      </c>
      <c r="S1307" t="b">
        <v>1</v>
      </c>
      <c r="T1307" t="inlineStr">
        <is>
          <t>The article substantively covers the 2022 Hermits Peak/Calf Canyon wildfire in New Mexico, which falls within the event window and affected states. It presents both a climate-change framing ("human-caused climate change" is cited as a worsening factor alongside drought) and a competing non-climate human-causes framing (a century of fire suppression policy, mismanagement of prescribed burns, forest fuel buildup) with roughly comparable weight throughout the piece.</t>
        </is>
      </c>
      <c r="U1307" s="2">
        <f>IF(SUMPRODUCT(--ISNUMBER(SEARCH('National Domains'!$A$2:$A$48,L1307)))&gt;0,"Yes","No")</f>
        <v/>
      </c>
      <c r="V1307" s="2">
        <f>IF(COUNTIFS(Calibration!$A:$A,A1307,Calibration!$B:$B,B1307)&gt;0,"Yes","No")</f>
        <v/>
      </c>
      <c r="W1307" s="4" t="inlineStr">
        <is>
          <t>New Mexico wildfire sparks backlash against controlled burns. That's bad for the West
Northern New Mexico's still raging wildfire—now the largest in that state's modern history—did not start out as entirely wild.
The wind-fueled blaze partly began as an intentional or prescribed U.S. Forest Service burn near picturesque Hermits Peak outside of Las Vegas, N.M. Such fires are set to thin forests of built-up fuel, restore forest health and prevent much bigger fires.
On April 6, a Santa Fe National Forest burn crew lit what was supposed to be a 1,200-acre prescribed burn in the area. By late afternoon the fire had jumped its burn area, pushed by what National Forest rangers called "unexpected erratic winds." It later merged with the nearby Calf Canyon fire, which the agency now says was started by a dormant burn pile from a previous prescribed burn, to become this historic blaze.
Forest ecologists and other experts now worry it may prompt a backlash against prescribed burns in New Mexico and across the West, throwing a monkey wrench into this vital forest management tool that experts say needs to be massively scaled-up to help reduce the number, size and intensity of catastrophic fires across the region.
Record-breaking wildfires in California and other states underscore the need to expand intentional burn programs
"There's already a tremendous amount of backlash," says James Biggs, who teaches wildfire ecology and fire behavior at New Mexico Highlands University whose campus in Las Vegas, N.M., is near the southern edge of the wildfire.
Biggs says ironically the scale and impact of this blaze underscores precisely why the Western U.S. needs to do more intentional burning after a century-plus policy of suppressing nearly every forest fire, which has resulted in the build up of dangerous and untenable amounts of fuel across forests.
"There are thousands of prescribed burns in the West every year, and they're done to improve these conditions in the forest in an attempt to reduce the threat of these large, catastrophic events," Biggs says.
The record-breaking wildfires in California and other states in recent years are also an argument for why land managers and state officials need to expand their intentional burn programs, not decrease them, he says. "And if we don't do this, then we're going to see this pattern [of catastrophic fire] repeat itself over and over."
The New Mexico blaze is deeply concerning, says Rebecca Miller, a scholar with the University of Southern California's The West on Fire Project. "Because we know that we need to be treating the massive amounts of vegetation that we've got across the Western United States, which is a direct result of historic wildfire suppression policies of the 20th century."
In California alone, nearly 20% of the state or more than 20 million acres of forest, Miller says, urgently need what's called "fuel treatments" meaning reduction of fuels through controlled fires, mechanical thinning or in some cases natural wildfires allowed to burn on remote lands away from communities.
The devastating impact of massive wildfires has worsened across the West, especially in California, amid record drought, human-caused climate change and these built-up fuels. Yet fear and apprehension around prescribed burning persists, including worries about liability, safety, cost and the impact of drifting smoke.
The origins of the Hermits Peak fire, experts say, risk unwinding even the modest gains by proponents of 'good fire' or intentional burns, both politically and in acres treated.
"The vast, vast, vast majority of prescribed burns are conducted safely, do not escape, and you'll never hear about them"
"When we see a prescribed burn, as in New Mexico, that escapes and becomes a massive wildfire that threatens communities, that prompts concerns about the safety of these prescribed burns of this very, very important tool," Miller at USC says adding, "the vast, vast, vast majority of prescribed burns are conducted safely, do not escape, and you'll never hear about them."
Hard data on just how often intentional fires escape their boundaries is hard to come by. But Miller says estimates from the early 2000s show that fewer than 1% of prescribed burns might escape to become a major wildfire. "So we're talking a really, really small percentage."
So far, the New Mexico fire has burned more than 300,000 acres, torched hundreds of structures and displaced thousands. The fire is just over 40% contained. The blaze is closing in on 500 square miles burned.
Nickie Johnny, a fire incident commander on the blaze, tells member station KUNM, it will continue to grow. "New Mexico hasn't seen a fire of this kind of size and this kind of fuel type. And this fire has the potential to grow twice, maybe three times its size," Johnny says.
Many residents want to know why the Forest Service went ahead with this intentional blaze despite forecasted high winds. The agency has not released its detailed "burn plan" and other documents, citing its own internal probe. There are reports that the agency team that ignited the burn had been warned beforehand of poor weather, including potential wind gusts up to 25 mph or more and very low humidity.
Steve Romero, the Forest Service ranger in charge of the area and crew that lit the prescribed fire, has apologized.
Residents are livid that the Forest Service went ahead with the intentional fire despite forecasted high winds
But that's done little to quell the deep anger and frustration. Many residents are livid. "Some one (sic) needs to lose their job and go to jail for criminal negligence," Brian Lee wrote on a local Albuquerque TV station post about the apology. "I have a crazy idea!" another viewer posted, "don't do [prescribed burns] during windy and severe dry time of year." Others posted: "fire the incompetent" and "this is pretty much par for the Forest Circus."
There have been scores of harsher comments across social media including a handful of thinly veiled threats of violence and retribution, most of which have since been taken down.
State officials have called for a full investigation. Some lawmakers have called the decision to light a controlled fire during the state's windy season highly irresponsible. "It makes zero sense to me, and this is also something we have to get to the bottom of," says New Mexico U.S. Sen. Ben Ray Luján.
New Mexico Gov. Michelle Lujan Grisham, who has generally supported beneficial burning as a forest management tool, called the decision to light the blaze "negligent" but an "earnest mistake." She also called for a temporary halt to all prescribed burns in the state. It's unclear how long that state ban will last.
"For me, it's negligent to consider a prescribed burn in a windy season, in a state that's under an extreme drought warning statewide," the governor said. "So I think that it is likely — likely – that Congress and most of our federal partners accept that there is significant federal liability."
Biggs, the forestry and fire behavior expert at New Mexico Highlands University, says he understands the angst and frustration. Many of his students and colleagues have had to evacuate or had property damaged.
"Either their homes have been lost or the families' homes have been lost. We've got faculty and staff that have lost homes and it becomes very chaotic and there's certainly periods of going through this shock," he says, "and so it's very difficult to cut through that."
But Biggs and others are calling for cooler heads to prevail.
"Let's wait for all the facts and the science" to come out in an investigation, he says. "The backlash that we're seeing in the media and by the politicians is right now a very emotional argument. The one thing that's for sure is these are not controlled laboratory experiments," he says. "And so sometimes these things, you know, are just unpredictable in terms of the weather patterns, and this weather at times was unprecedented."
These types of fires have got out of control before and have had a chilling effect on the practice
In the past, controlled blazes that got out of control have had a chilling effect, at least temporarily, on the practice.
In 2012 a prescribed fire in Jefferson County, Colorado reignited after officials thought it was out. It killed three people and burned more than 20 homes. After that, Colorado tightened the criteria and conditions required for intentional burns.
And in New Mexico a controlled burn by the National Park Service near Los Alamos in 2000 burned some 400 homes and structures and threatened the federal nuclear lab there. Congressional hearings and intense criticism followed. The U.S. Interior Secretary at the time called the planning for the blaze "seriously flawed."
Meantime, in California, Gov. Gavin Newsom has come under criticism for an astonishing gap between rhetoric and reality on controlled burns. The Democrat has repeatedly promised to prioritize intentional fire and fuels reduction. But the state has failed to deliver on those pledges despite multiple years of deadly and destructive wildfires across the nation's most populous state.
In fact, an investigation by NPR's California Newsroom and Cap Radio found last year found that Newsom "overstated, by an astounding 690%, the number of acres treated with fuel breaks and prescribed burns in the very forestry projects he said needed to be prioritized to protect the state's most vulnerable communities. Newsom has claimed that 35 'priority projects' carried out as a result of his executive order resulted in fire prevention work on 90,000 acres. But the state's own data show the actual number is 11,399."
More recently, the state of California and federal land management agencies have pledged to treat by prescribed burns or other field options up to 400,000 acres a year and dramatically increase the use of beneficial fire. But many are skeptical the state will reach its goals. In 2020 the same agencies pledged to treat one million acres a year by 2025. "Unfortunately, we're still quite far from that goal," Rebecca Miller at USC notes.
The state's fire agency is currently well-behind its prescribed fire goals. In fiscal year 2021-22 Cal Fire did just 6,483 acres of controlled burns across the state, and 9,123 acres in other non-fire fuel reduction projects, according to Cal Fire spokesman Issac Sanchez. Data show that Cal Fire treated only about 64,000 acres in 2019 and only 32,000 acres in 2020.
Federal land agencies, too, have repeatedly failed to reach fuel-reduction goals in the state, posting figures that are far more aspirational than real.
Sanchez says Cal Fire fully expects the number of acres treated to rise in the months and years ahead. "It should be remembered that it takes time to hire and train the additional personnel required to carry out these projects," Sanchez told NPR.
"It's incredibly important to dramatically increase the pace and scale at which we're doing these fuel treatments if we hope to have any kind of handle on the wildfire seasons that repeatedly strike the Western United States," Miller says.
For Native American Tribes prescribed fire is one of the key parts of their forest management plan
While an escaped fire is clearly not good, says Darrell Clairmont the prescribed fire and fuels manager for the Confederated Salish and Kootenai Tribes (CSKT) in Northwest Montana, "It also is something that is natural, and it's not a one hundred percent guarantee that you're going to be able to control this every single time," he says. "The predicted weather, you know, it's not always completely accurate, and that's generally the one that will get you."
The CSKT tribes do between 3,000 and 5,000 acres of controlled fires a year, he says. "For us, it's part of our culture." Indeed, Native American tribes have long used controlled burns to clear out fuel, regenerate forest growth and promote forest health. "Prescribed fire is one of the key parts of our forest management plan."
Clairmont says intentionally sparking fires to control forest fuel and health is a huge responsibility. He and other expert "burn bosses" have to follow detailed burn plans that examine weather and wind forecasts, fuel moisture levels in dead and live vegetation, and other safety factors.
"I don't know any burn bosses who takes it lightly," he says. "There have been far more successful prescribed burns this year that you're going to hear nothing about."
In more than 30 years of doing intentional burns Clairmont says he's had only two blazes go wrong, and then only briefly. In both cases, he says, winds ended up pushing the fire outside the set burn area. "Both burned, you know, an extra one hundred acres, so nothing major. But we have had them," he says. "The majority of burns had absolutely no problem."
In fact, Clairmont would like to treat far more acres with intentional fires than what the tribes are currently doing. "If I could get 10 or 12,000 acres a year, do I think that would still be enough? I'm not certain. But it would definitely be better than the three thousand that we average at the moment," he says. "We need to do more. And our partners [at the U.S. Forest Service] need to do more of this, too."</t>
        </is>
      </c>
      <c r="X1307" t="inlineStr">
        <is>
          <t>http://web.archive.org/web/20260302122027/https://www.npr.org/2022/05/20/1099625787/new-mexico-wildfire-sparks-backlash-against-controlled-burns-thats-bad-for-the-w</t>
        </is>
      </c>
      <c r="Y1307" t="inlineStr">
        <is>
          <t>found</t>
        </is>
      </c>
      <c r="Z1307" t="n">
        <v>2197</v>
      </c>
      <c r="AA1307" t="inlineStr">
        <is>
          <t>npr.org</t>
        </is>
      </c>
      <c r="AB1307" t="n">
        <v>-4.34</v>
      </c>
      <c r="AC1307" t="n">
        <v>-2.5</v>
      </c>
      <c r="AD1307" t="inlineStr">
        <is>
          <t>Left-leaning</t>
        </is>
      </c>
    </row>
    <row r="1308" ht="23.25" customHeight="1">
      <c r="A1308" s="2" t="n">
        <v>256</v>
      </c>
      <c r="B1308" s="2" t="n">
        <v>16</v>
      </c>
      <c r="C1308" s="2" t="inlineStr">
        <is>
          <t>Western Wildfires (Spring-Fall 2022)</t>
        </is>
      </c>
      <c r="D1308" s="2" t="inlineStr">
        <is>
          <t>Wildfire</t>
        </is>
      </c>
      <c r="E1308" s="2" t="n">
        <v>20220401</v>
      </c>
      <c r="F1308" s="2" t="n">
        <v>20221130</v>
      </c>
      <c r="G1308" s="2" t="n">
        <v>3296.6</v>
      </c>
      <c r="H1308" s="2" t="n">
        <v>3110</v>
      </c>
      <c r="I1308" s="2" t="n">
        <v>17</v>
      </c>
      <c r="J1308" s="2" t="inlineStr">
        <is>
          <t>AK,AZ,CA,CO,HI,ID,MT,NM,NV,OR,UT,WA,WY</t>
        </is>
      </c>
      <c r="K1308" s="2" t="inlineStr">
        <is>
          <t>15,16,17,18,National</t>
        </is>
      </c>
      <c r="L1308" s="2" t="inlineStr">
        <is>
          <t>https://www.npr.org/2022/08/27/1119428879/why-suppressing-wildfires-may-be-making-the-western-fire-crisis-worse</t>
        </is>
      </c>
      <c r="M1308" s="5" t="inlineStr">
        <is>
          <t>Why suppressing wildfires may be making the Western fire crisis worse</t>
        </is>
      </c>
      <c r="N1308" s="5" t="inlineStr">
        <is>
          <t>Aug 27, 2022 ... The U.S. is spending record money suppressing wildfires that are only getting more deadly and severe with climate change.</t>
        </is>
      </c>
      <c r="O1308" s="2" t="inlineStr">
        <is>
          <t>Relevant</t>
        </is>
      </c>
      <c r="P1308" s="2" t="n">
        <v>0</v>
      </c>
      <c r="Q1308" t="inlineStr">
        <is>
          <t>E</t>
        </is>
      </c>
      <c r="S1308" t="b">
        <v>1</v>
      </c>
      <c r="T1308" t="inlineStr">
        <is>
          <t>The article directly covers the 2022 Western wildfire season (McKinney Fire in Northern California, Calf Canyon-Hermits Peak in New Mexico) within the event window. It presents both climate-change attribution ("severe drought and prolonged heatwaves — now more common with climate change") and non-climate human-cause framing (a century of fire suppression and forest mismanagement as primary drivers) with roughly comparable weight, making it a mixed/contested attribution.</t>
        </is>
      </c>
      <c r="U1308" s="2">
        <f>IF(SUMPRODUCT(--ISNUMBER(SEARCH('National Domains'!$A$2:$A$48,L1308)))&gt;0,"Yes","No")</f>
        <v/>
      </c>
      <c r="V1308" s="2">
        <f>IF(COUNTIFS(Calibration!$A:$A,A1308,Calibration!$B:$B,B1308)&gt;0,"Yes","No")</f>
        <v/>
      </c>
      <c r="W1308" s="4" t="inlineStr">
        <is>
          <t>Why suppressing wildfires may be making the Western fire crisis worse
Why suppressing wildfires may be making the Western fire crisis worse
ASHLAND, Ore. — Jason Fischer watches a firefighting chopper scoop a big bucket of water out of the Klamath River, as it douses hotspots on the McKinney Fire in remote Northern California.
The flames threatening his sixth-generation cattle farm, Fischer looks across the narrow river canyon at a steep, charred mountainside. All the trees are blackened silhouettes.
His face twists into a scowl.
"This whole fire we knew ... it was a bomb," he says.
The last time the forests on the other side of the river burned was the Haystack Fire in 1955.
"And after that, they never did anything to manage the land, so all that grew back was brush," Fischer says. "The brush was 10 feet high, so one little spark when it's 113 degrees outside."
Fischer's frustration is one you hear a lot in this corner of the West, especially where the timber industry — once mighty — has largely shut down. The forests are neglected, not being managed, the saying goes. Environmental laws prevent them from being thinned or logged.
"People are tired and worn out from the downturn of the timber industry and the poverty and lack of funds and lack of action," says Larry Alexander, director of the Northern California Resource Center in nearby Fort Jones, Calif. "Then they look up and see everything burn up, and so they get angry."
Wildfires have burned about six million acres of land so far this year, mostly in the West and Alaska. Due to prior forest management decisions, including a century or more of suppressing wildfires, Alexander says many forests are a tinder box.
Severe drought and prolonged heatwaves — now more common with climate change — have exacerbated the problem. Yet Alexander and other foresters on the ground in Western states say there are finally signs that the needle is starting to move away from full fire suppression and toward more upfront mitigation and prevention work.
Really good timing
On a ridge, a couple thousand feet above Jason Fischer's farm, Clint Isbell, the fire ecologist for the Klamath National Forest, is looking across at the same forested land with a bit more optimism.
"We put in these strategic fuel breaks that you can see across the landscape," he says, pointing to the west into a brisk wind. "A lot of them are on ridges."
U.S. taxpayers recently paid to bulldoze and clear out these "strategic fuel breaks," which are built with the intention of slowing down a fire before it reaches homes, communities and critical infrastructure such as powerlines. The idea is that firefighters can then try to at least make a stand in places like this.
A years-long, 10,000-acre hazardous fuels reduction project, including thinning in these rugged mountains and canyons, is ongoing. And to the east, down the mountainside, another federally funded project paid to clear out brush on private land around the perimeter of the town of Yreka, Calif.
Remarkably, that last project was completed just three days before the McKinney Fire ignited.
"Yeah, really good timing," Isbell says.
The agency believes this upfront work may have helped firefighters tackle the McKinney Fire, which is believed to have destroyed more than 100 homes and killed four people. But despite fears, it didn't turn into as bad of an inferno as last summer's Dixie Fire, which burned more than one million acres in northeastern California, or the Calf Canyon-Hermits Peak Fire earlier this year that became the largest in New Mexico's history.
"We can't do anything about drought, it's climate change," says Nickie Johnny, an incident commander who managed the McKinney and Calf Canyon fires this summer.
There is growing acknowledgement among veteran managers that these modern wildfires burning amid record heat waves and extreme drought can never be stopped by firefighters alone.
"We just have to figure out how we're going to get out ahead of it or what we're going to do in the aftermath of it," Johnny says.
One recent hot afternoon, as more red flag warnings for extreme fire danger came into effect, Johnny took stock of the conditions that led up to elite teams like hers having to respond to Siskiyou County, Calif., where the McKinney was just one of several fires burning this August. While still too early to assess fully, she suspected some of the upfront mitigation work may have allowed her crews to position in safer places. That allowed them to begin digging a line around the perimeter of parts of the fire, eventually helping to contain it.
But in extreme drought made worse by climate change, Johnny says preparation work can only go so far. Now the U.S. government and other agencies like Cal Fire have no choice but to throw everything they can at the crisis in the moment. There's just too much at risk, she says, from lives and property to critical watersheds for cities.
At one point, 3,700 firefighters responded to the McKinney Fire.
"We've been focusing on fire suppression [in California] for the last three years because that's where the need is," Johnny says.
Stopping fires is making things worse
Some say we've backed ourselves into this corner.
Firefighters are really good at suppressing almost every wildfire on initial attack, only a few — 3% or less — of ignitions get away and turn into large blazes like McKinney. But every time they stop one, don't they just leave more fuel on the ground for the next fire?
This conundrum is often described as the fire paradox. And there's no easy solution, says forestry professor Andrew Sanchez Meador, who runs the Ecological Restoration Institute at Northern Arizona University.
"It took us 150 years to get into this problem , so it's not a problem we're going to get ourselves out of quickly," he says.
But Sanchez Meador is encouraged by what he sees is a paradigm shift starting to happen in the nation's hulking firefighting program, sometimes even dubbed the fire-industrial complex. Last year, the U.S. government spent a record $4.3 billion on fire suppression. But there are now tens of millions of federal and state dollars also going toward upfront mitigation work.
Allow fires to happen without killing everything
Just over the mountains from Yreka, Calif., near the historic gold mining town of Jacksonville, Ore., smoke and haze from the McKinney Fire hangs in the air as Rich Fairbanks steers his small pickup up a winding mountain highway.
Forests with dense stands of trees line the road, up to 300 packed into an acre in places.
"The people that are responsible for the safety of a fire crew, they don't like that at all," Fairbanks says looking up toward the dark woods. " They cannot see that spot fire starting up behind them and maybe trapping their crew."
Fairbanks is a retired U.S. Forest Service firefighter who now runs a small forestry company. They got a grant from the new Infrastructure Law that could make a big difference here. Further up the road, crews have already thinned out trees from private land that's peppered with homes and small outbuildings. The trees are stacked in piles awaiting to be burned this Fall when it's cooler and wetter.
"The idea is to make it so that the fires still happen, but they don't kill everything, and burn people up in their cars for heaven's sakes," Fairbanks says.
The thinning is also intended to create a bigger buffer around this already existing fire break — the highway. Fairbanks says a wildfire is probably inevitable here, but a catastrophic blaze with a chaotic evacuation along this road doesn't have to be.
"This [project] is a good use of tax dollars in my opinion," he says.
Everyone along this road signed up for the free treatments. Fairbanks also is encouraged by what he sees as a paradigm shift in state and federal agencies toward prioritizing work like this, and among Westerners who are starting to understand they have to learn to live with wildfires.
But some people still don't get it.
"Unfortunately, there are politicians who make hay out of saying, 'They should put out every single fire all the time forever,' which is just really dumb," Fairbanks says.
For foresters like him, a smarter path is the upfront work like this. It takes longer and doesn't make for dramatic headlines. But it might at least make some of these modern wildfires manageable again.</t>
        </is>
      </c>
      <c r="X1308" t="inlineStr">
        <is>
          <t>http://web.archive.org/web/20251125010557/https://www.npr.org/2022/08/27/1119428879/why-suppressing-wildfires-may-be-making-the-western-fire-crisis-worse</t>
        </is>
      </c>
      <c r="Y1308" t="inlineStr">
        <is>
          <t>found</t>
        </is>
      </c>
      <c r="Z1308" t="n">
        <v>1423</v>
      </c>
      <c r="AA1308" t="inlineStr">
        <is>
          <t>npr.org</t>
        </is>
      </c>
      <c r="AB1308" t="n">
        <v>-4.34</v>
      </c>
      <c r="AC1308" t="n">
        <v>-2.5</v>
      </c>
      <c r="AD1308" t="inlineStr">
        <is>
          <t>Left-leaning</t>
        </is>
      </c>
    </row>
    <row r="1309" ht="23.25" customHeight="1">
      <c r="A1309" s="2" t="n">
        <v>256</v>
      </c>
      <c r="B1309" s="2" t="n">
        <v>17</v>
      </c>
      <c r="C1309" s="2" t="inlineStr">
        <is>
          <t>Western Wildfires (Spring-Fall 2022)</t>
        </is>
      </c>
      <c r="D1309" s="2" t="inlineStr">
        <is>
          <t>Wildfire</t>
        </is>
      </c>
      <c r="E1309" s="2" t="n">
        <v>20220401</v>
      </c>
      <c r="F1309" s="2" t="n">
        <v>20221130</v>
      </c>
      <c r="G1309" s="2" t="n">
        <v>3296.6</v>
      </c>
      <c r="H1309" s="2" t="n">
        <v>3110</v>
      </c>
      <c r="I1309" s="2" t="n">
        <v>17</v>
      </c>
      <c r="J1309" s="2" t="inlineStr">
        <is>
          <t>AK,AZ,CA,CO,HI,ID,MT,NM,NV,OR,UT,WA,WY</t>
        </is>
      </c>
      <c r="K1309" s="2" t="inlineStr">
        <is>
          <t>15,16,17,18,National</t>
        </is>
      </c>
      <c r="L1309" s="2" t="inlineStr">
        <is>
          <t>https://www.nytimes.com/2022/08/01/climate/wildfire-risk-california-west.html</t>
        </is>
      </c>
      <c r="M1309" s="5" t="inlineStr">
        <is>
          <t>Why Does the American West Have So Many Wildfires?</t>
        </is>
      </c>
      <c r="N1309" s="5" t="inlineStr">
        <is>
          <t>Aug 3, 2022 ... Yet wildfires in the western United States have grown so extreme ... 2, 2022, Section A, Page 16 of the New York edition with the ...</t>
        </is>
      </c>
      <c r="O1309" s="2" t="inlineStr">
        <is>
          <t>Relevant</t>
        </is>
      </c>
      <c r="P1309" s="2" t="n">
        <v>1</v>
      </c>
      <c r="Q1309" t="inlineStr">
        <is>
          <t>A</t>
        </is>
      </c>
      <c r="S1309" t="b">
        <v>0</v>
      </c>
      <c r="T1309" t="inlineStr">
        <is>
          <t>The article is directly tied to the 2022 Western wildfire season, specifically referencing the McKinney Fire in Northern California (August 2022), and explicitly states that "climate change is intensifying wildfires and lengthening fire season." This is a direct, affirmative causal link between human-caused climate change and the intensification of the disaster type covered by the event metadata.</t>
        </is>
      </c>
      <c r="U1309" s="2">
        <f>IF(SUMPRODUCT(--ISNUMBER(SEARCH('National Domains'!$A$2:$A$48,L1309)))&gt;0,"Yes","No")</f>
        <v/>
      </c>
      <c r="V1309" s="2">
        <f>IF(COUNTIFS(Calibration!$A:$A,A1309,Calibration!$B:$B,B1309)&gt;0,"Yes","No")</f>
        <v/>
      </c>
      <c r="W1309" s="4" t="inlineStr">
        <is>
          <t>Supported by
Why Does the American West Have So Many Wildfires?
Four main reasons that California and other Western states are particularly prone to deadly blazes, which are intensifying as the world warms.
In just one weekend, the McKinney Fire, fueled by strong winds and high temperatures, burned more than 55,000 acres in Northern California, becoming the state’s largest wildfire so far this year. The blaze is only the beginning of the West’s fire season, which traditionally peaks between mid-July and October.
All fires need fuel and a spark. In the West, fuel is plenty, with flammable pine needles, shrubs and grasses that can ignite easily. And while the region’s dry vegetation has always made it prone to fires, climate change is intensifying wildfires and lengthening fire season.
There’s not necessarily an increase in the number of fires in the West, “but the fires are bigger, more severe, and last longer so the total area burned per year is rapidly increasing,” said Morgan Tingley, an ecologist at the University of California, Los Angeles, who studies the effects of wildfire on Western ecosystems.
Why does the West have so many catastrophic wildfires? There are four key factors.
Climate and landscape
The Western United States has what’s called a Mediterranean climate, which means that most of its rain comes during the winter months, which are wet and cool. It also means that summer, the region’s driest season, aligns with its hottest, creating suitable conditions for a fire.
The region’s vegetation — pine needles, dry grasses, shrubs — is more flammable than the moist maple or beech leaves found in the East coast’s deciduous forests.
Advertisement</t>
        </is>
      </c>
      <c r="X1309" t="inlineStr">
        <is>
          <t>http://web.archive.org/web/20250415080319/https://www.nytimes.com/2022/08/01/climate/wildfire-risk-california-west.html</t>
        </is>
      </c>
      <c r="Y1309" t="inlineStr">
        <is>
          <t>found</t>
        </is>
      </c>
      <c r="Z1309" t="n">
        <v>273</v>
      </c>
      <c r="AA1309" t="inlineStr">
        <is>
          <t>nytimes.com</t>
        </is>
      </c>
      <c r="AB1309" t="n">
        <v>-8.02</v>
      </c>
      <c r="AC1309" t="n">
        <v>-2.5</v>
      </c>
      <c r="AD1309" t="inlineStr">
        <is>
          <t>Left-leaning</t>
        </is>
      </c>
    </row>
    <row r="1310" ht="34.5" customHeight="1">
      <c r="A1310" s="2" t="n">
        <v>256</v>
      </c>
      <c r="B1310" s="2" t="n">
        <v>18</v>
      </c>
      <c r="C1310" s="2" t="inlineStr">
        <is>
          <t>Western Wildfires (Spring-Fall 2022)</t>
        </is>
      </c>
      <c r="D1310" s="2" t="inlineStr">
        <is>
          <t>Wildfire</t>
        </is>
      </c>
      <c r="E1310" s="2" t="n">
        <v>20220401</v>
      </c>
      <c r="F1310" s="2" t="n">
        <v>20221130</v>
      </c>
      <c r="G1310" s="2" t="n">
        <v>3296.6</v>
      </c>
      <c r="H1310" s="2" t="n">
        <v>3110</v>
      </c>
      <c r="I1310" s="2" t="n">
        <v>17</v>
      </c>
      <c r="J1310" s="2" t="inlineStr">
        <is>
          <t>AK,AZ,CA,CO,HI,ID,MT,NM,NV,OR,UT,WA,WY</t>
        </is>
      </c>
      <c r="K1310" s="2" t="inlineStr">
        <is>
          <t>15,16,17,18,National</t>
        </is>
      </c>
      <c r="L1310" s="2" t="inlineStr">
        <is>
          <t>https://alaskabeacon.com/2022/07/29/u-s-house-passes-major-wildfire-and-drought-package/</t>
        </is>
      </c>
      <c r="M1310" s="5" t="inlineStr">
        <is>
          <t>U.S. House passes major wildfire and drought package | Alaska ...</t>
        </is>
      </c>
      <c r="N1310" s="5" t="inlineStr">
        <is>
          <t>... -fire recovery funding and ... By: Jacob Fischler - July 29, 2022 4:30 ... in the West. The measure includes 49 standalone bills from both Democrats and ...</t>
        </is>
      </c>
      <c r="O1310" s="2" t="inlineStr">
        <is>
          <t>Relevant</t>
        </is>
      </c>
      <c r="P1310" s="2" t="n">
        <v>1</v>
      </c>
      <c r="Q1310" t="inlineStr">
        <is>
          <t>A</t>
        </is>
      </c>
      <c r="S1310" t="b">
        <v>0</v>
      </c>
      <c r="T1310" t="inlineStr">
        <is>
          <t>The article covers congressional legislative response to the 2022 wildfire and drought crisis affecting Western states, directly within the event window. Rep. Neguse explicitly attributes the worsening wildfire threat to climate change with confident causal language: "climate change results in a hotter, drier planet where historic drought and record setting wildfires are not merely a possibility, but an inevitability."</t>
        </is>
      </c>
      <c r="U1310" s="2">
        <f>IF(SUMPRODUCT(--ISNUMBER(SEARCH('National Domains'!$A$2:$A$48,L1310)))&gt;0,"Yes","No")</f>
        <v/>
      </c>
      <c r="V1310" s="2">
        <f>IF(COUNTIFS(Calibration!$A:$A,A1310,Calibration!$B:$B,B1310)&gt;0,"Yes","No")</f>
        <v/>
      </c>
      <c r="W1310" s="4" t="inlineStr">
        <is>
          <t>16:30
News Story
U.S. House passes major wildfire and drought package
Firefighters are seen behind the flames of a backfire they are setting to battle the French Fire in August 2021 near Wofford Heights, California. On Friday, the U.S. House approved a massive package of bills to address the growing threat of wildfire and drought in the West. (Photo by David McNew/Getty Images)
The U.S. House approved, 218-199, on Friday a massive package of bills to address the growing threat of wildfire and drought in the West.
The measure includes 49 standalone bills from both Democrats and Republicans. It includes provisions to make permanent an increase in wildland firefighter pay, lift a cap on the federal cost share for post-fire recovery funding and authorize more than $1.5 billion for water infrastructure to help manage drought conditions.
Republicans said the spending would not meaningfully improve fire prevention and called for allowing more logging to thin forests.
There were 217 Democrats who voted in favor of the bill, and one Republican. One Democrat was opposed and 198 Republicans.
The package’s future is unclear. The White House issued a statement that fell short of full support and members of the Senate have not indicated they would take up the legislation.
Colorado Democrat Joe Neguse, the chairman of a House subcommittee on public lands and forestry, sponsored the omnibus measure and led debate on the floor Friday.
In the last two years, three catastrophic wildfires have devastated parts Neguse’s Boulder-area district, he said on the House floor Friday. Responding to such events now takes up much of his and other congressional offices’ time.
“We have a duty to provide our constituents with the support that they need to rebuild and to recover,” Neguse said. “The reality is that we are living with a new normal as climate change results in a hotter, drier planet where historic drought and record setting wildfires are not merely a possibility, but an inevitability.”
Wildfires have devastated New Mexico as well this year, with the Forest Service blamed for the largest wildfire in the state’s recorded history.
Firefighter pay
Neguse highlighted the firefighter pay measure, which would indefinitely extend a raise to a minimum of $20 per hour enacted in last year’s $1.2 trillion bipartisan infrastructure law. Without congressional action, the raise would expire at the end of September 2023.
The package also includes a Neguse bill to allow the Federal Emergency Management Agency to lift the cap on the federal share of fire assistance grants. The cap is currently 75%, but the bill would direct FEMA to determine circumstances when the federal share could be higher.
The measure would ratify a 10-year plan for the U.S. Forest Service, authorizing $1.5 billion per year for the next decade for fire-related programs. It would also authorize spending on large scale forest projects the administration has already identified.
Those projects include the Four Forest Restoration Initiative, known as 4FRI, and Greater Prescott Area Wildlife Protection and Restoration in Arizona, the Colorado Front Range, Southwest Idaho, the Kootenai Complex in Montana, the Enchanted Circle in New Mexico and Central Oregon.
The package also includes several water bills, including a measure to provide $1 billion for tribal water infrastructure grants.
The bill would authorize $700 million more for a water-recycling project created in the infrastructure law.
New Mexico Democrat Melanie Stansbury sponsored three water bills, including bills to authorize $500 million to help keep Colorado River Basin reservoirs from declining to critical levels and to establish a management plan for the Rio Grande Basin.
“We must pass this legislation so that our communities have the tools and the resources that they need to remain resilient,” Stansbury said.
The package would also establish a National Disaster Safety Board to collect data on natural disasters and provide recommendations to prevent future loss of life. It would create another board to study wildfire impacts and the effects of climate change on fires.
White House lukewarm
The Biden administration offered qualified support for House passage of the bill in a July 26 statement from the Office of Management and Budget.
“The Administration appreciates the interest of Congress in the Administration’s efforts to address climate change and its effects on wildfires and drought,” the statement said. “The Administration would like to work with the Congress to ensure the many provisions in the Act avoid duplication with existing authorities and Administration efforts.”
Republicans raised a host of objections to the bill, including that it did not meaningfully update federal forest management practices to allow for more logging and that they were excluded from contributing at the committee level.
Logging helps keep forests from becoming overgrown with brush that can make fires more intense and spread faster, they said.
“Excess timber will always come out of the forest,” U.S. Rep. Tom McClintock, a California Republican, said. “Either we will carry it out, or nature will burn it out. When we carried it out by logging, we enjoyed healthy forests and a thriving economy … Our forests are now morbidly overgrown and nature is again burning out the excess.
“This bill does nothing to reform the laws that have made active forest management impossible, and instead it consigns us to fight a losing battle.”
House Natural Resources ranking Republican Bruce Westerman of Arkansas also said one of the bill’s most central features — the raise in firefighter pay — was more style than substance, as it would only extend a current policy. Because infrastructure law already set firefighter pay at $20 per hour, Friday’s bill did nothing, he said.
“You should never confuse motion with action, which is exactly what the legislation before us today does,” he said on the House floor. “This bill is more than 550 pages that does absolutely nothing to prevent wildfires or significantly improve our resiliency to drought.”
Permanent pay raise
Neguse took issue with Westerman’s description, noting that the pay raise in the infrastructure bill was set to expire next year. The House bill would make the raise permanent.
Additionally, Westerman said the U.S. Forest Service has told Republicans on the committee that without additional appropriations, the pay raise would require layoffs of hundreds of firefighters.
House Majority Leader Steny Hoyer said that was the nature of Congress, where bills authorizing federal funding levels are typically passed separately from those that actually appropriate the spending.
“Some say this is an authorizing bill,” Hoyer said. “It is an authorizing bill. That’s regular order. It will be our responsibility, then, to appropriate the funds that are necessary to carry out the objectives of this bill, and I hope we can do so in a bipartisan way.”
The Senate has not scheduled any consideration of the measure.
A spokesman for the Senate Energy and Natural Resources Committee, which would have jurisdiction over most of the package, declined to comment Friday.
YOU MAKE OUR WORK POSSIBLE.</t>
        </is>
      </c>
      <c r="X1310" t="inlineStr">
        <is>
          <t>http://web.archive.org/web/20260609104425/https://alaskabeacon.com/2022/07/29/u-s-house-passes-major-wildfire-and-drought-package/</t>
        </is>
      </c>
      <c r="Y1310" t="inlineStr">
        <is>
          <t>found</t>
        </is>
      </c>
      <c r="Z1310" t="n">
        <v>1147</v>
      </c>
      <c r="AA1310" t="inlineStr">
        <is>
          <t>alaskabeacon.com</t>
        </is>
      </c>
      <c r="AD1310" t="inlineStr">
        <is>
          <t>Unidentified</t>
        </is>
      </c>
    </row>
    <row r="1311" ht="34.5" customHeight="1">
      <c r="A1311" s="2" t="n">
        <v>256</v>
      </c>
      <c r="B1311" s="2" t="n">
        <v>19</v>
      </c>
      <c r="C1311" s="2" t="inlineStr">
        <is>
          <t>Western Wildfires (Spring-Fall 2022)</t>
        </is>
      </c>
      <c r="D1311" s="2" t="inlineStr">
        <is>
          <t>Wildfire</t>
        </is>
      </c>
      <c r="E1311" s="2" t="n">
        <v>20220401</v>
      </c>
      <c r="F1311" s="2" t="n">
        <v>20221130</v>
      </c>
      <c r="G1311" s="2" t="n">
        <v>3296.6</v>
      </c>
      <c r="H1311" s="2" t="n">
        <v>3110</v>
      </c>
      <c r="I1311" s="2" t="n">
        <v>17</v>
      </c>
      <c r="J1311" s="2" t="inlineStr">
        <is>
          <t>AK,AZ,CA,CO,HI,ID,MT,NM,NV,OR,UT,WA,WY</t>
        </is>
      </c>
      <c r="K1311" s="2" t="inlineStr">
        <is>
          <t>15,16,17,18,National</t>
        </is>
      </c>
      <c r="L1311" s="2" t="inlineStr">
        <is>
          <t>https://www.washingtonpost.com/weather/2022/04/12/fire-drought-california-midwest-plains/</t>
        </is>
      </c>
      <c r="M1311" s="5" t="inlineStr">
        <is>
          <t>Wildfire risk heightens this spring in western half of U.S. from drought</t>
        </is>
      </c>
      <c r="N1311" s="5" t="inlineStr">
        <is>
          <t>Apr 13, 2022 ... ... fire activity in June 2022. (National Interagency Fire Center). On the West Coast, the risk for larger fires is forecast to increase in April ...</t>
        </is>
      </c>
      <c r="O1311" s="2" t="inlineStr">
        <is>
          <t>Relevant</t>
        </is>
      </c>
      <c r="P1311" s="2" t="n">
        <v>0</v>
      </c>
      <c r="Q1311" t="inlineStr">
        <is>
          <t>C</t>
        </is>
      </c>
      <c r="S1311" t="b">
        <v>0</v>
      </c>
      <c r="T1311" t="inlineStr">
        <is>
          <t>The article substantively covers heightened wildfire risk in the western U.S. during spring/summer 2022, directly within the event window and affecting multiple listed states (NM, CO, CA, AZ, OR, etc.). However, the causal framing focuses entirely on drought, dry winds, low snowpack, and accumulated fine fuels — with no mention of climate change or global warming as a contributing factor.</t>
        </is>
      </c>
      <c r="U1311" s="2">
        <f>IF(SUMPRODUCT(--ISNUMBER(SEARCH('National Domains'!$A$2:$A$48,L1311)))&gt;0,"Yes","No")</f>
        <v/>
      </c>
      <c r="V1311" s="2">
        <f>IF(COUNTIFS(Calibration!$A:$A,A1311,Calibration!$B:$B,B1311)&gt;0,"Yes","No")</f>
        <v/>
      </c>
      <c r="W1311" s="4" t="inlineStr">
        <is>
          <t>Large swaths of the western and central United States are expected to see heightened wildfire risk this spring and summer because of ongoing severe drought and warmer- and drier-than-normal weather in the coming months, according to the latest outlooks compiled by the National Interagency Fire Center. Fire danger is already high in some regions as active weather patterns funnel dry winds over drought-stricken landscapes.
That risk is on display this week in the plains and southwestern states, where fierce winds have targeted parts of Texas, Oklahoma, Kansas, New Mexico, Colorado and Nebraska.
On Tuesday, the McBride Fire erupted near Ruidoso, N.M., burning 150 structures, burning over 4,000 acres, and forcing the evacuation of the northeastern part of the city. According to Todd Shoemake, a meteorologist at the National Weather Service in Albuquerque, the fire is burning in a forested area that had a drier than normal winter, with low snowpack and nearly nonexistent snow cover in the last six weeks.
A red flag warning for winds and low humidity remains in effect for the area until Wednesday evening.
Nick Nauslar, a fire meteorologist at the National Interagency Fire Center, said that the southwestern states and into the central and southern plains are the most concerning areas for fire risk this spring and early summer.
“They have all of the conditions aligning for an active couple of months for them,” he said.
On Tuesday, parts of the plains saw “extremely critical” weather conditions, with the Storm Prediction Center warning of the potential for a “dangerous fire weather outbreak.”
The winds kicked up a dust plume in Texas and fueled three new large fires in Texas and Oklahoma. Critical conditions are expected to continue on Wednesday, though the winds will be less extreme.
The region has seen multiple rounds of fire weather in recent weeks, related to storm systems that have spawned severe thunderstorms and tornadoes further east.
Much of western Texas, eastern New Mexico, and the Oklahoma panhandle is in extreme to exceptional drought — the two most severe categories of the U.S. Drought Monitor.
Brad Smith, a wildland fire analyst with the Texas A&amp;M Forest Service, said that the seeds for this spring’s fire risk were actually planted last summer, when abundant rains grew a thick grass crop in the south and central Plains.
“In mid-August 2021, the rains quit, and they quit with an exclamation point,” he said. Drought has deepened and expanded since then, and vegetation is now parched.
Grass fires can move so quickly during high winds that they outpace the efforts of firefighters. In March, a fast-moving fire destroyed homes in rural areas near Fort Worth.
“You have really laid the foundation for extreme fires,” he said, noting that fire danger measurements were currently in rare territory. “All you need is that weather trigger.” He compared the strong winds expected this week to a Santa Ana wind event in Southern California — capable of fueling a serious wildfire outbreak.
Nauslar said that it has been a dry winter overall for much of the High Plains.
“Essentially, when we get to this time of year and there hasn’t been recent snow, it’s really easy for grass to ignite and spread fire quickly,” he said.
That includes in parts of Colorado, where elevated fire potential is predicted into July.
The threat of wind-driven fires is also expected to continue in the Southwest, a region that typically sees dry and windy weather in spring, with the fire season lasting well into summer.
“Near record-to-record amounts of fine fuels in southeast Arizona across sections of southern New Mexico into the eastern plains of New Mexico could lead to large upticks in wind driven fire activity this spring,” according to the National Interagency Fire Center’s outlook released April 1.
However, forecasters are optimistic that a robust monsoon will arrive this summer, bringing potentially heavy rain to the southwestern United States and ending the fire season there in July. But lightning during monsoon thunderstorms could ignite new wildfires in areas that see less rain. Such ignitions are most common along the northern and western fringes of the monsoon, where storms tend to be drier, including in Northern California.
On the West Coast, the risk for larger fires is forecast to increase in April in central Oregon and in May in Northern California.
California is bracing for another intense fire season following its driest January through March on record, along with well above normal temperatures during that period.
Snowpack is now down to just 22 percent of average for the date following a brief but intense heat wave last week.
On Friday, the National Weather Service in Sacramento issued its earliest red flag warning on record, with vegetation flammability spiking to levels usually seen in July.
However, recent rain and snow, along with a wet pattern in the forecast, should put a pause on that trajectory. Nauslar said that forecasters are hopeful that an active weather pattern in April could delay the expected very early start to the fire season in Northern California.
But it’s unlikely that spring rains can make up for what was lost during the heart of the wet season, and the state is poised to enter the summer months still in significant drought.
“We typically see the western fire season progress from south to north and from east to west,” Nauslar said. “This year it looks like it is going to be earlier and more active than normal.”</t>
        </is>
      </c>
      <c r="X1311" t="inlineStr">
        <is>
          <t>http://web.archive.org/web/20250720094334/https://www.washingtonpost.com/weather/2022/04/12/fire-drought-california-midwest-plains/</t>
        </is>
      </c>
      <c r="Y1311" t="inlineStr">
        <is>
          <t>found</t>
        </is>
      </c>
      <c r="Z1311" t="n">
        <v>909</v>
      </c>
      <c r="AA1311" t="inlineStr">
        <is>
          <t>washingtonpost.com</t>
        </is>
      </c>
      <c r="AB1311" t="n">
        <v>-7.01</v>
      </c>
      <c r="AC1311" t="n">
        <v>-2.5</v>
      </c>
      <c r="AD1311" t="inlineStr">
        <is>
          <t>Left-leaning</t>
        </is>
      </c>
    </row>
    <row r="1312" ht="34.5" customHeight="1">
      <c r="A1312" s="2" t="n">
        <v>257</v>
      </c>
      <c r="B1312" s="2" t="n">
        <v>1</v>
      </c>
      <c r="C1312" s="2" t="inlineStr">
        <is>
          <t>Central and Eastern Winter Storm and Cold Wave (December 2022)</t>
        </is>
      </c>
      <c r="D1312" s="2" t="inlineStr">
        <is>
          <t>Winter Storm</t>
        </is>
      </c>
      <c r="E1312" s="2" t="n">
        <v>20221221</v>
      </c>
      <c r="F1312" s="2" t="n">
        <v>20221226</v>
      </c>
      <c r="G1312" s="2" t="n">
        <v>8951.700000000001</v>
      </c>
      <c r="H1312" s="2" t="n">
        <v>8445</v>
      </c>
      <c r="I1312" s="2" t="n">
        <v>87</v>
      </c>
      <c r="J1312" s="2" t="inlineStr">
        <is>
          <t>CT,DE,FL,GA,IA,IL,IN,KS,MA,MD,ME,MI,MN,MO,NC,ND,NE,NH,NJ,NY,OH,OK,PA,RI,SC,SD,TX,VA,VT,WI,WV</t>
        </is>
      </c>
      <c r="K1312" s="2" t="inlineStr">
        <is>
          <t>1,10,11,12,13,14,15,2,3,4,5,6,8,9,National</t>
        </is>
      </c>
      <c r="L1312" s="2" t="inlineStr">
        <is>
          <t>https://www.chron.com/weather/article/Wild-winter-storm-envelops-US-snarling-Christmas-17676027.php</t>
        </is>
      </c>
      <c r="M1312" s="5" t="inlineStr">
        <is>
          <t>Winter storm batters US power, snarling Christmas travel - Chron</t>
        </is>
      </c>
      <c r="N1312" s="5" t="inlineStr">
        <is>
          <t>Dec 24, 2022 ... 24, 2022 in Buffalo, N.Y. A battering winter storm has knocked out power to 1.7 million homes and businesses across the United States on ...</t>
        </is>
      </c>
      <c r="O1312" s="2" t="inlineStr">
        <is>
          <t>Relevant</t>
        </is>
      </c>
      <c r="P1312" s="2" t="n">
        <v>0</v>
      </c>
      <c r="Q1312" t="inlineStr">
        <is>
          <t>C</t>
        </is>
      </c>
      <c r="S1312" t="b">
        <v>0</v>
      </c>
      <c r="T1312" t="inlineStr">
        <is>
          <t>The article is substantively about the December 2022 winter storm/cold wave, covering impacts, deaths, power outages, travel disruptions, and emergency response across the affected states. There is no discussion of climate change, global warming, or any other causal attribution — it is pure event reporting.</t>
        </is>
      </c>
      <c r="U1312" s="2">
        <f>IF(SUMPRODUCT(--ISNUMBER(SEARCH('National Domains'!$A$2:$A$48,L1312)))&gt;0,"Yes","No")</f>
        <v/>
      </c>
      <c r="V1312" s="2">
        <f>IF(COUNTIFS(Calibration!$A:$A,A1312,Calibration!$B:$B,B1312)&gt;0,"Yes","No")</f>
        <v/>
      </c>
      <c r="W1312" s="4" t="inlineStr">
        <is>
          <t>This is a carousel. Use Next and Previous buttons to navigate
BUFFALO, N.Y. (AP) — A battering winter storm knocked out power to hundreds of thousands of homes and businesses across the United States on Saturday, left millions more to worry about the prospect of further outages and crippled police, fire departments and an airport in snow-blown New York state.
Across the country, officials have attributed more than a dozen deaths to exposure, icy car crashes and other effects of the storm, including two people who died in their homes outside Buffalo, New York, when emergency crews couldn’t reach them amid historic blizzard conditions.
New York Gov. Kathy Hochul said Saturday that the Buffalo Niagara International Airport will be closed through Monday morning, some roads would be closed through Christmas day and almost every fire truck in Buffalo was stranded in the snow.
“No matter how many emergency vehicles we have, they cannot get through the conditions as we speak,” Hochul said.
Blinding blizzards, freezing rain and frigid cold also knocked out power from Maine to Seattle, while a major electricity grid operator warned the 65 million people it serves across the eastern U.S. that rolling blackouts might be required.
Pennsylvania-based PJM Interconnection said power plants are having difficulty operating in the frigid weather and has asked residents in 13 states to refrain from unnecessary use of electricity. The Tennessee Valley Authority, which provides electricity to 10 million people in Tennessee and parts of six surrounding states, directed local power companies to implement planned interruptions to “ensure power system reliability” but ended the measure by Saturday afternoon.
Chris Muenks said he and his cats woke up to a cold house in Greeneville, Tennessee on Saturday morning. The power came back on, he said, only to go out again at midmorning in a planned rolling blackout.
“I’m disappointed in my power grid. It feels like a kick in the gut,” Muenks said. “I understand storms and I understand wind, but I don’t understand ‘don’t have enough power.’"
Across the six New England states, more than 329,000 electric customers remained without power on Saturday morning, with Maine the hardest hit and some utilities warning it could be days before power is restored. In North Carolina, nearly 300,000 customers were without power, according to poweroutage.us. PJM Interconnection — which covers all or parts of Delaware, Illinois, Indiana, Kentucky, Maryland, Michigan, New Jersey, North Carolina, Ohio, Pennsylvania, Tennessee, Virginia, West Virginia and Washington, D.C. — also warned rolling blackouts might be required.
In the Buffalo suburb of Cheektowaga, two people died in their homes on Friday when emergency crews could not reach them in time to treat their medical emergencies, according to Erie County Executive Mark Poloncarz.
“This may turn out to be the worst storm in our community’s history,” Poloncarz said Saturday morning. “There are still likely hundreds of people stuck in vehicles.”
Colleen Darby, 59, of Williamsville outside Buffalo, says she had planned to host a Christmas party for family and friends, but the storm will keep her and her daughter at home with a refrigerator full of food.
“I’ve never seen the likes of this kind of storm,” said Darby, a lifelong resident of the area. "I can’t even get out of my house, right now. The snow is up to my chest. You can’t even walk through it because it’s so heavy and thick.”
Poloncarz said there is no emergency service available in Buffalo and several populous communities surrounding it because so many emergency vehicles are snowbound. He said a doctor had to talk a woman and her pregnant sister through the delivery of the sister’s baby.
“That is not to say attempts aren’t being made, but there is no guarantee that in a life-threatening emergency situation that they’re going to be able to respond immediately,” Poloncarz said.
Hochul late Friday announced plans to deploy 54 members of the National Guard to the area. The Christmas weekend storm follows another blizzard that dumped more than 6 feet (about 1.8 meters) of snow in western and northern New York, resulting in three deaths, just over a month ago. New York often sees dramatic lake-effect snow, which is caused by cool air picking up moisture from the warm water, then releasing it in bands of windblown snow over land.
On the Ohio Turnpike, four died in a massive pileup involving some 50 vehicles A Kansas City, Missouri, driver was killed Thursday after skidding into a creek, and three others died Wednesday in separate crashes on icy northern Kansas roads.
A woman in Vermont died in a hospital Friday after a tree broke in the high winds and fell on her. Police in Colorado Springs said they found the dead body of a person who appeared to be homeless as subzero temperatures and snow descended upon the region.
Kentucky Gov. Andy Beshear said one person died in a traffic accident attributed to the weather in western Kentucky and a homeless person died in Louisville.
Along Interstate 71 in Kentucky, Terry Henderson and her husband, Rick, were stuck in a massive traffic jam caused by several accidents for 34 hours. The truck drivers weathered the wait in a rig outfitted with a diesel heater, a toilet and a refrigerator but nonetheless regretted trying to drive from Alabama to their home near Akron, Ohio, for Christmas.
“I wish we should have stayed," said Terry Henderson, after they got moving again Saturday. "We should have sat.”
The storm was nearly unprecedented in its scope, stretching from the Great Lakes near Canada to the Rio Grande along the border with Mexico. About 60% of the U.S. population faced some sort of winter weather advisory or warning, and temperatures plummeted drastically below normal from east of the Rocky Mountains to the Appalachians, the National Weather Service said.
Freezing rain coated much of the Pacific Northwest in a layer of ice, while people in the Northeast faced the threat of coastal and inland flooding.
As millions of Americans were traveling ahead of Christmas, more than 5,700 flights within, into or out of the U.S. were canceled Friday, according to the tracking site FlightAware. While in Mexico, migrants camped near the U.S. border in unusually cold temperatures as they awaited a U.S. Supreme Court decision on pandemic-era restrictions that prevent many from seeking asylum.
Forecasters said a bomb cyclone — when atmospheric pressure drops very quickly in a strong storm — had developed near the Great Lakes, stirring up blizzard conditions, including heavy winds and snow.
Even people in Florida were braced for unusually chilly weather as rare freeze warnings were issued for large parts of the state over the holiday weekend.
___
Bleiberg reported from Dallas. Associated Press journalist Marc Levy in Harrisburg, Pennsylvania; Corey Williams in Southfield, Michigan; John Raby in Charleston, West Virginia; Maysoon Khan in Albany, New York; Hannah Schoenbaum in Raleigh, North Carolina; Wilson Ring in Stowe, Vermont; and John Hanna in Topeka, Kansas contributed to this report.
Watch | What Houston's devastating storm system looked like from space
Storms | Tornado wreaks significant damage across southeast Houston
Energy | Deer Park chemical plant reports 'flaring' due to tornado
Climate | NASA says 2022 was among the hottest years ever
For the latest and best from Chron, sign up for our daily newsletter here.</t>
        </is>
      </c>
      <c r="X1312" t="inlineStr">
        <is>
          <t>http://web.archive.org/web/20230201170620/https://www.chron.com/weather/article/Wild-winter-storm-envelops-US-snarling-Christmas-17676027.php</t>
        </is>
      </c>
      <c r="Y1312" t="inlineStr">
        <is>
          <t>found</t>
        </is>
      </c>
      <c r="Z1312" t="n">
        <v>1219</v>
      </c>
      <c r="AA1312" t="inlineStr">
        <is>
          <t>chron.com</t>
        </is>
      </c>
      <c r="AB1312" t="n">
        <v>-0.75</v>
      </c>
      <c r="AC1312" t="n">
        <v>0</v>
      </c>
      <c r="AD1312" t="inlineStr">
        <is>
          <t>Left-leaning</t>
        </is>
      </c>
    </row>
    <row r="1313" ht="34.5" customHeight="1">
      <c r="A1313" s="2" t="n">
        <v>257</v>
      </c>
      <c r="B1313" s="2" t="n">
        <v>2</v>
      </c>
      <c r="C1313" s="2" t="inlineStr">
        <is>
          <t>Central and Eastern Winter Storm and Cold Wave (December 2022)</t>
        </is>
      </c>
      <c r="D1313" s="2" t="inlineStr">
        <is>
          <t>Winter Storm</t>
        </is>
      </c>
      <c r="E1313" s="2" t="n">
        <v>20221221</v>
      </c>
      <c r="F1313" s="2" t="n">
        <v>20221226</v>
      </c>
      <c r="G1313" s="2" t="n">
        <v>8951.700000000001</v>
      </c>
      <c r="H1313" s="2" t="n">
        <v>8445</v>
      </c>
      <c r="I1313" s="2" t="n">
        <v>87</v>
      </c>
      <c r="J1313" s="2" t="inlineStr">
        <is>
          <t>CT,DE,FL,GA,IA,IL,IN,KS,MA,MD,ME,MI,MN,MO,NC,ND,NE,NH,NJ,NY,OH,OK,PA,RI,SC,SD,TX,VA,VT,WI,WV</t>
        </is>
      </c>
      <c r="K1313" s="2" t="inlineStr">
        <is>
          <t>1,10,11,12,13,14,15,2,3,4,5,6,8,9,National</t>
        </is>
      </c>
      <c r="L1313" s="2" t="inlineStr">
        <is>
          <t>https://www.pennlive.com/weather/2022/12/winter-storm-covers-much-of-us-disrupting-christmas-plans.html</t>
        </is>
      </c>
      <c r="M1313" s="5" t="inlineStr">
        <is>
          <t>Winter storm covers much of U.S., disrupting Christmas plans</t>
        </is>
      </c>
      <c r="N1313" s="5" t="inlineStr">
        <is>
          <t>Dec 24, 2022 ... (AP) — A wild winter storm continued to envelop much of the United ... 23, 2022, in the East Boston neighborhood of Boston. (AP Photo ...</t>
        </is>
      </c>
      <c r="O1313" s="2" t="inlineStr">
        <is>
          <t>Relevant</t>
        </is>
      </c>
      <c r="P1313" s="2" t="n">
        <v>0</v>
      </c>
      <c r="Q1313" t="inlineStr">
        <is>
          <t>C</t>
        </is>
      </c>
      <c r="S1313" t="b">
        <v>0</v>
      </c>
      <c r="T1313" t="inlineStr">
        <is>
          <t>The article directly covers the December 2022 winter storm/cold wave event, matching the disaster type, geography (central and eastern U.S.), and event window. It is purely descriptive reporting on impacts, travel disruptions, casualties, and emergency response, with no mention of climate change or any other causal attribution.</t>
        </is>
      </c>
      <c r="U1313" s="2">
        <f>IF(SUMPRODUCT(--ISNUMBER(SEARCH('National Domains'!$A$2:$A$48,L1313)))&gt;0,"Yes","No")</f>
        <v/>
      </c>
      <c r="V1313" s="2">
        <f>IF(COUNTIFS(Calibration!$A:$A,A1313,Calibration!$B:$B,B1313)&gt;0,"Yes","No")</f>
        <v/>
      </c>
      <c r="W1313" s="4" t="inlineStr">
        <is>
          <t>By HEATHER HOLLINGSWORTH and JILL BLEED, The Associated Press
MISSION, Kan. (AP) — A wild winter storm continued to envelop much of the United States on Saturday, bringing blinding blizzards, freezing rain, flooding and life-threatening cold that created mayhem for those traveling for the Christmas holiday.
The storm that arrived earlier in the week downed power lines, littered highways with piles of cars in deadly accidents and led to mass flight cancellations.
The storm was nearly unprecedented in its scope, stretching from the Great Lakes near Canada to the Rio Grande along the border with Mexico. About 60% of the U.S. population faced some sort of winter weather advisory or warning, and temperatures plummeted drastically below normal from east of the Rocky Mountains to the Appalachians, the National Weather Service said.
Freezing rain coated much of the Pacific Northwest in a layer of ice, while people in the Northeast faced the threat of coastal and inland flooding.
The frigid temperatures and gusty winds were expected to produce “dangerously cold wind chills across much of the central and eastern U.S. this holiday weekend,” the weather service said, adding that the conditions “will create a potentially life-threatening hazard for travelers that become stranded.”
“In some areas, being outdoors could lead to frostbite in minutes,” it said.
Adding to the woes were power outages that by late Friday were still affecting more than a million homes and businesses, according to the website PowerOutage, which tracks utility reports.
As millions of Americans were traveling ahead of Christmas, more than 5,700 flights within, into or out of the U.S. were canceled Friday, according to the tracking site FlightAware.
Multiple highways were closed and crashes claimed at least six lives, officials said. Four people died in a massive pileup involving some 50 vehicles on the Ohio Turnpike. A Kansas City, Missouri, driver was killed Thursday after skidding into a creek, and three others died Wednesday in separate crashes on icy northern Kansas roads.
Forecasters said a bomb cyclone — when atmospheric pressure drops very quickly in a strong storm — had developed near the Great Lakes, stirring up blizzard conditions, including heavy winds and snow.
Even people in Florida were braced for unusually chilly weather as rare freeze warnings were issued for large parts of the state over the holiday weekend.
Activists were rushing to get homeless people out of the cold. Nearly 170 adults and children were keeping warm early Friday in Detroit at a shelter and a warming center that are designed to hold 100 people.
“This is a lot of extra people” but it wasn’t an option to turn anyone away, said Faith Fowler, the executive director of Cass Community Social Services, which runs both facilities.
Emergency weather shelters in Portland, Oregon, called for volunteers amid high demand and staffing issues as snow, freezing rain, ice and frigid temperatures descended upon the area.
South Dakota Gov. Kristi Noem said she was deploying the National Guard to haul timber to the Oglala Sioux and Rosebud Sioux tribes and help with snow removal.
“We have families that are way out there that we haven’t heard from in two weeks,” said Wayne Boyd, chief of staff to the Rosebud Sioux president.
On the Pine Ridge Indian Reservation, Harlie Young was huddled with five children and her father around a wood stove as 12-foot snow drifts blocked the house.
“We’re just trying to look on the bright side that they’re still coming and they didn’t forget us,” she said Friday.</t>
        </is>
      </c>
      <c r="X1313" t="inlineStr">
        <is>
          <t>http://web.archive.org/web/20231221214015/https://www.pennlive.com/weather/2022/12/winter-storm-covers-much-of-us-disrupting-christmas-plans.html</t>
        </is>
      </c>
      <c r="Y1313" t="inlineStr">
        <is>
          <t>found</t>
        </is>
      </c>
      <c r="Z1313" t="n">
        <v>583</v>
      </c>
      <c r="AA1313" t="inlineStr">
        <is>
          <t>pennlive.com</t>
        </is>
      </c>
      <c r="AD1313" t="inlineStr">
        <is>
          <t>Unidentified</t>
        </is>
      </c>
    </row>
    <row r="1314" ht="34.5" customHeight="1">
      <c r="A1314" s="2" t="n">
        <v>257</v>
      </c>
      <c r="B1314" s="2" t="n">
        <v>3</v>
      </c>
      <c r="C1314" s="2" t="inlineStr">
        <is>
          <t>Central and Eastern Winter Storm and Cold Wave (December 2022)</t>
        </is>
      </c>
      <c r="D1314" s="2" t="inlineStr">
        <is>
          <t>Winter Storm</t>
        </is>
      </c>
      <c r="E1314" s="2" t="n">
        <v>20221221</v>
      </c>
      <c r="F1314" s="2" t="n">
        <v>20221226</v>
      </c>
      <c r="G1314" s="2" t="n">
        <v>8951.700000000001</v>
      </c>
      <c r="H1314" s="2" t="n">
        <v>8445</v>
      </c>
      <c r="I1314" s="2" t="n">
        <v>87</v>
      </c>
      <c r="J1314" s="2" t="inlineStr">
        <is>
          <t>CT,DE,FL,GA,IA,IL,IN,KS,MA,MD,ME,MI,MN,MO,NC,ND,NE,NH,NJ,NY,OH,OK,PA,RI,SC,SD,TX,VA,VT,WI,WV</t>
        </is>
      </c>
      <c r="K1314" s="2" t="inlineStr">
        <is>
          <t>1,10,11,12,13,14,15,2,3,4,5,6,8,9,National</t>
        </is>
      </c>
      <c r="L1314" s="2" t="inlineStr">
        <is>
          <t>https://www.al.com/news/2022/12/winter-storm-brings-blizzards-power-outages-snarled-christmas-travel-across-us.html</t>
        </is>
      </c>
      <c r="M1314" s="5" t="inlineStr">
        <is>
          <t>Winter storm brings blizzards, power outages, snarled Christmas ...</t>
        </is>
      </c>
      <c r="N1314" s="5" t="inlineStr">
        <is>
          <t>Dec 24, 2022 ... A wild winter storm continued to envelop much of the United States ... of the central and eastern U.S. this holiday weekend,” the weather ...</t>
        </is>
      </c>
      <c r="O1314" s="2" t="inlineStr">
        <is>
          <t>Relevant</t>
        </is>
      </c>
      <c r="P1314" s="2" t="n">
        <v>0</v>
      </c>
      <c r="Q1314" t="inlineStr">
        <is>
          <t>C</t>
        </is>
      </c>
      <c r="S1314" t="b">
        <v>0</v>
      </c>
      <c r="T1314" t="inlineStr">
        <is>
          <t>The article directly covers the December 2022 winter storm/bomb cyclone event, describing its impacts across the eastern and central U.S. (matching the event window and affected states) including blizzards, power outages, flight cancellations, and fatalities. There is no mention of climate change, global warming, or any causal attribution — only pure event reporting.</t>
        </is>
      </c>
      <c r="U1314" s="2">
        <f>IF(SUMPRODUCT(--ISNUMBER(SEARCH('National Domains'!$A$2:$A$48,L1314)))&gt;0,"Yes","No")</f>
        <v/>
      </c>
      <c r="V1314" s="2">
        <f>IF(COUNTIFS(Calibration!$A:$A,A1314,Calibration!$B:$B,B1314)&gt;0,"Yes","No")</f>
        <v/>
      </c>
      <c r="W1314" s="4" t="inlineStr">
        <is>
          <t>A wild winter storm continued to envelop much of the United States on Saturday, bringing blinding blizzards, freezing rain, flooding and life-threatening cold to most of the country. A major electricity grid operator that serves 65 million people across the eastern U.S. says power plants are having difficulty operating in the frigid weather and has asked residents to refrain from unnecessary use of electricity.
Pennsylvania-based PJM Interconnection issued the emergency call for conservation system-wide - asking residents in 13 states to set thermostats lower than usual, to postpone use of major appliances like stoves and dishwashers and to turn off nonessential lights. Commercial and industrial power users have also been asked to cut back.
PJM officials said there is increased electricity demand across its system at the same time that some power plants are having difficulty operating in the extreme cold. They said they want people to be prepared for the possibility of rolling blackouts.
“It’ll be short-lived, we’ll do everything we can to prevent it, but it is a real possibility,” said Mike Bryson, PJM’s senior vice president for operations.
PJM territory covers all or parts of Delaware, Illinois, Indiana, Kentucky, Maryland, Michigan, New Jersey, North Carolina, Ohio, Pennsylvania, Tennessee, Virginia, West Virginia and Washington, D.C.
Adding to the woes were power outages that by early Saturday were still affecting more than 1.7 million homes and businesses, according to the website PowerOutage, which tracks utility reports.
The storm was nearly unprecedented in its scope, stretching from the Great Lakes near Canada to the Rio Grande along the border with Mexico. About 60% of the U.S. population faced some sort of winter weather advisory or warning, and temperatures plummeted drastically below normal from east of the Rocky Mountains to the Appalachians, the National Weather Service said.
Freezing rain coated much of the Pacific Northwest in a layer of ice, while people in the Northeast faced the threat of coastal and inland flooding.
The frigid temperatures and gusty winds were expected to produce “dangerously cold wind chills across much of the central and eastern U.S. this holiday weekend,” the weather service said, adding that the conditions “will create a potentially life-threatening hazard for travelers that become stranded.”
“In some areas, being outdoors could lead to frostbite in minutes,” it said.
[Read more: Alabama’s Christmas chill: How cold was it last night?]
As millions of Americans were traveling ahead of Christmas, more than 5,700 flights within, into or out of the U.S. were canceled Friday, according to the tracking site FlightAware.
Multiple highways were closed and crashes claimed at least six lives, officials said. Four people died in a massive pileup involving some 50 vehicles on the Ohio Turnpike. A Kansas City, Missouri, driver was killed Thursday after skidding into a creek, and three others died Wednesday in separate crashes on icy northern Kansas roads.
In Canada, WestJet canceled all flights Friday at Toronto Pearson International Airport, as meteorologists there warned of a potential once-in-a-decade weather event. While in Mexico, migrants camped near the U.S. border in unusually cold temperatures as they awaited a U.S. Supreme Court decision on pandemic-era restrictions that prevent many from seeking asylum.
Forecasters said a bomb cyclone — when atmospheric pressure drops very quickly in a strong storm — had developed near the Great Lakes, stirring up blizzard conditions, including heavy winds and snow.
Even people in Florida were braced for unusually chilly weather as rare freeze warnings were issued for large parts of the state over the holiday weekend.
Activists were rushing to get homeless people out of the cold. Nearly 170 adults and children were keeping warm early Friday in Detroit at a shelter and a warming center that are designed to hold 100 people.
“This is a lot of extra people” but it wasn’t an option to turn anyone away, said Faith Fowler, the executive director of Cass Community Social Services, which runs both facilities.
Emergency weather shelters in Portland, Oregon, called for volunteers amid high demand and staffing issues as snow, freezing rain, ice and frigid temperatures descended upon the area.
South Dakota Gov. Kristi Noem said she was deploying the National Guard to haul timber to the Oglala Sioux and Rosebud Sioux tribes and help with snow removal.
“We have families that are way out there that we haven’t heard from in two weeks,” said Wayne Boyd, chief of staff to the Rosebud Sioux president.
On the Pine Ridge Indian Reservation, Harlie Young was huddled with five children and her father around a wood stove as 12-foot (3.6-meter) snow drifts blocked the house.
“We’re just trying to look on the bright side that they’re still coming and they didn’t forget us,” she said Friday.
Calling it a “kitchen sink storm,” New York Gov. Kathy Hochul declared a state of emergency. In parts of New York City, tidal flooding inundated roads, homes and businesses Friday morning.
In Boston, rain combined with a high tide, flooded some downtown streets on Friday.
___
By HEATHER HOLLINGSWORTH and JILL BLEED
Bleed reported from Little Rock, Arkansas. Associated Press journalists Dee-Ann Durbin in Detroit; Gillian Flaccus in Portland, Oregon; Zeke Miller in Washington, D.C.; Emily Wagster Pettus in Jackson, Mississippi; and Marc Levy in Harrisburg, Pennsylvania contributed to this report.</t>
        </is>
      </c>
      <c r="X1314" t="inlineStr">
        <is>
          <t>http://web.archive.org/web/20230108131748/https://www.al.com/news/2022/12/winter-storm-brings-blizzards-power-outages-snarled-christmas-travel-across-us.html</t>
        </is>
      </c>
      <c r="Y1314" t="inlineStr">
        <is>
          <t>found</t>
        </is>
      </c>
      <c r="Z1314" t="n">
        <v>873</v>
      </c>
      <c r="AA1314" t="inlineStr">
        <is>
          <t>al.com</t>
        </is>
      </c>
      <c r="AC1314" t="n">
        <v>0</v>
      </c>
      <c r="AD1314" t="inlineStr">
        <is>
          <t>Unidentified</t>
        </is>
      </c>
    </row>
    <row r="1315" ht="34.5" customHeight="1">
      <c r="A1315" s="2" t="n">
        <v>257</v>
      </c>
      <c r="B1315" s="2" t="n">
        <v>4</v>
      </c>
      <c r="C1315" s="2" t="inlineStr">
        <is>
          <t>Central and Eastern Winter Storm and Cold Wave (December 2022)</t>
        </is>
      </c>
      <c r="D1315" s="2" t="inlineStr">
        <is>
          <t>Winter Storm</t>
        </is>
      </c>
      <c r="E1315" s="2" t="n">
        <v>20221221</v>
      </c>
      <c r="F1315" s="2" t="n">
        <v>20221226</v>
      </c>
      <c r="G1315" s="2" t="n">
        <v>8951.700000000001</v>
      </c>
      <c r="H1315" s="2" t="n">
        <v>8445</v>
      </c>
      <c r="I1315" s="2" t="n">
        <v>87</v>
      </c>
      <c r="J1315" s="2" t="inlineStr">
        <is>
          <t>CT,DE,FL,GA,IA,IL,IN,KS,MA,MD,ME,MI,MN,MO,NC,ND,NE,NH,NJ,NY,OH,OK,PA,RI,SC,SD,TX,VA,VT,WI,WV</t>
        </is>
      </c>
      <c r="K1315" s="2" t="inlineStr">
        <is>
          <t>1,10,11,12,13,14,15,2,3,4,5,6,8,9,National</t>
        </is>
      </c>
      <c r="L1315" s="2" t="inlineStr">
        <is>
          <t>https://www.usatoday.com/story/news/nation/2022/12/21/winter-storm-warning-forecast-blizzard-frigid-temps/10937260002/</t>
        </is>
      </c>
      <c r="M1315" s="5" t="inlineStr">
        <is>
          <t>Winter storm warnings for millions as US braces for snow, blizzards</t>
        </is>
      </c>
      <c r="N1315" s="5" t="inlineStr">
        <is>
          <t>Dec 22, 2022 ... Most of US to be 'dangerously cold' as holiday week winter storm spawns blizzard, whiteout conditions ... eastern United States to mark the winter ...</t>
        </is>
      </c>
      <c r="O1315" s="2" t="inlineStr">
        <is>
          <t>Relevant</t>
        </is>
      </c>
      <c r="P1315" s="2" t="n">
        <v>0.5</v>
      </c>
      <c r="Q1315" t="inlineStr">
        <is>
          <t>B</t>
        </is>
      </c>
      <c r="S1315" t="b">
        <v>0</v>
      </c>
      <c r="T1315" t="inlineStr">
        <is>
          <t>The article directly covers the December 2022 central/eastern winter storm and blizzard event, matching the disaster type, geography, and event window. Climate change is briefly and hedgedly raised via a hyperlinked aside ("Tempted to joke about global warming amid a blizzard? Here's what experts say about that") but is not substantively discussed in the article body, making it a contextual/hedged mention rather than an explicit attribution.</t>
        </is>
      </c>
      <c r="U1315" s="2">
        <f>IF(SUMPRODUCT(--ISNUMBER(SEARCH('National Domains'!$A$2:$A$48,L1315)))&gt;0,"Yes","No")</f>
        <v/>
      </c>
      <c r="V1315" s="2">
        <f>IF(COUNTIFS(Calibration!$A:$A,A1315,Calibration!$B:$B,B1315)&gt;0,"Yes","No")</f>
        <v/>
      </c>
      <c r="W1315" s="4" t="inlineStr">
        <is>
          <t>Most of US to be 'dangerously cold' as holiday week winter storm spawns blizzard, whiteout conditions
This page recaps the weather and forecast for Wednesday, Dec. 21. Click here for live updates on the weather forecast and storm outlook across the US on Thursday, Dec. 22.
Winter has arrived.
A blockbuster blizzard is set to spread a multitude of weather hazards – and holiday travel chaos – across the central and eastern United States to mark the winter solstice.
As a strong arctic cold front begins diving into the central Plains on Wednesday and the southern Plains by early Friday, forecasters warn temperatures could dip by 20 or more degrees within just a few hours.
More than 50 million Americans were under a wind chill warning Wednesday as brutal cold and dangerous wind chills threatened the northern Plains en route to the East Coast by Friday.
More than half of U.S. states are forecast to see some areas with minimum wind chill temperatures in the negative double digits, with the coldest regions bracing for wind chills below -50 degrees, according to the weather service. It amounts to "dangerously cold conditions across most of the country this week."
Tempted to joke about global warming amid a blizzard?:Here's what experts say about that.
Much of the eastern two-thirds of the country can expect heavy snow, damaging winds and even some heavy rainfall to accompany the extreme cold through the holiday weekend, according to the National Weather Service.
"This storm really means business in the Midwest and Great Lakes," AccuWeather senior meteorologist Tom Kines told USA TODAY.
Here’s what to know about the pre-holiday storm:
What are the snowstorm's expected impacts?
- Midwest: Midwestern U.S. states into the Great Lakes can expect blizzard conditions from snow and strong winds, and light to moderate snowfall is forecast. Heavier snow could exceed a foot over the Great Lakes through Friday. St. Louis, Detroit and Chicago will all be hit. “The big deal in these areas is not the amount of snow, but the extreme cold accompanying the snow and the extreme wind,” Kines said.
- Northeast: Mostly rain is expected ahead of the storm system Thursday and Friday in the East, according to AccuWeather. “The cold air is racing eastward, and once the rain ends in a lot of spots, temperatures will plummet,” Kines said. That could lead to a rapid freeze in areas such as New York City by Friday. Combined with the new moon tide cycle, dangerous coastal flooding could occur from northern New Jersey to northeast Massachusetts, according to the National Weather Service.
- South: More than 4.4 million people were under a weather service-issued hard-freeze warning in parts of Louisiana, Alabama and Mississippi. “Even all the way down into Texas and eventually Florida will receive some of this cold,” Kines said. Widespread subzero wind chills may creep into Texas and parts of the Deep South through the week's end, the weather service said.
TRAVEL IMPACTS:Flight cancellations expected to mount as winter storm moves across the Plains and Midwest
LONGER DAYS AHEAD:What to know about the winter solstice
How will the snowstorm affect holiday travel?
As more than 112 million people prepared to travel at least 50 miles for the holidays, according to AAA, the storm – expected to rapidly intensify into what's known as a bomb cyclone this week, essentially a winter hurricane – could create dangerous air and road travel, forecasters predicted.
Wind gusts over 50 mph and snow were expected to unleash blizzard conditions over the northern and central Plains through the Great Lakes, according to the National Weather Service. The combination could make for treacherous travel regardless of whether heavy snow is falling.
The National Weather Service warned of whiteout conditions on roads in the central and eastern U.S. where blizzards occur.
"Traveling in these conditions will be extremely dangerous, to at times impossible," the National Weather Service said. "You risk becoming stranded and more vulnerable to the bitterly cold weather."
WHAT IS A BOMB CYCLONE? A winter hurricane, explained
The worst air travel delays Wednesday were expected in major hubs such as Minneapolis and Denver amid the increasingly potent storm, AccuWeather said. Plummeting temperatures also could create flash-freeze conditions on roads where standing water doesn’t dry quickly, according to the weather service.
SNOWSTORM ON THE WAY:Pre-Christmas blizzard expected to wallop northern US could strengthen into a bomb cyclone
Blizzard's low temperatures could break records
A low-pressure system developing along the storm’s frontal boundary is expected to strengthen rapidly by Thursday night over eastern Michigan, the National Weather Service said.
The rapid strengthening could lead to record-breaking frigid temperatures over parts of the Gulf Coast and eastern U.S. by Friday, according to meteorologists.
"Across Montana, Wyoming, North Dakota, there are probably going to be some record lows set up there," Kines said.
WHAT DEFINES A BLIZZARD?Heavy snow and high winds expected to sweep across country
WHAT IS THUNDERSNOW?Explaining how a thunderstorm can produce snow
Staying safe in life-threatening cold temps
Meteorologists expect the most widespread weather hazard over the next few days to be related to the extremely cold air mass set to chill the central and eastern parts of the U.S.
Wind-chill values could drop as low as minus 70 degrees across the central High Plains, according to the National Weather Service. This level of cold could cause frostbite on exposed skin within minutes, hypothermia and even death during prolonged exposure, forecasters warned.
WHAT IS WIND CHILL?Understanding the wind chill index and how it's calculated
“We can’t tell people not to go outside, but your best bet is to stay indoors,” Kines said.</t>
        </is>
      </c>
      <c r="X1315" t="inlineStr">
        <is>
          <t>http://web.archive.org/web/20230306024928/https://www.usatoday.com/story/news/nation/2022/12/21/winter-storm-warning-forecast-blizzard-frigid-temps/10937260002/</t>
        </is>
      </c>
      <c r="Y1315" t="inlineStr">
        <is>
          <t>found</t>
        </is>
      </c>
      <c r="Z1315" t="n">
        <v>936</v>
      </c>
      <c r="AA1315" t="inlineStr">
        <is>
          <t>usatoday.com</t>
        </is>
      </c>
      <c r="AB1315" t="n">
        <v>-3.94</v>
      </c>
      <c r="AC1315" t="n">
        <v>-2.5</v>
      </c>
      <c r="AD1315" t="inlineStr">
        <is>
          <t>Left-leaning</t>
        </is>
      </c>
    </row>
    <row r="1316" ht="34.5" customHeight="1">
      <c r="A1316" s="2" t="n">
        <v>257</v>
      </c>
      <c r="B1316" s="2" t="n">
        <v>5</v>
      </c>
      <c r="C1316" s="2" t="inlineStr">
        <is>
          <t>Central and Eastern Winter Storm and Cold Wave (December 2022)</t>
        </is>
      </c>
      <c r="D1316" s="2" t="inlineStr">
        <is>
          <t>Winter Storm</t>
        </is>
      </c>
      <c r="E1316" s="2" t="n">
        <v>20221221</v>
      </c>
      <c r="F1316" s="2" t="n">
        <v>20221226</v>
      </c>
      <c r="G1316" s="2" t="n">
        <v>8951.700000000001</v>
      </c>
      <c r="H1316" s="2" t="n">
        <v>8445</v>
      </c>
      <c r="I1316" s="2" t="n">
        <v>87</v>
      </c>
      <c r="J1316" s="2" t="inlineStr">
        <is>
          <t>CT,DE,FL,GA,IA,IL,IN,KS,MA,MD,ME,MI,MN,MO,NC,ND,NE,NH,NJ,NY,OH,OK,PA,RI,SC,SD,TX,VA,VT,WI,WV</t>
        </is>
      </c>
      <c r="K1316" s="2" t="inlineStr">
        <is>
          <t>1,10,11,12,13,14,15,2,3,4,5,6,8,9,National</t>
        </is>
      </c>
      <c r="L1316" s="2" t="inlineStr">
        <is>
          <t>https://www.washingtonpost.com/weather/2022/12/23/winter-storm-snow-forecast-live-updates/</t>
        </is>
      </c>
      <c r="M1316" s="5" t="inlineStr">
        <is>
          <t>Over 1 million without power as winter storm swells to a bomb cyclone</t>
        </is>
      </c>
      <c r="N1316" s="5" t="inlineStr">
        <is>
          <t>Dec 23, 2022 ... TORONTO — The same winter storm bearing down on swaths of the United States ... of the eastern United States. Wind gusts of at least 40 mph ...</t>
        </is>
      </c>
      <c r="O1316" s="2" t="inlineStr">
        <is>
          <t>Relevant</t>
        </is>
      </c>
      <c r="P1316" s="2" t="n">
        <v>0.5</v>
      </c>
      <c r="Q1316" t="inlineStr">
        <is>
          <t>B</t>
        </is>
      </c>
      <c r="S1316" t="b">
        <v>0</v>
      </c>
      <c r="T1316" t="inlineStr">
        <is>
          <t>The article is a comprehensive live-updates piece directly covering the December 2022 Central and Eastern Winter Storm/bomb cyclone across the affected states. One excerpt headline — "Is climate change triggering extreme cold? The debate is super hot." — briefly mentions that global warming may be altering atmospheric patterns to push polar air into moderate climates, while also noting the data shows record cold is becoming rarer; the framing is hedged and contextual rather than an explicit, confident causal attribution.</t>
        </is>
      </c>
      <c r="U1316" s="2">
        <f>IF(SUMPRODUCT(--ISNUMBER(SEARCH('National Domains'!$A$2:$A$48,L1316)))&gt;0,"Yes","No")</f>
        <v/>
      </c>
      <c r="V1316" s="2">
        <f>IF(COUNTIFS(Calibration!$A:$A,A1316,Calibration!$B:$B,B1316)&gt;0,"Yes","No")</f>
        <v/>
      </c>
      <c r="W1316" s="4" t="inlineStr">
        <is>
          <t>1/3
When will weather and travel conditions finally improve?
Return to menuTravel remains substantially compromised across the nation Friday as an Arctic front and winter storm bring icy precipitation, plunging temperatures and high winds in the East and blizzard conditions over parts of the Great Lakes. The falling snow that snarled travel in the Midwest and Ohio Valley on Thursday has largely subsided, but blowing snow will continue to disrupt air travel and create low visibility for drivers into Saturday.
This is an excerpt from a full story.
Winter storm batters Canada, causing outages and travel chaos
Return to menuTORONTO — The same winter storm bearing down on swaths of the United States battered parts of Canada on Friday with whiteout conditions and fierce winds, causing flight cancellations at the country’s busiest airport, shuttering stretches of major highways and leaving thousands in the two most populous provinces without power.
In Buffalo, frigid cold, a driving ban and thousands without power
Return to menuNEW YORK — Buffalo Mayor Byron Brown (D) delivered an afternoon update on the dire conditions in the city from his darkened home after he and thousands of others residents lost power during a blizzard that is expected to dump as much as four feet of snow on the lakefront city.
At Zingermans, the baking goes on despite the winter storm
Return to menuDETROIT — Despite the wind chill and the freezing temperatures, the baking went on at Zingerman’s Bakehouse in Ann Arbor.
At the famous eatery, Friday was slower than normal. But “the two days before were crazy,” said Amy Emberling, managing partner. Customers anticipating the storm rescheduled their pickups of stollen, cakes and cookie boxes, packed with German Pfeffernüsse, chocolate-mint and pignolis, an Italian nut cookie.
A bone-chilling Christmas weekend ahead for much of the Lower 48
Return to menuFriday marked the most frigid day of the ongoing Arctic outbreak, with two dozen states seeing wind chills below minus-10, but very cold weather will continue through the holiday weekend, especially in the East.
At least 10 deaths reported on highways during winter storm
Return to menuAt least ten traffic deaths were reported across four states as snow, ice and frigid temperatures spread across the country in recent days.
The Kansas Highway Patrol reported three deaths Wednesday evening, of a 60-year-old man in Republic County, a 33-year-old man in Geary County and a 21-year-old man in Saline County.
A spokesperson for the Oklahoma Highway Patrol told The Post that there were three fatal crashes, with three total fatalities, on Thursday.
These areas will see a white Christmas
Return to menuWhile cutting power to more than a million customers and unleashing powerful winds and frigid air, this week’s winter storm has laid down a fresh coating of snow in many parts of the Lower 48 just in time for Christmas.
Despite the cold, the Trans-Siberian Orchestra plays on in St. Paul
Return to menuST. PAUL, Minn. — Despite the subzero temperatures, audiences streamed into Xcel Energy Center to see the Trans-Siberian Orchestra, a hard-rock orchestral holiday show that’s become a favorite in the Twin Cities.
Inside the arena, staff member Jay Webber said he was happy not to have to work outside, where he normally directs pedestrian traffic. “I’m grateful,” he said.
More than 4,900 U.S. flights for Friday were canceled
Return to menuAs of 5 p.m. Eastern time Friday, more than 4,900 scheduled U.S. flights were already canceled, and more than 7,600 were already delayed. Airports in Seattle, Chicago and New York each had more than 200 canceled departures.
This is an excerpt from a full story.
Look out for falling iguanas as temperatures drop
Return to menuWatch out for falling iguanas in South Florida this Christmas. Seriously.
This week, a massive storm system is bringing blizzard conditions, wind chills and Arctic cold to the Lower 48.
The frigid air is expected to immobilize coldblooded animals. Iguanas sleeping in trees may lose their grip and drop to the ground. Stunned sea turtles may be blown ashore from Texas to New England.
This is an excerpt from a full story.
Cold Coloradans find respite at the mall
Return to menuDENVER — Mud-splattered Jeeps and sedans streamed into the Park Meadows Mall in suburban Denver as the weather warmed to 10 degrees above zero Friday. Roads leading into the shopping center were icy in spots, drying out in others.
Fierce winter storm is now a bomb cyclone
Return to menuThe storm that unleashed blinding snow in the Midwest and Great Lakes regions and helped drag frigid air and howling winds from Montana to Florida is reaching maturity. It has now met the meteorological criteria for a bomb cyclone — the most intense kind of mid-latitude storm.
Midflight lightning strikes ground Spirit plane en route to Cancún
Return to menuA Spirit Airlines flight headed to Cancún International Airport returned to Philadelphia on Friday morning after crew reported “multiple lightning strikes,” the Federal Aviation Administration confirmed.
Flight-tracking site FlightAware shows that the plane, an Airbus A321, took off from Philadelphia International Airport just after 10 a.m. and landed back at the airport right after 11 a.m. According to a statement from the FAA, the flight landed safely. The agency said it will investigate.
This is an excerpt from a full story.
A Minneapolis car service driver says she’s seeing frequent accidents
Return to menuMINNEAPOLIS — Since starting her shift early Friday morning, Chey Eisenman, who runs a car service here, has been seeing repeated spinouts. “They barely get the cars pulled out of the ditch, and there’s more cars in the ditch,” Eisenman said. “I think people are just frazzled trying to take their loved ones to the airport, and maybe some inexperienced Uber drivers.”
Extreme blizzard conditions in Buffalo with zero visibility
Return to menuThe weather in Buffalo is about as extreme as it gets.
Buffalo International Airport has reported nearly constant whiteout conditions since precipitation changed from rain to snow early Friday. Winds have gusted to at least 60 mph throughout this period with a peak gust of 71 mph. Visibility has remained less than one-quarter mile and often dropped to zero.
Power outages soar across U.S., leaving 1.5 million without electricity
Return to menuAs a fierce blizzard and freezing air swept across much of the country on Friday, millions of Americans were plunged into power outages, leaving them vulnerable to record-low temperatures during the height of the holiday season.
Some 1.5 million utility customers, which includes households and buildings home to multiple people, were without electricity as of Friday afternoon, according to PowerOutage.us. The number of outages had increased by about half a million since earlier that day.
Peak wind gusts in storm top 70 mph
Return to menuThe center of the winter storm that has caused havoc over much of the Lower 48 has lumbered into Ontario, but it is rapidly gaining strength and generating an enormous wind field affecting nearly all of the eastern United States. Wind gusts of at least 40 mph have occurred from the Dakotas to Maine and as far south as Georgia on Friday.
A false rumor — that Milwaukee’s airport had closed — freaks travelers
Return to menuMILWAUKEE — Over the past few days, people have been calling officials at Milwaukee Mitchell International Airport to ask if the airport had closed because of the winter storm.
The answer: No.
“We just wanted to get the message out that we were open and operational with minimal delays,” said Stephanie Staudinger, airport spokeswoman.
Tennessee Valley Authority briefly imposes rolling blackouts to curb energy demand
Return to menuThe Tennessee Valley Authority briefly ordered utilities to impose rolling 30-minute blackouts Friday as extreme cold prompted what the agency called a “critical power supply situation” amid “unprecedented” energy demand.
The order was quickly rescinded, according to Memphis Light, Gas and Water — though utility customers were asked to continue conserving energy.
What is a blizzard? Here’s how it’s different from a winter storm.
Return to menuBlizzard-like conditions across the Great Lakes will make last-minute shopping, errands and holiday travel plans a treacherous feat going into the Christmas weekend. Plummeting temperatures, extreme snowfall and howling winds have played the role of the Grinch in spoiling holiday plans across the country.
This is an excerpt from a full story.
The air is so cold that waters in Gulf of Mexico, Great Lakes are steaming
Return to menuThe Arctic air spreading across the United States is so cold that bodies of water beneath it are steaming, demonstrated by visible water vapor rising from even the chilly Great Lakes.
Frigid temperatures, winds bring Chicago a bitter taste of winter
Return to menuCHICAGO — In Chicago, subzero temperatures and fierce winds brought the city to a standstill.
Chicagoans woke up Friday to temperatures as low as minus-7 degrees with the wind chill hovering between minus-35 and minus-40, according to the National Weather Service. Winds whipping off Lake Michigan were between 40 and 50 mph, which made travel treacherous.
Coastal flooding could turn to ice in N.Y., imperiling travelers
Return to menuNEW YORK — Coastal flooding has inundated neighborhoods in New York City, on Long Island and in New Jersey, thanks to strong southerly winds linked to the winter storm.
Denver notches second-coldest day on record
Return to menuDenver should see temperatures rise above zero degrees Friday. That’s a significant improvement from Thursday, which clocked in as the city’s second-coldest day on record. Thursday’s high at Denver International Airport reached only minus-6 with a low of minus-24, good for an average daily temperature of only minus-15.
The coldest day on record was Jan. 11, 1963, with an average temperature of minus-17.
In Colorado, plunging temperatures cancel flights
Return to menuDENVER — A wind chill warning remained in effect in Colorado on Friday, as double-digit subzero temperatures settled in over ski towns in the Rocky Mountains and agricultural communities on the eastern plains.
Roads throughout the state remained icy and snow packed. Airlines canceled 647 flights out of Denver International Airport in the last 24 hours.
High winds, power outages in Detroit — but penguin cam is open
Return to menuDETROIT — Children here started their holiday break a day early and major museums were closed Friday because of the winter storm. High winds left at least 12,000 people without power in Michigan and shut down some ski resorts.
Light snow was falling Friday morning, but the totals on the ground were still slight. Another inch of snow could fall by Friday night, the National Weather Service said.
Is climate change triggering extreme cold? The debate is super hot.
Return to menuThe data is clear: Rising global temperatures mean winters are becoming milder, on average, and the sort of record-setting cold that spanned the country Friday is becoming rarer. But, at the same time, global warming may be altering atmospheric patterns and pushing harsh outbreaks of polar air into normally moderate climates, according to scientists who are actively debating the link.
This is an excerpt from a full story.
Traffic slows to a crawl as fast freeze, blizzard conditions hit eastern U.S.
Return to menuMaps of live traffic conditions across the eastern United States on Friday demonstrated the breadth of a bomb cyclone’s impact: slow-moving if not paralyzed roadways from Chicago to Nashville to Pittsburgh.
When it’s too cold for ice skating
Return to menuDES MOINES, Iowa — In a bit of frigid irony, it’s been too cold for ice skating in Des Moines.
An outdoor rink run by the city had to shut down Thursday and Friday because of the bitter cold.
Temperatures hovered around minus-8 to minus-10 degrees all day Thursday, with wind chills below minus-30. Friday’s forecast was only a few degrees warmer.
Parks and Recreation Director Ben Page said the downtown Brenton Skating Plaza will close if it’s below 5 degrees, or if the wind chill is below 0.
Flight cancellations exceed 3,600 Friday
Return to menuAir travel disruptions continued for a third day Friday with more than 3,600 daily flight cancellations as a huge storm brings heavy snow, ice and severe cold to significant portions of the United States.
The past three days have brought headaches for airlines and passengers as more than 6,900 flights have been canceled since Wednesday, upending travel plans for millions of Americans headed for Christmas getaways.
This is an excerpt from a full story.
D.C. area sees quick burst of snow as Arctic front passes
Return to menuAs the Arctic cold front blasted through the Washington region, rain briefly changed to snow just after 10 a.m. — the first flakes of the season for many there. No accumulation occurred, and skies are expected to clear by late morning.
Temperatures tumbled into the 30s during the snow and are predicted to plummet into the teens by evening.
A concern is that wet roads may freeze, leading to areas of treacherous travel late in the morning into the afternoon.
Power outages top 1 million as winds howl
Return to menuMore than a million utility customers were without power along the East Coast and around the Great Lakes by midmorning Friday, according to PowerOutage.us, as powerful gusts of wind blew ahead of a massive drop in temperatures.
About 100,000 outages were reported in Connecticut, where a 52 mph gust was reported at an airport in the western part of the state, and more than 160,000 in North Carolina, where winds gusted to 54 mph near Raleigh early Friday.
Conditions rapidly deteriorating in Buffalo, which faces storm ‘for the ages’
Return to menuOn Thursday, New York Gov. Kathy Hochul (D) declared the inbound storm for her state one “for the ages” — with Buffalo poised to bear the brunt. On Friday morning, the onslaught of snow and wind had begun.
At 9 a.m., Buffalo was reporting heavy snow, visibility of 0.13 miles, winds gusting to 64 mph, a temperature of 28 and a wind chill of 11. Just three hours earlier, it was raining and 38.
Webcams in the area revealed a virtual whiteout.
Dangerous flash freeze to strike Interstate 95 corridor
Return to menuTemperatures Friday morning were in the 40s along the Interstate 95 stretch in the Mid-Atlantic, with waves of rain and drizzle working north. The nation’s capital was at 45 degrees around 7 a.m., with Philadelphia at 49 and New York City sitting at a balmy 51.
Coastal flooding reported in Northeast, inundating streets
Return to menuStrong southerly winds ahead of the storm over the Great Lakes is funneling ocean water inland in portions of the Mid-Atlantic and Northeast coast. This is piling water against south-, southeast- and east-facing coastlines. Coastal flood warnings line much of the Delaware, New Jersey, New York, Connecticut and Maine coastline for water levels up to about 2 feet above normally dry land.
Americans brace for ‘once in a generation’ winter storm chaos
Return to menuDreams of a white Christmas week deteriorated to panic over whiteout conditions Thursday as Americans braced for what forecasters called “once in a generation” winter storm chaos.
The warnings sounded across the United States: Get ready for feet of snow, freezing rain, subzero temperatures, power outages and ruined holiday plans. The Midwest hunkered down for a potential “bomb cyclone,” which meteorologists described as a cross between a hurricane and a blizzard.
Yet many travelers forged ahead.
This is an excerpt from a full story.
Hundreds of thousands without power as winds over 40 mph set to blow across half Lower 48
Return to menuRoughly half of the Lower 48 is slated to see winds gusting more than 40 mph. The strong gusts will cause numerous flight delays or cancellations as crosswinds hamper aircraft takeoffs and landings, while simultaneously contributing to blizzard or near-blizzard conditions across the northern Plains and parts of the Great Lakes regions.
The developing Great Lakes storm is about to explode
Return to menuThe incipient storm system over the Great Lakes is about to undergo explosive intensification that will result in a fledgling low pressure system becoming a powerhouse “bomb cyclone” by Saturday. The consequences of such swift strengthening will include strong winds affecting nearly half of the Lower 48 states and heavy snow around the Great Lakes.
Extreme wind chills in the double digits below zero reach across U.S.
Return to menuBitter Arctic cold and strong winds are overlapping to produce an incredibly hostile environment as Siberian air spills across the country, making venturing outdoors dangerous and adding strain to the electrical grid.
At least 24 U.S. states — representing half of the Lower 48 — were reporting wind chills in the double digits below zero as of 6 a.m. Eastern time. Wind chills near zero reached all the way south to the Gulf Coast.
Winter weather and storm alerts swell over Lower 48 states
Return to menuOn Friday morning, the map of weather alerts in effect for the Lower 48 states is as busy as it gets. Watches, warnings and advisories for frigid air, ice, wind, snow and flooding stretch from coast to coast.
The National Weather Service wrote over 200 million people or 60 percent of the U.S. population was under some sort of winter weather warning or advisory.
Your guide to traveling in the storm
Return to menuHeading home — or somewhere far away — for the holidays? We have two words, as a monster winter storm bears down on much of the country: Good luck.
Thousands of flights have been canceled or delayed, according to flight-tracking site FlightAware. Anyone getting ready to fly, drive or take a train should prepare for extra headaches.
Here are our best tips on surviving the holiday travel mess.
This is an excerpt from a full story.
What exactly is a ‘bomb cyclone’?
Return to menuThe frigid and stormy weather system delivering subzero wind chills and blizzard conditions is forecast to strengthen so quickly that it will earn an ominous meteorological distinction: “bomb cyclone.”
If that sounds menacing, that’s because it’s intentional. The term was designed to convey a degree of intensity and danger that is typically associated with hurricanes, but that even winter storms can carry.
This is an excerpt from a full story.</t>
        </is>
      </c>
      <c r="X1316" t="inlineStr">
        <is>
          <t>http://web.archive.org/web/20250725023853/https://www.washingtonpost.com/weather/2022/12/23/winter-storm-snow-forecast-live-updates/</t>
        </is>
      </c>
      <c r="Y1316" t="inlineStr">
        <is>
          <t>found</t>
        </is>
      </c>
      <c r="Z1316" t="n">
        <v>3024</v>
      </c>
      <c r="AA1316" t="inlineStr">
        <is>
          <t>washingtonpost.com</t>
        </is>
      </c>
      <c r="AB1316" t="n">
        <v>-7.01</v>
      </c>
      <c r="AC1316" t="n">
        <v>-2.5</v>
      </c>
      <c r="AD1316" t="inlineStr">
        <is>
          <t>Left-leaning</t>
        </is>
      </c>
    </row>
    <row r="1317" ht="34.5" customHeight="1">
      <c r="A1317" s="2" t="n">
        <v>257</v>
      </c>
      <c r="B1317" s="2" t="n">
        <v>6</v>
      </c>
      <c r="C1317" s="2" t="inlineStr">
        <is>
          <t>Central and Eastern Winter Storm and Cold Wave (December 2022)</t>
        </is>
      </c>
      <c r="D1317" s="2" t="inlineStr">
        <is>
          <t>Winter Storm</t>
        </is>
      </c>
      <c r="E1317" s="2" t="n">
        <v>20221221</v>
      </c>
      <c r="F1317" s="2" t="n">
        <v>20221226</v>
      </c>
      <c r="G1317" s="2" t="n">
        <v>8951.700000000001</v>
      </c>
      <c r="H1317" s="2" t="n">
        <v>8445</v>
      </c>
      <c r="I1317" s="2" t="n">
        <v>87</v>
      </c>
      <c r="J1317" s="2" t="inlineStr">
        <is>
          <t>CT,DE,FL,GA,IA,IL,IN,KS,MA,MD,ME,MI,MN,MO,NC,ND,NE,NH,NJ,NY,OH,OK,PA,RI,SC,SD,TX,VA,VT,WI,WV</t>
        </is>
      </c>
      <c r="K1317" s="2" t="inlineStr">
        <is>
          <t>1,10,11,12,13,14,15,2,3,4,5,6,8,9,National</t>
        </is>
      </c>
      <c r="L1317" s="2" t="inlineStr">
        <is>
          <t>https://www.nytimes.com/2022/12/21/us/winter-storm-snow-blizzard-forecast.html</t>
        </is>
      </c>
      <c r="M1317" s="5" t="inlineStr">
        <is>
          <t>As Winter Storm Forecasts Grow Ominous, Millions Brace for the Worst</t>
        </is>
      </c>
      <c r="N1317" s="5" t="inlineStr">
        <is>
          <t>Dec 21, 2022 ... Follow our live updates of the winter storm and holiday travel delays. ... of the United States this week — just ahead of the Christmas holiday.</t>
        </is>
      </c>
      <c r="O1317" s="2" t="inlineStr">
        <is>
          <t>Relevant</t>
        </is>
      </c>
      <c r="P1317" s="2" t="n">
        <v>0</v>
      </c>
      <c r="Q1317" t="inlineStr">
        <is>
          <t>C</t>
        </is>
      </c>
      <c r="S1317" t="b">
        <v>0</v>
      </c>
      <c r="T1317" t="inlineStr">
        <is>
          <t>The article is directly about this specific December 2022 winter storm/bomb cyclone event, covering forecasts, impacts, and emergency preparations across the affected states. There is no mention of climate change, global warming, or any causal attribution — the coverage is purely descriptive event reporting.</t>
        </is>
      </c>
      <c r="U1317" s="2">
        <f>IF(SUMPRODUCT(--ISNUMBER(SEARCH('National Domains'!$A$2:$A$48,L1317)))&gt;0,"Yes","No")</f>
        <v/>
      </c>
      <c r="V1317" s="2">
        <f>IF(COUNTIFS(Calibration!$A:$A,A1317,Calibration!$B:$B,B1317)&gt;0,"Yes","No")</f>
        <v/>
      </c>
      <c r="W1317" s="4" t="inlineStr">
        <is>
          <t>Supported by
As Winter Storm Forecasts Grow Ominous, Millions Brace for the Worst
Much of the country faces dangerous conditions, including heavy snow, strong winds and steep temperature drops. In Buffalo, meteorologists warned of a “once-in-a-generation storm.”
Follow our live updates of the winter storm and holiday travel delays.
NASHVILLE — Much of the middle of the country was girding itself on Wednesday for an extraordinarily brutal mix of frigid temperatures, blowing snow and high winds set to arrive just at the peak period of Christmas-season travel.
The combination of a rapidly intensifying storm system called a “bomb cyclone” and a large Arctic air mass will bring blizzard conditions and extremely dangerous wind chills to the Plains and Midwest, as well as flash freezes and high winds that will disrupt travel across the eastern half of the country before the holiday weekend, forecasters said.
As the powerful storm approaches, the warnings have grown increasingly ominous. Even in places where bitter cold and heavy snowfall are facts of life this time of year, officials and forecasters have cautioned residents to expect something particularly severe.
In Buffalo, the National Weather Service described the coming event as a “once-in-a-generation storm.” In Cheyenne, Wyo., forecasters said the cold front had swept in and immediately broken records as the temperature dropped from 43 degrees to 3 degrees in a half-hour.
“First of all, it’s wintertime — we expect snow, we expect cold weather,” Gov. Jim Justice of West Virginia said in a briefing as he announced that he had mobilized emergency resources in the state. “It’s going to get pretty tough,” he said. “That’s all there is to it.”
The conditions arrive at a particularly inopportune moment, coming during a busy week of holiday travel, toward the end of Hanukkah and extending through Christmas Day on Sunday. The storm could most likely lead to substantial flight delays and cancellations at some of the nation’s busiest airports and create havoc on the roads.
Wind chills as low as 70 degrees below zero are possible in the High Plains, and subzero to single-digit temperatures are expected throughout much of the Midwest, forecasters said.
In the Central and Southern Plains, a cold front is expected to sweep through the region from Wednesday to Friday, causing dramatic temperature declines of as much as 20 degrees within hours, which could bring flash freezes to roads, the National Weather Service warned. Light to moderate snowfall is expected in the Midwest, Great Lakes region and parts of the Northeast. The Great Lakes may see more than a foot of snowfall between Wednesday evening and Friday.
In West Fargo, N.D., Ostrom’s Hardware has been quickly selling through its supply of snow shovels, snowblowers and ice melt. “Yesterday, we had no shovels on our racks,” said Levi Kraig, the store’s assistant manager.
Cities across the Midwest, including Cleveland and Peoria, Ill., prepared to open warming centers to allow residents to seek shelter during the storm.
In North Carolina, Gov. Roy Cooper signed a state of emergency on Tuesday to begin preparations for icy conditions and high winds expected to arrive on Friday and continue through the weekend.
In Texas, forecasts have evoked the lingering trauma from a monster winter storm last year that shoved the state’s power grid to the brink of collapse, stranding millions of people without electricity amid freezing conditions, and contributing to the deaths of nearly 250 residents.
On Wednesday, state officials sought to assure residents that a repeat disaster could be avoided because the power grid could withstand the jump in demand as people hunkered down in their homes. Demand is projected to be at its highest on Friday morning, officials said.
Texas was not expected to see much, if any, snow or ice, but temperatures were expected to drop into the single digits in parts of the state’s panhandle, forecasters said.
“I think trust will be earned over the next few days as people see that we have ultracold temperatures and the grid is going to be able to perform with ease,” Gov. Greg Abbott said in a news conference on Wednesday.
The storm is expected to hit hardest in places that are accustomed to serious winters.
“We had a blizzard last week with between 24 and 30 inches of snow,” said Emily Larson, the mayor of Duluth, Minn. The coming storm is not expected to bring nearly that much snow, but it will bring strong winds, which, when combined with the snow already piled on the power infrastructure, could greatly raise the risks of major power outages.
“I’ve been mayor for seven years, and I think we’ve had four storms that have severely impacted our community in ways that have been scary,” Ms. Larson said. “It isn’t a great feeling when people don’t have power and heat.”
In Milwaukee, where forecasters have warned that strong, snow-blowing winds will be the primary hazard of the coming storm, city officials gathered at a fire station on Wednesday to prepare residents for storm and cold.
“It is Wisconsin — we do have these exceptional cold snaps, so we do have plans in place to work through these things,” Assistant Chief Joshua Parish said. “But those things take time.”
While a bout of extreme cold grips western Canada, Ontario and its eastern provinces are bracing for a major winter storm expected to hit on Friday. Forecasters there said the region could expect a mix of snow and rain on Thursday followed by plummeting temperatures, the prime conditions for a flash freeze.
Already, heavy snowfall near Vancouver International Airport on Tuesday prompted an “unprecedented number” of canceled flights, the airport said.
In Kentucky, as Gov. Andy Beshear declared a state of emergency and warned residents of the potential danger, he noted that it threatened to add to the litany of catastrophes that have struck his state in recent years. “After tornadoes and floods, pandemics, multiple ice storms just these last three years,” he told residents, “I don’t want to lose one person to this Arctic front that’s coming through.”
In eastern Kentucky, communities that have already been hobbled by decades of economic decline are now trying to claw their way back from devastating floods this summer.
Gwen Johnson, who runs a community center in one of the hollows that was particularly ravaged by the summer flooding, said that most of the people she knew had power but that many houses had not been completely rebuilt to withstand the coming onslaught of cold.
“We had substandard housing before the flood. Then it about knocked out what we did have,” she said. “So a lot of people haven’t gotten their places put back.”
She and others at the center have given out lots of blankets and propane heaters, and she has plans to make a big Christmas dinner for anyone who can make it on Sunday. It was a reflection, she said, of what people there have always done in hard times — rely on each other.
“If there’s no power, the ones that do have power usually take in people,” she said. “We’re no strangers to this.”
Jesus Jiménez and Vjosa Isai contributed reporting.
Rick Rojas is a national correspondent covering the American South. He has been a staff reporter for The Times since 2014.
Eliza Fawcett is a reporter for the National desk and a member of the 2022-2023 New York Times fellowship class.
Judson Jones is a meteorologist and reporter for The Times, covering the most extreme storms across the globe.
Related Content
Advertisement</t>
        </is>
      </c>
      <c r="X1317" t="inlineStr">
        <is>
          <t>http://web.archive.org/web/20250801183421/https://www.nytimes.com/2022/12/21/us/winter-storm-snow-blizzard-forecast.html</t>
        </is>
      </c>
      <c r="Y1317" t="inlineStr">
        <is>
          <t>found</t>
        </is>
      </c>
      <c r="Z1317" t="n">
        <v>1252</v>
      </c>
      <c r="AA1317" t="inlineStr">
        <is>
          <t>nytimes.com</t>
        </is>
      </c>
      <c r="AB1317" t="n">
        <v>-8.02</v>
      </c>
      <c r="AC1317" t="n">
        <v>-2.5</v>
      </c>
      <c r="AD1317" t="inlineStr">
        <is>
          <t>Left-leaning</t>
        </is>
      </c>
    </row>
    <row r="1318" ht="34.5" customHeight="1">
      <c r="A1318" s="2" t="n">
        <v>257</v>
      </c>
      <c r="B1318" s="2" t="n">
        <v>7</v>
      </c>
      <c r="C1318" s="2" t="inlineStr">
        <is>
          <t>Central and Eastern Winter Storm and Cold Wave (December 2022)</t>
        </is>
      </c>
      <c r="D1318" s="2" t="inlineStr">
        <is>
          <t>Winter Storm</t>
        </is>
      </c>
      <c r="E1318" s="2" t="n">
        <v>20221221</v>
      </c>
      <c r="F1318" s="2" t="n">
        <v>20221226</v>
      </c>
      <c r="G1318" s="2" t="n">
        <v>8951.700000000001</v>
      </c>
      <c r="H1318" s="2" t="n">
        <v>8445</v>
      </c>
      <c r="I1318" s="2" t="n">
        <v>87</v>
      </c>
      <c r="J1318" s="2" t="inlineStr">
        <is>
          <t>CT,DE,FL,GA,IA,IL,IN,KS,MA,MD,ME,MI,MN,MO,NC,ND,NE,NH,NJ,NY,OH,OK,PA,RI,SC,SD,TX,VA,VT,WI,WV</t>
        </is>
      </c>
      <c r="K1318" s="2" t="inlineStr">
        <is>
          <t>1,10,11,12,13,14,15,2,3,4,5,6,8,9,National</t>
        </is>
      </c>
      <c r="L1318" s="2" t="inlineStr">
        <is>
          <t>https://www.washingtonpost.com/weather/2022/12/22/winter-storm-forecast-midwest-great-lakes-live-updates/</t>
        </is>
      </c>
      <c r="M1318" s="5" t="inlineStr">
        <is>
          <t>Snowiest part of winter storm still to come as temperatures plunge</t>
        </is>
      </c>
      <c r="N1318" s="5" t="inlineStr">
        <is>
          <t>Dec 22, 2022 ... The position of the cold front at 6 a.m. Eastern time. (NOAA/NWS) ... Only days after the last major winter storm left the United States ...</t>
        </is>
      </c>
      <c r="O1318" s="2" t="inlineStr">
        <is>
          <t>Relevant</t>
        </is>
      </c>
      <c r="P1318" s="2" t="n">
        <v>0</v>
      </c>
      <c r="Q1318" t="inlineStr">
        <is>
          <t>C</t>
        </is>
      </c>
      <c r="S1318" t="b">
        <v>0</v>
      </c>
      <c r="T1318" t="inlineStr">
        <is>
          <t>This live-updates article from December 22, 2022 directly covers the Central and Eastern Winter Storm/Cold Wave event, detailing impacts across multiple affected states (IL, MI, NY, TX, CO, MN, etc.) with forecasts, flight cancellations, emergency declarations, and travel disruptions. There is no mention of climate change or any causal attribution — the coverage is purely event-focused reporting on impacts and conditions.</t>
        </is>
      </c>
      <c r="U1318" s="2">
        <f>IF(SUMPRODUCT(--ISNUMBER(SEARCH('National Domains'!$A$2:$A$48,L1318)))&gt;0,"Yes","No")</f>
        <v/>
      </c>
      <c r="V1318" s="2">
        <f>IF(COUNTIFS(Calibration!$A:$A,A1318,Calibration!$B:$B,B1318)&gt;0,"Yes","No")</f>
        <v/>
      </c>
      <c r="W1318" s="4" t="inlineStr">
        <is>
          <t>1/3
What is wind chill? Here’s how it makes the air feel colder.
Return to menuIf you’re from the Northern Tier, Rockies, Midwest or New England, odds are you’re no stranger to “wind chill.” You probably feel its effects all the time during the winter, when even the lightest stirring or breeze can turn a seasonably cold day downright bone-chilling.
Stronger winds and below-freezing temperatures can bring the risk of frostbite and hypothermia as well, making wind chill an important figure to understand and plan for anytime outdoor recreation is to be considered.
This is an excerpt from a full story.
Brutally low wind chills to stretch far and wide into the weekend
Return to menuThis Arctic blast will leave few places in the Lower 48 untouched. East of the Rockies, every state except Florida will see wind chills at or below zero through Sunday.
On Thursday morning, one location in western Montana, north of Butte, registered a wind chill of minus-74 degrees, according to the National Weather Service. Wind chills near minus-70 were also observed in Wyoming.
Buffalo metro service to halt Friday morning until further notice
Return to menuNew York’s Niagara Frontier Transportation Authority will suspend all service, including bus, rail and paratransit, starting at 2 a.m. Friday and continuing until further notice due to severe storm conditions expected through the night and into the weekend.
Snowiest part of storm still to come Thursday night through Friday night
Return to menuLate Thursday afternoon and evening, weather radar showed snow extending from Wisconsin and Michigan as far south as Arkansas. In many areas the snow was being blown around by strong winds. For example, at 4 p.m. local time, Chicago O’Hare reported moderate snow, 26-mph wind gusts, half-mile visibility and a wind chill of minus-9.
The dangerously snowy and windy part of this storm is just beginning.
Airports canceled nearly 4,200 flights for Thursday and Friday
Return to menuAccording to the flight tracking site FlightAware, by 6 p.m. Thursday airports had canceled more than 4,200 flights within, into or out of the United States scheduled for Thursday or Friday. Airports in Chicago and Denver combined for more than 600 of the Thursday cancellations. As of Thursday evening, Detroit Metropolitan Wayne County Airport, Chicago Midway International Airport and LaGuardia Airport in New York already had canceled more than 120 Friday flights each.
This is an excerpt from a full story.
At Denver airport, travelers scramble for flights home
Return to menuDENVER — Stained bags, scuffed duffels and oversize boxes crowded together on luggage carousels at Denver International Airport on Thursday, as stranded passengers frantically tried to rebook flights.
Pacific Northwest sees extreme cold and is under winter storm warning
Return to menuWith the focus of the attention on areas east of the Rockies, we shouldn’t forget that very cold air has bled into the Pacific Northwest as well. Temperatures 20 to 30 degrees below normal have been common in the region for a few days now.
It’s been below freezing in Seattle since Tuesday morning. On Thursday morning, temperatures were in the teens and only made it to the low 20s as of midafternoon. Wind chills spent the day near zero and in the single digits.
What to do in a blizzard? Build a snow fort.
Return to menuMINNEAPOLIS — The city’s famous Lake Harriet was a sea of white on Thursday, with only one person on the ice: A guy who goes by “Turtle Man Fred,” age 70.
Fred has made snow forts on the lake since childhood. And with the ice finally thick enough to walk on, Fred didn’t want to lose a day.
“I make them with square edges. When I come back the next day, they have been completely run over,” he said.
Detroit Public Schools and many suburban school districts canceled classes and after-school programs and sports on Friday because of the storm.
Detroit prepares to help seniors through the storm
Return to menuDETROIT — At the corner of 8 Mile Road and Woodward Avenue, people waved homemade signs asking for help. Temperatures hovered around 40 degrees but are expected to fall to single digits overnight.
“Could always be worse,” said Keith, 51, who declined to give his last name. He’s been homeless since his mother died in October 2021. He lives in a tent but stays in a motel nearby whenever he collects enough money from passersby.
Popular Chicago attractions canceled as wind chills plunge, wind speeds rise
Return to menuSevere weather and plunging temperatures in normally storm-hardy Chicago forced closures of several popular amusements on Thursday, shutting visitors out of museums and holiday light displays and forcing an early end of the season to the beloved downtown Christkindlmarket.
A dangerous flash freeze is forecast as Arctic blast heads east. Here’s what that means.
Return to menuThe Arctic front that delivered subzero temperatures in at least 18 states has a legacy of astonishing temperature drops in short time intervals. In parts of Wyoming, the mercury plunged 20 to 30 degrees in 10 to 20 minutes. In Denver, the temperature fell 37 degrees in an hour.
A winter storm system pushed through Minnesota on Wednesday and was replaced by freezing Arctic air early Thursday. I was lucky enough to get on an early morning flight on Wednesday before airports starting delaying and canceling flights en masse. As soon as we touched down, my inner Minnesotan activated.
I was welcomed by a crisp minus–7 degrees and fluffy flurries. Minnesotans are conditioned for this. I even saw some people leaving the airport in shorts.
We woke up to a thick white blanket of 6-to-9 inches of snow Thursday morning. Biting winds made the minus-1 temperature feel like minus-21. My nose, fingers and toes tingled every time I stepped into the Arctic air.
But, for Minnesotans, this is a breeze. The polar air didn’t stop people from taking casual strolls along the Mississippi River or grabbing ice cream from local shops.
Tomorrow won’t be any better. In fact, it will be colder. Winds of 20-to-40 mph will have the region feeling like minus–31 degrees. Minnesotans are prepared. Bundled but prepared.
Denver sets record for largest one-hour temperature drop
Return to menuDenver is no stranger to rapidly changing weather over the course of hours and even minutes. But the Arctic front that passed through on Wednesday produced extreme changes even by Mile High City standards.
It’s frigid across Colorado. The coldest place in the state so far? The Northeast Plains, with readings clocking in as low as 54 below zero near Ovid in Sedgwick County.
Detroit awaits first flakes
Return to menuDetroit was still ahead of the cold front Thursday afternoon, with temperatures in the low 40s. Rain is expected into this evening, with the Arctic punch arriving by midnight. Rain will rapidly change to snow as temperatures tumble, while winds rapidly gain strength overnight. About 3 to 7 inches of snow is forecast in metro Detroit, with more to the north.
“Travel will become very difficult at times with periods of blowing and drifting snow,” the Weather Service in Detroit wrote.
Snow moves into Chicago and Milwaukee
Return to menuThe wicked Arctic cold front moved into Chicago late Thursday morning, sending temperatures tumbling amid gusty winds. Around that time, snow began. Areas farther east in the Great Lakes, including Detroit, await a similar fate.
Facing a long drive through a blizzard, travelers get ... creative
Return to menuMILWAUKEE — Melissa Marschka and her husband Chris face a long drive from their home in Milwaukee to family in Pennsylvania. Their young daughters will join, too.
After looking at the dire forecast for their 12-hour journey, they decided to leave Thursday instead of Friday, and to take a more southerly route through Indianapolis.
Buffalo schools, services and businesses shutter ahead of expected blizzard
Return to menuAs a potential blizzard bears down on the metro Buffalo region, schools, businesses and municipal services are closing down Thursday, and at least one beachfront town has been issued a mandatory evacuation as the National Weather Service warns hazardous weather will make travel “difficult to impossible Friday through much of Christmas weekend.”
Photos: Travel, commutes disrupted by snow and freezing temperatures
Return to menuGov. Hochul urges New Yorkers to scrap travel, says state ready for ‘storm for the ages’
Return to menuNew York Gov. Kathy Hochul warned residents to prepare to hunker down and scrap weekend travel plans as she declared a statewide emergency and major highway closures.
A “kitchen sink” event is prompting the statewide emergency order that will take effect at 6 a.m. Friday, Hochul said.
See how far and fast temperatures will fall
Return to menuThe extreme cold will span from coast to coast, with a number of daily records likely to be broken, both record-low maximum temperatures and record-low minimums.
Temperatures on Thursday are predicted to be 30 to 50 degrees below average from Washington state eastward to the Northern Plains and southward into the Texas Panhandle. By Friday, much of the Central United States, Midwest and South are expected to be 30 to 35 degrees below average.
This is an excerpt from a full story.
Bracing for frigid temperatures at Minneapolis homeless encampment
Return to menuMINNEAPOLIS — As a fierce wind blew through this homeless encampment, Tru King stood outside. “I actually enjoy the cold,” said King, 27, a member of Red Lake Nation.
Denver scrambles to house migrants as arctic chill bears down
Return to menuDENVER — Brian Coolidge removed his wet tube socks and peered at his toes. He had just walked more than two miles from the abandoned house to a homeless shelter in downtown Denver.
A dire Buffalo blizzard forecast: 3 feet of snow and 70 mph winds
Return to menuThe forecast for Buffalo from the upcoming winter storm could not be much more severe. The combination of the rapidly intensifying “bomb cyclone” set to cut across the eastern Great Lakes on Friday and roaring winds sweeping over Lake Erie could bring a blizzard for the ages.
Arctic blast bringing D.C. area’s coldest Christmas since at least 1989
Return to menuAn extraordinary cold front that has sent temperatures tumbling by as much as 60 to 70 degrees in a day across parts of the central United States is on its way to the nation’s capital Friday. The cold front won’t be quite as startling here, but it will still pack a huge punch.
This is an excerpt from a full story.
More than 1,700 U.S. flights for Thursday had been canceled by midday
Return to menuAcross the country, travelers who may have already been bracing themselves for a typically hectic trip to the airport ahead of Christmas are now set to enter the maw of a fierce winter storm that could cancel thousands of flights over the holiday weekend. Airports in Chicago and Detroit are among the major travel centers expected to see some of the worst blizzard conditions. Heavy winds, rain and ice could also affect highways and airports around D.C., Philadelphia, New York and Boston.
This is an excerpt from a full story.
Emergency responses across South, Midwest, Northeast
Return to menuGovernors in at least three states across the Southern U.S. have declared states of emergency while a half-dozen more have activated some kind of emergency response as areas of the country brace for record cold coupled with heavy snow or blizzard-like conditions.
The worst blizzards in U.S. history — and the conditions that define them
Return to menuPacking fierce winds, bitter cold and often heavy snow, the blizzard has earned a reputation as the most severe type of winter storm. A number have been powerful and deadly enough to become among the most memorable U.S. weather disasters.
This is an excerpt from a full story.
Blowing snow creating hazardous conditions from Oklahoma to Wisconsin
Return to menuThe “bomb cyclone” that will generate a dangerous combination of wind and snow over parts of the Upper Midwest and Great Lakes has yet to develop, but wind-whipped snow along the Arctic cold front is creating dangerous travel conditions across the country’s midsection.
Weather radar shows a strip of snow from northeast Oklahoma to southern Wisconsin along the front. In some areas, the combination of snow and wind is greatly reducing visibility.
Arctic front blasting into Texas is visible from air and space
Return to menuAs the extreme cold front pressed into Central Texas on Thursday morning, it was visible on weather satellite as an unmistakably sharp line dividing clouds to the north and clear skies to the immediate south.
This clear-cut boundary was also visible from a commercial aircraft, seen in a photograph that meteorologist Eric Webb posted on Twitter:
Biden warns that storm is ‘serious stuff’ as he receives briefing
Return to menuPresident Biden warned that the storm affecting much of the country is “serious stuff” as he prepared to be briefed Thursday in the Oval Office by the National Weather Service and the Federal Emergency Management Agency.
“I encourage everyone, everyone to please heed the local warnings,” Biden said while reporters were present. “This is not like a snow day when you were a kid. This is serious stuff.”
Temperatures plunge below zero in 18 states and won’t rise much today
Return to menuBehind the powerful Arctic cold front, temperatures dropped below zero from Washington state to Wisconsin and as far south as New Mexico, Texas and Oklahoma on Thursday.
The lowest temperatures were registered in western Montana — where the mercury dipped as far as minus-45 to minus-50. Wind chills were as low as minus-74.
Below zero in central Iowa as the day begins
Return to menuANKENY, Iowa — As the sun rose over snow-covered central Iowa on Thursday, temperatures were about eight degrees below zero.
And that’s as warm as it’s going to get.
In the state capital, Des Moines, temperatures are expected to hover between minus-8 and minus-10 degrees for the next 24 hours or so and may not rise back above zero until midday on Christmas Eve, according to the National Weather Service.
Temperature in Casper, Wyo., drops to minus-42, its lowest in 83 years of records
Return to menuWeather records have been kept in Casper, Wyo., since 1939. On Thursday morning, the temperature plummeted to its lowest level in those 83 years: minus-42 degrees. That surpassed the previous record of minus-41 set Dec. 21, 1990.
Temperatures dropped below zero across all of Wyoming on Thursday. Most locations bottomed out between minus-20 and minus-40.
Storm takes toll on intercity bus operations
Return to menuIntercity bus operators are adjusting service as the winter storm moves across the nation, potentially creating dangerous driving conditions. Two of the top bus operators — Greyhound and Coach USA — warned passengers about cancellations and delays during what was expected to be one of the busiest week for intercity bus travel in years.
Photos: Preparations as winter storm set to unleash severe weather across the U.S.
Return to menuOn the storm’s warm side, flooding rain and strong winds are likely
Return to menuThe developing cyclone dominating the weather in the Lower 48 will sweep north-northeast over the Great Lakes, and while the impending Midwestern blizzard is grabbing headlines, the system’s warm side also will be problematic.
The cold air invading the U.S. came straight from Siberia
Return to menuThe bitter Arctic deep freeze swallowing the United States doesn’t just feel like Arctic air — it is bona fide air straight from Siberia.
We can turn to NOAA’s HYSPLIT model, which uses larger weather models to simulate the trajectory taken by air parcels, for insight as to where this air originated.
Amtrak cancels some regional and cross-country trains
Return to menuThe massive storm sweeping through much of the United States is prompting intercity train cancellations through Christmas Day.
Amtrak is suspending some trains through Sunday on multiple Midwest and cross-country routes. These actions, the railroad said, are taken “with abundant caution and in consultation with state transportation departments, host railroads, emergency managers, and weather forecasters.”
The country is virtually covered in weather alerts
Return to menuThe national weather map looks like someone spilled a bucket of paint on it, and there’s a good reason for that — the developing winter storm over the Great Lakes will bring a slew of collateral impacts, including strong to damaging winds, blizzard conditions and a blast of Siberian air all the way to the Gulf Coast.
Bitter cold front blasting east with record temperature drops
Return to menuThe leading edge of Siberian air responsible for plunging much of the nation into a bitter deep freeze pushed east through the High Plains and Rockies overnight, bringing an abrupt drop in temperatures of 40 degrees or more.
What is a ‘bomb cyclone’?
Return to menuThe frigid and stormy weather system delivering subzero wind chills and blizzard conditions to parts of the United States this week is forecast to strengthen so quickly that it will earn an ominous meteorological distinction: “bomb cyclone.”
If that sounds menacing, it’s because it is supposed to. The term was designed to convey a degree of intensity and danger that is typically associated with hurricanes, but that even winter storms can carry.
This is an excerpt from a full story.
10 cities in the path of this week’s blizzard
Return to menuOnly days after the last major winter storm left the United States, an even more powerful cyclone is set to explosively develop over the central U.S. and into the Great Lakes during the lead-up to Christmas.
Here are the forecasts for 10 cities — including Minneapolis, Des Moines, St. Louis and Chicago — that could see some of the worst of the storm’s effects.
This is an excerpt from a full story.</t>
        </is>
      </c>
      <c r="X1318" t="inlineStr">
        <is>
          <t>http://web.archive.org/web/20250721170020/https://www.washingtonpost.com/weather/2022/12/22/winter-storm-forecast-midwest-great-lakes-live-updates/</t>
        </is>
      </c>
      <c r="Y1318" t="inlineStr">
        <is>
          <t>found</t>
        </is>
      </c>
      <c r="Z1318" t="n">
        <v>2954</v>
      </c>
      <c r="AA1318" t="inlineStr">
        <is>
          <t>washingtonpost.com</t>
        </is>
      </c>
      <c r="AB1318" t="n">
        <v>-7.01</v>
      </c>
      <c r="AC1318" t="n">
        <v>-2.5</v>
      </c>
      <c r="AD1318" t="inlineStr">
        <is>
          <t>Left-leaning</t>
        </is>
      </c>
    </row>
    <row r="1319" ht="34.5" customHeight="1">
      <c r="A1319" s="2" t="n">
        <v>257</v>
      </c>
      <c r="B1319" s="2" t="n">
        <v>8</v>
      </c>
      <c r="C1319" s="2" t="inlineStr">
        <is>
          <t>Central and Eastern Winter Storm and Cold Wave (December 2022)</t>
        </is>
      </c>
      <c r="D1319" s="2" t="inlineStr">
        <is>
          <t>Winter Storm</t>
        </is>
      </c>
      <c r="E1319" s="2" t="n">
        <v>20221221</v>
      </c>
      <c r="F1319" s="2" t="n">
        <v>20221226</v>
      </c>
      <c r="G1319" s="2" t="n">
        <v>8951.700000000001</v>
      </c>
      <c r="H1319" s="2" t="n">
        <v>8445</v>
      </c>
      <c r="I1319" s="2" t="n">
        <v>87</v>
      </c>
      <c r="J1319" s="2" t="inlineStr">
        <is>
          <t>CT,DE,FL,GA,IA,IL,IN,KS,MA,MD,ME,MI,MN,MO,NC,ND,NE,NH,NJ,NY,OH,OK,PA,RI,SC,SD,TX,VA,VT,WI,WV</t>
        </is>
      </c>
      <c r="K1319" s="2" t="inlineStr">
        <is>
          <t>1,10,11,12,13,14,15,2,3,4,5,6,8,9,National</t>
        </is>
      </c>
      <c r="L1319" s="2" t="inlineStr">
        <is>
          <t>https://www.washingtonpost.com/weather/2022/12/24/winter-storm-blizzard-eastern-us/</t>
        </is>
      </c>
      <c r="M1319" s="5" t="inlineStr">
        <is>
          <t>Winter storm ravages Buffalo; much of the U.S. in freezing conditions</t>
        </is>
      </c>
      <c r="N1319" s="5" t="inlineStr">
        <is>
          <t>Winter storm ravages Buffalo; much of the U.S. in freezing conditions. Updated December 24, 2022More than 3 years ago. 8 min. Make us preferred on Google.</t>
        </is>
      </c>
      <c r="O1319" s="2" t="inlineStr">
        <is>
          <t>Relevant</t>
        </is>
      </c>
      <c r="P1319" s="2" t="n">
        <v>0.5</v>
      </c>
      <c r="Q1319" t="inlineStr">
        <is>
          <t>B</t>
        </is>
      </c>
      <c r="S1319" t="b">
        <v>0</v>
      </c>
      <c r="T1319" t="inlineStr">
        <is>
          <t>The article directly covers the December 2022 winter storm and its impacts across multiple affected states, matching the event window precisely. New York Gov. Hochul is quoted attributing the storm "to the effects of climate change," which constitutes a hedged/contextual climate mention from a political official rather than a climate scientist or formal attribution study, and the framing is brief rather than central to the article.</t>
        </is>
      </c>
      <c r="U1319" s="2">
        <f>IF(SUMPRODUCT(--ISNUMBER(SEARCH('National Domains'!$A$2:$A$48,L1319)))&gt;0,"Yes","No")</f>
        <v/>
      </c>
      <c r="V1319" s="2">
        <f>IF(COUNTIFS(Calibration!$A:$A,A1319,Calibration!$B:$B,B1319)&gt;0,"Yes","No")</f>
        <v/>
      </c>
      <c r="W1319" s="4" t="inlineStr">
        <is>
          <t>Brutal winter storm conditions that continued to batter most of the United States brought one of the cities most accustomed to snow — Buffalo — to a standstill overnight and into Saturday, with hundreds of people stuck in vehicles in the frigid cold and drifting snow, and no way for rescue workers to reach them.
Two people died in separate incidents at their homes and a third died on the street when first responders could not get to them. There was no emergency service for much of the area, said Mark C. Poloncarz, county executive for Erie County, which includes Buffalo. A physician was coaching over the phone as a woman delivered her sister’s baby at home. First responders from a hospital could not get to an infant who needed help a few blocks away. People were stranded for the night in restaurants as well as their homes, he said.
“This was a very, very bad night in our community,” Poloncarz said during a Saturday morning briefing. “Thankfully, the sun is up.”
“This may turn out to be the worst storm in our community’s history, surpassing the famed blizzard of ’77 for its ferocity,” he added.
PJM, a power grid operator that serves 65 million customers across 13 states from Illinois to Virginia, as well as D.C., urged consumers to conserve energy through Christmas morning because of severe demand.
Lake-effect snowfall downwind of the Great Lakes will continue into Sunday. Still, Christmas Day brings the prospect of relief from the worst of the mammoth storm, even though biting cold will remain for another day.
Brian Hurley, a meteorologist with the National Weather Service, said in an interview late Saturday afternoon that the storm had passed from the United States and was along the Quebec and Ontario border near St. James Bay.
“On Christmas Day, we’ll still be cold, but we start warming up,” Hurley said.
Snarled air travel was improving. Transportation Secretary Pete Buttigieg said on Twitter that about 20 percent of Friday’s flights, about 6,000 in all, were canceled. Air travel was slowly returning, but he urged patience. More than 3,300 flights were canceled in the U.S. on Saturday, according to FlightAware.
In Buffalo, though, thousands were expected to be without power or heat overnight into Sunday. AccuWeather meteorologist Jake Sojda predicted that Buffalo would get 4 to 6 feet of snow by Sunday, coupled with wind gusts approaching hurricane force of 74 miles per hour or more.
Erie County said Saturday that emergency response was not available in about two-thirds of the blizzard-affected area. Emergency vehicles themselves were stuck in the snow. “It’s not something we’re proud of,” Poloncarz said.
He warned people not to call 911 or an emergency storm number unless they had life-threatening crises. Abandoned vehicles were causing additional problems, and there were concerns that snow-clogged exhaust vents were causing carbon monoxide or natural gas exhaust to back up into homes.
New York Gov. Kathy Hochul (D) ordered the National Guard to respond, and units were on their way to the worst-hit parts of the region. She and another official said numerous rescues were made overnight around the Buffalo area, in some cases with snowplows plucking stranded motorists from their cars and taking them to warming centers.
Buffalo Niagara International Airport will be closed through Monday morning, Hochul said, and she warned people who hoped to travel to Buffalo for Christmas not to attempt to drive, either.
Hochul said water poured into the streets of Far Rockaway and other bayside sections of Queens, then froze as rains departed and temperatures plunged, creating ice hazards. Nevertheless, New York City airports were open, and trains and subways were running, Hochul said.
She said during a briefing Saturday that the “real feel” temperature was not above zero anywhere in the state. The storm in western New York “may go down as one of the worst in history,” the governor said, attributing it to the effects of climate change.
While Buffalo may have seen the storm’s worst, few parts of the country were unaffected by the cold, ice, snow and winds that have barreled across the nation over the past several days. As of Saturday afternoon, officials across the U.S. had confirmed 16 storm-related deaths.
Areas in the South and Southeast, stretching from Texas to central Florida, were under a hard-freeze warning Saturday night into Sunday. Rain and freezing rain are in the forecast for Sunday for the Pacific Northwest, including parts of Washington, Oregon and Idaho. Below-zero wind chills will continue for much of the Central and Northeastern U.S.
Power was knocked out for at least 1.5 million people on Friday, and temperatures plummeted, sometimes at record-breaking speeds. Duke Energy said that high energy demand from the frigid temperatures led to temporary power outages for nearly 340,000 people in the Carolinas on Christmas Eve.
Power was slowly being restored around the country, with about 335,000 without power as of 9 p.m. Eastern time on Saturday, according to PowerOutage.us.
FedEx said on Saturday that the severe weather is causing disruptions to its hubs in Memphis and Indianapolis and that delays could be expected for deliveries through Monday.
The storm that the National Weather Service described as “once in a generation” began Thursday and is expected to last through Christmas weekend, ultimately carving a 2,000-mile path across much of the country. The danger zone extended from Canada to Mexico and from Washington state to Florida.
Buffalo Mayor Byron Brown, who said his home had been without power since Friday night, told CNN that 65 stranded motorists had been rescued and another 200 had been reported. With many emergency vehicles unable to reach snowed-in areas, the city has partnered with a snowmobile club to facilitate rescues.
“We’ve had police officers and four-wheel-drive vehicles get stuck,” Brown said. “Firetrucks get stuck. In some cases, we’ve seen plows get stuck.”
With trees and power lines down and snow clogging many streets, it has been difficult for utility crews to restore power to the more than 20,000 homes without it, the mayor said. Among those needing assistance are people who rely on ventilators and oxygen.
The Buffalo News reported that the mother of a 1-year-old who needs a ventilator spent the night operating the machine manually to keep her child alive. The newspaper reported that emergency vehicles could not reach the woman because of the storm and that officials were trying to get a snowmobile to her apartment.
In Michigan, a Detroit television station reported that an 82-year-old woman was found dead outside her Bath Township assisted-living facility on Friday morning. Four people were dead after a 46-car pileup on the Ohio Turnpike on Friday, authorities said.
On the Pine Ridge Reservation in South Dakota, a tribal leader reported that people were trapped by ice and 30 inches of snow, burning clothes for heat because firewood deliveries could not get through.
The conditions “pose an imminent threat to tribal government operations, to public safety and the health of tribal members who currently do not have access to medical care, such as dialysis, ambulance service for crisis intervention medical care,” Oglala Sioux Tribe President Frank Star Comes Out wrote in an email.
In Kentucky, swirling winds and plummeting temperatures caused several crashes that resulted in backups as long as 14 miles on Highway 127. The icy conditions sent dozens of cars careening, and at least one tractor-trailer jackknifed, as slowdowns and road closures spread across the state.
In the wake of the crashes, only one southbound lane was open on Interstate 71, where state officials reported that hundreds of travelers were stranded over a six-mile stretch. The state said in a Twitter post that emergency officials were working “to get them off the road and into warmth.”
“I know that was tough for a lot of folks, but we did wellness checks on every single vehicle on I-71 in that backup,” Kentucky Gov. Andy Beshear (D) said during a news conference Saturday morning. “No tragedies or serious medical injuries. Certainly had to help a lot of people. I know a lot of people were scared. It was a major tractor-trailer jackknife that took a significant amount of time to clear.”
Beshear said there were 43,000 power outages, and the state asked residents to reduce their electricity usage to minimize the potential for blackouts. The governor issued an executive order lowering the speed limit in certain areas to 45 mph and urged people to stay off the roads unless absolutely necessary.
As temperatures gradually rose, the outlook brightened. State officials said Saturday morning that roads were being cleared, and Emergency Management Director Jeremy Slinker said he was “hoping to turn the corner today.”
Emily Wax-Thibodeaux, Jason Samenow, Danielle Paquette, Emmanuel Felton and researcher Cate Brown contributed to this report.</t>
        </is>
      </c>
      <c r="X1319" t="inlineStr">
        <is>
          <t>http://web.archive.org/web/20230329110232/https://www.washingtonpost.com/weather/2022/12/24/winter-storm-blizzard-eastern-us/</t>
        </is>
      </c>
      <c r="Y1319" t="inlineStr">
        <is>
          <t>found</t>
        </is>
      </c>
      <c r="Z1319" t="n">
        <v>1463</v>
      </c>
      <c r="AA1319" t="inlineStr">
        <is>
          <t>washingtonpost.com</t>
        </is>
      </c>
      <c r="AB1319" t="n">
        <v>-7.01</v>
      </c>
      <c r="AC1319" t="n">
        <v>-2.5</v>
      </c>
      <c r="AD1319" t="inlineStr">
        <is>
          <t>Left-leaning</t>
        </is>
      </c>
    </row>
    <row r="1320" ht="34.5" customHeight="1">
      <c r="A1320" s="2" t="n">
        <v>257</v>
      </c>
      <c r="B1320" s="2" t="n">
        <v>9</v>
      </c>
      <c r="C1320" s="2" t="inlineStr">
        <is>
          <t>Central and Eastern Winter Storm and Cold Wave (December 2022)</t>
        </is>
      </c>
      <c r="D1320" s="2" t="inlineStr">
        <is>
          <t>Winter Storm</t>
        </is>
      </c>
      <c r="E1320" s="2" t="n">
        <v>20221221</v>
      </c>
      <c r="F1320" s="2" t="n">
        <v>20221226</v>
      </c>
      <c r="G1320" s="2" t="n">
        <v>8951.700000000001</v>
      </c>
      <c r="H1320" s="2" t="n">
        <v>8445</v>
      </c>
      <c r="I1320" s="2" t="n">
        <v>87</v>
      </c>
      <c r="J1320" s="2" t="inlineStr">
        <is>
          <t>CT,DE,FL,GA,IA,IL,IN,KS,MA,MD,ME,MI,MN,MO,NC,ND,NE,NH,NJ,NY,OH,OK,PA,RI,SC,SD,TX,VA,VT,WI,WV</t>
        </is>
      </c>
      <c r="K1320" s="2" t="inlineStr">
        <is>
          <t>1,10,11,12,13,14,15,2,3,4,5,6,8,9,National</t>
        </is>
      </c>
      <c r="L1320" s="2" t="inlineStr">
        <is>
          <t>https://www.washingtonpost.com/weather/2022/12/22/worst-blizzards-us-history/</t>
        </is>
      </c>
      <c r="M1320" s="5" t="inlineStr">
        <is>
          <t>Powerful and deadly: The most severe blizzards in U.S. history</t>
        </is>
      </c>
      <c r="N1320" s="5" t="inlineStr">
        <is>
          <t>Dec 22, 2022 ... ... cold wave. The 1993 blizzard was responsible for an immense footprint of heavy snow. (NOAA). Jan. 25-27, 1978: The Cleveland Superbomb. One of ...</t>
        </is>
      </c>
      <c r="O1320" s="2" t="inlineStr">
        <is>
          <t>Borderline</t>
        </is>
      </c>
      <c r="P1320" s="2" t="n"/>
      <c r="S1320" t="b">
        <v>0</v>
      </c>
      <c r="T1320" t="inlineStr">
        <is>
          <t>The article is a historical overview of the five worst blizzards in U.S. history, published on December 22, 2022 (within the event window), but it does not substantively discuss the December 2022 Central and Eastern Winter Storm specifically — it only covers historical storms from 1888 to 1993. It may have been published as contextual background for the ongoing event, but the specific disaster event is never mentioned.</t>
        </is>
      </c>
      <c r="U1320" s="2">
        <f>IF(SUMPRODUCT(--ISNUMBER(SEARCH('National Domains'!$A$2:$A$48,L1320)))&gt;0,"Yes","No")</f>
        <v/>
      </c>
      <c r="V1320" s="2">
        <f>IF(COUNTIFS(Calibration!$A:$A,A1320,Calibration!$B:$B,B1320)&gt;0,"Yes","No")</f>
        <v/>
      </c>
      <c r="W1320" s="4" t="inlineStr">
        <is>
          <t>Packing fierce winds, bitter cold, and often heavy snow, the blizzard has earned a reputation as the most severe type of winter storm. A number have been powerful and deadly enough to become among the most memorable United States weather disasters.
Many storms that meet blizzard criteria, though, are powerful behemoths with very low pressure that pull in massive quantities of air. In these storms, the same jets of moving air that allow sustained 35 mile per hour wind also transport plentiful moisture from the south and frigid temperatures from the north. Where the two clash, there is often heavy snowfall, coinciding with bitter cold and howling wind.
In the Lower 48 states, blizzard conditions occur most frequently in the central and northern Plains. The flat landscape, just east of the Rockies, is ideal for powdery, windswept snow north of developing storms and along powerful cold fronts; a small handful of blizzards occur in this part of the country each year. The Northeast also typically sees a blizzard or two per year, particularly portions bordering the Atlantic Ocean. Here, intense nor’easters often foster heavy snow and powerful winds simultaneously.
Understanding winter weather
1/4
The three coexisting hazards make blizzards uniquely dangerous, as people can find themselves stuck outside in cars or on foot in near-zero visibility and accumulating snow without the ability to find shelter. In these conditions, frigid wind chills can lead to frostbite and hypothermia. The storms also can lead to power outages, exposing even those within built structures to dangerous cold or, at the hands of faulty generators, the risk of carbon monoxide poisoning. Low visibility can also lead to deadly car crashes.
The most severe blizzards in U.S. history have killed dozens, or even hundreds. Here are five of the worst to have struck the country.
March 12-13, 1993: The Storm of the Century
Often known as the Storm of the Century, the 1993 blizzard saw a low-pressure system strengthen rapidly while racing up the East Coast. The powerful storm dragged a massive shield of snow, accompanied by howling wind and followed by extreme cold, from the Florida panhandle to Maine. Roofs collapsed, ships sank, millions lost power, every major airport on the East Coast shut down, and hundreds of Appalachian hikers were stranded as portions of 15 states saw more than 20 inches of snow.
More than 270 people were killed across fourteen states, including 44 from an ocean surge and severe thunderstorms in Florida; the blizzard caused $11.3 billion of inflation-adjusted damage to become America’s costliest winter storm until the February 2021 cold wave.
Jan. 25-27, 1978: The Cleveland Superbomb
One of the strongest nontropical storm systems in U.S. history explosively intensified over eastern Michigan in 1978. The storm, which had the third lowest pressure recorded in the United States outside of a hurricane, pulled exceptionally cold air into the Midwest and the Ohio Valley with winds that gusted above 80 mph.
Punishing wind chills as low as minus-50 degrees and up to a foot of powdery snow overwhelmed the region; where the Great Lakes were near enough to add moisture to the air, as many as three feet of snow accumulated. Known as the Cleveland Superbomb, the epic storm killed more than 70 people and shut down infrastructure across the region.
Nov. 25-27, 1950: The Great Appalachian Storm
Aside from a small handful of hurricanes, no storm has ever proved as destructive in the Northeast, Great Lakes and Ohio Valley regions as the Great Appalachian Storm of 1950. An immense low-pressure zone, powered by a massive dip in the jet stream and blocked from sliding out to sea, took an unusual east-to-west track across the Mid-Atlantic. Extreme cold air spilled toward the cyclone, with temperatures reported below zero as far south as Georgia and Arkansas.
A steep change in pressure over a relatively short distance, because of a high-pressure zone over Southeast Canada, allowed extreme wind to develop, with gusts in excess of 100 mph in Newark; Hartford, Conn.; and Concord, N.H. All of that wind pulled plentiful moisture into the low, leading to flooding rain, destructive icing, and, along the spine of the Appalachians, more than 60 inches of snow. The storm also induced severe coastal flooding and erosion. West Virginia and Ohio set statewide single-storm snowfall records, as did the city of Pittsburgh. More than 350 people may have died, and the storm was the single costliest weather event in U.S. history at the time.
March 11-13, 1888: The Blizzard of 1888
New York and southern New England, hardly strangers to snow, saw their most severe blizzard of record in the late 19th century. A low-pressure area intensified while sliding north along a stalled Mid-Atlantic front, and sustained winds above 50 mph pulled frigid air into the cities of the Northeast. Heavy snow continued to fall for nearly two days as the storm stalled near Long Island. New York City was hit particularly hard; the temperature plummeted as low as 6 degrees, and up to 3 feet of snow fell amid roaring winds and near-zero visibility in the outer boroughs. In Upstate New York and portions of Connecticut, temperatures were even colder, and 45 to 60 inches of snow accumulated.
The March 1888 blizzard paralyzed the economy and infrastructure of New York City and killed an estimated 200 residents, mostly those caught without shelter as the temperature dropped. Another 100 people died in the Northeast, and 100 more aboard offshore boats, making the storm probably the deadliest blizzard in American history.
Jan. 12, 1888: The Schoolhouse Blizzard (or Children’s Blizzard)
Little snow fell during the first major blizzard of 1888, which struck exactly two months before the crippling March storm in the Northeast. But the few inches of fine, powdery snow that did accumulate were whipped by wind into one of America’s most infamous natural disasters, the Schoolhouse Blizzard.
A powerful cold front roared across the U.S. Plains, accompanied by a brief period of snow that was quickly followed by powerful winds and temperatures as low as minus-30 degrees. Hundreds of children were trapped either at or commuting home from school, and died after becoming disoriented and lost in the blowing snow and frigid temperatures. More than 200 people were killed.</t>
        </is>
      </c>
      <c r="X1320" t="inlineStr">
        <is>
          <t>http://web.archive.org/web/20230224130532/https://www.washingtonpost.com/weather/2022/12/22/worst-blizzards-us-history/</t>
        </is>
      </c>
      <c r="Y1320" t="inlineStr">
        <is>
          <t>found</t>
        </is>
      </c>
      <c r="Z1320" t="n">
        <v>1040</v>
      </c>
      <c r="AA1320" t="inlineStr">
        <is>
          <t>washingtonpost.com</t>
        </is>
      </c>
      <c r="AB1320" t="n">
        <v>-7.01</v>
      </c>
      <c r="AC1320" t="n">
        <v>-2.5</v>
      </c>
      <c r="AD1320" t="inlineStr">
        <is>
          <t>Left-leaning</t>
        </is>
      </c>
    </row>
    <row r="1321" ht="34.5" customHeight="1">
      <c r="A1321" s="2" t="n">
        <v>257</v>
      </c>
      <c r="B1321" s="2" t="n">
        <v>10</v>
      </c>
      <c r="C1321" s="2" t="inlineStr">
        <is>
          <t>Central and Eastern Winter Storm and Cold Wave (December 2022)</t>
        </is>
      </c>
      <c r="D1321" s="2" t="inlineStr">
        <is>
          <t>Winter Storm</t>
        </is>
      </c>
      <c r="E1321" s="2" t="n">
        <v>20221221</v>
      </c>
      <c r="F1321" s="2" t="n">
        <v>20221226</v>
      </c>
      <c r="G1321" s="2" t="n">
        <v>8951.700000000001</v>
      </c>
      <c r="H1321" s="2" t="n">
        <v>8445</v>
      </c>
      <c r="I1321" s="2" t="n">
        <v>87</v>
      </c>
      <c r="J1321" s="2" t="inlineStr">
        <is>
          <t>CT,DE,FL,GA,IA,IL,IN,KS,MA,MD,ME,MI,MN,MO,NC,ND,NE,NH,NJ,NY,OH,OK,PA,RI,SC,SD,TX,VA,VT,WI,WV</t>
        </is>
      </c>
      <c r="K1321" s="2" t="inlineStr">
        <is>
          <t>1,10,11,12,13,14,15,2,3,4,5,6,8,9,National</t>
        </is>
      </c>
      <c r="L1321" s="2" t="inlineStr">
        <is>
          <t>https://www.npr.org/2022/12/26/1145518196/us-massive-winter-storm-deaths-weather</t>
        </is>
      </c>
      <c r="M1321" s="5" t="inlineStr">
        <is>
          <t>Winter storm update: U.S. death toll rises to 50, with Buffalo ... - NPR</t>
        </is>
      </c>
      <c r="N1321" s="5" t="inlineStr">
        <is>
          <t>Dec 26, 2022 ... Updated December 26, 20222:46 PM ET Originally published December ... A massive winter storm that's killed about 50 people across the U.S. ...</t>
        </is>
      </c>
      <c r="O1321" s="2" t="inlineStr">
        <is>
          <t>Relevant</t>
        </is>
      </c>
      <c r="P1321" s="2" t="n">
        <v>0</v>
      </c>
      <c r="Q1321" t="inlineStr">
        <is>
          <t>C</t>
        </is>
      </c>
      <c r="S1321" t="b">
        <v>0</v>
      </c>
      <c r="T1321" t="inlineStr">
        <is>
          <t>The article directly covers the December 2022 Central and Eastern Winter Storm, reporting on deaths, power outages, travel disruptions, and rescue operations across affected states. There is no mention of climate change, global warming, or any causal attribution — it is purely event-impact reporting.</t>
        </is>
      </c>
      <c r="U1321" s="2">
        <f>IF(SUMPRODUCT(--ISNUMBER(SEARCH('National Domains'!$A$2:$A$48,L1321)))&gt;0,"Yes","No")</f>
        <v/>
      </c>
      <c r="V1321" s="2">
        <f>IF(COUNTIFS(Calibration!$A:$A,A1321,Calibration!$B:$B,B1321)&gt;0,"Yes","No")</f>
        <v/>
      </c>
      <c r="W1321" s="4" t="inlineStr">
        <is>
          <t>At least 50 people have died across the U.S. in 'once-in-a-generation storm'
A massive winter storm that's killed about 50 people across the U.S. is expected to claim more lives as the frigid weather continues into the week. More than half the deaths occurred in western New York, in what Buffalo's mayor called a "once-in-a-generation storm."
For six days, a blast of polar air from Canada has been wrecking holiday travel plans as it lumbers across the country, leaving power outages, canceled flights and dangerous roads in its wake.
About 60% of the U.S. population faced some sort of winter weather advisory over the holiday weekend. Drastically low temperatures stretched from the Great Lakes to the Rio Grande.
Western New York saw days of sustained blizzard conditions, which dropped over 48 inches of snow and sent temperatures plummeting to minus 22 degrees when accounting for wind chill. The region has reported 28 storm-related deaths, The Associated Press reported.
Local authorities say two-thirds of their emergency vehicles — including full-sized National Guard trucks and snow plows — got snarled by super-sized snow drifts.
The Buffalo area was especially hard hit
Buffalo Mayor Byron Brown told NPR's Morning Edition that his city's emergency responders have gone "car by car" to perform hundreds of rescues of stranded motorists.
"This has been called a generational storm — a once-in-a-generation storm," Brown said. "It's unlike anything that even the city of Buffalo is used to getting."
Conditions were made particularly treacherous by rain earlier in the week: Roads were slick and icy, then hidden entirely by whiteout conditions.
The city's current death toll, 14, is expected to rise as search-and-rescue operations continue.
A regional driving ban and airport closure remained in effect as of Monday. New York Gov. Kathy Hochul deployed over 400 National Guard troops to the area and sent an emergency declaration request to the White House.
"It is frightening. It is exasperating. You're just saying, 'When is this going to end?' " Hochul said during a news conference Monday afternoon. "I understand that pain and frustration intensely. [...] But the most important thing is: Please stay home for the next day or so."
Steven Nigrelli, acting superintendent of the New York state police, downplayed reports of looting in Buffalo that gained attention on social media, saying only two instances had been confirmed. But he added that more police would return to patrol in the coming days.
Power outages have eased
Brown told NPR that over 20,000 people were without power in Buffalo at one point.
"That number is now below 10,000, and we will continue to work aggressively and strategically with National Grid all day today to continue to reduce that number and get everyone's power restored," he added, referring to the local utility.
Communities from coast to coast have lost power over the course of the week, but the worst of rolling blackouts appeared to have subsided. A mid-Atlantic grid operator, PJM interconnection, said Sunday that utilities could meet the day's demand after it initially asked 65 million customers to conserve energy amid Saturday's freeze.
As of Monday afternoon, more than 150,000 customers were still without heat and lights, down from a peak of 1.7 million earlier in the week, according to the tracking site poweroutage.us.
A Buffalo barber shop becomes a shelter
When power outages swept across Buffalo late last week, local resident Craig Elston turned his barber shop into a makeshift warming station.
"Once I saw the first person laid out on Kingston [street] in the snow, it broke my heart," he told NPR's All Things Considered. "I'm sitting here with heat and light. The barbershop is warm and it's a big space."
More than 30 people responded to the open invitation he posted on social media, he said.
A sense of camaraderie came easy for the ragtag group: They slept in the barber chairs, watched football games and ate a Christmas dinner of hot pockets and chips from his store's vending machine. A few even asked for a haircut, Elston said, and he was happy to oblige.
The National Weather Service said conditions are expected to remain frigid and hazardous on Monday, but start to moderate on Tuesday then continue to slowly improve as the week moves ahead.
It may take days for air travel to get back to normal
That could be good news for winter travelers, but only if they exercise patience. Airports continued to report thousands of flight cancellations and delays on Monday, with those flying to or from the Great Lakes region looking most impacted.
David Slotnick, an aviation reporter from the travel site The Points Guy, told Morning Edition that the post-storm logistical nightmare was "about as bad as it gets" for the year's busiest travel season.
While travel conditions have more or less stabilized, airline operations are still trying to organize staff and passengers who faced canceled flights, Slotnick said. That means it might take days until operations are back on track.
The NWS is still advising caution for anyone looking to venture outside: High wind speeds and low temperatures are a recipe for frostbite, which can take root in less than 10 minutes of exposure.
Local authorities have reported storm-related deaths from a host of causes. In Niagara County, New York, a 27-year-old man was poisoned by carbon monoxide after snow blocked his furnace. In Ohio, a utility worker was electrocuted. A Wisconsin woman fell through river ice. A falling branch claimed the life of a Vermont resident. At least six were killed in car crashes in Missouri, Kentucky and Oklahoma.
Even temperatures in south Texas dropped to the teens last week, causing a nightmare scenario for cities like El Paso, where thousands of migrants are awaiting court rulings on an immigration policy known as Title 42.
The potential end of the policy, which has tightened immigration rules on accounts of the pandemic, has left the city scrambling to open up sufficient shelter space amid a mess of rules about who can foot the bill. Sidewalks near an El Paso bus station were still lined with families as the cold weather hit.
The Associated Press contributed reporting.</t>
        </is>
      </c>
      <c r="X1321" t="inlineStr">
        <is>
          <t>http://web.archive.org/web/20260104054501/https://www.npr.org/2022/12/26/1145518196/us-massive-winter-storm-deaths-weather</t>
        </is>
      </c>
      <c r="Y1321" t="inlineStr">
        <is>
          <t>found</t>
        </is>
      </c>
      <c r="Z1321" t="n">
        <v>1026</v>
      </c>
      <c r="AA1321" t="inlineStr">
        <is>
          <t>npr.org</t>
        </is>
      </c>
      <c r="AB1321" t="n">
        <v>-4.34</v>
      </c>
      <c r="AC1321" t="n">
        <v>-2.5</v>
      </c>
      <c r="AD1321" t="inlineStr">
        <is>
          <t>Left-leaning</t>
        </is>
      </c>
    </row>
    <row r="1322" ht="34.5" customHeight="1">
      <c r="A1322" s="2" t="n">
        <v>257</v>
      </c>
      <c r="B1322" s="2" t="n">
        <v>11</v>
      </c>
      <c r="C1322" s="2" t="inlineStr">
        <is>
          <t>Central and Eastern Winter Storm and Cold Wave (December 2022)</t>
        </is>
      </c>
      <c r="D1322" s="2" t="inlineStr">
        <is>
          <t>Winter Storm</t>
        </is>
      </c>
      <c r="E1322" s="2" t="n">
        <v>20221221</v>
      </c>
      <c r="F1322" s="2" t="n">
        <v>20221226</v>
      </c>
      <c r="G1322" s="2" t="n">
        <v>8951.700000000001</v>
      </c>
      <c r="H1322" s="2" t="n">
        <v>8445</v>
      </c>
      <c r="I1322" s="2" t="n">
        <v>87</v>
      </c>
      <c r="J1322" s="2" t="inlineStr">
        <is>
          <t>CT,DE,FL,GA,IA,IL,IN,KS,MA,MD,ME,MI,MN,MO,NC,ND,NE,NH,NJ,NY,OH,OK,PA,RI,SC,SD,TX,VA,VT,WI,WV</t>
        </is>
      </c>
      <c r="K1322" s="2" t="inlineStr">
        <is>
          <t>1,10,11,12,13,14,15,2,3,4,5,6,8,9,National</t>
        </is>
      </c>
      <c r="L1322" s="2" t="inlineStr">
        <is>
          <t>https://www.npr.org/2022/12/22/1144970060/winter-storm-holiday-travel</t>
        </is>
      </c>
      <c r="M1322" s="5" t="inlineStr">
        <is>
          <t>A massive U.S. winter storm makes holiday travel dangerous - NPR</t>
        </is>
      </c>
      <c r="N1322" s="5" t="inlineStr">
        <is>
          <t>Dec 22, 2022 ... A massive winter storm is sweeping across the U.S., making holiday travel dangerous. Updated December 22, 202210:06 PM ET Originally ...</t>
        </is>
      </c>
      <c r="O1322" s="2" t="inlineStr">
        <is>
          <t>Relevant</t>
        </is>
      </c>
      <c r="P1322" s="2" t="n">
        <v>0</v>
      </c>
      <c r="Q1322" t="inlineStr">
        <is>
          <t>C</t>
        </is>
      </c>
      <c r="S1322" t="b">
        <v>0</v>
      </c>
      <c r="T1322" t="inlineStr">
        <is>
          <t>The article directly covers the late December 2022 winter storm during the event window, detailing impacts on travel, flight cancellations, cold temperatures, and emergency declarations across multiple affected states. There is no discussion of climate change, global warming, or any causal attribution — only event reporting and impacts.</t>
        </is>
      </c>
      <c r="U1322" s="2">
        <f>IF(SUMPRODUCT(--ISNUMBER(SEARCH('National Domains'!$A$2:$A$48,L1322)))&gt;0,"Yes","No")</f>
        <v/>
      </c>
      <c r="V1322" s="2">
        <f>IF(COUNTIFS(Calibration!$A:$A,A1322,Calibration!$B:$B,B1322)&gt;0,"Yes","No")</f>
        <v/>
      </c>
      <c r="W1322" s="4" t="inlineStr">
        <is>
          <t>A massive winter storm is sweeping across the U.S., making holiday travel dangerous
On a day when millions of Americans were expected to be traveling for the winter holidays, a massive cold weather system marched across most of the contiguous United States, bringing record-breaking cold, gusty winds and dangerous precipitation to states from Montana to Alabama.
The National Weather Service estimated that much of the nation's 330 million residents were under some sort of winter weather alert on Thursday — a who's who of winter maladies from blizzards, snow squalls and ice storms to high winds, wind chill and hard freezes.
In its Thursday forecast, the NWS warned of "record-breaking cold and life-threatening wind chills over the Great Plains to overspread the eastern half of the Nation by Friday."
"This is really a very serious weather alert here," said President Biden, speaking to reporters Thursday morning in front of a national map of wind chill forecasts. "This is not like a snow day when you were a kid. This is serious stuff."
The cold front has moved so swiftly that temperatures across the Rocky Mountains plunged at record paces. On Wednesday night in Cheyenne, Wyo., the temperature dropped more than 30 degrees in just nine minutes.
Governors in Georgia, Kansas, Kentucky, North Carolina, Oklahoma, West Virginia and Wyoming declared states of emergency. In Indiana, Colorado and Missouri, governors activated the National Guard.
In Texas, where a 2021 winter storm overwhelmed the state's power grid and ultimately killed more than 200 people, officials said they expected the grid would hold up as forecasts called for cold weather but little precipitation.
"The grid is ready and reliable," said Peter Lake, chairman of the state's Public Utility Commission, in a Wednesday news conference. "We expect to have sufficient generation to meet demand throughout this entire winter weather event."
Still, cities and counties throughout the state have opened warming centers and short-term emergency shelters to help residents stay out of the cold.
On roads and highways from Wyoming to Missouri, wind and snow combined to lower visibility, making it dangerous to drive. Officials in multiple states, including Colorado and Illinois, urged drivers to avoid travel if at all possible.
Adding to the danger in low visibility conditions, Wyoming Gov. Mark Gordon says large vehicles in his state have been obstructing the road, due to the cold weather.
"The biggest challenge is that many of the semitrucks and some of the pickups have gelled up. Diesel fuel at a very low temperature doesn't flow properly and so trucks end up stalling out or not being able to move very quickly, so there are a lot of those on the road," Gordon told All Things Considered on Thursday.
His message to people who are venturing out on the road: "The most important thing is to make sure you're prepared. That means having warm clothes and making sure you have food if you do get stranded."
Across the country, forecasters warn that getting on the road altogether may be a bad idea.
"There's going to be enough snow combining with the wind to create treacherous driving conditions at a minimum," said Mike Bardou, a forecaster at the NWS office in Chicago. "Significant blowing and drifting is going to be possible to a level that people may get stuck in drifts and then perhaps be stranded in now bitterly cold temperatures."
I’m proud to say that I made it into our studios today to host @MorningEdition on @WYPublicRadio. It’s one of the coldest days in Wyoming in decades. My car gauge showed -22.
— Will Walkey (@WillWalkey) December 22, 2022
Wyoming hosts have previously been known to ski into work to read the news. Radio never sleeps.
For those traveling by air, the prospects weren't much better: By late afternoon Thursday, more than 2,100 flights had been canceled across the U.S., and 6,000 more were delayed, according to the flight tracking website FlightAware.
No airport canceled more than Denver International Airport, where the recorded temperature of minus 24 degrees was the coldest recorded since 1990. At DIA, well over 500 flights — more than a quarter of all flights in or out of the airport — had so far been canceled Thursday. Nearly 480 more were delayed.
In Chicago, up to 8 inches of snow was expected to fall over the course of the day on Thursday and Friday, and temperatures were expected to fall below zero overnight.
City officials stressed that crews were working around the clock to keep flights moving at the city's major airports, O'Hare and Midway, both of which serve as hubs for major airlines.
"These hard-working individuals will have at their disposal more than 350 pieces of snow removal equipment, more than 400,000 gallons of liquid deicer for runways and taxiways, and more than 5,000 tons of salt," said Andrew Velasquez, the city's deputy aviation commissioner.
Still, between the two airports, at least 880 flights had been canceled Thursday and hundreds more delayed.
Hundreds of miles away in Kansas City, the winter weather brought only an inch or two of snow. But temperatures were expected to remain below freezing for days, putting a strain on the city's homeless services.
Several area shelters had added beds this week; still, many reported being at or near capacity. Instead, some people sought shelter on the city's streetcar, which was operating Thursday after crews had worked from 4 a.m. to clear the route and platforms.
"The library is closed. So it's only this or the bus, or you go into a parking garage, but you'll probably get kicked out," said Pete, who said he did not have a permanent place to live and declined to give his last name to KCUR. "There's not much you can do."
In Montana, the sun was out Thursday as the snow had moved eastward toward the Midwest. But the frigid temperatures won't thaw until the weekend, forecasts say.
"We're very hardy here," said Lisa Carter, who operates a snowmobile rental business in West Yellowstone. "We deal with cold like this all the time. We're not doing anything extra because we're used to it. We just don't go outside."
Hank Willemsma, a rancher near Dillon, where Thursday's high temperature was expected to reach minus 13 degrees, said he'd be working through the cold to keep hay out for his cattle.
"Even though this is kind of a worse winter than we've seen in the last few years, it's nothing new to Montana. We've been running cattle for a long time, so we kind of know how to get through stuff like this," Willemsma said.
Additional reporting by NPR's David Schaper in Chicago, Montana Public Radio's John Hooks in Butte, KCUR's Savannah Hawley-Bates in Kansas City and NPR's Ivy Winfrey in Washington, D.C.</t>
        </is>
      </c>
      <c r="X1322" t="inlineStr">
        <is>
          <t>http://web.archive.org/web/20260131192521/https://www.npr.org/2022/12/22/1144970060/winter-storm-holiday-travel</t>
        </is>
      </c>
      <c r="Y1322" t="inlineStr">
        <is>
          <t>found</t>
        </is>
      </c>
      <c r="Z1322" t="n">
        <v>1130</v>
      </c>
      <c r="AA1322" t="inlineStr">
        <is>
          <t>npr.org</t>
        </is>
      </c>
      <c r="AB1322" t="n">
        <v>-4.34</v>
      </c>
      <c r="AC1322" t="n">
        <v>-2.5</v>
      </c>
      <c r="AD1322" t="inlineStr">
        <is>
          <t>Left-leaning</t>
        </is>
      </c>
    </row>
    <row r="1323" ht="23.25" customHeight="1">
      <c r="A1323" s="2" t="n">
        <v>258</v>
      </c>
      <c r="B1323" s="2" t="n">
        <v>1</v>
      </c>
      <c r="C1323" s="2" t="inlineStr">
        <is>
          <t>Western/Central Drought and Heat Wave (2022)</t>
        </is>
      </c>
      <c r="D1323" s="2" t="inlineStr">
        <is>
          <t>Drought</t>
        </is>
      </c>
      <c r="E1323" s="2" t="n">
        <v>20220101</v>
      </c>
      <c r="F1323" s="2" t="n">
        <v>20221231</v>
      </c>
      <c r="G1323" s="2" t="n">
        <v>23480.6</v>
      </c>
      <c r="H1323" s="2" t="n">
        <v>20965</v>
      </c>
      <c r="I1323" s="2" t="n">
        <v>136</v>
      </c>
      <c r="J1323" s="2" t="inlineStr">
        <is>
          <t>AK,AZ,CA,CO,HI,IA,ID,IL,IN,KS,MI,MN,MO,MT,ND,NE,NM,NV,OH,OK,OR,SD,TX,UT,WA,WI,WY</t>
        </is>
      </c>
      <c r="K1323" s="2" t="inlineStr">
        <is>
          <t>10,11,12,13,14,15,16,17,18,8,9,National</t>
        </is>
      </c>
      <c r="L1323" s="2" t="inlineStr">
        <is>
          <t>https://bismarcktribune.com/news/agnews/article_d567ec48-6688-11ed-be2c-5be1004ff351.html</t>
        </is>
      </c>
      <c r="M1323" s="5" t="inlineStr">
        <is>
          <t>Blizzard cuts into drought in central North Dakota; lake-effect snow ...</t>
        </is>
      </c>
      <c r="N1323" s="5" t="inlineStr">
        <is>
          <t>Nov 17, 2022 ... ... U.S. Drought Monitor map ... Nov 17, 2022; 0. 111622-nws-shovelers.jpg ... United States of America, US Virgin Islands ...</t>
        </is>
      </c>
      <c r="O1323" s="2" t="inlineStr">
        <is>
          <t>Relevant</t>
        </is>
      </c>
      <c r="P1323" s="2" t="n">
        <v>0</v>
      </c>
      <c r="Q1323" t="inlineStr">
        <is>
          <t>C</t>
        </is>
      </c>
      <c r="S1323" t="b">
        <v>0</v>
      </c>
      <c r="T1323" t="inlineStr">
        <is>
          <t>The article directly discusses the 2022 drought conditions in North Dakota (a covered state), reporting on Drought Monitor improvements following a blizzard. There is no discussion of climate change or any causal attribution — it is purely event/impact reporting.</t>
        </is>
      </c>
      <c r="U1323" s="2">
        <f>IF(SUMPRODUCT(--ISNUMBER(SEARCH('National Domains'!$A$2:$A$48,L1323)))&gt;0,"Yes","No")</f>
        <v/>
      </c>
      <c r="V1323" s="2">
        <f>IF(COUNTIFS(Calibration!$A:$A,A1323,Calibration!$B:$B,B1323)&gt;0,"Yes","No")</f>
        <v/>
      </c>
      <c r="W1323" s="4" t="inlineStr">
        <is>
          <t>Moisture from last week's record-setting blizzard cut into severe drought in central North Dakota, but not by a great amount, according to this week's U.S. Drought Monitor map.
Meanwhile, no travel was advised in much of southern North Dakota including the Bismarck-Mandan region early Thursday due to strong winds and blowing snow, including from a weather phenomenon that's uncommon in the state -- lake-effect snow.
North Dakota earlier this month experienced "flash drought" -- a rapid intensifying of dry conditions -- with severe drought expanding dramatically. Record-warm weather quickly changed, however, and the Bismarck-Mandan region saw up to 2 feet of snow during a blizzard last week. Bismarck set a city record for the date on Nov. 10 with 17.1 inches of snow.
People are also reading…
However, "The Northern Plains’ moisture, while highly beneficial for winter wheat, had a limited immediate effect on the drought situation, leading to only small improvements in the depiction," U.S. Department of Agriculture Meteorologist Brad Rippey wrote in this week's report.
Severe drought -- in the middle of the five-scale range of the U.S. Drought Monitor -- declined from covering 40% of the state last week to 29% this week. The reduction came in central North Dakota -- including northern Burleigh County. That area is now in moderate drought, a lesser category that covers 58% of the state. The rest of North Dakota is considered abnormally dry.
Soil moisture supplies statewide improved slightly after the blizzard. This week's crop report from the National Agricultural Statistics Service rates topsoil moisture supplies as 65% short or very short, with 70% of subsoil moisture in those categories. Last week's percentages were 71% and 72%, respectively.
Pasture and range conditions remained the same over the week -- 29% poor or very poor -- but stock water supplies improved, going from 55% short or very short to 49%.
The condition of the state's winter wheat crop also improved slightly, from 89% fair to good, to 94%. Winter wheat is planted and emerges in the fall, goes dormant over winter and begins growing again in the spring.
The Drought Monitor is a partnership of USDA, the National Drought Mitigation Center and the National Oceanic and Atmospheric Administration.
Lake-effect snow
National Weather Service radar on Thursday morning showed narrow, elongated bands of lake-effect snow extending southeast from Lake Sakakawea through Morton and Burleigh counties, on either side of Bismarck-Mandan.
Lake-effect snow happens when cold air moves over a relatively warm lake, warm and moist air rises into the cold air and condenses into clouds, and narrow bands of heavy snow form over land downwind of the lake. It's typically associated with the Great Lakes region and cities such as Buffalo, New York, which can get feet of snow at a time.
But it can occur in North Dakota under the right conditions, and they existed Thursday -- air temperatures were in the teens, and U.S. Army Corps of Engineers data showed a Lake Sakakawea temperatures of 42 degrees.
"We're getting that significant difference between the two" temperatures, National Weather Service Meteorologist Megan Jones said.
Sakakawea is smaller than the Great Lakes and the surrounding terrain is different, so snowfall amounts with the weather pattern in North Dakota are not as intense, she said. Only an inch or two was expected.
The weather service still posted a winter weather advisory for western and central North Dakota through Thursday evening due to winds predicted to gust up to 45 mph and blow around falling snow and also snowpack on the ground.
No travel was advised in parts of southern North Dakota for a time Thursday morning due to reduced visibility in open areas and road conditions that ranged from slippery to "very icy," according to the state Department of Transportation. All advisories had been lifted by late morning, but dangerous cold still blanketed the state.
Wind chills late Thursday and early Friday were forecast as low as 25 degrees below zero as arctic air continued moving down from the north. High temperatures in the Bismarck-Mandan area were forecast in the teens into the weekend -- about 20-25 degrees below normal for this time of year -- but they were expected to be around 30 early next week.
"The cold temperatures will continue into this coming weekend, though a moderation in temperatures is expected for next week as mild Pacific air expands east across the northern United States," the weather service said.
The outlook for the rest of November calls for above-normal temperatures across North Dakota.
Snow removal
Snow removal crews in Bismarck-Mandan who have been working since the blizzard have finished initial street plowing and are now focusing on snow hauling and street widening.
Bismarck Public Works has released a schedule for downtown snow removal on Friday and next Monday and Tuesday. Motorists who park in "no parking" areas from midnight to 7 a.m. those days will have their vehicles towed. North-South streets and alleys downtown will be done Friday and Monday, and east-west streets and alleys on Tuesday.
Bismarck police on Thursday also reminded residents that to aid snow removal in the winter, “It is unlawful for any person to park or leave standing any boat, bumper-pull travel trailer, fifth-wheel trailer, pull-type camper, motor home, house car, bus, mini motor home, or trailer on the public right-of-way in any residentially zoned area from Dec. 1 to March 31." Violators are subject to a fine of $150 per day.
Mandan residents can't leave vehicles parked on a residential street for longer than 48 hours at a time during any season.
More information on snow removal is at https://www.bismarcknd.gov/249/Snow-Removal for Bismarck and at bit.ly/3TDwYF4 for Mandan.</t>
        </is>
      </c>
      <c r="X1323" t="inlineStr">
        <is>
          <t>http://web.archive.org/web/20221117182936/http://bismarcktribune.com/news/agnews/article_d567ec48-6688-11ed-be2c-5be1004ff351.html</t>
        </is>
      </c>
      <c r="Y1323" t="inlineStr">
        <is>
          <t>found</t>
        </is>
      </c>
      <c r="Z1323" t="n">
        <v>942</v>
      </c>
      <c r="AA1323" t="inlineStr">
        <is>
          <t>bismarcktribune.com</t>
        </is>
      </c>
      <c r="AD1323" t="inlineStr">
        <is>
          <t>Unidentified</t>
        </is>
      </c>
    </row>
    <row r="1324" ht="34.5" customHeight="1">
      <c r="A1324" s="2" t="n">
        <v>258</v>
      </c>
      <c r="B1324" s="2" t="n">
        <v>2</v>
      </c>
      <c r="C1324" s="2" t="inlineStr">
        <is>
          <t>Western/Central Drought and Heat Wave (2022)</t>
        </is>
      </c>
      <c r="D1324" s="2" t="inlineStr">
        <is>
          <t>Drought</t>
        </is>
      </c>
      <c r="E1324" s="2" t="n">
        <v>20220101</v>
      </c>
      <c r="F1324" s="2" t="n">
        <v>20221231</v>
      </c>
      <c r="G1324" s="2" t="n">
        <v>23480.6</v>
      </c>
      <c r="H1324" s="2" t="n">
        <v>20965</v>
      </c>
      <c r="I1324" s="2" t="n">
        <v>136</v>
      </c>
      <c r="J1324" s="2" t="inlineStr">
        <is>
          <t>AK,AZ,CA,CO,HI,IA,ID,IL,IN,KS,MI,MN,MO,MT,ND,NE,NM,NV,OH,OK,OR,SD,TX,UT,WA,WI,WY</t>
        </is>
      </c>
      <c r="K1324" s="2" t="inlineStr">
        <is>
          <t>10,11,12,13,14,15,16,17,18,8,9,National</t>
        </is>
      </c>
      <c r="L1324" s="2" t="inlineStr">
        <is>
          <t>https://bismarcktribune.com/news/state-and-regional/article_c304eb4e-f7ef-11ec-98f6-5747c907dc90.html</t>
        </is>
      </c>
      <c r="M1324" s="5" t="inlineStr">
        <is>
          <t>2021 drought has big impact on North Dakota pheasants; wet spring ...</t>
        </is>
      </c>
      <c r="N1324" s="5" t="inlineStr">
        <is>
          <t>Jul 11, 2022 ... Jul 11, 2022; 0. rooster. A pheasant struts ... ELCA Western North Dakota Synod choosing next bishop ... United States of America, US Virgin Islands ...</t>
        </is>
      </c>
      <c r="O1324" s="2" t="inlineStr">
        <is>
          <t>Trash</t>
        </is>
      </c>
      <c r="P1324" s="2" t="n"/>
      <c r="S1324" t="b">
        <v>0</v>
      </c>
      <c r="T1324" t="inlineStr">
        <is>
          <t>The article focuses on the 2021 North Dakota drought's impact on pheasant populations, not the 2022 Western/Central Drought event. While North Dakota is an affected state and the article briefly mentions current (2022) drought conditions improving, it is substantively about the prior year's drought and wildlife impacts, not the target disaster event.</t>
        </is>
      </c>
      <c r="U1324" s="2">
        <f>IF(SUMPRODUCT(--ISNUMBER(SEARCH('National Domains'!$A$2:$A$48,L1324)))&gt;0,"Yes","No")</f>
        <v/>
      </c>
      <c r="V1324" s="2">
        <f>IF(COUNTIFS(Calibration!$A:$A,A1324,Calibration!$B:$B,B1324)&gt;0,"Yes","No")</f>
        <v/>
      </c>
      <c r="W1324" s="4" t="inlineStr">
        <is>
          <t>Devastating drought last summer appears to have had a severe impact on North Dakota pheasants, but this year's wet spring might offer hope.
The number of roosters heard crowing during the North Dakota Game and Fish Department’s spring pheasant crowing count survey was down 22% statewide from last year.
That almost matches the annual pheasant brood survey late last summer, during which participants observed 23% fewer birds than they had the previous year.
“The decrease (this spring) came as no surprise,” Upland Game Management Biologist R.J. Gross said, attributing it to "lingering effects from the drought of 2021.”
Pheasant hunters spend tens of millions of dollars annually on travel, food, lodging and other expenses, according to data from North Dakota Tourism. Most of the activity is in the southwestern part of the state, which has prime pheasant habitat.
The spring count showed 14.1 crows per stop in that region, down from 18.4 in 2021. There were 13.7 crows per stop in the northwest, down from 14.3 the previous year, and 9.7 crows per stop in the southeast, down from 14.5. The northeast is not a primary region for pheasants.
People are also reading…
Observers drive specified 20-mile routes each year, stopping at predetermined intervals and counting the number of pheasant roosters heard crowing over a two-minute period. The numbers are compared to data from previous years. The survey aims to show trends rather than specific population counts.
North Dakota has emerged from drought in recent months due to excessive moisture during the spring. The latest U.S. Drought Monitor map shows no areas of the state in any form of drought. Last year at this time, all of North Dakota was in some form of drought, with nearly two-thirds of the state in the extreme or exceptional categories, the two worst.
“Current conditions are improving across the state with adequate moisture this spring. These conditions should foster insect hatches, which would provide forage to chicks for brood rearing,” Gross said. “Pheasant chicks hatch from early June through late July. Much of nesting success will depend on the weather, and we will more accurately assess pheasant production during our late-summer roadside counts, which begin at the end of July.”
This year's pheasant hunting regular season opens Oct. 8. The youth season opens a week earlier.
The U.S. Drought Monitor is a partnership of the National Drought Mitigation Center, the National Oceanic and Atmospheric Administration and the U.S. Department of Agriculture.</t>
        </is>
      </c>
      <c r="X1324" t="inlineStr">
        <is>
          <t>http://web.archive.org/web/20220714230915/https://bismarcktribune.com/news/state-and-regional/article_c304eb4e-f7ef-11ec-98f6-5747c907dc90.html</t>
        </is>
      </c>
      <c r="Y1324" t="inlineStr">
        <is>
          <t>found</t>
        </is>
      </c>
      <c r="Z1324" t="n">
        <v>408</v>
      </c>
      <c r="AA1324" t="inlineStr">
        <is>
          <t>bismarcktribune.com</t>
        </is>
      </c>
      <c r="AD1324" t="inlineStr">
        <is>
          <t>Unidentified</t>
        </is>
      </c>
    </row>
    <row r="1325" ht="34.5" customHeight="1">
      <c r="A1325" s="2" t="n">
        <v>258</v>
      </c>
      <c r="B1325" s="2" t="n">
        <v>3</v>
      </c>
      <c r="C1325" s="2" t="inlineStr">
        <is>
          <t>Western/Central Drought and Heat Wave (2022)</t>
        </is>
      </c>
      <c r="D1325" s="2" t="inlineStr">
        <is>
          <t>Drought</t>
        </is>
      </c>
      <c r="E1325" s="2" t="n">
        <v>20220101</v>
      </c>
      <c r="F1325" s="2" t="n">
        <v>20221231</v>
      </c>
      <c r="G1325" s="2" t="n">
        <v>23480.6</v>
      </c>
      <c r="H1325" s="2" t="n">
        <v>20965</v>
      </c>
      <c r="I1325" s="2" t="n">
        <v>136</v>
      </c>
      <c r="J1325" s="2" t="inlineStr">
        <is>
          <t>AK,AZ,CA,CO,HI,IA,ID,IL,IN,KS,MI,MN,MO,MT,ND,NE,NM,NV,OH,OK,OR,SD,TX,UT,WA,WI,WY</t>
        </is>
      </c>
      <c r="K1325" s="2" t="inlineStr">
        <is>
          <t>10,11,12,13,14,15,16,17,18,8,9,National</t>
        </is>
      </c>
      <c r="L1325" s="2" t="inlineStr">
        <is>
          <t>https://bismarcktribune.com/community/mandannews/news/article_ceee2f22-eb2b-11ec-85fb-07fee1000b80.html</t>
        </is>
      </c>
      <c r="M1325" s="5" t="inlineStr">
        <is>
          <t>Rancher relief fund accepting applications; drought now nearly ...</t>
        </is>
      </c>
      <c r="N1325" s="5" t="inlineStr">
        <is>
          <t>Jun 17, 2022 ... Jun 17, 2022 ... ICE detains Afghan man who escaped to West Fargo after fighting alongside US forces ... United States of America, US Virgin Islands ...</t>
        </is>
      </c>
      <c r="O1325" s="2" t="inlineStr">
        <is>
          <t>Trash</t>
        </is>
      </c>
      <c r="P1325" s="2" t="n"/>
      <c r="S1325" t="b">
        <v>0</v>
      </c>
      <c r="T1325"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325" s="2">
        <f>IF(SUMPRODUCT(--ISNUMBER(SEARCH('National Domains'!$A$2:$A$48,L1325)))&gt;0,"Yes","No")</f>
        <v/>
      </c>
      <c r="V1325" s="2">
        <f>IF(COUNTIFS(Calibration!$A:$A,A1325,Calibration!$B:$B,B1325)&gt;0,"Yes","No")</f>
        <v/>
      </c>
      <c r="W1325" s="4" t="inlineStr">
        <is>
          <t>A relief fund set up for North Dakota ranchers in the wake of a string of severe April snowstorms during the heart of calving season is now accepting aid applications and nominations.</t>
        </is>
      </c>
      <c r="Y1325" t="inlineStr">
        <is>
          <t>found</t>
        </is>
      </c>
      <c r="Z1325" t="n">
        <v>32</v>
      </c>
      <c r="AA1325" t="inlineStr">
        <is>
          <t>bismarcktribune.com</t>
        </is>
      </c>
      <c r="AD1325" t="inlineStr">
        <is>
          <t>Unidentified</t>
        </is>
      </c>
    </row>
    <row r="1326" ht="34.5" customHeight="1">
      <c r="A1326" s="2" t="n">
        <v>258</v>
      </c>
      <c r="B1326" s="2" t="n">
        <v>4</v>
      </c>
      <c r="C1326" s="2" t="inlineStr">
        <is>
          <t>Western/Central Drought and Heat Wave (2022)</t>
        </is>
      </c>
      <c r="D1326" s="2" t="inlineStr">
        <is>
          <t>Drought</t>
        </is>
      </c>
      <c r="E1326" s="2" t="n">
        <v>20220101</v>
      </c>
      <c r="F1326" s="2" t="n">
        <v>20221231</v>
      </c>
      <c r="G1326" s="2" t="n">
        <v>23480.6</v>
      </c>
      <c r="H1326" s="2" t="n">
        <v>20965</v>
      </c>
      <c r="I1326" s="2" t="n">
        <v>136</v>
      </c>
      <c r="J1326" s="2" t="inlineStr">
        <is>
          <t>AK,AZ,CA,CO,HI,IA,ID,IL,IN,KS,MI,MN,MO,MT,ND,NE,NM,NV,OH,OK,OR,SD,TX,UT,WA,WI,WY</t>
        </is>
      </c>
      <c r="K1326" s="2" t="inlineStr">
        <is>
          <t>10,11,12,13,14,15,16,17,18,8,9,National</t>
        </is>
      </c>
      <c r="L1326" s="2" t="inlineStr">
        <is>
          <t>https://www.mprnews.org/story/2022/09/07/drought-revives-ideas-to-shift-water-from-mississippi-to-help-west</t>
        </is>
      </c>
      <c r="M1326" s="5" t="inlineStr">
        <is>
          <t>Drought revives ideas to shift water from Mississippi to help West</t>
        </is>
      </c>
      <c r="N1326" s="5" t="inlineStr">
        <is>
          <t>Sep 7, 2022 ... Proposals to send water from the Midwest to the southwestern U.S. — where an ongoing drought and population growth have created a looming ...</t>
        </is>
      </c>
      <c r="O1326" s="2" t="inlineStr">
        <is>
          <t>Relevant</t>
        </is>
      </c>
      <c r="P1326" s="2" t="n">
        <v>0.5</v>
      </c>
      <c r="Q1326" t="inlineStr">
        <is>
          <t>B</t>
        </is>
      </c>
      <c r="S1326" t="b">
        <v>0</v>
      </c>
      <c r="T1326" t="inlineStr">
        <is>
          <t>The article substantively discusses the 2022 western drought and its water crisis, directly referencing affected states (California, Arizona, Nevada) within the event window. Climate change is mentioned as a contributing factor in hedged/contextual terms — e.g., "with climate change making it much more difficult to predict drought and precipitation cycles" — but it is not the central causal framing of the piece, which focuses on water transport policy debates.</t>
        </is>
      </c>
      <c r="U1326" s="2">
        <f>IF(SUMPRODUCT(--ISNUMBER(SEARCH('National Domains'!$A$2:$A$48,L1326)))&gt;0,"Yes","No")</f>
        <v/>
      </c>
      <c r="V1326" s="2">
        <f>IF(COUNTIFS(Calibration!$A:$A,A1326,Calibration!$B:$B,B1326)&gt;0,"Yes","No")</f>
        <v/>
      </c>
      <c r="W1326" s="4" t="inlineStr">
        <is>
          <t>When Paul Cofell of Red Wing read a letter in the Palm Springs Desert Sun suggesting that water could be diverted from the Mississippi River and piped to the Colorado River basin, he couldn't stay quiet.
Cofell wrote to the newspaper, advising Californians that if they come for the Midwest's water, "we have plenty of dynamite in Minnesota."
He didn't anticipate the flood of responses to the paper that followed, some supportive, some angry. Cofell even got a call from the Goodhue County Sheriff's Office, who told him some viewed his letter as threatening and advised him not to make any more references to dynamite.
"The reaction I got was quite astounding," Cofell said.
The incident highlights the passionate reaction to the idea of sending water from the Midwest to the southwestern United States, where an ongoing drought and population growth have created a looming water crisis. States such as California, Arizona and Nevada are facing severe restrictions on their water use.
One proposed solution making headlines is diverting water from the Mississippi River or some other water source to those drier states. Recent flooding along the Mississippi has led some to wonder, why not send some of that excess water to where it's desperately needed?
Julie Makinen, the Desert Sun's executive editor, said the topic of transporting water set off a cascade of interest, with letters pouring in from all over the world.
Some argue that the West's current water systems date back decades to when there were far fewer people, and modern engineering solutions are needed. And they point out that agriculture in California and other western states is a national resource, she said.
"When the Midwesterners get very possessive about, 'Don't touch a drop of our water,' then people here are like, 'OK, well, don't go to your supermarket looking for strawberries in January,'" Makinen said.
Others argue that "we shouldn't try to engineer our way out of these problems," she said.
"That means stop having surf parks and stop having green grass lawns, and stop building houses in places where it's hard to get water," Makinen said.
Plans to pipe water from wetter to drier regions of the country have been floated since the 1960s, and a few actually were built, said Todd Jarvis with the Institute for Water and Watersheds at Oregon State University.
Since then, the water shortage in the Southwest has grown more dire, Jarvis said.
"We're now looking at will the drought ever be broken?" he said. "I think everybody's starting to think maybe this is the new normal."
That scarcity has made water a valuable commodity, Jarvis said, attracting new interest in ideas to move it from one basin to another.
"The participants in the proposals are no longer governments," he said. "We're talking [about] private industry. Hedge funds are starting to look at water. We're starting to see water show up on Nasdaq as far as futures."
Meanwhile, the crisis is expected to worsen. Studies have predicted that by 2030, global demand for water will exceed the supply by 40 percent if current practices continue.
"The basic laws of supply and demand tell you that as a good becomes more scarce, it becomes more valuable," said Bonnie Keeler, an associate professor at the University of Minnesota's Humphrey School of Public Affairs.
High-quality water suitable for drinking is going to become increasingly scarce throughout the world, Keeler said.
"It's very hard to move cities," she said. "So the emphasis is going to be on finding water to meet the demand of those populations, rather than moving cities to places where there's more water."
Challenges abound
But projects to transport water — by pipeline or some other means — face serious obstacles. First, they're difficult to build, and expensive.
"They're considered actually to be high-risk projects," said Mohsen Tahmasebi Nasab, an engineering professor at the University of St. Thomas.
That's because they require major financial investment, plus a long time to complete, Nasab said.
"We are talking years and years, sometimes decades, of studying and construction," he said.
Water transport projects tend to be extremely costly even when compared to other expensive options, such as desalination plants that remove salt from seawater, said Greg Pierce, co-director of the Luskin Center for Innovation at the University of California, Los Angeles.
Environmental regulations have gotten tougher too, making it far less likely that such projects could get needed approval, he said.
"In the early to mid part of the 20th century, we were doing a lot of moving water around the country," Pierce said. "I think that era is pretty decidedly over."
Taking water from one region and moving it to another can have serious environmental impacts, including changing the hydrology and ecology of a river or watershed, and introducing pollutants or invasive species to a new region.
And with climate change making it much more difficult to predict drought and precipitation cycles, it's risky for one region to lock themselves into a deal that gives away its water, Pierce said.
"They may need that water more than they did in previous times," he said. "The fact that there's intense flooding, and overall more water than is needed for the local population doesn't mean they don't need that reliable flow."
Stricter laws
There also are legal barriers to transport projects, which vary depending on the water source. A multi-state compact prevents the diversion of water from the Great Lakes, with a few exceptions.
Minnesota's groundwater also has an added layer of protection since an Oregon company sparked outrage in 2019 by proposing to transport groundwater from one of the state's oldest and deepest aquifers in Dakota County by train to the western United States.
State officials said the plan wouldn't happen. But it did raise concerns about potential gaps in state laws that could allow the bulk transport of water outside Minnesota's borders.
"It may surprise people in the Land of 10,000 Lakes, but we actually anticipate water quality issues of our own here in the next 10 to 12 years," said Dakota County Commissioner Joe Atkins. "So we sure as heck shouldn't be sending our water off to the desert."
Atkins helped update Dakota County's ordinance to bar using more than 50 million gallons of groundwater a year for commercial or institutional use. Agricultural use is exempted.
Last year, Minnesota lawmakers passed a law prohibiting the state from issuing a permit to use more than a million gallons of water a year if it's being sent more than 50 miles away for a public drinking water supply, or more than 100 miles away for some other purpose.
Atkins worries that local laws won't prevent attempts by western states to access the Midwest's water. He wants to see stronger federal protections for the Mississippi River.
"With the sort of political power and influence that states like California and Arizona wield, that has me concerned that the change at the federal level could change the protection that we have over that water," Atkins said.
The Minnesota Department of Natural Resources has not received any recent proposals to transport groundwater, said Barb Naramore, deputy commissioner.
She said a proposal to move water from the Mississippi River in Minnesota to the western U.S. would not be permissible. If the proposal were to take water from farther downstream, such as St. Louis or New Orleans, Minnesota wouldn't have regulatory authority, but would have serious concerns about the impacts, she said.
Minnesota is one of five states that are part of the Upper Mississippi River Basin Association, which doesn't exclude diversion projects, but includes a commitment to notify and consult with the other states about such proposals. The group is looking at whether that needs updating or strengthening, Naramore said.
Nasab said it's likely that other state and local governments will adopt more restrictions on water resources.
"They're going to put some rules on how much water you can draw from the rivers, to make sure that the environmental and ecological health of the river and the wetlands and the lakes are preserved first," he said.
Unifying issue
Many critics of the water transport proposals say southwestern states should do more to reduce water use and explore other options such as reusing water before looking to the Mississippi.
Cofell said he's bothered by the attitude of some residents of the southwestern U.S. who seem to feel entitled to the Midwest's water.
He's concerned that the proposals to transport water don't address what he sees as the root causes of the crisis: overpopulation and overconsumption.
"If you look at drone photographs of Palm Springs, most of the houses have swimming pools with nice blue water in them," Cofell said.
But conservation isn't enough, Keeler said. She said the places in the U.S. that are expected to become increasingly hotter and less hospitable are also the places seeing the biggest growth.
"We're going to start seeing over the next decade more and more instances where we have fewer options to supply water to these growing populations," she said.
The debate about transporting water has one positive outcome: greater appreciation of how fortunate Minnesota is to have an abundant resource that's so scarce in much of the world, Keeler said.
"I think the threat of another state laying claim to our freshwater in Minnesota is one of those issues that really cuts across political divides," she said.</t>
        </is>
      </c>
      <c r="X1326" t="inlineStr">
        <is>
          <t>http://web.archive.org/web/20251208184614/https://www.mprnews.org/story/2022/09/07/drought-revives-ideas-to-shift-water-from-mississippi-to-help-west</t>
        </is>
      </c>
      <c r="Y1326" t="inlineStr">
        <is>
          <t>found</t>
        </is>
      </c>
      <c r="Z1326" t="n">
        <v>1565</v>
      </c>
      <c r="AA1326" t="inlineStr">
        <is>
          <t>mprnews.org</t>
        </is>
      </c>
      <c r="AD1326" t="inlineStr">
        <is>
          <t>Unidentified</t>
        </is>
      </c>
    </row>
    <row r="1327" ht="34.5" customHeight="1">
      <c r="A1327" s="2" t="n">
        <v>258</v>
      </c>
      <c r="B1327" s="2" t="n">
        <v>5</v>
      </c>
      <c r="C1327" s="2" t="inlineStr">
        <is>
          <t>Western/Central Drought and Heat Wave (2022)</t>
        </is>
      </c>
      <c r="D1327" s="2" t="inlineStr">
        <is>
          <t>Drought</t>
        </is>
      </c>
      <c r="E1327" s="2" t="n">
        <v>20220101</v>
      </c>
      <c r="F1327" s="2" t="n">
        <v>20221231</v>
      </c>
      <c r="G1327" s="2" t="n">
        <v>23480.6</v>
      </c>
      <c r="H1327" s="2" t="n">
        <v>20965</v>
      </c>
      <c r="I1327" s="2" t="n">
        <v>136</v>
      </c>
      <c r="J1327" s="2" t="inlineStr">
        <is>
          <t>AK,AZ,CA,CO,HI,IA,ID,IL,IN,KS,MI,MN,MO,MT,ND,NE,NM,NV,OH,OK,OR,SD,TX,UT,WA,WI,WY</t>
        </is>
      </c>
      <c r="K1327" s="2" t="inlineStr">
        <is>
          <t>10,11,12,13,14,15,16,17,18,8,9,National</t>
        </is>
      </c>
      <c r="L1327" s="2" t="inlineStr">
        <is>
          <t>https://globegazette.com/weather/megadrought-in-us-sets-another-record/article_b25f9bd2-707c-5962-ab4d-51bd5e379b7e.html</t>
        </is>
      </c>
      <c r="M1327" s="5" t="inlineStr">
        <is>
          <t>'Megadrought' in US sets another record - Globe Gazette</t>
        </is>
      </c>
      <c r="N1327" s="5" t="inlineStr">
        <is>
          <t>Jan 13, 2022 ... Jan 13, 2022 ... Almost all of the U.S. drought is located west of the ... Western states, which scientists warn is a consequence of the climate ...</t>
        </is>
      </c>
      <c r="O1327" s="2" t="inlineStr">
        <is>
          <t>Borderline</t>
        </is>
      </c>
      <c r="P1327" s="2" t="n"/>
      <c r="S1327" t="b">
        <v>0</v>
      </c>
      <c r="T1327" t="inlineStr">
        <is>
          <t>The article discusses widespread Western/Central U.S. drought conditions that are clearly related to the 2022 event, but the specific references and data (December 2021 storms, comparisons to 2013 records) suggest the article was published in early January 2022 or even late 2021, making the event match plausible but temporally ambiguous. It covers the correct geography and disaster type, but lacks enough detail to confirm it is squarely within the 2022 event window rather than being primarily about the preceding period.</t>
        </is>
      </c>
      <c r="U1327" s="2">
        <f>IF(SUMPRODUCT(--ISNUMBER(SEARCH('National Domains'!$A$2:$A$48,L1327)))&gt;0,"Yes","No")</f>
        <v/>
      </c>
      <c r="V1327" s="2">
        <f>IF(COUNTIFS(Calibration!$A:$A,A1327,Calibration!$B:$B,B1327)&gt;0,"Yes","No")</f>
        <v/>
      </c>
      <c r="W1327" s="4" t="inlineStr">
        <is>
          <t>Despite several recent drenching rainstorms in the West and enough snow to top the second story of some buildings, the United States has tied an alarming drought record: At least 40% of the Lower 48 has gone 68 straight weeks in drought conditions.
Drought was present in nearly 55% of the contiguous U.S. this week, according to the U.S. Drought Monitor. The last time drought has been so widespread for so long was October 2013. And without significant and unprecedented precipitation over the next seven days, the country will be in uncharted drought territory and break that record outright.
Almost all of the U.S. drought is located west of the Mississippi River, with extraordinarily dry conditions in far Western states, which scientists warn is a consequence of the climate crisis.
People are also reading…
Much of the West's drought is actually a long-term phenomenon, persisting from year to year without enough precipitation to lead to a full recovery, said Brad Rippey, a meteorologist with the U.S. Department of Agriculture.
"The Southwest has been experiencing what many scientists have termed a 'megadrought' for about two decades," Rippey told CNN.
In November, U.S. drought coverage climbed above 50% for the first time since 2013. Before the 2013 records, the U.S. had also experienced 65 consecutive weeks of drought between March 2002 and June 2003. The Drought Monitor has been tracking conditions since 2000.
Current dry conditions are being exacerbated by water overuse, said Michael Anderson, a climatologist with the California Department of Water Resources. When the storms come, it might not be enough to replenish the aquifers, he said.
"That can take quite a bit of time, because its water is coming back to the aquifers," Anderson told CNN. "But water is continuing to be used, so you have to have enough water coming into the aquifer that exceeds the use for that restoration to occur."
Oregon also saw a huge increase in precipitation in December, but it did little to bring up the reservoirs around the Rogue River Basin, where half of the reservoirs are at less than 10% of capacity.
Even as recent winter storms have helped recharge the parched Western landscape, drought has worsened in the Southern Plains, especially in Texas, where it has increased from 15% to 82% in just the last three months.
Winter rain and snow helped, but not enough
The winter season started strong with remarkable rain and snow in December, especially in California. For the first time since December 2020, the state this week has no areas with exceptional drought — the highest designation, the U.S. Drought Monitor reported. Extreme drought, the second-highest, is down to 1%, whereas 80% of the state was considered extreme or worse just last month.
A quarter of the state's total average winter snowpack came in December alone, said Julie Kalansky, deputy director of operations for the Center for Western Weather and Water Extremes.
"Currently, the snowpack is at about 50% of the end of season normal snowpack," Kalansky said. "The storms helped a lot, but if there are not some other large storms this winter, it will not be enough to end the drought."
Other states also saw huge gains, including Oregon and Washington, where several cities broke daily rainfall records in the final month of 2021.
"We call it a great start," Anderson said. "We are always appreciative when winter starts as fantastically as it did because that's the kind of start we needed. The challenge is that we kind of need to sustain that through the rest of January through March."
An analysis of temperature and population data shows exposure to extreme heat has tripled and now affects about a quarter of the world’s population:</t>
        </is>
      </c>
      <c r="X1327" t="inlineStr">
        <is>
          <t>http://web.archive.org/web/20220124053947/https://globegazette.com/weather/megadrought-in-us-sets-another-record/article_b25f9bd2-707c-5962-ab4d-51bd5e379b7e.html</t>
        </is>
      </c>
      <c r="Y1327" t="inlineStr">
        <is>
          <t>found</t>
        </is>
      </c>
      <c r="Z1327" t="n">
        <v>619</v>
      </c>
      <c r="AA1327" t="inlineStr">
        <is>
          <t>globegazette.com</t>
        </is>
      </c>
      <c r="AD1327" t="inlineStr">
        <is>
          <t>Unidentified</t>
        </is>
      </c>
    </row>
    <row r="1328" ht="34.5" customHeight="1">
      <c r="A1328" s="2" t="n">
        <v>258</v>
      </c>
      <c r="B1328" s="2" t="n">
        <v>6</v>
      </c>
      <c r="C1328" s="2" t="inlineStr">
        <is>
          <t>Western/Central Drought and Heat Wave (2022)</t>
        </is>
      </c>
      <c r="D1328" s="2" t="inlineStr">
        <is>
          <t>Drought</t>
        </is>
      </c>
      <c r="E1328" s="2" t="n">
        <v>20220101</v>
      </c>
      <c r="F1328" s="2" t="n">
        <v>20221231</v>
      </c>
      <c r="G1328" s="2" t="n">
        <v>23480.6</v>
      </c>
      <c r="H1328" s="2" t="n">
        <v>20965</v>
      </c>
      <c r="I1328" s="2" t="n">
        <v>136</v>
      </c>
      <c r="J1328" s="2" t="inlineStr">
        <is>
          <t>AK,AZ,CA,CO,HI,IA,ID,IL,IN,KS,MI,MN,MO,MT,ND,NE,NM,NV,OH,OK,OR,SD,TX,UT,WA,WI,WY</t>
        </is>
      </c>
      <c r="K1328" s="2" t="inlineStr">
        <is>
          <t>10,11,12,13,14,15,16,17,18,8,9,National</t>
        </is>
      </c>
      <c r="L1328" s="2" t="inlineStr">
        <is>
          <t>https://www.grandforksherald.com/news/north-dakota/fall-rain-winter-snowfall-sets-up-region-for-normal-spring</t>
        </is>
      </c>
      <c r="M1328" s="5" t="inlineStr">
        <is>
          <t>Fall rain, winter snowfall sets up region for normal spring - Grand ...</t>
        </is>
      </c>
      <c r="N1328" s="5" t="inlineStr">
        <is>
          <t>Mar 21, 2022 ... ... drought, according to the U.S. drought monitor. ... state between $2 ... “Currently, western North Dakota is experiencing extreme drought ...</t>
        </is>
      </c>
      <c r="O1328" s="2" t="inlineStr">
        <is>
          <t>Trash</t>
        </is>
      </c>
      <c r="P1328" s="2" t="n"/>
      <c r="S1328" t="b">
        <v>0</v>
      </c>
      <c r="T1328" t="inlineStr">
        <is>
          <t>This article discusses the 2021 drought in the Red River Valley of North Dakota/Minnesota and the recovery heading into spring 2022, not the 2022 Western/Central Drought event. The geography (eastern North Dakota, northwestern Minnesota) is partially outside the affected states listed, and the substantive focus is on the 2021 drought's end and spring 2022 outlook, not the 2022 disaster event in question.</t>
        </is>
      </c>
      <c r="U1328" s="2">
        <f>IF(SUMPRODUCT(--ISNUMBER(SEARCH('National Domains'!$A$2:$A$48,L1328)))&gt;0,"Yes","No")</f>
        <v/>
      </c>
      <c r="V1328" s="2">
        <f>IF(COUNTIFS(Calibration!$A:$A,A1328,Calibration!$B:$B,B1328)&gt;0,"Yes","No")</f>
        <v/>
      </c>
      <c r="W1328" s="4" t="inlineStr">
        <is>
          <t>GRAND FORKS — The Red River Valley is officially free of drought, according to the U.S. drought monitor.
On March 1, for the first time since September 2020, the monitor indicated that all of eastern North Dakota and much of northwestern Minnesota are out of drought conditions. In the 18-month stretch, some or all of the Red River Valley was classified as at least abnormally dry in the National Drought Mitigation Center’s reports, with most areas considered to be in extreme drought at the peak in August 2021.
But after fall rains and winter snow, Adnan Akyüz, North Dakota state climatologist, is predicting a normal spring for farmers in the region.
“August and October were wet, and since October, eastern North Dakota started receiving helpful amounts of precipitation,” said Akyüz.
However, that rain came too late for some producers last year. He compared the 2021 drought to the 1988 drought, which cost the state of North Dakota between $5 billion and $10 billion. According to the National Centers for Environmental Information, the drought in 2021 cost the state between $2 billion and $5 billion.
ADVERTISEMENT
Even with rain coming too late for some crops, it set up the region for a wetter spring, which Katelyn Landeis, NDSU Extension agent for Grand Forks County, is pleasing to most farmers.
“It was nice to get that rain into the ground before freeze-up,” said Landeis. “In terms of spring, at least there’s been some fall moisture and now we’ve had some good winter snow and snowpack, so things are actually looking up going into spring.”
Liquid amounts in snow sitting on the ground range between 1.5 and 2 inches, says Akyüz. In the unlikely event that precipitation stops for the spring, that snow will be enough to keep soil moist through the planting season, he said.
“Even if precipitation stops, that snow is going to melt and is going to be available for soil to soak in,” he said. “It will be enough moisture to at least take care of the first half of the spring for agricultural activities such as planting.”
Farmers, too, are optimistic about the coming spring.
Joe Hastings, general agronomist at American Crystal Sugar, is hoping conditions are right to get beets into the ground in April or the first week of May, which gives the crop a long growing season.
“We’re hopeful with last year’s rainfall and soil moisture to get the beets started this spring, and then they can tap down and the roots can go down very deep to access the moisture that’s there,” he said. “Granted, we might need some more timely rains in the summer to help maintain that crop again, too, because of last year’s drought.”
Tim Dufault, a wheat farmer from Crookston, Minnesota, says rains in the fall gave him hope for the spring, but until he knows what kind of weather is in store for the valley, he can’t predict what the crop will be like.
ADVERTISEMENT
“We got a good recharge. There is something to get the crop started,” said Dufault. “So that will get us going, and then it’s up to whatever comes after that.
According to Akyüz, the amount of water available in the region now will increase chances of rain later. As temperatures rise and snow melts, some of that water starts evaporating, adding more water vapor to the atmosphere.
“Evaporation will take place in the spring, and locally provided moisture sources, such as soil moisture, is going to positively impact rainfall in the springtime,” he said.
He says the potential to slip back into drought conditions, or to see a worsening of current drought conditions, over the spring and summer is more likely to occur in western North Dakota.
“Currently, western North Dakota is experiencing extreme drought and those locations are going to be still coming into the spring with drought, and potentially in the summertime it is possible that the conditions can get worse,” he said.
But after a cold and wet winter, there is a chance for flooding. Flood risk along the Red River valley varies — in Fargo, the major flood potential for the spring is 90%, says Akyüz, but in Grand Forks, the chance of meeting or exceeding major flood stages is 25%.
For now, Landeis says it does not look like flooding will be a problem for most farmers in the region.
“We were super wet in 2019 and 2020, and even if we have some flooding, it’s not going to be anything compared to that,” said Landeis. “I don’t think anybody’s too concerned about it at this point.”</t>
        </is>
      </c>
      <c r="X1328" t="inlineStr">
        <is>
          <t>http://web.archive.org/web/20220411200432/https://www.grandforksherald.com/news/north-dakota/fall-rain-winter-snowfall-sets-up-region-for-normal-spring</t>
        </is>
      </c>
      <c r="Y1328" t="inlineStr">
        <is>
          <t>found</t>
        </is>
      </c>
      <c r="Z1328" t="n">
        <v>768</v>
      </c>
      <c r="AA1328" t="inlineStr">
        <is>
          <t>grandforksherald.com</t>
        </is>
      </c>
      <c r="AD1328" t="inlineStr">
        <is>
          <t>Unidentified</t>
        </is>
      </c>
    </row>
    <row r="1329" ht="34.5" customHeight="1">
      <c r="A1329" s="2" t="n">
        <v>258</v>
      </c>
      <c r="B1329" s="2" t="n">
        <v>7</v>
      </c>
      <c r="C1329" s="2" t="inlineStr">
        <is>
          <t>Western/Central Drought and Heat Wave (2022)</t>
        </is>
      </c>
      <c r="D1329" s="2" t="inlineStr">
        <is>
          <t>Drought</t>
        </is>
      </c>
      <c r="E1329" s="2" t="n">
        <v>20220101</v>
      </c>
      <c r="F1329" s="2" t="n">
        <v>20221231</v>
      </c>
      <c r="G1329" s="2" t="n">
        <v>23480.6</v>
      </c>
      <c r="H1329" s="2" t="n">
        <v>20965</v>
      </c>
      <c r="I1329" s="2" t="n">
        <v>136</v>
      </c>
      <c r="J1329" s="2" t="inlineStr">
        <is>
          <t>AK,AZ,CA,CO,HI,IA,ID,IL,IN,KS,MI,MN,MO,MT,ND,NE,NM,NV,OH,OK,OR,SD,TX,UT,WA,WI,WY</t>
        </is>
      </c>
      <c r="K1329" s="2" t="inlineStr">
        <is>
          <t>10,11,12,13,14,15,16,17,18,8,9,National</t>
        </is>
      </c>
      <c r="L1329" s="2" t="inlineStr">
        <is>
          <t>https://www.deseret.com/utah/2022/8/1/23186668/lake-powell-debate-drain-western-drought-hydropower-utah-arizona-colorado-river-lake-mead/</t>
        </is>
      </c>
      <c r="M1329" s="5" t="inlineStr">
        <is>
          <t>Can Lake Powell be drained? Different solutions to Western drought</t>
        </is>
      </c>
      <c r="N1329" s="5" t="inlineStr">
        <is>
          <t>Aug 1, 2022 ... Operating guidelines for the Colorado River by the U.S. Bureau of Reclamation are due in August, which will inform management of the river in ...</t>
        </is>
      </c>
      <c r="O1329" s="2" t="inlineStr">
        <is>
          <t>Relevant</t>
        </is>
      </c>
      <c r="P1329" s="2" t="n">
        <v>0</v>
      </c>
      <c r="Q1329" t="inlineStr">
        <is>
          <t>C</t>
        </is>
      </c>
      <c r="S1329" t="b">
        <v>0</v>
      </c>
      <c r="T1329" t="inlineStr">
        <is>
          <t>The article directly covers the 2022 Western drought's impact on Lake Powell water levels, hydropower, and long-term water management solutions in affected states. There is no discussion of climate change or any other causal attribution — the piece focuses entirely on the water crisis, policy responses, and competing proposals for managing the reservoir.</t>
        </is>
      </c>
      <c r="U1329" s="2">
        <f>IF(SUMPRODUCT(--ISNUMBER(SEARCH('National Domains'!$A$2:$A$48,L1329)))&gt;0,"Yes","No")</f>
        <v/>
      </c>
      <c r="V1329" s="2">
        <f>IF(COUNTIFS(Calibration!$A:$A,A1329,Calibration!$B:$B,B1329)&gt;0,"Yes","No")</f>
        <v/>
      </c>
      <c r="W1329" s="4" t="inlineStr">
        <is>
          <t>Basking in the sunshine on a boat at Lake Powell is the quintessential backdrop for a perfect summer getaway.
The human-made reservoir straddling the Utah-Arizona border has been a beloved destination spot that has spanned generations for many families. The glistening green waves against red rock canyons is home to many summer memories — but also to one of the nation’s greatest water reserves.
The sheer enormity of the lake arising out of a desert in the West is not only spectacular, but it's in jeopardy.
The blue-green water levels are getting lower and lower each year, raising questions about the future of the lake for tourism and recreation as well as generating hydroelectric power.
According to the National Parks Service, since 1964, Lake Powell’s busiest year for recreation visitors was 2017 with nearly 4.6 million guests. In 2021, Lake Powell saw 3.1 million guests.
Futures and fortunes depend on Lake Powell
As a power generator, Lake Powell is a crucial key to the West’s future.
According to the National Park’s Service, the water supply has supported the development of Page, Arizona, and in 2019, Lake Powell brought in $502.7 million in economic benefits for the community.
Tourism in Glen Canyon National Recreation Area created $410 million in economic benefit in 2021 according to the National Park’s Service. The new report showed that tourism dollars created jobs in local gateway regions around Glen Canyon.
The report also stated that Lake Powell had a $42.5 billion cumulative benefit to the U.S. economy. Despite those numbers many groups entertain the idea of draining the lake all together.
The announcement to reduce the amount of water released from Lake Powell back in May fueled urgency to find long-term solutions. As water levels continue to drop, the future of Glen Canyon is a topic of controversy among many people across the nation.
What is at stake?
Operating guidelines for the Colorado River by the U.S. Bureau of Reclamation are due in August, which will inform management of the river in 2023 as well as the nation’s two largest reservoirs, Lake Mead and Lake Powell.
Tanya Trujillo, the Interior Department’s assistant secretary for water and science, said there’s no time to waste making decisions about the Colorado River and Lake Powell.
“We are taking extraordinary actions today because now is the time to do more,” Trujillo said in May.
Many share that urgency. Eric Balken, executive director of the Glen Canyon Institute, wrote in the May issue of Deseret Magazine that time is running out before Utah and other states that rely on Glen Canyon Dam could be dealing with a Lake Powell that generates zero hydropower.
Why draining Lake Powell isn’t realistic
Though the idea to drain Lake Powell has gained traction among activist groups, the reality is protections are in place, and the lake's water level will only drop if the drought brings it down naturally.
Trujillo explained the need to leave water in Lake Powell in a letter sent to all seven Colorado River Basin states: Colorado, Wyoming, Utah, New Mexico, Nevada, Arizona and California. The dam produces power for more than 3 million people, and draining water from Powell would impact those people in many ways, according to Trujillo.
“In such circumstances, Glen Canyon Dam facilities face unprecedented operational reliability challenges, water users in the Basin face increased uncertainty, downstream resources could be impacted, the western electrical grid would experience uncertain risk and instability, and water and power supplies to the West and Southwestern United States would be subject to increased operational uncertainty,” Trujillo wrote.
CNBC reported that all seven states agree that some action needs to be taken, but Utah is among four states that presented a plan to raise water levels by releasing 500,000 acre-feet of water from Flaming Gorge Reservoir in May.
Releasing more water into Lake Powell would buy the U.S. Bureau of Reclamation and water managers in the basin more time, but according to Bart Miller, program director of the Western Resource Advocates, the benefit is short term and there now needs to be a focus on long-term solutions.
The Bureau of Reclamation reported that due to Lake Powell’s benefits, Congress continues to forbid the use of any public funding in planning or actions that would go toward draining Lake Powell.
“Previous administrations of both political parties, as well as the U.S. Congress, have said that Glen Canyon Dam is here to stay because it is serving millions of people in the Southwestern United States,” John W. Keys, former commissioner of the Bureau of Reclamation, said in an action planning committee regarding the lake in 1996. ”Congress, through the passage of the Grand Canyon Protection Act of 1992, clearly stated that the dam and reservoir have a place in the tapestry of the country.”
The Bureau of Reclamation has committed to operating Glen Canyon Dam in accordance with the Law of the River, the collection of documents regarding regulations around the Colorado River, and all pertinent environmental laws.
The argument for draining Lake Powell
The idea of draining Lake Powell is still popular among activist groups throughout the country despite the protections in place.
The Glen Canyon Institute proposes draining Lake Powell to transfer its water to Lake Mead in the hopes that Lake Mead’s environmental advantages would help it retain the water better. The project has been dubbed “Fill Lake Mead First.”
Two years ago, the Glen Canyon Institute published a peer-reviewed study that showed storing water in Lake Mead rather than Powell would save 300,000 acre-feet of water or more per year. The study claims that more water evaporates from Lake Mead because of its hard rock shores and greater surface area, while Lake Powell loses water as it seeps into its sandstone banks and falls through into underground aquifers never to be recovered.
One concern with draining Lake Powell is that the canyon would be ruined from the sediment buildup, but Glen Canyon Trust argues that canyons do restore themselves. The trust points to evidence in areas like Cataract Canyon, Escalante River and Hole in the Rock, where Lake Powell used to reach.
The need for long-term solutions
It’s no secret that Lake Powell levels have been low for years. It took 17 years to fill after the completion of the Glen Canyon Dam in 1963 and stayed full through the end of the century. In the early 2000s, a course of dry winters started diminishing the water supply from nearly 100% capacity down to 34% in five years.
In May, Lake Powell crossed the 3,525-foot hydropower buffer mark, which is about a hundred feet from the level where water can no longer be used to generate power.
The Bureau of Reclamation’s projections show Lake Powell could sink past levels where power can’t be generated. The recent projections say it could drop to “dead pool,” the lowest water level authorized by the dam’s river outlets. More than 40 million people rely on water from the Colorado River Basin and even more rely on the beautiful scenery for vacations, exercise and livelihoods.
Correction: A previous version incorrectly stated that the Grand Canyon Trust proposes draining Lake Powell to transfer its water to Lake Mead in the hopes that Lake Mead’s environmental advantages would help it retain the water better. It is actually the Glen Canyon Institute that proposes prioritizing Lake Mead.</t>
        </is>
      </c>
      <c r="X1329" t="inlineStr">
        <is>
          <t>http://web.archive.org/web/20260416043704/https://www.deseret.com/utah/2022/8/1/23186668/lake-powell-debate-drain-western-drought-hydropower-utah-arizona-colorado-river-lake-mead/</t>
        </is>
      </c>
      <c r="Y1329" t="inlineStr">
        <is>
          <t>found</t>
        </is>
      </c>
      <c r="Z1329" t="n">
        <v>1227</v>
      </c>
      <c r="AA1329" t="inlineStr">
        <is>
          <t>deseret.com</t>
        </is>
      </c>
      <c r="AB1329" t="n">
        <v>2.11</v>
      </c>
      <c r="AC1329" t="n">
        <v>0</v>
      </c>
      <c r="AD1329" t="inlineStr">
        <is>
          <t>Right-leaning</t>
        </is>
      </c>
    </row>
    <row r="1330" ht="34.5" customHeight="1">
      <c r="A1330" s="2" t="n">
        <v>258</v>
      </c>
      <c r="B1330" s="2" t="n">
        <v>8</v>
      </c>
      <c r="C1330" s="2" t="inlineStr">
        <is>
          <t>Western/Central Drought and Heat Wave (2022)</t>
        </is>
      </c>
      <c r="D1330" s="2" t="inlineStr">
        <is>
          <t>Drought</t>
        </is>
      </c>
      <c r="E1330" s="2" t="n">
        <v>20220101</v>
      </c>
      <c r="F1330" s="2" t="n">
        <v>20221231</v>
      </c>
      <c r="G1330" s="2" t="n">
        <v>23480.6</v>
      </c>
      <c r="H1330" s="2" t="n">
        <v>20965</v>
      </c>
      <c r="I1330" s="2" t="n">
        <v>136</v>
      </c>
      <c r="J1330" s="2" t="inlineStr">
        <is>
          <t>AK,AZ,CA,CO,HI,IA,ID,IL,IN,KS,MI,MN,MO,MT,ND,NE,NM,NV,OH,OK,OR,SD,TX,UT,WA,WI,WY</t>
        </is>
      </c>
      <c r="K1330" s="2" t="inlineStr">
        <is>
          <t>10,11,12,13,14,15,16,17,18,8,9,National</t>
        </is>
      </c>
      <c r="L1330" s="2" t="inlineStr">
        <is>
          <t>https://www.deseret.com/utah/2022/2/14/22933560/how-bad-western-drought-new-study-says-worst-1200-years-utah-great-salt-lake-lake-powell/</t>
        </is>
      </c>
      <c r="M1330" s="5" t="inlineStr">
        <is>
          <t>How bad is the Western drought? New study says worst in 1200 years</t>
        </is>
      </c>
      <c r="N1330" s="5" t="inlineStr">
        <is>
          <t>Feb 14, 2022 ... A study says the Utah and the rest of the western United States, as well as northern Mexico, is going through the worst drought 1200 years ...</t>
        </is>
      </c>
      <c r="O1330" s="2" t="inlineStr">
        <is>
          <t>Relevant</t>
        </is>
      </c>
      <c r="P1330" s="2" t="n">
        <v>1</v>
      </c>
      <c r="Q1330" t="inlineStr">
        <is>
          <t>A</t>
        </is>
      </c>
      <c r="S1330" t="b">
        <v>0</v>
      </c>
      <c r="T1330" t="inlineStr">
        <is>
          <t>The article directly covers the ongoing Western drought in 2022, including its impacts on Utah, Lake Powell, and Great Salt Lake — all within the event window. It cites a peer-reviewed study published in *Nature Climate Change* explicitly framing the 2000–2021 drought as a human-caused megadrought, constituting explicit anthropogenic attribution.</t>
        </is>
      </c>
      <c r="U1330" s="2">
        <f>IF(SUMPRODUCT(--ISNUMBER(SEARCH('National Domains'!$A$2:$A$48,L1330)))&gt;0,"Yes","No")</f>
        <v/>
      </c>
      <c r="V1330" s="2">
        <f>IF(COUNTIFS(Calibration!$A:$A,A1330,Calibration!$B:$B,B1330)&gt;0,"Yes","No")</f>
        <v/>
      </c>
      <c r="W1330" s="4" t="inlineStr">
        <is>
          <t>It hasn’t been this dry in Utah and the rest of the western United States in 12 centuries.
That finding was released Monday as part of a new study published in Nature Climate Change and led by Park Williams, a bio-climatologist at the University of California at Los Angeles.
While there was a time in the 1500s when soil moisture content was drier than that of 2000 to 2018, tree ring evidence shows that 2000 to 2021 was the driest 22-year period since at least the year 800.
And the worse news is that the drought will continue this year, eclipsing the megadrought of the 1500s.
“At 22 (years) long, the turn-of-the-twenty-first-century drought is highly likely to continue through a 23rd year and match the duration of the shortest of the reconstructed megadroughts,” the paper said.
Soil moisture content was the driest on record in Utah in 2020, stealing an already abysmally low spring runoff. That led to depleted reservoirs, with some that are now at 30-year lows. Lake Powell is a third full, the most empty it has been since it started to fill and Great Salt Lake hit its lowest recorded level in decades last October.
Challenged water supplies forced drastic action last summer, with restrictions put into place across cities and agriculture taking reductions well.
Cox, in his budget, recommended $500 million for water conservation, including a huge chunk dedicated to the metering of secondary water.
A measure to require mandatory metering on connections by 2030 is working its way through the Utah Legislature, but not without some opposition.
“I keep hearing that metering saves water. … But other than just knowing how many gallons I’m using, how does that save water?” Rep. Mark Strong, R-Bluffdale, asked during floor debate on the proposed law Monday.
“I struggle with this requirement in my community because most of the people around me and myself included live on one-acre lots and the burden of this cost is going to go directly to the homeowner, some of whom can afford it and many of whom cannot.”
HB242, sponsored by House Majority Assistant Whip Val Peterson, R-Orem, urged support for the legislation, citing data that shows simply reporting water use helps users significantly conserve. He said all Utahns need to do their part to help Utah sustain its future.
“We’re all going to have some pain in this process,” Peterson said. “We are in a generational drought. We are the second most arid state in the nation. We need to have accountability for every drop of water in this state if we’re going to continue to have the economic growth and prosperity that we’ve had.”
The bill passed 58-14 and now moves to the Senate.
The National Weather Service in Salt Lake City is tracking a “weather disturbance,” according to its Twitter account, but the outlook for any measurable precipitation for Tuesday is tepid.
The storm, however it shapes up, will be the most weather activity the state has had for roughly the last 30 days as it has experienced above average temperatures and below normal precipitation.
The projected high for Monday, in fact, was near 60 degrees.
All across the West, states are struggling with the effects of extreme drought. California has endured catastrophic wildfires, and the U.S. Bureau of Reclamation said 17 states under its purview are facing low reservoir levels. Seattle recorded its hottest temperature on record, 108 degrees, in June 2021.
Utah agencies are now combing through a list of new dams to hold more storage, but Mother Nature needs to turn on the tap.
More than 93% of the state remains in severe drought, according to the U.S. Drought Monitor.</t>
        </is>
      </c>
      <c r="X1330" t="inlineStr">
        <is>
          <t>http://web.archive.org/web/20260416091256/https://www.deseret.com/utah/2022/2/14/22933560/how-bad-western-drought-new-study-says-worst-1200-years-utah-great-salt-lake-lake-powell/</t>
        </is>
      </c>
      <c r="Y1330" t="inlineStr">
        <is>
          <t>found</t>
        </is>
      </c>
      <c r="Z1330" t="n">
        <v>613</v>
      </c>
      <c r="AA1330" t="inlineStr">
        <is>
          <t>deseret.com</t>
        </is>
      </c>
      <c r="AB1330" t="n">
        <v>2.11</v>
      </c>
      <c r="AC1330" t="n">
        <v>0</v>
      </c>
      <c r="AD1330" t="inlineStr">
        <is>
          <t>Right-leaning</t>
        </is>
      </c>
    </row>
    <row r="1331" ht="34.5" customHeight="1">
      <c r="A1331" s="2" t="n">
        <v>258</v>
      </c>
      <c r="B1331" s="2" t="n">
        <v>9</v>
      </c>
      <c r="C1331" s="2" t="inlineStr">
        <is>
          <t>Western/Central Drought and Heat Wave (2022)</t>
        </is>
      </c>
      <c r="D1331" s="2" t="inlineStr">
        <is>
          <t>Drought</t>
        </is>
      </c>
      <c r="E1331" s="2" t="n">
        <v>20220101</v>
      </c>
      <c r="F1331" s="2" t="n">
        <v>20221231</v>
      </c>
      <c r="G1331" s="2" t="n">
        <v>23480.6</v>
      </c>
      <c r="H1331" s="2" t="n">
        <v>20965</v>
      </c>
      <c r="I1331" s="2" t="n">
        <v>136</v>
      </c>
      <c r="J1331" s="2" t="inlineStr">
        <is>
          <t>AK,AZ,CA,CO,HI,IA,ID,IL,IN,KS,MI,MN,MO,MT,ND,NE,NM,NV,OH,OK,OR,SD,TX,UT,WA,WI,WY</t>
        </is>
      </c>
      <c r="K1331" s="2" t="inlineStr">
        <is>
          <t>10,11,12,13,14,15,16,17,18,8,9,National</t>
        </is>
      </c>
      <c r="L1331" s="2" t="inlineStr">
        <is>
          <t>https://www.hcn.org/articles/south-drought-yes-the-drought-really-is-that-bad/</t>
        </is>
      </c>
      <c r="M1331" s="5" t="inlineStr">
        <is>
          <t>Yes, the drought really is that bad - High Country News</t>
        </is>
      </c>
      <c r="N1331" s="5" t="inlineStr">
        <is>
          <t>The Western U.S. is experiencing its worst drought since 800 A.D.. by Theo Whitcomb May 16, 2022 January 24, 2024. Print (Opens in new window) Print ...</t>
        </is>
      </c>
      <c r="O1331" s="2" t="inlineStr">
        <is>
          <t>Relevant</t>
        </is>
      </c>
      <c r="P1331" s="2" t="n">
        <v>1</v>
      </c>
      <c r="Q1331" t="inlineStr">
        <is>
          <t>A</t>
        </is>
      </c>
      <c r="S1331" t="b">
        <v>0</v>
      </c>
      <c r="T1331" t="inlineStr">
        <is>
          <t>The article substantively covers the 2022 Western drought across multiple affected states (OR, CA, CO, UT, NM, NV, ID, WA) with specific impacts, costs, and emergency declarations. It explicitly links the ongoing megadrought and its persistence to "continued impacts of a warming climate," citing a Nature Climate Change study predicting a 94% chance of drought extension — a direct, affirmative anthropogenic attribution.</t>
        </is>
      </c>
      <c r="U1331" s="2">
        <f>IF(SUMPRODUCT(--ISNUMBER(SEARCH('National Domains'!$A$2:$A$48,L1331)))&gt;0,"Yes","No")</f>
        <v/>
      </c>
      <c r="V1331" s="2">
        <f>IF(COUNTIFS(Calibration!$A:$A,A1331,Calibration!$B:$B,B1331)&gt;0,"Yes","No")</f>
        <v/>
      </c>
      <c r="W1331" s="4" t="inlineStr">
        <is>
          <t>Across the West, state leaders are bracing against the long-term impacts of aridification. In late April, Oregon Gov. Kate Brown added four additional counties to the �?drought emergency’ tally — now, half the state is in a state of emergency. Further south, Metropolitan Water District of Southern California, which gets water to millions of city dwellers, restricted outdoor water use for the first time ever. In Colorado, the U.S. Department of Agriculture designated the entire state a “primary natural disaster area” due to the threat of drought — also considered an �?unprecedented’ move. The Southwest, as a whole, has been hit hard with dry conditions: Utah and New Mexico both issued separate emergency declarations, one for water scarcity and the other for wildfire.
The political designations unlock resources and expand powers for states and counties to navigate the extreme water scarcity, making available, among other things, relief aid for the agriculture industry. Westerners will undoubtedly need it this summer, and — as the drought likely continues — future summers.
Shrinking snowpacks, parched topsoil and depleted reservoirs are symptoms of the West’s worst set of dry years since 800 A.D. There is also a significant likelihood the megadrought continues. A study published in Nature Climate Change in February predicted a 94% chance the drought stretches through 2023; the chances of it persisting through 2030 are 75%, when factoring in continued impacts of a warming climate.
According to the U.S. Drought Monitor, most of the West is in “moderate” to “severe drought.” Certain regions, like eastern and southwestern Oregon, California’s Central Valley, southern Nevada and eastern New Mexico are in “extreme” to “exceptional” drought.
Shrinking snowpacks,
parched topsoil and
depleted reservoirs are symptoms of the West’s longest continuous streak of dry years
since 800 A.D.
Here are a few numbers and notable coverage to understand how the drought is impacting the West:
THE SOUTHWEST
- Lake Powell and Lake Mead, the nation’s largest reservoirs, are at record lows —24% full and 31% full, respectively. Powell’s stored supplies have dropped to just about 5 million acre-feet, triggering emergency releases to stymie dropping levels. The lake has a capacity of 26 million acre-feet.
- Cities, from San Diego to Las Vegas, are adapting with programs like “cash-for-grass” and water recycling, according to reporting from Yale Environment 360.
- 98% of the Southwest is in drought this week, according to the U.S. Drought Monitor.
- According to NASA Earth Observatory, researchers are seeing widespread and severe low-snow and low-runoff conditions across the region. Their modeling indicates snowpack has peaked roughly a month earlier than normal in the Upper Colorado Basin.
THE PACIFIC NORTHWEST
- According to Oregon’s Fifth Climate Assessment, the state’s annual average temperature has warmed by about 2.2˚F per century since 1895. More than a third of the state, on average, has been in drought since the year 2000.
- 58% of Idaho is experiencing moderate to exceptional drought conditions. The state’s water resource department issued an emergency drought declaration in 34 out of its 44 counties in April.
- Glaciers in Washington’s Olympic National Park could be gone by 2070, with permanent impacts on an important source of summer water, according to a new study published in the Journal of Geophysical Research: Earth Surface.
CALIFORNIA
- Urban water use in the state rose by nearly 19% in March. 6 million people in Southern California will face outdoor water restrictions for the first time ever this summer, as Metropolitan Water District of Southern California orders outdoor watering once a week in a few densely populated cities.
- Water sold for $2,000 per acre foot for the first time ever.
- In 2021 alone, the ongoing drought cost thousands of jobs and over $1 billion in the San Joaquin Valley; hundreds of wells have gone dry and more are expected to dry up this year.
- California’s largest reservoirs, Lake Shasta and Lake Oroville, are at �?critically’ low levels.
Note: This story was updated to clarify that the current drought is not the “longest continuous streak of dry years,” but rather the “worst dry period” since 800 AD. Despite a few wet years, drought conditions have persisted.
Theo Whitcomb is an editorial intern at High Country News. Email him a theo.whitcomb@hcn.org or submit a letter to the editor. See our letters to the editor policy.</t>
        </is>
      </c>
      <c r="X1331" t="inlineStr">
        <is>
          <t>http://web.archive.org/web/20240916080018/https://www.hcn.org/articles/south-drought-yes-the-drought-really-is-that-bad/</t>
        </is>
      </c>
      <c r="Y1331" t="inlineStr">
        <is>
          <t>found</t>
        </is>
      </c>
      <c r="Z1331" t="n">
        <v>721</v>
      </c>
      <c r="AA1331" t="inlineStr">
        <is>
          <t>hcn.org</t>
        </is>
      </c>
      <c r="AD1331" t="inlineStr">
        <is>
          <t>Unidentified</t>
        </is>
      </c>
    </row>
    <row r="1332" ht="34.5" customHeight="1">
      <c r="A1332" s="2" t="n">
        <v>258</v>
      </c>
      <c r="B1332" s="2" t="n">
        <v>10</v>
      </c>
      <c r="C1332" s="2" t="inlineStr">
        <is>
          <t>Western/Central Drought and Heat Wave (2022)</t>
        </is>
      </c>
      <c r="D1332" s="2" t="inlineStr">
        <is>
          <t>Drought</t>
        </is>
      </c>
      <c r="E1332" s="2" t="n">
        <v>20220101</v>
      </c>
      <c r="F1332" s="2" t="n">
        <v>20221231</v>
      </c>
      <c r="G1332" s="2" t="n">
        <v>23480.6</v>
      </c>
      <c r="H1332" s="2" t="n">
        <v>20965</v>
      </c>
      <c r="I1332" s="2" t="n">
        <v>136</v>
      </c>
      <c r="J1332" s="2" t="inlineStr">
        <is>
          <t>AK,AZ,CA,CO,HI,IA,ID,IL,IN,KS,MI,MN,MO,MT,ND,NE,NM,NV,OH,OK,OR,SD,TX,UT,WA,WI,WY</t>
        </is>
      </c>
      <c r="K1332" s="2" t="inlineStr">
        <is>
          <t>10,11,12,13,14,15,16,17,18,8,9,National</t>
        </is>
      </c>
      <c r="L1332" s="2" t="inlineStr">
        <is>
          <t>https://www.hcn.org/articles/wildfire-can-a-major-wildfire-and-drought-package-make-it-through-congress/</t>
        </is>
      </c>
      <c r="M1332" s="5" t="inlineStr">
        <is>
          <t>Can a major wildfire and drought package get through Congress?</t>
        </is>
      </c>
      <c r="N1332" s="5" t="inlineStr">
        <is>
          <t>Aug 8, 2022 ... The Western U.S. saw wildfire season kick into high gear last week. ... states to establish incentives that help homes and businesses ...</t>
        </is>
      </c>
      <c r="O1332" s="2" t="inlineStr">
        <is>
          <t>Borderline</t>
        </is>
      </c>
      <c r="P1332" s="2" t="n"/>
      <c r="S1332" t="b">
        <v>0</v>
      </c>
      <c r="T1332" t="inlineStr">
        <is>
          <t>The article is about Congressional legislation addressing wildfire and drought in the Western U.S. during 2022, which overlaps with the disaster event window and affected states. However, it focuses primarily on the legislative process rather than substantively covering the specific 2022 Western/Central Drought and Heat Wave disaster event itself — it does not discuss the event's impacts, costs, or recovery in any direct way.</t>
        </is>
      </c>
      <c r="U1332" s="2">
        <f>IF(SUMPRODUCT(--ISNUMBER(SEARCH('National Domains'!$A$2:$A$48,L1332)))&gt;0,"Yes","No")</f>
        <v/>
      </c>
      <c r="V1332" s="2">
        <f>IF(COUNTIFS(Calibration!$A:$A,A1332,Calibration!$B:$B,B1332)&gt;0,"Yes","No")</f>
        <v/>
      </c>
      <c r="W1332" s="4" t="inlineStr">
        <is>
          <t>This story was originally published by Grist. You can subscribe to its weekly newsletter here.
The Western U.S. saw wildfire season kick into high gear last week. As firefighting crews made progress toward containing a blaze in Yosemite National Park in California, another fire erupted near the Oregon border and quickly became the largest California wildfire of the year. Flames also tore through tens of thousands of acres in northern Montana and eastern Idaho.
On the other side of the country, in swampy but fire-free Washington, D.C., Democratic lawmakers were feeling the heat. The U.S. House of Representatives passed a sweeping package of bills to bolster wildfire response and drought resilience on July 29. The 49-bill package was sponsored by Joe Neguse, a Democratic representative from Colorado who has devoted his short career in Washington to wildfire prevention policy, and passed largely along party lines.
One of the bill’s headline provisions would increase the minimum wage for wildland firefighters employed by the U.S. Forest Service to $20 per hour and allow them paid mental health leave. Federal firefighters are paid significantly less than their state-employed counterparts, and the agency has struggled with low retention rates. NPR reported in May that Forest Service vacancies were highest in the Pacific Northwest and California. The bipartisan infrastructure law that Congress passed last year temporarily raised the minimum wage for federal firefighters; this bill would make the pay hike permanent.
In addition to bolstering the government’s capacity to fight fires when they happen, the package contains a slew of measures that would address prevention and recovery. It would authorize $500 million for initiatives to remove dead trees and vegetation that have accumulated in forests due to a long history of fire suppression. It would also fund intentional, controlled fire projects that clear out overgrowth, which are known as prescribed burns. The package aims to train more people to manage prescribed burns with the creation of new “prescribed fire centers.�? To restore ecosystems that have been impacted by past fires, the legislation would also establish a new “burned area recovery account�? authorized at $100 million per year. The funds would be prioritized for projects that enhance public safety and protect water resources.
Protecting and shoring up water resources are major themes across the board in the package. It would boost funding for water recycling and reuse programs. There’s funding for desalination research and project development, which would help cities and states that are looking to suck up seawater, strip it of salty minerals, and use it to replenish groundwater supplies. It would authorize the Interior Department to spend $500 million on efforts to preserve water levels in Lake Mead and Lake Powell, two major reservoirs with hydroelectric dams that store water and generate power for much of the West. It would also include a competitive grant program for clean water access projects that benefit Native American tribes. And it would create a new grant program at the Environmental Protection Agency to pay for states to establish incentives that help homes and businesses install more water-efficient appliances.
Only one House Republican voted for the bill, and other Republicans attacked it for authorizing new spending and for not reforming environmental review processes that inhibit forest thinning projects.
The White House was also somewhat lukewarm on the package. In a statement that asserted the Biden administration’s support for the bills, the Office of Management and Budget also suggested that some of the policies advanced were redundant. “The Administration appreciates the interest of Congress in the Administration’s efforts to address climate change and its effects on wildfires and drought,�? it said, but it “would like to work with the Congress to ensure the many provisions in the Act avoid duplication with existing authorities and Administration efforts.�?
The legislation faces an uncertain future in the Senate, which has recently turned its attention to a different climate-related package — a spending bill called the Inflation Reduction Act. Alongside a cornucopia of clean energy tax credits that experts say will help the country achieve its emission goals, that package would appropriate $1.8 billion over the next decade for removing hazardous fuels from federal forests.
Emily Pontecorvo is a reporter at Grist. We welcome reader letters. Email High Country News at editor@hcn.org or submit a letter to the editor. See our letters to the editor policy.</t>
        </is>
      </c>
      <c r="X1332" t="inlineStr">
        <is>
          <t>http://web.archive.org/web/20250721205741/https://www.hcn.org/articles/wildfire-can-a-major-wildfire-and-drought-package-make-it-through-congress/</t>
        </is>
      </c>
      <c r="Y1332" t="inlineStr">
        <is>
          <t>found</t>
        </is>
      </c>
      <c r="Z1332" t="n">
        <v>723</v>
      </c>
      <c r="AA1332" t="inlineStr">
        <is>
          <t>hcn.org</t>
        </is>
      </c>
      <c r="AD1332" t="inlineStr">
        <is>
          <t>Unidentified</t>
        </is>
      </c>
    </row>
    <row r="1333" ht="34.5" customHeight="1">
      <c r="A1333" s="2" t="n">
        <v>258</v>
      </c>
      <c r="B1333" s="2" t="n">
        <v>11</v>
      </c>
      <c r="C1333" s="2" t="inlineStr">
        <is>
          <t>Western/Central Drought and Heat Wave (2022)</t>
        </is>
      </c>
      <c r="D1333" s="2" t="inlineStr">
        <is>
          <t>Drought</t>
        </is>
      </c>
      <c r="E1333" s="2" t="n">
        <v>20220101</v>
      </c>
      <c r="F1333" s="2" t="n">
        <v>20221231</v>
      </c>
      <c r="G1333" s="2" t="n">
        <v>23480.6</v>
      </c>
      <c r="H1333" s="2" t="n">
        <v>20965</v>
      </c>
      <c r="I1333" s="2" t="n">
        <v>136</v>
      </c>
      <c r="J1333" s="2" t="inlineStr">
        <is>
          <t>AK,AZ,CA,CO,HI,IA,ID,IL,IN,KS,MI,MN,MO,MT,ND,NE,NM,NV,OH,OK,OR,SD,TX,UT,WA,WI,WY</t>
        </is>
      </c>
      <c r="K1333" s="2" t="inlineStr">
        <is>
          <t>10,11,12,13,14,15,16,17,18,8,9,National</t>
        </is>
      </c>
      <c r="L1333" s="2" t="inlineStr">
        <is>
          <t>https://www.latimes.com/environment/story/2022-02-14/western-megadrought-driest-in-1200-years</t>
        </is>
      </c>
      <c r="M1333" s="5" t="inlineStr">
        <is>
          <t>Southwestern megadrought is driest period in over 1200 years</t>
        </is>
      </c>
      <c r="N1333" s="5" t="inlineStr">
        <is>
          <t>Feb 14, 2022 ... 14, 2022 8 AM PT. 113. Share via ... The drought in the western United States is putting California's reservoirs at dangerously low levels.</t>
        </is>
      </c>
      <c r="O1333" s="2" t="inlineStr">
        <is>
          <t>Relevant</t>
        </is>
      </c>
      <c r="P1333" s="2" t="n">
        <v>1</v>
      </c>
      <c r="Q1333" t="inlineStr">
        <is>
          <t>A</t>
        </is>
      </c>
      <c r="S1333" t="b">
        <v>0</v>
      </c>
      <c r="T1333" t="inlineStr">
        <is>
          <t>The article directly and substantively covers the Western megadrought — a core component of the 2022 Western/Central Drought event — within the event window (published February 2022), addressing affected states like AZ, CA, CO, MT, etc. It explicitly and confidently attributes 42% of the drought's severity to human-caused greenhouse gas emissions, citing a peer-reviewed Nature Climate Change study and multiple climate scientists, making this a clear Category A attribution.</t>
        </is>
      </c>
      <c r="U1333" s="2">
        <f>IF(SUMPRODUCT(--ISNUMBER(SEARCH('National Domains'!$A$2:$A$48,L1333)))&gt;0,"Yes","No")</f>
        <v/>
      </c>
      <c r="V1333" s="2">
        <f>IF(COUNTIFS(Calibration!$A:$A,A1333,Calibration!$B:$B,B1333)&gt;0,"Yes","No")</f>
        <v/>
      </c>
      <c r="W1333" s="4" t="inlineStr">
        <is>
          <t>Western megadrought is worst in 1,200 years, intensified by climate change, study finds
-   Share via
The extreme dryness that has ravaged the American West for more than two decades now ranks as the driest 22-year period in at least 1,200 years, and scientists have found that this megadrought is being intensified by humanity’s heating of the planet.
In their research, the scientists examined major droughts in southwestern North America back to the year 800 and determined that the region’s desiccation so far this century has surpassed the severity of a megadrought in the late 1500s, making it the driest 22-year stretch on record. The authors of the study also concluded that dry conditions will likely continue through this year and, judging from the past, may persist for years.
The researchers found the current drought wouldn’t be nearly as severe without global warming. They estimated that 42% of the drought’s severity is attributable to higher temperatures caused by greenhouse gases accumulating in the atmosphere.
“The results are really concerning, because it’s showing that the drought conditions we are facing now are substantially worse because of climate change,” said Park Williams, a climate scientist at UCLA and the study’s lead author. “But that also there is quite a bit of room for drought conditions to get worse.”
Williams and his colleagues compared the current drought to seven other megadroughts between the 800s and 1500s that lasted between 23 years and 30 years.
They used ancient records of these droughts captured in the growth rings of trees.
Wood cores extracted from thousands of trees enabled the scientists to reconstruct the soil moisture centuries ago. They used data from trees at about 1,600 sites across the region, from Montana to California to northern Mexico.
The study, which was published Monday in the journal Nature Climate Change, adds to a growing body of research that shows the American West faces major challenges as the burning of fossil fuels continues to push temperatures higher, intensifying the drying trend.
To water resiliency advocates at the U.N. climate conference, the Colorado River stands out as ‘the best example globally of how things can go badly.’
Williams was part of a team that published a similar study in 2020. At the time, they found the drought since 2000 was the second-worst after the late 1500s megadrought. With widespread heat and dryness over the past two years, the current drought has passed that extreme mark.
Some scientists describe the trend in the West as “aridification” and say the region must prepare for the drying to continue as temperatures continue to climb.
Williams said the West is prone to extreme variability from dry periods to wet periods, like a yo-yo going up and down, but these variations are now “superimposed on a serious drying trend” with climate change.
“The dice have been loaded so heavily toward drying,” he said.
The average temperature in southwestern North America since 2000 has been 1.6 degrees Fahrenheit warmer than the average during the previous 50 years, the researchers said. The warmer temperatures have compounded the drought by increasing evaporation, drying soils and leaving less water flowing in streams and rivers.
Higher temperatures make the atmosphere thirstier, drying out soil and vegetation in much the same way that “our house plants dry out when we turn on the heater,” Williams said.
The scientists pointed out that the flow of the Colorado River during the 2020 and 2021 water years shrank to the lowest two-year average in more than a century of recordkeeping.
The river supplies water across seven states, from Wyoming to California, and to northern Mexico. But it has been chronically overused, and the drought has compounded the problems. Over the past year, its two largest reservoirs, Lake Mead and Lake Powell, declined to their lowest levels on record.
“We need to understand that the water budget of the West is changing beneath our feet rapidly,” Williams said. “We need to be prepared for a much drier future and to not rely so much on hope that when it gets wet again, we can just go back to business-as-usual water management.”
The hot, dry years have taken a major toll on water supplies and landscapes throughout California and the West. California’s reservoirs have dropped during the past two years. In Utah, the Great Salt Lake has declined to record-low levels. Extreme heat has contributed to explosive wildfires. And in the Mojave Desert, scientists have attributed major declines in bird populations to hotter, drier conditions brought on by climate change.
New study says climate change is essentially two-thirds to 88% responsible for the conditions driving wildfire woes in the western United States.
Even without climate change, the past two decades would have been a “bad luck period” naturally for the region, Williams said. But without the influence of climate change, he said, “this drought wouldn’t even be coming close to matching the worst of the megadroughts.”
Some of the long droughts included those from 1213 to 1237 and from 1271 to 1300. During that century, the Indigenous people who lived and farmed in villages in the Four Corners region are thought to have left their cliffside homes because of drought.
The scientists studied data compiled over decades by hundreds of other researchers, who extracted wood cores by boring into long-lived trees such as Douglas firs, piñon pines, ponderosa pines and blue oaks.
They found the current drought has included two years — 2002 and 2021 — that rank among the driest in the past 1,200 years. And with the surge in drying over the past year, Williams said, these 22 years have already been drier on average than most of the longer megadroughts.
The late 1500s drought ended abruptly after 23 years when wet conditions swept across the region. But the current drought shows no signs of subsiding.
According to the U.S. Drought Monitor website, 96% of the Western U.S. is now abnormally dry or worse, and 88% of the region is in drought.
The drought in the western United States is putting California’s reservoirs at dangerously low levels.
The scientists projected it’s highly likely the drought will continue at least through this year. They considered a hypothetical future scenario based on soil moisture during all 40-year periods in the past 1,200 years and then superimposed the same amount of climate change-driven drying that has occurred in recent years. They found that in 94% of their simulations, the drought continued for at least a 23rd year. And in 75% of the simulations, the drought lasted 30 years.
“When it’s in a very depleted state, it takes a long time to fill the bucket back up,” Williams said. “It would take exceptional luck to end this drought in the next few years. There’s only been a couple of examples of that type of luck in the last 1,200 years of data that we have.”
Williams coauthored the study with researchers Benjamin Cook and Jason Smerdon of Columbia University’s Lamont-Doherty Earth Observatory. They used 29 climate models to estimate the influence of higher temperatures unleashed by climate change.
When they analyzed how the drought would have evolved without climate change, they found that the region would have emerged from drought during wet years in 2005 and 2006, and then drought would have set in again in 2007, Williams said.
The scientists used a 10-year running average in assessing long-term trends, so a single wet year, such as 2019, wasn’t enough to end the run of mostly parched years.
The research focused on the entire region, but there were differences depending on the area. While the dryness has been most extreme in areas from Arizona to the Rocky Mountains, the study showed that much of California experienced one of the driest 22-year periods, though not the absolute driest.
Williams said the research should serve as a warning that the drying could get much worse in the years and decades to come.
“The big megadroughts that occurred last millennium occurred in the absence of climate change,” Williams said. When such megadroughts return, they’ll be occurring “in a world where the atmosphere is also artificially warmer because of human-caused climate change, which would be absolutely catastrophic.”
Isla Simpson, a climate scientist at the National Center for Atmospheric Research who wasn’t involved in the study, said she thinks the methods are solid and the findings make an important contribution to previous science.
“It’s really useful to have this update, given how severe the last two years have been,” Simpson said.
She said the current drought has occurred in part due to low precipitation, but it’s really the effect of higher temperatures that has worsened the drying and is “very clear climate change signal.”
Despite a California law intended to end over-pumping of aquifers, a frenzy of agricultural well drilling continues in the San Joaquin Valley.
“We have emerged out of the climate of the 20th century in terms of temperature, which will have an impact on evaporation and soil moisture,” Simpson said. There will still be the natural swings from dry to wet, she added, “but we’re experiencing this variability now within this long-term aridification due to anthropogenic climate change, which is going to make the events more severe.”
Williams said the research points to real problems in the chronic overuse of water sources like the Colorado River, which fueled the growth of cities from Los Angeles to Phoenix over the past century. He said the widespread depletion of groundwater is another symptom of overdrawing the region’s critical water reserves.
Many people in the West may not feel like they’re living through a megadrought, he said, because “we have all of these buffers in our system now, like groundwater and large reservoirs.”
“But we are utilizing those backstops so rapidly right now that we’re at real risk of those backstops not being there for us in 10 or 20 years,” he said, “when either this event still hasn’t ended, or when the next megadrought has already begun.”</t>
        </is>
      </c>
      <c r="X1333" t="inlineStr">
        <is>
          <t>http://web.archive.org/web/20260508003134/https://www.latimes.com/environment/story/2022-02-14/western-megadrought-driest-in-1200-years</t>
        </is>
      </c>
      <c r="Y1333" t="inlineStr">
        <is>
          <t>found</t>
        </is>
      </c>
      <c r="Z1333" t="n">
        <v>1666</v>
      </c>
      <c r="AA1333" t="inlineStr">
        <is>
          <t>latimes.com</t>
        </is>
      </c>
      <c r="AB1333" t="n">
        <v>-6.23</v>
      </c>
      <c r="AC1333" t="n">
        <v>-2.5</v>
      </c>
      <c r="AD1333" t="inlineStr">
        <is>
          <t>Left-leaning</t>
        </is>
      </c>
    </row>
    <row r="1334" ht="34.5" customHeight="1">
      <c r="A1334" s="2" t="n">
        <v>258</v>
      </c>
      <c r="B1334" s="2" t="n">
        <v>12</v>
      </c>
      <c r="C1334" s="2" t="inlineStr">
        <is>
          <t>Western/Central Drought and Heat Wave (2022)</t>
        </is>
      </c>
      <c r="D1334" s="2" t="inlineStr">
        <is>
          <t>Drought</t>
        </is>
      </c>
      <c r="E1334" s="2" t="n">
        <v>20220101</v>
      </c>
      <c r="F1334" s="2" t="n">
        <v>20221231</v>
      </c>
      <c r="G1334" s="2" t="n">
        <v>23480.6</v>
      </c>
      <c r="H1334" s="2" t="n">
        <v>20965</v>
      </c>
      <c r="I1334" s="2" t="n">
        <v>136</v>
      </c>
      <c r="J1334" s="2" t="inlineStr">
        <is>
          <t>AK,AZ,CA,CO,HI,IA,ID,IL,IN,KS,MI,MN,MO,MT,ND,NE,NM,NV,OH,OK,OR,SD,TX,UT,WA,WI,WY</t>
        </is>
      </c>
      <c r="K1334" s="2" t="inlineStr">
        <is>
          <t>10,11,12,13,14,15,16,17,18,8,9,National</t>
        </is>
      </c>
      <c r="L1334" s="2" t="inlineStr">
        <is>
          <t>https://www.latimes.com/world-nation/story/2022-08-15/severe-drought-hits-northeast-farmers</t>
        </is>
      </c>
      <c r="M1334" s="5" t="inlineStr">
        <is>
          <t>Northeastern farmers face new challenges with severe drought</t>
        </is>
      </c>
      <c r="N1334" s="5" t="inlineStr">
        <is>
          <t>Aug 15, 2022 ... Drought isn't just a Western U.S. problem. A severe shortage has hit the Northeast, too. Farmer stands beneath wind sock. Hay farmer Milan Adams ...</t>
        </is>
      </c>
      <c r="O1334" s="2" t="inlineStr">
        <is>
          <t>Trash</t>
        </is>
      </c>
      <c r="P1334" s="2" t="n"/>
      <c r="S1334" t="b">
        <v>0</v>
      </c>
      <c r="T1334" t="inlineStr">
        <is>
          <t>This article is about a drought in the northeastern U.S. (New England states: Vermont, Rhode Island, Massachusetts, Maine, New Hampshire), none of which are among the states listed in the Western/Central Drought and Heat Wave (2022) event metadata. Despite sharing the same year, this is a geographically distinct drought event and does not cover the target disaster.</t>
        </is>
      </c>
      <c r="U1334" s="2">
        <f>IF(SUMPRODUCT(--ISNUMBER(SEARCH('National Domains'!$A$2:$A$48,L1334)))&gt;0,"Yes","No")</f>
        <v/>
      </c>
      <c r="V1334" s="2">
        <f>IF(COUNTIFS(Calibration!$A:$A,A1334,Calibration!$B:$B,B1334)&gt;0,"Yes","No")</f>
        <v/>
      </c>
      <c r="W1334" s="4" t="inlineStr">
        <is>
          <t>Drought isn’t just a Western U.S. problem. A severe shortage has hit the Northeast, too
-   Share via
PROVIDENCE, R.I. — Vermont farmer Brian Kemp is used to seeing the pastures at Mountain Meadows Farm grow more slowly in the hot late summer, but this year the grass is at a standstill.
That’s “very nerve-racking” when you’re grazing 600 to 700 cattle, said Kemp, who manages an organic beef farm in Sudbury, Vt. He describes the weather lately as inconsistent, which he attributes to a changing climate.
“I don’t think there is any normal anymore,” Kemp said.
The effects of climate change have been felt throughout the northeastern U.S. with rising sea levels, heavy precipitation and storm surges causing flooding and coastal erosion. But this summer has brought another extreme: a severe drought that is making lawns crispy and has farmers begging for steady rain. The heavy, short rainfall brought by the occasional thunderstorm tends to run off, not soak into the ground.
Water supplies are low or dry, and many communities are restricting nonessential outdoor water use. Fire departments are combating more brush fires, and crops are growing poorly.
Providence, R.I., had less than half an inch of rainfall during the third-driest July on record, and Boston had 0.6 of an inch in its fourth-driest July on record, according to the National Weather Service office in Norton, Mass. Rhode Island’s governor issued a statewide drought advisory Tuesday with recommendations to reduce water use. The north end of the Hoppin Hill Reservoir in Massachusetts is dry, forcing local water restrictions.
Officials in Maine said drought conditions began there in 2020, with occasional improvements in areas since. In Auburn, Maine, local firefighters helped a dairy farmer fill a water tank for his cows when his well went too low in late July and temperatures hit 90. About 50 dry wells have been reported to state authorities since 2021, according to the state’s dry-well survey.
The latest maps and charts on the California drought, including water usage, conservation and reservoir levels.
The continuing trend toward drier summers in the Northeast can certainly be attributed to the impact of climate change, since warmer temperatures lead to greater evaporation and drying of soils, climate scientist Michael Mann said. But, he said, the dry weather can be punctuated by extreme rainfall events since a warmer atmosphere holds more moisture, which means that when conditions are conducive to rainfall, there’s more of it in short bursts.
Mann said there’s evidence shown by his research at Penn State University that climate change is leading to a “stuck jet stream” pattern. That means huge tentacles of the jet stream, or air current, get stuck in place, locking in extreme weather events that can alternately be associated with extreme heat and drought in one location and extreme rainfall in another, a pattern that has played out this summer with the heat and drought in the Northeast and extreme flooding in parts of the Midwest, Mann added.
Most of New England is experiencing drought. The U.S. Drought Monitor issued a new map Thursday that shows areas of eastern Massachusetts outside Cape Cod and much of southern and eastern Rhode Island now in extreme, instead of severe, drought.
New England has experienced severe summer droughts before, but experts say it is unusual to have droughts in fairly quick succession since 2016. Massachusetts experienced droughts in 2016, 2017, 2020, 2021 and 2022, which is very likely due to climate change, said Vandana Rao, director of water policy in Massachusetts.
To document the Colorado’s central role in life in the Southwest, Los Angeles Times photojournalist Luis Sinco traveled throughout the watershed and captured images that reveal how this river — grand and majestic, yet fragile — is under growing strains and is being pushed beyond its limits.
“We hope this is maybe one period of peaking of drought and we get back to many more years of normal precipitation,” she said. “But it could just be the beginning of a longer trend.”
Rao and other water experts in New England expect the current drought to last for several more months.
“I think we’re probably going to be in this for a while and it’s going to take a lot,” said Ted Diers, assistant director of the New Hampshire Department of Environmental Services water division. “What we really are hoping for is a wet fall followed by a very snowy winter to really recharge the aquifers and the groundwater.”
Rhode Island’s principal forest ranger, Ben Arnold, is worried about the drought extending into the fall. That’s when people do more yard work, burn brush, use fireplaces and spend time in the woods, increasing the risk of forest fires. The fires this summer have been relatively small, but it takes a lot of time and effort to extinguish them because they are burning into the dry ground, Arnold said.
Luis Sinco traveled 1,500 miles to photograph the lives and landscapes of the Colorado River, a stream that can no longer quench the West’s thirst.
Hay farmer Milan Adams said one of the fields he’s tilling in Exeter, R.I., is powder a foot down. In prior years it rained in the spring. This year, he said, the dryness started in March, and April was so dry he was nervous about his first cut of hay.
“The height of the hay was there, but there was no volume to it. From there, we got a little bit of rain in the beginning of May that kind of shot it up,” he said. “We haven’t seen anything since.”
Farmers are fighting more than the drought: Inflation is driving up the cost of everything, including diesel, equipment parts, fertilizer and pesticides, Adams added.
“It’s all through the roof right now,” he said. “This is just throwing salt on a wound.”
The yield and quality of hay is down in Vermont, too, which means there won’t be as much for cows in the winter, said Vermont Agriculture Secretary Anson Tebbetts. The state has roughly 600 dairy farms, a $2-billion-per-year industry. Like Adams, Tebbetts said inflation is driving up prices, which will hurt the farmers who will have to buy feed.
Kemp, the president of the Champlain Valley Farmer Coalition, is thankful to have supplemental feed from last year, but he knows other farmers who don’t have land to put together a reserve and aren’t well-stocked. The coalition is trying to help farmers evolve and learn new practices. They added “climate-smart farming” to their mission statement in the spring.
“Farming is challenging,” Kemp said, “and it’s becoming even more challenging as climate change takes place.”</t>
        </is>
      </c>
      <c r="X1334" t="inlineStr">
        <is>
          <t>http://web.archive.org/web/20260206200728/https://www.latimes.com/world-nation/story/2022-08-15/severe-drought-hits-northeast-farmers</t>
        </is>
      </c>
      <c r="Y1334" t="inlineStr">
        <is>
          <t>found</t>
        </is>
      </c>
      <c r="Z1334" t="n">
        <v>1104</v>
      </c>
      <c r="AA1334" t="inlineStr">
        <is>
          <t>latimes.com</t>
        </is>
      </c>
      <c r="AB1334" t="n">
        <v>-6.23</v>
      </c>
      <c r="AC1334" t="n">
        <v>-2.5</v>
      </c>
      <c r="AD1334" t="inlineStr">
        <is>
          <t>Left-leaning</t>
        </is>
      </c>
    </row>
    <row r="1335" ht="34.5" customHeight="1">
      <c r="A1335" s="2" t="n">
        <v>258</v>
      </c>
      <c r="B1335" s="2" t="n">
        <v>13</v>
      </c>
      <c r="C1335" s="2" t="inlineStr">
        <is>
          <t>Western/Central Drought and Heat Wave (2022)</t>
        </is>
      </c>
      <c r="D1335" s="2" t="inlineStr">
        <is>
          <t>Drought</t>
        </is>
      </c>
      <c r="E1335" s="2" t="n">
        <v>20220101</v>
      </c>
      <c r="F1335" s="2" t="n">
        <v>20221231</v>
      </c>
      <c r="G1335" s="2" t="n">
        <v>23480.6</v>
      </c>
      <c r="H1335" s="2" t="n">
        <v>20965</v>
      </c>
      <c r="I1335" s="2" t="n">
        <v>136</v>
      </c>
      <c r="J1335" s="2" t="inlineStr">
        <is>
          <t>AK,AZ,CA,CO,HI,IA,ID,IL,IN,KS,MI,MN,MO,MT,ND,NE,NM,NV,OH,OK,OR,SD,TX,UT,WA,WI,WY</t>
        </is>
      </c>
      <c r="K1335" s="2" t="inlineStr">
        <is>
          <t>10,11,12,13,14,15,16,17,18,8,9,National</t>
        </is>
      </c>
      <c r="L1335" s="2" t="inlineStr">
        <is>
          <t>https://www.latimes.com/environment/story/2022-06-30/aridification-kills-civilizations-is-california-next</t>
        </is>
      </c>
      <c r="M1335" s="5" t="inlineStr">
        <is>
          <t>Extreme heat, drought will permanently scar California and its social ...</t>
        </is>
      </c>
      <c r="N1335" s="5" t="inlineStr">
        <is>
          <t>Jun 30, 2022 ... Unprecedented dryness across the western United States is meeting with increasingly warm temperatures to create climate conditions so ...</t>
        </is>
      </c>
      <c r="O1335" s="2" t="inlineStr">
        <is>
          <t>Relevant</t>
        </is>
      </c>
      <c r="P1335" s="2" t="n">
        <v>1</v>
      </c>
      <c r="Q1335" t="inlineStr">
        <is>
          <t>A</t>
        </is>
      </c>
      <c r="S1335" t="b">
        <v>0</v>
      </c>
      <c r="T1335" t="inlineStr">
        <is>
          <t>This June 2022 Los Angeles Times article directly covers the ongoing Western drought/aridification affecting California and the broader Southwest, which falls squarely within the 2022 disaster event window and affected states. Multiple climate scientists are quoted explicitly and confidently linking the drought's intensification to human-caused climate change and greenhouse gas emissions, qualifying as explicit anthropogenic attribution (Category A).</t>
        </is>
      </c>
      <c r="U1335" s="2">
        <f>IF(SUMPRODUCT(--ISNUMBER(SEARCH('National Domains'!$A$2:$A$48,L1335)))&gt;0,"Yes","No")</f>
        <v/>
      </c>
      <c r="V1335" s="2">
        <f>IF(COUNTIFS(Calibration!$A:$A,A1335,Calibration!$B:$B,B1335)&gt;0,"Yes","No")</f>
        <v/>
      </c>
      <c r="W1335" s="4" t="inlineStr">
        <is>
          <t>Extreme heat, drought will permanently scar California and its social fabric
-   Share via
Unprecedented dryness across the western United States is meeting with increasingly warm temperatures to create climate conditions so extreme that the landscape of California could permanently and profoundly change, a growing number of scientists say.
The Golden State’s great drying has already begun to reduce snowpack, worsen wildfires and dry out soils, and researchers say that trend will likely continue, along with the widespread loss of trees and other significant shifts.
Some say what’s in store for the state could be akin to the conditions that drove people thousands of years ago to abandon thriving cities in the Southwest and other arid parts of the world as severe drought contributed to crop failures and the crumbling of social norms.
But unlike in those ancient civilizations, California’s current transformation is being accelerated by carbon emissions and human-caused climate change, which is creating not only longer and more severe droughts, but also hotter ones. It’s a process known as aridification, and many say it’s here to stay.
“All the factors in the Southwest are leading to a drier and drier climate,” said Jonathan Overpeck, co-author of a 2020 paper on aridification. “And because they are being driven by human-caused increases in greenhouse gases in the atmosphere, we expect this drying out to just get worse and worse until we stop.”
California has entered another drought. But depending on who you ask, the last one may have never really ended.
Hundreds of years ago, the Ancestral Puebloans of what is now known as the Four Corners region of the American Southwest were a prosperous people known for their art and architecture. But sometime in the late 1200s, they abruptly abandoned their established home for reasons long considered to be a mystery.
Now, a growing body of evidence suggests that a prolonged period of dryness known as the Great Drought is to blame, at least partially, for their exodus. A similar drying has also been linked to the collapse of ancient cities in Mesopotamia and the Mayan Empire. Researchers say that can offer clues about what’s to come.
“We can use these sort of ancient, old climates to potentially learn about something that’s relevant for today,” said Jessica Tierney, a professor at the University of Arizona who studies past climates. “We know it’s going to get hotter and drier. It’s happening already. So I think the question we have to ask ourselves is, how do we adapt to those conditions?”
According to Tierney, part of the challenge is that while there have been megadroughts and periods of high atmospheric carbon dioxide in the past, the pace of the current warming and drying is unlike anything ever experienced.
“Ecosystems, living things, don’t have time to adjust when you change CO2 as fast as we’re changing it, and the geological record tells us that humans are changing CO2 faster than anything that we know about in the last 66 million years,” she said, adding that “our entire society was built under CO2 of just a little bit under 300 parts per million.”
Carbon dioxide levels in the atmosphere last year surpassed 419 parts per million and are continuing to climb. Tierney said living in a drier Southwest is certainly possible through adaptation, but “we just have to make smart decisions about it.”
“There were big droughts previously, like during the medieval times around 1,000 years ago ... but we’ve actually kind of surpassed that now,” she said. “We’re kind of going into this unknown territory.”
Atmospheric concentrations of carbon dioxide hit an all-time high in May despite a dip in climate pollution during the pandemic.
One important factor that distinguishes today’s conditions from those of the past is temperature, according to Matthew Kirby, a paleoclimatologist and professor at Cal State Fullerton. While drought alone is often seen as a measure of precipitation, aridification also accounts for the factor of heat.
Because average temperatures are increasing, “we’re going to start drying the soil moisture and changing the dynamics of snowpack, snowfall and rainfall,” Kirby said. “And all of that impacts water availability in ways that — without the temperature change — we might not see.”
And while drought can be a naturally occurring process tied to La Niña and other Earth systems, aridification is “without a doubt” linked to human-caused climate change, he said.
“What makes today unusual is the fact that we have humans involved. Humans weren’t changing climate 8,000 years ago, but they’re changing climate today, and that is the big unknown,” he said.
While some of what that means for California remains to be seen, parts of the process have already begun, including the steady decline of the Colorado River. Lake Mead, the nation’s largest reservoir which is located along that river, is now only 150 feet from dipping below its lowest intake valve, officials announced this month.
The West is experiencing its most severe megadrought in a millennium, according to a new study. Scientists say climate change is playing a major role.
Also likely to be affected by aridification are California’s trees. Drier soils and intense summer heat waves will worsen the two main causes of massive die-offs in Western forests: bark beetle outbreaks and wildfires, according to UCLA climate scientist Park Williams.
And because so many of the state’s forests are full of trees that were established under wetter, cooler conditions, “it is therefore very likely that when vegetation comes back after these mass tree mortality events, we’ll get something different than what was there before,” Williams said.
That means fewer conifer trees such as pines, cedars and firs in California, and more grasses and shrubs that are attuned to the drier conditions, especially at lower elevations.
The warmer atmosphere will also make more precipitation fall as rain instead of snow, affecting the timing and availability of water in the state, and will increase the likelihood of erosion as it saps moisture from plants and soil, said Williams, who recently published a study that found that the current megadrought was the driest 22-year-period in at least 1,200 years.
He likened California’s changing climate to a yo-yo on an escalator. The yo-yo is the state’s droughts, which will continue to oscillate, and may even give way to extreme precipitation events such as atmospheric rivers or floods, as in the Oroville Dam crisis in 2017.
But the escalator — aridification — is only moving in one direction: up.
“We’ll have a period of relative wetness again,” Williams said, but at the same time, “we have this slow and steady aridification trend that we do not expect to reverse any time soon.”
Extreme drought and bark beetles now threaten California’s Ancient Bristlecone Pine Forest, home to Methuselah, a 4,853-year-old bristlecone pine.
It’s not only trees and forests that will experience the shift, but also other living things, said Andrew Hoell, a research meteorologist with the National Oceanic and Atmospheric Administration’s Physical Sciences Laboratory.
“When you think of an area like the Southwest, or even semi-arid areas in California where there’s already a limited water supply to begin with, and you start decreasing that because of aridification, you’re going to change the ability of certain ecology to live there eventually,” Hoell said. “They just can’t survive.”
The Audubon Society, for example, has said that aridification of the Colorado River basin means there will be fewer available wetlands for birds. The group’s recent climate report found that 64% of North American bird species are at risk of extinction from climate change, including critical drying in the West.
Fish are also at risk as the state’s rivers get warmer and more dry. Salmon, in particular, have already been pushed to the brink of extinction in California, with officials now scrambling to release cold water supplies and even truck the fish to areas where they have a better chance at survival.
Adding to the challenge is that there’s no way to know when the current drought will end, Hoell said, meaning that “society then has to adapt to [aridification] in the midst of drought.”
“That is kind of the existential problem we’re at right now, where we’re trying to separate what is drought from aridification in the West,” he said.
While some of the promises made during the previous drought have been kept, conservation efforts are slipping as well-drilling threatens groundwater.
Despite the massive changes in store, California will still maintain its technical classification as a “Mediterranean climate,” which is based on its latitude and continental proximity to the ocean, Hoell and the other scientists said.
But that doesn’t mean humans will be spared the effects of the drying — especially when it comes to agriculture, which uses a vast majority of water in the state but also represents a huge portion of California’s economy and the nation’s food supply.
“The choice is going to increasingly be, do you want the water for the metropolitan areas and the cities, or do you want the water for the agriculture?” said Overpeck, who is also dean of the University of Michigan’s School for Environment and Sustainability.
Kirby, of Fullerton, noted that those kinds of decisions typically hit the poorest and most vulnerable people hardest.
Aridification is “certainly going to impact quality of life — it’s going to impact where, as the future goes on, you can really make a decision about living,” he said.
That doesn’t mean all hope is lost, however. Overpeck said the surest fix is cutting back on greenhouse gas emissions.
“If we want to stop aridification from getting worse, if we want to stop our droughts from getting worse, if we want to stop our water supply from declining, if we want to stop our wildfire crisis from getting worse, if we want to stop the big threat to agriculture in our region — all of those things come from acting on climate change,” he said.
Conservation and adaptation strategies can also help the state better prepare. Many projects, including those to improve infrastructure, stormwater capture and groundwater recycling capabilities, are already underway.
But while the current drought may come and go, the “upward escalator” of aridification means it is imperative that Californians learn from the past and don’t stay stuck in their old ways.
“If the state says the drought is over, act like it’s not,” Kirby said. “We’re doing a good job, but we need to live under a permanent state of water conservation because water is the final frontier — especially with the aridification in the western United States.”
-   Share via
Watch L.A. Times Today at 7 p.m. on Spectrum News 1 on Channel 1 or live stream on the Spectrum News App. Palos Verdes Peninsula and Orange County viewers can watch on Cox Systems on channel 99.</t>
        </is>
      </c>
      <c r="X1335" t="inlineStr">
        <is>
          <t>http://web.archive.org/web/20260426205808/https://www.latimes.com/environment/story/2022-06-30/aridification-kills-civilizations-is-california-next</t>
        </is>
      </c>
      <c r="Y1335" t="inlineStr">
        <is>
          <t>found</t>
        </is>
      </c>
      <c r="Z1335" t="n">
        <v>1799</v>
      </c>
      <c r="AA1335" t="inlineStr">
        <is>
          <t>latimes.com</t>
        </is>
      </c>
      <c r="AB1335" t="n">
        <v>-6.23</v>
      </c>
      <c r="AC1335" t="n">
        <v>-2.5</v>
      </c>
      <c r="AD1335" t="inlineStr">
        <is>
          <t>Left-leaning</t>
        </is>
      </c>
    </row>
    <row r="1336" ht="34.5" customHeight="1">
      <c r="A1336" s="2" t="n">
        <v>258</v>
      </c>
      <c r="B1336" s="2" t="n">
        <v>14</v>
      </c>
      <c r="C1336" s="2" t="inlineStr">
        <is>
          <t>Western/Central Drought and Heat Wave (2022)</t>
        </is>
      </c>
      <c r="D1336" s="2" t="inlineStr">
        <is>
          <t>Drought</t>
        </is>
      </c>
      <c r="E1336" s="2" t="n">
        <v>20220101</v>
      </c>
      <c r="F1336" s="2" t="n">
        <v>20221231</v>
      </c>
      <c r="G1336" s="2" t="n">
        <v>23480.6</v>
      </c>
      <c r="H1336" s="2" t="n">
        <v>20965</v>
      </c>
      <c r="I1336" s="2" t="n">
        <v>136</v>
      </c>
      <c r="J1336" s="2" t="inlineStr">
        <is>
          <t>AK,AZ,CA,CO,HI,IA,ID,IL,IN,KS,MI,MN,MO,MT,ND,NE,NM,NV,OH,OK,OR,SD,TX,UT,WA,WI,WY</t>
        </is>
      </c>
      <c r="K1336" s="2" t="inlineStr">
        <is>
          <t>10,11,12,13,14,15,16,17,18,8,9,National</t>
        </is>
      </c>
      <c r="L1336" s="2" t="inlineStr">
        <is>
          <t>https://alaskabeacon.com/2022/05/19/hydropowers-future-is-clouded-by-droughts-floods-and-climate-change/</t>
        </is>
      </c>
      <c r="M1336" s="5" t="inlineStr">
        <is>
          <t>Hydropower's future is clouded by droughts, floods and climate ...</t>
        </is>
      </c>
      <c r="N1336" s="5" t="inlineStr">
        <is>
          <t>May 19, 2022 ... As severe drought grips parts of the Western United States, a below ... 2022. In the Northeast, a different kind of climate change ...</t>
        </is>
      </c>
      <c r="O1336" s="2" t="inlineStr">
        <is>
          <t>Relevant</t>
        </is>
      </c>
      <c r="P1336" s="2" t="n">
        <v>1</v>
      </c>
      <c r="Q1336" t="inlineStr">
        <is>
          <t>A</t>
        </is>
      </c>
      <c r="S1336" t="b">
        <v>0</v>
      </c>
      <c r="T1336" t="inlineStr">
        <is>
          <t>The article substantively discusses the 2022 Western drought's impact on hydropower (Lake Powell, Hoover Dam, Oroville Dam) within the event window and affected states. It explicitly and directly attributes worsening droughts, reduced hydropower generation, and changing water availability to human-caused climate change/rising global temperatures, with confident causal language throughout.</t>
        </is>
      </c>
      <c r="U1336" s="2">
        <f>IF(SUMPRODUCT(--ISNUMBER(SEARCH('National Domains'!$A$2:$A$48,L1336)))&gt;0,"Yes","No")</f>
        <v/>
      </c>
      <c r="V1336" s="2">
        <f>IF(COUNTIFS(Calibration!$A:$A,A1336,Calibration!$B:$B,B1336)&gt;0,"Yes","No")</f>
        <v/>
      </c>
      <c r="W1336" s="4" t="inlineStr">
        <is>
          <t>11:00
Commentary
Commentary
Hydropower’s future is clouded by droughts, floods and climate change
It’s also essential to the US electric grid
LAKE POWELL, UTAH – JUNE 24: In this aerial view, Low water levels are visible at Lake Powell on June 24, 2021 in Lake Powell, Utah. As severe drought grips parts of the Western United States, a below average flow of water is expected to flow through the Colorado River Basin into two of its biggest reservoirs, Lake Powell and Lake Mead. Lake Powell is currently at 34.56 percent of capacity, a historic low. The lake stands at 138.91 feet below full pool and has dropped 44 feet in the past year. The Colorado River Basin supplies water to 40 million people in seven western states. (Photo by Justin Sullivan/Getty Images)
The water in Lake Powell, one of the nation’s largest reservoirs, has fallen so low amid the Western drought that federal officials are resorting to emergency measures to avoid shutting down hydroelectric power at the Glen Canyon Dam.
The Arizona dam, which provides electricity to seven states, isn’t the only U.S. hydropower plant in trouble.
The iconic Hoover Dam, also on the Colorado River, has reduced its water flow and power production. California shut down a hydropower plant at the Oroville Dam for five months because of low water levels in 2021, and officials have warned the same thing could happen in 2022.
In the Northeast, a different kind of climate change problem has affected hydropower dams – too much rainfall all at once.
The United States has over 2,100 operational hydroelectric dams, with locations in nearly every state. They play essential roles in their regional power grids. But most were built in the past century under a different climate than they face today.
As global temperatures rise and the climate continues to change, competition for water will increase, and the way hydropower supply is managed within regions and across the power grid in the U.S. will have to evolve. We study the nation’s hydropower production at a systems level as engineers. Here are three key things to understand about one of the nation’s oldest sources of renewable energy in a changing climate.
    Hydropower can do things other power plants can’t
Hydropower contributes 6% to 7% of all power generation in the U.S., but it is a crucial resource for managing the U.S. electric grids.
Because it can quickly be turned on and off, hydroelectric power can help control minute-to-minute supply and demand changes. It can also help power grids quickly bounce back when blackouts occur. Hydropower makes up about 40% of U.S. electric grid facilities that can be started without an additional power supply during a blackout, in part because the fuel needed to generate power is simply the water held in the reservoir behind the turbine.
In addition, it can also serve as a giant battery for the grid. The U.S. has over 40 pumped hydropower plants, which pump water uphill into a reservoir and later send it through turbines to generate electricity as needed.
So, while hydroelectricity represents a small portion of generation, these dams are integral to keeping the U.S. power supply flowing.
    Climate change affects hydropower in different ways in different regions
Globally, drought has already decreased hydropower generation. How climate change affects hydropower in the U.S. going forward will depend in large part on each plants’ location.
In areas where melting snow affects the river flow, hydropower potential is expected to increase in winter, when more snow falls as rain, but then decrease in summer when less snowpack is left to become meltwater. This pattern is expected to occur in much of the western U.S., along with worsening multiyear droughts that could decrease some hydropower production, depending on the how much storage capacity the reservoir has.
The Northeast has a different challenge. There, extreme precipitation that can cause flooding is expected to increase. More rain can increase power generation potential, and there are discussions about retrofitting more existing dams to produce hydropower. But since many dams there are also used for flood control, the opportunity to produce extra energy from that increasing rainfall could be lost if water is released through an overflow channel.In the southern U.S., decreasing precipitation and intensified drought are expected, which will likely result in decreased hydropower production.
    Some grid operators face bigger challenges
The effect these changes have on the nation’s power grid will depend on how each part of the grid is managed.
Agencies known as balancing authorities manage their region’s electricity supply and demand in real time.
The largest balancing authority in terms of hydroelectric generation is the Bonneville Power Administration in the Northwest. It coordinates around 83,000 megawatt-hours of electricity annually across 59 dams, primarily in Washington, Oregon and Idaho. The Grand Coulee Dam complex alone can produce enough power for 1.8 million homes.
Much of this area shares a similar climate and will experience climate change in much the same way in the future. That means that a regional drought or snowless year could hit many of the Bonneville Power Administration’s hydropower producers at the same time. Researchers have found that this region’s climate impacts on hydropower present both a risk and opportunity for grid operators by increasing summer management challenges but also lowering winter electricity shortfalls.
In the Midwest, it’s a different story. The Midcontinent Independent System Operator, or MISO, has 176 hydropower plants across an area 50% larger than that of Bonneville, from northern Minnesota to Louisiana.
Since its hydropower plants are more likely to experience different climates and regional effects at different times, MISO and similarly broad operators have the capability to balance out hydropower deficits in one area with generation in other areas.
Understanding these regional climate effects is increasingly essential for power supply planning and protecting grid security as balancing authorities work together to keep the lights on.
    More change is coming
Climate change is not the only factor that will affect hydropower’s future. Competing demands already influence whether water is allocated for electricity generation or other uses such as irrigation and drinking.
Laws and water allocation also shift over time and change how water is managed through reservoirs, affecting hydroelectricity. The increase in renewable energy and the potential to use some dams and reservoirs for energy storage might also change the equation.
The importance of hydropower across the U.S. power grid means most dams are likely here to stay, but climate change will change how these plants are used and managed.
This article is republished from The Conversation under a Creative Commons license. Read the original article.</t>
        </is>
      </c>
      <c r="X1336" t="inlineStr">
        <is>
          <t>http://web.archive.org/web/20260609083846/https://alaskabeacon.com/2022/05/19/hydropowers-future-is-clouded-by-droughts-floods-and-climate-change/</t>
        </is>
      </c>
      <c r="Y1336" t="inlineStr">
        <is>
          <t>found</t>
        </is>
      </c>
      <c r="Z1336" t="n">
        <v>1100</v>
      </c>
      <c r="AA1336" t="inlineStr">
        <is>
          <t>alaskabeacon.com</t>
        </is>
      </c>
      <c r="AD1336" t="inlineStr">
        <is>
          <t>Unidentified</t>
        </is>
      </c>
    </row>
    <row r="1337" ht="34.5" customHeight="1">
      <c r="A1337" s="2" t="n">
        <v>258</v>
      </c>
      <c r="B1337" s="2" t="n">
        <v>15</v>
      </c>
      <c r="C1337" s="2" t="inlineStr">
        <is>
          <t>Western/Central Drought and Heat Wave (2022)</t>
        </is>
      </c>
      <c r="D1337" s="2" t="inlineStr">
        <is>
          <t>Drought</t>
        </is>
      </c>
      <c r="E1337" s="2" t="n">
        <v>20220101</v>
      </c>
      <c r="F1337" s="2" t="n">
        <v>20221231</v>
      </c>
      <c r="G1337" s="2" t="n">
        <v>23480.6</v>
      </c>
      <c r="H1337" s="2" t="n">
        <v>20965</v>
      </c>
      <c r="I1337" s="2" t="n">
        <v>136</v>
      </c>
      <c r="J1337" s="2" t="inlineStr">
        <is>
          <t>AK,AZ,CA,CO,HI,IA,ID,IL,IN,KS,MI,MN,MO,MT,ND,NE,NM,NV,OH,OK,OR,SD,TX,UT,WA,WI,WY</t>
        </is>
      </c>
      <c r="K1337" s="2" t="inlineStr">
        <is>
          <t>10,11,12,13,14,15,16,17,18,8,9,National</t>
        </is>
      </c>
      <c r="L1337" s="2" t="inlineStr">
        <is>
          <t>https://alaskabeacon.com/2022/07/29/u-s-house-passes-major-wildfire-and-drought-package/</t>
        </is>
      </c>
      <c r="M1337" s="5" t="inlineStr">
        <is>
          <t>U.S. House passes major wildfire and drought package | Alaska ...</t>
        </is>
      </c>
      <c r="N1337" s="5" t="inlineStr">
        <is>
          <t>By: Jacob Fischler - July 29, 2022 4:30 pm ... and drought in the West. (Photo by David McNew/Getty Images) ... wildfire in the state's recorded history.</t>
        </is>
      </c>
      <c r="O1337" s="2" t="inlineStr">
        <is>
          <t>Relevant</t>
        </is>
      </c>
      <c r="P1337" s="2" t="n">
        <v>1</v>
      </c>
      <c r="Q1337" t="inlineStr">
        <is>
          <t>A</t>
        </is>
      </c>
      <c r="S1337" t="b">
        <v>0</v>
      </c>
      <c r="T1337" t="inlineStr">
        <is>
          <t>The article directly covers legislative response to the 2022 Western drought and wildfire conditions, including over $1.5 billion in water infrastructure funding for drought management. Rep. Neguse is explicitly quoted attributing the conditions to climate change: "climate change results in a hotter, drier planet where historic drought and record setting wildfires are not merely a possibility, but an inevitability."</t>
        </is>
      </c>
      <c r="U1337" s="2">
        <f>IF(SUMPRODUCT(--ISNUMBER(SEARCH('National Domains'!$A$2:$A$48,L1337)))&gt;0,"Yes","No")</f>
        <v/>
      </c>
      <c r="V1337" s="2">
        <f>IF(COUNTIFS(Calibration!$A:$A,A1337,Calibration!$B:$B,B1337)&gt;0,"Yes","No")</f>
        <v/>
      </c>
      <c r="W1337" s="4" t="inlineStr">
        <is>
          <t>16:30
News Story
U.S. House passes major wildfire and drought package
Firefighters are seen behind the flames of a backfire they are setting to battle the French Fire in August 2021 near Wofford Heights, California. On Friday, the U.S. House approved a massive package of bills to address the growing threat of wildfire and drought in the West. (Photo by David McNew/Getty Images)
The U.S. House approved, 218-199, on Friday a massive package of bills to address the growing threat of wildfire and drought in the West.
The measure includes 49 standalone bills from both Democrats and Republicans. It includes provisions to make permanent an increase in wildland firefighter pay, lift a cap on the federal cost share for post-fire recovery funding and authorize more than $1.5 billion for water infrastructure to help manage drought conditions.
Republicans said the spending would not meaningfully improve fire prevention and called for allowing more logging to thin forests.
There were 217 Democrats who voted in favor of the bill, and one Republican. One Democrat was opposed and 198 Republicans.
The package’s future is unclear. The White House issued a statement that fell short of full support and members of the Senate have not indicated they would take up the legislation.
Colorado Democrat Joe Neguse, the chairman of a House subcommittee on public lands and forestry, sponsored the omnibus measure and led debate on the floor Friday.
In the last two years, three catastrophic wildfires have devastated parts Neguse’s Boulder-area district, he said on the House floor Friday. Responding to such events now takes up much of his and other congressional offices’ time.
“We have a duty to provide our constituents with the support that they need to rebuild and to recover,” Neguse said. “The reality is that we are living with a new normal as climate change results in a hotter, drier planet where historic drought and record setting wildfires are not merely a possibility, but an inevitability.”
Wildfires have devastated New Mexico as well this year, with the Forest Service blamed for the largest wildfire in the state’s recorded history.
Firefighter pay
Neguse highlighted the firefighter pay measure, which would indefinitely extend a raise to a minimum of $20 per hour enacted in last year’s $1.2 trillion bipartisan infrastructure law. Without congressional action, the raise would expire at the end of September 2023.
The package also includes a Neguse bill to allow the Federal Emergency Management Agency to lift the cap on the federal share of fire assistance grants. The cap is currently 75%, but the bill would direct FEMA to determine circumstances when the federal share could be higher.
The measure would ratify a 10-year plan for the U.S. Forest Service, authorizing $1.5 billion per year for the next decade for fire-related programs. It would also authorize spending on large scale forest projects the administration has already identified.
Those projects include the Four Forest Restoration Initiative, known as 4FRI, and Greater Prescott Area Wildlife Protection and Restoration in Arizona, the Colorado Front Range, Southwest Idaho, the Kootenai Complex in Montana, the Enchanted Circle in New Mexico and Central Oregon.
The package also includes several water bills, including a measure to provide $1 billion for tribal water infrastructure grants.
The bill would authorize $700 million more for a water-recycling project created in the infrastructure law.
New Mexico Democrat Melanie Stansbury sponsored three water bills, including bills to authorize $500 million to help keep Colorado River Basin reservoirs from declining to critical levels and to establish a management plan for the Rio Grande Basin.
“We must pass this legislation so that our communities have the tools and the resources that they need to remain resilient,” Stansbury said.
The package would also establish a National Disaster Safety Board to collect data on natural disasters and provide recommendations to prevent future loss of life. It would create another board to study wildfire impacts and the effects of climate change on fires.
White House lukewarm
The Biden administration offered qualified support for House passage of the bill in a July 26 statement from the Office of Management and Budget.
“The Administration appreciates the interest of Congress in the Administration’s efforts to address climate change and its effects on wildfires and drought,” the statement said. “The Administration would like to work with the Congress to ensure the many provisions in the Act avoid duplication with existing authorities and Administration efforts.”
Republicans raised a host of objections to the bill, including that it did not meaningfully update federal forest management practices to allow for more logging and that they were excluded from contributing at the committee level.
Logging helps keep forests from becoming overgrown with brush that can make fires more intense and spread faster, they said.
“Excess timber will always come out of the forest,” U.S. Rep. Tom McClintock, a California Republican, said. “Either we will carry it out, or nature will burn it out. When we carried it out by logging, we enjoyed healthy forests and a thriving economy … Our forests are now morbidly overgrown and nature is again burning out the excess.
“This bill does nothing to reform the laws that have made active forest management impossible, and instead it consigns us to fight a losing battle.”
House Natural Resources ranking Republican Bruce Westerman of Arkansas also said one of the bill’s most central features — the raise in firefighter pay — was more style than substance, as it would only extend a current policy. Because infrastructure law already set firefighter pay at $20 per hour, Friday’s bill did nothing, he said.
“You should never confuse motion with action, which is exactly what the legislation before us today does,” he said on the House floor. “This bill is more than 550 pages that does absolutely nothing to prevent wildfires or significantly improve our resiliency to drought.”
Permanent pay raise
Neguse took issue with Westerman’s description, noting that the pay raise in the infrastructure bill was set to expire next year. The House bill would make the raise permanent.
Additionally, Westerman said the U.S. Forest Service has told Republicans on the committee that without additional appropriations, the pay raise would require layoffs of hundreds of firefighters.
House Majority Leader Steny Hoyer said that was the nature of Congress, where bills authorizing federal funding levels are typically passed separately from those that actually appropriate the spending.
“Some say this is an authorizing bill,” Hoyer said. “It is an authorizing bill. That’s regular order. It will be our responsibility, then, to appropriate the funds that are necessary to carry out the objectives of this bill, and I hope we can do so in a bipartisan way.”
The Senate has not scheduled any consideration of the measure.
A spokesman for the Senate Energy and Natural Resources Committee, which would have jurisdiction over most of the package, declined to comment Friday.
YOU MAKE OUR WORK POSSIBLE.</t>
        </is>
      </c>
      <c r="X1337" t="inlineStr">
        <is>
          <t>http://web.archive.org/web/20260609104425/https://alaskabeacon.com/2022/07/29/u-s-house-passes-major-wildfire-and-drought-package/</t>
        </is>
      </c>
      <c r="Y1337" t="inlineStr">
        <is>
          <t>found</t>
        </is>
      </c>
      <c r="Z1337" t="n">
        <v>1147</v>
      </c>
      <c r="AA1337" t="inlineStr">
        <is>
          <t>alaskabeacon.com</t>
        </is>
      </c>
      <c r="AD1337" t="inlineStr">
        <is>
          <t>Unidentified</t>
        </is>
      </c>
    </row>
    <row r="1338" ht="34.5" customHeight="1">
      <c r="A1338" s="2" t="n">
        <v>258</v>
      </c>
      <c r="B1338" s="2" t="n">
        <v>16</v>
      </c>
      <c r="C1338" s="2" t="inlineStr">
        <is>
          <t>Western/Central Drought and Heat Wave (2022)</t>
        </is>
      </c>
      <c r="D1338" s="2" t="inlineStr">
        <is>
          <t>Drought</t>
        </is>
      </c>
      <c r="E1338" s="2" t="n">
        <v>20220101</v>
      </c>
      <c r="F1338" s="2" t="n">
        <v>20221231</v>
      </c>
      <c r="G1338" s="2" t="n">
        <v>23480.6</v>
      </c>
      <c r="H1338" s="2" t="n">
        <v>20965</v>
      </c>
      <c r="I1338" s="2" t="n">
        <v>136</v>
      </c>
      <c r="J1338" s="2" t="inlineStr">
        <is>
          <t>AK,AZ,CA,CO,HI,IA,ID,IL,IN,KS,MI,MN,MO,MT,ND,NE,NM,NV,OH,OK,OR,SD,TX,UT,WA,WI,WY</t>
        </is>
      </c>
      <c r="K1338" s="2" t="inlineStr">
        <is>
          <t>10,11,12,13,14,15,16,17,18,8,9,National</t>
        </is>
      </c>
      <c r="L1338" s="2" t="inlineStr">
        <is>
          <t>https://www.marinij.com/2022/12/21/editorial-californias-water-future-mirrors-housing-disaster/?utm_source=ocn&amp;utm_medium=website&amp;amp</t>
        </is>
      </c>
      <c r="M1338" s="5" t="inlineStr">
        <is>
          <t>Editorial: California's water future mirrors housing disaster – Marin ...</t>
        </is>
      </c>
      <c r="N1338" s="5" t="inlineStr">
        <is>
          <t>Yes, after three years of drought ... But heavy snowfall a year ago led to a series of dry months that only exacerbated the drought. ... in the United States west ...</t>
        </is>
      </c>
      <c r="O1338" s="2" t="inlineStr">
        <is>
          <t>Relevant</t>
        </is>
      </c>
      <c r="P1338" s="2" t="n">
        <v>0.5</v>
      </c>
      <c r="Q1338" t="inlineStr">
        <is>
          <t>B</t>
        </is>
      </c>
      <c r="S1338" t="b">
        <v>0</v>
      </c>
      <c r="T1338" t="inlineStr">
        <is>
          <t>The editorial substantively discusses California's ongoing drought (2022), its impacts on wells, reservoirs, and water supply, which falls squarely within the event window and affected states. Climate change is mentioned as a contributing factor via a forecast projection ("Climate-change forecasts project that the state's water supply will be cut by an additional 10% by 2040"), but it is raised briefly and contextually rather than being central to the causal framing of the drought itself.</t>
        </is>
      </c>
      <c r="U1338" s="2">
        <f>IF(SUMPRODUCT(--ISNUMBER(SEARCH('National Domains'!$A$2:$A$48,L1338)))&gt;0,"Yes","No")</f>
        <v/>
      </c>
      <c r="V1338" s="2">
        <f>IF(COUNTIFS(Calibration!$A:$A,A1338,Calibration!$B:$B,B1338)&gt;0,"Yes","No")</f>
        <v/>
      </c>
      <c r="W1338" s="4" t="inlineStr">
        <is>
          <t>Scholars began identifying California's affordable-housing crisis in the 1970s. The state's failure to address the issue eventually led to young, middle-class families locked out of the housing market and the current, devastating homelessness crisis.
It begs the question of how long California's governor will fail to address the state's water challenges before an even worse disaster strikes.
Yes, after three years of drought, recent storms have left the Sierra snowpack at more than 200% of average for this time of year. But heavy snowfall a year ago led to a series of dry months that only exacerbated the drought.
Climate-change forecasts project that the state's water supply will be cut by an additional 10% by 2040. Despite that warning, California continues to overpromise its ability to deliver water to Central Valley farmers while doing far too little to identify new sources of water or conserve its available supply.
Small, rural towns are finding it increasingly difficult to find water to meet their basic needs. And the California Department of Water resources reports that more than 1,200 California wells have run dry this year, a nearly 50% increase over the same period last year.
Meanwhile the state's reservoirs remain at frighteningly low levels.
Doug Obegi, a senior attorney with the Natural Resources Defense Council, notes that water storage at Oroville Dam is nearly 100,000 acre feet lower than the same time last year. If the State Water Project's proposed water allotments for next year stand, it would likely result in water elevations behind Oroville Dam dropping below the level where the project can produce power, resulting in the loss of hydropower production from August to December next year.
Yet no California governor has taken sufficient steps to solve the problem.
In 2007, Gov. Arnold Schwarzenegger announced a plan for twin tunnels under the Delta that would export water south. Gov. Jerry Brown spent eight years trying to muster the support to make the $25 billion proposal a reality. In 2019, Gov. Gavin Newsom pronounced the Delta twin-tunnels project dead but called instead for a cheaper, smaller, single-tunnel approach to address California's water needs. Comments on the Delta tunnel draft environmental report are due Friday.
The earliest the Delta project could be completed is 2040. The latest cost estimate for the single-tunnel project is $16 billion. Digging projects are notorious for massive cost overruns. Boston's Big Dig ballooned from $2.6 billion to nearly $15 billion before it was completed — eight years behind schedule.
The state has never conducted a long-promised comprehensive cost-benefit analysis of the tunnel project — most likely because it has never shown to pencil out. Nor will Newsom's proposal add a drop of additional water to California's supply or protect the health of the Delta, the largest estuary in the United States west of the Mississippi.
California should learn from its housing failures. Let's stop spending money on a losing proposition and instead shift our strategy to directly address what is rapidly becoming a deepening emergency.</t>
        </is>
      </c>
      <c r="Y1338" t="inlineStr">
        <is>
          <t>found</t>
        </is>
      </c>
      <c r="Z1338" t="n">
        <v>498</v>
      </c>
      <c r="AA1338" t="inlineStr">
        <is>
          <t>marinij.com</t>
        </is>
      </c>
      <c r="AD1338" t="inlineStr">
        <is>
          <t>Unidentified</t>
        </is>
      </c>
    </row>
    <row r="1339" ht="34.5" customHeight="1">
      <c r="A1339" s="2" t="n">
        <v>258</v>
      </c>
      <c r="B1339" s="2" t="n">
        <v>17</v>
      </c>
      <c r="C1339" s="2" t="inlineStr">
        <is>
          <t>Western/Central Drought and Heat Wave (2022)</t>
        </is>
      </c>
      <c r="D1339" s="2" t="inlineStr">
        <is>
          <t>Drought</t>
        </is>
      </c>
      <c r="E1339" s="2" t="n">
        <v>20220101</v>
      </c>
      <c r="F1339" s="2" t="n">
        <v>20221231</v>
      </c>
      <c r="G1339" s="2" t="n">
        <v>23480.6</v>
      </c>
      <c r="H1339" s="2" t="n">
        <v>20965</v>
      </c>
      <c r="I1339" s="2" t="n">
        <v>136</v>
      </c>
      <c r="J1339" s="2" t="inlineStr">
        <is>
          <t>AK,AZ,CA,CO,HI,IA,ID,IL,IN,KS,MI,MN,MO,MT,ND,NE,NM,NV,OH,OK,OR,SD,TX,UT,WA,WI,WY</t>
        </is>
      </c>
      <c r="K1339" s="2" t="inlineStr">
        <is>
          <t>10,11,12,13,14,15,16,17,18,8,9,National</t>
        </is>
      </c>
      <c r="L1339" s="2" t="inlineStr">
        <is>
          <t>https://www.detroitnews.com/story/news/environment/2022/03/18/drought-stricken-california-imposes-new-round-water-cuts/7095194001/</t>
        </is>
      </c>
      <c r="M1339" s="5" t="inlineStr">
        <is>
          <t>Drought-stricken California imposes new round of water cuts</t>
        </is>
      </c>
      <c r="N1339" s="5" t="inlineStr">
        <is>
          <t>Mar 18, 2022 ... ... of the National Oceanic and Atmospheric Administration. Melted snow traditionally provides about a third of the state's water supply. A ...</t>
        </is>
      </c>
      <c r="O1339" s="2" t="inlineStr">
        <is>
          <t>Relevant</t>
        </is>
      </c>
      <c r="P1339" s="2" t="n">
        <v>1</v>
      </c>
      <c r="Q1339" t="inlineStr">
        <is>
          <t>A</t>
        </is>
      </c>
      <c r="S1339" t="b">
        <v>0</v>
      </c>
      <c r="T1339" t="inlineStr">
        <is>
          <t>The article directly covers California's 2022 drought water cuts, squarely within the event window and affected states. It includes an explicit anthropogenic attribution quote from the state water director ("climate change whiplash in real time") and a scientist-backed claim that the western megadrought is "made more intense by climate change."</t>
        </is>
      </c>
      <c r="U1339" s="2">
        <f>IF(SUMPRODUCT(--ISNUMBER(SEARCH('National Domains'!$A$2:$A$48,L1339)))&gt;0,"Yes","No")</f>
        <v/>
      </c>
      <c r="V1339" s="2">
        <f>IF(COUNTIFS(Calibration!$A:$A,A1339,Calibration!$B:$B,B1339)&gt;0,"Yes","No")</f>
        <v/>
      </c>
      <c r="W1339" s="4" t="inlineStr">
        <is>
          <t>Drought-stricken California imposes new round of water cuts
Sacramento, Calif. – California’s urban water users and farmers who rely on supplies from state resevoirs will get less than planned this year as fears of a third consecutive dry year become reality, state officials announced Friday.
Water agencies that serve 27 million people and 750,000 acres (303,514 hectares) of farmland, will get just 5% of what they’ve requested this year from state supplies beyond what’s needed for critical activities such as drinking and bathing.
That’s down from the 15% allocation state officials had announced in January, after a wet December fueled hopes of a lessening drought.
But a wet winter didn’t materialize and unless several more inches of rain falls this month, the January-March period will be the driest start to a California year at least a century.
“We are experiencing climate change whiplash in real time with extreme swings between wet and dry conditions. That means adjusting quickly based on the data and the science,” Karla Nemeth, director of the Califrnia Department of Water Resources, said in a statement announcing the cutback.
State water supplies aren’t the only source for many of California’s water agencies. But the minimal allocation means calls for conservation are likely to continue, with state and local officials urging people to take shorter showers, pack full washing machines and dishwashers, and use less water on lawns and washing cars.
Gov. Gavin Newsom, a Democrat, recently announced an $8.25 million public awareness campaign designed to encourage people to be more mindful of their water use.
So far, Californians haven’t fulfilled Newsom’s call for a voluntary 15% reduction in water use compared to 2020.
January’s water use was up 2.6% compared to the same month in 2020, amid dry conditions and warm temperatures.
Earlier this year the state banned certain wasteful water practices such as watering lawns right after rainstorms and letting sprinklers run onto sidewalks. But beyond that, Newsom’s administration hasn’t mandated water cutbacks, as former Gov. Jerry Brown did during the state’s last drought, which lasted from 2012 to 2016. But California Natural Resources Secretary Wade Crowfoot said recently that local or regional governments might issue their own water use curtailment orders.
About a third of Southern California’s water comes from state supplies, mostly routed through the Metropolitan Water District of Southern California, which serves 19 million people. Abel Hagekhalil, the district’s general manager, said in a statement Friday that the public needs to do more to save water.
“We all need to take this drought more seriously and significantly step up our water-saving efforts to help preserve our dropping storage levels and ensure we have the water we need into the summer and fall,” he said.
California is in its second acute drought in less than a decade, and scientists say the U.S. West is broadly experiencing the worst megadrought in 1,200 years, made more intense by climate change.
People adapted their water use during the state’s last drought, in part by ripping up sprinkler-hungry lawns and replacing them with drought-resistant landscaping. Many of those water-saving habits stuck.
But the dry conditions that began anew in 2020 are demanding more conservation, as reservoirs such as Lake Oroville and Shasta Lake remain below historical levels and less water from melting snow is expected to trickle down the mountains this spring.
Current predictions estimate the state will have about 57% of its historical median runoff this April through July, said Alan Haynes, hydrologist in charge for the California Nevada River Forecast Center of the National Oceanic and Atmospheric Administration. Melted snow traditionally provides about a third of the state’s water supply.
A persistent lack of water can produce a range of negative consequences, including farmers fallowing fields and endangered salmon and other fish dying.
The water providers that rely on state supplies have a certain amount they of water they can request from the state, and the state makes determinations through the winter on how much they will get based on supply.
In December, before the major snowfall, state officials told water providers that they wouldn’t get anything beyond what was needed for immediate health and safety, such as drinking and bathing. The state upped that to 15% of requested supplies in January.
The state needs to plan for future droughts by spending money to line canals so they don’t leak and protect against water loss, improve groundwater basins and provide more financial incentives for people to make their properties more drought friendly, said Jennifer Pierre, general manager for the State Water Contractors, which represents the agencies that rely on state supplies.
Critics of California’s water policy say the state promises more water each year than it has to give. That’s led to a continued diminishment of supply in federally and state run reservoirs, said Doug Obegi, an attorney focused on water for the Natural Resources Defense Council.
“We basically have a system that is all but bankrupt because we promised so much more water than can actually be delivered,” he said.
Officials on Friday also announced a plan to seek a temporary exemption from water quality requirements in Northern California’s Delta, the part of the state’s watershed where the freshwater rivers and salty ocean water mingle.
That would allow the state and federal water projects to release less water into the Delta from the Shasta, Folsom and Oroville reservoirs – which are the state’s major water supply sources.
The water quality standards are designed, in part, to ensure the water doesn’t get so salty it can’t be used for farming, drinking and protecting the environment.</t>
        </is>
      </c>
      <c r="X1339" t="inlineStr">
        <is>
          <t>http://web.archive.org/web/20230604030418/https://www.detroitnews.com/story/news/environment/2022/03/18/drought-stricken-california-imposes-new-round-water-cuts/7095194001/</t>
        </is>
      </c>
      <c r="Y1339" t="inlineStr">
        <is>
          <t>found</t>
        </is>
      </c>
      <c r="Z1339" t="n">
        <v>929</v>
      </c>
      <c r="AA1339" t="inlineStr">
        <is>
          <t>detroitnews.com</t>
        </is>
      </c>
      <c r="AB1339" t="n">
        <v>-2.2</v>
      </c>
      <c r="AC1339" t="n">
        <v>0</v>
      </c>
      <c r="AD1339" t="inlineStr">
        <is>
          <t>Left-leaning</t>
        </is>
      </c>
    </row>
    <row r="1340" ht="34.5" customHeight="1">
      <c r="A1340" s="2" t="n">
        <v>258</v>
      </c>
      <c r="B1340" s="2" t="n">
        <v>18</v>
      </c>
      <c r="C1340" s="2" t="inlineStr">
        <is>
          <t>Western/Central Drought and Heat Wave (2022)</t>
        </is>
      </c>
      <c r="D1340" s="2" t="inlineStr">
        <is>
          <t>Drought</t>
        </is>
      </c>
      <c r="E1340" s="2" t="n">
        <v>20220101</v>
      </c>
      <c r="F1340" s="2" t="n">
        <v>20221231</v>
      </c>
      <c r="G1340" s="2" t="n">
        <v>23480.6</v>
      </c>
      <c r="H1340" s="2" t="n">
        <v>20965</v>
      </c>
      <c r="I1340" s="2" t="n">
        <v>136</v>
      </c>
      <c r="J1340" s="2" t="inlineStr">
        <is>
          <t>AK,AZ,CA,CO,HI,IA,ID,IL,IN,KS,MI,MN,MO,MT,ND,NE,NM,NV,OH,OK,OR,SD,TX,UT,WA,WI,WY</t>
        </is>
      </c>
      <c r="K1340" s="2" t="inlineStr">
        <is>
          <t>10,11,12,13,14,15,16,17,18,8,9,National</t>
        </is>
      </c>
      <c r="L1340" s="2" t="inlineStr">
        <is>
          <t>https://www.npr.org/2022/02/14/1080302434/study-finds-western-megadrought-is-the-worst-in-1-200-years</t>
        </is>
      </c>
      <c r="M1340" s="5" t="inlineStr">
        <is>
          <t>Study finds Western megadrought is the worst in 1200 years - NPR</t>
        </is>
      </c>
      <c r="N1340" s="5" t="inlineStr">
        <is>
          <t>Feb 14, 2022 ... Raging wildfires. It's no secret that the Western U.S. is in a severe drought. New research published Monday shows just how extreme the ...</t>
        </is>
      </c>
      <c r="O1340" s="2" t="inlineStr">
        <is>
          <t>Relevant</t>
        </is>
      </c>
      <c r="P1340" s="2" t="n">
        <v>1</v>
      </c>
      <c r="Q1340" t="inlineStr">
        <is>
          <t>A</t>
        </is>
      </c>
      <c r="S1340" t="b">
        <v>0</v>
      </c>
      <c r="T1340" t="inlineStr">
        <is>
          <t>The article directly and substantively covers the ongoing Western megadrought in 2022, which falls within the event window. The study's lead author explicitly states that roughly one-fifth of the current megadrought is attributable to human-caused climate change, with greenhouse gas emissions warming the world, speeding evaporation, and disrupting weather patterns — constituting explicit anthropogenic attribution.</t>
        </is>
      </c>
      <c r="U1340" s="2">
        <f>IF(SUMPRODUCT(--ISNUMBER(SEARCH('National Domains'!$A$2:$A$48,L1340)))&gt;0,"Yes","No")</f>
        <v/>
      </c>
      <c r="V1340" s="2">
        <f>IF(COUNTIFS(Calibration!$A:$A,A1340,Calibration!$B:$B,B1340)&gt;0,"Yes","No")</f>
        <v/>
      </c>
      <c r="W1340" s="4" t="inlineStr">
        <is>
          <t>Study finds Western megadrought is the worst in 1,200 years
Study finds Western megadrought is the worst in 1,200 years
Shrunk reservoirs. Depleted aquifers. Low rivers. Raging wildfires. It's no secret that the Western U.S. is in a severe drought. New research published Monday shows just how extreme the situation has become.
The Western U.S. and northern Mexico are experiencing their driest period in at least 1,200 years, according to the new study, published in the journal Nature Climate Change. The last comparable — though not as severe — multidecade megadrought occurred in the 1500s, when the West was still largely inhabited by Native American tribes.
Today, the region is home to tens of millions of people, massive agricultural centers and some of the fastest-growing cities in the U.S. — all in an area where there's less water available than there was in the past, partially due to human-caused climate change.
"We have a society that's relying on there being the amount of water there was in the 1900s," said the study's lead author, Park Williams, a bioclimatologist at the University of California, Los Angeles. "But now with the number of water molecules available to us declining, it really is time for us to get real about how much water there is for us to use."
Williams looked at tree ring data from thousands of sites to conduct the research. The researchers sampled data collected from live trees, dead trees and wood beams preserved at Native American archeological sites. The tree rings gave Williams insight into drought events dating back to A.D. 800, around the time Charlemagne was being crowned emperor of Rome.
He identified four other megadroughts in that time period, the most notable being a 23-year drought that ended in the late 1500s. There were hopes during a wet 2019 that the current megadrought was following a similar pattern, Williams said.
"And then from summer 2020 through all of 2021, it was just exceptionally dry across the West ... indicating that this drought is nowhere near done."
It's time to "pull out all the stops" and plan for less water
Western water managers were again hopeful for a change at the beginning of this winter. In December, California's Sierra Nevada had record-breaking snowfall, and big snowstorms blanketed the northern Rockies. But a hot, dry start to the year has since dropped snowpack levels to below average in many places.
Lake Mead and Lake Powell, the country's two largest reservoirs, are filled at only about one-third of their total capacity. Communities, ranchers and farmers have depleted groundwater stores to meet demands.
Federal water managers declared the first-ever water shortage along the Colorado River last year, triggering cuts to some of the river's 40 million users. It was a recognition "that the hydrology that was planned for years ago — but we hoped we would never see — is here," said Bureau of Reclamation Commissioner Camille Touton.
"The Colorado River Basin no longer has the privilege of time," said Kim Mitchell, senior water policy adviser at Western Resource Advocates, an environmental nonprofit, after hearing about the new research. "It's imperative for water managers in the West to incorporate a smaller [Colorado] River into future operations and pull out all the stops in scaling up basin-wide conservation. Incremental solutions just won't be enough."
Human-caused climate change contributes to drought
Existing management guidelines for the Colorado River are set to expire in 2026. The seven states that draw from the watershed are negotiating with the federal government, Native American tribes and Mexico over what future management should look like.
Last December, Nevada, Arizona and California agreed to take less water from the Colorado River in an effort to prop up Lake Mead, and more cuts could follow.
"This is a wake-up call for everyone," Adel Hagekhalil, general water manager for the Metropolitan Water District of Southern California, told KUNC. "For all of us. We are facing a new normal when it comes to climate change."
Williams, the study author, said roughly one-fifth of the current megadrought can be attributed to human-caused climate change. Greenhouse gas emissions are warming the world, speeding evaporation and disrupting weather patterns.
He described water patterns in the West as a yo-yo — sometimes high, sometimes low. Climate change has put that yo-yo on an escalator heading down, he said, "and we cannot let ourselves get tricked by a few wet years into giving up on the progress we've been making."
"We actually have to change our relationship with water."</t>
        </is>
      </c>
      <c r="X1340" t="inlineStr">
        <is>
          <t>http://web.archive.org/web/20260610233528/https://www.npr.org/2022/02/14/1080302434/study-finds-western-megadrought-is-the-worst-in-1-200-years</t>
        </is>
      </c>
      <c r="Y1340" t="inlineStr">
        <is>
          <t>found</t>
        </is>
      </c>
      <c r="Z1340" t="n">
        <v>752</v>
      </c>
      <c r="AA1340" t="inlineStr">
        <is>
          <t>npr.org</t>
        </is>
      </c>
      <c r="AB1340" t="n">
        <v>-4.34</v>
      </c>
      <c r="AC1340" t="n">
        <v>-2.5</v>
      </c>
      <c r="AD1340" t="inlineStr">
        <is>
          <t>Left-leaning</t>
        </is>
      </c>
    </row>
    <row r="1341" ht="34.5" customHeight="1">
      <c r="A1341" s="2" t="n">
        <v>258</v>
      </c>
      <c r="B1341" s="2" t="n">
        <v>19</v>
      </c>
      <c r="C1341" s="2" t="inlineStr">
        <is>
          <t>Western/Central Drought and Heat Wave (2022)</t>
        </is>
      </c>
      <c r="D1341" s="2" t="inlineStr">
        <is>
          <t>Drought</t>
        </is>
      </c>
      <c r="E1341" s="2" t="n">
        <v>20220101</v>
      </c>
      <c r="F1341" s="2" t="n">
        <v>20221231</v>
      </c>
      <c r="G1341" s="2" t="n">
        <v>23480.6</v>
      </c>
      <c r="H1341" s="2" t="n">
        <v>20965</v>
      </c>
      <c r="I1341" s="2" t="n">
        <v>136</v>
      </c>
      <c r="J1341" s="2" t="inlineStr">
        <is>
          <t>AK,AZ,CA,CO,HI,IA,ID,IL,IN,KS,MI,MN,MO,MT,ND,NE,NM,NV,OH,OK,OR,SD,TX,UT,WA,WI,WY</t>
        </is>
      </c>
      <c r="K1341" s="2" t="inlineStr">
        <is>
          <t>10,11,12,13,14,15,16,17,18,8,9,National</t>
        </is>
      </c>
      <c r="L1341" s="2" t="inlineStr">
        <is>
          <t>https://www.nytimes.com/2022/02/14/climate/western-drought-megadrought.html</t>
        </is>
      </c>
      <c r="M1341" s="5" t="inlineStr">
        <is>
          <t>How Bad Is the Western Drought? Worst in 12 Centuries, Study Finds.</t>
        </is>
      </c>
      <c r="N1341" s="5" t="inlineStr">
        <is>
          <t>Feb 14, 2022 ... Not everywhere is becoming increasingly arid, she said. “But in the Western U.S. it is for sure. And that's primarily because of the warming of ...</t>
        </is>
      </c>
      <c r="O1341" s="2" t="inlineStr">
        <is>
          <t>Relevant</t>
        </is>
      </c>
      <c r="P1341" s="2" t="n">
        <v>1</v>
      </c>
      <c r="Q1341" t="inlineStr">
        <is>
          <t>A</t>
        </is>
      </c>
      <c r="S1341" t="b">
        <v>0</v>
      </c>
      <c r="T1341" t="inlineStr">
        <is>
          <t>The article directly and substantively covers the ongoing Western megadrought — matching the disaster type, geography (Southwest/West), and 2022 event window — and explicitly attributes its severity to human-caused climate change, citing peer-reviewed research (Nature Climate Change) and multiple climate scientists who state warming is "largely responsible" for making the drought so extreme.</t>
        </is>
      </c>
      <c r="U1341" s="2">
        <f>IF(SUMPRODUCT(--ISNUMBER(SEARCH('National Domains'!$A$2:$A$48,L1341)))&gt;0,"Yes","No")</f>
        <v/>
      </c>
      <c r="V1341" s="2">
        <f>IF(COUNTIFS(Calibration!$A:$A,A1341,Calibration!$B:$B,B1341)&gt;0,"Yes","No")</f>
        <v/>
      </c>
      <c r="W1341" s="4" t="inlineStr">
        <is>
          <t>Supported by
How Bad Is the Western Drought? Worst in 12 Centuries, Study Finds.
Fueled by climate change, the drought that started in 2000 is now the driest two decades since 800 A.D.
ALBUQUERQUE — The megadrought in the American Southwest has become so severe that it’s now the driest two decades in the region in at least 1,200 years, scientists said Monday, and climate change is largely responsible.
The drought, which began in 2000 and has reduced water supplies, devastated farmers and ranchers and helped fuel wildfires across the region, had previously been considered the worst in 500 years, according to the researchers.
But exceptional conditions in the summer of 2021, when about two-thirds of the West was in extreme drought, “really pushed it over the top,” said A. Park Williams, a climate scientist at the University of California, Los Angeles, who led an analysis using tree ring data to gauge drought. As a result, 2000-21 is the driest 22-year period since 800 A.D., which is as far back as the data goes.
The analysis also showed that human-caused warming played a major role in making the current drought so extreme.
There would have been a drought regardless of climate change, Dr. Williams said. “But its severity would have been only about 60 percent of what it was.”
Julie Cole, a climate scientist at the University of Michigan who was not involved in the research, said that while the findings were not surprising, “the study just makes clear how unusual the current conditions are.”
Dr. Cole said the study also confirms the role of temperature, more than precipitation, in driving exceptional droughts. Precipitation amounts can go up and down over time and can vary regionally, she said. But as human activities continue to pump greenhouse gases into the atmosphere, temperatures are more generally rising.
As they do “the air is basically more capable of pulling the water out of the soil, out of vegetation, out of crops, out of forests,” Dr. Cole said. “And it makes for drought conditions to be much more extreme.”
Although there is no uniform definition, a megadrought is generally considered to be one that is both severe and long, on the order of several decades. But even in a megadrought there can be periods when wet conditions prevail. It’s just that there are not enough consecutive wet years to end the drought.
That has been the case in the current Western drought, during which there have been several wet years, most notably 2005. The study, which was published in the journal Nature Climate Change, determined that climate change was responsible for the continuation of the current drought after that year.
“By our calculations, it’s a little bit of extra dryness in the background average conditions due to human-caused climate change that basically kept 2005 from ending the drought event,” Dr. Williams said.
Climate change also makes it more likely that the drought will continue, the study found. “This drought at 22 years is still in full swing,” Dr. Williams said, “and it is very, very likely that this drought will survive to last 23 years.”
Several previous megadroughts in the 1,200-year record lasted as long as 30 years, according to the researchers. Their analysis concluded that it is likely that the current drought will last that long. If it does, Dr. Williams said, it is almost certain that it will be drier than any previous 30-year period.
Tree rings are a year-by-year measure of growth — wider in wet years, thinner in dry ones. Using observational climate data over the last century, researchers have been able to closely link tree ring width to moisture content in the soil, which is a common measure of drought. Then they have applied that width-moisture relationship to data from much older trees. The result “is an almost perfect record of soil moisture” over 12 centuries in the Southwest, Dr. Williams said.
Using that record, the researchers determined that last summer was the second driest in the last 300 years, with only 2002, in the early years of the current drought, being drier.
Monsoon rains in the desert Southwest last summer had offered hope that the drought might come to an end, as did heavy rain and snow in California from the fall into December.
But January produced record-dry conditions across much of the West, Dr. Williams said, and so far February has been dry as well. Reservoirs that a few months ago were at above-normal levels for the time of year are now below normal again, and mountain snowpack is also suffering. Seasonal forecasts also suggest the dryness will continue.
“This year could end up being wet,” Dr. Williams said, “but the dice are increasingly loaded toward this year playing out to be an abnormally dry year.”
Samantha Stevenson, a climate modeler at the University of California, Santa Barbara who was not involved in the study, said the research shows the same thing that projections show — that the Southwest, like some other parts of the world, is becoming even more parched.
Not everywhere is becoming increasingly arid, she said. “But in the Western U.S. it is for sure. And that’s primarily because of the warming of the land surface, with some contribution from precipitation changes as well.”
“We’re sort of shifting into basically unprecedented times relative to anything we’ve seen in the last several hundred years,” she added.
Henry Fountain specializes in the science of climate change and its impacts. He has been writing about science for The Times for more than 20 years and has traveled to the Arctic and Antarctica.
Related Content
Advertisement</t>
        </is>
      </c>
      <c r="X1341" t="inlineStr">
        <is>
          <t>http://web.archive.org/web/20260221223951/https://www.nytimes.com/2022/02/14/climate/western-drought-megadrought.html</t>
        </is>
      </c>
      <c r="Y1341" t="inlineStr">
        <is>
          <t>found</t>
        </is>
      </c>
      <c r="Z1341" t="n">
        <v>938</v>
      </c>
      <c r="AA1341" t="inlineStr">
        <is>
          <t>nytimes.com</t>
        </is>
      </c>
      <c r="AB1341" t="n">
        <v>-8.02</v>
      </c>
      <c r="AC1341" t="n">
        <v>-2.5</v>
      </c>
      <c r="AD1341" t="inlineStr">
        <is>
          <t>Left-leaning</t>
        </is>
      </c>
    </row>
    <row r="1342" ht="34.5" customHeight="1">
      <c r="A1342" s="2" t="n">
        <v>258</v>
      </c>
      <c r="B1342" s="2" t="n">
        <v>20</v>
      </c>
      <c r="C1342" s="2" t="inlineStr">
        <is>
          <t>Western/Central Drought and Heat Wave (2022)</t>
        </is>
      </c>
      <c r="D1342" s="2" t="inlineStr">
        <is>
          <t>Drought</t>
        </is>
      </c>
      <c r="E1342" s="2" t="n">
        <v>20220101</v>
      </c>
      <c r="F1342" s="2" t="n">
        <v>20221231</v>
      </c>
      <c r="G1342" s="2" t="n">
        <v>23480.6</v>
      </c>
      <c r="H1342" s="2" t="n">
        <v>20965</v>
      </c>
      <c r="I1342" s="2" t="n">
        <v>136</v>
      </c>
      <c r="J1342" s="2" t="inlineStr">
        <is>
          <t>AK,AZ,CA,CO,HI,IA,ID,IL,IN,KS,MI,MN,MO,MT,ND,NE,NM,NV,OH,OK,OR,SD,TX,UT,WA,WI,WY</t>
        </is>
      </c>
      <c r="K1342" s="2" t="inlineStr">
        <is>
          <t>10,11,12,13,14,15,16,17,18,8,9,National</t>
        </is>
      </c>
      <c r="L1342" s="2" t="inlineStr">
        <is>
          <t>https://www.washingtonpost.com/climate-environment/2022/06/16/drought-west-california-mountains/</t>
        </is>
      </c>
      <c r="M1342" s="5" t="inlineStr">
        <is>
          <t>These maps illustrate the seriousness of the western drought</t>
        </is>
      </c>
      <c r="N1342" s="5" t="inlineStr">
        <is>
          <t>Jun 16, 2022 ... The U.S. Bureau of Reclamation has declared water shortages and reduced operations on the lakes for 2022. Some researchers say the lakes may ...</t>
        </is>
      </c>
      <c r="O1342" s="2" t="inlineStr">
        <is>
          <t>Relevant</t>
        </is>
      </c>
      <c r="P1342" s="2" t="n">
        <v>1</v>
      </c>
      <c r="Q1342" t="inlineStr">
        <is>
          <t>A</t>
        </is>
      </c>
      <c r="S1342" t="b">
        <v>0</v>
      </c>
      <c r="T1342" t="inlineStr">
        <is>
          <t>The article directly and substantively covers the 2022 western U.S. drought, matching the event type, geography (CA, CO, UT, NV, etc.), and time window. Multiple climate scientists are quoted explicitly linking the drought's intensification to human-caused climate change, including statements that a warming atmosphere is drying out the ground, accelerating evaporation, and that "fundamentally addressing climate change is the ultimate answer."</t>
        </is>
      </c>
      <c r="U1342" s="2">
        <f>IF(SUMPRODUCT(--ISNUMBER(SEARCH('National Domains'!$A$2:$A$48,L1342)))&gt;0,"Yes","No")</f>
        <v/>
      </c>
      <c r="V1342" s="2">
        <f>IF(COUNTIFS(Calibration!$A:$A,A1342,Calibration!$B:$B,B1342)&gt;0,"Yes","No")</f>
        <v/>
      </c>
      <c r="W1342" s="4" t="inlineStr">
        <is>
          <t>The historic drought in the western United States is about to get worse.
California, which is enduring its third consecutive year of drought, has employed unprecedented measures in some counties to conserve water. For nearly 6 million people in the Los Angeles area, outdoor water use is restricted to one day a week. Overall, the state aims to cut water use by 35 percent.
Several other western states, including Colorado and Utah, also have adopted outdoor water restrictions.
How did the West get to this point?
Droughts are not new to desert environments, but recent dry spells have lasted longer and been more intense than in previous decades. Although water management and increased water demand by a growing population affect supplies, a warming atmosphere is drying out the ground, shrinking the reservoirs and reducing mountain snowpack.
Scientists say this could be the new normal if climate change continues unchecked.
“There’s no good news for the foreseeable future, for the next few decades,” Willis said. “Fundamentally addressing climate change is the ultimate answer. … If we don’t, then what we’re really seeing is just preamble to an even more extreme and catastrophic set of conditions.”
Not-so-snowy Sierra Nevada
Sierra Nevada roughly translates to “snowy mountains” in English, but the mountains have frequently been bare in recent years.
Snowpack in the Sierra is an important water resource for California, supplying around one-third of the state’s freshwater supply. Winter storms typically bring generous amounts of snow, which melt as temperatures rise in April. The meltwater runoff helps replenish rivers, reservoirs and groundwater.
Because of a historically dry winter, the statewide snowpack stood at 38 percent of its average at the end of the season on April 1. The little snowpack that accumulated in the southern Sierra had fully melted by May 24, leaving no additional freshwater supply for the hot months ahead.
The map above shows the snow water equivalent for the Sierra Nevada, or how much liquid water was contained in the snowpack on April 1 this year compared to its 20-year average. The data, modeled weekly by the University of Colorado’s Institute of Arctic and Alpine Research, is used by water forecasters, managers, irrigators, public utilities and many other parties.
“What matters most is how much snow is on the ground on April 1st, because that’s really the indicator of the total amount of snow that accumulated for the whole winter,” said Noah P. Molotch, a hydrologist with the monitoring project and a professor at the University of Colorado at Boulder. This year’s depletion of the snowpack followed lackluster winters in 2020 and 2021, making this the third dry year in a row for California.
Molotch said 2022’s winter snow is likely to rank among the smallest five annual snowpacks since 2000. The lowest snowpack occurred in 2015, when accumulation was less than 10 percent of the average. California has not fully recovered from 2015, Molotch said.
Willis said the past two years of drought have been unique because the region’s atmosphere and soil have become “thirstier.” She explained that rising global temperatures dry out the atmosphere, which increases the amount of water evaporating from the ground. Research has shown that the atmosphere’s drying power has intensified over much of the western United States in recent decades.
“[W]e’re getting less runoff from the same amount of precipitation,” Willis said. “That’s been a really unusual and new phenomenon that’s become much more apparent in the last couple of years.”
And those changes are seen on the ground.
The satellite imagery below, provided by Planet Labs, highlights changes in the past year in northern California. The first image pair shows Tule Lake near the Upper Klamath Watershed, which is one of the prime migratory destinations for birds as they travel between the Northern and Southern hemispheres.
Over the past year, much of the lake has dried out. Willis also pointed out the poor water quality in 2021, as less water was available to flush the system.
“Because there’s so much less runoff than we would normally expect out of these watersheds … we’re seeing exactly the effects of what you’re showing here,” Willis said.
The next pair of images shows communities in Shasta County. Notice how much of the lush vegetation and agricultural fields visible in 2021 has browned by 2022, probably because of a combination of drought and recent cuts in water supply to the Sacramento Valley.
Kyra Kim, a postdoctoral researcher at NASA’s Jet Propulsion Laboratory, said that during droughts, many areas can pump water out of the ground to compensate for the lack of surface water. Much of this groundwater supports agricultural industries in California.
However, drought also affects groundwater levels. Groundwater data from NASA, shown in the map at the top of this page, indicate that some areas in the Southwest contain only around 2 percent of their average groundwater for this time of the year.
“California has experienced about 100 years of groundwater depletion, much of which occurs during drought periods,” said Jay Famiglietti, the executive director of the Global Institute for Water Security at the University of Saskatchewan. “Research in review from our team indicates that the rate of depletion may actually be accelerating since 2019, relative to the previous droughts of 2006-2010 and 2011-2016.”
Climate change also slows the replenishment of groundwater. A warmer atmosphere increases evaporation over land and affects the amount of water that penetrates into the soil. Groundwater takes a long time to recover from drought and requires moisture slowly and steadily seeping through soil and rock layers.
In California, the majority of pumped groundwater is also ancient groundwater from the Last Glacial Maximum, when ice and snow covered the terrain. “It’s really old groundwater, and we were essentially not getting that with one year’s worth of rain or one year’s worth of snow,” Kim said.
Variable snowpack in the Rocky Mountains
The Rocky Mountains are another important source of water for many western states. Winter snowpack accumulates on the western slopes of the mountains and melts during the spring, with the runoff funneling into the Colorado River, which feeds into some of the largest artificial reservoirs in the country, Lakes Mead and Powell.
For winter 2022, Rocky Mountain snowpack tracked close to the long-term average until March, then April was “horribly dry,” said Leanne Lestak, who works with Molotch on modeling snow water equivalent across the Sierra and the Rockies.
As of April 1, snow water equivalent over most areas ranged from 46 to 95 percent of the long-term average, as shown in the modeled data below. By June 1, snow water equivalent had decreased, ranging from 2 to 64 percent.
Lakes Powell and Mead have dropped to historically low levels in the past year. Lake Mead has dropped so low that previously sunken boats and human remains have been recovered.
Lake levels have been decreasing for the past two decades because of poor recovery from past droughts, water management practices and increased demand from booming populations. The U.S. Bureau of Reclamation has declared water shortages and reduced operations on the lakes for 2022.
Some researchers say the lakes may never recover to healthy water levels again — especially with the added stress of climate change.
"Climate change makes things more challenging because it makes things more extreme,” said Willis. “Our droughts are drier than they’ve ever been in the past. … Some of our flood seasons will be bigger than they’ve ever been in the past. What we’re really losing is the kind of moderate, manageable middle ground.”
About this story
Current drought intensity data sourced from the National Drought Mitigation Center at the University of Nebraska at Lincoln. Groundwater conditions data sourced from NASA Grace. Snow water equivalent data for the Sierra Nevada and Rocky Mountains provided by Leanne Lestak and Noah P. Molotch of the Institute of Arctic and Alpine Research at the University of Colorado at Boulder. Satellite imagery courtesy of Planet Labs.</t>
        </is>
      </c>
      <c r="X1342" t="inlineStr">
        <is>
          <t>http://web.archive.org/web/20250722231658/https://www.washingtonpost.com/climate-environment/2022/06/16/drought-west-california-mountains/</t>
        </is>
      </c>
      <c r="Y1342" t="inlineStr">
        <is>
          <t>found</t>
        </is>
      </c>
      <c r="Z1342" t="n">
        <v>1325</v>
      </c>
      <c r="AA1342" t="inlineStr">
        <is>
          <t>washingtonpost.com</t>
        </is>
      </c>
      <c r="AB1342" t="n">
        <v>-7.01</v>
      </c>
      <c r="AC1342" t="n">
        <v>-2.5</v>
      </c>
      <c r="AD1342" t="inlineStr">
        <is>
          <t>Left-leaning</t>
        </is>
      </c>
    </row>
    <row r="1343" ht="34.5" customHeight="1">
      <c r="A1343" s="2" t="n">
        <v>258</v>
      </c>
      <c r="B1343" s="2" t="n">
        <v>21</v>
      </c>
      <c r="C1343" s="2" t="inlineStr">
        <is>
          <t>Western/Central Drought and Heat Wave (2022)</t>
        </is>
      </c>
      <c r="D1343" s="2" t="inlineStr">
        <is>
          <t>Drought</t>
        </is>
      </c>
      <c r="E1343" s="2" t="n">
        <v>20220101</v>
      </c>
      <c r="F1343" s="2" t="n">
        <v>20221231</v>
      </c>
      <c r="G1343" s="2" t="n">
        <v>23480.6</v>
      </c>
      <c r="H1343" s="2" t="n">
        <v>20965</v>
      </c>
      <c r="I1343" s="2" t="n">
        <v>136</v>
      </c>
      <c r="J1343" s="2" t="inlineStr">
        <is>
          <t>AK,AZ,CA,CO,HI,IA,ID,IL,IN,KS,MI,MN,MO,MT,ND,NE,NM,NV,OH,OK,OR,SD,TX,UT,WA,WI,WY</t>
        </is>
      </c>
      <c r="K1343" s="2" t="inlineStr">
        <is>
          <t>10,11,12,13,14,15,16,17,18,8,9,National</t>
        </is>
      </c>
      <c r="L1343" s="2" t="inlineStr">
        <is>
          <t>https://www.nytimes.com/2022/02/17/climate/noaa-weather-western-drought.html</t>
        </is>
      </c>
      <c r="M1343" s="5" t="inlineStr">
        <is>
          <t>Expecting the Western Drought to End Soon? Not Likely ...</t>
        </is>
      </c>
      <c r="N1343" s="5" t="inlineStr">
        <is>
          <t>Feb 17, 2022 ... In the United States La Niña usually, though not always, results in warmer conditions across the southern part of the country. Dr. Collins said ...</t>
        </is>
      </c>
      <c r="O1343" s="2" t="inlineStr">
        <is>
          <t>Relevant</t>
        </is>
      </c>
      <c r="P1343" s="2" t="n">
        <v>0.5</v>
      </c>
      <c r="Q1343" t="inlineStr">
        <is>
          <t>B</t>
        </is>
      </c>
      <c r="S1343" t="b">
        <v>0</v>
      </c>
      <c r="T1343" t="inlineStr">
        <is>
          <t>The article substantively covers the 2022 Western drought outlook, matching the event metadata in type, geography, and timeframe. Climate change is mentioned as a contributing factor — notably that the current megadrought is the driest two-decade period in 1,200 years and that global warming "may have" affected a related storm — but the primary causal framing centers on La Niña as the proximate driver, making the climate attribution hedged and contextual rather than explicit.</t>
        </is>
      </c>
      <c r="U1343" s="2">
        <f>IF(SUMPRODUCT(--ISNUMBER(SEARCH('National Domains'!$A$2:$A$48,L1343)))&gt;0,"Yes","No")</f>
        <v/>
      </c>
      <c r="V1343" s="2">
        <f>IF(COUNTIFS(Calibration!$A:$A,A1343,Calibration!$B:$B,B1343)&gt;0,"Yes","No")</f>
        <v/>
      </c>
      <c r="W1343" s="4" t="inlineStr">
        <is>
          <t>Supported by
Expecting the Western Drought to End Soon? Not Likely, Forecasters Say.
Despite some wet weather last fall, warm and dry conditions have settled in and are expected to continue through spring and beyond, according to a new assessment.
Dry conditions across the West that have dashed hopes for a respite from relentless drought are expected to continue across the region into spring and beyond, forecasters said Thursday.
Dan Collins, a meteorologist with the National Oceanic and Atmospheric Administration, said in a briefing that a continuation of La Niña, a climate pattern that originates in the Pacific Ocean and influences weather worldwide, will contribute to what are expected to be higher than normal temperatures, and lower than normal precipitation, over much of the West through May.
Dr. Collins said he did not expect to see much improvement beyond that month either, especially in California, which suffered from brutally dry conditions last summer that led to water shortages and contributed to several huge wildfires.
“From a climate perspective there doesn’t seem to be a major change in the drier than normal conditions in the coming months,” he said.
Most of the western half of the country remains in drought, although wet weather in the second half of last year reduced the severity of conditions in many areas. The forecast for more warmth and dryness means that the drought will continue over most of the West.
For much of the Southwest that quite likely means that a prolonged severe drought, or megadrought, that began in 2000 will continue for a 23rd year. Scientists who study past climate in the region said in a study published this week that the current megadrought is now the driest two-decade period in at least 1,200 years. Their simulations also predicted that it would continue this year and likely longer.
Dr. Collins said drought could also develop in some areas, notably south-central Arizona and eastern and coastal Texas. The situation could improve in much of eastern Washington state.
During La Niña, colder than normal sea-surface temperatures in the equatorial Pacific affect how much energy is put into the atmosphere, which in turn influences the jet stream, the flow of fast-moving air high in the atmosphere. In the United States La Niña usually, though not always, results in warmer conditions across the southern part of the country.
Dr. Collins said that La Niña was expected to persist through May, and sea-surface temperatures are likely to shift to neutral conditions, neither warmer nor colder, in the summer, reducing the atmospheric effect.
According to the forecast, warmer than normal temperatures are also expected across most of the Eastern half of the country over the next three months. Wetter than normal conditions are forecast for the Ohio Valley and it’s likely that drought will develop in Florida.
Despite the blizzard that hit much of the Northeast in late January, the month was drier than average across the region.
The blizzard was what meteorologists call a bomb cyclone, which occurs when a mass of cold air collides with a warmer one, leading to a very rapid drop in barometric pressure, high winds and, especially if it happens along the coast, heavy snow.
Samantha Borisoff, a climatologist with the Northeast Regional Climate Center at Cornell University, said that’s what happened on Jan. 28. Forming over warmer-than-usual ocean waters, the storm picked up more moisture, resulting in snow amounts of 3 feet or more in some places.
Ms. Borisoff said that although it’s not possible to know for certain at this point, global warming may have affected the storm’s strength, because as humans pump greenhouse gases into the atmosphere the ocean is getting warmer as well as the atmosphere.
A bomb cyclone depends for its energy in large part on the temperature difference between the cold and warm air masses, so an air mass that develops over a warmer ocean would create a larger temperature difference with the cold mass that developed over land, helping power the storm. As it happens, Ms. Borisoff said, parts of the western North Atlantic Ocean have been “quite warm.”
NOAA data showed that globally, January was the sixth warmest in the modern record, which dates back 143 years. Given La Niña and other factors, the forecasters said there was only a 10 percent chance that 2022 could be the warmest year on record. But as in recent years, as the world continues to warm, this year is virtually certain to be in the top 10 warmest.
Henry Fountain specializes in the science of climate change and its impacts. He has been writing about science for The Times for more than 20 years and has traveled to the Arctic and Antarctica. More about Henry Fountain
Our Coverage of Climate and the Environment
- Climate F.A.Q.: Do you have questions about climate change? We’ve got answers. 
- World Bank Concerns: As the Trump administration imposes deep cuts on foreign aid and renewable energy programs, the World Bank, one of the most important financiers of energy projects in developing countries, is facing doubts about U.S. commitments to the lender. 
- Oil, Coal and Gas: The Trump administration moved to fast-track permits for fossil fuel projects, which could reduce opportunities for the public and local officials to weigh in. Environmental groups have filed a lawsuit to stop the administration from opening up vast new areas to offshore drilling.. 
- Shattering Records: Earth’s prolonged streak of abnormal heat continued into 2025 despite the arrival of La Niña ocean conditions, which typically bring cooler temperatures. 
- Ask NYT Climate: Are those green dog poop bags that claim to be compostable really better for the environment? We’ve got the scoop. 
Advertisement</t>
        </is>
      </c>
      <c r="X1343" t="inlineStr">
        <is>
          <t>http://web.archive.org/web/20250303045334/https://www.nytimes.com/2022/02/17/climate/noaa-weather-western-drought.html</t>
        </is>
      </c>
      <c r="Y1343" t="inlineStr">
        <is>
          <t>found</t>
        </is>
      </c>
      <c r="Z1343" t="n">
        <v>947</v>
      </c>
      <c r="AA1343" t="inlineStr">
        <is>
          <t>nytimes.com</t>
        </is>
      </c>
      <c r="AB1343" t="n">
        <v>-8.02</v>
      </c>
      <c r="AC1343" t="n">
        <v>-2.5</v>
      </c>
      <c r="AD1343" t="inlineStr">
        <is>
          <t>Left-leaning</t>
        </is>
      </c>
    </row>
    <row r="1344" ht="34.5" customHeight="1">
      <c r="A1344" s="2" t="n">
        <v>258</v>
      </c>
      <c r="B1344" s="2" t="n">
        <v>22</v>
      </c>
      <c r="C1344" s="2" t="inlineStr">
        <is>
          <t>Western/Central Drought and Heat Wave (2022)</t>
        </is>
      </c>
      <c r="D1344" s="2" t="inlineStr">
        <is>
          <t>Drought</t>
        </is>
      </c>
      <c r="E1344" s="2" t="n">
        <v>20220101</v>
      </c>
      <c r="F1344" s="2" t="n">
        <v>20221231</v>
      </c>
      <c r="G1344" s="2" t="n">
        <v>23480.6</v>
      </c>
      <c r="H1344" s="2" t="n">
        <v>20965</v>
      </c>
      <c r="I1344" s="2" t="n">
        <v>136</v>
      </c>
      <c r="J1344" s="2" t="inlineStr">
        <is>
          <t>AK,AZ,CA,CO,HI,IA,ID,IL,IN,KS,MI,MN,MO,MT,ND,NE,NM,NV,OH,OK,OR,SD,TX,UT,WA,WI,WY</t>
        </is>
      </c>
      <c r="K1344" s="2" t="inlineStr">
        <is>
          <t>10,11,12,13,14,15,16,17,18,8,9,National</t>
        </is>
      </c>
      <c r="L1344" s="2" t="inlineStr">
        <is>
          <t>https://www.npr.org/2022/01/07/1067716380/western-megadrought-climate-lake-powell-glen-canyon-reservoir</t>
        </is>
      </c>
      <c r="M1344" s="5" t="inlineStr">
        <is>
          <t>The Western megadrought is revealing America's 'lost national park'</t>
        </is>
      </c>
      <c r="N1344" s="5" t="inlineStr">
        <is>
          <t>Jan 7, 2022 ... the Western U.S. is experiencing one of its driest periods in a thousand years — a two-decade megadrought that scientists say is being amplified ...</t>
        </is>
      </c>
      <c r="O1344" s="2" t="inlineStr">
        <is>
          <t>Relevant</t>
        </is>
      </c>
      <c r="P1344" s="2" t="n">
        <v>1</v>
      </c>
      <c r="Q1344" t="inlineStr">
        <is>
          <t>A</t>
        </is>
      </c>
      <c r="S1344" t="b">
        <v>0</v>
      </c>
      <c r="T1344" t="inlineStr">
        <is>
          <t>The article directly covers the 2022 Western megadrought and its effects on Lake Powell, explicitly stating it is "a two-decade megadrought that scientists say is being amplified by human-caused climate change." Climate change is presented as a central, affirmative causal factor, not merely hedged or contextual.</t>
        </is>
      </c>
      <c r="U1344" s="2">
        <f>IF(SUMPRODUCT(--ISNUMBER(SEARCH('National Domains'!$A$2:$A$48,L1344)))&gt;0,"Yes","No")</f>
        <v/>
      </c>
      <c r="V1344" s="2">
        <f>IF(COUNTIFS(Calibration!$A:$A,A1344,Calibration!$B:$B,B1344)&gt;0,"Yes","No")</f>
        <v/>
      </c>
      <c r="W1344" s="4" t="inlineStr">
        <is>
          <t>The Western megadrought is revealing America's 'lost national park'
Loading...
On a turquoise lake in a sandstone desert, Ross Dombrowski is trying to figure out what to do about the rock growing behind his houseboat. The rock, spectacular and rust red, like most in southern Utah, wasn't visible below the water's surface when Dombrowski moored his houseboat on Lake Powell last year.
Today, it's three stories tall.
"I would never think it would get to this," he says, looking at the shrinking lake. "But it has."
Despite recent rain and record snowfall in California's Sierra Nevada, the Western U.S. is experiencing one of its driest periods in a thousand years — a two-decade megadrought that scientists say is being amplified by human-caused climate change. The drought — or longer-term aridification, some researchers fear — is forcing water cutbacks in at least three states and is reviving old debates about how water should be distributed and used in the arid West.
At Lake Powell, the nation's second-largest reservoir, record-low water levels are transforming the landscape, renewing a long-standing dispute over the land the reservoir drowned — a canyon labyrinth that novelist Edward Abbey once described as "a portion of earth's original paradise." For half a century, environmental groups and Colorado River enthusiasts have implored water managers to restore Glen Canyon by draining the reservoir.
The goal has always been viewed as a bit far-fetched. Lake Powell is one of the busiest tourist destinations in the country. A half-billion-dollar tourism industry has blossomed on its stored waters along the Utah-Arizona border.
But with water levels at record lows and dropping, hindering tourism and revealing long-hidden rock formations like the one behind Dombrowski's boat, advocates for Glen Canyon see a unique opportunity to catalog what was lost and to correct, perhaps, what environmentalist David Brower called "America's most regrettable environmental mistake."
Human actions built the reservoir. Now human actions are causing it to shrink.
"All of the best data that we have suggests it's going to be mostly empty for now on," says Eric Balken, executive director of the Glen Canyon Institute, a nonprofit that wants to see the canyon restored. "So I think it's really important for policymakers to consider what phasing out this reservoir looks like, because if we don't, then we might just be stuck in a harder situation down the road where it's happening by default."
Loading...
A critical "bank account" that's overdrawn
It would be hard to overstate the anger sparked by the creation of Lake Powell and the flooding of Glen Canyon. The plot of Abbey's most famous fiction, The Monkey Wrench Gang, centered on a band of environmental extremists hellbent on destroying the concrete behemoth that pinched off the Colorado River near the Utah-Arizona border in 1963.
The Glen Canyon Dam, named for the canyon it drowned, was celebrated as one of the "engineering wonders of the world" by the Bureau of Reclamation. To Abbey, it was "an insult to God's creation."
Rock spires, arches, amphitheaters and ecosystems were gradually submerged. Stalled water crawled up slot canyons. Petroglyphs and pull-tab beer cans were covered over.
"They ruined it all when they put the water in there," says Ken Sleight, a river-runner friend of Abbey's and an environmental preservationist.
The purpose of the dam was to generate electricity for a growing Southwest and to manage flows on the famously up-again, down-again Colorado River. Ranchers, farmers and a fast-growing Western U.S. needed a stable water supply. Glen Canyon Dam and Lake Powell, together with their downstream neighbors, Hoover Dam and Lake Mead, would provide that stability.
"In addition to its significant recreation value, Lake Powell functions as a vast 'bank account' of water that can be drawn on during dry years," states the Bureau of Reclamation.
And it's a big account. At full capacity, Lake Powell holds enough water to flood the entire state of Kentucky a foot deep. The shoreline it creates, in a red rock desert, is longer than the entire U.S. West Coast. But the reservoir hasn't been full for decades.
Hotter temperatures and milder winters have reduced flows on the Colorado River, shrinking nature's annual deposit. Water demands, meanwhile, have remained steady or increased. "To sustain our water use, we have drained the bank account," says Jack Schmidt, a watershed scientist at Utah State University.
Today, Lake Powell and Lake Mead are at about one-third of their total capacity. A chalky bathtub ring stains the canyon walls of both, more than 100 feet overhead.
Federal water officials announced a first-ever water shortage on Lake Mead last summer. The announcement was a recognition "that the hydrology that was planned for years ago — but we hoped we would never see — is here," said Bureau of Reclamation Commissioner Camille Touton.
At Lake Powell, the National Park Service extended boat ramps with steel pipes to sneak boats into receding water. Houseboat rental companies canceled reservations, and federal water managers projected that under a worse-case scenario, Glen Canyon Dam could stop producing power as early as next summer.
Recent snowstorms have improved the short-term picture, boosting snowpack levels across much of the West, but they haven't solved the larger imbalance in the region's water portfolio, which is forcing stakeholders up and down the Colorado River to adapt and think in innovative ways. California, Nevada and Arizona recently reached an agreement to take less water from the river in an effort to prop up Lake Mead.
"This is a wake-up call for everyone," Adel Hagekhalil, general water manager for the Metropolitan Water District of Southern California, told KUNC. "For all of us. We are facing a new normal when it comes to climate change."
A push to revive a storied canyon
In parts of Glen Canyon, the new normal is starting to look a lot like the old.
Slot canyons, grottoes, cliffs and spires — the kinds of natural features that draw millions to Grand Canyon and Arches National Park — are reemerging from the waters. Willows and cottonwoods are sprouting on muddy banks. Pottery shards dot shorelines.
"The last time this span was out, Neil Armstrong hadn't walked on the moon yet," the Glen Canyon Institute's Balken says, steering a boat under one of the largest natural bridges in the world. Water reflects on its red belly like a kaleidoscope as Balken putters up the narrowing canyon ahead.
"Normally, we'd have to park the boat on the other side and hike around," he says. "I can't believe we're doing this."
For the last 25 years, Balken's nonprofit, the Glen Canyon Institute, has been one of the loudest advocates for America's "lost national park." It calls for restoring the canyon by lowering Lake Powell and for a broader rethinking of the values assigned to this stretch of desert.
"This place is so much more than a storage tank," Balken says, walking up a sediment-laden slot canyon. "That's what this [drought] is showing us. These places can recover."
An hour's walk up the canyon, the bathtub ring still stains the wall high overhead, and the floor is covered in shoulder-high vegetation. A narrow stream trickles down, beaver tracks pressed in the mud along its edge.
Biologists and other researchers have joined Balken on similar hikes to document the recovery and see how the canyon is recuperating. Invasive species like Egyptian saltcedar are flourishing alongside native plants. Sediment, deposited by the reservoir's slack water, clogs canyon floors. But life is flourishing the farther away you get from the lake's edge.
The Glen Canyon Institute wants that to continue. It's pushing a policy called Fill Mead First, arguing that when the Western U.S. gets another big snow year, water managers should fill the bank account at Lake Mead before adding water to its upstream backup, Lake Powell.
"I just want to bring, like, every water manager and everybody that's negotiating the future management of Lake Powell and Lake Mead, and I want them to come in and experience this," Balken says. "And just know that when you're talking about refilling Lake Powell reservoir, potentially, you're talking about redrowning this place."
Schmidt, the watershed scientist at Utah State University, did a technical assessment of the Fill Mead First proposal in 2016. He found that its effects on water savings along the Colorado River would be negligible and that it would restore more natural fluidity in the Grand Canyon. But, he says, it doesn't solve the underlying problem of the region's water shortages.
"It doesn't matter whether water is stored in Powell, in Mead, 50-50. It doesn't matter for solving the problem of the imbalance of the checking account," he says. "That problem can only be solved by reducing consumptive use."
The cutbacks recently announced by California, Nevada and Arizona are a first step. But what happens if unusually hot temperatures and low snowpack persist?
"Whatever strategy is used is going to immensely change the world that is," Schmidt says. "Something is going to change, and we better start talking about it."
Loading...
"It's happening"
While water managers debate that change at increasingly urgent conferences, the conversation about Lake Powell's future is already happening on its shrinking shores.
Lake Powell Marinas, a boat rental company on the reservoir, is advertising for people to come see the natural features revealed by the lower water levels. The mayor of Page, Ariz., a town built for and by Lake Powell, is talking publicly about a reenvisioned future. Houseboaters like Dombrowski are debating whether to sell or hold.
"I've floated all these rivers in the West, and I mean, I would have loved to have been down here before they put the lake in," says bass fisherman Mark Edwards. "And I would have fought against it. But it's too late now."
To Balken, the effort to drain Lake Powell has often felt like "Don Quixote, tilting at windmills," he says. "People thought we were crazy."
Standing on the canyon floor at the base of the aptly named Cathedral in the Desert, he gestures to a crescent of sunlight slanting across a growing canyon wall.
"But look," he says. "It's happening."
Correction Jan. 7, 2022
An earlier version of this story said Lake Powell reservoir has not been full since Jimmy Carter was president, but it hit capacity after a record snowmelt in 1983.</t>
        </is>
      </c>
      <c r="X1344" t="inlineStr">
        <is>
          <t>http://web.archive.org/web/20260128221409/https://www.npr.org/2022/01/07/1067716380/western-megadrought-climate-lake-powell-glen-canyon-reservoir</t>
        </is>
      </c>
      <c r="Y1344" t="inlineStr">
        <is>
          <t>found</t>
        </is>
      </c>
      <c r="Z1344" t="n">
        <v>1716</v>
      </c>
      <c r="AA1344" t="inlineStr">
        <is>
          <t>npr.org</t>
        </is>
      </c>
      <c r="AB1344" t="n">
        <v>-4.34</v>
      </c>
      <c r="AC1344" t="n">
        <v>-2.5</v>
      </c>
      <c r="AD1344" t="inlineStr">
        <is>
          <t>Left-leaning</t>
        </is>
      </c>
    </row>
    <row r="1345" ht="34.5" customHeight="1">
      <c r="A1345" s="2" t="n">
        <v>258</v>
      </c>
      <c r="B1345" s="2" t="n">
        <v>23</v>
      </c>
      <c r="C1345" s="2" t="inlineStr">
        <is>
          <t>Western/Central Drought and Heat Wave (2022)</t>
        </is>
      </c>
      <c r="D1345" s="2" t="inlineStr">
        <is>
          <t>Drought</t>
        </is>
      </c>
      <c r="E1345" s="2" t="n">
        <v>20220101</v>
      </c>
      <c r="F1345" s="2" t="n">
        <v>20221231</v>
      </c>
      <c r="G1345" s="2" t="n">
        <v>23480.6</v>
      </c>
      <c r="H1345" s="2" t="n">
        <v>20965</v>
      </c>
      <c r="I1345" s="2" t="n">
        <v>136</v>
      </c>
      <c r="J1345" s="2" t="inlineStr">
        <is>
          <t>AK,AZ,CA,CO,HI,IA,ID,IL,IN,KS,MI,MN,MO,MT,ND,NE,NM,NV,OH,OK,OR,SD,TX,UT,WA,WI,WY</t>
        </is>
      </c>
      <c r="K1345" s="2" t="inlineStr">
        <is>
          <t>10,11,12,13,14,15,16,17,18,8,9,National</t>
        </is>
      </c>
      <c r="L1345" s="2" t="inlineStr">
        <is>
          <t>https://www.myjournalcourier.com/news/article/Dangerous-oppressive-heat-to-dominate-17236828.php</t>
        </is>
      </c>
      <c r="M1345" s="5" t="inlineStr">
        <is>
          <t>Dangerous, oppressive heat to dominate Jacksonville area with heat ...</t>
        </is>
      </c>
      <c r="N1345" s="5" t="inlineStr">
        <is>
          <t>Jun 14, 2022 ... The heat wave will be most obnoxious today ... states. He said extreme heat ... Western Kentucky University in Bowling Green, Kentucky.</t>
        </is>
      </c>
      <c r="O1345" s="2" t="inlineStr">
        <is>
          <t>Trash</t>
        </is>
      </c>
      <c r="P1345" s="2" t="n"/>
      <c r="S1345" t="b">
        <v>0</v>
      </c>
      <c r="T1345" t="inlineStr">
        <is>
          <t>The article covers a heat wave in Jacksonville, Illinois — a state not in the list of affected states for the Western/Central Drought and Heat Wave (2022) event. Additionally, the article references mid-June dates and historical records (1918, 1954, 1987) but does not clearly confirm 2022, and Illinois is not among the affected states for this NOAA-documented disaster.</t>
        </is>
      </c>
      <c r="U1345" s="2">
        <f>IF(SUMPRODUCT(--ISNUMBER(SEARCH('National Domains'!$A$2:$A$48,L1345)))&gt;0,"Yes","No")</f>
        <v/>
      </c>
      <c r="V1345" s="2">
        <f>IF(COUNTIFS(Calibration!$A:$A,A1345,Calibration!$B:$B,B1345)&gt;0,"Yes","No")</f>
        <v/>
      </c>
      <c r="W1345" s="4" t="inlineStr">
        <is>
          <t>This is a carousel. Use Next and Previous buttons to navigate
The thermometer is going to remain struck on "unbearably hot" for much of the work week, with oppressive, record-shattering heat lingering in the Jacksonville area.
The heat wave will be most obnoxious today through Thursday, with rising humidity levels pushing heat indices toward 110 degrees and creating dangerous conditions for those spending time outdoors.
The warm-up started Monday, with the high inching upward to a record-breaking 96 degrees and pushing the heat index to 101 degrees. That last time it was that hot on a June 13 was in 2017, when the high temperature hit 95.
The high temps today through Thursday aren't expected to fluctuate from 97 degrees, according to the National Weather Service forecast, but what will change is the humidity. That will move the heat index to between 105 and 110 degrees for a few days, according to the weather service.
A heat advisory is in effect through at least 8 p.m. Wednesday.
Temperatures will fall just shy of the 100-degree highs for June 14 and June 15 set in 1987. The record high for a June 16 in Jacksonville also is 100 degrees, set in 1918.
Conditions are likely to be more serious to the south, with portions of Jersey and Macoupin counties reaching triple-digit temperatures today, according to the National Weather Service.
The average high temperature for June in west-central Illinois is 83 degrees; the average low is 59, according to records at U.S. Climate Data.
The all-time record high temperature for Jacksonville is 114 degrees, which was recorded on July 14, 1954, according to National Weather Service records.
Overnight lows through Thursday are expected to be between 75 and 80 degrees.
Exposure to such high temperatures creates potential for heat-related illnesses, including the serious conditions of heat exhaustion and heat stroke.
"Normally, the body cools itself by sweating. If temperatures are extremely high, sweating is not enough to maintain the body's normal temperature," according to the Illinois Department of Public Health. "When this happens, blood chemistry can change and internal organs — including the brain and kidneys — can be damaged."
Heatstroke can cause permanent damage or death if not treated. Symptoms include a body temperature of 103 degrees or higher, red and dry skin, dizziness, nausea, confusion and unconsciousness.
The National Weather Service said it is important to drink plenty of fluids, stay out of the sun, stay in an air-conditioned room if possible and never leave children or pets in a parked car.
Those who have to work or spend time outside and cannot reschedule strenuous activities to early morning or evening should wear lightweight, loose-fitting clothes and schedule frequent rest breaks in shaded or air-conditioned environments, according to the Occupational Safety and Health Administration.
"We all need to take precautions when temperatures soar to potentially dangerous highs,” said Tom Sivak, acting regional administrator for the Federal Emergency Management Agency region that covers Illinois and five neighboring states.
He said extreme heat makes the body work extra hard to maintain a normal temperature.
"Regularly check yourself and those you care about — especially children, older adults and pets — for the signs and symptoms of heat-related illnesses and be ready to respond to them," Sivak said.
Some relief is expected Friday, with temperatures dropping into the 80s through Sunday before returning to the high 90s on Monday.</t>
        </is>
      </c>
      <c r="X1345" t="inlineStr">
        <is>
          <t>http://web.archive.org/web/20220705011242/https://www.myjournalcourier.com/news/article/Dangerous-oppressive-heat-to-dominate-17236828.php</t>
        </is>
      </c>
      <c r="Y1345" t="inlineStr">
        <is>
          <t>found</t>
        </is>
      </c>
      <c r="Z1345" t="n">
        <v>566</v>
      </c>
      <c r="AA1345" t="inlineStr">
        <is>
          <t>myjournalcourier.com</t>
        </is>
      </c>
      <c r="AD1345" t="inlineStr">
        <is>
          <t>Unidentified</t>
        </is>
      </c>
    </row>
    <row r="1346" ht="34.5" customHeight="1">
      <c r="A1346" s="2" t="n">
        <v>258</v>
      </c>
      <c r="B1346" s="2" t="n">
        <v>24</v>
      </c>
      <c r="C1346" s="2" t="inlineStr">
        <is>
          <t>Western/Central Drought and Heat Wave (2022)</t>
        </is>
      </c>
      <c r="D1346" s="2" t="inlineStr">
        <is>
          <t>Drought</t>
        </is>
      </c>
      <c r="E1346" s="2" t="n">
        <v>20220101</v>
      </c>
      <c r="F1346" s="2" t="n">
        <v>20221231</v>
      </c>
      <c r="G1346" s="2" t="n">
        <v>23480.6</v>
      </c>
      <c r="H1346" s="2" t="n">
        <v>20965</v>
      </c>
      <c r="I1346" s="2" t="n">
        <v>136</v>
      </c>
      <c r="J1346" s="2" t="inlineStr">
        <is>
          <t>AK,AZ,CA,CO,HI,IA,ID,IL,IN,KS,MI,MN,MO,MT,ND,NE,NM,NV,OH,OK,OR,SD,TX,UT,WA,WI,WY</t>
        </is>
      </c>
      <c r="K1346" s="2" t="inlineStr">
        <is>
          <t>10,11,12,13,14,15,16,17,18,8,9,National</t>
        </is>
      </c>
      <c r="L1346" s="2" t="inlineStr">
        <is>
          <t>https://bismarcktribune.com/news/national/article_99ba4378-9b2b-5fb2-90f0-821e81305436.html</t>
        </is>
      </c>
      <c r="M1346" s="5" t="inlineStr">
        <is>
          <t>West dealing with heat wave; Indiana will tax loan forgiveness | Hot ...</t>
        </is>
      </c>
      <c r="N1346" s="5" t="inlineStr">
        <is>
          <t>Sep 7, 2022 ... Sep 7, 2022; Sep 7, 2022 Updated Sep 7, 2022 ... A prolonged and unusual March heat wave is gripping cities across the West. ... United States of ...</t>
        </is>
      </c>
      <c r="O1346" s="2" t="inlineStr">
        <is>
          <t>Borderline</t>
        </is>
      </c>
      <c r="P1346" s="2" t="n"/>
      <c r="S1346" t="b">
        <v>0</v>
      </c>
      <c r="T1346"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346" s="2">
        <f>IF(SUMPRODUCT(--ISNUMBER(SEARCH('National Domains'!$A$2:$A$48,L1346)))&gt;0,"Yes","No")</f>
        <v/>
      </c>
      <c r="V1346" s="2">
        <f>IF(COUNTIFS(Calibration!$A:$A,A1346,Calibration!$B:$B,B1346)&gt;0,"Yes","No")</f>
        <v/>
      </c>
      <c r="W1346" s="4" t="inlineStr">
        <is>
          <t>A brutal Western heat wave brought California to the verge of ordering rolling blackouts but the state’s electrical grid has managed to handle record-breaking demand as temperatures in many areas soared past 100 degrees. Salt Lake City recorded a high of 105 degrees, the highest September temperature since 1874.
A new report says that the names of hundreds of U.S. law enforcement officers, elected officials and military members appear on the leaked membership rolls of a far-right extremist group that’s accused of playing a key role in the Jan. 6, 2021, riot at the U.S. Capitol. The Anti-Defamation League Center on Extremism pored over more than 38,000 names on leaked Oath Keepers membership lists to find more than 370 people it believes are currently working in law enforcement agencies.
Russian President Vladimir Putin vowed the war in Ukraine will go on.
Seattle Public Schools canceled Wednesday’s first day of school after teachers voted overwhelmingly to authorize a strike over issues that include pay, mental health support, and staffing ratios for special education and multilingual students.
Authorities say a shark has attacked and killed a U.S. cruise ship passenger who was snorkeling in waters around the Bahamas.
Indiana will tax student debt relief as income, reflecting similar policies in other U.S. states following the Biden administration's announcement of a forgiveness plan last month.
Rents are starting to come down after spiking to record levels this past summer, but experts are uncertain if the slowdown will continue.
In sports, a big Yankees-Twins game was postponed while the Orioles and Pirates pulled off wins. At the U.S. Open, Coco Gauff was defeated.
Students in Uvalde, Texas, went back to school for the first time since a gunman killed 19 children and two teachers in a classroom attack that shocked the country. Children began arriving at Uvalde Elementary before dawn, walking through newly installed 8-foot metal fencing that surrounds the campus and past a state trooper standing guard outside an entrance.
Students in Mississippi’s capital were able to return to class for the first time in a week with assurances that the toilets in sinks in their buildings would finally work. Jackson remained under a boil water advisory, but officials said the drop in water pressure that had brought the system to near collapse appeared to be resolved.
Electronic cigarette maker Juul Labs has agreed to pay nearly $440 million to settle a multi-state investigation into its vaping products, which have long been blamed for sparking a national surge in teen vaping. Connecticut announced the deal Tuesday on behalf of the 33 states plus Puerto Rico.
Police in Memphis, Tennessee, said Tuesday that a body found during a search the day before is a woman who was abducted and forced into an SUV during an early morning jog. Police said on Twitter that investigators identified the body of 34-year-old Eliza Fletcher, a school teacher and granddaughter of a prominent Memphis businessman.
The U.N. atomic watchdog agency is urging Russia and Ukraine to establish a “nuclear safety and security protection zone” around the Zaporizhzhia power plant amid mounting fears the fighting could trigger a catastrophe in a country still haunted by the Chernobyl disaster.
A new report says Russia sent significantly more oil and coal to India and China over the summer compared with the start of the year, while European countries that long relied on Russian energy have cut back sharply in response to the war in Ukraine.
Georgia moved up to No. 2 in the first Associated Press college football poll of the regular season. The Bulldogs passed Ohio State after the defending national champions dominated their opener. Alabama remained No. 1 in the AP Top 25 presented by Regions Bank, receiving 44 of 63 first-place votes.
A federal judge has granted a request by former President Donald Trump’s legal team to appoint a special master to review documents seized by the FBI during a search of his Florida home last month. AP correspondent Eric Tucker explains the ruling and what it means for the Justice Department's investigation.
Liz Truss has taken over as U.K. prime minister and is immediately facing up to the enormous tasks ahead of her. The challenges include pressure to curb soaring prices, boost the economy, ease labor unrest and fix a health care system burdened by long waiting lists and staff shortages. At the top of her inbox is the energy crisis triggered by Russia’s invasion of Ukraine, which threatens to push energy bills to unaffordable levels.
In the latest religion roundup, Pope Francis expanded the ranks of cardinals who'll likely pick his successor, while the Vatican deflected rumors that he's retiring anytime soon. Pope Francis also stepped up his criticism of the war in Ukraine.</t>
        </is>
      </c>
      <c r="Y1346" t="inlineStr">
        <is>
          <t>found</t>
        </is>
      </c>
      <c r="Z1346" t="n">
        <v>788</v>
      </c>
      <c r="AA1346" t="inlineStr">
        <is>
          <t>bismarcktribune.com</t>
        </is>
      </c>
      <c r="AD1346" t="inlineStr">
        <is>
          <t>Unidentified</t>
        </is>
      </c>
    </row>
    <row r="1347" ht="34.5" customHeight="1">
      <c r="A1347" s="2" t="n">
        <v>258</v>
      </c>
      <c r="B1347" s="2" t="n">
        <v>25</v>
      </c>
      <c r="C1347" s="2" t="inlineStr">
        <is>
          <t>Western/Central Drought and Heat Wave (2022)</t>
        </is>
      </c>
      <c r="D1347" s="2" t="inlineStr">
        <is>
          <t>Drought</t>
        </is>
      </c>
      <c r="E1347" s="2" t="n">
        <v>20220101</v>
      </c>
      <c r="F1347" s="2" t="n">
        <v>20221231</v>
      </c>
      <c r="G1347" s="2" t="n">
        <v>23480.6</v>
      </c>
      <c r="H1347" s="2" t="n">
        <v>20965</v>
      </c>
      <c r="I1347" s="2" t="n">
        <v>136</v>
      </c>
      <c r="J1347" s="2" t="inlineStr">
        <is>
          <t>AK,AZ,CA,CO,HI,IA,ID,IL,IN,KS,MI,MN,MO,MT,ND,NE,NM,NV,OH,OK,OR,SD,TX,UT,WA,WI,WY</t>
        </is>
      </c>
      <c r="K1347" s="2" t="inlineStr">
        <is>
          <t>10,11,12,13,14,15,16,17,18,8,9,National</t>
        </is>
      </c>
      <c r="L1347" s="2" t="inlineStr">
        <is>
          <t>https://bismarcktribune.com/news/national/article_0c5f3968-91b7-5b62-9518-15495404011c.html</t>
        </is>
      </c>
      <c r="M1347" s="5" t="inlineStr">
        <is>
          <t>The future of digital Weather with the team at WeatherBrains | Across ...</t>
        </is>
      </c>
      <c r="N1347" s="5" t="inlineStr">
        <is>
          <t>Sep 6, 2022 ... Record snow drought in Western US ... West dealing with heat wave; Indiana will tax loan forgiveness | Hot off the Wire podcast ... United States of ...</t>
        </is>
      </c>
      <c r="O1347" s="2" t="inlineStr">
        <is>
          <t>Trash</t>
        </is>
      </c>
      <c r="P1347" s="2" t="n"/>
      <c r="S1347" t="b">
        <v>0</v>
      </c>
      <c r="T1347" t="inlineStr">
        <is>
          <t>The article is a promotional/descriptive page for a weather podcast ("Across the Sky") and does not substantively cover the 2022 Western/Central Drought and Heat Wave event. It contains no reporting on the specific disaster event's impacts, geography, or causal framing.</t>
        </is>
      </c>
      <c r="U1347" s="2">
        <f>IF(SUMPRODUCT(--ISNUMBER(SEARCH('National Domains'!$A$2:$A$48,L1347)))&gt;0,"Yes","No")</f>
        <v/>
      </c>
      <c r="V1347" s="2">
        <f>IF(COUNTIFS(Calibration!$A:$A,A1347,Calibration!$B:$B,B1347)&gt;0,"Yes","No")</f>
        <v/>
      </c>
      <c r="W1347" s="4" t="inlineStr">
        <is>
          <t>How is the digital weather space changing? We talked with the team of meteorologists at WeatherBrains, the long-running video and audio podcast based in Birmingham, Alabama.
We discussed how our careers brought us to this point and how we envisioned digital weather content for local audiences in the years to come. How do we compete with a new generation of social media influencers, and how do we deal with some of the plusses and minuses of working in an exclusively digital space?
About the Across the Sky podcast
The weekly weather podcast is hosted on a rotation by the Lee Weather team:
Matt Holiner of Lee Enterprises' Midwest group in Chicago, Kirsten Lang of the Tulsa World in Oklahoma, Joe Martucci of the Press of Atlantic City, N.J., and Sean Sublette of the Richmond Times-Dispatch in Virginia.
People are also reading…
Learn the science of flooding and what to expect in the future on the latest episode of Across the Sky.
The weather alerts you get on your phone might be missing the mark. Learn why on the Across the Sky podcast.
What is it like to fly into a hurricane? Learn more on the Across the Sky weather podcast.
Lightning within hurricanes is rare but this week's Across the Sky weather podcast guest talks about the activity he saw inside Hurricane Rita.
🎧 A climatologist talks about this summer's heat waves and how the weather is related to climate change on the Across the Sky podcast.
Trees destroyed in a natural disaster need to be replaced. Learn about the work of Retreet on the Across the Sky podcast.</t>
        </is>
      </c>
      <c r="X1347" t="inlineStr">
        <is>
          <t>http://web.archive.org/web/20220906184618/http://bismarcktribune.com/news/national/article_0c5f3968-91b7-5b62-9518-15495404011c.html</t>
        </is>
      </c>
      <c r="Y1347" t="inlineStr">
        <is>
          <t>found</t>
        </is>
      </c>
      <c r="Z1347" t="n">
        <v>269</v>
      </c>
      <c r="AA1347" t="inlineStr">
        <is>
          <t>bismarcktribune.com</t>
        </is>
      </c>
      <c r="AD1347" t="inlineStr">
        <is>
          <t>Unidentified</t>
        </is>
      </c>
    </row>
    <row r="1348" ht="34.5" customHeight="1">
      <c r="A1348" s="2" t="n">
        <v>258</v>
      </c>
      <c r="B1348" s="2" t="n">
        <v>26</v>
      </c>
      <c r="C1348" s="2" t="inlineStr">
        <is>
          <t>Western/Central Drought and Heat Wave (2022)</t>
        </is>
      </c>
      <c r="D1348" s="2" t="inlineStr">
        <is>
          <t>Drought</t>
        </is>
      </c>
      <c r="E1348" s="2" t="n">
        <v>20220101</v>
      </c>
      <c r="F1348" s="2" t="n">
        <v>20221231</v>
      </c>
      <c r="G1348" s="2" t="n">
        <v>23480.6</v>
      </c>
      <c r="H1348" s="2" t="n">
        <v>20965</v>
      </c>
      <c r="I1348" s="2" t="n">
        <v>136</v>
      </c>
      <c r="J1348" s="2" t="inlineStr">
        <is>
          <t>AK,AZ,CA,CO,HI,IA,ID,IL,IN,KS,MI,MN,MO,MT,ND,NE,NM,NV,OH,OK,OR,SD,TX,UT,WA,WI,WY</t>
        </is>
      </c>
      <c r="K1348" s="2" t="inlineStr">
        <is>
          <t>10,11,12,13,14,15,16,17,18,8,9,National</t>
        </is>
      </c>
      <c r="L1348" s="2" t="inlineStr">
        <is>
          <t>https://www.chron.com/weather/article/texas-heat-wave-grid-17237079.php</t>
        </is>
      </c>
      <c r="M1348" s="5" t="inlineStr">
        <is>
          <t>Texas breaks power demand record during June heat wave - Chron</t>
        </is>
      </c>
      <c r="N1348" s="5" t="inlineStr">
        <is>
          <t>Jun 12, 2022 ... ... of the state over 100 degrees. On Sunday ... In May, ERCOT asked Texans to conserve power in May during a heat wave that coincided with some power ...</t>
        </is>
      </c>
      <c r="O1348" s="2" t="inlineStr">
        <is>
          <t>Relevant</t>
        </is>
      </c>
      <c r="P1348" s="2" t="n">
        <v>0</v>
      </c>
      <c r="Q1348" t="inlineStr">
        <is>
          <t>C</t>
        </is>
      </c>
      <c r="S1348" t="b">
        <v>0</v>
      </c>
      <c r="T1348" t="inlineStr">
        <is>
          <t>The article covers the June 2022 Texas heat wave and its record-breaking power demand impacts, which falls within the 2022 Western/Central Drought and Heat Wave event window and affected states. There is no discussion of climate change, global warming, or any other causal attribution — it is purely event reporting on grid performance and weather conditions.</t>
        </is>
      </c>
      <c r="U1348" s="2">
        <f>IF(SUMPRODUCT(--ISNUMBER(SEARCH('National Domains'!$A$2:$A$48,L1348)))&gt;0,"Yes","No")</f>
        <v/>
      </c>
      <c r="V1348" s="2">
        <f>IF(COUNTIFS(Calibration!$A:$A,A1348,Calibration!$B:$B,B1348)&gt;0,"Yes","No")</f>
        <v/>
      </c>
      <c r="W1348" s="4" t="inlineStr">
        <is>
          <t>A heat wave caused electricity use in Texas to reach an all-time high on Sunday, but the state’s power grid appeared to hold up without major disruption.
Power demand surpassed 75 megawatts at around 5:15 p.m., surpassing the previous record of 74.8 megawatts in August 2019. Still, the state’s capacity remained well above that, according to the Electric Reliability Council of Texas.
The massive demand was unusual for two reasons. First, it came in June, which tends to be slightly less hot than the state’s warmest late-summer months. It also came on the weekend, when electricity demand tends to be slightly lower as many office buildings are empty.
Advertisement
Article continues below this ad
But the weekend has been extremely hot even by Texas standards, with much of the state over 100 degrees. On Sunday afternoon, the National Weather Service had issued a heat advisory for all but eight of the state’s 254 counties. Many counties were under an excessive heat warning, which means the heat index was expected to be over 105 degrees for at least two hours.
Texans have anxiously watched the state’s ability to ensure power supply ever since a winter storm incited massive and prolonged blackouts in the state caused more than 200 deaths.
In May, ERCOT asked Texans to conserve power in May during a heat wave that coincided with some power plant outages. No such conservation request has been necessary this weekend.
Advertisement
Article continues below this ad
The Texas Tribune is a member-supported, nonpartisan newsroom informing and engaging Texans on state politics and policy. Learn more at texastribune.org.
Ice | Huge hail falls near Houston as severe thunderstorms pass
Ominous | Unusual cloud formation found over Houston after storm
Aftermath | 1 dead after severe storms collapse structures at work site
Projection | Texas could be in for historically ugly hurricane season
For the latest and best from Chron, sign up for our daily newsletter here.</t>
        </is>
      </c>
      <c r="X1348" t="inlineStr">
        <is>
          <t>http://web.archive.org/web/20240613170731/https://www.chron.com/weather/article/texas-heat-wave-grid-17237079.php</t>
        </is>
      </c>
      <c r="Y1348" t="inlineStr">
        <is>
          <t>found</t>
        </is>
      </c>
      <c r="Z1348" t="n">
        <v>323</v>
      </c>
      <c r="AA1348" t="inlineStr">
        <is>
          <t>chron.com</t>
        </is>
      </c>
      <c r="AB1348" t="n">
        <v>-0.75</v>
      </c>
      <c r="AC1348" t="n">
        <v>0</v>
      </c>
      <c r="AD1348" t="inlineStr">
        <is>
          <t>Left-leaning</t>
        </is>
      </c>
    </row>
    <row r="1349" ht="34.5" customHeight="1">
      <c r="A1349" s="2" t="n">
        <v>258</v>
      </c>
      <c r="B1349" s="2" t="n">
        <v>27</v>
      </c>
      <c r="C1349" s="2" t="inlineStr">
        <is>
          <t>Western/Central Drought and Heat Wave (2022)</t>
        </is>
      </c>
      <c r="D1349" s="2" t="inlineStr">
        <is>
          <t>Drought</t>
        </is>
      </c>
      <c r="E1349" s="2" t="n">
        <v>20220101</v>
      </c>
      <c r="F1349" s="2" t="n">
        <v>20221231</v>
      </c>
      <c r="G1349" s="2" t="n">
        <v>23480.6</v>
      </c>
      <c r="H1349" s="2" t="n">
        <v>20965</v>
      </c>
      <c r="I1349" s="2" t="n">
        <v>136</v>
      </c>
      <c r="J1349" s="2" t="inlineStr">
        <is>
          <t>AK,AZ,CA,CO,HI,IA,ID,IL,IN,KS,MI,MN,MO,MT,ND,NE,NM,NV,OH,OK,OR,SD,TX,UT,WA,WI,WY</t>
        </is>
      </c>
      <c r="K1349" s="2" t="inlineStr">
        <is>
          <t>10,11,12,13,14,15,16,17,18,8,9,National</t>
        </is>
      </c>
      <c r="L1349" s="2" t="inlineStr">
        <is>
          <t>https://bendbulletin.com/2022/03/02/heat-and-ongoing-drought-hurt-health-of-oregon-forests/</t>
        </is>
      </c>
      <c r="M1349" s="5" t="inlineStr">
        <is>
          <t>Heat and ongoing drought hurt health of Oregon forests | The Bulletin</t>
        </is>
      </c>
      <c r="N1349" s="5" t="inlineStr">
        <is>
          <t>Mar 2, 2022 ... ... State of the State. ... After the heat wave, researchers and ... According to Jessica Halofsky, director of the U.S. Forest Service's Western ...</t>
        </is>
      </c>
      <c r="O1349" s="2" t="inlineStr">
        <is>
          <t>Relevant</t>
        </is>
      </c>
      <c r="P1349" s="2" t="n">
        <v>0</v>
      </c>
      <c r="Q1349" t="inlineStr">
        <is>
          <t>C</t>
        </is>
      </c>
      <c r="S1349" t="b">
        <v>0</v>
      </c>
      <c r="T1349" t="inlineStr">
        <is>
          <t>The article substantively covers the ongoing 2022 Oregon drought and its impacts on forest health, matching the event window, disaster type, and affected state (OR). Despite mentioning heat waves and drought as stressors, the article does not link these to human-caused climate change or global warming — it focuses entirely on forest health impacts, pest outbreaks, and management responses with no causal climate attribution.</t>
        </is>
      </c>
      <c r="U1349" s="2">
        <f>IF(SUMPRODUCT(--ISNUMBER(SEARCH('National Domains'!$A$2:$A$48,L1349)))&gt;0,"Yes","No")</f>
        <v/>
      </c>
      <c r="V1349" s="2">
        <f>IF(COUNTIFS(Calibration!$A:$A,A1349,Calibration!$B:$B,B1349)&gt;0,"Yes","No")</f>
        <v/>
      </c>
      <c r="W1349" s="4" t="inlineStr">
        <is>
          <t>Drought, coupled with last year's heat waves, have weakened the health of forests across Oregon.
"In Oregon, we're facing several emerging issues: drought, fire, tree decline, insect outbreaks, tree pathogens and invasive species," said David Shaw, Oregon State University professor and forest health specialist with the Forestry and Natural Resources Extension.
Shaw was speaking Tuesday to about 230 people at OSU's biennial conference, Forest Health in Oregon: State of the State.
Shaw motioned to the latest U.S. Drought Monitor map, an assortment of yellow, orange, red and maroon swatches representing the ongoing severity of Oregon's drought.
"This (drought) pattern that we're in has some serious consequences for forest health," he said.
It matters when too many trees die, said Andrew Gray, research ecologist with the U.S. Forest Service's Pacific Northwest Research Station, because healthy forests are needed to support wildlife, timber, water, recreation, carbon storage and wildfire resilience.
The past few years, Oregon forests have been suffering from biotic and abiotic factors — biotic meaning from living things, such as invasive plants and bacteria, abiotic meaning from nonliving things such as fire and atmospheric conditions.
"Between the abiotic and biotic stresses, the common thread is drought," said Danny DePinte, Oregon aerial survey coordinator for the U.S. Forest Service, who coordinates remote sensing and aerial analysis of forests via drones, planes and satellites.
The connection between drought and forest health is sometimes self-evident: dry fuels burn more easily. But drought also weakens trees, making them more susceptible to pests.
For example, DePinte said Southwest Oregon is facing an uptick in Douglas fir mortality to a pest called the flatheaded fir borer.
Robbie Flowers, a U.S. Forest Service entomologist, is also seeing intensified pest pressure.
"(Insects that defoliate trees) are coming into a larger, more prominent role in the era of these heat events and ongoing drought," said Flowers.
In Central Oregon, for example, Flowers said bark beetles are a major concern.
According to DePinte, another factor that damaged Oregon's forests last year was the "heat dome" that formed in June.
After the heat wave, researchers and "citizen scientists" compiled images and other records showing massive sunburn damage throughout Oregon's forests: trees scorched orange.
"It was a landscape-scale type of event," said DePinte.
The records conservatively mapped 229,000 acres of heat damage across Oregon and Washington.
"It was potentially the largest documented scorch event in history," said Shaw, the extension specialist.
David Still, OSU professor in the Department of Forest Ecosystems and Society, said some impacts were less obvious than sunburn. Some perfectly green pine needles, for example, dropped to the ground or stopped photosynthesizing effectively after being superheated.
"There was a real jolt to the whole system," said Still.
According to Jessica Halofsky, director of the U.S. Forest Service's Western Wildland Environmental Threats Assessment Center, solutions will vary by region, but some potential solutions include conducting more prescribed fire treatments, thinning stands, improving beetle control, creating fuel breaks, removing nonnative species and planting tree species that are more disease- and drought-resilient.</t>
        </is>
      </c>
      <c r="Y1349" t="inlineStr">
        <is>
          <t>found</t>
        </is>
      </c>
      <c r="Z1349" t="n">
        <v>500</v>
      </c>
      <c r="AA1349" t="inlineStr">
        <is>
          <t>bendbulletin.com</t>
        </is>
      </c>
      <c r="AD1349" t="inlineStr">
        <is>
          <t>Unidentified</t>
        </is>
      </c>
    </row>
    <row r="1350" ht="34.5" customHeight="1">
      <c r="A1350" s="2" t="n">
        <v>258</v>
      </c>
      <c r="B1350" s="2" t="n">
        <v>28</v>
      </c>
      <c r="C1350" s="2" t="inlineStr">
        <is>
          <t>Western/Central Drought and Heat Wave (2022)</t>
        </is>
      </c>
      <c r="D1350" s="2" t="inlineStr">
        <is>
          <t>Drought</t>
        </is>
      </c>
      <c r="E1350" s="2" t="n">
        <v>20220101</v>
      </c>
      <c r="F1350" s="2" t="n">
        <v>20221231</v>
      </c>
      <c r="G1350" s="2" t="n">
        <v>23480.6</v>
      </c>
      <c r="H1350" s="2" t="n">
        <v>20965</v>
      </c>
      <c r="I1350" s="2" t="n">
        <v>136</v>
      </c>
      <c r="J1350" s="2" t="inlineStr">
        <is>
          <t>AK,AZ,CA,CO,HI,IA,ID,IL,IN,KS,MI,MN,MO,MT,ND,NE,NM,NV,OH,OK,OR,SD,TX,UT,WA,WI,WY</t>
        </is>
      </c>
      <c r="K1350" s="2" t="inlineStr">
        <is>
          <t>10,11,12,13,14,15,16,17,18,8,9,National</t>
        </is>
      </c>
      <c r="L1350" s="2" t="inlineStr">
        <is>
          <t>https://www.sfchronicle.com/bayarea/article/cruel-summer-california-drought-fires-17233419.php</t>
        </is>
      </c>
      <c r="M1350" s="5" t="inlineStr">
        <is>
          <t>The cruelest summer yet? California is facing drought, heat ...</t>
        </is>
      </c>
      <c r="N1350" s="5" t="inlineStr">
        <is>
          <t>Jun 16, 2022 ... Map of continental United States showing the drought outlook for June to August 2022. ... “If a record-shattering heat wave were to occur in the ...</t>
        </is>
      </c>
      <c r="O1350" s="2" t="inlineStr">
        <is>
          <t>Relevant</t>
        </is>
      </c>
      <c r="P1350" s="2" t="n">
        <v>1</v>
      </c>
      <c r="Q1350" t="inlineStr">
        <is>
          <t>A</t>
        </is>
      </c>
      <c r="S1350" t="b">
        <v>0</v>
      </c>
      <c r="T1350" t="inlineStr">
        <is>
          <t>The article directly and substantively covers California's 2022 drought and heat wave conditions, including water restrictions, wildfire risk, and energy supply impacts. It explicitly and repeatedly links these conditions to human-caused climate change, quoting scientists and officials with confident causal language (e.g., "the warming climate leaves the region more susceptible," "Climate change continues to cause unprecedented stress").</t>
        </is>
      </c>
      <c r="U1350" s="2">
        <f>IF(SUMPRODUCT(--ISNUMBER(SEARCH('National Domains'!$A$2:$A$48,L1350)))&gt;0,"Yes","No")</f>
        <v/>
      </c>
      <c r="V1350" s="2">
        <f>IF(COUNTIFS(Calibration!$A:$A,A1350,Calibration!$B:$B,B1350)&gt;0,"Yes","No")</f>
        <v/>
      </c>
      <c r="W1350" s="4" t="inlineStr">
        <is>
          <t>Summer officially begins next week — and in California, it may be a cruel one.
Even with the upheaval of the pandemic mostly behind us, the menace of drought and rising temperatures is threatening to derail the return to normal.
This year’s extraordinarily dry, warm weather, which is expected to continue in the coming months, is stoking fears of a multitude of problems: increasing water restrictions, extreme heat, blackouts, wildfire and smoke — potentially all of the above in one vicious swoop.
“There are just all these things when it comes to climate and weather that Californians are having to think more about,” Mark Ghilarducci, director of the Governor’s Office of Emergency Services, recently told The Chronicle. “We know scientifically that the climate is changing. It’s the cascading impact of that change that is hitting all of us.”
Advertisement
Article continues below this ad
The Union of Concerned Scientists, a nationwide advocacy group led by scientists and policy experts, went as far as using the term “danger season” this month to characterize the summer that may lie ahead for parts of the United States.
Already in California, climate volatility, as palpable as it’s been, has joined the list of reasons people cite for wanting to move away, after soaring home prices, high taxes and traffic. The state’s population, which had grown for decades, dropped in each of the past two years.
“We have people say they’re concerned about drought, they’re concerned about wildfire,” said Scott Fuller, founder of LeavingTheBayArea.com, a 7-year-old real estate company that helps people relocate. “We’ve had clients say this is literally the final straw.”
Advertisement
Article continues below this ad
Historic drought: Recent climate twists have helped propel California into a third straight year of drought. Seven of the past 10 years have been dry. Some scientists say the state is in a mega-drought not seen in 1,200 years.
With reservoirs approaching historic lows, exposing telltale bathtub rings and cracked earth, and with aquifers emptying amid heavy pumping, several water agencies have begun restricting water use by customers. These include some of the state’s biggest municipal suppliers.
The East Bay Municipal Utility District, which serves Oakland and Berkeley, passed an “excessive use” ordinance this spring, establishing fines for customers whose water consumption exceeds a certain threshold, which is generous to begin with but could tighten.
Water agencies in the South Bay this month began enforcing a twice-a-week outdoor watering policy, with penalties of $500 and possibly more, and the giant Metropolitan Water District in Southern California started limiting watering to just one day a week in certain spots.
Advertisement
Article continues below this ad
While bright green lawns will be the next sacrifice made by millions of Californians, Gov. Gavin Newsom is also already asking residents to limit showers to five minutes as well as swap out baths for these shorter showers. Earlier this year, state regulators also banned many outdoor watering activities, such as hosing down driveways and filling up ornamental fountains.
“We’re going to have to change our lifestyles,” said Richard Frank, professor of environmental practice at the UC Davis School of Law and director of the school’s California Environmental Law &amp; Policy Center. “We’re seeing some of that (change) already, but more is needed. I don’t think abandoning thirsty lawns and swimming pools in the backyards of middle- and upper-class neighborhoods is too much to ask.”
The public’s tepid response to calls for voluntary conservation over the past year, Frank said, means future water restrictions will have to be that much more stringent to protect supplies.
Wildfire danger: The drought also leaves California’s hills and valleys primed for burning, yet again.
While recent rains may help take the edge off the fire season initially, the benefit won’t last. The first three months of the year, when California typically gets a good portion of its rain, marked the driest start to a calendar year on record for most of the state. And that’s after two dry years that also sapped forests, grasslands and chaparral of moisture and fire resiliency.
Advertisement
Article continues below this ad
The National Interagency Fire Center has pegged Northern California, including the Bay Area, for above-average fire potential in July and August, with the exception of some coastal spots. By September, all of the north state is projected to be at high risk.
“It’s impossible to predict numbers, but I can tell you with the drought conditions that persist, we expect to see fire behavior similar to what we’ve seen the past few years,” said Chris Amestoy, a staff chief for the state’s Cal Fire agency.
The 2020 and 2021 fire seasons were the biggest in modern California history. Last year, more than 2.5 million acres burned, an extraordinary run of flames that included destruction of the Gold Rush-era town of Greenville in the northern Sierra and the gutting of the community of Grizzly Flats west of Lake Tahoe.
In 2020, more than 4 million acres were charred. That fire season yielded such giants as the SCU and LNU lightning complexes in and around the Bay Area as well as the unprecedented 1 million-acre-plus August Complex in the coastal mountains to the north. At times, fire, and smoke, seemed to be everywhere in 2020.
Advertisement
Article continues below this ad
The recent surge in wildfire is caused not only by the changing climate, fire experts say, but to the buildup of vegetation that’s resulted from decades of misguided fire suppression.
Amestoy said Californians shouldn’t necessarily panic about what might come this year but simply recognize the dangerous conditions that exist and be prepared.
“It’s just a change in mind-set,” he said. “We have to have a realization of the environment we’re in now.”
Lethal heat: Part of this new reality is extreme heat.
The National Oceanic and Atmospheric Administration is projecting a summer of higher-than-average temperatures for California and most of the West while the warming climate leaves the region more susceptible to longer, more brutal heat waves.
Last July, the Pacific Northwest, including California’s far north, was baked by an unparalleled bout of heat that shattered temperature records, pushing Portland to an astonishing high of 116 degrees and resulting in hundreds of deaths along the West Coast. A year earlier, Southern California saw a similar period of lethal temperatures in August, with Death Valley reaching 130 degrees, probably the highest temperature ever recorded on Earth.
“The climate is capable of generating heat waves that are really much stronger than people can imagine,” said Park Williams, a climate scientist at UCLA. “There’s really no reason a heat wave like (what we’ve seen the past few summers) couldn’t occur in the Bay Area.”
Acknowledging limited awareness about the dangers of heat, Newsom this spring began an “extreme heat action plan” that lays out a strategy of educating people about the risks, planning cooling centers and readying emergency assistance.
Extreme heat, according to the Environmental Protection Agency, has been the leading cause of weather-related deaths in the United States over the past 30 years.
“The human body is only so good at cooling itself off,” Williams said. “If a record-shattering heat wave were to occur in the Bay Area, you would find a lot of people in trouble quickly.”
The drought, Williams added, makes life-threatening scorchers even more likely because there’s less water evaporating into the atmosphere to keep things cool.
Energy supply: The combination of heat and drought is also a problem for the power grid, potentially leaving California’s energy production short of what’s needed to keep the lights on.
With less water in reservoirs, less hydropower can be expected this year. Last year, Lake Oroville, the largest state-managed reservoir, for the first time stopped producing power entirely because there wasn’t enough water to spin the electrical turbines.
A recent report published by the U.S. Energy Information Administration estimates that California’s hydroelectricity supply could fall by nearly half during the depths of the current drought, from 15% of the state’s total generation to 8%.
California energy officials are already bracing for a possible shortage. The electric grid, they say, could see a time when supply lags demand by 1,700 megawatts in coming months, about the amount needed for up to 1.7 million homes.
Such a lag would probably come during hot weather, when demand for power tends to be higher as people ratchet up their air conditioners, and during early-evening hours, when solar electricity is also in short supply. If it’s really hot, state officials project the power deficit could be as great as 5,000 megawatts.
While California would ask people to conserve and try to buy power from out of state if supplies here drop, the fear is that a large heat wave could affect much of the West and hamper sources of electricity elsewhere, too. That could leave no choice but for some Californians to go without.
Amid the August scorcher two years ago, which caused the grid to run low, state energy regulators ordered utilities to halt power to hundreds of thousands of people over the course of two days.
“Climate change continues to cause unprecedented stress on California’s energy system,” wrote officials from the California Energy Commission, Public Utilities Commission and California Independent System Operator in a joint media report last month. “It continues to threaten reliability and put Californians at risk of additional outages.”
Utilities, including PG&amp;E, have also been increasingly proactive about cutting power to individual communities when there are high winds, to prevent live wires from sparking a wildfire.
Ghilarducci, the head of the Governor’s Office of Emergency Services, said blackouts are one of many problems his agency is trained to respond to and help communities contend with — on top of the other climate-related perils of heat, wildfire and water shortages.
Needless to say, there are other problems, including earthquakes, that could arise.
“Last year, we had something like 18 or 19 major wildfires, statewide civil unrest and the pandemic,” he said. “We always have to be thinking about the worst-case scenario.”
Ghilarducci’s advice for residents: be familiar with the hazards in your area and have an emergency plan that includes knowing who to call and where to get help.
“There’s just so much bad stuff,” he said. “We don’t want you all to have to think about it to the degree that we do.”
Kurtis Alexander is a San Francisco Chronicle staff writer. Email: kalexander@sfchronicle.com Twitter: @kurtisalexander</t>
        </is>
      </c>
      <c r="X1350" t="inlineStr">
        <is>
          <t>http://web.archive.org/web/20260616145549/https://www.sfchronicle.com/bayarea/article/cruel-summer-california-drought-fires-17233419.php</t>
        </is>
      </c>
      <c r="Y1350" t="inlineStr">
        <is>
          <t>found</t>
        </is>
      </c>
      <c r="Z1350" t="n">
        <v>1735</v>
      </c>
      <c r="AA1350" t="inlineStr">
        <is>
          <t>sfchronicle.com</t>
        </is>
      </c>
      <c r="AB1350" t="n">
        <v>-6.06</v>
      </c>
      <c r="AC1350" t="n">
        <v>-5</v>
      </c>
      <c r="AD1350" t="inlineStr">
        <is>
          <t>Left-leaning</t>
        </is>
      </c>
    </row>
    <row r="1351" ht="34.5" customHeight="1">
      <c r="A1351" s="2" t="n">
        <v>258</v>
      </c>
      <c r="B1351" s="2" t="n">
        <v>29</v>
      </c>
      <c r="C1351" s="2" t="inlineStr">
        <is>
          <t>Western/Central Drought and Heat Wave (2022)</t>
        </is>
      </c>
      <c r="D1351" s="2" t="inlineStr">
        <is>
          <t>Drought</t>
        </is>
      </c>
      <c r="E1351" s="2" t="n">
        <v>20220101</v>
      </c>
      <c r="F1351" s="2" t="n">
        <v>20221231</v>
      </c>
      <c r="G1351" s="2" t="n">
        <v>23480.6</v>
      </c>
      <c r="H1351" s="2" t="n">
        <v>20965</v>
      </c>
      <c r="I1351" s="2" t="n">
        <v>136</v>
      </c>
      <c r="J1351" s="2" t="inlineStr">
        <is>
          <t>AK,AZ,CA,CO,HI,IA,ID,IL,IN,KS,MI,MN,MO,MT,ND,NE,NM,NV,OH,OK,OR,SD,TX,UT,WA,WI,WY</t>
        </is>
      </c>
      <c r="K1351" s="2" t="inlineStr">
        <is>
          <t>10,11,12,13,14,15,16,17,18,8,9,National</t>
        </is>
      </c>
      <c r="L1351" s="2" t="inlineStr">
        <is>
          <t>https://www.sfchronicle.com/weather/article/It-is-going-to-get-dangerously-hot-17410577.php</t>
        </is>
      </c>
      <c r="M1351" s="5" t="inlineStr">
        <is>
          <t>Bay Area forecast: Excessive heat warning issued due to hot temps</t>
        </is>
      </c>
      <c r="N1351" s="5" t="inlineStr">
        <is>
          <t>Sep 1, 2022 ... ... western United States. National Weather Service. An excessive ... of the heat wave hits. Weather News. An extreme heat wave has arrived ...</t>
        </is>
      </c>
      <c r="O1351" s="2" t="inlineStr">
        <is>
          <t>Borderline</t>
        </is>
      </c>
      <c r="P1351" s="2" t="n"/>
      <c r="S1351" t="b">
        <v>0</v>
      </c>
      <c r="T1351" t="inlineStr">
        <is>
          <t>The article covers a Bay Area/California heat wave with an excessive heat warning, consistent with the 2022 Western/Central Drought and Heat Wave event window and affected states. However, the article is a short weather forecast/advisory piece focused on temperatures and power grid alerts, with no explicit mention of the year or confirmation this is the 2022 event (the Labor Day timing and 2017 comparison are suggestive but not definitive), making it ambiguous enough to be borderline rather than clearly relevant.</t>
        </is>
      </c>
      <c r="U1351" s="2">
        <f>IF(SUMPRODUCT(--ISNUMBER(SEARCH('National Domains'!$A$2:$A$48,L1351)))&gt;0,"Yes","No")</f>
        <v/>
      </c>
      <c r="V1351" s="2">
        <f>IF(COUNTIFS(Calibration!$A:$A,A1351,Calibration!$B:$B,B1351)&gt;0,"Yes","No")</f>
        <v/>
      </c>
      <c r="W1351" s="4" t="inlineStr">
        <is>
          <t>An excessive heat warning was issued Wednesday morning by the National Weather Service as a stubborn ridge of high pressure settled over the western United States.
The excessive heat warning is the highest alert issued by the NWS, and was upgraded from an excessive heat watch issued on Monday. The warning covers the interior regions and higher elevations, while coastal areas remain in the heat watch category as an onshore flow keeps it cooler.
Advertisement
Article continues below this ad
“It is going to get dangerously hot, especially if you are in the inland areas,” said Brayden Murdock, meteorologist with the weather service’s Bay Area division. “As we go into Sunday and Monday you are going to see areas like Livermore and Concord hit around the 105-degree mark.”
The California grid operator is asking Californians to reduce their electricity use between 4 and 9pm on Wednesday to ease the strain on the power grid caused by high temperatures and air conditioning use — for example by setting the thermostat to 78 degrees or higher (and 85 degrees for those who are not at home). Another energy-saving request has already been issued for Thursday between 4 and 9pm, and more such requests, known as Flex Alerts, are likely during the Labor Day weekend as the worst of the heat wave hits.
Rotating outages, such as the state experienced in August 2020, “are a possibility but not an inevitability,” California ISO president Elliot Mainzer said at a press conference on Wednesday.
See more S.F. Chronicle on Google
Much depends on how Californians respond to the Flex Alerts, he said. In addition, the state has taken other measures the state has put in place to boost supply and reduce demand, for example by asking ships at California ports to use their own engines rather than plugging into shore power.
Advertisement
Article continues below this ad
A Flex Alert was needed Wednesday because the amount of power imports was lower than anticipated, and California lost a "significant" amount of internal generation while also experiencing higher-than-expected electricity demand.
San Francisco will remain in the 70s at the coast and 80s on the east side of town. “That’s the marine influence doing its work. The ocean surface temperatures are cool so long as you get a slight breeze it should stay cooler compared to a few miles inland.”
Murdock predicts all-time daily records on Saturday in Gilroy at 107, and Sunday in Livermore where it may approach or top the 113 degree set in 1950.
Regionally, all areas were expected to record temperatures between 10 and 25 degrees above the daily average for Sunday and Monday. But record may not fall because Labor Day weekend of 2017 was even hotter. It hit 106 in San Francisco on Sept. 1, 2017, an all time record, and 115 in King City in the Salinas Valley.
Advertisement
Article continues below this ad
“We are not in the center of the high pressure this time,’’ he said in comparison. “The center is in Nevada, so we can still feel some breezy conditions along the shore which will keep places like San Francisco from rally getting up there.”
The high pressure ridge is expected to break down by next Wednesday and until then “the heat will be dangerous to your health. It won’t cool down significantly over night so you have to pace yourself and make sure you have plans for your pets. They can’t do any better in the heat than you can.”
Sam Whiting and Claire Hao are San Francisco Chronicle staff writers. Email: swhiting@sfchronicle.com claire.hao@sfchronicle.com Twitter: @SamWhitingSF</t>
        </is>
      </c>
      <c r="X1351" t="inlineStr">
        <is>
          <t>http://web.archive.org/web/20260616214804/https://www.sfchronicle.com/weather/article/It-is-going-to-get-dangerously-hot-17410577.php</t>
        </is>
      </c>
      <c r="Y1351" t="inlineStr">
        <is>
          <t>found</t>
        </is>
      </c>
      <c r="Z1351" t="n">
        <v>599</v>
      </c>
      <c r="AA1351" t="inlineStr">
        <is>
          <t>sfchronicle.com</t>
        </is>
      </c>
      <c r="AB1351" t="n">
        <v>-6.06</v>
      </c>
      <c r="AC1351" t="n">
        <v>-5</v>
      </c>
      <c r="AD1351" t="inlineStr">
        <is>
          <t>Left-leaning</t>
        </is>
      </c>
    </row>
    <row r="1352" ht="34.5" customHeight="1">
      <c r="A1352" s="2" t="n">
        <v>258</v>
      </c>
      <c r="B1352" s="2" t="n">
        <v>30</v>
      </c>
      <c r="C1352" s="2" t="inlineStr">
        <is>
          <t>Western/Central Drought and Heat Wave (2022)</t>
        </is>
      </c>
      <c r="D1352" s="2" t="inlineStr">
        <is>
          <t>Drought</t>
        </is>
      </c>
      <c r="E1352" s="2" t="n">
        <v>20220101</v>
      </c>
      <c r="F1352" s="2" t="n">
        <v>20221231</v>
      </c>
      <c r="G1352" s="2" t="n">
        <v>23480.6</v>
      </c>
      <c r="H1352" s="2" t="n">
        <v>20965</v>
      </c>
      <c r="I1352" s="2" t="n">
        <v>136</v>
      </c>
      <c r="J1352" s="2" t="inlineStr">
        <is>
          <t>AK,AZ,CA,CO,HI,IA,ID,IL,IN,KS,MI,MN,MO,MT,ND,NE,NM,NV,OH,OK,OR,SD,TX,UT,WA,WI,WY</t>
        </is>
      </c>
      <c r="K1352" s="2" t="inlineStr">
        <is>
          <t>10,11,12,13,14,15,16,17,18,8,9,National</t>
        </is>
      </c>
      <c r="L1352" s="2" t="inlineStr">
        <is>
          <t>https://www.sfchronicle.com/bayarea/article/current-heat-wave-may-go-down-as-the-worst-in-17422827.php</t>
        </is>
      </c>
      <c r="M1352" s="5" t="inlineStr">
        <is>
          <t>Northern California heat wave may go down as worst in history</t>
        </is>
      </c>
      <c r="N1352" s="5" t="inlineStr">
        <is>
          <t>Sep 7, 2022 ... California heat wave may go down as the worst in state history. Children play in the water at Crissy Field as temperatures rise in San Francisco ...</t>
        </is>
      </c>
      <c r="O1352" s="2" t="inlineStr">
        <is>
          <t>Relevant</t>
        </is>
      </c>
      <c r="P1352" s="2" t="n">
        <v>1</v>
      </c>
      <c r="Q1352" t="inlineStr">
        <is>
          <t>A</t>
        </is>
      </c>
      <c r="S1352" t="b">
        <v>0</v>
      </c>
      <c r="T1352" t="inlineStr">
        <is>
          <t>The article covers a September 2022 heat wave in Northern California, a state within the event window, with explicit anthropogenic attribution: multiple climate scientists directly link the extreme heat to climate change, citing raised baseline temperatures, heat dome persistence, and attribution research estimating 3-5 degrees of warming contributed by climate change.</t>
        </is>
      </c>
      <c r="U1352" s="2">
        <f>IF(SUMPRODUCT(--ISNUMBER(SEARCH('National Domains'!$A$2:$A$48,L1352)))&gt;0,"Yes","No")</f>
        <v/>
      </c>
      <c r="V1352" s="2">
        <f>IF(COUNTIFS(Calibration!$A:$A,A1352,Calibration!$B:$B,B1352)&gt;0,"Yes","No")</f>
        <v/>
      </c>
      <c r="W1352" s="4" t="inlineStr">
        <is>
          <t>UPDATE: Heat is expected to get far more brutal in certain parts of California. People are still moving there in droves.
The nearly weeklong heat wave blasting the West with record-setting temperatures could go down as the worst hot spell in Northern California for the month of September, and perhaps all time.
While the month is generally one of the state’s warmest, particularly in the Bay Area, the unprecedented heat is heightened by climate change, scientists say. The Earth’s warming has not only raised baseline temperatures but can help lock in extreme weather patterns, like the heat dome currently hanging over the state, and also create a feedback mechanism in which the heat propels drying, which propels more heat.
Advertisement
Article continues below this ad
- Read more: California’s very warm September broke records. Here’s how 2022 compared to past years.
On Monday, never before seen temperatures were recorded in the East Bay, with Fairfield hitting 117 degrees, while the Sacramento area broke several monthly temperature records, including downtown Sacramento at 113 degrees. Daily records were set across the state.
Forecasters had expected Tuesday to be just as hot, if not hotter — and it delivered. New all-time high temperature records were set in Santa Rosa, 115; Napa, 114; and San Jose, 109, according to the National Weather Service. Livermore, 116, and Redwood City, 110, tied their records.
See more S.F. Chronicle on Google
“This really is an extraordinary event, partly because it’s not over,” said Daniel Swain, a climate scientist at UCLA. “This will be the worst September heat wave on record certainly in Northern California and arguably across the state.”
Advertisement
Article continues below this ad
The hot weather was already creating its share of problems. The state’s power supplies were being stretched, a handful of wildfires were given an unfortunate boost, and just plain misery was setting in for Californians not accustomed to the warmth and sometimes lacking air conditioning.
Swain said as bad as it is, the hot spell pales in comparison to the heat that bore down on the Pacific Northwest in June of last year. Temperatures in Oregon and Washington shot up 5 to 10 degrees above previous record highs. That would be the equivalent of the Sacramento area seeing temperatures in the low 120s, he said.
Still, depending on how the weather plays out over the next few days, it could be California’s worst bout of heat not only for the month but for all time, Swain said.
Of course, evaluating heat waves is not an objective science and depends on how such factors as temperature highs, geographic scope and duration are weighed. The current system, though, is exceptional on a number of levels, scientists say.
Advertisement
Article continues below this ad
Patrick Brown, co-director of the climate and energy team at the Breakthrough Institute in Berkeley, points to the length of the hot spell as remarkable.
Tuesday was the sixth day that temperatures were significantly above average in Northern California, and the National Weather Service was anticipating “excessively hot conditions” through at least Thursday — though temperatures were expected to come down off the extreme highs of Monday and Tuesday.
“You sometimes get this self-reinforcing feedback that causes atmospheric circulation to stay here and sit for a long time, but it’s unusual for the system to sit here this long,” Brown said.
Also uncommon, he said, were warm overnight temperatures. Some parts of California, namely inland areas such as the San Joaquin Valley, didn’t drop below the 80s, which means residents aren’t getting reprieve from the heat. This is uncommon given the state’s relatively low humidity, Brown noted, and is the result of the compression of air and winds from the south that have accompanied the system.
High temperatures during the day, however, have not been as extraordinary, Brown said. This has led him to calling the heat wave exceptional for this time of year but not one for the ages.
Advertisement
Article continues below this ad
“We’re not seeing all these all-time record highs fall,” he said. “There are some, but for it to be some really exceptional event, we’d expect to see the record daily highs falling to be widespread.”
Research has generally shown that climate change is contributing about 3 to 5 degrees to heat waves in the modern era.
“If the temperature is an all-time record, it doesn’t mean it couldn’t have happened without climate change, but there are boundaries with temperature and we’re moving those boundaries,” said Michael Wehner, a climate scientist at Lawrence Berkeley National Laboratory, who has helped pioneer the field of climate attribution. “We’re reaching the point, and we will soon get to that point, that some heat waves couldn’t have happened without climate change.”
Advertisement
Article continues below this ad
Even if this heat wave doesn’t go down as the worst in Northern California history, Wehner said that such a bout of hot weather has a much higher likelihood of happening now than it ever has before.
Kurtis Alexander is a San Francisco Chronicle staff writer. Email: kalexander@sfchronicle.com Twitter: @kurtisalexander</t>
        </is>
      </c>
      <c r="X1352" t="inlineStr">
        <is>
          <t>http://web.archive.org/web/20260616200253/https://www.sfchronicle.com/bayarea/article/current-heat-wave-may-go-down-as-the-worst-in-17422827.php</t>
        </is>
      </c>
      <c r="Y1352" t="inlineStr">
        <is>
          <t>found</t>
        </is>
      </c>
      <c r="Z1352" t="n">
        <v>847</v>
      </c>
      <c r="AA1352" t="inlineStr">
        <is>
          <t>sfchronicle.com</t>
        </is>
      </c>
      <c r="AB1352" t="n">
        <v>-6.06</v>
      </c>
      <c r="AC1352" t="n">
        <v>-5</v>
      </c>
      <c r="AD1352" t="inlineStr">
        <is>
          <t>Left-leaning</t>
        </is>
      </c>
    </row>
    <row r="1353" ht="34.5" customHeight="1">
      <c r="A1353" s="2" t="n">
        <v>259</v>
      </c>
      <c r="B1353" s="2" t="n">
        <v>1</v>
      </c>
      <c r="C1353" s="2" t="inlineStr">
        <is>
          <t>Northeastern Winter Storm/Cold Wave (February 2023)</t>
        </is>
      </c>
      <c r="D1353" s="2" t="inlineStr">
        <is>
          <t>Winter Storm</t>
        </is>
      </c>
      <c r="E1353" s="2" t="n">
        <v>20230202</v>
      </c>
      <c r="F1353" s="2" t="n">
        <v>20230205</v>
      </c>
      <c r="G1353" s="2" t="n">
        <v>1838.8</v>
      </c>
      <c r="H1353" s="2" t="n">
        <v>1751</v>
      </c>
      <c r="I1353" s="2" t="n">
        <v>1</v>
      </c>
      <c r="J1353" s="2" t="inlineStr">
        <is>
          <t>CT,MA,ME,NH,NJ,NY,PA,RI,VT</t>
        </is>
      </c>
      <c r="K1353" s="2" t="inlineStr">
        <is>
          <t>1,2,3,National</t>
        </is>
      </c>
      <c r="L1353" s="2" t="inlineStr">
        <is>
          <t>https://www.cnn.com/2023/02/04/weather/winter-storm-northeast-new-england-saturday/index.html.</t>
        </is>
      </c>
      <c r="M1353" s="5" t="inlineStr">
        <is>
          <t>Winter storm: National windchill record set in New Hampshire | CNN</t>
        </is>
      </c>
      <c r="N1353" s="5" t="inlineStr">
        <is>
          <t>Feb 4, 2023 ... A life-threatening cold spell began to ease its grip on the northeastern United States on Saturday, but only after a new national windchill ...</t>
        </is>
      </c>
      <c r="O1353" s="2" t="inlineStr">
        <is>
          <t>Relevant</t>
        </is>
      </c>
      <c r="P1353" s="2" t="n">
        <v>0</v>
      </c>
      <c r="Q1353" t="inlineStr">
        <is>
          <t>C</t>
        </is>
      </c>
      <c r="S1353" t="b">
        <v>0</v>
      </c>
      <c r="T1353" t="inlineStr">
        <is>
          <t>The article directly covers the February 2023 Northeastern Winter Storm/Cold Wave, detailing record windchills, blizzard conditions, and impacts across CT, MA, ME, NH, NJ, NY, PA, RI, and VT. There is no mention of climate change, global warming, or any causal attribution — the piece is purely event reporting on impacts and emergency responses.</t>
        </is>
      </c>
      <c r="U1353" s="2">
        <f>IF(SUMPRODUCT(--ISNUMBER(SEARCH('National Domains'!$A$2:$A$48,L1353)))&gt;0,"Yes","No")</f>
        <v/>
      </c>
      <c r="V1353" s="2">
        <f>IF(COUNTIFS(Calibration!$A:$A,A1353,Calibration!$B:$B,B1353)&gt;0,"Yes","No")</f>
        <v/>
      </c>
      <c r="W1353" s="8" t="inlineStr">
        <is>
          <t xml:space="preserve">A life-threatening cold spell began to ease its grip on the northeastern United States on Saturday, but only after a new national windchill record was set in New Hampshire.
The record was set at Mount Washington Friday night when it felt like minus 108° F thanks to a temperature of minus 46° F and wind gusts of 127 mph.
Wind chill records are not historically tracked as closely as temperature records, but the mark would beat what most meteorologists believe to be the US record (minus 105° F in Alaska). The prior record for Mount Washington was minus 102.7° F in 2004.
Early Saturday, about 15 million people in the United States were under wind chill alerts, but that number dropped to less than 1 million by midday as the extreme cold began to wrap up. The majority of the remaining wind chill alerts will end by 7 p.m. ET Saturday as temperatures begin to stabilize and winds die down.
Temperatures will rebound 5 to 10 degrees above normal on Sunday.
Thermometer on snow shows low temperatures - zero. Low temperatures in degrees Celsius and fahrenheit. Cold winter weather - zero celsius thirty two farenheit.
Several daily low-temperature records were set across portions of the Northeast on Saturday morning, according to local National Weather Service offices.
Boston hit a morning low temperature of minus 10 degrees Saturday morning, breaking its previous daily record of minus 2 degrees. The weather service also tweeted that it is the first double-digit negative temperature recorded since 1957.
Worcester, Massachusetts, hit minus 13 degrees beating the previous daily record of minus 4. Providence, Rhode Island, recorded minus 9 degrees beating the previous daily record of minus 2. Hartford, Connecticut, hit minus 9 degrees, beating the previous daily record of minus 8.
Government leaders urged people to stay inside if at all possible.
“Our state is facing dangerously cold temperatures &amp; extreme wind chills today &amp; tomorrow,” Gov. Kathy Hochul said Friday morning on Twitter. “We are coordinating with local officials to ensure they have what they need to keep New Yorkers safe. Please limit time outdoors, wear layers, &amp; use caution with alternative heat sources.”
Northern Maine feels the freeze
The dangerously cold winds are descending on the region from Canada, putting entire states at risk. The worst impacts are expected in northern Maine – where about 70,000 people in Penobscot and Aroostook counties are under blizzard warnings through Saturday evening, according to the National Weather Service.
“Ground blizzard conditions in heavy blowing snow are expected today through Saturday across open areas. Please to not drive if you don’t have to!” the weather service in Caribou, Maine, said.
Maine State Police shared photos of deteriorating road conditions in Aroostook County on Friday and warned drivers that any area across the state with open fields and snow can expect periods of “blinding whiteouts.”
“One of the beauties of the County is (its) open fields and views but on days like this they become a hazard. Drive safe. What looks like safe and normal driving conditions quickly deteriorate into almost zero visibility stretches of roadway,” Maine State Police said in a Facebook post.
In addition to the blizzard conditions, parts of northern Maine on Friday night felt as cold as minus 69 degrees, with many other areas seeing their winds feel as bitterly cold as between minus 35 degrees to minus 50 degrees, according to the weather service in Caribou.
The local weather service also reported some power outages in Maine, where water inside trees froze, expanded and caused trees to snap and knock down power lines – though impacts did not appear extensive or widespread Friday.
Freezing temperatures this week have not only affected the Northeast. Farther south, severe cold weather also led to ongoing power outages across Texas and Arkansas as an ice storm lashed the region, killing at least eight people.
About 130,000 homes and businesses in Texas were still in the dark early Saturday stemming from multiple rounds of ice, sleet and freezing rain that made roads deadly and weighed down trees, also causing them to break and take down power lines. In Arkansas, more than 36,000 homes and businesses were experiencing outages early Saturday, according to the tracking site Poweroutage.us.
Texas Gov. Greg Abbott issued a disaster declaration on Saturday for several counties that have been impacted by the ice storm, and additional counties may be included after damage assessments are conducted, the governor’s office said.
“The State of Texas has provided all assistance requested throughout the severe weather this week, and we continue to ensure that communities across our state have the resources and support they need to recover from the winter weather event,” according to a news release from Abbott’s office.
The ice storm has caused “widespread property damage, hazardous travel disruptions, and localized power outages,” the release said.
Aid to those experiencing homelessness
Amid the ongoing dangerous cold in the Northeast, New York City issued a “cold blue” Friday evening, the city’s Department of Homeless Services said on Twitter.
The designation generally indicates temperatures have reached an extremely low threshold that requires them to make resources available to the public. Under that code, people may use the city’s homeless shelter system on an emergency basis and directs New Yorkers to report people on the street as a safety measure.
“No one who is experiencing homelessness and seeking shelter in New York City during a Code Blue will be denied,” a spokesperson for the department said.
New York City is forecast to see single-digit temperatures, with the coldest point coming Saturday morning at 8 degrees and winds could feel as cold as 7 degrees below zero.
“Homeless outreach teams will be talking to any New Yorker on the street and offering them warm shelter,” the city said Friday in a tweet.
In Erie County – home to Buffalo – officials also issued a “code blue” and opened three overnight shelters in the county and daytime warming centers.
Warming centers have also opened across Connecticut, Maine, New Hampshire, Rhode Island, Massachusetts and Vermont, officials said.
In New Hampshire, where the coldest winds could feel as low as 40 degrees Fahrenheit below zero, Cannon Mountain Ski Resort in Franconia and Wildcat Mountain in Gorham have closed due to the severe cold, according to their Facebook pages.
Similarly, several ski areas turned away customers and shut down operations in Vermont on Friday.
</t>
        </is>
      </c>
      <c r="Y1353" t="inlineStr">
        <is>
          <t>found</t>
        </is>
      </c>
      <c r="Z1353" t="n">
        <v>1069</v>
      </c>
      <c r="AA1353" t="inlineStr">
        <is>
          <t>cnn.com</t>
        </is>
      </c>
      <c r="AB1353" t="n">
        <v>-6.27</v>
      </c>
      <c r="AC1353" t="n">
        <v>-2.5</v>
      </c>
      <c r="AD1353" t="inlineStr">
        <is>
          <t>Left-leaning</t>
        </is>
      </c>
    </row>
    <row r="1354" ht="34.5" customHeight="1">
      <c r="A1354" s="2" t="n">
        <v>260</v>
      </c>
      <c r="B1354" s="2" t="n">
        <v>1</v>
      </c>
      <c r="C1354" s="2" t="inlineStr">
        <is>
          <t>Southern and Eastern Severe Weather (March 2023)</t>
        </is>
      </c>
      <c r="D1354" s="2" t="inlineStr">
        <is>
          <t>Severe Storm</t>
        </is>
      </c>
      <c r="E1354" s="2" t="n">
        <v>20230302</v>
      </c>
      <c r="F1354" s="2" t="n">
        <v>20230303</v>
      </c>
      <c r="G1354" s="2" t="n">
        <v>6170</v>
      </c>
      <c r="H1354" s="2" t="n">
        <v>5876</v>
      </c>
      <c r="I1354" s="2" t="n">
        <v>13</v>
      </c>
      <c r="J1354" s="2" t="inlineStr">
        <is>
          <t>AL,AR,CT,DE,FL,GA,KY,LA,MA,MD,ME,MS,NC,NH,NJ,NY,OK,PA,RI,SC,TN,TX,VA,VT,WV</t>
        </is>
      </c>
      <c r="K1354" s="2" t="inlineStr">
        <is>
          <t>1,13,14,15,2,3,4,5,6,7,8,National</t>
        </is>
      </c>
      <c r="L1354" s="2" t="inlineStr">
        <is>
          <t>https://www.cnn.com/2023/03/02/weather/winter-storms-us-thursday</t>
        </is>
      </c>
      <c r="M1354" s="5" t="inlineStr">
        <is>
          <t>Tornadoes strike Texas and Louisiana as storms pummel the South</t>
        </is>
      </c>
      <c r="N1354" s="5" t="inlineStr">
        <is>
          <t>Mar 2, 2023 ... A wide range of extreme weather is stretching across the US as storms threaten heavy snow in the Southwest and a severe weather system is ...</t>
        </is>
      </c>
      <c r="O1354" s="2" t="inlineStr">
        <is>
          <t>Relevant</t>
        </is>
      </c>
      <c r="P1354" s="2" t="n">
        <v>0</v>
      </c>
      <c r="Q1354" t="inlineStr">
        <is>
          <t>C</t>
        </is>
      </c>
      <c r="S1354" t="b">
        <v>0</v>
      </c>
      <c r="T1354" t="inlineStr">
        <is>
          <t>The article directly covers the March 2, 2023 severe weather event affecting Texas, Louisiana, Arkansas, Oklahoma, and other states in the event window, reporting on tornadoes, damaging winds, power outages, and flooding. There is no mention of climate change or any causal attribution beyond describing the storm system itself.</t>
        </is>
      </c>
      <c r="U1354" s="2">
        <f>IF(SUMPRODUCT(--ISNUMBER(SEARCH('National Domains'!$A$2:$A$48,L1354)))&gt;0,"Yes","No")</f>
        <v/>
      </c>
      <c r="V1354" s="2">
        <f>IF(COUNTIFS(Calibration!$A:$A,A1354,Calibration!$B:$B,B1354)&gt;0,"Yes","No")</f>
        <v/>
      </c>
      <c r="W1354" s="4" t="inlineStr">
        <is>
          <t>A wide range of extreme weather is stretching across the US as storms threaten heavy snow in the Southwest and a severe weather system is bringing the triple threat of tornadoes, damaging winds and rain to the South.
About 35 million people across parts of the South and Southern Plains are at risk Thursday for severe thunderstorms – the worst of which could bring multiple rounds of ferocious winds, large hail and tornadoes, the Storm Prediction Center said.
“Thursday and Thursday night: An intensifying system is expected to produce significant severe storms and heavy rain that could cause flash flooding,” the National Weather Service warned. “Think now about what (to) do during a warning wherever you expect to be.”
The Storm Prediction Center on Thursday evening listed several tornado reports in Texas and one in Louisiana as of 7:40 p.m. CT.
In Shreveport, Louisiana, David Langston was inside a dry cleaning store when a tornado hit, he told CNN affiliate KSLA.
“The wind started picking up, and this lady said, ‘My babies are in the car,’” Langston told the station. “And she wanted me to help her, and I said, ‘Let’s go.’ But then all of a sudden, the wind got so bad that I said, ‘No ma’am, don’t go out.’ “
Her car was underneath a sign. If we had gone out there, I mean, we would have been hit by that sign.”
Langston said they rescued the two young children, unharmed, after the winds died down. “It just came up, and 20 seconds later it was gone,” he said. “And I mean, total chaos. Glass breaking out everywhere.”
A tornado watch issued Thursday evening for parts of southern Arkansas and northern Louisiana was set to run until midnight.
A Level 4 of 5 moderate threat of severe storms is in place for over 8 million people in eastern Texas, northern Louisiana, southwestern Arkansas and southeastern Oklahoma. Those areas include Dallas; Fort Worth, Texas; and Shreveport, Louisiana.
Storms coincided with power outages in Texas. More than 320,000 homes and businesses in Texas were without power as of 9:15 p.m. CT, according to utility tracker PowerOutage.us.
The Dallas-Fort Worth area Thursday afternoon also was put under a tornado watch that was scheduled to last until 10 p.m. CT. A line of severe storms moving through Texas brought several wind gusts in the 60 to 80 mph range across the Dallas-Fort Worth Metroplex.
In the Dallas suburb of McKinney, people were injured when four tractor-trailers in the same stretch of highway were blown over. McKinney police didn’t specify how many people were hurt.
Because of thunderstorms, a ground stop was in effect Thursday night for the airports in Austin and San Antonio, meaning planes destined for Dallas are to be held at their airports of origin, the Federal Aviation Administration said. Earlier, there was a ground stop for Dallas Fort Worth International Airport.
Memphis, Tennessee; Little Rock, Arkansas; and Waco, Texas, face a Level 3 of 5 severe storm risk. Cities with a Level 2 of 5 risk include Houston; Austin, Texas; and Jackson, Mississippi.
In Miller County, Arkansas, two people were unhurt despite being trapped in a house that collapsed during the storms, according to Michael Godfrey, the director of the county emergency management office.
Torrential rainfall in the system is also a concern. Rain could fall as quickly as 2 inches per hour in the strongest storms, leading to flash flooding.
More than 24 million people are under flood watches from Oklahoma to Ohio. Up to 5 inches of rain is forecast across the region, and isolated totals could exceed 8 inches.
The severe weather threat will shift Friday to the Southeast and Ohio Valley on Friday, with Charlotte, Nashville, Atlanta and Louisville at risk.
And the same storm system is expected to bring heavy snow and ice to the Northeast and the Great Lakes regions by this weekend.
Mammoth snowfall in the West
This lengthy winter storm already has wreaked havoc in the West, with snow in New Mexico due to continue through Thursday afternoon. Up to 5 inches is possible in lower elevations, while 8 to 18 inches could fall across high elevations.
Heavy snow Wednesday inundated the Four Corners region where Colorado, Utah, Arizona and New Mexico meet.
More than 22 inches of snow fell Wednesday in downtown Flagstaff, Arizona, according to the local weather service office.
In Southern California, massive amounts of snow this week left some stranded and made roads impassable for days. Several areas across the state saw more than 100 inches of snow, according to the National Weather Service.
The California Department of Transportation said they have so far removed over 7 million cubic yards of snow – enough to fill 2232 Olympic size swimming pools.
Across the state, about 52,000 homes and businesses still had no power Thursday morning, according to PowerOutage.us.
Across California, several days of heavy snow knocked out power to thousands, made roads impassable and trapped residents in their homes.
The California National Guard will arrive in the San Bernardino mountains on Thursday to help dig out snowbound communities, according to the state Office of Emergency Services (CalOES). Nearly 100 inches of snow have fallen on the Lake Arrowhead and Crestline communities in recent days.
Aerial footage from CNN affiliate shows neighborhoods with indiscernible streets, homes with snow reaching second-story windows, and a local supermarket with its roof caved in due to the heavy snow.
Gov. Gavin Newsom issued a state of emergency for 13 counties, including San Bernardino County, Los Angeles and Santa Barbara counties.
Mount Baldy, outside Los Angeles, has recorded 106 inches of snow since February 22. More than a quarter of all that snowfall came down in two days this week.
Huntington Lake in the Sierra Mountains was lashed with 144 inches of snow over a six-day period this week, according to the Fresno County Office of Emergency Services. The office also reported 10 to 12 feet of snow near China Peak, which led to the closure of Highway 16.
While California gets a brief reprieve from the snow for the rest of this week, another system is expected to move into Northern California this weekend.
CNN Meteorologists Dave Hennen, Robert Shackelford and Taylor Ward and CNN’s Andy Rose, Aya Elamroussi, Norma Galeana and Taylor Romine contributed to this report.</t>
        </is>
      </c>
      <c r="X1354" t="inlineStr">
        <is>
          <t>http://web.archive.org/web/20231231123640/https://www.cnn.com/2023/03/02/weather/winter-storms-us-thursday/</t>
        </is>
      </c>
      <c r="Y1354" t="inlineStr">
        <is>
          <t>found</t>
        </is>
      </c>
      <c r="Z1354" t="n">
        <v>1056</v>
      </c>
      <c r="AA1354" t="inlineStr">
        <is>
          <t>cnn.com</t>
        </is>
      </c>
      <c r="AB1354" t="n">
        <v>-6.27</v>
      </c>
      <c r="AC1354" t="n">
        <v>-2.5</v>
      </c>
      <c r="AD1354" t="inlineStr">
        <is>
          <t>Left-leaning</t>
        </is>
      </c>
    </row>
    <row r="1355" ht="34.5" customHeight="1">
      <c r="A1355" s="2" t="n">
        <v>261</v>
      </c>
      <c r="B1355" s="2" t="n">
        <v>1</v>
      </c>
      <c r="C1355" s="2" t="inlineStr">
        <is>
          <t>California Flooding (December 2022 - March 2023)</t>
        </is>
      </c>
      <c r="D1355" s="2" t="inlineStr">
        <is>
          <t>Flooding</t>
        </is>
      </c>
      <c r="E1355" s="2" t="n">
        <v>20221226</v>
      </c>
      <c r="F1355" s="2" t="n">
        <v>20230319</v>
      </c>
      <c r="G1355" s="2" t="n">
        <v>4725</v>
      </c>
      <c r="H1355" s="2" t="n">
        <v>4500</v>
      </c>
      <c r="I1355" s="2" t="n">
        <v>22</v>
      </c>
      <c r="J1355" s="2" t="inlineStr">
        <is>
          <t>CA</t>
        </is>
      </c>
      <c r="K1355" s="2" t="inlineStr">
        <is>
          <t>17,18,National</t>
        </is>
      </c>
      <c r="L1355" s="2" t="inlineStr">
        <is>
          <t>https://www.sfchronicle.com/california/article/california-flooding-satellite-17857029.php</t>
        </is>
      </c>
      <c r="M1355" s="5" t="inlineStr">
        <is>
          <t>Satellite imagery shows California flooding impacts</t>
        </is>
      </c>
      <c r="N1355" s="5" t="inlineStr">
        <is>
          <t>Mar 25, 2023 ... Make us a Preferred Source to get more of our news when you search. ... As storms moved across the state, towns throughout the Central Valley, ...</t>
        </is>
      </c>
      <c r="O1355" s="2" t="inlineStr">
        <is>
          <t>Relevant</t>
        </is>
      </c>
      <c r="P1355" s="2" t="n">
        <v>0</v>
      </c>
      <c r="Q1355" t="inlineStr">
        <is>
          <t>C</t>
        </is>
      </c>
      <c r="S1355" t="b">
        <v>0</v>
      </c>
      <c r="T1355" t="inlineStr">
        <is>
          <t>The article substantively covers the California flooding event (December 2022–March 2023), documenting specific impacted locations like Pajaro and Tulare County using satellite imagery. There is no mention of climate change or any causal attribution — it is purely descriptive event reporting on flood impacts.</t>
        </is>
      </c>
      <c r="U1355" s="2">
        <f>IF(SUMPRODUCT(--ISNUMBER(SEARCH('National Domains'!$A$2:$A$48,L1355)))&gt;0,"Yes","No")</f>
        <v/>
      </c>
      <c r="V1355" s="2">
        <f>IF(COUNTIFS(Calibration!$A:$A,A1355,Calibration!$B:$B,B1355)&gt;0,"Yes","No")</f>
        <v/>
      </c>
      <c r="W1355" s="4" t="inlineStr">
        <is>
          <t>Floods devastated communities across California this winter, particularly in coastal areas and the Central Valley, as repeated torrential downpours overwhelmed the state’s drought-ridden terrain.
The floods’ far-reaching impacts can be seen from above by satellites orbiting the earth. The images below, captured by the European Space Agency’s Sentinel-2 satellite, show some of the places in California that have been most impacted by flooding.
More than 2,000 residents were evacuated from the town of Pajaro after a levee break on March 11 led to flooding. Below, the image on the left shows Pajaro on March 10 when conditions were clear, compared with the image on the right, which shows the town on March 20 after heavy rain.
Advertisement
Article continues below this ad
Flooded areas, as captured on March 20, are shown in light brown over what used to be green farmland. The heaviest flooding can be observed surrounding lakes and waterways. Some buildings can be seen from flooded areas as gray or white squares. Images were not available between March 21 and 23, during heavy storms, because of cloud cover.
Pajaro, a small coastal farming town in Monterey County, already had significant rainfall before the latest span of severe storms this week. Evacuees remained stranded while stormwaters from subsequent storms subsided.
See more S.F. Chronicle on Google
As storms moved across the state, towns throughout the Central Valley, specifically those in Tulare County and further south, began evacuations. This season, the county has seen roughly 30 inches of rainfall. Combine all that rainfall with snowmelt coming from the southern Sierra Nevada range, which makes up a significant portion of the county and is having a record year of snowfall, and waterways are inundated.
Advertisement
Article continues below this ad
In the Woodlake area, just west of the Three Rivers entrance to Sequoia National Park, water levels swelled at nearby reservoirs Lake Success and Kaweah Terminus. Water released by spillways March 14 led to localized flooding in surrounding areas between Woodlake and Visalia.
Lake Success and Kaweah Terminus are the region’s primary reservoirs near Porterville and Woodlake. Water levels there have rocketed past their average storage since the beginning of the year. Both are currently sitting just below capacity after spillways were opened, data shows.
Along California Highway 43, near Allensworth, high waters flowing from Deer Creek flooded a portion of the highway that leads to the north end of town.
Tulare County is one of the top agricultural producers in the state, according to the California Department of Food and Agriculture. Although wet weather is providing a welcome reprieve after severe drought in the region, satellite imagery shows that farmland and local parks are starting to look more like swampland, and flood risk still remains.
Advertisement
Article continues below this ad
North of Tipton along the Tule River, images show flooding expanding into rural lands west of State Route 99 and spreading wider as it reached the Tule River viaduct almost 15 miles west of town.
Reach Erin Caughey at erin.caughey@sfchronicle.com</t>
        </is>
      </c>
      <c r="X1355" t="inlineStr">
        <is>
          <t>http://web.archive.org/web/20260524044907/https://www.sfchronicle.com/california/article/california-flooding-satellite-17857029.php</t>
        </is>
      </c>
      <c r="Y1355" t="inlineStr">
        <is>
          <t>found</t>
        </is>
      </c>
      <c r="Z1355" t="n">
        <v>501</v>
      </c>
      <c r="AA1355" t="inlineStr">
        <is>
          <t>sfchronicle.com</t>
        </is>
      </c>
      <c r="AB1355" t="n">
        <v>-6.06</v>
      </c>
      <c r="AC1355" t="n">
        <v>-5</v>
      </c>
      <c r="AD1355" t="inlineStr">
        <is>
          <t>Left-leaning</t>
        </is>
      </c>
    </row>
    <row r="1356" ht="34.5" customHeight="1">
      <c r="A1356" s="2" t="n">
        <v>261</v>
      </c>
      <c r="B1356" s="2" t="n">
        <v>2</v>
      </c>
      <c r="C1356" s="2" t="inlineStr">
        <is>
          <t>California Flooding (December 2022 - March 2023)</t>
        </is>
      </c>
      <c r="D1356" s="2" t="inlineStr">
        <is>
          <t>Flooding</t>
        </is>
      </c>
      <c r="E1356" s="2" t="n">
        <v>20221226</v>
      </c>
      <c r="F1356" s="2" t="n">
        <v>20230319</v>
      </c>
      <c r="G1356" s="2" t="n">
        <v>4725</v>
      </c>
      <c r="H1356" s="2" t="n">
        <v>4500</v>
      </c>
      <c r="I1356" s="2" t="n">
        <v>22</v>
      </c>
      <c r="J1356" s="2" t="inlineStr">
        <is>
          <t>CA</t>
        </is>
      </c>
      <c r="K1356" s="2" t="inlineStr">
        <is>
          <t>17,18,National</t>
        </is>
      </c>
      <c r="L1356" s="2" t="inlineStr">
        <is>
          <t>https://www.cnn.com/2022/12/31/us/california-flooding-bay-area-evacuation-warning-highway</t>
        </is>
      </c>
      <c r="M1356" s="5" t="inlineStr">
        <is>
          <t>Flooding prompts closure of major Bay Area highway and ... - CNN</t>
        </is>
      </c>
      <c r="N1356" s="5" t="inlineStr">
        <is>
          <t>Dec 31, 2022 ... At one point, US Highway 101 – one of California's most famous routes – was closed in both directions in South San Francisco as “water is not ...</t>
        </is>
      </c>
      <c r="O1356" s="2" t="inlineStr">
        <is>
          <t>Relevant</t>
        </is>
      </c>
      <c r="P1356" s="2" t="n">
        <v>0</v>
      </c>
      <c r="Q1356" t="inlineStr">
        <is>
          <t>C</t>
        </is>
      </c>
      <c r="S1356" t="b">
        <v>0</v>
      </c>
      <c r="T1356" t="inlineStr">
        <is>
          <t>The article directly covers the December 2022 Northern California flooding event, detailing road closures, evacuations, and storm impacts consistent with the event window. There is no mention of climate change or any causal attribution — coverage is purely operational/impact reporting.</t>
        </is>
      </c>
      <c r="U1356" s="2">
        <f>IF(SUMPRODUCT(--ISNUMBER(SEARCH('National Domains'!$A$2:$A$48,L1356)))&gt;0,"Yes","No")</f>
        <v/>
      </c>
      <c r="V1356" s="2">
        <f>IF(COUNTIFS(Calibration!$A:$A,A1356,Calibration!$B:$B,B1356)&gt;0,"Yes","No")</f>
        <v/>
      </c>
      <c r="W1356" s="4" t="inlineStr">
        <is>
          <t>Heavy precipitation and snow melt flooded roads and led to freeway closures and evacuation warnings in Northern California on Saturday, officials said.
At one point, US Highway 101 – one of California’s most famous routes – was closed in both directions in South San Francisco as “water is not receding due to non-stop rainfall &amp; high tides preventing the water to displace,” California Highway Patrol said in an evening update. The freeway reopened later Saturday evening after flood waters receded, CHP said.
Authorities were also working to rescue submerged vehicles from the highway after some had chosen to drive through the closures, the agency said.
The California Department of Transportation also advised of a partial closure of Interstate 80 near the Nevada line midday Saturday “due to multiple spinouts over Donner Summit.” Driving through the mountain pass in the Sierra Nevada range has required tire chains for much of this month due to heavy snowfall.
In Sacramento County and adjacent areas, residents were advised to avoid travel as wind gusts of up to 55 mph toppled trees and covered roads with debris, according to a tweet from the National Weather Service in Sacramento.
A strong storm that brought widespread heavy rain Friday through Saturday, creating a flood threat for much of Northern and Central California, is nearing unprecedented levels.
By Saturday evening, San Francisco was closing in on breaking the city’s record for single wettest day ever.
“Downtown San Francisco is now at 5.45 inches, just 9 hundredths of an inch away from the daily (midnight to midnight) record of 5.54 inches,” the National Weather Service said in a 5 p.m. update on Twitter.
And meanwhile, an active jet stream pattern also brought a parade of storms fueled by an atmospheric river of Pacific moisture.
An atmospheric river is a long, narrow region in the atmosphere which can transport moisture thousands of miles, like a fire hose in the sky. This heavy rainfall will slide southward to Southern California on Saturday and Sunday, accompanied by gusty winds of 30 to 50 mph.
Residents told to shelter in place
Several small communities in northern California were under evacuation orders and warnings Saturday due to flooding. Three communities near the city of Watsonville were told to evacuate by the Santa Cruz County Sheriff’s Office due to creek flooding, while officials ordered the communities of Paradise Park and Felton to evacuate due to rising levels of the San Lorenzo River.
Neighborhoods near the Santa Rita Creek in Monterey County were put under a warning Saturday afternoon because of concerns the creek “will spill over its banks,” according to the sheriff’s office.
Evacuations from the floodwaters were being conducted Saturday with the help of an armored rescue vehicle in south San Ramon.
Residents in the community of Wilton, roughly 20 miles from Sacramento, were ordered to shelter in place due to the rains and floods.
“Rising water has made roads impassable in the area,” Sacramento County officials said on Facebook, urging those who were already on the road to head to safety and those who were home to “stay at home.”
The county on Saturday issued a proclamation of local state of emergency for the winter storms, saying the atmospheric river it’s been experiencing has caused “significant transportation impacts, rising creek and river levels and flooding” in the Wilton area.
A flood watch for more than 16 million is in effect including the entire Bay Area and Central Valley though Saturday night. Rain could ease Saturday evening before the calendar turns to 2023.
Potentially historic rainfall
Earlier weather predictions said widespread rainfall accumulations of 2 to 4 inches are expected in northern and central California, but locally higher amounts of 5 to 7 inches are also possible for the foothills.
Northern California and the central California coast have already received 2 to 4 inches of rain in the last week. The cumulative effect of multiple Pacific storm systems laden with moisture from a potent atmospheric river will make impacts such as flash floods and landslides more likely.
Videos and photos shared by the National Weather Service in San Francisco show fallen trees blocking roadways, and multiple landslides.
In Oakland, local officials urged people to stay off the roads due to the heavy rain and flooding.
“If you have to travel, use caution. City crews are working through a backlog of reports of flooding and other weather impacts,” the city posted on Twitter.
CNN’s Dave Alsup contributed to this report.</t>
        </is>
      </c>
      <c r="X1356" t="inlineStr">
        <is>
          <t>http://web.archive.org/web/20230108130956/https://www.cnn.com/2022/12/31/us/california-flooding-bay-area-evacuation-warning-highway/</t>
        </is>
      </c>
      <c r="Y1356" t="inlineStr">
        <is>
          <t>found</t>
        </is>
      </c>
      <c r="Z1356" t="n">
        <v>745</v>
      </c>
      <c r="AA1356" t="inlineStr">
        <is>
          <t>cnn.com</t>
        </is>
      </c>
      <c r="AB1356" t="n">
        <v>-6.27</v>
      </c>
      <c r="AC1356" t="n">
        <v>-2.5</v>
      </c>
      <c r="AD1356" t="inlineStr">
        <is>
          <t>Left-leaning</t>
        </is>
      </c>
    </row>
    <row r="1357" ht="34.5" customHeight="1">
      <c r="A1357" s="2" t="n">
        <v>261</v>
      </c>
      <c r="B1357" s="2" t="n">
        <v>3</v>
      </c>
      <c r="C1357" s="2" t="inlineStr">
        <is>
          <t>California Flooding (December 2022 - March 2023)</t>
        </is>
      </c>
      <c r="D1357" s="2" t="inlineStr">
        <is>
          <t>Flooding</t>
        </is>
      </c>
      <c r="E1357" s="2" t="n">
        <v>20221226</v>
      </c>
      <c r="F1357" s="2" t="n">
        <v>20230319</v>
      </c>
      <c r="G1357" s="2" t="n">
        <v>4725</v>
      </c>
      <c r="H1357" s="2" t="n">
        <v>4500</v>
      </c>
      <c r="I1357" s="2" t="n">
        <v>22</v>
      </c>
      <c r="J1357" s="2" t="inlineStr">
        <is>
          <t>CA</t>
        </is>
      </c>
      <c r="K1357" s="2" t="inlineStr">
        <is>
          <t>17,18,National</t>
        </is>
      </c>
      <c r="L1357" s="2" t="inlineStr">
        <is>
          <t>https://www.npr.org/2023/01/11/1148333208/storms-keep-pummeling-california-causing-widespread-flooding-and-evacuations</t>
        </is>
      </c>
      <c r="M1357" s="5" t="inlineStr">
        <is>
          <t>Storms keep pummeling California, causing widespread flooding ...</t>
        </is>
      </c>
      <c r="N1357" s="5" t="inlineStr">
        <is>
          <t>Jan 11, 2023 ... In Southern California, flooding shut down a major highway in Ventura County, and more rain is expected. Torrential storms across the state ...</t>
        </is>
      </c>
      <c r="O1357" s="2" t="inlineStr">
        <is>
          <t>Relevant</t>
        </is>
      </c>
      <c r="P1357" s="2" t="n">
        <v>0.5</v>
      </c>
      <c r="Q1357" t="inlineStr">
        <is>
          <t>B</t>
        </is>
      </c>
      <c r="S1357" t="b">
        <v>0</v>
      </c>
      <c r="T1357" t="inlineStr">
        <is>
          <t>The article directly covers the California flooding event in January 2023 (within the event window), reporting on impacts, evacuations, and deaths. On climate attribution, NPR's reporter explicitly notes it's "too early for attribution science" and that the climate-atmospheric river link is "not totally clear," but hedges toward a climate connection by noting warmer air holds more moisture and "these kinds of major precipitation events are expected to happen more frequently" — classic hedged/contextual climate framing (Category B).</t>
        </is>
      </c>
      <c r="U1357" s="2">
        <f>IF(SUMPRODUCT(--ISNUMBER(SEARCH('National Domains'!$A$2:$A$48,L1357)))&gt;0,"Yes","No")</f>
        <v/>
      </c>
      <c r="V1357" s="2">
        <f>IF(COUNTIFS(Calibration!$A:$A,A1357,Calibration!$B:$B,B1357)&gt;0,"Yes","No")</f>
        <v/>
      </c>
      <c r="W1357" s="4" t="inlineStr">
        <is>
          <t>Storms keep pummeling California, causing widespread flooding and evacuations
Storms keep pummeling California, causing widespread flooding and evacuations
In Southern California, flooding shut down a major highway in Ventura County, and more rain is expected. Torrential storms across the state have killed at least 17 people.
LEILA FADEL, HOST:
In California, powerful storms have killed at least 17 people and forced tens of thousands to flee their homes.
DWANE BROWN, HOST:
And more torrential rain is on the way. Here's California governor, Gavin Newsom.
(SOUNDBITE OF ARCHIVED RECORDING)
GAVIN NEWSOM: We're not out of the woods. We expect these storms to continue at least through the 18 of this month. We expect a minimum three more of these atmospheric rivers.
FADEL: NPR's Nathan Rott is in one of the affected areas, in Ventura County, northwest of Los Angeles. He joins us now. Good morning, Nate.
NATHAN ROTT, BYLINE: Hey. Good morning, Leila.
FADEL: So what's the situation where you are?
ROTT: All right, so some parts of this county got more than 18 inches of rain over two days, just to give you a little perspective here. So there's still some localized flooding, road closures. But generally speaking, Ventura County is doing better than a lot of places along the California coast. The Ventura River, which cuts along the west end of town, is down significantly compared to where it was. But even still, Leila, this is a river where it meets the coast that you can usually kind of roll up your pants, walk or even jump across, and yesterday when I went down there, it was at least 50 yards wide and who knows how deep because it...
FADEL: Wow.
ROTT: ...Looked like chocolate milk that you definitely wouldn't want to drink.
FADEL: Oh, man. So more than a dozen people had to be rescued from that river, right?
ROTT: Yeah, that's right. There was a lot of coverage about it here. I actually talked to some of those folks. They are unhoused and usually live in a little tent encampment down by the river. They're now camped out under a nearby overpass. One of the guys, Frankie, who didn't want to give his last name because some of his family don't know that he's currently homeless, said his brother actually woke him up in his tent when the flooding started. And I'll let him tell you the rest.
FRANKIE: I looked outside, and it was already ankle deep all around the tent. In probably about 20 minutes, it was up to our waist. And by the time they shot a ladder over the bridge down to us, we were hanging on to tree stumps, you know, tree foliage, you know, coming out of the ground, stuff like that. We were - there's seven of us. We all climbed up on the ladder and - rescued.
ROTT: And he said it was probably one of the scariest moments of his life.
FADEL: Sounds terrifying. How's the rest of the state doing with all of this water?
ROTT: It really depends on the location.
FADEL: OK.
ROTT: There's been widespread flooding along some parts of the coast. There were some levee failures inland. San Francisco was seeing pea-sized hail for a while yesterday. And this whole storm system isn't over, as we heard from the governor. Mike Anderson, the state climatologist, said in a press conference yesterday there's still uncertainty about how severe the upcoming storms later this week and weekend will be. Let's take a listen.
(SOUNDBITE OF ARCHIVED RECORDING)
MIKE ANDERSON: Challenge now that we're getting to is that the river should not receding as much as they were earlier due to how much rain has fallen and the volume of water in the system.
ROTT: So any new water coming from these upcoming atmospheric rivers won't have as many places to go, which, of course, could lead to even more flooding.
FADEL: So let's talk about climate change and the role it's playing in these storms.
ROTT: Yeah. So look; it's still too early for any attribution science to have been done, which is basically how we'd be able to definitively say that, yes, climate change has played a role in these storms. The link between climate change and atmospheric rivers, which are normal phenomena here in California and in many parts of the world, that is still not totally clear. What we can say, though, is that warmer air holds more moisture, and that's what's been fueling some of these really destructive hurricanes we've experienced in the Southeast. And so we do know the world's air is warmer because of human actions, so these kinds of major precipitation events are expected to happen more frequently into the future.
FADEL: NPR's Nathan Rott in Ventura, Calif. Thank you so much.
ROTT: Yeah. Thank you, Leila.
Copyright © 2023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357" t="inlineStr">
        <is>
          <t>http://web.archive.org/web/20250929142423/https://www.npr.org/2023/01/11/1148333208/storms-keep-pummeling-california-causing-widespread-flooding-and-evacuations</t>
        </is>
      </c>
      <c r="Y1357" t="inlineStr">
        <is>
          <t>found</t>
        </is>
      </c>
      <c r="Z1357" t="n">
        <v>873</v>
      </c>
      <c r="AA1357" t="inlineStr">
        <is>
          <t>npr.org</t>
        </is>
      </c>
      <c r="AB1357" t="n">
        <v>-4.34</v>
      </c>
      <c r="AC1357" t="n">
        <v>-2.5</v>
      </c>
      <c r="AD1357" t="inlineStr">
        <is>
          <t>Left-leaning</t>
        </is>
      </c>
    </row>
    <row r="1358" ht="34.5" customHeight="1">
      <c r="A1358" s="2" t="n">
        <v>261</v>
      </c>
      <c r="B1358" s="2" t="n">
        <v>4</v>
      </c>
      <c r="C1358" s="2" t="inlineStr">
        <is>
          <t>California Flooding (December 2022 - March 2023)</t>
        </is>
      </c>
      <c r="D1358" s="2" t="inlineStr">
        <is>
          <t>Flooding</t>
        </is>
      </c>
      <c r="E1358" s="2" t="n">
        <v>20221226</v>
      </c>
      <c r="F1358" s="2" t="n">
        <v>20230319</v>
      </c>
      <c r="G1358" s="2" t="n">
        <v>4725</v>
      </c>
      <c r="H1358" s="2" t="n">
        <v>4500</v>
      </c>
      <c r="I1358" s="2" t="n">
        <v>22</v>
      </c>
      <c r="J1358" s="2" t="inlineStr">
        <is>
          <t>CA</t>
        </is>
      </c>
      <c r="K1358" s="2" t="inlineStr">
        <is>
          <t>17,18,National</t>
        </is>
      </c>
      <c r="L1358" s="2" t="inlineStr">
        <is>
          <t>https://www.usatoday.com/story/news/investigations/2023/01/17/california-flooding-just-latest-natural-disaster-where-worst/11032443002/</t>
        </is>
      </c>
      <c r="M1358" s="5" t="inlineStr">
        <is>
          <t>California flooding just latest natural disaster: Where is it worst?</t>
        </is>
      </c>
      <c r="N1358" s="5" t="inlineStr">
        <is>
          <t>Jan 17, 2023 ... Michigan (26) and Wisconsin (one) were the two states east of the Rockies with counties that had no disasters. ... 2022, the third most on record ...</t>
        </is>
      </c>
      <c r="O1358" s="2" t="inlineStr">
        <is>
          <t>Relevant</t>
        </is>
      </c>
      <c r="P1358" s="2" t="n">
        <v>0.5</v>
      </c>
      <c r="Q1358" t="inlineStr">
        <is>
          <t>B</t>
        </is>
      </c>
      <c r="S1358" t="b">
        <v>0</v>
      </c>
      <c r="T1358" t="inlineStr">
        <is>
          <t>The article substantively covers the December 2022–January 2023 California flooding/storms in the correct geography and timeframe, using it as a hook for a FEMA disaster-declaration analysis. Climate attribution is raised but briefly and with hedged context: NOAA administrator Rick Spinrad is quoted saying climate change has increased the frequency and intensity of extreme weather events, but this is noted as a general statement and not the central framing of the piece.</t>
        </is>
      </c>
      <c r="U1358" s="2">
        <f>IF(SUMPRODUCT(--ISNUMBER(SEARCH('National Domains'!$A$2:$A$48,L1358)))&gt;0,"Yes","No")</f>
        <v/>
      </c>
      <c r="V1358" s="2">
        <f>IF(COUNTIFS(Calibration!$A:$A,A1358,Calibration!$B:$B,B1358)&gt;0,"Yes","No")</f>
        <v/>
      </c>
      <c r="W1358" s="4" t="inlineStr">
        <is>
          <t>What part of the US has the most disasters? See a county-by-county breakdown
As a slew of severe winter storms continued to wreak havoc in many coastal and inland areas of California over the weekend, the White House on Saturday declared a major disaster in three California counties.
Bringing some context to the California catastrophe, which has caused widespread flooding, landslides and at least 19 deaths, USA TODAY analyzed three decades of Federal Emergency Management Agency data on major presidential disaster declarations. The current declaration covers Merced, Sacramento and Santa Cruz counties and includes funds and support for government agencies and individuals.
The data for 1990-2022 show that while California counties had plenty of disaster declarations due to a combination of floods and wildfires, other parts of the nation have frequently been on FEMA’s radar as well.
What are America’s top disaster counties?
Lawrence County, Kentucky, and Caddo County, Oklahoma, are tied for the most major disaster declarations since 1990 with 30.
Kentucky's Lawrence County is also tied with Knott County, Kentucky, and Okmulgee County, Oklahoma, for the most severe storm disaster declarationswith 18. Oklahoma's Caddo County is close behind with 17.
Lawrence and Caddo counties have also been battered by floods, ice storms and tornadoes in their run-up of disaster declarations.
About half of all U.S. counties have had at least 10 federally declared disasters. Here are the counties with the most:
- Lawrence County, Kentucky (30)
- Caddo County, Oklahoma (30)
- Johnson County, Kentucky (28)
- Perry County, Kentucky (28)
- Magoffin County, Kentucky (28)
- Logan County, Oklahoma (27)
- Breathitt County, Kentucky (26)
- Lafourche Parish, Louisiana (26)
- Floyd County, Kentucky (26)
- Owsley County, Kentucky (26)
- Canadian County, Oklahoma (26)
- Okmulgee County, Oklahoma (26)
Bear in mind that the number and scope of presidential disaster declarations in each state reflect not only the volume of extreme weather events but also the vagaries of federal disaster funding rules. Some states have been more frequently subject to statewide declarations, and in these cases USA TODAY’s analysis added a declaration for each county’s numbers.
Look up disasters for your county
If you cannot see a data search tool below, click here.
Which counties had the fewest disasters?
Almost every county in the U.S. – 98% – has been the site of at least one major federally declared disaster in the past 33 years.
The 50 counties that escaped a single disaster declaration are primarily in the Intermountain West: Nevada (six counties); Utah (six counties); Idaho (five counties); Wyoming (five counties); and Colorado (one county). Michigan (26) and Wisconsin (one) were the two states east of the Rockies with counties that had no disasters.
Note that USA TODAY's county analysis excluded disaster declarations related to the coronavirus pandemic, which covered every state, as well as those for terrorism, fishing losses and "human causes."
What are the most common disasters?
Severe storms have been listed as the cause of more than 900 major disasters across the U.S. since 1990, more than any other type of natural event, according to the FEMA data. Floods and hurricanes follow with about 300 and 200 disaster declarations, respectively.
How often has California experienced major disasters?
USA TODAY’s analysis does not include the flooding in 2023. But destruction from winter storms, high winds and landslides has led presidents to declare major disasters in California a dozen times since 1990.
Santa Barbara County, which has been hit particularly hard by the recent “atmospheric rivers” arriving over the state, has seen eight major disaster declarations for winter storms and landslides since 1990, the analysis found. Heavy downpours can cause mudslides when they saturate hillsides that have been scorched by wildfires. Five years ago in Montecito, a coastal city in Santa Barbara County, 23 people were killed when a mudslide plowed through homes and businesses.
When counting all disaster declarations, including fires and other events, Los Angeles County had the most of any in California with 21 declarations in the past 33 years.
Is climate change making things worse?
Because disaster declarations are not a direct measure of extreme weather conditions, FEMA data can’t address this question directly. But the number of disaster declarations generally has trended higher than in the 1990s.
The National Oceanic and Atmospheric Administration last week announced there were 18 disasters costing $1 billion or more in 2022, the third most on record behind 2020 and 2021. NOAA administrator Rick Spinrad said climate change has increased the frequency and intensity of extreme weather events, such as severe storms, floods and fires. The agency released the map below plotting each of the disasters from last year.</t>
        </is>
      </c>
      <c r="X1358" t="inlineStr">
        <is>
          <t>http://web.archive.org/web/20260218162342/https://www.usatoday.com/story/news/investigations/2023/01/17/california-flooding-just-latest-natural-disaster-where-worst/11032443002/</t>
        </is>
      </c>
      <c r="Y1358" t="inlineStr">
        <is>
          <t>found</t>
        </is>
      </c>
      <c r="Z1358" t="n">
        <v>775</v>
      </c>
      <c r="AA1358" t="inlineStr">
        <is>
          <t>usatoday.com</t>
        </is>
      </c>
      <c r="AB1358" t="n">
        <v>-3.94</v>
      </c>
      <c r="AC1358" t="n">
        <v>-2.5</v>
      </c>
      <c r="AD1358" t="inlineStr">
        <is>
          <t>Left-leaning</t>
        </is>
      </c>
    </row>
    <row r="1359" ht="34.5" customHeight="1">
      <c r="A1359" s="2" t="n">
        <v>261</v>
      </c>
      <c r="B1359" s="2" t="n">
        <v>5</v>
      </c>
      <c r="C1359" s="2" t="inlineStr">
        <is>
          <t>California Flooding (December 2022 - March 2023)</t>
        </is>
      </c>
      <c r="D1359" s="2" t="inlineStr">
        <is>
          <t>Flooding</t>
        </is>
      </c>
      <c r="E1359" s="2" t="n">
        <v>20221226</v>
      </c>
      <c r="F1359" s="2" t="n">
        <v>20230319</v>
      </c>
      <c r="G1359" s="2" t="n">
        <v>4725</v>
      </c>
      <c r="H1359" s="2" t="n">
        <v>4500</v>
      </c>
      <c r="I1359" s="2" t="n">
        <v>22</v>
      </c>
      <c r="J1359" s="2" t="inlineStr">
        <is>
          <t>CA</t>
        </is>
      </c>
      <c r="K1359" s="2" t="inlineStr">
        <is>
          <t>17,18,National</t>
        </is>
      </c>
      <c r="L1359" s="2" t="inlineStr">
        <is>
          <t>https://www.npr.org/2023/01/02/1146565599/california-floods-atmospheric-river</t>
        </is>
      </c>
      <c r="M1359" s="5" t="inlineStr">
        <is>
          <t>California floods: A third atmospheric river storm is set to add ... - NPR</t>
        </is>
      </c>
      <c r="N1359" s="5" t="inlineStr">
        <is>
          <t>Jan 2, 2023 ... ... floods and mudslides: the situation could get worse before it gets better. Parts of the state remained under flash flood warnings Monday ...</t>
        </is>
      </c>
      <c r="O1359" s="2" t="inlineStr">
        <is>
          <t>Relevant</t>
        </is>
      </c>
      <c r="P1359" s="2" t="n">
        <v>-1</v>
      </c>
      <c r="Q1359" t="inlineStr">
        <is>
          <t>D</t>
        </is>
      </c>
      <c r="R1359" t="inlineStr">
        <is>
          <t>natural_variability</t>
        </is>
      </c>
      <c r="S1359" t="b">
        <v>0</v>
      </c>
      <c r="T1359" t="inlineStr">
        <is>
          <t>The article directly covers the California flooding event within the event window (January 2, 2023), reporting on the atmospheric river storms hitting California starting Dec. 26. The article explicitly attributes the storms to a La Niña climate pattern ("Atmospheric rivers are more likely to occur in a La Niña climate pattern like the one we're now seeing") and describes atmospheric rivers as "a normal part of the West Coast's weather pattern," with no mention of human-caused climate change as a contributing factor.</t>
        </is>
      </c>
      <c r="U1359" s="2">
        <f>IF(SUMPRODUCT(--ISNUMBER(SEARCH('National Domains'!$A$2:$A$48,L1359)))&gt;0,"Yes","No")</f>
        <v/>
      </c>
      <c r="V1359" s="2">
        <f>IF(COUNTIFS(Calibration!$A:$A,A1359,Calibration!$B:$B,B1359)&gt;0,"Yes","No")</f>
        <v/>
      </c>
      <c r="W1359" s="4" t="inlineStr">
        <is>
          <t>A third atmospheric river storm is set to add to misery in California's flooded areas
Forecasters in Northern California have a sobering new-year message for people who are reeling from floods and mudslides: the situation could get worse before it gets better.
Parts of the state remained under flash flood warnings Monday morning, after a weather phenomenon known as an atmospheric river dropped historic rain levels on San Francisco, Oakland and other areas. But a second atmospheric river is predicted to arrive soon — and it will be as bad or worse than the New Year's Eve deluge, forecasters warn.
"Much like the end of 2022 storm, this will be a strong wind event along with moderate to heavy rainfall," the National Weather Service in the San Francisco Bay Area said on Monday.
It's the third atmospheric river to hit the region since Dec. 26, the office said, adding that parts of the Russian River are now at particular flood risk. The NWS also says the storm's high winds could inflict severe damage in areas where the soil is already saturated with rainwater.
Here's a rundown of where things stand, and where forecasters say they're headed:
The storm looms over a region coping with floods
As the new year arrived, a large swath of California was hit with heavy rain and snow. Floods and rock slides closed roads, and high winds knocked out electricity for tens of thousands of people.
San Francisco's downtown NWS site recorded 5.46 inches of rain on Dec. 31 — the second-wettest day at that location in more than 170 years, the NWS said.
As of midday Monday local time, around 39,000 electricity accounts were without power in California, with another 20,000 in Nevada, according to PowerOutage.us.
In the Sierra region, the storm dropped snow at a rate up to 7.5 inches per hour, according to the NWS office in Reno. The Tahoe basin saw 20 to 24 inches of snow at lake level, with roughly twice that amount above 7,000 feet.
Emergency crews rescued people from vehicles that couldn't move because of floodwaters. At least one death was linked to the weekend storm, after workers in southern Sacramento County found a person dead inside a vehicle submerged in water near Highway 99, as member station Capital Public Radio reports.
On Sunday, Sacramento's Mary Spencer-Gode and other residents gaped at the damage on their street, where the storm toppled a massive elm tree on New Year's Eve.
"The wind was just going crazy," she told Capital Public Radio. "We turned our TV off so we could hear it, and I was sitting in the kitchen, I heard a big 'woosh' and kind of the house moved."
Then came more flood worries: Sacramento County authorities on Sunday escalated an evacuation warning for the community of Point Pleasant to an evacuation order, saying flooding was imminent and would "become incredibly dangerous after sunset."
Across California, light precipitation is expected early this week — the first of two smaller systems that forecasters predict will bracket an intense storm called an atmospheric river.
Wait, what's an atmospheric river?
Atmospheric rivers are a normal part of the West Coast's weather pattern, and they're often the solution to months of warm-weather drought, bringing sorely needed rain and snowfall that packs water away high in the mountains.
"It's just a narrow area of high moisture that gets transported away from the tropics towards the higher latitudes," often before a cold front arrives, as NWS senior forecaster Bob Oravec recently told NPR.
For states along the West Coast, atmospheric rivers are "actually responsible for a good majority of the rainfall during the colder season, which is the season when they get most of their rain," Oravec said.
The precipitation can be extreme: a single atmospheric river "can carry more water than the Mississippi River at its mouth," as NPR has reported. And forecasters have long warned that the systems' winds are very dangerous. Six years ago, one of the storms toppled the legendary "Pioneer Cabin Tree" sequoia in Calaveras Big Trees State Park.
Atmospheric rivers are more likely to occur in a La Niña climate pattern like the one we're now seeing, with waters in the Pacific Ocean cooler than average. This is the third consecutive winter in which La Niña has prevailed, according to Climate.gov.
Expect to see the atmospheric river arrive by Wednesday
The strong Pacific storm system will likely start to hit California by late Tuesday and early Wednesday, according to the Bay Area NWS office, which says the storm has consistently shown "impressive numbers."
Predictions currently show the storm slowing as it nears and arrives over land, boosting the damage it could do and prompting forecasters along the California coast to raise the alarm.
On Wednesday, the atmospheric river could bring 2 to 3 inches of rain in California's Central Valley, with 3 to 6 inches in the foothills and mountains, the NWS office in Sacramento said. In addition, a strong low-level jet stream will bring wind gusts of 35-50 mph in the valley and foothills, with winds hitting 60 mph in the mountains.
Because of its expected longer duration and prodigious amount of moisture, the incoming storm "should surpass the Saturday night storm by at least an inch and likely more in the upslope areas," the NWS office in Oxnard and Los Angeles said, adding that the rain is expected to taper off Thursday night into Friday.
Along with flooding, the risk of mudslides is especially high in sites of recent wildfires, where there's no longer enough ground cover to absorb and retain moisture.</t>
        </is>
      </c>
      <c r="X1359" t="inlineStr">
        <is>
          <t>http://web.archive.org/web/20251020074912/https://www.npr.org/2023/01/02/1146565599/california-floods-atmospheric-river</t>
        </is>
      </c>
      <c r="Y1359" t="inlineStr">
        <is>
          <t>found</t>
        </is>
      </c>
      <c r="Z1359" t="n">
        <v>935</v>
      </c>
      <c r="AA1359" t="inlineStr">
        <is>
          <t>npr.org</t>
        </is>
      </c>
      <c r="AB1359" t="n">
        <v>-4.34</v>
      </c>
      <c r="AC1359" t="n">
        <v>-2.5</v>
      </c>
      <c r="AD1359" t="inlineStr">
        <is>
          <t>Left-leaning</t>
        </is>
      </c>
    </row>
    <row r="1360" ht="34.5" customHeight="1">
      <c r="A1360" s="2" t="n">
        <v>261</v>
      </c>
      <c r="B1360" s="2" t="n">
        <v>6</v>
      </c>
      <c r="C1360" s="2" t="inlineStr">
        <is>
          <t>California Flooding (December 2022 - March 2023)</t>
        </is>
      </c>
      <c r="D1360" s="2" t="inlineStr">
        <is>
          <t>Flooding</t>
        </is>
      </c>
      <c r="E1360" s="2" t="n">
        <v>20221226</v>
      </c>
      <c r="F1360" s="2" t="n">
        <v>20230319</v>
      </c>
      <c r="G1360" s="2" t="n">
        <v>4725</v>
      </c>
      <c r="H1360" s="2" t="n">
        <v>4500</v>
      </c>
      <c r="I1360" s="2" t="n">
        <v>22</v>
      </c>
      <c r="J1360" s="2" t="inlineStr">
        <is>
          <t>CA</t>
        </is>
      </c>
      <c r="K1360" s="2" t="inlineStr">
        <is>
          <t>17,18,National</t>
        </is>
      </c>
      <c r="L1360" s="2" t="inlineStr">
        <is>
          <t>https://www.nytimes.com/2022/12/31/us/california-weather-rain-flooding-landslides.html</t>
        </is>
      </c>
      <c r="M1360" s="5" t="inlineStr">
        <is>
          <t>Heavy Rain in California Causes Flooding but Offers Respite From ...</t>
        </is>
      </c>
      <c r="N1360" s="5" t="inlineStr">
        <is>
          <t>Dec 31, 2022 ... The Cosumnes River in Northern California exceeded flood stage and was expected to crest at 15.5 feet by Saturday night. Parts of the state have ...</t>
        </is>
      </c>
      <c r="O1360" s="2" t="inlineStr">
        <is>
          <t>Relevant</t>
        </is>
      </c>
      <c r="P1360" s="2" t="n">
        <v>0.5</v>
      </c>
      <c r="Q1360" t="inlineStr">
        <is>
          <t>B</t>
        </is>
      </c>
      <c r="S1360" t="b">
        <v>0</v>
      </c>
      <c r="T1360" t="inlineStr">
        <is>
          <t>The article directly covers the late December 2022 California flooding event (atmospheric river, highway closures, evacuations) falling squarely within the event window. Climate change is mentioned as a contributing factor intensifying weather extremes in the West — specifically tied to flooding and mudslide risk — but it is raised briefly and contextually by one official (Karla Nemeth), rather than being central to the article's causal framing, warranting a hedged/contextual attribution (B).</t>
        </is>
      </c>
      <c r="U1360" s="2">
        <f>IF(SUMPRODUCT(--ISNUMBER(SEARCH('National Domains'!$A$2:$A$48,L1360)))&gt;0,"Yes","No")</f>
        <v/>
      </c>
      <c r="V1360" s="2">
        <f>IF(COUNTIFS(Calibration!$A:$A,A1360,Calibration!$B:$B,B1360)&gt;0,"Yes","No")</f>
        <v/>
      </c>
      <c r="W1360" s="4" t="inlineStr">
        <is>
          <t>Supported by
Heavy Rain in California Causes Flooding but Offers Respite From Drought
Rain, snow and wind were battering parts of California on Saturday less than a week after another “atmospheric river” pounded the West Coast.
Jill Cowan, April Rubin and
LAKE ARROWHEAD, Calif. — Heavy rain and snow caused landslides and flooding in parts of California on Saturday, shutting down two major highways as another “atmospheric river” system pounded the West Coast, but also brought a measure of relief to the drought-plagued state.
An hourslong torrent of rain forced Highway 101 to close south of San Francisco because of flooding, cutting off a major route between the city and the Silicon Valley. The storm temporarily forced the closure of Highway 50 in the Sierra Nevada, a route that connects skiers to South Lake Tahoe.
The heaviest flooding and risk of damage was in Northern California, where rain was expected to let up by Saturday evening, but some rivers and streams were already reaching flood stage levels. In Sacramento County, officials declared a local state of emergency and warned residents in one rural area to evacuate because of rising waters.
Authorities issued evacuation orders for several Northern California communities where rising waters swamped streets on Saturday. The evacuations included parts of El Dorado County, east of Sacramento, and areas of Santa Cruz County, southwest of San Jose.
In Monterey County, further south, the local sheriff issued an evacuation warning for one region due to flooding. In San Ramon, east of San Francisco, the local police reported evacuation efforts were underway on Saturday afternoon. San Ramon police lieutenant Tami Williams said the department used armored vehicles to reach “senior citizens who needed assistance with evacuations due to flooding.” She said the department came to the aid of 13 people.
The Cosumnes River in Northern California exceeded flood stage and was expected to crest at 15.5 feet by Saturday night. Parts of the state have already had up to seven inches of rain from Friday to Saturday. Downtown San Francisco was pushing close to its record for most rainfall on a single day, with 5.33 inches of rain reported by Saturday afternoon, according to the National Weather Service. (The record, set in 1994, is 5.54 inches in one day).
No injuries or deaths had been reported in the region Saturday night.
In Southern California, light to moderate rain was falling in the Los Angeles area on Saturday and was expected to be accompanied by strong wind gusts through the evening, forecasters said. A high-wind warning is in place for most of the area’s mountains and the Antelope Valley.
The current downpour is being driven by an atmospheric river flowing from the Pacific Ocean, a meteorological phenomenon that carries condensed water vapor from other parts of the world.
An unusually strong and long-lasting atmospheric river on the West Coast just after Christmas led to the deaths of five people after trees fell on vehicles in three separate episodes, the authorities in Oregon said. Tens of thousands in the Pacific Northwest lost power.
Significant flooding was expected in the Sacramento area until 10 p.m. on Saturday, and heavy snow at higher altitudes, National Weather Service forecasters said.
Officials urged drivers to turn around if they came upon flooded roads. Sacramento firefighters rescued several teenagers from tree limbs early on Saturday after their car was stuck in floodwaters. No injuries were reported, the authorities said.
Highway 92 from Skyline Boulevard to Main Street in Half Moon Bay was closed because of flooding.
The greatest risk of the extreme weather is in previously burned areas along the coast, William Churchill, a forecaster and meteorologist with the National Weather Service’s Weather Prediction Center in College Park, Md., said this week. Rapid, prolonged rainfall could cause mudslides or debris flows, he said.
But in California — where reservoir levels have fallen, major rivers have run nearly dry and residents have been under emergency conservation orders for months — a storm that is dumping rain and snow on the region brings hope that this winter could at last break the state’s punishing dry spell.
The National Weather Service issued a winter storm warning for parts of the Sierra Nevada in Central California, near Yosemite National Park, saying that as much as five feet of snow could accumulate at the highest elevations.
More rain is in the forecast across the state during most of the first week of the new year.
Water experts are normally circumspect when trying to explain the impact of a single atmospheric river on the state’s current drought, which began in 2020. But they have a glimmer of hope as a succession of storms are in the forecast.
“The whole weather outcome in parts of the West hinges on these atmospheric rivers,” said Marty Ralph, the director of the Center for Western Weather and Water Extremes with the Scripps Institution of Oceanography. The storm, he added, “is looking like a potent contributor to busting the drought.”
Karla Nemeth, the director of the California Department of Water Resources, the agency that manages the Golden State’s most precious resource, said that California must toe a fine line during intense winter storms. On one hand, the state desperately needs winter rain and snow to replenish water supplies before the annual dry spell that often persists from spring through fall.
But climate change has also intensified weather extremes in the West, and long bouts of heavy rain can cause devastating flooding or mudslides in areas that have recently burned. Warm storms in particular could melt snow prematurely and send a torrent of water down mountains and into already saturated cities.
“This is kind of a Goldilocks situation,” Ms. Nemeth said. “We’re cautiously optimistic.”
On California’s ski slopes, the unusually heavy snowfall was a welcome gift. Mammoth Mountain, a resort on the border of Yosemite National Park, expected to see several feet of snow on Saturday, with more snowfall expected through mid-January, said Lauren Burke, the resort’s director of communications.
The resort had already benefited from heavy snowfall this winter, including 10 to 15 feet of snow in the past month alone, Ms. Burke said. By midday Saturday, the resort was recording 90 to 131 inches of snow at its base depth, among the deepest in the country, according to data from On The Snow, which tracks snow cover at resorts nationwide.
“The snowpack holds up really well, even with this warmer, wet, heavy snow,” Ms. Burke said. “It just kind of slathers the mountain and builds up a really deep base.”
Significant snowpack has accumulated across the Sierra Nevada region, including, in the Southern Sierra, nearly 200 percent of the average snow water equivalent that is typically recorded at this time of year, according to data from the California Department of Water Resources.
While cautioning against the risk of flooding, experts say the storms are on track to be largely beneficial to the state. That’s in part because the water levels of the West’s major rivers and reservoirs are already so much lower than normal, so it would take an extraordinary amount of rain over a short period of time to fill them back up; the worst flooding takes place when big waterways and reservoirs spill over their banks in populated areas.
Ms. Nemeth noted, for instance, that the coming series of storms could boost the water storage supply by about a third at Lake Oroville, one of the state’s largest reservoirs and by some measures its most important. That would bring the stored water supply to about 1.5 million acre feet, which is still less than the 1.6 million acre feet that she said would be ideal.
Recent research has shown that atmospheric rivers are the source of as much as half of the precipitation along the West Coast.
Dr. Ralph and his colleagues have developed a system for categorizing the storms borne by atmospheric rivers that is similar to the system for categorizing hurricanes. And they believe that with the recent advances in the accuracy of forecasting, water managers can take better advantage of wet periods by more precisely releasing or holding water at reservoirs.
He said that the center’s high-tech forecasting tools and models show there could be more rain deep into January in California.
Jeffrey Mount, a senior fellow with the Public Policy Institute of California’s Water Policy Center, said that a rainy January would not only deliver relief to the state’s residents, but it would also be a lifeline to salmon, migratory birds and other species that have been struggling in the state’s ailing waterways and wetlands.
Still, he emphasized that one downpour will not end the extreme drought in the West, nor should it cause state leaders to bring any less urgency to figuring out how to live with less water.
Dr. Mount pointed to last winter, when an “epic snowfall” in December gave way to the three driest months on record in January, February and March, leaving California’s water managers scrambling.
Advertisement</t>
        </is>
      </c>
      <c r="X1360" t="inlineStr">
        <is>
          <t>http://web.archive.org/web/20230331160621/https://www.nytimes.com/2022/12/31/us/california-weather-rain-flooding-landslides.html</t>
        </is>
      </c>
      <c r="Y1360" t="inlineStr">
        <is>
          <t>found</t>
        </is>
      </c>
      <c r="Z1360" t="n">
        <v>1499</v>
      </c>
      <c r="AA1360" t="inlineStr">
        <is>
          <t>nytimes.com</t>
        </is>
      </c>
      <c r="AB1360" t="n">
        <v>-8.02</v>
      </c>
      <c r="AC1360" t="n">
        <v>-2.5</v>
      </c>
      <c r="AD1360" t="inlineStr">
        <is>
          <t>Left-leaning</t>
        </is>
      </c>
    </row>
    <row r="1361" ht="34.5" customHeight="1">
      <c r="A1361" s="2" t="n">
        <v>262</v>
      </c>
      <c r="B1361" s="2" t="n">
        <v>1</v>
      </c>
      <c r="C1361" s="2" t="inlineStr">
        <is>
          <t>Southern and Eastern Severe Weather (April 2023)</t>
        </is>
      </c>
      <c r="D1361" s="2" t="inlineStr">
        <is>
          <t>Severe Storm</t>
        </is>
      </c>
      <c r="E1361" s="2" t="n">
        <v>20230324</v>
      </c>
      <c r="F1361" s="2" t="n">
        <v>20230326</v>
      </c>
      <c r="G1361" s="2" t="n">
        <v>2956</v>
      </c>
      <c r="H1361" s="2" t="n">
        <v>2815</v>
      </c>
      <c r="I1361" s="2" t="n">
        <v>23</v>
      </c>
      <c r="J1361" s="2" t="inlineStr">
        <is>
          <t>AL,AR,CT,DE,FL,GA,KY,LA,MA,MD,ME,MS,NC,NH,NJ,NY,OK,PA,RI,SC,TN,TX,VA,VT,WV</t>
        </is>
      </c>
      <c r="K1361" s="2" t="inlineStr">
        <is>
          <t>1,13,14,15,2,3,4,5,6,7,8,National</t>
        </is>
      </c>
      <c r="L1361" s="2" t="inlineStr">
        <is>
          <t>https://www.eldoradonews.com/news/2023/mar/26/theres-nothing-left-mississippi-tornadoes-kill-23/</t>
        </is>
      </c>
      <c r="M1361" s="5" t="inlineStr">
        <is>
          <t>'There's nothing left': Mississippi tornadoes kill 23 | El Dorado News</t>
        </is>
      </c>
      <c r="N1361" s="5" t="inlineStr">
        <is>
          <t>March 26, 2023 ... severe weather produced ... This was a supercell, the nasty type of storm that brews the deadliest tornado and most damaging hail in the ...</t>
        </is>
      </c>
      <c r="O1361" s="2" t="n"/>
      <c r="P1361" s="2" t="n"/>
      <c r="U1361" s="2">
        <f>IF(SUMPRODUCT(--ISNUMBER(SEARCH('National Domains'!$A$2:$A$48,L1361)))&gt;0,"Yes","No")</f>
        <v/>
      </c>
      <c r="V1361" s="2">
        <f>IF(COUNTIFS(Calibration!$A:$A,A1361,Calibration!$B:$B,B1361)&gt;0,"Yes","No")</f>
        <v/>
      </c>
      <c r="W1361" s="4" t="n"/>
      <c r="X1361" t="inlineStr">
        <is>
          <t>http://web.archive.org/web/20250719081334/https://www.eldoradonews.com/news/2023/mar/26/theres-nothing-left-mississippi-tornadoes-kill-23/</t>
        </is>
      </c>
      <c r="Y1361" t="inlineStr">
        <is>
          <t>failed</t>
        </is>
      </c>
      <c r="AA1361" t="inlineStr">
        <is>
          <t>eldoradonews.com</t>
        </is>
      </c>
      <c r="AD1361" t="inlineStr">
        <is>
          <t>Unidentified</t>
        </is>
      </c>
    </row>
    <row r="1362" ht="34.5" customHeight="1">
      <c r="A1362" s="2" t="n">
        <v>262</v>
      </c>
      <c r="B1362" s="2" t="n">
        <v>2</v>
      </c>
      <c r="C1362" s="2" t="inlineStr">
        <is>
          <t>Southern and Eastern Severe Weather (April 2023)</t>
        </is>
      </c>
      <c r="D1362" s="2" t="inlineStr">
        <is>
          <t>Severe Storm</t>
        </is>
      </c>
      <c r="E1362" s="2" t="n">
        <v>20230324</v>
      </c>
      <c r="F1362" s="2" t="n">
        <v>20230326</v>
      </c>
      <c r="G1362" s="2" t="n">
        <v>2956</v>
      </c>
      <c r="H1362" s="2" t="n">
        <v>2815</v>
      </c>
      <c r="I1362" s="2" t="n">
        <v>23</v>
      </c>
      <c r="J1362" s="2" t="inlineStr">
        <is>
          <t>AL,AR,CT,DE,FL,GA,KY,LA,MA,MD,ME,MS,NC,NH,NJ,NY,OK,PA,RI,SC,TN,TX,VA,VT,WV</t>
        </is>
      </c>
      <c r="K1362" s="2" t="inlineStr">
        <is>
          <t>1,13,14,15,2,3,4,5,6,7,8,National</t>
        </is>
      </c>
      <c r="L1362" s="2" t="inlineStr">
        <is>
          <t>https://www.capitalgazette.com/2023/03/25/mississippi-tornadoes-kill-23-injure-dozens-overnight/</t>
        </is>
      </c>
      <c r="M1362" s="5" t="inlineStr">
        <is>
          <t>Mississippi tornadoes kill 23, injure dozens overnight – Capital ...</t>
        </is>
      </c>
      <c r="N1362" s="5" t="inlineStr">
        <is>
          <t>Mar 25, 2023 ... ... severe weather was expected across several states. The Storm Prediction Center warned the greatest threat of tornadoes would come in ...</t>
        </is>
      </c>
      <c r="O1362" s="2" t="inlineStr">
        <is>
          <t>Relevant</t>
        </is>
      </c>
      <c r="P1362" s="2" t="n">
        <v>0</v>
      </c>
      <c r="Q1362" t="inlineStr">
        <is>
          <t>C</t>
        </is>
      </c>
      <c r="S1362" t="b">
        <v>0</v>
      </c>
      <c r="T1362" t="inlineStr">
        <is>
          <t>The article is clearly about the March 24-25, 2023 severe tornado outbreak affecting Mississippi and other Southern states, directly within the event window and affected states. It contains no discussion of climate change or any other causal attribution — it is purely event reporting covering impacts, casualties, damage, and emergency response.</t>
        </is>
      </c>
      <c r="U1362" s="2">
        <f>IF(SUMPRODUCT(--ISNUMBER(SEARCH('National Domains'!$A$2:$A$48,L1362)))&gt;0,"Yes","No")</f>
        <v/>
      </c>
      <c r="V1362" s="2">
        <f>IF(COUNTIFS(Calibration!$A:$A,A1362,Calibration!$B:$B,B1362)&gt;0,"Yes","No")</f>
        <v/>
      </c>
      <c r="W1362" s="4" t="inlineStr">
        <is>
          <t>Powerful tornadoes tore through the Deep South on Friday night, killing at least 23 people in Mississippi, obliterating dozens of buildings and leaving an especially devastating mark in a rural town whose mayor declared, “My city is gone.”
The Mississippi Emergency Management Agency said in a Twitter post that search and rescue teams from local and state agencies were deployed to help victims impacted by the tornadoes. The agency confirmed early Saturday that 23 people had died, four were missing and dozens were injured.
A few minutes later, the agency warned the casualty toll could go higher, tweeting: “Unfortunately, these numbers are expected to change.”
The National Weather Service confirmed a tornado caused damage about 60 miles (96 kilometers) northeast of Jackson, Mississippi. The rural towns of Silver City and Rolling Fork reported destruction as the tornado swept northeast at 70 mph (113 kph) without weakening, racing towards Alabama through towns, including Winona and Amory, into the night.
Rolling Fork Mayor Eldridge Walker told CNN that his town was essentially wiped out.
“My city is gone. But we are resilient and we are going to come back strong,” he said.
The National Weather Service issued an alert Friday night as the storm was hitting that didn’t mince words: “To protect your life, TAKE COVER NOW!”
“You are in a life-threatening situation,” it warned. “Flying debris may be deadly to those caught without shelter. Mobile homes will be destroyed. Considerable damage to homes, businesses, and vehicles is likely and complete destruction is possible.”
Cornel Knight told The Associated Press that he, his wife and their 3-year-old daughter were at a relative’s home in Rolling Fork when the tornado struck. He said the sky was dark but “you could see the direction from every transformer that blew.”
He said it was “eerily quiet” as that happened. Knight said he watched from a doorway until the tornado was, he estimated, less than a mile away. Then he told everyone in the house to take cover in a hallway. He said the tornado struck another relative’s home across a wide corn field from where he was. A wall in that home collapsed and trapped several people inside. As Knight spoke to AP by phone, he said he could see lights from emergency vehicles at the partially collapsed home.
The tornado looked so powerful on radar as it neared the town of Amory, about 25 miles (40 kilometers) southeast of Tupelo, that one Mississippi meteorologist paused to say a prayer after new radar information came in.
“Oh man,” WTVA’s Matt Laubhan said on the live broadcast. “Dear Jesus, please help them. Amen.”
The damage in Rolling Fork was so widespread that several storm chasers – who follow severe weather and often put up livestreams showing dramatic funnel clouds – pleaded for search and rescue help. Others abandoned the chase to drive injured people to the hospitals themselves.
The Sharkey-Issaquena Community Hospital on the west side of Rolling Fork was damaged, WAPT reported.
The Sharkey County Sheriff’s Office in Rolling Fork reported gas leaks and people trapped in piles of rubble, according to the Vicksburg News. Some law enforcement units were unaccounted for in Sharkey, according to the the newspaper.
Rolling Fork and the surrounding area has wide expanses of cotton, corn and soybean fields and catfish farming ponds. More than a half-dozen shelters were opened in the state by emergency officials.
Mississippi Gov. Tate Reeves said in a Twitter post Friday night that search and rescue teams were active and that officials were sending in more ambulances and emergency assets.
“Many in the MS Delta need your prayer and God’s protection tonight,” the post said. “Watch weather reports and stay cautious through the night, Mississippi!”
This was a supercell, the nasty type of storm that brews the deadliest tornado and most damaging hail in the United States, said University of Northern Illinois University meteorology professor Walker Ashley. What’s more this a night-time wet one which is “the worst kind,” he said.
Meteorologists saw a big tornado risk coming for the general region, not the specific area, as much as a week in advance, said Ashley, who was discussing it with his colleagues as early as March 17. The National Weather Service’s Storm Prediction Center put out a long-range alert for the area on March 19, he said.
Tornado experts like Ashley have been warning about increased risk exposure in the region because of people building more.
“You mix a particularly socioeconomically vulnerable landscape with a fast-moving, long-track nocturnal tornado, and, disaster will happen,” Ashley said in an email.
Earlier Friday a car was swept away and two passengers drowned in southwestern Missouri during torrential rains that were part of a severe weather system. Authorities said six young adults were in the vehicle that was swept away as the car tried to cross a bridge over a flooded creek in the town of Grovespring.
Four of the six made it out of the water. The body of Devon Holt, 20, of Grovespring, was found at 3:30 a.m., and the body of Alexander Roman-Ranelli, 19, of Springfield, was recovered about six hours later, Missouri State Highway Patrol Sgt. Thomas Young said.
The driver told authorities that the rain made it difficult to see that water from a creek had covered the bridge, Young said.
Meanwhile, the search continued in another southwestern Missouri county for a woman who was missing after flash flooding from a small river washed a car off the road. The Logan Rogersville Fire Protection District said there was no sign of the woman. Two others who were in the car were rescued. Crews planned to use boats and have searchers walking along the riverbank.
When a woman’s SUV got swept up in rushing flood waters Friday morning near Granby, Missouri, Layton Hoyer made his way through icy-cold waters to rescue her.
Some parts of southern Missouri saw nearly 3 inches (8 centimeters) of rain Thursday night and into Friday morning as severe weather hit other areas. A suspected tornado touched down early Friday in north Texas.
Matt Elliott, warning coordination meteorologist at the National Oceanic and Atmospheric Administration’s Storm Prediction Center in Norman, Oklahoma, said the severe weather was expected across several states.
The Storm Prediction Center warned the greatest threat of tornadoes would come in portions of Arkansas, Louisiana, Mississippi and Tennessee. Storms with damaging winds and hail were forecast from eastern Texas and southeastern Oklahoma into parts of southeastern Missouri and southern Illinois.
According to poweroutage.us, 46,000 customers were without power in Tennessee; 15,000 customers were left without power in Mississippi; and 20,000 were without power in Alabama.
In Texas, a suspected tornado struck about 5 a.m. in the southwest corner of Wise County, damaging homes and downing trees and power lines, said Cody Powell, the county’s emergency management coordinator. Powell said no injuries were reported. The weather service had not confirmed a tornado, but damage to homes was also reported in neighboring Parker County, said meteorologist Matt Stalley.
___
Associated Press writer Emily Wagster Pettus in Jackson, Mississippi, Jim Salter in O’Fallon, Missouri, Lisa Baumann in Bellingham, Washington, Robert Jablon in Los Angeles, and Jackie Quinn in Washington, D.C. contributed to this report.</t>
        </is>
      </c>
      <c r="X1362" t="inlineStr">
        <is>
          <t>http://web.archive.org/web/20250615035822/https://www.capitalgazette.com/2023/03/25/mississippi-tornadoes-kill-23-injure-dozens-overnight/</t>
        </is>
      </c>
      <c r="Y1362" t="inlineStr">
        <is>
          <t>found</t>
        </is>
      </c>
      <c r="Z1362" t="n">
        <v>1202</v>
      </c>
      <c r="AA1362" t="inlineStr">
        <is>
          <t>capitalgazette.com</t>
        </is>
      </c>
      <c r="AD1362" t="inlineStr">
        <is>
          <t>Unidentified</t>
        </is>
      </c>
    </row>
    <row r="1363" ht="34.5" customHeight="1">
      <c r="A1363" s="2" t="n">
        <v>262</v>
      </c>
      <c r="B1363" s="2" t="n">
        <v>3</v>
      </c>
      <c r="C1363" s="2" t="inlineStr">
        <is>
          <t>Southern and Eastern Severe Weather (April 2023)</t>
        </is>
      </c>
      <c r="D1363" s="2" t="inlineStr">
        <is>
          <t>Severe Storm</t>
        </is>
      </c>
      <c r="E1363" s="2" t="n">
        <v>20230324</v>
      </c>
      <c r="F1363" s="2" t="n">
        <v>20230326</v>
      </c>
      <c r="G1363" s="2" t="n">
        <v>2956</v>
      </c>
      <c r="H1363" s="2" t="n">
        <v>2815</v>
      </c>
      <c r="I1363" s="2" t="n">
        <v>23</v>
      </c>
      <c r="J1363" s="2" t="inlineStr">
        <is>
          <t>AL,AR,CT,DE,FL,GA,KY,LA,MA,MD,ME,MS,NC,NH,NJ,NY,OK,PA,RI,SC,TN,TX,VA,VT,WV</t>
        </is>
      </c>
      <c r="K1363" s="2" t="inlineStr">
        <is>
          <t>1,13,14,15,2,3,4,5,6,7,8,National</t>
        </is>
      </c>
      <c r="L1363" s="2" t="inlineStr">
        <is>
          <t>https://dailyleader.com/2023/03/25/mississippi-tornadoes-kill-23-injure-dozens-overnight/</t>
        </is>
      </c>
      <c r="M1363" s="5" t="inlineStr">
        <is>
          <t>Mississippi tornadoes kill 23, injure dozens overnight | Daily Leader</t>
        </is>
      </c>
      <c r="N1363" s="5" t="inlineStr">
        <is>
          <t>Mar 25, 2023 ... ... of the Deep South ... The damage in Rolling Fork was so widespread that several storm chasers — who follow severe weather ... United States, said ...</t>
        </is>
      </c>
      <c r="O1363" s="2" t="inlineStr">
        <is>
          <t>Relevant</t>
        </is>
      </c>
      <c r="P1363" s="2" t="n">
        <v>-1</v>
      </c>
      <c r="Q1363" t="inlineStr">
        <is>
          <t>D</t>
        </is>
      </c>
      <c r="R1363" t="inlineStr">
        <is>
          <t>other_human_causes</t>
        </is>
      </c>
      <c r="S1363" t="b">
        <v>0</v>
      </c>
      <c r="T1363" t="inlineStr">
        <is>
          <t>The article directly covers the Mississippi tornadoes of March 24-25, 2023, which falls within the event window and affected states. The only causal framing offered is by meteorologist Walker Ashley, who attributes disaster risk to increased human settlement/development in a vulnerable landscape ("people building more"), with no mention of climate change or natural variability cycles.</t>
        </is>
      </c>
      <c r="U1363" s="2">
        <f>IF(SUMPRODUCT(--ISNUMBER(SEARCH('National Domains'!$A$2:$A$48,L1363)))&gt;0,"Yes","No")</f>
        <v/>
      </c>
      <c r="V1363" s="2">
        <f>IF(COUNTIFS(Calibration!$A:$A,A1363,Calibration!$B:$B,B1363)&gt;0,"Yes","No")</f>
        <v/>
      </c>
      <c r="W1363" s="4" t="inlineStr">
        <is>
          <t>Mississippi tornadoes kill 23, injure dozens overnight
Published 9:03 am Saturday, March 25, 2023
(AP) — Powerful tornadoes tore through parts of the Deep South on Friday night, killing at least 23 people in Mississippi, obliterating dozens of buildings and leaving an especially devastating mark on a rural town whose mayor declared, “My city is gone.”
The Mississippi Emergency Management Agency said in a Twitter post that search and rescue teams from local and state agencies were deployed to help victims impacted by the tornadoes. The agency confirmed early Saturday that 23 people had died, four were missing and dozens were injured.
A few minutes later, the agency warned the casualty toll could go higher, tweeting: “Unfortunately, these numbers are expected to change.”
The National Weather Service confirmed a tornado caused damage about 60 miles (96 kilometers) northeast of Jackson, Mississippi. The rural towns of Silver City and Rolling Fork reported destruction as the tornado swept northeast at 70 mph without weakening, racing towards Alabama through towns, including Winona and Amory, into the night.
Rolling Fork Mayor Eldridge Walker told CNN that his town was essentially wiped out. Video shot as daylight broke showed houses reduced to piles of rubble, cars flipped on their sides and trees stripped of their branches. Occasionally, in the midst of the wreckage, a home would be spared, seemingly undamaged.
“My city is gone. But we are resilient and we are going to come back strong,” he said.
The National Weather Service issued an alert Friday night as the storm was hitting that didn’t mince words: “To protect your life, TAKE COVER NOW!”
“You are in a life-threatening situation,” it warned. “Flying debris may be deadly to those caught without shelter. Mobile homes will be destroyed. Considerable damage to homes, businesses, and vehicles is likely and complete destruction is possible.”
Cornel Knight told The Associated Press that he, his wife and their 3-year-old daughter were at a relative’s home in Rolling Fork when the tornado struck. He said the sky was dark but “you could see the direction from every transformer that blew.”
He said it was “eerily quiet” as that happened. Knight said he watched from a doorway until the tornado was, he estimated, less than a mile away. Then he told everyone in the house to take cover in a hallway. He said the tornado struck another relative’s home across a wide corn field from where he was. A wall in that home collapsed and trapped several people inside. As Knight spoke to AP by phone, he said he could see lights from emergency vehicles at the partially collapsed home.
The tornado looked so powerful on radar as it neared the town of Amory, about 25 miles (40 kilometers) southeast of Tupelo, that one Mississippi meteorologist paused to say a prayer after new radar information came in.
“Oh man,” WTVA’s Matt Laubhan said on the live broadcast. “Dear Jesus, please help them. Amen.”
The damage in Rolling Fork was so widespread that several storm chasers — who follow severe weather and often put up livestreams showing dramatic funnel clouds — pleaded for search and rescue help. Others abandoned the chase to drive injured people to the hospitals themselves.
The Sharkey-Issaquena Community Hospital on the west side of Rolling Fork was damaged, WAPT reported.
The Sharkey County Sheriff’s Office in Rolling Fork reported gas leaks and people trapped in piles of rubble, according to the Vicksburg News. Some law enforcement units were unaccounted for in Sharkey, according to the the newspaper.
According to poweroutage.us, 40,000 customers were without power in Tennessee; 15,000 customers were left without power in Mississippi; and 20,000 were without power in Alabama.
Rolling Fork and the surrounding area has wide expanses of cotton, corn and soybean fields and catfish farming ponds. More than a half-dozen shelters were opened in the state by emergency officials.
Mississippi Gov. Tate Reeves said in a Twitter post Friday night that search and rescue teams were active and that officials were sending in more ambulances and emergency assets.
“Many in the MS Delta need your prayer and God’s protection tonight,” the post said. “Watch weather reports and stay cautious through the night, Mississippi!”
This was a supercell, the nasty type of storm that brews the deadliest tornado and most damaging hail in the United States, said University of Northern Illinois University meteorology professor Walker Ashley. What’s more, this was a nighttime one which is “the worst kind,” he said.
Meteorologists saw a big tornado risk coming for the general region, not the specific area, as much as a week in advance, said Ashley, who was discussing it with his colleagues as early as March 17. The National Weather Service’s Storm Prediction Center put out a long-range alert for the area on March 19, he said.
Tornado experts like Ashley have been warning about increased risk exposure in the region because of people building more.
“You mix a particularly socioeconomically vulnerable landscape with a fast-moving, long-track nocturnal tornado, and, disaster will happen,” Ashley said in an email.
Earlier Friday, torrential rainfall in Missouri caused flooding that was blamed for the deaths of two people who were in a car that was swept away by high water. Another person was missing in another Missouri county hit by flash floods.</t>
        </is>
      </c>
      <c r="X1363" t="inlineStr">
        <is>
          <t>http://web.archive.org/web/20241212082511/https://www.dailyleader.com/2023/03/25/mississippi-tornadoes-kill-23-injure-dozens-overnight/</t>
        </is>
      </c>
      <c r="Y1363" t="inlineStr">
        <is>
          <t>found</t>
        </is>
      </c>
      <c r="Z1363" t="n">
        <v>882</v>
      </c>
      <c r="AA1363" t="inlineStr">
        <is>
          <t>dailyleader.com</t>
        </is>
      </c>
      <c r="AD1363" t="inlineStr">
        <is>
          <t>Unidentified</t>
        </is>
      </c>
    </row>
    <row r="1364" ht="34.5" customHeight="1">
      <c r="A1364" s="2" t="n">
        <v>262</v>
      </c>
      <c r="B1364" s="2" t="n">
        <v>4</v>
      </c>
      <c r="C1364" s="2" t="inlineStr">
        <is>
          <t>Southern and Eastern Severe Weather (April 2023)</t>
        </is>
      </c>
      <c r="D1364" s="2" t="inlineStr">
        <is>
          <t>Severe Storm</t>
        </is>
      </c>
      <c r="E1364" s="2" t="n">
        <v>20230324</v>
      </c>
      <c r="F1364" s="2" t="n">
        <v>20230326</v>
      </c>
      <c r="G1364" s="2" t="n">
        <v>2956</v>
      </c>
      <c r="H1364" s="2" t="n">
        <v>2815</v>
      </c>
      <c r="I1364" s="2" t="n">
        <v>23</v>
      </c>
      <c r="J1364" s="2" t="inlineStr">
        <is>
          <t>AL,AR,CT,DE,FL,GA,KY,LA,MA,MD,ME,MS,NC,NH,NJ,NY,OK,PA,RI,SC,TN,TX,VA,VT,WV</t>
        </is>
      </c>
      <c r="K1364" s="2" t="inlineStr">
        <is>
          <t>1,13,14,15,2,3,4,5,6,7,8,National</t>
        </is>
      </c>
      <c r="L1364" s="2" t="inlineStr">
        <is>
          <t>https://www.baltimoresun.com/2023/03/25/mississippi-tornadoes-kill-23-injure-dozens-overnight/</t>
        </is>
      </c>
      <c r="M1364" s="5" t="inlineStr">
        <is>
          <t>Mississippi tornadoes kill 23, injure dozens overnight – Baltimore Sun</t>
        </is>
      </c>
      <c r="N1364" s="5" t="inlineStr">
        <is>
          <t>Mar 25, 2023 ... ... severe weather was expected across several states. The Storm Prediction Center warned the greatest threat of tornadoes would come in ...</t>
        </is>
      </c>
      <c r="O1364" s="2" t="inlineStr">
        <is>
          <t>Relevant</t>
        </is>
      </c>
      <c r="P1364" s="2" t="n">
        <v>0</v>
      </c>
      <c r="Q1364" t="inlineStr">
        <is>
          <t>C</t>
        </is>
      </c>
      <c r="S1364" t="b">
        <v>0</v>
      </c>
      <c r="T1364" t="inlineStr">
        <is>
          <t>The article directly covers the March 24-25, 2023 tornado outbreak in Mississippi and surrounding states, matching the event window and affected states. It is pure event reporting — impacts, casualties, damage, and response — with no mention of climate change or any other causal framing.</t>
        </is>
      </c>
      <c r="U1364" s="2">
        <f>IF(SUMPRODUCT(--ISNUMBER(SEARCH('National Domains'!$A$2:$A$48,L1364)))&gt;0,"Yes","No")</f>
        <v/>
      </c>
      <c r="V1364" s="2">
        <f>IF(COUNTIFS(Calibration!$A:$A,A1364,Calibration!$B:$B,B1364)&gt;0,"Yes","No")</f>
        <v/>
      </c>
      <c r="W1364" s="4" t="inlineStr">
        <is>
          <t>Powerful tornadoes tore through the Deep South on Friday night, killing at least 23 people in Mississippi, obliterating dozens of buildings and leaving an especially devastating mark in a rural town whose mayor declared, “My city is gone.”
The Mississippi Emergency Management Agency said in a Twitter post that search and rescue teams from local and state agencies were deployed to help victims impacted by the tornadoes. The agency confirmed early Saturday that 23 people had died, four were missing and dozens were injured.
A few minutes later, the agency warned the casualty toll could go higher, tweeting: “Unfortunately, these numbers are expected to change.”
The National Weather Service confirmed a tornado caused damage about 60 miles (96 kilometers) northeast of Jackson, Mississippi. The rural towns of Silver City and Rolling Fork reported destruction as the tornado swept northeast at 70 mph (113 kph) without weakening, racing towards Alabama through towns, including Winona and Amory, into the night.
Rolling Fork Mayor Eldridge Walker told CNN that his town was essentially wiped out.
“My city is gone. But we are resilient and we are going to come back strong,” he said.
The National Weather Service issued an alert Friday night as the storm was hitting that didn’t mince words: “To protect your life, TAKE COVER NOW!”
“You are in a life-threatening situation,” it warned. “Flying debris may be deadly to those caught without shelter. Mobile homes will be destroyed. Considerable damage to homes, businesses, and vehicles is likely and complete destruction is possible.”
Cornel Knight told The Associated Press that he, his wife and their 3-year-old daughter were at a relative’s home in Rolling Fork when the tornado struck. He said the sky was dark but “you could see the direction from every transformer that blew.”
He said it was “eerily quiet” as that happened. Knight said he watched from a doorway until the tornado was, he estimated, less than a mile away. Then he told everyone in the house to take cover in a hallway. He said the tornado struck another relative’s home across a wide corn field from where he was. A wall in that home collapsed and trapped several people inside. As Knight spoke to AP by phone, he said he could see lights from emergency vehicles at the partially collapsed home.
The tornado looked so powerful on radar as it neared the town of Amory, about 25 miles (40 kilometers) southeast of Tupelo, that one Mississippi meteorologist paused to say a prayer after new radar information came in.
“Oh man,” WTVA’s Matt Laubhan said on the live broadcast. “Dear Jesus, please help them. Amen.”
The damage in Rolling Fork was so widespread that several storm chasers – who follow severe weather and often put up livestreams showing dramatic funnel clouds – pleaded for search and rescue help. Others abandoned the chase to drive injured people to the hospitals themselves.
The Sharkey-Issaquena Community Hospital on the west side of Rolling Fork was damaged, WAPT reported.
The Sharkey County Sheriff’s Office in Rolling Fork reported gas leaks and people trapped in piles of rubble, according to the Vicksburg News. Some law enforcement units were unaccounted for in Sharkey, according to the the newspaper.
Rolling Fork and the surrounding area has wide expanses of cotton, corn and soybean fields and catfish farming ponds. More than a half-dozen shelters were opened in the state by emergency officials.
Mississippi Gov. Tate Reeves said in a Twitter post Friday night that search and rescue teams were active and that officials were sending in more ambulances and emergency assets.
“Many in the MS Delta need your prayer and God’s protection tonight,” the post said. “Watch weather reports and stay cautious through the night, Mississippi!”
This was a supercell, the nasty type of storm that brews the deadliest tornado and most damaging hail in the United States, said University of Northern Illinois University meteorology professor Walker Ashley. What’s more this a night-time wet one which is “the worst kind,” he said.
Meteorologists saw a big tornado risk coming for the general region, not the specific area, as much as a week in advance, said Ashley, who was discussing it with his colleagues as early as March 17. The National Weather Service’s Storm Prediction Center put out a long-range alert for the area on March 19, he said.
Tornado experts like Ashley have been warning about increased risk exposure in the region because of people building more.
“You mix a particularly socioeconomically vulnerable landscape with a fast-moving, long-track nocturnal tornado, and, disaster will happen,” Ashley said in an email.
Earlier Friday a car was swept away and two passengers drowned in southwestern Missouri during torrential rains that were part of a severe weather system. Authorities said six young adults were in the vehicle that was swept away as the car tried to cross a bridge over a flooded creek in the town of Grovespring.
Four of the six made it out of the water. The body of Devon Holt, 20, of Grovespring, was found at 3:30 a.m., and the body of Alexander Roman-Ranelli, 19, of Springfield, was recovered about six hours later, Missouri State Highway Patrol Sgt. Thomas Young said.
The driver told authorities that the rain made it difficult to see that water from a creek had covered the bridge, Young said.
Meanwhile, the search continued in another southwestern Missouri county for a woman who was missing after flash flooding from a small river washed a car off the road. The Logan Rogersville Fire Protection District said there was no sign of the woman. Two others who were in the car were rescued. Crews planned to use boats and have searchers walking along the riverbank.
When a woman’s SUV got swept up in rushing flood waters Friday morning near Granby, Missouri, Layton Hoyer made his way through icy-cold waters to rescue her.
Some parts of southern Missouri saw nearly 3 inches (8 centimeters) of rain Thursday night and into Friday morning as severe weather hit other areas. A suspected tornado touched down early Friday in north Texas.
Matt Elliott, warning coordination meteorologist at the National Oceanic and Atmospheric Administration’s Storm Prediction Center in Norman, Oklahoma, said the severe weather was expected across several states.
The Storm Prediction Center warned the greatest threat of tornadoes would come in portions of Arkansas, Louisiana, Mississippi and Tennessee. Storms with damaging winds and hail were forecast from eastern Texas and southeastern Oklahoma into parts of southeastern Missouri and southern Illinois.
According to poweroutage.us, 46,000 customers were without power in Tennessee; 15,000 customers were left without power in Mississippi; and 20,000 were without power in Alabama.
In Texas, a suspected tornado struck about 5 a.m. in the southwest corner of Wise County, damaging homes and downing trees and power lines, said Cody Powell, the county’s emergency management coordinator. Powell said no injuries were reported. The weather service had not confirmed a tornado, but damage to homes was also reported in neighboring Parker County, said meteorologist Matt Stalley.
___
Associated Press writer Emily Wagster Pettus in Jackson, Mississippi, Jim Salter in O’Fallon, Missouri, Lisa Baumann in Bellingham, Washington, Robert Jablon in Los Angeles, and Jackie Quinn in Washington, D.C. contributed to this report.</t>
        </is>
      </c>
      <c r="X1364" t="inlineStr">
        <is>
          <t>http://web.archive.org/web/20240120052922/https://www.baltimoresun.com/2023/03/25/mississippi-tornadoes-kill-23-injure-dozens-overnight/</t>
        </is>
      </c>
      <c r="Y1364" t="inlineStr">
        <is>
          <t>found</t>
        </is>
      </c>
      <c r="Z1364" t="n">
        <v>1202</v>
      </c>
      <c r="AA1364" t="inlineStr">
        <is>
          <t>baltimoresun.com</t>
        </is>
      </c>
      <c r="AB1364" t="n">
        <v>-3.79</v>
      </c>
      <c r="AC1364" t="n">
        <v>0</v>
      </c>
      <c r="AD1364" t="inlineStr">
        <is>
          <t>Left-leaning</t>
        </is>
      </c>
    </row>
    <row r="1365" ht="34.5" customHeight="1">
      <c r="A1365" s="2" t="n">
        <v>262</v>
      </c>
      <c r="B1365" s="2" t="n">
        <v>5</v>
      </c>
      <c r="C1365" s="2" t="inlineStr">
        <is>
          <t>Southern and Eastern Severe Weather (April 2023)</t>
        </is>
      </c>
      <c r="D1365" s="2" t="inlineStr">
        <is>
          <t>Severe Storm</t>
        </is>
      </c>
      <c r="E1365" s="2" t="n">
        <v>20230324</v>
      </c>
      <c r="F1365" s="2" t="n">
        <v>20230326</v>
      </c>
      <c r="G1365" s="2" t="n">
        <v>2956</v>
      </c>
      <c r="H1365" s="2" t="n">
        <v>2815</v>
      </c>
      <c r="I1365" s="2" t="n">
        <v>23</v>
      </c>
      <c r="J1365" s="2" t="inlineStr">
        <is>
          <t>AL,AR,CT,DE,FL,GA,KY,LA,MA,MD,ME,MS,NC,NH,NJ,NY,OK,PA,RI,SC,TN,TX,VA,VT,WV</t>
        </is>
      </c>
      <c r="K1365" s="2" t="inlineStr">
        <is>
          <t>1,13,14,15,2,3,4,5,6,7,8,National</t>
        </is>
      </c>
      <c r="L1365" s="2" t="inlineStr">
        <is>
          <t>https://www.cnn.com/weather/live-news/mississippi-tornado-03-25-23/index.html.</t>
        </is>
      </c>
      <c r="M1365" s="5" t="inlineStr">
        <is>
          <t>March 25, 2023: Deadly tornado and severe storms sweep South</t>
        </is>
      </c>
      <c r="N1365" s="5" t="inlineStr">
        <is>
          <t>Mar 25, 2023 ... And while “Tornado Alley” states in the Great Plains still lead in the total number of tornadoes, more are appearing in the Southeast, in ...</t>
        </is>
      </c>
      <c r="O1365" s="2" t="inlineStr">
        <is>
          <t>Relevant</t>
        </is>
      </c>
      <c r="P1365" s="2" t="n">
        <v>0</v>
      </c>
      <c r="Q1365" t="inlineStr">
        <is>
          <t>C</t>
        </is>
      </c>
      <c r="S1365" t="b">
        <v>0</v>
      </c>
      <c r="T1365" t="inlineStr">
        <is>
          <t>The article is a live news blog directly covering the April 2023 Southern severe storms/tornado event (March 24-26, 2023), focusing on casualties, damage, recovery, power outages, and government response in Mississippi, Alabama, and Tennessee. There is no discussion of climate change or any other causal attribution for the storms; it is pure event reporting.</t>
        </is>
      </c>
      <c r="U1365" s="2">
        <f>IF(SUMPRODUCT(--ISNUMBER(SEARCH('National Domains'!$A$2:$A$48,L1365)))&gt;0,"Yes","No")</f>
        <v/>
      </c>
      <c r="V1365" s="2">
        <f>IF(COUNTIFS(Calibration!$A:$A,A1365,Calibration!$B:$B,B1365)&gt;0,"Yes","No")</f>
        <v/>
      </c>
      <c r="W1365" s="4" t="inlineStr">
        <is>
          <t>March 25, 2023: Deadly tornado and severe storms sweep South
By Tori B. Powell and Matt Meyer, CNN
Updated 7:06 PM EDT, Sat March 25, 2023
What we covered here:
At least 26 people are dead and dozens more are hurt after powerful storms and at least one tornado pummeled the southern United States Friday night.
The confirmed tornado touched down in Mississippi, where the damage and death toll have been most severe. State agencies led the search for victims, and FEMA has arrived to help with the recovery.
More than 32,000 homes and businesses in Mississippi, Alabama and Tennessee were still without power Saturday afternoon, according to PowerOutage.us. Thousands more lost service before crews started making repairs.
More severe weather, including hail, could be on tap for the region Sunday.
Photos: Severe storms carve path of destruction through Southern communities
From CNN Digital's Photo Team
Powerful storms and at least one tornado pummeled the Southeast on Friday night, ripping roofs off homes, nearly leveling some neighborhoods and knocking out power for thousands, officials said. At least 26 people were killed and dozens were injured.
What's next: More than 20 million people are at risk for severe storms across the US tomorrow
From CNN's Haley Brink
More than 20 million people are at risk of experiencing severe storms Sunday across much of the southern United States and portions of the Midwest.
A Level 3 out of 5 risk for severe storms has been issued across portions of eastern Louisiana, south-central Mississippi and south-central Alabama. This threat level includes Jackson, Hattiesburg and Meridian in Mississippi, as well as Montgomery and Prattville in Alabama.
"Large hail to very large hail should be the main threat with any supercells," the Storm Prediction Center said. "Damaging winds and a few tornadoes also appear possible."
Here's how forecasters expect the day to play out: Multiple rounds of storms are possible Sunday throughout the day.
The first round of severe storms is likely to hit portions of Alabama and Georgia Sunday morning, bringing with it the threat of large hail. These storms will then push east into the Carolinas by Sunday afternoon, posing a threat for damaging winds.
Additional storms are expected to form across portions of eastern Texas on Sunday afternoon and are forecast to push into Louisiana, Mississippi and eventually Alabama through the afternoon and evening. These storms will be capable of producing large to very large hail, a few tornadoes, and damaging winds.
A Level 1 out of 5 threat includes Rolling Fork and Silver City, Mississippi which were greatly damaged by a tornado Friday night.
Rep. Bennie Thompson says tornado aftermath is "devastation beyond imagination"
From CNN's Lauren Koenig
Rep. Bennie Thompson of Mississippi said the aftermath of a tornado plowing through his district is "devastation beyond imagination."
Thompson toured the damage in the small western city of Rolling Fork Friday night and said, "As the night wore on, it was clear that this was something that people have never seen before."
He told CNN's Jim Acosta that, after speaking with President Biden today and FEMA administrator Deanne Criswell, it is clear that, "All hands are on deck."
Following Mississippi Gov. Tate Reeves' request for a major disaster declaration Saturday, Thompson said Biden told him "the moment he gets it, he will review it and push it right back out the door."
Thompson represents Mississippi's second congressional district, where much of the tornado damage is located.
"There is no question that this community cannot come back without significant federal participation," he said.
Thompson said he remains optimistic: "I'm convinced that this tragedy is an opportunity to bring this community back better than what you see right now."
Power outages drop in Southern storm zone as utility crews restore electricity
From CNN's Andy Rose
Power outages in the areas of Mississippi and Alabama most severely affected by severe weather overnight have dropped as cleanup gets underway.
The tracking website PowerOutage.us showed that as of 6 p.m. ET, 6,565 customers remained without power in Mississippi communities devastated by the storms, while there were 13,532 across Alabama.
As of Saturday afternoon, 12,973 customers still lacked power in Tennessee, which was also hit by the severe weather.
Mississippi governor asks federal government for expedited disaster declaration
From CNN's Andy Rose
Mississippi Gov. Tate Reeves is asking President Joe Biden's administration for an expedited major disaster declaration as cleanup begins from Friday night's storms.
Such a declaration allows the federal government to pump additional resources into a disaster area when state resources determine they are overwhelmed.
The state is asking for assistance for Carroll, Humphreys, Monroe and Sharkey Counties.
"We're gonna fight like hell to make sure that we get as many resources to this area as possible," Gov. Reeves said during a press briefing Saturday in the hard-hit community of Rolling Fork.
The state says at least 25 people died in Mississippi due to the storms.
Storm chaser says Mississippi storm brought his "closest call" ever with a violent tornado
From CNN's Melissa Alonso
Storm chaser Zachary Hill drove into Rolling Fork, Mississippi, Friday night, "about two minutes before the tornado hit" and said he didn't hear any tornado sirens.
"We were actually here last night and observed the tornado come into town and we were the first on scene. So, we observed the emergence from the rubble," he told CNN's Fredricka Whitfield.
Hill said his group "drove into Rolling Fork with the expectation of this storm traveling northeast and going just north of town — that did not happen."
He called it the "closest call I've ever had with a violent tornado."
"It's just apocalyptic," Hill said of the storm's aftermath.
Curfew and boil water notice in effect for Mississippi city following severe weather damage
From CNN's Andy Rose
The city of Amory, Mississippi, is under an emergency boil water notice Saturday due to severe weather damage.
"The Amory Water Department suffered a direct hit from the tornado yesterday," the city's police department said in a Facebook post.
The department is also enforcing an overnight curfew starting at 8 p.m. local time (9 p.m. ET) Saturday night.
"Please remain off of the streets unless you are a first responder," the police department said.
Amory is located in northeast Mississippi, about 25 miles from Tupelo.
The National Weather Service has survey teams in four Mississippi counties Saturday to assess damage.
Mississippi storm death toll rises to 25
From CNN's Andy Rose
More fatalities from severe storms overnight in Mississippi were confirmed Saturday afternoon by the state Emergency Management Agency, bringing the death toll in the state to 25.
"The fatalities are reported in Sharkey, Humphreys, Carroll, and Monroe counties," the agency said in a news release. "Four people reported missing overnight have now been accounted for."
The Mississippi Emergency Management Agency said dozens of people were injured in the storms.
In Alabama, a man died after getting trapped in his mobile home during the storm, making the total death toll confirmed by authorities after the storms 26.
Ways to give or receive help after the storms
From CNN's Lauren Lee
In the wake of the powerful storms that killed at least two dozen people in the Mississippi Delta, aid groups are on the ground assisting those in need.
Team Rubicon is on the ground in the devastated town of Rolling Fork performing chainsaw operations to clear roads for residents and first responders.
The Salvation Army (Alabama, Louisiana, Mississippi Division) has deployed their canteens to Rolling Fork, Amory, Silver City, and Winona, Mississippi, distributing ready-to-eat meals and water, expecting to distribute between 16,000 and 20,000 meals daily.
The Red Cross of Alabama and Mississippi have set up a shelter in Humphreys County at the Greenville Multipurpose Center for those who have been displaced, and is also serving meals.
The Centers for Disaster Philanthropy is focusing on long-term recovery needs such as rebuilding homes and mental health services.
MSEMA, the Mississippi Emergency Management Agency, coordinates state and local emergency food and shelter.
SAMHSA's Distress Hotline offers 24/7 emotional support counselors for those facing emotional distress as a result of the tragedy.
North Mississippi Rural Legal Services (NMRLS) is helping residents of north Mississippi with legal issues related to property loss.
First responders still are in "lifesaving, life-sustaining mode" after deadly storms, FEMA head says
From CNN's Nikki Carvajal
First responders "still are in a life-saving, life-sustaining mode" after deadly storms devastated parts of Mississippi and Alabama overnight, FEMA Administrator Deanne Criswell said Saturday.
A FEMA team is on the way to collaborate with state agencies and provide for any immediate needs with federal resources, Criswell told CNN's Fredericka Whitfield. She said FEMA will also start planning for long-term recovery efforts.
Criswell said she spoke with President Joe Biden earlier Saturday and gave him an update on the situation. She said she'll be traveling to the area Sunday so she can get a firsthand look.
Mississippi Gov. Tate Reeves has already declared a disaster emergency, and Criswell said the administration will work to expedite the process of declaring a major disaster at the federal level, freeing up more resources.
Biden says he's praying for tornado victims and keeping in touch with local officials
From CNN's Nikki Carvajal
President Joe Biden spoke with state and local leaders after deadly storms swept across the South overnight and said he is "praying for those who have lost loved ones" and "for those whose loved ones are missing."
In a statement, the president wrote that he had reached out to Mississippi Gov. Tate Reeves, that he had spoken with Sens. Roger Wicker and Cindy Hyde-Smith, and that he had touched base with Rep. Bennie Thompson about the situation.
Biden expressed condolences and offered "full federal support as communities recover from the effects of this storm."
"I also spoke to FEMA Administrator Deanne Criswell, who has already deployed emergency response personnel and resources to support search-and-rescue teams, assess the damage, and focus our federal support where it is needed most quickly," Biden wrote.
Mississippi governor declares state of emergency in wake of deadly storms
From CNN's Melissa Alonso and Devon Sayers
Mississippi Gov. Tate Reeves issued a state of emergency Saturday in all counties affected by the severe storms that swept across the state Friday, according to a statement.
"I'm devastated by the destruction and loss of life that these storms have caused," Reeves said. "The state of Mississippi will continue doing everything we can to marshal every resource available to support our fellow Mississippians who are in need. The state will be there to help them rebuild."
"We're not going anywhere and we're in it for the long haul. Please join me in praying for the family and friends of those who lost loved ones in this trying time," Reeves continued.
Mississippi governor and FEMA officials head to tornado-ravaged county
From CNN's Melissa Alonso
Mississippi Gov. Tate Reeves and state emergency officials are heading to hard-hit Sharkey County, on the west side of the state near the border with Arkansas and Louisiana.
Several state agencies are also "responding to the devastating tornadoes that swept through the state overnight," according to a press release from Mississippi Emergency Management Agency (MEMA). The agency said "life safety is the number one priority and damage assessments will begin soon."
"Just completed command briefing with our disaster response team," Reeves tweeted Saturday morning. "Devastating damage—as everyone knows. This is a tragedy. I am on my way to Sharkey County to be with the people first hit," he said.
The 23 storm fatalities reported so far in the state are in Sharkey, Humphreys, Carroll, and Monroe counties. There are still "dozens" injured and at least four people missing, according to state emergency officials.
Transportation department damaged: While there are no reports of damaged roadways in the Sharkey County area, a campus for the Mississippi Department of Transportation has been significantly damaged, MEMA said. The hub is located near the small city of Rolling Fork, which was ravaged by the storm.
According to the statement, big trucks are being detoured around Rolling Fork due to low or damaged power lines.
Federal resources: A FEMA team is also headed to the county, according to MEMA. Homeland Security Secretary Alejandro Mayorkas said his department will "provide support to the impacted communities" via the FEMA team.
Tornadoes in the Southeast are getting worse — and they're often the deadliest
From CNN's Madison Park and Emily Smith
In recent years, scientists have noticed an increased frequency of tornadoes in the Southeast, carving a path of lost property and lives.
And while "Tornado Alley" states in the Great Plains still lead in the total number of tornadoes, more are appearing in the Southeast, in eastern Texas, Louisiana, Arkansas, Tennessee, Mississippi, Alabama and Georgia.
Southeast tornadoes are harder to spot: Unlike the Plains, where a tornado can be seen coming from miles away, the Southeast has more rugged terrain and more trees, making it more difficult to spot a tornado. Many tornadoes occurring in the area are "rain-wrapped," so they are less visible to the naked eye, CNN meteorologists said.
Tornadoes in the South tend to stay on the ground longer and move faster, pushed by a stronger jet stream. And many of the storms occur overnight, when most people are sleeping and unaware a tornado is approaching.
Parts of the Southeast are more populated: Victor Gensini, a professor of meteorology at Northern Illinois University, told CNN, "As you move east from Kansas to Mississippi, Georgia, Tennessee, the population density increases rapidly, and we also have an issue in the Southeast of more mobile homes. If you get hit in a mobile home from a tornado, you're much more likely to be killed. You just have a really unique exposure and vulnerability problem."
Even though there are fewer tornadoes in the Southeast than in the Central Plains, there have been more deaths in the Mid-South/Southeast region, because they are occurring in more populated areas.
Mississippi congressional delegation responds to tornado damage
From CNN's Alayna Treene
A series of Mississippi lawmakers responded to the powerful storms and tornado damage that ripped through the state Friday night.
Democratic Rep. Bennie Thompson tweeted Saturday morning: "After touring Rolling Fork and Silver City last night, I will be supporting a federal disaster declaration for all communities impacted. I witnessed firsthand the heroic efforts of our first responders."
GOP Sen. Roger Wicker wrote: "I am actively working with state, local, &amp; federal officials to see that recovery efforts proceed at once. Our delegation will work together to make sure Mississippi families &amp; businesses receive prompt federal assistance. Gayle &amp; I are praying for our devastated communities."
GOP Sen. Cindy Hyde-Smith tweeted: "It was a tragic night in Mississippi. I am heartbroken by the loss of life and damage to communities. I stand at the ready to support disaster declarations as we look to recover from the devastation these tornadoes left in their wake. Praying for all affected."
Republican Rep. Michael Guest wrote: "Haley and I join our state in mourning the loss of our fellow Mississippians in last night's weather. Please join us in prayer for the families and friends of those who perished or were injured in the storms."
GOP Rep. Mike Ezell wrote Saturday morning: "Please join me in prayer for all those affected by last night's tornadoes &amp; for the first responders who rushed to serve their fellow Mississippians. I'm prepared to work alongside other federal, state, &amp; local leaders in every way possible as we begin the process of recovery."
Mississippi constable says hard-hit town "looks like a landfill" after storms
From CNN's Melissa Alonso
"The entire community is gone" in Rolling Fork, Mississippi, said Jeremy McCoy, the constable of neighboring Yazoo County.
"It's just leveled — Chuck's Dairy is gone, that entire trailer park … it looks like a landfill," McCoy told CNN's Fredricka Whitfield.
Rolling Fork is located in Sharkey County, which is on the west side of Mississippi near the border with Arkansas and Louisiana.
The Yazoo County constable said a funeral home and a veterinarian's office in Sharkey are "completely gone."
"I've seen several tractors, trucks and trailers stacked on top of each other," he added. "I did a lot of search and rescue — I've never seen one this bad."
McCoy said he canvassed the dark and decimated area, "just hoping to hear somebody calling out, listening for baby crying." "I took my ATV over … looking up in the trees, underneath houses," he said. But there was "no sign of life" when he arrived — "just nothing," he said.
State agency asks residents not to join the search-and-rescue effort on their own
From CNN's Keith Allen
The Mississippi Emergency Management Agency urged residents not to independently join the ongoing search-and-rescue effort Saturday morning after a tornado killed at least 23 people in the state.
"Volunteer Mississippi is asking private citizens not to self-deploy. They will work to match unaffiliated volunteers with affiliated groups on the ground when the time is right. If you would like to donate water or resources the Rolling Fork Civic Center is open to receive them," the state agency said in the tweet.
Alabama man dies after getting trapped in mobile home during storm, county official says
From CNN's Keith Allen and Melissa Alonso
A Morgan County, Alabama, man was killed after being trapped inside his mobile home Friday night, according to a spokesperson from the county's emergency management department.
There are still widespread power outages throughout Morgan County after Friday night's deadly storms, and officials are out working to assess the damage Saturday morning, the spokesperson, Brandy Davis, tells CNN.
Devastating toll of the storms: Mississippi faced the worst of the storms that ripped through the South Friday night, and it accounts for 23 of the 24 storm-related deaths that officials have confirmed to CNN as of Saturday morning.
The man killed in his Morgan County mobile home is the first notice of a death in Alabama that CNN has received from officials.
Mississippi business owner says she and others survived the tornado by sheltering in freezer
From CNN's Isabel Rosales, Jaide Timm-Garcia and Melissa Alonso
Tracy Harden, owner of Chuck's Dairy Bar in Rolling Fork, Mississippi, told CNN a freezer "is what saved our lives" when a tornado ravaged her city and business.
"It was like, no notice," she said. "We didn't know what was happening. I got a message from my daughter and my sister saying, 'There's a tornado, get to safety,' and then one of my cashiers came and said her mom was on the phone and there was a tornado," she continued.
"Then all of a sudden, the lights—the lights started flickering and I don't know if it was me or someone else who said, 'Cooler!' And my husband just started pushing us all in the cooler and this little spot saved our lives," Harden said, as she wiped tears from her face.
Harden said a customer who broke his arm was among the people she sheltered with, and he helped free the group from the freezer.
"Thank God we're alive but also, we're so devastated by the loss. The whole trailer park behind the building is gone and we don't know where everybody is, who's alive and who's gone," she said.
"It sounded like a freight train": Mayor of small Mississippi city details tornado's devastation
From CNN's Isabel Rosales, Jaide Timm-Garcia in Rolling Fork, MS &amp; Melissa Alonso in Atlanta
A devastating tornado ravaged the small city of Rolling Fork, Mississippi, Friday night as a series of severe storms swept through the South.
"Families are affected, homes are torn up, families are without a place to live, children are hungry this morning, (with) no clothes," the city's mayor, Eldridge Walker, said.
"We're devastated," Walker told CNN's Isabel Rosales Saturday, as daylight broke in the storm-ravaged city. "It sounded like a freight train driving over my home and it happened so quickly."
The mayor said many of the public buildings in the Mississippi city were affected or destroyed. "The City Hall is torn up; the police department is affected as well. (There's) quite a bit of damage and public buildings are displaced at this moment," he said.
Walker said "everybody knows each other" in the tight-knit community. "Everybody that's been affected by this storm, every life that's been lost are people that I know," he said somberly.
The mayor's message for all residents: "Be strong, be patient, thank God for what we have now — we are alive."
Threat of strong winds and isolated tornadoes will continue through the weekend for Southern states
From CNN's Aya Elamroussi, Joe Sutton, Rebekah Riess, Mallika Kallingal and Sharif Paget
The main threats Saturday will be damaging winds and isolated tornadoes as the larger storm system heads east, with it expected to push off the East Coast by this evening.
On Sunday, a Level 2 out of 5 risk is in place across portions of the South for another round of severe storms that will bring damaging winds, isolated tornadoes and severe hail to the area. The areas impacted will include Montgomery in Alabama, Jackson in Mississippi, and Columbus and Macon in Georgia.
Flooding could also pose a threat across portions of the South, as an additional 2 to 4 inches of rain is possible through Sunday.
Power outages sweep through three states
Friday night's storms cut a ruinous path across the South, trapping people in their homes and knocking out power in Alabama, Tennessee and Mississippi.
According to tracking site PowerOutage.us, the storms knocked out power for more than 83,000 homes and businesses across the three states as of 8:50 a.m. ET. That included more than 47,000 outages reported in Tennessee alone.
Search and rescue teams are spread out across Mississippi searching for victims after at least one confirmed tornado touched down there. Residents say some entire neighborhoods were nearly leveled.
At least 23 people killed in overnight storms
From CNN's Aya Elamroussi, Joe Sutton, Rebekah Riess, Mallika Kallingal and Sharif Paget
At least 23 people were killed, dozens injured and four missing after powerful storms and at least one tornado pummeled Mississippi Friday night, according to officials.
The storms ripped roofs off homes, nearly leveled some neighborhoods and knocked out power for thousands, authorities said.
"We have numerous local and state search and rescue teams that continue to work this morning. A number of assets are on the ground to assist those that have been impacted," the Mississippi Emergency Management Agency said.
"The loss will be felt in these towns forever. Please pray for God's hand to be over all who lost family and friends," Mississippi Gov. Tate Reeves tweeted.
Search-and-rescue efforts for storm victims began after a confirmed tornado struck the towns of Silver City and Rolling Fork, the latter of which was described by one resident as obliterated.
The threat of storms persisted overnight for certain areas across northern Alabama and middle Tennessee, which faced tornado watches and warnings early Saturday.
Tornadoes or severe storms that occur at night have the greatest potential to be dangerous because people are less likely to be notified in time if they're asleep.</t>
        </is>
      </c>
      <c r="Y1365" t="inlineStr">
        <is>
          <t>found</t>
        </is>
      </c>
      <c r="Z1365" t="n">
        <v>3867</v>
      </c>
      <c r="AA1365" t="inlineStr">
        <is>
          <t>cnn.com</t>
        </is>
      </c>
      <c r="AB1365" t="n">
        <v>-6.27</v>
      </c>
      <c r="AC1365" t="n">
        <v>-2.5</v>
      </c>
      <c r="AD1365" t="inlineStr">
        <is>
          <t>Left-leaning</t>
        </is>
      </c>
    </row>
    <row r="1366" ht="34.5" customHeight="1">
      <c r="A1366" s="2" t="n">
        <v>262</v>
      </c>
      <c r="B1366" s="2" t="n">
        <v>6</v>
      </c>
      <c r="C1366" s="2" t="inlineStr">
        <is>
          <t>Southern and Eastern Severe Weather (April 2023)</t>
        </is>
      </c>
      <c r="D1366" s="2" t="inlineStr">
        <is>
          <t>Severe Storm</t>
        </is>
      </c>
      <c r="E1366" s="2" t="n">
        <v>20230324</v>
      </c>
      <c r="F1366" s="2" t="n">
        <v>20230326</v>
      </c>
      <c r="G1366" s="2" t="n">
        <v>2956</v>
      </c>
      <c r="H1366" s="2" t="n">
        <v>2815</v>
      </c>
      <c r="I1366" s="2" t="n">
        <v>23</v>
      </c>
      <c r="J1366" s="2" t="inlineStr">
        <is>
          <t>AL,AR,CT,DE,FL,GA,KY,LA,MA,MD,ME,MS,NC,NH,NJ,NY,OK,PA,RI,SC,TN,TX,VA,VT,WV</t>
        </is>
      </c>
      <c r="K1366" s="2" t="inlineStr">
        <is>
          <t>1,13,14,15,2,3,4,5,6,7,8,National</t>
        </is>
      </c>
      <c r="L1366" s="2" t="inlineStr">
        <is>
          <t>https://www.cnn.com/2023/03/25/weather/us-severe-storms-saturday</t>
        </is>
      </c>
      <c r="M1366" s="5" t="inlineStr">
        <is>
          <t>At least 26 dead after tornado-spawning storms roll through ... - CNN</t>
        </is>
      </c>
      <c r="N1366" s="5" t="inlineStr">
        <is>
          <t>Mar 25, 2023 ... ... U.S. March 25, 2023 in this screengrab obtained from a video. ... More than 20 million are at risk of severe storms across much of the South and ...</t>
        </is>
      </c>
      <c r="O1366" s="2" t="inlineStr">
        <is>
          <t>Relevant</t>
        </is>
      </c>
      <c r="P1366" s="2" t="n">
        <v>0</v>
      </c>
      <c r="Q1366" t="inlineStr">
        <is>
          <t>C</t>
        </is>
      </c>
      <c r="S1366" t="b">
        <v>0</v>
      </c>
      <c r="T1366" t="inlineStr">
        <is>
          <t>The article directly covers the severe tornado outbreak on March 24-25, 2023, affecting Mississippi, Alabama, and Tennessee — states within the documented event window and geography. There is no mention of climate change or any causal attribution; the article focuses entirely on storm impacts, casualties, damage, rescue efforts, and forecasts.</t>
        </is>
      </c>
      <c r="U1366" s="2">
        <f>IF(SUMPRODUCT(--ISNUMBER(SEARCH('National Domains'!$A$2:$A$48,L1366)))&gt;0,"Yes","No")</f>
        <v/>
      </c>
      <c r="V1366" s="2">
        <f>IF(COUNTIFS(Calibration!$A:$A,A1366,Calibration!$B:$B,B1366)&gt;0,"Yes","No")</f>
        <v/>
      </c>
      <c r="W1366" s="4" t="inlineStr">
        <is>
          <t>At least 26 people were killed and dozens injured after powerful storms and at least one tornado pummeled the Southeast on Friday night, ripping roofs off homes, nearly leveling some neighborhoods and knocking out power for thousands, officials said.
President Joe Biden spoke with officials after the deadly tornadoes and said he is “praying for those who have lost loved ones in the devastating tornadoes in Mississippi and for those whose loved ones are missing.”
Biden also pledged to “focus our federal support where it is needed most quickly,” in the statement.
Mississippi Gov. Tate Reeves has issued a State of Emergency in all counties affected by the severe storms, according to a release.
“I’m devastated by the destruction and loss of life that these storms have caused,” Reeves said. He promised the state of Mississippi would do everything to send resources to those in need and help them rebuild.
And Homeland Security Secretary Alejandro Mayorkas said in a tweet his department will “provide support to the impacted communities” in Mississippi through FEMA.
Mayorkas will tour the deadly storm damage in northeast Mississippi Sunday, US Sen. Roger Wicker said during a Saturday news conference.
“We look forward to having the Secretary of Homeland Security and the director of FEMA in to the state tomorrow,” Wicker said. “We’re going to show them as much as we have time to see.”
Mayorkas has also spoken to Reeves, Mississippi Sen. Cindy Hyde-Smith and Rep. Bennie Thompson about the storm response.
“The loss will be felt in these towns forever. Please pray for God’s hand to be over all who lost family and friends,” Reeves tweeted.
Wicker joined Reeves in a damage tour in the town of Amory, where local police said damage at the city’s water plant is prompting a boil water advisory.
Early Saturday, Reeves spoke by phone with Biden and sent an expedited request for a Major Disaster Declaration in four counties. “The president assured me that as soon as he got it, he would sign it,” said Reeves.
“We have numerous local and state search and rescue teams that continue to work this morning. A number of assets are on the ground to assist those that have been impacted,” the Mississippi Emergency Management Agency said.
Rolling Fork mayor says the ‘city is gone’
Search-and-rescue efforts for storm victims began after a confirmed tornado struck the towns of Silver City and Rolling Fork, the latter of which was described by one resident as obliterated.
The overnight tornado that flattened much of the community of Rolling Fork was rated at a strength of EF-4, according to a member of the National Weather Service team surveying the damage. Meteorologist Bill Parker told CNN they have estimated the town saw maximum winds of 170 miles per hour.
“It seemed like forever until that noise stopped,” Rolling Fork vice mayor LaDonna Sias told CNN. Sias said her house was demolished. “You could hear people screaming from the neighborhood,” said Sias.
Truck driver Ernest Hall was called to the home where his children and grandmother were staying.
“They were trapped up under the trailer,” Hall said. “There were three of us. We had to fight, fight and get them out.”
Hall’s family members survived, but he saw many residents who didn’t. “So many bodies last night I seen,” said Hall.
Rolling Fork, Mississippi, a town of fewer than 2,000 residents who live under the constant threat of flooding, was claimed by the Blues singer Muddy Waters as his hometown.
Rolling Fork Mayor Eldridge Walker says his “city is gone.”
“Devastation, as I’d looked from left to right, that’s all I see,” the mayor told CNN on Saturday morning. He and his wife hid in their bathtub when they received the warning and a moment later the storm hit, he said. “Just that fast.”
“Rescue efforts are happening as we speak,” the mayor said, adding several victims trapped in their homes have been located and rescued.
Many buildings and houses in the city were leveled by the storm, according to Walker. “There are some structures that have been left – some are not as damaged as others,” he said.
“My advice to people, one, to be thankful that they’re alive. Houses that are torn up can be replaced, but we can’t replace a life,” said Walker. “My advice to them is to stand still and wait on the first responders to take care of them as we journey down this situation together.”
“We’re going to come back strong,” he added.
“I’ve never seen anything like this,” Brandy Showah told CNN. “This was a very great small town, and now it’s gone.”
One resident said she and several others ran for cover inside a freezer the moment the tornado hit.
“This box is our freezer … this is what saved our lives,” Tracy Harden, owner of Chuck’s Dairy Bar in Rolling Fork said.
And Jeremy McCoy, the constable of Yazoo County, who went to neighboring Rolling Fork to assist with tornado damage, said the town now “looks like a landfill.”
At least 13 deaths were recorded roughly 60 miles northwest of Jackson in hard-hit Sharkey County, home to Rolling Fork, according to county coroner Angelia Easton.
Increasing death toll
Three others were killed and at least two people are in critical condition in Humphreys County, emergency management director Royce Steed told CNN early Saturday morning.
In Carroll County, three people died in one home, coroner Mark Stiles told CNN, adding it appears they were killed in a tornado. Additionally, two people were killed in Monroe County in northeastern Mississippi, coroner Alan Gurley said.
The tornado damaged homes and buildings, gutted trees and tore down power lines in the area, Showah told CNN.
Showah’s grandmother’s home suffered roof damage and its air conditioners were ripped out, Showah said, but her grandmother is safe. Most of the trees in her grandmother’s yard have been downed, including one her grandfather planted 50 years ago.
“My friend was trapped in her home a few houses down, but we got her out,” Showah said, adding there are still people who live next to her grandmother trapped in their homes. She said all the power in her grandmother’s area has been knocked out.
The severe storms cut a ruinous path across the region, trapping people in their homes and knocking out power in Alabama, Tennessee and Mississippi.
A Morgan County, Alabama, man was killed after being trapped inside his mobile home Friday night, according to Brandy Davis with Morgan County Emergency Management.
Downed trees and storm debris litter and blocked roads. Homes and buildings were nearly leveled, with household appliances, furniture and clothes lying where the walls or roofs of homes once stood, videos from the scene show.
The same “large and destructive” tornado was also confirmed near the community of Coila, according to the National Weather Service, which issued a tornado emergency – the most dangerous type of tornado warning – in Rolling Fork, Silver City and nearby Anguilla.
There have been at least 11 tornado reports across Mississippi and Alabama over the last 24 hours, according to the Storm Prediction Center. These reports include the storm that impacted Rolling Fork, Silver City and Winona in Mississippi.
Power knocked out across parts of 3 states
In response to the desolation in Mississippi, the state has activated its medical support efforts, including additional ambulances and other emergency resources for those affected by the onslaught of deadly storms, Reeves tweeted late Friday.
“Search and rescue is active,” Reeves wrote. “Many in the MS Delta need your prayer and God’s protection tonight.”
Tornadoes or severe storms occurring at night have the greatest potential to be dangerous because people are less likely to be notified in time if they’re asleep.
The storms knocked out power to more than 83,000 homes and businesses across Alabama, Mississippi and Tennessee by early Saturday morning, according to tracking site PowerOutage.us. Power remained out to about 25,000 customers by Saturday evening.
In Morgan County, Alabama, storm debris stretched for about a mile, according to a tweet from the county’s sheriff’s office.
First responders rescued seven people who were trapped at a group home as trees and power lines collapsed on homes, the sheriff’s office said. The agency also responded to an overturned trailer and an overturned camper with persons trapped inside.
South braces for weekend of storms
More than 20 million are at risk of severe storms across much of the South and portions of the Midwest on Sunday. The main threats will be damaging winds, hail, and isolated tornadoes as the storm pushes off the East Coast by Saturday evening.
A Level 3 of 5 risk for severe storms has been issued across portions of eastern Louisiana, south-central Mississippi, and south-central Alabama.
Multiple rounds of storms are possible throughout the day on Sunday. The first round of severe storms is likely to be ongoing across portions of Alabama and Georgia Sunday morning, bringing with it the threat of large hail. These storms will then push east into the Carolinas by Sunday afternoon posing a threat of damaging winds.
Additional storms are expected to form across portions of eastern Texas on Sunday afternoon and are forecast to push into Louisiana, Mississippi, and eventually Alabama through the afternoon and evening.
A Level 1 of 5 threat includes Rolling Fork and Silver City, Mississippi, which were greatly damaged by a tornado Friday night.
Flooding could also pose a threat across portions of the South as an additional 2 to 4 inches of rain is possible through Sunday.
CNN’s Devon Sayers, Isabel Rosales, Jaide Timm-Garcia, Melissa Alonso, Sharif Paget, Melissa Alonso, Keith Allen, Taylor Ward and Haley Brink contributed to this report.</t>
        </is>
      </c>
      <c r="X1366" t="inlineStr">
        <is>
          <t>http://web.archive.org/web/20260508202433/https://www.cnn.com/2023/03/25/weather/us-severe-storms-saturday/</t>
        </is>
      </c>
      <c r="Y1366" t="inlineStr">
        <is>
          <t>found</t>
        </is>
      </c>
      <c r="Z1366" t="n">
        <v>1617</v>
      </c>
      <c r="AA1366" t="inlineStr">
        <is>
          <t>cnn.com</t>
        </is>
      </c>
      <c r="AB1366" t="n">
        <v>-6.27</v>
      </c>
      <c r="AC1366" t="n">
        <v>-2.5</v>
      </c>
      <c r="AD1366" t="inlineStr">
        <is>
          <t>Left-leaning</t>
        </is>
      </c>
    </row>
    <row r="1367" ht="34.5" customHeight="1">
      <c r="A1367" s="2" t="n">
        <v>262</v>
      </c>
      <c r="B1367" s="2" t="n">
        <v>7</v>
      </c>
      <c r="C1367" s="2" t="inlineStr">
        <is>
          <t>Southern and Eastern Severe Weather (April 2023)</t>
        </is>
      </c>
      <c r="D1367" s="2" t="inlineStr">
        <is>
          <t>Severe Storm</t>
        </is>
      </c>
      <c r="E1367" s="2" t="n">
        <v>20230324</v>
      </c>
      <c r="F1367" s="2" t="n">
        <v>20230326</v>
      </c>
      <c r="G1367" s="2" t="n">
        <v>2956</v>
      </c>
      <c r="H1367" s="2" t="n">
        <v>2815</v>
      </c>
      <c r="I1367" s="2" t="n">
        <v>23</v>
      </c>
      <c r="J1367" s="2" t="inlineStr">
        <is>
          <t>AL,AR,CT,DE,FL,GA,KY,LA,MA,MD,ME,MS,NC,NH,NJ,NY,OK,PA,RI,SC,TN,TX,VA,VT,WV</t>
        </is>
      </c>
      <c r="K1367" s="2" t="inlineStr">
        <is>
          <t>1,13,14,15,2,3,4,5,6,7,8,National</t>
        </is>
      </c>
      <c r="L1367" s="2" t="inlineStr">
        <is>
          <t>https://www.usatoday.com/story/news/nation/2023/03/27/tornadoes-storms-weather-southeast-live-updates/11548486002/</t>
        </is>
      </c>
      <c r="M1367" s="5" t="inlineStr">
        <is>
          <t>Severe weather live updates: Southeast braces for more tornadoes</t>
        </is>
      </c>
      <c r="N1367" s="5" t="inlineStr">
        <is>
          <t>USA TODAY. Updated March 27, 2023, 2:44 p.m. ET. A wide swath of the Southeast braced for another round of potentially deadly tornadoes and severe storms ...</t>
        </is>
      </c>
      <c r="O1367" s="2" t="inlineStr">
        <is>
          <t>Relevant</t>
        </is>
      </c>
      <c r="P1367" s="2" t="n">
        <v>0</v>
      </c>
      <c r="Q1367" t="inlineStr">
        <is>
          <t>C</t>
        </is>
      </c>
      <c r="S1367" t="b">
        <v>0</v>
      </c>
      <c r="T1367" t="inlineStr">
        <is>
          <t>The article directly covers the March 24-26, 2023 severe weather event, focusing on tornado damage in Mississippi (Rolling Fork), continued storm threats across the Southeast, casualties, and recovery efforts. There is no mention of climate change or any causal attribution — it is purely event and impact reporting.</t>
        </is>
      </c>
      <c r="U1367" s="2">
        <f>IF(SUMPRODUCT(--ISNUMBER(SEARCH('National Domains'!$A$2:$A$48,L1367)))&gt;0,"Yes","No")</f>
        <v/>
      </c>
      <c r="V1367" s="2">
        <f>IF(COUNTIFS(Calibration!$A:$A,A1367,Calibration!$B:$B,B1367)&gt;0,"Yes","No")</f>
        <v/>
      </c>
      <c r="W1367" s="4" t="inlineStr">
        <is>
          <t>Battered Southeast faces more tornadoes, storms; Mississippi mourns, struggles to recover: Live updates
A wide swath of the Southeast braced for another round of potentially deadly tornadoes and severe storms Monday, three days after a line of tornadoes killed more than 20 people in Mississippi.
In addition to flood watches and warnings, a severe thunderstorm watch was also in effect for parts of Alabama, Georgia and South Carolina until 6 p.m. Bands of storms were moving eastward within a corridor between I-20 and I-85 across the three states, the National Weather Service said.
The weather service office in Birmingham, Alabama, warned of heavy rainfall and frequent lightning.
"Although a marginal threat, large hail and damaging winds are possible," the office tweeted.
Strong storms produced damage in areas west and south of Atlanta on Sunday, bringing hail to many in the metro area and causing roads to close because of fallen debris.
The new watches and warnings came as residents in the Mississippi Delta, one of the poorest areas in the nation, struggled to pick up the pieces Monday after Friday evening's violent weather. At least 21 people died in Mississippi and one in Alabama.
Entire towns were decimated; hundreds of residents have been displaced; homes and businesses were destroyed.
MOURNING IN MISSISSIPPI:Mississippi mayor comforts town destroyed by tornado: 'Rolling Fork will come back bigger and better'
Developments:
►The Storm Prediction Center said the area at greatest risk of damaging winds into Monday afternoon is expected from southern South Carolina to southeast Georgia.
►FEMA Administrator Deanne Criswell spent much of Sunday in Mississippi, assessing damages and checking on survivors. "We will continue to support the state as they recover from these devastating tornadoes in the days and months ahead," she tweeted.
ANOTHER STORM HEADS TO CALIFORNIA:'Powerful' storm on the way for California: Weather updates
Death toll revised downward
On Monday, the Mississippi Emergency Management Agency revised the state’s death toll from the tornado to 21, down from 25. The agency said the new number is based on deaths confirmed by coroners. MEMA spokeswoman Allie Jasper said the agency does not know of any people still reported missing and not found.
Hundreds of structures destroyed
Preliminary assessments show that 313 structures in Mississippi were destroyed and more than 1,000 structures were affected in some way, FEMA said in a briefing to emergency managers Monday.
Mississippi opened more than a half-dozen shelters to temporarily house people displaced by the tornado.
Killer tornado traveled 59 miles
The deadly EF-4 tornado that devastated Rolling Fork, Mississippi, was on the ground for about 59.4 miles, the weather service said, beginning in northern Issaquena County and ending in northern Holmes County. It lasted for 1 hour and 10 minutes and had maximum winds estimated at 170 mph. At its largest, the weather service said the tornado was 3/4 of a mile wide.
Georgia targeted for more storms Monday
A strong front will push waves of showers and thunderstorms across north and central Georgia on Monday, the weather service said. The state weather offices' Twitter feeds were rolling out storm and tornado warnings almost every minute.
The tornado warnings wrapped up around 8 a.m., but the threat of severe thunderstorms and flooding remained. Additional rainfall totals of 1 to 3 inches are expected, and locally higher amounts over 3 inches are possible. This on top of widespread heavy rainfall that has already fallen in recent days. Gov. Brian Kemp issued a state of emergency.
" As we continue to monitor the weather and work with local partners to address damage throughout the day, I ask all Georgians to join us in praying for those impacted," Kemp said.
Mississippi cleanup doused by more storms
The National Weather Service office in Jackson, Mississippi, retweeted photos of hail almost as big as baseballs that fell Sunday while search and rescue teams picked through the rubble left by the weekend tornadoes.
More than 20 people died in a Mississippi twister Friday night, wiping out entire blocks of homes and businesses in the town of Rolling Fork. Mayor Eldridge Walker is the town's funeral director. Part of the funeral home has roof damage and the windows were blown out, but the building is structurally sound, he said.
"The daughter of one of the victims called and told me, 'You're going to have to help me get through this,'" he said.
"The devastation here in Rolling Fork is heartbreaking," Gov. Tate Reeves said Sunday. "Thankful to our federal partners for being here on the ground to see the impact of this tornado. The character and generosity of Mississippians is on full display with the countless volunteers and donations being offered."
Contributing: Lici Beveridge, Hattiesburg American; The Associated Press</t>
        </is>
      </c>
      <c r="X1367" t="inlineStr">
        <is>
          <t>http://web.archive.org/web/20230412053326/https://www.usatoday.com/story/news/nation/2023/03/27/tornadoes-storms-weather-southeast-live-updates/11548486002/</t>
        </is>
      </c>
      <c r="Y1367" t="inlineStr">
        <is>
          <t>found</t>
        </is>
      </c>
      <c r="Z1367" t="n">
        <v>784</v>
      </c>
      <c r="AA1367" t="inlineStr">
        <is>
          <t>usatoday.com</t>
        </is>
      </c>
      <c r="AB1367" t="n">
        <v>-3.94</v>
      </c>
      <c r="AC1367" t="n">
        <v>-2.5</v>
      </c>
      <c r="AD1367" t="inlineStr">
        <is>
          <t>Left-leaning</t>
        </is>
      </c>
    </row>
    <row r="1368" ht="34.5" customHeight="1">
      <c r="A1368" s="2" t="n">
        <v>262</v>
      </c>
      <c r="B1368" s="2" t="n">
        <v>8</v>
      </c>
      <c r="C1368" s="2" t="inlineStr">
        <is>
          <t>Southern and Eastern Severe Weather (April 2023)</t>
        </is>
      </c>
      <c r="D1368" s="2" t="inlineStr">
        <is>
          <t>Severe Storm</t>
        </is>
      </c>
      <c r="E1368" s="2" t="n">
        <v>20230324</v>
      </c>
      <c r="F1368" s="2" t="n">
        <v>20230326</v>
      </c>
      <c r="G1368" s="2" t="n">
        <v>2956</v>
      </c>
      <c r="H1368" s="2" t="n">
        <v>2815</v>
      </c>
      <c r="I1368" s="2" t="n">
        <v>23</v>
      </c>
      <c r="J1368" s="2" t="inlineStr">
        <is>
          <t>AL,AR,CT,DE,FL,GA,KY,LA,MA,MD,ME,MS,NC,NH,NJ,NY,OK,PA,RI,SC,TN,TX,VA,VT,WV</t>
        </is>
      </c>
      <c r="K1368" s="2" t="inlineStr">
        <is>
          <t>1,13,14,15,2,3,4,5,6,7,8,National</t>
        </is>
      </c>
      <c r="L1368" s="2" t="inlineStr">
        <is>
          <t>https://www.cnn.com/2023/03/26/weather/us-severe-storms-sunday</t>
        </is>
      </c>
      <c r="M1368" s="5" t="inlineStr">
        <is>
          <t>30 million Southerners are at risk of dangerous weather Sunday - CNN</t>
        </is>
      </c>
      <c r="N1368" s="5" t="inlineStr">
        <is>
          <t>Mar 26, 2023 ... ... of the Deep South/Southeast States. A few strong tornadoes and very large hail may occur with the most intense storms, particularly from ...</t>
        </is>
      </c>
      <c r="O1368" s="2" t="inlineStr">
        <is>
          <t>Relevant</t>
        </is>
      </c>
      <c r="P1368" s="2" t="n">
        <v>0</v>
      </c>
      <c r="Q1368" t="inlineStr">
        <is>
          <t>C</t>
        </is>
      </c>
      <c r="S1368" t="b">
        <v>0</v>
      </c>
      <c r="T1368" t="inlineStr">
        <is>
          <t>The article directly covers the April 2023 Southern severe storm/tornado outbreak (dated March 26, 2023), reporting on impacts, casualties, damage, and disaster declarations across Mississippi, Alabama, Tennessee, Georgia, and other affected states. There is no mention of climate change, global warming, natural variability, or any other causal framing — it is purely event reporting.</t>
        </is>
      </c>
      <c r="U1368" s="2">
        <f>IF(SUMPRODUCT(--ISNUMBER(SEARCH('National Domains'!$A$2:$A$48,L1368)))&gt;0,"Yes","No")</f>
        <v/>
      </c>
      <c r="V1368" s="2">
        <f>IF(COUNTIFS(Calibration!$A:$A,A1368,Calibration!$B:$B,B1368)&gt;0,"Yes","No")</f>
        <v/>
      </c>
      <c r="W1368" s="4" t="inlineStr">
        <is>
          <t>After a rash of violent storms killed 26 people in the South, some of the same areas will get hammered again by a new round of storms Sunday.
“A few strong tornadoes and very large hail may occur with the most intense storms, particularly from central Louisiana across central/southern portions of Mississippi and Alabama this afternoon and evening,” the National Weather Service’s Storm Prediction Center said.
Already, a “large and extremely dangerous tornado” struck Sunday morning south of LaGrange, Georgia, the weather service in Atlanta said.
No fatalities were immediately reported, but at least three people were injured in the storm, officials said.
“It was awful … a lot of homes were destroyed,” LaGrange Mayor-elect Willie T. Edmondson told CNN affiliate WSB.
As many as 100 homes were damaged, with 30 to 40 “completely destroyed,” Troup County Emergency Management Director Zachary Steele said in a news conference Sunday.
Georgia Gov. Brian Kemp issued a state of emergency order “following the severe storms and tornadoes that struck this morning,” Kemp tweeted. “As we continue to monitor the weather and work with local partners to address damage throughout the day, I ask all Georgians to join us in praying for those impacted.”
Across the South and Southeast, more than 30 million people are at risk of severe storms Sunday from Houston all the way to the coasts of the Carolinas.
Threats include the possibility of strong tornadoes, hail the size of tennis balls and damaging wind gusts up to 70 mph, the Storm Prediction Center said.
A tornado watch is in effect until 11 p.m. local time for eastern Louisiana and central and southern Mississippi, including the cities of Jackson, Meridian and Hattiesburg.
“Large hail and damaging winds will be the main threats initially, but the tornado potential should increase toward and after sunset, when low-level shear will considerably increase.” the Storm Prediction Center said. “This includes the potential for long-lived supercells and strong tornadoes (EF2+).”
A tornado watch is also in effect until 1 a.m. local time in much of central and southern Alabama, including Birmingham and Montgomery.
10 tornadoes in one night
President Joe Biden approved a disaster declaration Sunday for parts of Mississippi after tornado-spawning storms shredded homes over the weekend. At least 25 people in Mississippi were killed, along with another victim in Alabama.
At least 10 confirmed tornadoes struck Mississippi, Alabama and Tennessee Friday night, according to several weather service offices.
The presidential declaration allows federal aid to help recovery efforts in Mississippi counties “affected by severe storms, straight-line winds, and tornadoes” Friday and Saturday, the White House said in a statement.
“Assistance can include grants for temporary housing and home repairs, low-cost loans to cover uninsured property losses, and other programs to help individuals and business owners recover from the effects of the disaster,” the White House said.
A ‘city is gone’ after a catastrophic tornado hits Mississippi
An EF-4 tornado flattened much of Rolling Fork, which endured maximum wind gusts of 170 miles per hour, weather service meteorologist Bill Parker said.
EF-4 and EF-5 tornadoes are considered violent and extremely rare, and make up only about 1% of all tornadoes, according to the National Oceanic and Atmospheric Administration.
The storms nearly leveled some neighborhoods and knocked power out for thousands, officials said.
Drone footage showed homes reduced to piles of wood, vehicles tossed around and trees shredded and splintered in the town of about 2,000 people.
The “city is gone,” Rolling Fork Mayor Eldridge Walker said.
US Rep. Bennie Thompson came to a similar conclusion.
“The police department is destroyed. City Hall is destroyed,” Thompson said. “The county courthouse is damaged. The fire department is devastated. There’s no grocery store that’s operable in the community.”
The tornado also took out any early-warning system Rolling Fork’s county had, Sharkey County District 1 Supervisor Bill Newsome told CNN’s Jim Acosta.
With another storm possibly on its way, there is “not any immediate shelter anywhere,” he said.
The area is still largely without electricity, and people are depending on local media reports and weather alerts as well as just watching what is going on outside, Newsome said.
As search-and-rescue efforts continued, the community’s only hospital was offline Saturday. Those injured were taken to the nearest hospital over 50 miles away, Thompson said.
“We have been finding several casualties,” said Sharkey County Supervisor Jessie Mason. “It’s just an ongoing process and it’s gonna be a long road ahead.”
Rolling Fork Vice Mayor LaDonna Sias said residents took cover in closets, in tubs and under pillows as the storm roared outside.
“It seemed like forever until that noise stopped,” Sias recalled. Her own home was destroyed in the tornado.
Be prepared for severe weather and tornadoes
“It was just totally devastating,” she said. “Even though we lost everything, this stuff can be replaced. Material things can be replaced, but to lose a loved one – it was just heart-wrenching.”
Some of the mayor’s friends were among the victims, Walker said.
“I’m not only just the mayor of this community, but I’ve lost personal friends,” Walker said Sunday during a news conference with Gov. Tate Reeves. “I’m also the local funeral director. Now, I’m having to meet my families, those who have lost loved ones and help them make it through this traumatic time.”
Despite the tragic loss to his community, Walker said he’s “thankful for what everybody is doing to help us in this devastating time.”
“This is a Bible belt,” he said. “And we were all taught that a family that prays together, stays together. This is a family, a family of unity, a family of strength, and this is what we need to make this community come back once again.”
How to give or receive help after the Mississippi tornado
The storm carved a wide path of destruction. About 200 miles northeast of Rolling Fork, the school district in Amory, Mississippi, suffered significant damage.
“Most of our athletic facilities were completely destroyed while our main High School building mainly received roof damage,” school district IT director Sam Strickland said Sunday.
“School has been canceled all week while we wait for power to be restored.”
An EF-3 tornado turned deadly
Another Mississippi tornado – which tore through Carroll County and Montgomery County over the weekend – received a preliminary EF-3 rating, the weather service in Jackson said. An EF-3 tornado can carry wind gusts of up to 165 mph.
In Carroll County, three people died in one home, coroner Mark Stiles told CNN. Stiles said it appears they were killed in a tornado.
The head of the Federal Emergency Management Agency told CNN the agency has sent a team to the state to help with immediate needs and plan for long-term recovery.
“We want to make sure that the state has everything that they need as we work to make sure that no additional lives are lost,” FEMA Administrator Deanne said Criswell said.
Residents of Carroll, Humphreys, Monroe and Sharkey counties can start the disaster assistance process through FEMA by visiting disasterassistance.gov or calling 800-621-FEMA.
Parts of northern Alabama and south-central Tennessee were also pummeled by severe storms this weekend.
At least three tornadoes struck northern Alabama, the weather service’s Huntsville office said.
One man was killed in Morgan County after he was trapped inside his mobile home, said Brandy Davis, director with Morgan County Emergency Management.
An EF-2 tornado touched down near Fayetteville, Tennessee, just north of the Tennessee-Alabama border. Additional storm surveys will be conducted over the next few days.
CNN’s Brandon Miller, Allison Chinchar, Raja Razek, Isabel Rosales, Jaide Timm-Garcia, Rebekah Riess, Andy Rose, Chloe Liu, Tina Burnside, Keith Allen and Michelle Watson contributed to this report.</t>
        </is>
      </c>
      <c r="X1368" t="inlineStr">
        <is>
          <t>http://web.archive.org/web/20230329132354/https://www.cnn.com/2023/03/26/weather/us-severe-storms-sunday/</t>
        </is>
      </c>
      <c r="Y1368" t="inlineStr">
        <is>
          <t>found</t>
        </is>
      </c>
      <c r="Z1368" t="n">
        <v>1281</v>
      </c>
      <c r="AA1368" t="inlineStr">
        <is>
          <t>cnn.com</t>
        </is>
      </c>
      <c r="AB1368" t="n">
        <v>-6.27</v>
      </c>
      <c r="AC1368" t="n">
        <v>-2.5</v>
      </c>
      <c r="AD1368" t="inlineStr">
        <is>
          <t>Left-leaning</t>
        </is>
      </c>
    </row>
    <row r="1369" ht="34.5" customHeight="1">
      <c r="A1369" s="2" t="n">
        <v>262</v>
      </c>
      <c r="B1369" s="2" t="n">
        <v>9</v>
      </c>
      <c r="C1369" s="2" t="inlineStr">
        <is>
          <t>Southern and Eastern Severe Weather (April 2023)</t>
        </is>
      </c>
      <c r="D1369" s="2" t="inlineStr">
        <is>
          <t>Severe Storm</t>
        </is>
      </c>
      <c r="E1369" s="2" t="n">
        <v>20230324</v>
      </c>
      <c r="F1369" s="2" t="n">
        <v>20230326</v>
      </c>
      <c r="G1369" s="2" t="n">
        <v>2956</v>
      </c>
      <c r="H1369" s="2" t="n">
        <v>2815</v>
      </c>
      <c r="I1369" s="2" t="n">
        <v>23</v>
      </c>
      <c r="J1369" s="2" t="inlineStr">
        <is>
          <t>AL,AR,CT,DE,FL,GA,KY,LA,MA,MD,ME,MS,NC,NH,NJ,NY,OK,PA,RI,SC,TN,TX,VA,VT,WV</t>
        </is>
      </c>
      <c r="K1369" s="2" t="inlineStr">
        <is>
          <t>1,13,14,15,2,3,4,5,6,7,8,National</t>
        </is>
      </c>
      <c r="L1369" s="2" t="inlineStr">
        <is>
          <t>https://www.washingtonpost.com/weather/2023/03/26/tornadoes-hail-storms-mississippi-georgia-south/</t>
        </is>
      </c>
      <c r="M1369" s="5" t="inlineStr">
        <is>
          <t>Strong tornadoes, damaging hail could hit Mississippi and the South ...</t>
        </is>
      </c>
      <c r="N1369" s="5" t="inlineStr">
        <is>
          <t>Mar 26, 2023 ... ... in the afternoon, the risk of strong tornadoes will grow. Thunderstorms will propagate west to east along a stalled front, riding along it ...</t>
        </is>
      </c>
      <c r="O1369" s="2" t="inlineStr">
        <is>
          <t>Relevant</t>
        </is>
      </c>
      <c r="P1369" s="2" t="n">
        <v>0</v>
      </c>
      <c r="Q1369" t="inlineStr">
        <is>
          <t>C</t>
        </is>
      </c>
      <c r="S1369" t="b">
        <v>0</v>
      </c>
      <c r="T1369" t="inlineStr">
        <is>
          <t>The article directly covers the severe storm event affecting Mississippi, Alabama, Georgia, and surrounding Southern states during the March 24-26, 2023 event window, including the EF4 tornado and ongoing severe weather threats. There is no mention of climate change, global warming, or any causal attribution — the piece focuses entirely on meteorological mechanics (CAPE, wind shear, cold front dynamics) and storm forecasting.</t>
        </is>
      </c>
      <c r="U1369" s="2">
        <f>IF(SUMPRODUCT(--ISNUMBER(SEARCH('National Domains'!$A$2:$A$48,L1369)))&gt;0,"Yes","No")</f>
        <v/>
      </c>
      <c r="V1369" s="2">
        <f>IF(COUNTIFS(Calibration!$A:$A,A1369,Calibration!$B:$B,B1369)&gt;0,"Yes","No")</f>
        <v/>
      </c>
      <c r="W1369" s="4" t="inlineStr">
        <is>
          <t>Severe thunderstorms are threatening the South again Sunday, and could spawn strong tornadoes, just two days after a destructive EF4 tornado razed homes in Rolling Folk and Silver City, Miss., on Friday night, contributing to a death toll of at least 26 people in Mississippi and Alabama.
A tornado watch was issued for a broad stretch of central and southern Alabama and central Georgia until 1 p.m., with additional watches likely to be rolled out thereafter as the long-duration threat persists.
The National Weather Service Storm Prediction Center has highlighted parts of the Deep South as having a level 4 out of 5 risk of severe weather, including Montgomery, Ala.; Jackson, Miss.; and Alexandria, La.. A level 2 out of 5 risk covers areas as far east as Wilmington, N.C.
“A few strong tornadoes and very large hail may occur with the most intense storms, particularly from central Louisiana across central/southern portions of Mississippi and Alabama this afternoon and evening,” the Storm Prediction Center wrote.
Later this week, severe thunderstorms may materialize across the Southern Plains on Thursday and again across the mid-South and Tennessee Valley by Friday.
Sunday’s storm hazards
Thunderstorms on Sunday will have ample CAPE, or Convective Available Potential Energy — i.e., thunderstorm fuel — to work with. That means storm clouds can grow tall into an environment characterized by frigid air aloft. That will support the development of hail as large as lime-size with the strongest storms.
There will also be sufficient wind shear, or a change of wind speed and/or direction with height, to encourage thunderstorms to rotate. As winds about a mile above the ground strengthen in the afternoon, the risk of strong tornadoes will grow.
Thunderstorms will propagate west to east along a stalled front, riding along it like rail cars on a train track. That could lead to a few sporadic instances of flash flooding as downpours repeatedly move over the same areas.
While computer models have been waffling with regard to where the jackpot of rainfall will be, and to what extent an upper-air disturbance to the northwest may play a role, there is a possibility for high-end rainfall totals.
“If the … scenario pans out where the storms stay with the main surface front, then there’s some potential for extreme rainfall totals exceeding 6 inches,” the Weather Service’s Weather Prediction Center cautioned.
Storm timing
Thunderstorms that stretched from southern Mississippi into central South Carolina on Sunday morning will move northeast through the afternoon. A second wave may develop during the late afternoon or early evening, with additional storms overnight.
Given the unusually long stretch of time over which residents will need to remain in a heightened state of awareness, it’s important that people have a way to be notified of possible warnings, such as a smartphone with wireless alerts enabled or a portable weather radio.
What’s causing the storminess
Triggering the storms is a stalled cold front, which was draped west to east across the South:
To the south of that front, Gulf of Mexico moisture was pooling and festering, juicing up the atmosphere. To the north, dry, continental air was spilling southward.
Those clashing air masses will set the stage for strong thunderstorms. Note how much instability is present to fuel thunderstorms, indicated by yellow to red shades on the map below (a measure of CAPE):
Thunderstorms erupted before sunrise, towering 50,000 feet high and even penetrating into the stratosphere, or the second layer of Earth’s atmosphere. Note the “overshooting tops,” or bubblelike protuberances, visible on satellite (below) as air ascends beyond the layer at which it ordinarily would stop rising.
Meanwhile, as high-altitude winds become stronger this afternoon, tornado risk will ramp up:
Thunderstorms will remain a danger through much of Sunday night.</t>
        </is>
      </c>
      <c r="X1369" t="inlineStr">
        <is>
          <t>http://web.archive.org/web/20230329110158/https://www.washingtonpost.com/weather/2023/03/26/tornadoes-hail-storms-mississippi-georgia-south/</t>
        </is>
      </c>
      <c r="Y1369" t="inlineStr">
        <is>
          <t>found</t>
        </is>
      </c>
      <c r="Z1369" t="n">
        <v>625</v>
      </c>
      <c r="AA1369" t="inlineStr">
        <is>
          <t>washingtonpost.com</t>
        </is>
      </c>
      <c r="AB1369" t="n">
        <v>-7.01</v>
      </c>
      <c r="AC1369" t="n">
        <v>-2.5</v>
      </c>
      <c r="AD1369" t="inlineStr">
        <is>
          <t>Left-leaning</t>
        </is>
      </c>
    </row>
    <row r="1370" ht="34.5" customHeight="1">
      <c r="A1370" s="2" t="n">
        <v>263</v>
      </c>
      <c r="B1370" s="2" t="n">
        <v>1</v>
      </c>
      <c r="C1370" s="2" t="inlineStr">
        <is>
          <t>Central Tornado Outbreak and Eastern Severe Weather (March 2023)</t>
        </is>
      </c>
      <c r="D1370" s="2" t="inlineStr">
        <is>
          <t>Severe Storm</t>
        </is>
      </c>
      <c r="E1370" s="2" t="n">
        <v>20230331</v>
      </c>
      <c r="F1370" s="2" t="n">
        <v>20230401</v>
      </c>
      <c r="G1370" s="2" t="n">
        <v>5909.8</v>
      </c>
      <c r="H1370" s="2" t="n">
        <v>5628</v>
      </c>
      <c r="I1370" s="2" t="n">
        <v>33</v>
      </c>
      <c r="J1370" s="2" t="inlineStr">
        <is>
          <t>CT,DE,FL,GA,IA,IL,IN,KS,MA,MD,ME,MI,MN,MO,NC,ND,NE,NH,NJ,NY,OH,OK,PA,RI,SC,SD,TX,VA,VT,WI,WV</t>
        </is>
      </c>
      <c r="K1370" s="2" t="inlineStr">
        <is>
          <t>1,10,11,12,13,14,15,2,3,4,5,6,8,9,National</t>
        </is>
      </c>
      <c r="L1370" s="2" t="inlineStr">
        <is>
          <t>https://www.nwaonline.com/news/2023/mar/31/study-tornado-spawning-storms-may-get-worse-move/</t>
        </is>
      </c>
      <c r="M1370" s="5" t="inlineStr">
        <is>
          <t>Study: Tornado-spawning storms may get worse, move east due to ...</t>
        </is>
      </c>
      <c r="N1370" s="5" t="inlineStr">
        <is>
          <t>Mar 31, 2023 ... ... United States and that those storms will move eastward from their current range. ... tornado, March 27, 2023, in Rolling Fork, Miss. A new ...</t>
        </is>
      </c>
      <c r="O1370" s="2" t="inlineStr">
        <is>
          <t>Borderline</t>
        </is>
      </c>
      <c r="P1370" s="2" t="n"/>
      <c r="S1370" t="b">
        <v>0</v>
      </c>
      <c r="T1370" t="inlineStr">
        <is>
          <t>The article is dated March 31, 2023 and discusses supercell/tornado risks in the context of climate change, referencing a study and recent Mississippi tornado (March 24), but does not substantively cover the specific Central Tornado Outbreak (March 31–April 1, 2023) disaster event in question. It is a science/research story that only tangentially overlaps with the event window, with no direct reporting on the impacts, damages, or response associated with this NOAA-documented outbreak.</t>
        </is>
      </c>
      <c r="U1370" s="2">
        <f>IF(SUMPRODUCT(--ISNUMBER(SEARCH('National Domains'!$A$2:$A$48,L1370)))&gt;0,"Yes","No")</f>
        <v/>
      </c>
      <c r="V1370" s="2">
        <f>IF(COUNTIFS(Calibration!$A:$A,A1370,Calibration!$B:$B,B1370)&gt;0,"Yes","No")</f>
        <v/>
      </c>
      <c r="W1370" s="4" t="inlineStr">
        <is>
          <t>America will probably get more killer tornado- and hail-spawning supercells as the world warms, according to a new study that also warns the lethal storms will edge eastward to strike more frequently in the more populous Southern states, like Alabama, Mississippi and Tennessee.
The supercell storm that devastated Rolling Fork, Miss., is a single event that can't be connected to climate change. But it fits that projected and more dangerous pattern, including more nighttime strikes in a southern region with more people, poverty and vulnerable housing than where storms hit last century. And the season will start a month earlier than it used to, according to the research.
The study in the Bulletin of the American Meteorological Society predicts a nationwide 6.6% increase in supercells and a 25.8% jump in the area and time the strongest supercells twist and tear over land under a scenario of moderate levels of future warming by the end of the century. But in certain areas in the South the increase is much higher. That includes Rolling Fork, where study authors project an increase of one supercell a year by the year 2100.
Supercells are nature's ultimate storms, so-called "Finger of God" whoppers that are "the dominant producers of significant tornadoes and hail," said lead author Walker Ashley, a professor of meteorology and disaster geography at Northern Illinois University. Tall, anvil-shaped and sky-filling, supercells have a rotating powerful updraft of wind and can last for hours.
Supercells spawned the 2013 Moore, Okla., tornado that killed 51 people, the 2011 Joplin, Mo., tornado outbreak that killed 161 people and the 2011 super outbreak that killed more than 320 people in Alabama, Mississippi and Tennessee.
The study used computer simulations to predict what will happen by the end of the century with different levels of global carbon pollution levels. But Ashley said that stormier future seems like it's already here.
"The data that I've seen has persuaded me that we are in this experiment and living it right now," Ashley said in an interview three days before the EF-4 tornado killed more than 20 people in Mississippi on March 24. "What we're seeing in the longer term is actually occurring right now."
Ashley and others said although the Mississippi tornado fits the projected pattern, it was a single weather event, which is different than climate projections over many years and a large area.
Ashley and study co-author Victor Gensini, another meteorology professor at Northern Illinois University and a longtime tornado expert, said they are watching the potential for another supercell blow-up in the southern U.S. today.
Past studies have been unable to forecast supercells and tornadoes in future climate simulations because they are small-scale events, especially tornadoes, that global computer models can't see. Ashley and Gensini used smaller regional computer models and compensated for their reduced computing power by spending two years running simulations and crunching data.
Three scientists not connected to the study said it makes sense. One of them, Pennsylvania State University tornado scientist Paul Markowski, called it a promising advance because it explicitly simulated storms, compared to past research that only looked at general environments favorable to supercells.
While the study finds a general increase in supercell counts, what it mostly finds are large shifts in where and when they hit -- generally, more east of Interstate 35, which runs through east central Texas, Oklahoma and Kansas, and fewer to the west.
In moderate warming -- less warming than the world is headed for based on current emissions -- parts of eastern Mississippi and eastern Oklahoma are projected to get three more supercells every two years, with eastern Texas, Arkansas, Louisiana, Alabama, western Tennessee and eastern Georgia getting one more supercell every other year.
With worst-case warming -- more than the world is presently on track for -- the study projects similar changes but with worsening supercells over eastern Oklahoma, Arkansas and southern Missouri.
Cities that should see more supercells as warming worsens include Dallas-Fort Worth; Little Rock; Memphis, Tenn.; Jackson, Miss.; Tupelo, Miss.; Birmingham and Nashville, Ashley said.
The moderate warming simulation projects 61% more supercells in March and 46% more in April, while the more severe warming scenario has 119% more in March and 82% more in April. They see double-digit percentage point drops in June and July.
In the mid-South, which includes Rolling Fork, the study projects supercell activity peaking two hours later, from 6-9 p.m. instead of 4-7 p.m. That means more nighttime supercells.
"If you want a disaster, create a supercell at night where you can't go outside and visually confirm the threat" so people don't take it as seriously, Gensini said.
The eastward shift also puts more people at risk because those areas are more densely populated than the traditional tornado alley of Kansas and Oklahoma, Ashley and Gensini said. The population coming under more risk is also poorer and more frequently lives in mobile or manufactured homes, which are more dangerous places in a tornado.
What's likely happening as the climate warms is the southwest United States is getting hotter and drier, Ashley and Gensini said. Meanwhile, the Gulf of Mexico, which provides the crucial moisture for the storms, is getting hotter and the air coming from there is getting juicier and unstable.
The hot dry air from places like New Mexico puts a stronger "cap" on where storms would normally brew when air masses collide in spring time. That cap means storms can't quite boil over as much in the Great Plains. The pressure builds as the weather front moves east, leading to supercells forming later and farther eastward, Gensini and Ashley said.
Because February and March are getting warmer than they used to be this will happen earlier in the year, but by July and August the cap of hot dry air is so strong that supercells have a hard time forming, Ashley and Gensini said.
It's like playing with a pair of dice loaded against you, Ashley said. One of those dice is making the odds worse because of more people in the way and the other one is loaded with more supercells "increasing the odds of the perils too, tornadoes and hail."</t>
        </is>
      </c>
      <c r="X1370" t="inlineStr">
        <is>
          <t>http://web.archive.org/web/20230401110727/https://www.nwaonline.com/news/2023/mar/31/study-tornado-spawning-storms-may-get-worse-move/</t>
        </is>
      </c>
      <c r="Y1370" t="inlineStr">
        <is>
          <t>found</t>
        </is>
      </c>
      <c r="Z1370" t="n">
        <v>1029</v>
      </c>
      <c r="AA1370" t="inlineStr">
        <is>
          <t>nwaonline.com</t>
        </is>
      </c>
      <c r="AD1370" t="inlineStr">
        <is>
          <t>Unidentified</t>
        </is>
      </c>
    </row>
    <row r="1371" ht="34.5" customHeight="1">
      <c r="A1371" s="2" t="n">
        <v>263</v>
      </c>
      <c r="B1371" s="2" t="n">
        <v>2</v>
      </c>
      <c r="C1371" s="2" t="inlineStr">
        <is>
          <t>Central Tornado Outbreak and Eastern Severe Weather (March 2023)</t>
        </is>
      </c>
      <c r="D1371" s="2" t="inlineStr">
        <is>
          <t>Severe Storm</t>
        </is>
      </c>
      <c r="E1371" s="2" t="n">
        <v>20230331</v>
      </c>
      <c r="F1371" s="2" t="n">
        <v>20230401</v>
      </c>
      <c r="G1371" s="2" t="n">
        <v>5909.8</v>
      </c>
      <c r="H1371" s="2" t="n">
        <v>5628</v>
      </c>
      <c r="I1371" s="2" t="n">
        <v>33</v>
      </c>
      <c r="J1371" s="2" t="inlineStr">
        <is>
          <t>CT,DE,FL,GA,IA,IL,IN,KS,MA,MD,ME,MI,MN,MO,NC,ND,NE,NH,NJ,NY,OH,OK,PA,RI,SC,SD,TX,VA,VT,WI,WV</t>
        </is>
      </c>
      <c r="K1371" s="2" t="inlineStr">
        <is>
          <t>1,10,11,12,13,14,15,2,3,4,5,6,8,9,National</t>
        </is>
      </c>
      <c r="L1371" s="2" t="inlineStr">
        <is>
          <t>https://www.usatoday.com/story/news/weather/2023/03/31/weather-storms-tornadoes-friday-forecast/11564697002/</t>
        </is>
      </c>
      <c r="M1371" s="5" t="inlineStr">
        <is>
          <t>Tornado outbreak batters Arkansas; several states in South, Midwest ...</t>
        </is>
      </c>
      <c r="N1371" s="5" t="inlineStr">
        <is>
          <t>Apr 1, 2023 ... Sanders tweeted: "Significant damage has occurred in Central Arkansas....Praying for all those who were and remain in the path of this storm.</t>
        </is>
      </c>
      <c r="O1371" s="2" t="inlineStr">
        <is>
          <t>Relevant</t>
        </is>
      </c>
      <c r="P1371" s="2" t="n">
        <v>0</v>
      </c>
      <c r="Q1371" t="inlineStr">
        <is>
          <t>C</t>
        </is>
      </c>
      <c r="S1371" t="b">
        <v>0</v>
      </c>
      <c r="T1371" t="inlineStr">
        <is>
          <t>The article directly covers the March 31, 2023 tornado outbreak across Arkansas, Illinois, Iowa, and other affected states, matching the event metadata precisely. It is pure event reporting — impacts, casualties, damage, and emergency response — with no discussion of climate change or any other causal attribution.</t>
        </is>
      </c>
      <c r="U1371" s="2">
        <f>IF(SUMPRODUCT(--ISNUMBER(SEARCH('National Domains'!$A$2:$A$48,L1371)))&gt;0,"Yes","No")</f>
        <v/>
      </c>
      <c r="V1371" s="2">
        <f>IF(COUNTIFS(Calibration!$A:$A,A1371,Calibration!$B:$B,B1371)&gt;0,"Yes","No")</f>
        <v/>
      </c>
      <c r="W1371" s="4" t="inlineStr">
        <is>
          <t>Tornado outbreak batters Arkansas; several states in South, Midwest face deluge of severe weather
LATEST SATURDAY UPDATES:Tornadoes, severe storms tear across South, Midwest
A tornado outbreak caused widespread havoc Friday evening, killing four and injuring dozens as federal forecasters warned of rare twister emergencies and confirmed tornadoes across several states.
One tornado ripped through neighborhoods on the west side of Little Rock, Arkansas claiming at least one life, the Associated Press reported. It destroyed homes and apartment buildings, overturned vehicles and prompted search and rescue efforts.
There were more confirmed twisters in Iowa and wind-whipped grass fires blazed in Oklahoma, as the storm system threatened a broad swath of the country home to some 85 million people.
In Belvidere, Illinois, the roof of the Apollo Theater collapsed on heavy metal concertgoers as a storm swept through the area, causing multiple injuries, reported the Rockford Register Star, a USA TODAY Network property. One person died and 28 were injured, officials said late Friday. Dozens of ambulances were called to the scene as emergency responders cared for the wounded.
Belvidere Fire Department Chief Shawn Schadle said 260 people were in the venue at the time. He said first responders also rescued someone from an elevator and had to grapple with downed power lines outside the theater.
Belvidere Police Chief Shane Woody described the scene after the collapse as "chaos, absolute chaos."
Gabrielle Lewellyn had just entered the theater when a portion of the ceiling collapsed.
"I was there within a minute before it came down," she told WTVO-TV. "The winds, when I was walking up to the building, it went like from zero to a thousand within five seconds."
Some people rushed to lift the collapsed portion of the ceiling and pull people out of the rubble, said Lewellyn, who wasn’t hurt.
"They dragged someone out from the rubble and I sat with him and I held his hand and I was (telling him) 'It’s going to be OK.' I didn’t really know much else what to do."
Another tornado ripped through Wynne, in eastern Arkansas, killing two, trapping others in debris and causing widespread damage. More than seven tornadoes and large hail were confirmed by the weather service across Arkansas, Illinois, Iowa, and Tennessee.
The destructive weather came as President Joe Biden toured the aftermath of a deadly tornado that struck in Mississippi one week ago and promised the government would help the area recover.
Friday's storm threats continued throughout the evening, with the National Weather Service warning supercell storms were increasing the threat of tornadoes across east central Arkansas near the Mississippi and Tennessee borders. Residents were urged to take cover in basements and interior rooms away from windows.
The storms sped across the Mississippi Valley Friday just a week after another tornado outbreak killed 21 people in Mississippi, including a long-track twister that destroyed much of Rolling Fork and brought President Joe Biden to the community on Friday.
Forecasters also are warning the Mississippi Valley will face another round of severe storms and a potential tornado outbreak on Tuesday.
Is a tornado watch or warning worse?:What to know about preparing for these violent storms
READ MORE:Bad tornado season in US is set to get worse
Tornado emergency in Arkansas
Dozens were injured as a tornado roared through Little Rock during one of several "tornado emergencies" Friday as the powerful storm system moved across the Mississippi River valley. A tornado emergency is issued when a severe threat to human life or catastrophic damage is imminent or ongoing.
The Little Rock Fire Department reported heavy damage and debris. The University of Arkansas for Medical Sciences Medical Center in Little Rock was operating at a mass casualty level and preparing for up to 20 patients, spokesperson Leslie Taylor said. Baptist Health Medical Center-Little Rock officials told KATV in the afternoon that 21 people had checked in there with tornado-caused injuries, including five in critical condition.
Mayor Frank Scott Jr. tweeted that city officials were aware of 24 who had been hospitalized, and said property damage was "extensive."
Earlier in the afternoon, he had requested assistance from the Arkansas National Guard. Governor Sarah Huckabee Sanders activated 100 members of the state's guard to respond to damage throughout the state.
Sanders tweeted: "Significant damage has occurred in Central Arkansas....Praying for all those who were and remain in the path of this storm. Arkansans must continue to stay weather aware as storms are continuing to move through."
The weather service issued a separate tornado emergency late Friday afternoon for the towns of Parkin and Earle in eastern Arkansas, when the tornado struck Wynne. The tornado prompted emergency responders to try to close a portion of Interstate 55 at Marion, just west of Memphis.
The tornado destroyed buildings, damaged Wynne High School, flipped cars and shredded rooftops reported the Commercial Appeal, a USA TODAY Network paper in Memphis.
The twisters were moving at speeds of 55 to 60 mph.
By 11:00 p.m. Eastern Time, more than 300,000 customers were out of electricity across eight states as the storms moved east with 60-70 mph winds. More than 100,000 customers were without electricity in Illinois, according to poweroutage.us, which tracks outages. The website reported outages as high as 80,000 customers in Arkansas earlier in the evening. Outages also were reported in Wisconsin, Michigan, Indiana, Tennessee and Iowa.
Tornadoes cause damages in Iowa, Illinois and Tennessee
In Clinton County, Iowa, the Sheriff's office asked people to stay home after "a strong storm system" moved through. The agency reported a house had collapsed on people.
In Charlotte, Iowa, a storm damaged a 10,000 gallon propane tank, with wind concerns prompting authorities to evacuate about half the town's 400 residents, reported the Des Moines Register, part of the USA TODAY Network.
PHOTOS:Iowa City area tornado damage
Storms also caused damage in Eastern Iowa, the Register reported, with residents working to help neighbors salvage belongings from storm-damaged homes in Hills and a shelter being set up in Coralville for people who lost homes.
In Covington, Tennessee, the city's police department posted on Facebook that the city was "impassable," the Commercial Appeal reported. Multiple homes and structures also were damaged in Tipton County.
Late into the evening, strong winds of 60 - 70 mph were reported across much of the region. At one point the weather service office in Memphis reported losing electricity and operating on a generator as storms continued to hammer the area.
Tornado surveys
Experts in weather service field offices throughout the region plan to begin tornado damage surveys early Saturday morning. They'll start the process of determining the magnitude of the tornadoes and the time and length they were on the ground.
Early warnings
On Friday morning, an estimated 89 million people in at least 15 states – from Texas to Alabama in the South all the way up north to Wisconsin and Michigan – were warned of a "high risk" from the "explosive" storms, with a chance for violent, long-track tornadoes. It was the first time in two years the center had issued a "high risk" warning, and this time there were two.
Meanwhile, heavy snow and strong winds were produced blizzard-like conditions in South Dakota.
What is a tornado emergency?
A step above a tornado warning, issued by the National Weather Service in “exceedingly rare” situations, when:
A severe threat to human life or catastrophic damage is imminent or ongoing.
Visual or radar evidence such as a reliable source confirms a tornado or a radar picks up the signature of a ball of debris inside the tornado.
- 'We're going to have more casualties':Bad tornado season in US is set to get worse
- In Mississippi:Toddler killed in tornado while her mother was giving birth in hospital
- Does homeowners' insurance cover tornado damage? How to prepare before a disaster
Biden visited tornado-ravaged Mississippi town
President Joe Biden on Friday visited areas severely damaged by tornadoes last week. Rolling Fork and nearby Silver City, Mississippi, lost around 300 homes and businesses, with hundreds of other buildings badly damaged.
The president and first lady Jill Biden surveyed tornado damage, met with affected homeowners and first responders and received an operational briefing from federal and state officials.
They were joined by Gov. Tate Reeves, Mississippi Sen. Cindy Hyde-Smith and Rep. Bennie Thompson.
Biden announced the federal government will cover the total cost of the state’s emergency measures for the next 30 days, including overtime for first responders and debris cleanup.
Is a tornado watch or warning worse?:What to know about preparing for these violent storms
Tornado preparedness tips
It's always important to have an emergency plan in place in the event of severe weather, including designating a "safe place" in your home, preferably away from windows and in an interior room, the weather service says.
Keeping supplies handy like flashlights, batteries, food, water, clothes and shoes
Have multiple ways to get updates, including push alerts, local TV reports, weather apps and a NOAA weather radio.
"I think the No. 1 message that people need to have is that they need to be prepared," said Pam Knox, director of the University of Georgia Weather Network. "Don't rely on outdoor sirens as a warning. Instead, have a weather radio or smartphone at the ready.
"And know where you're going to go if you hear a tornado warning," she said.
It's been a bad start to the USA's tornado season
With 311 tornadoes through Thursday, the U.S. had already seen the third-most-active start to a year on record.
“We should be at about 200 tornadoes for today's date,” Victor Gensini, associate professor at Northern Illinois University, told USA TODAY. “So we're running about 100 tornadoes above average, and we have been the entire year."
READ MORE:Bad tornado season in US is set to get worse
US weather watches and warnings
Blizzard warning issued in Plains, upper Great Lakes
The same storm system is expected to produce a band of heavy snow, with blizzard conditions possible from the central Plains to the upper Great Lakes region from Friday to Saturday, Larson said.
The weather service issued a blizzard warning from Friday afternoon through Saturday morning for a large swath of South Dakota and neighboring states.
Some spots in South Dakota could pick up as much as 20 inches of snow from the storm, the weather service said.
More winter weather in Northwest
Meanwhile in parts of Oregon and Washington, a winter storm warning is in effect through Sunday, with snow accumulations up to 48 inches possible at
higher elevations in the Cascades, and winds of up to 40 mph.
Winter storm map
National weather radar
More coverage from USA TODAY
- Before-and-after the tornadoes:Maps and satellite images show aftermath in Mississippi, Alabama
- California water levels:Lakes, reservoirs fill up after wet winter: See Lake Shasta and Diamond Valley Lake grow
- What is a monsoon? It's not a storm. What to know about the intense weather pattern.
- Trillions of gallons have soaked Calif.:Is this the state's wettest winter ever?
Contributing: The Associated Press, Commercial Appeal and Des Moines Register.</t>
        </is>
      </c>
      <c r="X1371" t="inlineStr">
        <is>
          <t>http://web.archive.org/web/20240114100143/https://www.usatoday.com/story/news/weather/2023/03/31/weather-storms-tornadoes-friday-forecast/11564697002/</t>
        </is>
      </c>
      <c r="Y1371" t="inlineStr">
        <is>
          <t>found</t>
        </is>
      </c>
      <c r="Z1371" t="n">
        <v>1847</v>
      </c>
      <c r="AA1371" t="inlineStr">
        <is>
          <t>usatoday.com</t>
        </is>
      </c>
      <c r="AB1371" t="n">
        <v>-3.94</v>
      </c>
      <c r="AC1371" t="n">
        <v>-2.5</v>
      </c>
      <c r="AD1371" t="inlineStr">
        <is>
          <t>Left-leaning</t>
        </is>
      </c>
    </row>
    <row r="1372" ht="34.5" customHeight="1">
      <c r="A1372" s="2" t="n">
        <v>263</v>
      </c>
      <c r="B1372" s="2" t="n">
        <v>3</v>
      </c>
      <c r="C1372" s="2" t="inlineStr">
        <is>
          <t>Central Tornado Outbreak and Eastern Severe Weather (March 2023)</t>
        </is>
      </c>
      <c r="D1372" s="2" t="inlineStr">
        <is>
          <t>Severe Storm</t>
        </is>
      </c>
      <c r="E1372" s="2" t="n">
        <v>20230331</v>
      </c>
      <c r="F1372" s="2" t="n">
        <v>20230401</v>
      </c>
      <c r="G1372" s="2" t="n">
        <v>5909.8</v>
      </c>
      <c r="H1372" s="2" t="n">
        <v>5628</v>
      </c>
      <c r="I1372" s="2" t="n">
        <v>33</v>
      </c>
      <c r="J1372" s="2" t="inlineStr">
        <is>
          <t>CT,DE,FL,GA,IA,IL,IN,KS,MA,MD,ME,MI,MN,MO,NC,ND,NE,NH,NJ,NY,OH,OK,PA,RI,SC,SD,TX,VA,VT,WI,WV</t>
        </is>
      </c>
      <c r="K1372" s="2" t="inlineStr">
        <is>
          <t>1,10,11,12,13,14,15,2,3,4,5,6,8,9,National</t>
        </is>
      </c>
      <c r="L1372" s="2" t="inlineStr">
        <is>
          <t>https://www.washingtonpost.com/weather/2023/03/31/tornado-outbreak-central-states-storms/</t>
        </is>
      </c>
      <c r="M1372" s="5" t="inlineStr">
        <is>
          <t>Little Rock hit by 'destructive' tornado causing damage to homes, cars</t>
        </is>
      </c>
      <c r="N1372" s="5" t="inlineStr">
        <is>
          <t>Apr 1, 2023 ... At least 3 dead as tornadoes sweep through midwestern, southern states. Tornado ... outbreak of severe storms moved across the central United ...</t>
        </is>
      </c>
      <c r="O1372" s="2" t="inlineStr">
        <is>
          <t>Relevant</t>
        </is>
      </c>
      <c r="P1372" s="2" t="n">
        <v>0</v>
      </c>
      <c r="Q1372" t="inlineStr">
        <is>
          <t>C</t>
        </is>
      </c>
      <c r="S1372" t="b">
        <v>0</v>
      </c>
      <c r="T1372" t="inlineStr">
        <is>
          <t>The article directly covers the March 31, 2023 tornado outbreak across Arkansas, Illinois, Iowa, and other central U.S. states, matching the event metadata precisely. There is no mention of climate change or any causal framing beyond meteorological conditions; the article is pure event reporting on impacts, warnings, casualties, and response.</t>
        </is>
      </c>
      <c r="U1372" s="2">
        <f>IF(SUMPRODUCT(--ISNUMBER(SEARCH('National Domains'!$A$2:$A$48,L1372)))&gt;0,"Yes","No")</f>
        <v/>
      </c>
      <c r="V1372" s="2">
        <f>IF(COUNTIFS(Calibration!$A:$A,A1372,Calibration!$B:$B,B1372)&gt;0,"Yes","No")</f>
        <v/>
      </c>
      <c r="W1372" s="4" t="inlineStr">
        <is>
          <t>At least three people died and dozens were injured as tornadoes swept through parts of Arkansas and Illinois, and an outbreak of severe storms moved across the central United States and the Mississippi Valley.
There were two fatalities in Wynne, Ark., where pictures showed that neighborhoods and the town’s high school had sustained extensive damage, according to coroner Miles J. Kimble and a spokesperson for the Arkansas Division of Emergency Management.
More than 300,000 customers across the affected states were without power late Friday night, according to PowerOutage.us.
In Belvidere, Ill., one person died and 28 others were injured when the roof of the Apollo Theatre collapsed after a storm swept through the area, the fire department said. Shawn Shadle, the city’s fire chief, said in a news briefing that approximately 260 people were at the theater at the time of the incident.
Illinois Gov. J.B. Pritzker (D) said on Twitter that he was in touch with officials and was directing available resources to the incident. A local resident described the scene as a “catastrophe” to The Washington Post. A video shot by a resident who lives three blocks from the theater shows part of the fallen roof and rescue crews.
Morbid Angel, the band scheduled to perform at the theater Friday night, was “sheltering in place,” according to an update posted on their Facebook page.
“Right now our focus is on making sure everyone in the venue tonight is ok and gets home,” the post said.
The National Weather Service issued a severe thunderstorm warning for Chicago and the surrounding counties until 9 p.m. Central time, stating that wind gusts could be up to 90 mph and hail larger than golf balls was possible.
Images from the city of Covington in Tennessee showed roads littered with uprooted trees. The police department said the city was “impassable,” and the city’s mayor asked residents to remain indoors.
“Please stay home,” Mayor Jan Hensley said on Facebook. “Do not drive around looking. Power lines are down. We are trying to get cleaned up.”
Multiple strong tornadoes also hit Iowa, and thunderstorms began to develop explosively Friday afternoon from east of Des Moines to just east of Dallas.
Images and videos from Little Rock showed the violent, menacing funnel tearing through the area and leaving damage, including roofs ripped off, trees toppled and cars flipped. The Weather Service reported that the tornado probably rated EF3 on the 0-to-5 scale for intensity and that the environment would remain favorable for it to remain intense east of Little Rock. Nearly 82,000 customers were without power in Arkansas, according to utility tracker PowerOutage.us, as storms continued to sweep across the state.
Arkansas Gov. Sarah Huckabee Sanders (R) said she had activated the state’s National Guard. In an earlier tweet, the governor described “significant damage” in central Arkansas and said local authorities are assessing any injuries from the storm.
Baptist Health was treating 21 patients, five of them in critical condition, at two medical centers in the Little Rock area, spokeswoman Cara Wade said. The University of Arkansas for Medical Sciences had initially declared a Level 3 mass casualty event — indicating it expected large numbers of patients from the destructive tornado in the Little Rock area. But that was quickly downgraded to Level 1, a standby status, health system spokeswoman Leslie Taylor said, with only one patient with tornado-related injuries at UAMS Medical Center in Little Rock as of the early evening.
“It usually takes a few hours for more people to start coming in. In some parts of town, travel is a bit limited right now,” Taylor said. “More people may be found who need help.”
At 4:56 p.m. Central, a tornado emergency was declared for the cities of Parkin and Earle for a large confirmed tornado near the Arkansas border with Tennessee, until 5:30 p.m. Significant tornado damage was reported near Wynne, about 50 miles west of Memphis and a little over 100 miles northeast of Little Rock. “We need serious help in the town of Wynne, AR from all emergency personnel in near by towns,” tweeted storm chaser Brandon Osterhout.
Photos posted on social media showed Wynne High School destroyed and its football field flooded. Wynne Police Chief Richard Dennis told Region 8 News that there is “total destruction throughout the town.” Dennis added that dozens of people are trapped.
This same tornado was barreling east into western Tipton and northern Shelby counties in western Tennessee, with a warning in effect until 6 p.m. Central.
As the twister threatened the towns of Dixonville, Quito and Drummond in western Tennessee, the Weather Service declared a tornado emergency until 6 p.m. Central. The emergency was extended into the city of Covington until 6:30 p.m.
Around 7 p.m. Central, another large tornado formed near the intersection of Arkansas, Mississippi and Tennessee and was tearing northeast about 25 miles to the south of Memphis near Hernando, Miss. by 7:45 p.m.
Numerous warnings for confirmed tornadoes were also issued east of Des Moines on Friday afternoon. Just before 4 p.m. Central, the Weather Service issued a warning for a “confirmed large and extremely dangerous tornado” near Sigourney, Iowa — about 75 miles east of Des Moines — until 4:15 p.m. The warning was then extended farther to the northeast until 4:45 p.m. and the Weather Service cautioned “[t]here remains reports of 2 tornadoes on the ground in this area.” Storm chaser photos posted to Twitter appeared to confirm the pair.
Just to the north, another confirmed tornado was headed in the direction of Iowa City, including the University of Iowa, at 4:39 p.m. Central, the Weather Service reported, with a warning in effect until 5:15 p.m. Social media video from Coralville, just north of Iowa City, revealed vehicle damage, downed trees and damaged structures after the storm passed. A subsequent warning for a confirmed, large tornado about 30 miles east of Cedar Rapids was issued until 5:45 p.m.
The Weather Service also received multiple reports of confirmed tornadoes in western and central Illinois Friday afternoon and evening. Tornado damage was reported around Sherman, Ill., which is about 55 miles south of Peoria and just north of Springfield.
Through 7:40 p.m. Central, the Weather Service had issued scores of tornado warnings in Texas, Arkansas, Tennessee, Mississippi, Illinois, Missouri, Iowa and Wisconsin. It had received 36 reports of tornadoes, mostly from Arkansas and Iowa, and more than 200 of reports of large hail, some as big as baseballs.
This latest rash of damaging tornadoes comes a week after a powerful tornado ripped through Mississippi, killing at least 25 people. On Friday, President Biden and first lady Jill Biden went to Rolling Fork, Miss., which was devastated by last week’s tornado. During the visit, Biden said he had authorized more access to federal resources for recovery efforts, including cash grants for people who lost their homes as well as funding to cover the costs of overtime for local emergency responders and debris removal.
“We’re not just here for today,” Biden said. “I’m determined that we’re going to leave nothing behind. We’re going to get it done for you.”
Tornado watches stretching from Chicago to just east of Dallas affected more than 28 million people, the Weather Service tweeted Friday afternoon.
The Storm Prediction Center issued a rare “particularly dangerous situation” tornado watch for central and eastern Iowa, western Illinois, northern and central Missouri, and southwest Wisconsin until 8 p.m. Central time. “Parameters are favorable for the potential for strong/violent tornadoes and very large hail,” the center wrote.
It issued yet another particularly dangerous situation tornado watch for central Missouri and southern Arkansas until 8 p.m. Central, noting “a few intense tornadoes are likely.”
A third tornado watch was issued for northeast Texas and northwest Louisiana until 9 p.m. Central, while a fourth watch was added for southern Wisconsin and northeast Illinois until 10 p.m. Central. A fifth tornado watch, described as yet another particularly dangerous situation, was issued for northern Mississippi, northwest Alabama, and western and middle Tennessee until 1 a.m. Central. A sixth tornado watch was issued for parts of eastern Illinois, much of central Indiana and western Kentucky until 2 a.m. Central.
The watch zones include population centers such as Des Moines; Chicago; Springfield and Peoria, Ill.; Indianapolis; Shreveport, La.; St. Louis; Little Rock; Nashville; and Memphis. Evening commutes could be dangerous, air travel will be rocky, and widespread disruptions to social plans, transportation and commerce are inevitable.
Into Friday night, thunderstorms are expected to merge into an 800-mile-long line along a cold front, and they should march east toward Chicago, Indianapolis, Louisville and Nashville. It’s unclear how much of a punch the thunderstorms will still be packing, but at least scattered instances of severe winds, as well as a few tornadoes, can be anticipated.
Very rarely is an area this large exposed to a severe weather hazard this widespread or great in magnitude. Residents should have multiple ways to receive severe weather warnings — whether through mobile devices, weather radios, or trusted television or internet sources — and review sheltering plans with loved ones. Particularly throughout this evening, nobody in the severe weather zone should be more than five minutes away from a safe sheltering location.
Areas affected
An expansive area of concern was plastered across outlook maps issued by the National Weather Service’s Storm Prediction Center on Friday, including two Level 5 out of 5 “high risk” areas for extremely dangerous storms.
These two most threatened zones cover southeast Iowa, including Iowa City, northeast Missouri and west central Illinois, as well as east central Arkansas, northern Mississippi and southwest Tennessee, together with Memphis. Such high-risk zones are rare and reserved for the most severe weather situations. It’s been more than two years since the last high-risk issuance.
Surrounding the Level 5 high-risk zone, a Level 4 out of 5 risk of severe weather stretches from central Iowa all the way south to just north of Greenville, Miss. — where widespread dangerous storms are probable. Surrounding that zone is a Level 3 out of 5 “enhanced risk,” which creeps as far east as Middle Tennessee and as far north as northeast Iowa and southern Wisconsin. Huntsville, Nashville, Louisville and Chicago are in the enhanced zone where severe storms will be numerous.
A Level 2 out of 5 risk — with more scattered severe storms — spans from Kansas City, Kan., and northeast Texas all the way to Milwaukee, Columbus and Chattanooga. The western periphery of this zone represents uncertainty with respect to where storms will initially fire; in case they crop up an hour or two ahead of schedule, they would be farther west. The eastern edge of this zone marks low confidence in how far the storms will march before meeting their eventual overnight demise.
Overall, more than 85 million Americans face an elevated threat of dangerous storms.
Kasha Patel contributed to the report.</t>
        </is>
      </c>
      <c r="X1372" t="inlineStr">
        <is>
          <t>http://web.archive.org/web/20230603230736/https://www.washingtonpost.com/weather/2023/03/31/tornado-outbreak-central-states-storms/</t>
        </is>
      </c>
      <c r="Y1372" t="inlineStr">
        <is>
          <t>found</t>
        </is>
      </c>
      <c r="Z1372" t="n">
        <v>1817</v>
      </c>
      <c r="AA1372" t="inlineStr">
        <is>
          <t>washingtonpost.com</t>
        </is>
      </c>
      <c r="AB1372" t="n">
        <v>-7.01</v>
      </c>
      <c r="AC1372" t="n">
        <v>-2.5</v>
      </c>
      <c r="AD1372" t="inlineStr">
        <is>
          <t>Left-leaning</t>
        </is>
      </c>
    </row>
    <row r="1373" ht="34.5" customHeight="1">
      <c r="A1373" s="2" t="n">
        <v>263</v>
      </c>
      <c r="B1373" s="2" t="n">
        <v>4</v>
      </c>
      <c r="C1373" s="2" t="inlineStr">
        <is>
          <t>Central Tornado Outbreak and Eastern Severe Weather (March 2023)</t>
        </is>
      </c>
      <c r="D1373" s="2" t="inlineStr">
        <is>
          <t>Severe Storm</t>
        </is>
      </c>
      <c r="E1373" s="2" t="n">
        <v>20230331</v>
      </c>
      <c r="F1373" s="2" t="n">
        <v>20230401</v>
      </c>
      <c r="G1373" s="2" t="n">
        <v>5909.8</v>
      </c>
      <c r="H1373" s="2" t="n">
        <v>5628</v>
      </c>
      <c r="I1373" s="2" t="n">
        <v>33</v>
      </c>
      <c r="J1373" s="2" t="inlineStr">
        <is>
          <t>CT,DE,FL,GA,IA,IL,IN,KS,MA,MD,ME,MI,MN,MO,NC,ND,NE,NH,NJ,NY,OH,OK,PA,RI,SC,SD,TX,VA,VT,WI,WV</t>
        </is>
      </c>
      <c r="K1373" s="2" t="inlineStr">
        <is>
          <t>1,10,11,12,13,14,15,2,3,4,5,6,8,9,National</t>
        </is>
      </c>
      <c r="L1373" s="2" t="inlineStr">
        <is>
          <t>https://www.usatoday.com/story/news/weather/2023/04/01/tornadoes-severe-weather-storm-updates/11579198002/</t>
        </is>
      </c>
      <c r="M1373" s="5" t="inlineStr">
        <is>
          <t>Deadly tornado outbreak updates: 21 deaths; power outage updates</t>
        </is>
      </c>
      <c r="N1373" s="5" t="inlineStr">
        <is>
          <t>Apr 1, 2023 ... Midwest, South reel from tornado outbreak: At least 21 people dead; US power outages spike to 1 million · Seven dead in Tennessee's McNairy ...</t>
        </is>
      </c>
      <c r="O1373" s="2" t="inlineStr">
        <is>
          <t>Relevant</t>
        </is>
      </c>
      <c r="P1373" s="2" t="n">
        <v>0</v>
      </c>
      <c r="Q1373" t="inlineStr">
        <is>
          <t>C</t>
        </is>
      </c>
      <c r="S1373" t="b">
        <v>0</v>
      </c>
      <c r="T1373" t="inlineStr">
        <is>
          <t>The article directly covers the March 31–April 1, 2023 tornado outbreak across the South and Midwest, reporting deaths, damage, and power outages consistent with the event metadata. There is no mention of climate change or any causal attribution — coverage is purely event-focused (impacts, casualties, response, and near-term forecast).</t>
        </is>
      </c>
      <c r="U1373" s="2">
        <f>IF(SUMPRODUCT(--ISNUMBER(SEARCH('National Domains'!$A$2:$A$48,L1373)))&gt;0,"Yes","No")</f>
        <v/>
      </c>
      <c r="V1373" s="2">
        <f>IF(COUNTIFS(Calibration!$A:$A,A1373,Calibration!$B:$B,B1373)&gt;0,"Yes","No")</f>
        <v/>
      </c>
      <c r="W1373" s="4" t="inlineStr">
        <is>
          <t>Midwest, South reel from tornado outbreak: At least 21 people dead; US power outages spike to 1 million
The death toll rose to 21 people Saturday after confirmed or suspected tornadoes in at least eight states tore through the South and Midwest, leaving residents to pick up the pieces as more severe weather loomed.
U.S. power outages spanned a huge swath of the nation from Arkansas to New York and spiked to over 1 million customers on Saturday afternoon, according to poweroutage.us. The widespread outages come as bad weather moved toward the Northeast and parts Midwest and South recovered from destruction that began on Friday.
The storms left a path of damage across states including Arkansas, Alabama, Indiana, Mississippi, Tennessee and Iowa.
Meanwhile, the Ohio Valley, Northeast and mid-Atlantic braced for strong winds and severe thunderstorms, the National Weather Service forecasted. Isolated hail, scattered wind gusts up to 70 mph and a couple tornadoes are possible as severe thunderstorm watches were issued for parts of Ohio, West Virginia, Pennsylvania and New York, according to AccuWeather.
PHOTOS SHOW DESTRUCTION:Shredded homes, debris-filled streets, flipped cars
READ MORE:Bad tornado season in US is getting worse: Here's what to know.
Seven dead in Tennessee's McNairy County
Seven people died in southern Tennessee's McNairy County, said David Leckner, the mayor of Adamsville, Tennessee. Most damage impacted homes and residential areas, and first responders went door to door Saturday to make sure everyone was accounted for, Leckner said.
In Lewis County, Tennessee, Melissa Keller ran to her bathroom to hide from the storm in the community where she's lived with her family for nearly 50 years. Her house was still standing Saturday, but her sister's was destroyed, she said.
"I've never seen nothing like this," Keller said.
'Absolute chaos': Illinois theater roof collapses during concert
A theater roof collapsed Friday evening in Belvidere, Illinois, about 70 miles northwest of Chicago, amid an intense storm, killing one person and injuring 28.
About 260 people were attending a heavy metal concert at the Apollo Theatre when the storm struck, Belvidere Fire Department Chief Shawn Schadle said.
"Chaos, absolute chaos," said Belvidere Police Chief Shane Woody in describing the scene.
As security personnel urged concertgoers to take shelter in the basement, many scrambled to pull people from the rubble when parts of the roof gave in.
"I was like, I'm not going to the basement. There are still people injured," said concertgoer Hasib Neaz. "I need to get people out. Time is running out. People could die. They could suffocate in there."
Elsewhere in central Illinois, many communities had significant property damage and knocked-down power lines. A horse stable in Sangamon County was damaged, and 32 horses were unaccounted for.
Jack Ealey of Sherman, Illinois, rode out the storm on the floor of his pickup truck, which was parked in his garage. He said his house was uninhabitable and the rear of his garage was torn off.
"Last night, we were lucky we were alive," he said. "Now, we're trying to figure out what to do."
Little Rock, northern Arkansas hit by tornadoes
A tornado that barreled through western Little Rock killed at least one person and injured more than two dozen others, officials said. It demolished a shopping center before heading north and leaving widespread damage in its wake.
The Associated Press reports Little Rock Mayor Frank Scott said 2,100 homes and businesses were in the tornado's path prior to an official damage assessment but no assessment has yet been done on how many were damaged. Previously AP reported that number of homes had been damaged or destroyed.
Storm chaser Brian Emfinger documented the tornado damage in Little Rock and surrounding areas. His drone footage captured homes and buildings reduced to piles of wood and rubble.
As an Arkansas native and former Little Rock resident, he knew the area well. Even with the “tremendous amount” of devastation he’s witnessed, it was tough to see, he said.
“This is the first time that (it’s been) someplace that I actually lived in, ate at the restaurants and visited,” Emfinger told USA TODAY. “I did work for some of the places that were hit.”
He saw tossed vehicles, people helping others who were injured and neighbors checking on one another. The tornado – a rare one in recent years for Little Rock – triggered gas leaks and knocked down power lines.
Niki Scott, a Little Rock resident, heard glass shatter as she took cover in a bathroom. She emerged to find her house was one of just a few on her street without a tree on it.
“It’s just like everyone says. It got really quiet, then it got really loud,” Scott said.
Four people also died in Wynne. The northeastern Arkansas town suffered heavy damage that left people trapped in debris.
Severe weather remains in forecast
A similar pattern to the recent storms is expected to set up Tuesday, amplified by even greater heat and humidity, increasing the risk for severe weather, Victor Gensini, associate professor at Northern Illinois University, told USA TODAY.
If you wanted to draw a textbook severe weather configuration, “this would certainly be it,” he said. Between dry conditions to the west, and hot, wet conditions to the east, he expects to see a “pretty broad area of real estate” at risk on Tuesday afternoon and evening.
READ MORE:Bad tornado season in US is getting worse: Here's what to know.
SEVERE WEATHER:Bad tornado season in US is getting worse: Here's what to know.
HURRICANE SEASON:National Hurricane Center used to give 2-day outlooks. In 2023, it will forecast 7 days out.
US weather watches and warnings
National weather radar
Contributing: Dima Amro and Lucas Finton, Memphis Commercial Appeal; Jeff Kolkey, Rockford Register Star; The Associated Press; The USA TODAY Network</t>
        </is>
      </c>
      <c r="X1373" t="inlineStr">
        <is>
          <t>http://web.archive.org/web/20250114124756/https://www.usatoday.com/story/news/weather/2023/04/01/tornadoes-severe-weather-storm-updates/11579198002/</t>
        </is>
      </c>
      <c r="Y1373" t="inlineStr">
        <is>
          <t>found</t>
        </is>
      </c>
      <c r="Z1373" t="n">
        <v>963</v>
      </c>
      <c r="AA1373" t="inlineStr">
        <is>
          <t>usatoday.com</t>
        </is>
      </c>
      <c r="AB1373" t="n">
        <v>-3.94</v>
      </c>
      <c r="AC1373" t="n">
        <v>-2.5</v>
      </c>
      <c r="AD1373" t="inlineStr">
        <is>
          <t>Left-leaning</t>
        </is>
      </c>
    </row>
    <row r="1374" ht="34.5" customHeight="1">
      <c r="A1374" s="2" t="n">
        <v>263</v>
      </c>
      <c r="B1374" s="2" t="n">
        <v>5</v>
      </c>
      <c r="C1374" s="2" t="inlineStr">
        <is>
          <t>Central Tornado Outbreak and Eastern Severe Weather (March 2023)</t>
        </is>
      </c>
      <c r="D1374" s="2" t="inlineStr">
        <is>
          <t>Severe Storm</t>
        </is>
      </c>
      <c r="E1374" s="2" t="n">
        <v>20230331</v>
      </c>
      <c r="F1374" s="2" t="n">
        <v>20230401</v>
      </c>
      <c r="G1374" s="2" t="n">
        <v>5909.8</v>
      </c>
      <c r="H1374" s="2" t="n">
        <v>5628</v>
      </c>
      <c r="I1374" s="2" t="n">
        <v>33</v>
      </c>
      <c r="J1374" s="2" t="inlineStr">
        <is>
          <t>CT,DE,FL,GA,IA,IL,IN,KS,MA,MD,ME,MI,MN,MO,NC,ND,NE,NH,NJ,NY,OH,OK,PA,RI,SC,SD,TX,VA,VT,WI,WV</t>
        </is>
      </c>
      <c r="K1374" s="2" t="inlineStr">
        <is>
          <t>1,10,11,12,13,14,15,2,3,4,5,6,8,9,National</t>
        </is>
      </c>
      <c r="L1374" s="2" t="inlineStr">
        <is>
          <t>https://transcripts.cnn.com/show/cnr/?start_fileid=cnr_2023-04-03_17</t>
        </is>
      </c>
      <c r="M1374" s="5" t="inlineStr">
        <is>
          <t>CNN.com - Transcripts</t>
        </is>
      </c>
      <c r="N1374" s="5" t="inlineStr">
        <is>
          <t>Apr 3, 2023 ... April 01, 2023. • Tornado Outbreak Batters South And Midwest U.S.; Trump Expected To Surrender Tuesday And Face Arraignment; Trump Loyalists ...</t>
        </is>
      </c>
      <c r="O1374" s="2" t="n"/>
      <c r="P1374" s="2" t="n"/>
      <c r="U1374" s="2">
        <f>IF(SUMPRODUCT(--ISNUMBER(SEARCH('National Domains'!$A$2:$A$48,L1374)))&gt;0,"Yes","No")</f>
        <v/>
      </c>
      <c r="V1374" s="2">
        <f>IF(COUNTIFS(Calibration!$A:$A,A1374,Calibration!$B:$B,B1374)&gt;0,"Yes","No")</f>
        <v/>
      </c>
      <c r="W1374" s="4" t="n"/>
      <c r="Y1374" t="inlineStr">
        <is>
          <t>failed</t>
        </is>
      </c>
      <c r="Z1374" t="n">
        <v>0</v>
      </c>
      <c r="AA1374" t="inlineStr">
        <is>
          <t>transcripts.cnn.com</t>
        </is>
      </c>
      <c r="AD1374" t="inlineStr">
        <is>
          <t>Unidentified</t>
        </is>
      </c>
    </row>
    <row r="1375" ht="34.5" customHeight="1">
      <c r="A1375" s="2" t="n">
        <v>263</v>
      </c>
      <c r="B1375" s="2" t="n">
        <v>6</v>
      </c>
      <c r="C1375" s="2" t="inlineStr">
        <is>
          <t>Central Tornado Outbreak and Eastern Severe Weather (March 2023)</t>
        </is>
      </c>
      <c r="D1375" s="2" t="inlineStr">
        <is>
          <t>Severe Storm</t>
        </is>
      </c>
      <c r="E1375" s="2" t="n">
        <v>20230331</v>
      </c>
      <c r="F1375" s="2" t="n">
        <v>20230401</v>
      </c>
      <c r="G1375" s="2" t="n">
        <v>5909.8</v>
      </c>
      <c r="H1375" s="2" t="n">
        <v>5628</v>
      </c>
      <c r="I1375" s="2" t="n">
        <v>33</v>
      </c>
      <c r="J1375" s="2" t="inlineStr">
        <is>
          <t>CT,DE,FL,GA,IA,IL,IN,KS,MA,MD,ME,MI,MN,MO,NC,ND,NE,NH,NJ,NY,OH,OK,PA,RI,SC,SD,TX,VA,VT,WI,WV</t>
        </is>
      </c>
      <c r="K1375" s="2" t="inlineStr">
        <is>
          <t>1,10,11,12,13,14,15,2,3,4,5,6,8,9,National</t>
        </is>
      </c>
      <c r="L1375" s="2" t="inlineStr">
        <is>
          <t>https://transcripts.cnn.com/show/es/date/2023-04-03/segment/01</t>
        </is>
      </c>
      <c r="M1375" s="5" t="inlineStr">
        <is>
          <t>CNN.com - Transcripts</t>
        </is>
      </c>
      <c r="N1375" s="5" t="inlineStr">
        <is>
          <t>Apr 3, 2023 ... ... in the United States has died. So, very much ... in the eastern ... And the death toll is sadly rising after a severe tornado outbreak devastates ...</t>
        </is>
      </c>
      <c r="O1375" s="2" t="inlineStr">
        <is>
          <t>Borderline</t>
        </is>
      </c>
      <c r="P1375" s="2" t="n"/>
      <c r="S1375" t="b">
        <v>0</v>
      </c>
      <c r="T1375" t="inlineStr">
        <is>
          <t>The transcript briefly mentions the tornado outbreak in teasers/headlines ("a huge tornado outbreak across the south and Midwest over the weekend...death toll rising") but the actual segment content about the tornadoes is not included in this transcript excerpt. The article is overwhelmingly about the Trump indictment and other unrelated news, with the tornado event only referenced in passing teasers.</t>
        </is>
      </c>
      <c r="U1375" s="2">
        <f>IF(SUMPRODUCT(--ISNUMBER(SEARCH('National Domains'!$A$2:$A$48,L1375)))&gt;0,"Yes","No")</f>
        <v/>
      </c>
      <c r="V1375" s="2">
        <f>IF(COUNTIFS(Calibration!$A:$A,A1375,Calibration!$B:$B,B1375)&gt;0,"Yes","No")</f>
        <v/>
      </c>
      <c r="W1375" s="4" t="inlineStr">
        <is>
          <t>Return to Transcripts main page
Early Start with John Berman and Zoraida Sambolin
Trump Flies to New York City for Arraignment; Bomb Kills Pro- War Russian Blogger; Tornadoes Rip Through South and Midwest U.S. Aired 5-5:30a ET
Aired April 03, 2023 - 05:00   ET
THIS IS A RUSH TRANSCRIPT. THIS COPY MAY NOT BE IN ITS FINAL FORM AND MAY BE UPDATED.
[05:00:00]
OMAR JIMENEZ, CNN ANCHOR:  Right now on EARLY START, former President Trump will be on his way to New York in just hours for his historic criminal arraignment. How the NYPD is bracing for his arrival. Plus, a pro-war Russian blogger killed in an explosion, dozens more injured. What investigators in Saint Petersburg think happened. 
And a huge tornado outbreak across the south and Midwest over the weekend. The devastation and the death toll rising. We're live on the ground in Arkansas. Good morning, everyone, I'm Omar Jimenez, welcome to our viewers in the United States and around the world, we've got a lot to get to this morning, so let's dive right in. 
Just hours from now, Donald Trump boards a plane to New York, the first step of what many Americans are hoping will be a journey to accountability. You're looking at live pictures right now, and according to Trump's Truth Social posts, he'll leave Mar-a-Lago noon and make his way to Trump Tower.
His appearance in a Manhattan courtroom tomorrow will be the first time in American history, a former president is arraigned on criminal charges. Trump, his lawyers and many supporters claim the district attorney is pursuing a nakedly political prosecution.
(BEGIN VIDEO CLIP) 
JOSEPH TACOPINA, ATTORNEY FOR DONALD TRUMP:  Begin the battle to right this wrong because it's a really -- it's a day that in my opinion, the rule of law in the United States has died. So, very much anticipated motion to dismiss coming, because there's no law that fits this. 
(END VIDEO CLIP) 
JIMENEZ:  Now, what is undeniable here is that whatever happens, it will be the start of an unprecedented spectacle and a huge challenge to American democracy. CNN's Jessica Schneider has more. 
(BEGIN VIDEOTAPE) 
UNIDENTIFIED FEMALE:  What are the charges against President Donald Trump. 
JESSICA SCHNEIDER, CNN CORRESPONDENT:  A historic court date set for former President Donald Trump on Tuesday in Manhattan, where District Attorney Alvin Bragg has brought an indictment against him. Trump is planning to leave his Mar-a-Lago estate on Monday for New York, and then on Tuesday, authorities will take his mug-shots and fingerprints before escorting him to his arraignment. 
NYPD and Secret Service already working together to bolster security at the courthouse as they track any threats and possible protests. The indictment still under seal, styled, "the people of the state of New York against Donald J. Trump. CNN learning the grand jury voted to charge him with more than 30 counts related to business fraud after hearing from an unidentified witness for about 30 minutes Thursday. 
MICHAEL COHEN, FORMER TRUMP ATTORNEY:  I am a convicted felon. I am a disbarred lawyer, but I also brought the documents, there's plenty of testimony, corroborating testimony to go around.
SCHNEIDER:  Former Trump fixer, Michael Cohen met with prosecutors and testified to the grand jury on multiple occasions in this year's long investigation. 
UNIDENTIFIED MALE:  Raise your right hand -- 
SCHNEIDER:  Cohen was convicted on federal charges and sentenced to three years in prison in part for his role, paying off porn star Stormy Daniels, to keep her quiet in the lead up to the 2016 election about her alleged affair with Donald Trump.
CLARK BREWSTER, ATTORNEY FOR STORMY DANIELS:  It's a fight against his rejection of truth, and his manufacturing of stories that really motivated her to try to cooperate any way certainly, to get the truth out.   
SCHNEIDER:  Trump denies the affair and any wrongdoing. 
UNIDENTIFIED FEMALE:  Mr. President, did you know about the $130,000 payment to Stormy Daniels? 
DONALD TRUMP, FORMER PRESIDENT OF THE UNITED STATES:  No. What else -- 
UNIDENTIFIED FEMALE:  Then why -- why did Michael Cohen make this, if there was no truth to her allegations? 
TRUMP:  Well, you have to ask Michael Cohen. Michael is my attorney, and you'll have to ask Michael Cohen.
SCHNEIDER:  Cohen though admits to writing the $130,000 check, and claims he was reimbursed by the Trump Organization. That reimbursement and the way Trump accounted for it appears to be at the heart of the case against Trump. 
COHEN:  For Donald, since we're talking about convicted felons, see you on Tuesday, pal. 
SCHNEIDER:  Sources tell CNN, the grand jury also heard testimony about a catch and kill scheme to bury a story about another alleged Trump affair with former Playboy playmate of the year Karen McDougal. Trump's long-time friend and then chairman of the "National Enquirer's" parent company, David Pecker, is believed to have orchestrated that $150,000 payment. 
Pecker testified before the grand jury Monday. Trump also denies any affair with McDougal. Trump's lawyers are now vowing to fight, saying they will move to get all charges dismissed before any trial.
TACOPINA:  There's no crime. I don't know if it's going to make the trial because we have substantial legal challenges that we have to front before we get to that point. 
[05:05:00] 
SCHNEIDER (on camera):  CNN has been digging into who this last witness was on Thursday before the grand jury voted to indict Trump. A lot more could become clear as this case progresses, and we'll see just how strong this case might be after the indictment is unsealed, likely Tuesday at the arraignment. 
In the meantime, former Attorney General Bill Barr is the latest now speaking out, joining Republicans in saying that this case is just a political hit-job and a weak case, notably though, no, no one has seen the exact charges or the evidence here. Jessica Schneider, CNN, Washington. 
(END VIDEOTAPE) 
JIMENEZ:  Jessica Schneider, thank you. Let's bring in former General Counsel of the Federal Election Commission Larry Noble. Larry, thank you for waking up with us. I want to start with Trump's attorney Joe Tacopina, he says he plans to file quote, "substantial legal challenges to the indictment."
I mean, sources have told CNN, Trump faces more than 30 counts here related to business fraud. If you step into his world for a moment, what do you think Trump's strongest argument is here? 
LARRY NOBLE, ADJUNCT PROFESSOR, AMERICAN UNIVERSITY WASHINGTON COLLEGE OF LAW &amp; FORMER GENERAL COUNSEL, FEDERAL ELECTION COMMISSION:  Well, first, good morning, Jimenez, thanks for having me. You know, I think that's a normal thing a defense attorney would say in this case. I think the strongest argument is probably going to be that one, there was no underlying criminal fraud that was going on which they needed New York to try to boost this up to -- up to a felony. 
And that, this was not a campaign finance violation. So therefore, they'll call it boot-strapping on that allegation, that, that is not really valid. I think it's a weak argument, but it is an argument. They have a number of arguments they can put forward like that, which will really go to the sufficiency over the evidence and how the law applies. 
The problem is right now, we don't know what District Attorney Alvin Bragg has in his indictment. We do not know the evidence and they do not know the evidence. So, and we're all speculating now until Tuesday, but you know, they're going to come forward with defenses. Any good criminal lens -- defense lawyer would. 
And what we've seen from Trump is that he will use every means he can, both legal and outside the courtroom to try to slow these cases down. And to try to, you know, defeat prosecutions.
JIMENEZ:  And you know, I think that's a good point, that at this point, the indictment is still under seal. We haven't seen the exact details of this. Again, we've learned from sources that he's facing more than 30 counts related to business Friday. But I'm curious, you know, the former president's role or whether the former president's role in a hush money payment to Karen McDougal also plays a part in this, we do not know. How do you interpret what will happen here as far as the scope of looking at multiple cases? 
NOBLE:  Well, I think Karen McDougal case is an important case, and we don't know exactly if or how that's going to play into the indictment. But according to the allegations in the Karen McDougal case, that Trump is going to use David Pecker who is then I guess the publisher of the "National Enquirer", and did have her pay McDougal not to talk about the abandoned alleged affair with Trump. 
And I think that's important because if that's true, it shows a pattern. It shows that because of the   election, they were very concerned about these cases coming out about these alleged affairs coming out, and therefore they were taking steps to try to silence the women by paying them. And I think the Karen McDougal case is just -- it may very well be just another example of that. 
And so, it would look like the Stormy Daniels case is not a one off, it's not something that I trust somebody else did. It looks like there's a pattern. 
JIMENEZ:  And even outside the cases themselves, you know, when you look at the defense or a world into the defense, Trump may give -- Trump is now almost true to form, lashing out against   the judge in this case -- in this case, saying the judge hates him. Do you think that at this point, Trump team might ask for a different judge. 
Is there - what do you even think the likelihood of even that being granted at this stage of again imposed grand jury indictment. 
NOBLE:  Yes, I think -- I think they probably will. I don't think they'll succeed at that. But again, there is a pattern of Trump and his legal defense teams doing this. They take -- they attacked the judges that they're before now. It's interesting in this case, one of Trump's lawyers said he had no problem with the judge.   
He didn't think the judge was biased, which is a good thing for the lawyer who is about to appear before that judge to say. But you know -- but it's really hard to restrain Trump, and I suspect he will continue to go on attacking the judge. I suspect it may very well file a motion. But I don't think it will be successful -- I mean, he attacks every judge that he's before. And I don't see any indications this judge is biased in any way.
JIMENEZ:  Larry Noble, thank you for waking up with us, appreciate your insight. 
NOBLE:  My pleasure, thank you. 
JIMENEZ:  Now to a separate investigation. The Justice Department has new evidence suggesting possible obstruction of justice by former President Trump in the Mar-a-Lago -- in the Mar-a-Lago classified documents probe. 
[05:10:00] 
Now, sources are telling "The Washington Post", there's evidence Trump personally reviewed some of the documents after receiving a subpoena from the Justice Department, apparently because he wanted to hold on to some things. Investigators also found indications, Trump told others to mislead government officials trying to recover documents from his time in the White House. 
The DOJ has been investigating the potential mishandling of national security records and possible obstruction for about a year. Up next, a prominent Russian blogger killed in an explosion in Moscow, who authorities suspect is responsible. Plus, Senator John Fetterman open up -- opening up about his struggle with depression. 
(BEGIN VIDEO CLIP) 
SEN. JOHN FETTERMAN (D-PA):  The whole thing about depression is that objectively, you may have won, but depression can actually convince you that you actually lost. And that's exactly what happened. And that was the start of a downward spiral. 
(END VIDEO CLIP) 
JIMENEZ:  More on what he says he went through ahead. 
(COMMERCIAL BREAK) 
[05:15:00]
JIMENEZ:  An explosion at a Saint Petersburg cafe in Russia has killed a well known pro-war Russian blogger and injured at least 32 others. Russian officials say they suspect Vladlen Tatarsky was murdered. Let's bring in Clare Sebastian live now from London. So Clare, both Russian and Ukrainian officials have voiced their suspicions. 
No surprise, both of them are pointing the finger at each other. What have you learned at this point?
CLARE SEBASTIAN, CNN CORRESPONDENT:  Yes, I mean, obviously, Omar, this is happening in the context of the war, it seems inextricably bound up in that. But what we know at the moment is that the Russian authorities have arrested someone who they say is a suspect, 26-year- old Saint Petersburg resident Darya Trepover, she -- hours before that appeared on the Interior Ministry wanted list.  
And we're learning a little bit more about her, which could go some way to explaining this. She was arrested on the very first day of the war, February 24th of last year in an anti-war protest, and spent 10 days in prison, according to court records. 
So she potentially anti-war, Vladlen Tatarsky, the blogger who was killed in this explosion, obviously very pro-war, part of an increasingly powerful cohort of bloggers who were documenting Russia's war in a much more raw, much more uncensored way than we see from the likes of the Russian defense ministry. 
So that investigation is ongoing. The investigative committee in Russia has said it is a murder investigation, and of course, as you say, the Foreign Ministry spokeswoman in Russia has immediately pointed the finger at Ukraine, saying that Russian journalists, she said, are increasingly facing reprisals from the Kyiv regime. That of course, without evidence at this stage. 
JIMENEZ:  Yes, and you know, as you mentioned, that suspect is in custody this morning. I want to -- you mentioned journalism and Russia. I want to turn to Secretary of State Antony Blinken, who is calling now for the immediate release of Wall Street journalist -- of journalist for the "Wall Street Journal", Evan Gershkovich, during a rare phone call with his Russian counterpart, Sergey Lavrov. But what can you tell us about that phone call, and what we know there? 
SEBASTIAN:  Well, there was no discernible progress Omar, but of course, at least, the communication lines are open, and they have not, as you said, been speaking often since the start of Russia's war in Ukraine. Senator Blinken according to the U.S. readout, expresses grave concern, he called the detention of Evan Gershkovich unacceptable, and he also called for the immediate release of Paul Whelan, another U.S. citizen, who is now almost three years into a 16- year sentence for espionage in Russia.
As for the Russian readout, well, Sergey Lavrov said that the fate of Evan Gershkovich will be decided by the courts in Russia, and accused the Washington and the western media of sort of hyping this up, of politicizing this. So, as I say, no discernible progress, but the editor of the "Wall Street Journal" did on "CBS" on Sunday say that she was hugely reassured by this, and pleased that this is now being tackled at the top levels of the U.S. government. 
JIMENEZ:  Clare Sebastian, thank you so much as always. Ukrainian President Volodymr Zelenskyy says the fighting in the eastern city of Bakhmut is quote, "especially hot". Ukrainian troops have repelled more than a dozen Russian attacks, but they have yet to encircle the city center. Meanwhile, frequent shelling has killed at least, six people in a nearby town, devastating homes, businesses and a kindergarten. 
CNN's Ben Wedeman joins us live from eastern Ukraine. Ben, these battles have gone on relentlessly for -- and I'm sure it felt like an eternity there. You've covered much of it. What are you seeing on the ground today? 
BEN WEDEMAN, CNN SENIOR INTERNATIONAL CORRESPONDENT:  Well, the fighting now has gone on now, Omar, now is seven months. The Russians desperate to take the city of Bakhmut, keeping in mind, of course, that earlier this year, they launched their much vaunted Winter offensive, and until now, they've not been able to even take one city, the city of Bakhmut, where they have expanded huge amounts of manpower and material. 
Now, we did hear Yevgeny Prigozhin; the head of the Wagner Group say that in legal terms, Bakhmut has been taken -- say, he added that Ukrainian forces are concentrated in the western part of the city now. What exactly it means in legal terms. But in reality, it does appear that the Ukrainians continue to hold on to at least about 40 to -- 35 percent to 40 percent of that city. 
Unfortunately, since the 21st of February, Bakhmut for journalists has been a red zone declared by the Ukrainians, so we don't -- we're not able to report firsthand on what's going on. 
[05:20:00] 
But certainly, by all accounts, by the video that's coming out from Ukrainian troops, the fighting is indeed intense, and that fighting sort of spills out over into the towns around Bakhmut, just south of here in Kostyantynivka, an apartment building was hit by Russian fire, in that instance, 6 civilians killed. 
It appears that the Russians in addition to trying to take Bakhmut are trying to make life in the surrounding towns, unlivable, Omar? 
JIMENEZ:  Ben Wedeman, thank you as always, and please stay safe. Pope Francis jumping right into his holy week duties after leaving the hospital, an update on the pontiff's health next. 
(COMMERCIAL BREAK) 
[05:25:00]
JIMENEZ:  Pope Francis presiding over Palm Sunday mass in Saint Peter's Square, the day after being discharged from the hospital where he was treated for bronchitis. It's one of the longest services on the church's calendar. His voice sounded strong as he opened mass, but quickly turned strained. CNN's Delia Gallagher is live in Rome with more.
So, Delia, what's next for the pope this holy week? And are you -- are you confident that he's going to physically be able to hold out throughout it? 
DELIA GALLAGHER, CNN VATICAN CORRESPONDENT:  Well, you know, Omar. There is a lot coming up this week, but let's just stop and reflect for a minute on the fact that Pope Francis, 86 years old, just getting over bronchitis was even present for Palm Sunday mass yesterday in Saint Peter's Square. I don't think anybody would have bet on that on Wednesday when he went into the hospital complaining of breathing difficulties. 
He did look OK, his voice was a bit softer than usual, maybe a bit more tired than usual the week coming up, the busiest week of the Christian calendar for the pope on Thursday. He's going to be in a juvenile jail here in Rome. It's the traditional Holy Thursday mass, when normally, they do the washing of the feet. 
Now, we don't know if he'll do that, because he has a knee problem as well as we know. On Friday, he'll be outside in the evening in front of the coliseum for the via crucis, the way of the cross, that traditional ceremony. And on Saturday, Easter Vigil, and on Sunday, Easter Sunday mass. Keep in mind that all of these events he has to speak. 
He spoke yesterday for about 15 minutes, again voice a little bit low, but that's to be expected with bronchitis. So, you're right. We'll have to monitor, see how he gets on this coming week, wishing him the best, obviously, but it's a delicate moment for the pope getting over bronchitis. Omar?
JIMENEZ:  Yes, I mean, you bring up a good point that at that age just for him to even be back out there is a feat in itself, but he's got a lot on his plate. Delia Gallagher, thank you so much. Pennsylvania Senator John Fetterman is giving us insight to his battle with depression. Fetterman had been recovering from a stroke he suffered in May, 2022, then he was hospitalized for major depression at Walter Reed in mid February. 
In an interview with "CBS" -- with "CBS", Fetterman says he used to struggle to do daily activities. 
(BEGIN VIDEO CLIP) 
FETTERMAN:  It's like, you know, you just won the biggest, you know, race in the country. And the whole thing about depression is that objectively, you may have won, but depression can actually convince you that you actually lost. And that's exactly what happened. And that was the start of a downward spiral. 
UNIDENTIFIED FEMALE:  In the interim between the campaign and being sworn in. At home in November, December, depression started gathering strength, is that correct? 
FETTERMAN:  Very much, very much. I had stopped leaving my bed. I've stopped eating, I had drop in weight. I stopped engaging some of the most things that I love in my life. 
(END VIDEO CLIP) 
JIMENEZ:  Fetterman is now back home and says his depression is in remission. He's expected to return to the Senate the week of April 17th. Up next, officials in New York are scrambling to set up security preparations ahead of the historic indictment of former President Trump. Some of their main concerns next. 
And the death toll is sadly rising after a severe tornado outbreak devastates communities in the south and Midwest. The areas hit the hardest ahead.   
(COMMERCIAL BREAK) 
[05:30:00]</t>
        </is>
      </c>
      <c r="X1375" t="inlineStr">
        <is>
          <t>http://web.archive.org/web/20240420111919/https://transcripts.cnn.com/show/es/date/2023-04-03/segment/01</t>
        </is>
      </c>
      <c r="Y1375" t="inlineStr">
        <is>
          <t>found</t>
        </is>
      </c>
      <c r="Z1375" t="n">
        <v>3579</v>
      </c>
      <c r="AA1375" t="inlineStr">
        <is>
          <t>transcripts.cnn.com</t>
        </is>
      </c>
      <c r="AD1375" t="inlineStr">
        <is>
          <t>Unidentified</t>
        </is>
      </c>
    </row>
    <row r="1376" ht="34.5" customHeight="1">
      <c r="A1376" s="2" t="n">
        <v>263</v>
      </c>
      <c r="B1376" s="2" t="n">
        <v>7</v>
      </c>
      <c r="C1376" s="2" t="inlineStr">
        <is>
          <t>Central Tornado Outbreak and Eastern Severe Weather (March 2023)</t>
        </is>
      </c>
      <c r="D1376" s="2" t="inlineStr">
        <is>
          <t>Severe Storm</t>
        </is>
      </c>
      <c r="E1376" s="2" t="n">
        <v>20230331</v>
      </c>
      <c r="F1376" s="2" t="n">
        <v>20230401</v>
      </c>
      <c r="G1376" s="2" t="n">
        <v>5909.8</v>
      </c>
      <c r="H1376" s="2" t="n">
        <v>5628</v>
      </c>
      <c r="I1376" s="2" t="n">
        <v>33</v>
      </c>
      <c r="J1376" s="2" t="inlineStr">
        <is>
          <t>CT,DE,FL,GA,IA,IL,IN,KS,MA,MD,ME,MI,MN,MO,NC,ND,NE,NH,NJ,NY,OH,OK,PA,RI,SC,SD,TX,VA,VT,WI,WV</t>
        </is>
      </c>
      <c r="K1376" s="2" t="inlineStr">
        <is>
          <t>1,10,11,12,13,14,15,2,3,4,5,6,8,9,National</t>
        </is>
      </c>
      <c r="L1376" s="2" t="inlineStr">
        <is>
          <t>https://www.nytimes.com/2023/04/02/us/weather-storms-tornadoes-damage.html</t>
        </is>
      </c>
      <c r="M1376" s="5" t="inlineStr">
        <is>
          <t>Storm and Tornado Damage in the Midwest, South and East</t>
        </is>
      </c>
      <c r="N1376" s="5" t="inlineStr">
        <is>
          <t>Apr 2, 2023 ... What We Know About the Weekend Storm Damage in the Midwest, South and East. The severe weather system spawned numerous tornadoes that killed ...</t>
        </is>
      </c>
      <c r="O1376" s="2" t="inlineStr">
        <is>
          <t>Relevant</t>
        </is>
      </c>
      <c r="P1376" s="2" t="n">
        <v>0.5</v>
      </c>
      <c r="Q1376" t="inlineStr">
        <is>
          <t>B</t>
        </is>
      </c>
      <c r="S1376" t="b">
        <v>0</v>
      </c>
      <c r="T1376" t="inlineStr">
        <is>
          <t>The article directly covers the March 31–April 1, 2023 tornado outbreak across the Midwest, South, and East, matching the event metadata. It briefly and hedgingly mentions climate change — noting scientists "have not established a clear relationship between a warming planet and tornadoes" but that "climate change may be playing a role in making some tornado-spawning storms more powerful" — without making it central to the causal framing.</t>
        </is>
      </c>
      <c r="U1376" s="2">
        <f>IF(SUMPRODUCT(--ISNUMBER(SEARCH('National Domains'!$A$2:$A$48,L1376)))&gt;0,"Yes","No")</f>
        <v/>
      </c>
      <c r="V1376" s="2">
        <f>IF(COUNTIFS(Calibration!$A:$A,A1376,Calibration!$B:$B,B1376)&gt;0,"Yes","No")</f>
        <v/>
      </c>
      <c r="W1376" s="4" t="inlineStr">
        <is>
          <t>Supported by
What We Know About the Weekend Storm Damage in the Midwest, South and East
The severe weather system spawned numerous tornadoes that killed dozens of people, injuring scores. It also created heavy snow in the North and fueled wildfires in Oklahoma.
It collapsed a theater in Illinois. Tossed cars in Little Rock, Ark. Flattened homes in Tennessee. And left thousands without power in New Jersey.
The storm system that tore through the Midwest, South and Mid-Atlantic on Friday and Saturday carved a path of destruction that encompassed an area from Wisconsin to Delaware, south to Mississippi, killing at least 32 people in seven states. Scores more people were injured, and communities were left reeling on Sunday, as they assessed the damage and continued cleanup efforts.
Here is what we know about the storms and their impact.
Was the storm system unusual from a weather perspective?
It is not uncommon to see powerful storms make their way across the middle of the country in the spring, according to Colby Pope, a meteorologist with the National Weather Service in Little Rock, Ark. But the number of tornadoes that this storm produced was unusual, he said.
Trained spotters reported nearly 100 locations where tornadoes were spotted or had caused damage Friday and Saturday, according to the Weather Service. The exact number of individual tornadoes might not be known for days. A storm system producing “20 to 30 tornadoes is pretty common,” Mr. Pope said. But the total for this storm, spread across multiple states, was “a cut above” what meteorologists considered a normal outbreak, he added.
John Allen, associate professor of meteorology at Central Michigan University, cautioned that the final count of actual tornadoes is often far lower than the initial estimate: One tornado could be tracked multiple times in different areas. He said that he expected the total to be in the mid-50s, a figure that he said might emerge every year or two. “Overall, I’d say that it’s not outlandish to see one of these events in the spring,” he said.
To Jake Sojda, a meteorologist for AccuWeather, the storm system was out of the ordinary because it had “two bull’s-eyes,” one farther north centered on Illinois, and another that focused on Arkansas. “Usually, you have the greatest risk really concentrated in one area,” he said. “To have two separate areas that had such a significant risk for tornadoes — that is definitely more uncommon.”
However, the reach of this storm system was far from the most extreme. For comparison, Mr. Pope pointed to the record-breaking 2011 super outbreak of tornadoes. Over a four-day period that April, a storm spawned hundreds of tornadoes across more than a dozen states, killing more than 300 people. One of the tornadoes grew to 1.5 miles wide and traveled more than 80 miles, ripping its way across Alabama and destroying huge swaths of Tuscaloosa and Birmingham, he said.
Although scientists have drawn links between climate change and other weather phenomena like hurricanes, heat waves and droughts, they have not established a clear relationship between a warming planet and tornadoes. But they say climate change may be playing a role in making some tornado-spawning storms more powerful.
Little Rock was the most populated area that was hit.
Arkansas’s capital, a city of about 205,000 people, saw extensive property damage, particularly on the west side of Little Rock in areas filled with businesses and apartment buildings. The tornado sheared off roofs, shattered storefronts, downed power lines and upended cars.
Billy Roehrenbeck, owner of Pulaski County Title Co., a three-story brick building in Little Rock, said 50 employees huddled in a bathroom behind the elevator bank at the front of the building, as the tornado tore through. “The only things that are not touched are the steel, the slab and the glass in the back,” he said.
On Sunday, President Biden declared Little Rock a major disaster area, freeing federal funding to support local recovery efforts.
The storm injured dozens of people, but as of Sunday the city had not reported a fatality. One person was killed in the storm in North Little Rock, a city just across the Arkansas River.
Wynne, Ark., located about an hour west of Memphis, reported at least four deaths. While some areas of Wynne remained largely untouched by the tornado, homes in an area known as Ward IV were severely damaged or even leveled, and many were left without power or water. Neighbors said they had excavated one woman from the rubble of her house after she tried to wait out the storm with her family. And power supply companies from three states came to help the battered area.
Tennessee has suffered the most deaths from the storm.
At least 15 people in the state have died as a result of the storm, according to the authorities.
In McNairy County alone, seven victims were initially reported on Saturday. Two more victims were discovered after volunteers and officials conducted door-to-door welfare checks. At least 72 homes were destroyed, McNairy County’s mayor, Larry Smith, said.
Gov. Bill Lee was among the officials who went to Adamsville, in McNairy County, early Saturday evening. They climbed over fallen trees and branches and walked through the muck of mud and debris, as they surveyed the damage and talked with residents. There are 26,000 people in the county, which is roughly 110 miles east of Memphis.
Nell Daniel, a 97-year-old who lives alone and is hard of hearing, was watching television in her home in Adamsville when the storm came through Friday at around 9:30 p.m. She could not hear the tornado siren or what the meteorologist was saying on her television. But she saw the lightning and read the words on her screen: “Take Cover Now!”
Ms. Daniel grabbed her cane and made it to the bathroom. She shut the door and sat down on the toilet, while the tornado tore off the roof and burst windows in other parts of the house. About a mile away, Ms. Daniel’s granddaughter Robyn Pettigrew frantically tried to get to her grandmother’s house.
With streets clogged with emergency vehicles and debris, she was not able to get to Ms. Daniel until around 4 in the morning. Ms. Pettigrew learned from a neighbor that she had taken Ms. Daniel into her home.
On Saturday, relatives and friends came over to salvage what they could. Every room in the house was wrecked, except for two: the kitchen and the bathroom where Ms. Daniel had sought shelter.
In Illinois, a collapsed theater led to a frantic rescue effort.
In Belvidere, Ill., a city of about 25,000 people that sits less than 90 miles from both Chicago and Milwaukee, the storm caused a “full roof collapse” at the historic Apollo Theater, killing at least one person and injuring 40 people during a metal band concert Friday night.
When the roof came down, the downtown theater went dark, debris flew and concertgoers screamed. Then began a scramble to rescue people under the rubble.
“I didn’t know what happened,” said Gabriel Salas, 45, who was among the attendees. “But I just felt like I needed to help.” Mr. Salas and others followed the sounds of screaming. They dug through rubble and pulled out any bodies they could.
Boone County Emergency’s managing director, Dan Zaccard, credited concertgoers’ efforts. “They acted quickly to remove debris from people,” he said. “There was an effort from concertgoers and bystanders to help each other, and that did help us a lot.”
The outcome could have been much worse. Shawn Schadle, the city’s fire chief, said that there had been 260 people inside the building; that its front awning had also collapsed; and that emergency workers had dealt with gas leaks, an electrical fire behind the venue, and an elevator rescue around the same time.
The storm affected more than a dozen states.
Fatalities were reported in Alabama, Arkansas, Delaware, Illinois, Indiana, Mississippi and Tennessee.
On Sunday, more than 240,000 customers were without power from Arkansas to New York, according to PowerOutage.us. Pennsylvania, where more than 75,000 customers were without power, appeared to bear the brunt of the outages.
In areas where there were no tornadoes, powerful wind gusts caused damage in Ohio, Pennsylvania, Missouri, New York, Georgia, Virginia and New Jersey. The National Weather Service received several reports of wind damage on Saturday, including a tree that fell on a house in Steuben County, N.Y.
In the north, on the cold side of the storm system, snow blanketed cities with several inches of snow, including Oakdale, Minn., where the National Weather Service said more than 12 inches of snow were recorded. The storm also led to power outages in the state, and on Sunday nearly 10,000 customers were without electricity in the Twin Cities area.
The same system also caused high winds in Oklahoma on Friday, prompting what the Weather Service described as a “dangerous wildfire outbreak” in northern and central portions of the state. Nearly 100 fires broke out, destroying more than 40 homes and burning thousands of acres.
Another dangerous storm system is expected this week.
This next storm system, forecast for Tuesday, could bring the potential for a “few strong tornadoes,” large hail and damaging wind gusts from Texas to Illinois, the National Weather Service’s Storm Prediction Center said.
There are two areas of concern for that day: One stretches from northeast Texas through Arkansas and into southern Missouri, and another takes in northern Missouri, southeast Iowa and much of Illinois.
In these regions, where more than 18 million people live, the center said that the risk of severe weather was “enhanced,” the third-highest category on a five-level risk scale.
Marc Chenard, a National Weather Service meteorologist, said that the risks from the storms on Tuesday signal similarities to the storm system that tore through several of the same states on Friday and Saturday.
Gwen Moritz, Jessica Jaglois, Bob Chiarito, Farrah Anderson, Mitch Smith, Neelam Bohra, Winston Choi-Schagrin, Raymond Zhong, John Keefe, Mike Ives, McKenna Oxenden, Eduardo Medina, Joshua Needelman and Claire Fahy contributed reporting.
Luke Vander Ploeg is a senior producer on “The Daily” and a reporter for the National Desk covering the Midwest.
Jesus Jiménez is a breaking news reporter.
Related Content
Advertisement</t>
        </is>
      </c>
      <c r="X1376" t="inlineStr">
        <is>
          <t>http://web.archive.org/web/20250930211504/https://www.nytimes.com/2023/04/02/us/weather-storms-tornadoes-damage.html</t>
        </is>
      </c>
      <c r="Y1376" t="inlineStr">
        <is>
          <t>found</t>
        </is>
      </c>
      <c r="Z1376" t="n">
        <v>1709</v>
      </c>
      <c r="AA1376" t="inlineStr">
        <is>
          <t>nytimes.com</t>
        </is>
      </c>
      <c r="AB1376" t="n">
        <v>-8.02</v>
      </c>
      <c r="AC1376" t="n">
        <v>-2.5</v>
      </c>
      <c r="AD1376" t="inlineStr">
        <is>
          <t>Left-leaning</t>
        </is>
      </c>
    </row>
    <row r="1377" ht="34.5" customHeight="1">
      <c r="A1377" s="2" t="n">
        <v>264</v>
      </c>
      <c r="B1377" s="2" t="n">
        <v>1</v>
      </c>
      <c r="C1377" s="2" t="inlineStr">
        <is>
          <t>Central and Eastern Severe Weather (April 2023)</t>
        </is>
      </c>
      <c r="D1377" s="2" t="inlineStr">
        <is>
          <t>Severe Storm</t>
        </is>
      </c>
      <c r="E1377" s="2" t="n">
        <v>20230404</v>
      </c>
      <c r="F1377" s="2" t="n">
        <v>20230406</v>
      </c>
      <c r="G1377" s="2" t="n">
        <v>2956.1</v>
      </c>
      <c r="H1377" s="2" t="n">
        <v>2815</v>
      </c>
      <c r="I1377" s="2" t="n">
        <v>5</v>
      </c>
      <c r="J1377" s="2" t="inlineStr">
        <is>
          <t>CT,DE,FL,GA,IA,IL,IN,KS,MA,MD,ME,MI,MN,MO,NC,ND,NE,NH,NJ,NY,OH,OK,PA,RI,SC,SD,TX,VA,VT,WI,WV</t>
        </is>
      </c>
      <c r="K1377" s="2" t="inlineStr">
        <is>
          <t>1,10,11,12,13,14,15,2,3,4,5,6,8,9,National</t>
        </is>
      </c>
      <c r="L1377" s="2" t="inlineStr">
        <is>
          <t>https://globegazette.com/news/national/article_ade1282f-de7c-51d5-8666-833c7129137d.html</t>
        </is>
      </c>
      <c r="M1377" s="5" t="inlineStr">
        <is>
          <t>Missouri tornado kills 5; Pope leads Holy Thursday service; RFK Jr ...</t>
        </is>
      </c>
      <c r="N1377" s="5" t="inlineStr">
        <is>
          <t>Apr 6, 2023 ... ... Severe weather hits the Northeast as well as Alaska. Diane Keaton, Oscar-winning star of 'Annie Hall' and 'The Godfather,' dies at 79 ...</t>
        </is>
      </c>
      <c r="O1377" s="2" t="inlineStr">
        <is>
          <t>Borderline</t>
        </is>
      </c>
      <c r="P1377" s="2" t="n"/>
      <c r="S1377" t="b">
        <v>0</v>
      </c>
      <c r="T1377" t="inlineStr">
        <is>
          <t>This is a wire news digest ("Hot off the Wire") that briefly mentions a Missouri tornado killing 5 people and severe weather across the Midwest/South during the event window, which is consistent with the April 2023 Central and Eastern Severe Weather event. However, the coverage is extremely thin — just a few sentences embedded in a multi-topic roundup — making it difficult to confirm this is substantive coverage of the specific disaster event.</t>
        </is>
      </c>
      <c r="U1377" s="2">
        <f>IF(SUMPRODUCT(--ISNUMBER(SEARCH('National Domains'!$A$2:$A$48,L1377)))&gt;0,"Yes","No")</f>
        <v/>
      </c>
      <c r="V1377" s="2">
        <f>IF(COUNTIFS(Calibration!$A:$A,A1377,Calibration!$B:$B,B1377)&gt;0,"Yes","No")</f>
        <v/>
      </c>
      <c r="W1377" s="4" t="inlineStr">
        <is>
          <t>On this version of Hot off the Wire:
» Authorities say five people were killed when a tornado tore through an area of rural southeastern Missouri before dawn on Wednesday. The twister caused significant destruction in and around the small communities of Glen Allen and Grassy, about 50 miles south of St. Louis.
» Pope Francis has begun the first of two major Holy Thursday ceremonies. Francis is presiding at mid-morning Mass in St. Peter's Basilica.
» More than 150 Catholic priests and others associated with the Archdiocese of Baltimore sexually abused more than 600 children over the past 80 years.
» A New York City drug dealer has pleaded guilty to providing “The Wire” actor Michael K. Williams with fentanyl-laced heroin, causing his death.
» Democrat Robert F. Kennedy Jr., an anti-vaccine activist and scion of one of the country’s most famous political families, has announced he will run for president. The 69-year-old’s campaign to challenge incumbent President Joe Biden for the Democratic nomination is considered a long shot.
People are also reading…
» In sports, the Bucks wrapped up the NBA's No. 1 seed, the Nuggets have the West's top seed, the Rays remained baseball's only unbeaten team and Purdue's Zach Edey won the Wooden Award.
From the original version of Hot off the Wire:
» The Midwest continued to deal with severe weather weather across the Midwest and South, while the East was seeing unseasonably warm weather and the West was unusually cold.
» Ukrainian President Volodymyr Zelenskyy won new pledges of military and economic cooperation on a state visit to staunch ally Poland.
» Russia’s commissioner for children’s rights, who is being sought for war crimes for deporting children from Ukraine, says they were taken for their safety and Moscow is coordinating with international organizations to return them to their families.
» Michigan Gov. Gretchen Whitmer signed legislation Wednesday repealing Michigan's abortion ban from 1931 that made it a crime to assist in an abortion.
» Indiana Republican Gov. Eric Holcomb on Wednesday signed a bill that bans all gender-affirming care for minors in the state, joining at least 12 other states that have enacted laws restricting or banning such care.
» President Joe Biden will travel to the United Kingdom and Ireland next week in part to help celebrate the 25th anniversary of the Good Friday accord.
» First lady Jill Biden will represent the U.S. at the coronation of King Charles III next month, President Joe Biden told the royal during a Tuesday call, the White House said. No sitting U.S. president has ever attended a British royal coronation.
» Republican state Rep. Dan Knodl has won an open Wisconsin Senate seat, creating a GOP supermajority in the chamber that could be used to impeach Gov. Tony Evers and other office holders.
» Klaus Teuber, creator of the beloved Catan board game in which players compete to establish settlements on a fictional island, has died after a brief illness, according to a statement from his family. He was 70.
Homeowner captures tornado hitting Illinois neighborhood, and more of today's top videos
A homeowner in Illinois captured the moment a tornado ripped off roofs in the city of Colona, a rare aurora borealis was captured on camera in Sweden, and more of today's top videos.
This video was captured by an eyewitness who was caught up in the cyclone, filming the whole thing from inside her house. Veuer’s Tony Spitz h…
The rare event featured even rarer colors.
US pharmaceutical giant Johnson &amp; Johnson on Tuesday proposed an $8.9 billion settlement to resolve years-old lawsuits claiming that its t…
Israeli police arrested more than 350 people early Wednesday after clashes at Jerusalem's flashpoint Al-Aqsa mosque, a police spokesperson sai…
Description: In a Gulf-fed lagoon, injured sea turtles swim through the final stages of their rehabilitation journey before their release into…
A new exhibit at the Louis Vuitton Foundation in Paris opened Wednesday, looking at one of the greatest collaborations in modern art – that of…
A six-month-old northern white-cheeked gibbon who has arrived at Cincinnati Zoo is to be raised by same-sex parents.</t>
        </is>
      </c>
      <c r="X1377" t="inlineStr">
        <is>
          <t>http://web.archive.org/web/20230515075127/https://globegazette.com/news/national/article_ade1282f-de7c-51d5-8666-833c7129137d.html</t>
        </is>
      </c>
      <c r="Y1377" t="inlineStr">
        <is>
          <t>found</t>
        </is>
      </c>
      <c r="Z1377" t="n">
        <v>688</v>
      </c>
      <c r="AA1377" t="inlineStr">
        <is>
          <t>globegazette.com</t>
        </is>
      </c>
      <c r="AD1377" t="inlineStr">
        <is>
          <t>Unidentified</t>
        </is>
      </c>
    </row>
    <row r="1378" ht="34.5" customHeight="1">
      <c r="A1378" s="2" t="n">
        <v>264</v>
      </c>
      <c r="B1378" s="2" t="n">
        <v>2</v>
      </c>
      <c r="C1378" s="2" t="inlineStr">
        <is>
          <t>Central and Eastern Severe Weather (April 2023)</t>
        </is>
      </c>
      <c r="D1378" s="2" t="inlineStr">
        <is>
          <t>Severe Storm</t>
        </is>
      </c>
      <c r="E1378" s="2" t="n">
        <v>20230404</v>
      </c>
      <c r="F1378" s="2" t="n">
        <v>20230406</v>
      </c>
      <c r="G1378" s="2" t="n">
        <v>2956.1</v>
      </c>
      <c r="H1378" s="2" t="n">
        <v>2815</v>
      </c>
      <c r="I1378" s="2" t="n">
        <v>5</v>
      </c>
      <c r="J1378" s="2" t="inlineStr">
        <is>
          <t>CT,DE,FL,GA,IA,IL,IN,KS,MA,MD,ME,MI,MN,MO,NC,ND,NE,NH,NJ,NY,OH,OK,PA,RI,SC,SD,TX,VA,VT,WI,WV</t>
        </is>
      </c>
      <c r="K1378" s="2" t="inlineStr">
        <is>
          <t>1,10,11,12,13,14,15,2,3,4,5,6,8,9,National</t>
        </is>
      </c>
      <c r="L1378" s="2" t="inlineStr">
        <is>
          <t>https://www.washingtonpost.com/weather/2023/04/04/storms-tornado-outbreak-iowa-arkansas/</t>
        </is>
      </c>
      <c r="M1378" s="5" t="inlineStr">
        <is>
          <t>Storms erupting in central states as overnight tornado risk looms</t>
        </is>
      </c>
      <c r="N1378" s="5" t="inlineStr">
        <is>
          <t>Apr 4, 2023 ... ... severe weather in five days in the region. The zone roughly from ... of the Tennessee and Ohio valleys and eastern Great Lakes on Wednesday.</t>
        </is>
      </c>
      <c r="O1378" s="2" t="inlineStr">
        <is>
          <t>Relevant</t>
        </is>
      </c>
      <c r="P1378" s="2" t="n">
        <v>0</v>
      </c>
      <c r="Q1378" t="inlineStr">
        <is>
          <t>C</t>
        </is>
      </c>
      <c r="S1378" t="b">
        <v>0</v>
      </c>
      <c r="T1378" t="inlineStr">
        <is>
          <t>The article is a real-time forecast/event report dated April 4, 2023, directly covering the severe storm and tornado outbreak across central states (Iowa, Illinois, Arkansas, etc.) that matches the event window and affected states. There is no mention of climate change or any broader causal attribution — the article focuses entirely on meteorological mechanics, storm impacts, and safety warnings.</t>
        </is>
      </c>
      <c r="U1378" s="2">
        <f>IF(SUMPRODUCT(--ISNUMBER(SEARCH('National Domains'!$A$2:$A$48,L1378)))&gt;0,"Yes","No")</f>
        <v/>
      </c>
      <c r="V1378" s="2">
        <f>IF(COUNTIFS(Calibration!$A:$A,A1378,Calibration!$B:$B,B1378)&gt;0,"Yes","No")</f>
        <v/>
      </c>
      <c r="W1378" s="4" t="inlineStr">
        <is>
          <t>Thunderstorms are erupting in the central states ahead of what could the second outbreak of severe weather in five days in the region. The zone roughly from Dallas to Milwaukee — affecting nearly 65 million people — faces a heightened overnight storm threat, but parts of west central Illinois, eastern Iowa and western Arkansas face the greatest risk.
As of 9:15 p.m. Central time Tuesday, storms — some severe — stretched along a line from southern Wisconsin through western Kansas. Additional storms were also sweeping across parts of northern Illinois and southwest Arkansas. Tornadoes could develop overnight as these storms move eastward and northeastward
Storms earlier in the evening produced multiple reports of tornadoes in west central Illinois and eastern Iowa. One twister, which passed through Lewistown, Ill., about 35 miles southwest of Peoria, damaged some areas. Another tornado formed near Pleasantville, Iowa — which is about 95 miles east of Des Moines.
A tornado watch remains in effect for central and southeast Iowa, including Des Moines, northwest Illinois and northern Missouri until 10 p.m. Central. The National Weather Service cautions several tornadoes, including “a couple intense tornadoes” are likely in addition to large hail up to the size of baseballs and straight-line damaging wind gusts.
With storms erupting in west central Arkansas, the Weather Service’s Storm Prediction Center wrote that it would probably need to issue a tornado watch overnight for that area.
The possibility of strong nighttime tornadoes is of particular concern as they are nearly twice as deadly as daytime events. When it’s dark, the visual cues that sometimes prompt people to take action are absent, and many more people are at home. Meteorologists are urging residents to have multiple ways to receive tornado warnings and a safe place to shelter.
Earlier in the afternoon, severe storms raced across areas just north and west of Chicago with widespread reports of large hail from Aurora to Evanston, Ill. Hail larger than golf balls (2.5 inches in diameter) shattered windows just west of Aurora, the Weather Service reported. On Tuesday morning, this area of storms triggered many reports of damaging winds and hail in extreme eastern Iowa and northwest Illinois, including a 90 mph gust at Quad Cities International Airport in Illinois and hail as large as 4 inches across in Davenport, Iowa.
Over the last 10 days I have seen and experienced some horrific scenes especially with those in mobile homes. If you or someone you know lives in a mobile or modular home would you PLEASE take 2 mins to hear me out. @DrRickKnabb @JimCantore @weatherchannel #tornado pic.twitter.com/YyID0dyCQ6
— Charles Peek (@CharlesPeekWX) April 3, 2023
The Storm Prediction Center has drawn a pair of Level 4 out of 5 risk areas for severe storms in the nation’s heartland, where damaging winds, hail and tornadoes may become widespread as Tuesday night wears on. The first zone, where storms have already developed, covers northwest Illinois, northeast Missouri and eastern Iowa, including Cedar Rapids and Iowa City. The second area — where storms are just getting underway — covers western Arkansas and south-central Missouri, including Springfield.
The Storm Prediction Center wrote that “unusually strong tornadoes” could form in both zones.
Surrounding the Level 4 zones, a broad Level 3 risk area affects Little Rock, St. Louis and Des Moines, while Dallas, Tulsa and Kansas City are within a Level 2 risk zone.
The storms will not end Tuesday night. The Storm Prediction Center has declared a Level 3 out of 5 risk for severe storms over much of the Tennessee and Ohio valleys and eastern Great Lakes on Wednesday. The zone from eastern Illinois to Lower Michigan faces an elevated tornado threat, the center wrote. By Thursday, a few severe storms could sweep across the Mid-Atlantic.
Residents in the Corn Belt, Mississippi Valley, Mid-South and northern Mid-Atlantic are picking up the pieces after swarms of tornadoes tore through the regions Friday and Saturday. At least 134 preliminary reports of tornadoes were received by the National Weather Service, some of which have been confirmed and some of which are probably duplicates. At least 31 people died in the outbreak. Already, there have been more tornado fatalities in 2023 than in all of 2022.
The same storm bringing this risk of severe storms and tornadoes to the central states and eventually farther east is also the cause of an ongoing blizzard in parts of Wyoming, northwest Nebraska, the Dakotas and northwest Minnesota. Because of high winds and dry air on the storm’s backside, there’s a serious risk of fast-moving fires over portions of the Southern Plains.
The setup for storms
A zone of low pressure over Colorado will intensify Tuesday beneath a pocket of high-altitude cold air, low pressure and spin nestled within a dip in the jet stream. That low will work northeast toward Iowa, eventually slipping into Michigan and then Quebec.
Lows in the Northern Hemisphere spin counterclockwise. That means a warm, humid and unstable air mass will waft north and juice up the atmosphere ahead of the system, providing instability, or storm fuel, which meteorologists refer to as CAPE (convective available potential energy). The northern edge of that warm, steamy air mass should make it as far north as perhaps a county or two above Interstate 80 in Iowa and Illinois.
On the backside of that low, cool, crisp and dry Canadian air will cascade southward. The clash of the two air masses along the dividing boundaries, known as a cold front and a dryline, will trigger storms. If those storms tower high enough into the atmosphere, as is predicted, they’ll begin to feel strong jet-stream winds aloft. That will induce a change of wind speed and direction with height known as wind shear, which will foster rotation.
The storm risk in eastern Iowa, northwest Illinois and northeast Missouri
Severe thunderstorms, probably rotating thunderstorms known as supercells, will blossom in the mid- to late afternoon in central or eastern Iowa beneath the “triple point.” That’s the core of surface low pressure where the warm front, cold front and, in this case, the dryline all meet. That entanglement of boundaries offers a trigger to spur thunderstorm development. Moreover, the presence of frigid air within the center of the high-altitude disturbance overhead helps to amplify instability, or storm fuel, since it contrasts dramatically with the warm surface air.
That’s especially critical because, farther south, storms will be struggling against a stout “cap,” or lid of warm air about a mile above the ground. That will delay thunderstorm growth and inhibit surface air pockets from rising during most of the daylight hours farther south in Missouri.
That shouldn’t be as big of an issue in Iowa, where storms, less impeded, will erupt earlier and could quickly become supercells capable of producing tornadoes, some which could be intense. In addition to tornadoes, these storms could also produce damaging straight-line winds of over 70 mph and large hail.
A source of uncertainty in Iowa and Illinois in particular is where exactly the warm front becomes established. It will be draped west to east, but it’s unclear how far north it will manage to surge.
Warm fronts tend to be replete in low-level spin. That will bolster the risk of supercells. North of the warm front, however, air temperatures will quickly drop. That will spell the demise of tornadic thunderstorms, or cause them to be “elevated” — rooted in warm air above a shallow surface cold layer — which will allow the hail risk to live on, but should cut down on tornado potential.
The storm risk in the mid-South — serious nighttime tornado threat
Farther south, a more complicated setup exists. There is no “triple point” to work with — the only focal mechanism for storms will be a cold front-dryline combination. That will push east out of Oklahoma and the Interstate 35 corridor of north Texas on Tuesday evening.
The atmosphere will have plenty of shear, or changing winds with height, to transform any storm into a supercell. What’s more uncertain is how much CAPE will be available. Given the “cap” of warm air a mile up working to initially quash thunderstorm chances, more CAPE will be needed for surface air pockets to break through that layer.
The capping issues may delay the onset of supercell development until after dark, which is concerning because of the added danger of nighttime storms. After any initial storms fire, a more complete line of thunderstorms will probably blossom along the cold front and march east throughout the night.
Tornadoes, some strong and with long tracks, may form in any supercells that first develop, while the line of storms could also produce some quick-hitting twisters. Damaging straight-line winds are possible in any storms that develop and there could also be a few instances of large hail, especially in any supercells.
The slowing of the front’s eastward progression is part of the reason that the severe weather threat has increased compared with forecasts made early Monday. The region will have more opportunity now to experience daytime heating that will further energize the lower atmosphere before the cold front swings through to tap into that pent-up instability.</t>
        </is>
      </c>
      <c r="X1378" t="inlineStr">
        <is>
          <t>http://web.archive.org/web/20230405092434/https://www.washingtonpost.com/weather/2023/04/04/storms-tornado-outbreak-iowa-arkansas/</t>
        </is>
      </c>
      <c r="Y1378" t="inlineStr">
        <is>
          <t>found</t>
        </is>
      </c>
      <c r="Z1378" t="n">
        <v>1528</v>
      </c>
      <c r="AA1378" t="inlineStr">
        <is>
          <t>washingtonpost.com</t>
        </is>
      </c>
      <c r="AB1378" t="n">
        <v>-7.01</v>
      </c>
      <c r="AC1378" t="n">
        <v>-2.5</v>
      </c>
      <c r="AD1378" t="inlineStr">
        <is>
          <t>Left-leaning</t>
        </is>
      </c>
    </row>
    <row r="1379" ht="34.5" customHeight="1">
      <c r="A1379" s="2" t="n">
        <v>264</v>
      </c>
      <c r="B1379" s="2" t="n">
        <v>3</v>
      </c>
      <c r="C1379" s="2" t="inlineStr">
        <is>
          <t>Central and Eastern Severe Weather (April 2023)</t>
        </is>
      </c>
      <c r="D1379" s="2" t="inlineStr">
        <is>
          <t>Severe Storm</t>
        </is>
      </c>
      <c r="E1379" s="2" t="n">
        <v>20230404</v>
      </c>
      <c r="F1379" s="2" t="n">
        <v>20230406</v>
      </c>
      <c r="G1379" s="2" t="n">
        <v>2956.1</v>
      </c>
      <c r="H1379" s="2" t="n">
        <v>2815</v>
      </c>
      <c r="I1379" s="2" t="n">
        <v>5</v>
      </c>
      <c r="J1379" s="2" t="inlineStr">
        <is>
          <t>CT,DE,FL,GA,IA,IL,IN,KS,MA,MD,ME,MI,MN,MO,NC,ND,NE,NH,NJ,NY,OH,OK,PA,RI,SC,SD,TX,VA,VT,WI,WV</t>
        </is>
      </c>
      <c r="K1379" s="2" t="inlineStr">
        <is>
          <t>1,10,11,12,13,14,15,2,3,4,5,6,8,9,National</t>
        </is>
      </c>
      <c r="L1379" s="2" t="inlineStr">
        <is>
          <t>https://apnews.com/article/storms-tornadoes-severe-weather-south-midwest-b6f9db8292e112fa78a9e9ccf462909d/1000?jw_start={seek_to_second_number}</t>
        </is>
      </c>
      <c r="M1379" s="5" t="inlineStr">
        <is>
          <t>Severe storms including hail, tornadoes hit Midwest, South | AP News</t>
        </is>
      </c>
      <c r="N1379" s="5" t="inlineStr">
        <is>
          <t>Apr 4, 2023 ... Forecasters are warning of more severe weather and fire danger in the days ahead across much of the same region hit by storms last week.</t>
        </is>
      </c>
      <c r="O1379" s="2" t="n"/>
      <c r="P1379" s="2" t="n"/>
      <c r="U1379" s="2">
        <f>IF(SUMPRODUCT(--ISNUMBER(SEARCH('National Domains'!$A$2:$A$48,L1379)))&gt;0,"Yes","No")</f>
        <v/>
      </c>
      <c r="V1379" s="2">
        <f>IF(COUNTIFS(Calibration!$A:$A,A1379,Calibration!$B:$B,B1379)&gt;0,"Yes","No")</f>
        <v/>
      </c>
      <c r="W1379" s="4" t="n"/>
      <c r="Y1379" t="inlineStr">
        <is>
          <t>failed</t>
        </is>
      </c>
      <c r="AA1379" t="inlineStr">
        <is>
          <t>apnews.com</t>
        </is>
      </c>
      <c r="AB1379" t="n">
        <v>-2.59</v>
      </c>
      <c r="AC1379" t="n">
        <v>-2.5</v>
      </c>
      <c r="AD1379" t="inlineStr">
        <is>
          <t>Left-leaning</t>
        </is>
      </c>
    </row>
    <row r="1380" ht="34.5" customHeight="1">
      <c r="A1380" s="2" t="n">
        <v>264</v>
      </c>
      <c r="B1380" s="2" t="n">
        <v>4</v>
      </c>
      <c r="C1380" s="2" t="inlineStr">
        <is>
          <t>Central and Eastern Severe Weather (April 2023)</t>
        </is>
      </c>
      <c r="D1380" s="2" t="inlineStr">
        <is>
          <t>Severe Storm</t>
        </is>
      </c>
      <c r="E1380" s="2" t="n">
        <v>20230404</v>
      </c>
      <c r="F1380" s="2" t="n">
        <v>20230406</v>
      </c>
      <c r="G1380" s="2" t="n">
        <v>2956.1</v>
      </c>
      <c r="H1380" s="2" t="n">
        <v>2815</v>
      </c>
      <c r="I1380" s="2" t="n">
        <v>5</v>
      </c>
      <c r="J1380" s="2" t="inlineStr">
        <is>
          <t>CT,DE,FL,GA,IA,IL,IN,KS,MA,MD,ME,MI,MN,MO,NC,ND,NE,NH,NJ,NY,OH,OK,PA,RI,SC,SD,TX,VA,VT,WI,WV</t>
        </is>
      </c>
      <c r="K1380" s="2" t="inlineStr">
        <is>
          <t>1,10,11,12,13,14,15,2,3,4,5,6,8,9,National</t>
        </is>
      </c>
      <c r="L1380" s="2" t="inlineStr">
        <is>
          <t>https://www.capitalgazette.com/2023/04/04/more-severe-storms-including-tornadoes-in-the-forecast-for-midwest-and-south/</t>
        </is>
      </c>
      <c r="M1380" s="5" t="inlineStr">
        <is>
          <t>More severe storms — including tornadoes — in the forecast for ...</t>
        </is>
      </c>
      <c r="N1380" s="5" t="inlineStr">
        <is>
          <t>Apr 4, 2023 ... Severe storms could produce strong tornadoes and large hail Wednesday across eastern Illinois and lower Michigan and in the Ohio Valley ...</t>
        </is>
      </c>
      <c r="O1380" s="2" t="inlineStr">
        <is>
          <t>Relevant</t>
        </is>
      </c>
      <c r="P1380" s="2" t="n">
        <v>0</v>
      </c>
      <c r="Q1380" t="inlineStr">
        <is>
          <t>C</t>
        </is>
      </c>
      <c r="S1380" t="b">
        <v>0</v>
      </c>
      <c r="T1380" t="inlineStr">
        <is>
          <t>The article is directly about the April 4-5, 2023 severe weather outbreak affecting the Midwest and South, covering forecasts, tornado risks, impacts in Iowa/Illinois, and blizzard conditions in the Dakotas — all consistent with the event metadata. There is no mention of climate change or any causal framing beyond standard meteorological explanations (low pressure systems, dry/moist air interactions).</t>
        </is>
      </c>
      <c r="U1380" s="2">
        <f>IF(SUMPRODUCT(--ISNUMBER(SEARCH('National Domains'!$A$2:$A$48,L1380)))&gt;0,"Yes","No")</f>
        <v/>
      </c>
      <c r="V1380" s="2">
        <f>IF(COUNTIFS(Calibration!$A:$A,A1380,Calibration!$B:$B,B1380)&gt;0,"Yes","No")</f>
        <v/>
      </c>
      <c r="W1380" s="4" t="inlineStr">
        <is>
          <t>Forecasters are warning of more severe weather, including tornadoes, Tuesday and Wednesday in parts of the South and Midwest hammered just days ago by deadly storms.
That could mean more misery for people sifting through the wreckage of their homes in Arkansas, Iowa and Illinois. Dangerous conditions Tuesday also could stretch into parts of Missouri, southwestern Oklahoma and northeastern Texas. Farther south and west, fire danger will remain high.
"That could initially start as isolated supercells with all hazards possible — tornadoes, wind and hail — and then over time typically they form into a line (of thunderstorms) and continue moving eastward," said Ryan Bunker, a meteorologist with the National Weather Center in Norman, Oklahoma.
Hours before the biggest storms were expected to hit, strong thunderstorms swept through the Quad Cities area of Iowa and Illinois on Tuesday morning with winds up to 90 mph (145 kph) and baseball size hail. No injuries were reported but trees were downed and some businesses were damaged in Moline, Illinois.
The tornado risk in the Upper Midwest was expected to be highest in the late afternoon and evening Tuesday, and areas of southern Missouri and Arkansas were most at risk overnight.
In Keokuk County, Iowa, where 19 homes were destroyed and more were damaged Friday, emergency management official Marissa Reisen worries how those cleaning up the damage will cope if another storm hits.
"All of the people who have been impacted by the storms Friday night are doing all this work, to clean up, to gather their stuff, to pile up the debris," Reisen said. "If a storm comes through and hits them again and throws all that hard work all over the place again, it will be so deflating to those people."
Severe storms could produce strong tornadoes and large hail Wednesday across eastern Illinois and lower Michigan and in the Ohio Valley, including Indiana and Ohio, according to the Storm Prediction Center. The severe weather threat extends southwestward across parts of Kentucky, Missouri, Tennessee and Arkansas.
Just last week, fierce storms that spawned tornadoes in 11 states killed at least 32 people as the system, which began Friday, plodded through Arkansas and onto the South, Midwest and Northeast.
The same conditions that fueled last week's storms — an area of low pressure combined with strong southerly winds — will make conditions ideal for another round of severe weather Tuesday into early Wednesday, Bunker said.
Those conditions, which typically include dry air from the West going up over the Rockies and crashing into warm, moist air from the Gulf of Mexico, are what make the U.S. so prone to tornadoes and other severe storms.
The weather pattern was expected to bring warm temperatures that would plunge after storms moved through the region. The high Tuesday in Des Moines was forecast for 79 degrees (26 Celsius) and an even warmer 80 degrees in Kansas City, followed by overnight lows in the upper 30s (around 3 Celsius).
A blizzard warning was in effect for nearly all of North Dakota and most of South Dakota through at least Wednesday night. The National Weather Service predicted parts of South Dakota could see up to 16 inches (40 centimeters) of snow and wind gusts as high as 55 mph (90 kph).
Dozens of schools in South Dakota were closed on Tuesday due to blizzard conditions. State executive branch offices were also closed in much of the state.
In Minnesota, a winter storm warning was in effect in the north, while the southern part of the state expected thunderstorms that could include hail and strong winds.
The state's popular EagleCam captured the moment in which high winds blew a 20-year-old eagle's nest out of a tree, killing an eaglet that had hatched just days earlier. Officials believed heavy snow that fell in a weekend blizzard — coupled with the weight of the more than 2,000-pound nest — became too much for the tree to support.
The threat of fire danger is expected to remain high Tuesday across portions of far western Oklahoma, the Texas Panhandle, northeastern New Mexico and far southeastern Colorado, with low humidity, dry vegetation and wind gusts as high as 70 mph (110 kph), according to the National Weather Service.</t>
        </is>
      </c>
      <c r="Y1380" t="inlineStr">
        <is>
          <t>found</t>
        </is>
      </c>
      <c r="Z1380" t="n">
        <v>705</v>
      </c>
      <c r="AA1380" t="inlineStr">
        <is>
          <t>capitalgazette.com</t>
        </is>
      </c>
      <c r="AD1380" t="inlineStr">
        <is>
          <t>Unidentified</t>
        </is>
      </c>
    </row>
    <row r="1381" ht="34.5" customHeight="1">
      <c r="A1381" s="2" t="n">
        <v>264</v>
      </c>
      <c r="B1381" s="2" t="n">
        <v>5</v>
      </c>
      <c r="C1381" s="2" t="inlineStr">
        <is>
          <t>Central and Eastern Severe Weather (April 2023)</t>
        </is>
      </c>
      <c r="D1381" s="2" t="inlineStr">
        <is>
          <t>Severe Storm</t>
        </is>
      </c>
      <c r="E1381" s="2" t="n">
        <v>20230404</v>
      </c>
      <c r="F1381" s="2" t="n">
        <v>20230406</v>
      </c>
      <c r="G1381" s="2" t="n">
        <v>2956.1</v>
      </c>
      <c r="H1381" s="2" t="n">
        <v>2815</v>
      </c>
      <c r="I1381" s="2" t="n">
        <v>5</v>
      </c>
      <c r="J1381" s="2" t="inlineStr">
        <is>
          <t>CT,DE,FL,GA,IA,IL,IN,KS,MA,MD,ME,MI,MN,MO,NC,ND,NE,NH,NJ,NY,OH,OK,PA,RI,SC,SD,TX,VA,VT,WI,WV</t>
        </is>
      </c>
      <c r="K1381" s="2" t="inlineStr">
        <is>
          <t>1,10,11,12,13,14,15,2,3,4,5,6,8,9,National</t>
        </is>
      </c>
      <c r="L1381" s="2" t="inlineStr">
        <is>
          <t>https://www.cnn.com/2023/04/04/weather/us-severe-storms-tornado-threat-tuesday</t>
        </is>
      </c>
      <c r="M1381" s="5" t="inlineStr">
        <is>
          <t>Tornadoes and baseball-sized hail hit Midwest as millions remain ...</t>
        </is>
      </c>
      <c r="N1381" s="5" t="inlineStr">
        <is>
          <t>Apr 4, 2023 ... A storm system on Tuesday evening was bringing severe weather including tornadoes, large hail and strong winds to states from the South to the Upper Midwest.</t>
        </is>
      </c>
      <c r="O1381" s="2" t="inlineStr">
        <is>
          <t>Relevant</t>
        </is>
      </c>
      <c r="P1381" s="2" t="n">
        <v>0</v>
      </c>
      <c r="Q1381" t="inlineStr">
        <is>
          <t>C</t>
        </is>
      </c>
      <c r="S1381" t="b">
        <v>0</v>
      </c>
      <c r="T1381" t="inlineStr">
        <is>
          <t>The article directly covers the April 4, 2023 severe weather event, reporting on tornadoes, large hail, blizzard conditions, and fire threats across multiple affected states matching the event metadata. There is no mention of climate change or any causal attribution — it is purely operational/impact reporting.</t>
        </is>
      </c>
      <c r="U1381" s="2">
        <f>IF(SUMPRODUCT(--ISNUMBER(SEARCH('National Domains'!$A$2:$A$48,L1381)))&gt;0,"Yes","No")</f>
        <v/>
      </c>
      <c r="V1381" s="2">
        <f>IF(COUNTIFS(Calibration!$A:$A,A1381,Calibration!$B:$B,B1381)&gt;0,"Yes","No")</f>
        <v/>
      </c>
      <c r="W1381" s="4" t="inlineStr">
        <is>
          <t>A storm system on Tuesday evening was bringing severe weather including tornadoes, large hail and strong winds to states from the South to the Upper Midwest, including areas devastated by recent tornadoes.
There were more than 100 reports of hail by about 10 p.m. ET, according to the National Weather Service’s Storm Prediction Center. There were five preliminary tornado reports, the agency said.
Two people were evacuated from a gas station in the northwest Illinois town of Colona after a tornado struck there Tuesday morning, police said.
The tornado has been rated as an EF2 with an estimated peak wind of 115 mph, the weather service said.
“The major center of damage from today’s storm was Shell Gas station and the building directly behind it,” according to the Colona Police Department. “There are no injuries reported at this time.”
Forecasters said they were concerned especially dangerous nighttime tornadoes could strike parts of Arkansas, Oklahoma and southern Missouri overnight – potentially causing more destruction in areas already pummeled by last week’s deadly tornadoes and storms that killed 32 people.
Tornadoes that strike in the middle of the night are often deadlier than twisters that hit during daytime hours because people are less likely to get weather alerts when they’re asleep, research shows.
Baseball-sized hail fell
The first round of storms started in the afternoon, dropping very large to giant hail, according to the Storm Prediction Center. Davenport, Iowa, reported 4-inch hail – just larger than a softball – while Oswego and Aurora, both western suburbs of Chicago, saw baseball-sized and pool-ball-sized hail, respectively.
“Worst hail I’ve ever heard in Davenport,” Paul Schmidt wrote on Facebook, saying he worried about the condition of his home. “Sounded like bricks hitting the roof.”
About 3 million people were under a tornado watch in parts of Illinois, Iowa and Missouri until 10 p.m. CT, according to the National Weather Service, bringing the threat of tornadoes, widespread large hail and wind gusts of up to 70 mph. The area includes cities like Des Moines and Cedar Rapids, Iowa, and Columbia, Missouri.
The Storm Prediction Center said a Level 4 storm risk area, which means long-lived, “widespread and intense” storms are likely, included southern Missouri and parts of Arkansas and Oklahoma. The area included just over 1.2 million residents.
More than 9.5 million people live in a Level 3 of 5 risk area that includes St. Louis; Madison, Wisconsin; Aurora, Illinois; Des Moines, Iowa; and Little Rock, Arkansas – which was ravaged by a violent tornado Friday. A Level 3 risk means numerous severe storms are possible, and some may be intense.
“Weather conditions in these areas could be life-threatening at times, and those in affected areas should pay close attention to the local NWS Weather Forecast Office for Advisories, Watches, and Warnings,” the Weather Prediction Center warned.
More than 50 tornadoes touched down in several states Friday and Saturday, obliterating houses and leaving communities wondering how they’ll recover.
Blizzard conditions are expected to cause highway closures for days
South Dakota is facing a different kind of extreme weather. More than 140 miles of the Interstate 90 and about 85 miles of I-29 are closed indefinitely due to blizzard conditions, according to an alert on the state’s Department of Transportation website.
The closure affects I-90 from Rapid City to Murdo and I-29 from Watertown to the border with North Dakota, the department said.
“Accommodations at Murdo are limited. Adjust travel plans and seek shelter elsewhere. Expect multiple day closures,” the alert warned.
US 12 near Summit, South Dakota, is “solid ice and hard to even walk on,” according to the highway patrol. “We need our citizens and visitors help to make sure everyone stays safe during this storm. US 12 westbound from Summit is impassable and more and more vehicles keep getting stuck there.”
The highway patrol asked people to stay home but if not, “be prepared in case you get stranded.”
The National Weather Service issued a blizzard warning and a winter weather advisory for the affected areas.
‘Extremely critical’ fire threat in the Southwest and Plains
More than 11 million people from southeastern Arizona to southeastern Nebraska are under red flag warnings Tuesday.
According to the National Weather Service, red flag warnings are issued when warmer temperatures, low humidity, and strong winds are anticipated to combine to increase the risk of fire.
Fires could be fueled by dry surface air, breezy winds, dead grass and brush and warm temperatures,” the weather service office for Omaha and Valley, Nebraska, said.
An “extremely critical” Level 3 of 3 fire risk is in place across parts of eastern New Mexico, western Texas, western Oklahoma and southern Kansas. This area includes the Texas cities of Lubbock, Amarillo, Midland and Odessa; and the New Mexico city of Clovis.
“Dangerous fire weather conditions are expected on Tuesday with potential for multiple large, dangerous, and fast moving fires,” the weather service said. “Extreme caution should be used to avoid sparks and open flames.”
A broader Level 2 “critical” risk encompasses the Level 3 area and extends from the Texas-Mexico border to southwestern Iowa, including Oklahoma City and Norman in Oklahoma, Wichita in Kansas, and Abilene and Wichita Falls in Texas.
CNN Meteorologist Robert Shackelford and CNN’s Amanda Jackson, Paradise Afshar, Andi Babineau and Jillian Sykes contributed to this report.</t>
        </is>
      </c>
      <c r="X1381" t="inlineStr">
        <is>
          <t>http://web.archive.org/web/20230405081506/https://www.cnn.com/2023/04/04/weather/us-severe-storms-tornado-threat-tuesday/</t>
        </is>
      </c>
      <c r="Y1381" t="inlineStr">
        <is>
          <t>found</t>
        </is>
      </c>
      <c r="Z1381" t="n">
        <v>887</v>
      </c>
      <c r="AA1381" t="inlineStr">
        <is>
          <t>cnn.com</t>
        </is>
      </c>
      <c r="AB1381" t="n">
        <v>-6.27</v>
      </c>
      <c r="AC1381" t="n">
        <v>-2.5</v>
      </c>
      <c r="AD1381" t="inlineStr">
        <is>
          <t>Left-leaning</t>
        </is>
      </c>
    </row>
    <row r="1382" ht="34.5" customHeight="1">
      <c r="A1382" s="2" t="n">
        <v>265</v>
      </c>
      <c r="B1382" s="2" t="n">
        <v>1</v>
      </c>
      <c r="C1382" s="2" t="inlineStr">
        <is>
          <t>Fort Lauderdale Flash Flood (April 2023)</t>
        </is>
      </c>
      <c r="D1382" s="2" t="inlineStr">
        <is>
          <t>Flooding</t>
        </is>
      </c>
      <c r="E1382" s="2" t="n">
        <v>20230412</v>
      </c>
      <c r="F1382" s="2" t="n">
        <v>20230413</v>
      </c>
      <c r="G1382" s="2" t="n">
        <v>1144</v>
      </c>
      <c r="H1382" s="2" t="n">
        <v>1100</v>
      </c>
      <c r="I1382" s="2" t="n">
        <v>0</v>
      </c>
      <c r="J1382" s="2" t="inlineStr">
        <is>
          <t>FL</t>
        </is>
      </c>
      <c r="K1382" s="2" t="inlineStr">
        <is>
          <t>3,4,5,6,National</t>
        </is>
      </c>
      <c r="L1382" s="2" t="inlineStr">
        <is>
          <t>https://www.miamiherald.com/news/local/environment/climate-change/article274318110.html</t>
        </is>
      </c>
      <c r="M1382" s="5" t="inlineStr">
        <is>
          <t>Fort Lauderdale flood has climate change fingertips on it</t>
        </is>
      </c>
      <c r="N1382" s="5" t="inlineStr">
        <is>
          <t>Apr 16, 2023 ... Broward was the first Florida county to analyze climate impact on extreme rain events, and anticipates much heavier rains in the coming ...</t>
        </is>
      </c>
      <c r="O1382" s="2" t="inlineStr">
        <is>
          <t>Relevant</t>
        </is>
      </c>
      <c r="P1382" s="2" t="n">
        <v>1</v>
      </c>
      <c r="Q1382" t="inlineStr">
        <is>
          <t>A</t>
        </is>
      </c>
      <c r="S1382" t="b">
        <v>0</v>
      </c>
      <c r="T1382" t="inlineStr">
        <is>
          <t>The article directly and explicitly links the Fort Lauderdale April 2023 flood event to human-caused climate change, citing climate scientists (e.g., Andreas Prein of NCAR) and physical mechanisms (warmer air holding more moisture, ocean heat) with confident causal language: "We're going to see this kind of intensification in years to come because of climate change." No meaningful counter-framing disputes the climate link.</t>
        </is>
      </c>
      <c r="U1382" s="2">
        <f>IF(SUMPRODUCT(--ISNUMBER(SEARCH('National Domains'!$A$2:$A$48,L1382)))&gt;0,"Yes","No")</f>
        <v/>
      </c>
      <c r="V1382" s="2">
        <f>IF(COUNTIFS(Calibration!$A:$A,A1382,Calibration!$B:$B,B1382)&gt;0,"Yes","No")</f>
        <v/>
      </c>
      <c r="W1382" s="4" t="inlineStr">
        <is>
          <t>Climate change could make freak events like Fort Lauderdale’s rain bomb more common
Fort Lauderdale’s flood was worse than any hurricane in local memory, unmatched by anything on the record books and happened faster and harder than anyone planned or prepared for.
Rain filled the city’s underground tunnel, swamped the generator that kicked on at city hall and forced the sixth-largest school district in the country to close for two days. Roads turned to rivers and hundreds of residents fled their waterlogged homes, some to a shelter set up by the Red Cross.
Science — and the reality of government planning — suggest that it’s far too expensive and technologically complicated to build a city that can withstand 2 feet of rain in a single day.
But it could be a sign of what’s to come, as unchecked climate change bakes the atmosphere and tilts the scales of what is likely and what’s considered “extreme.”
“We’re going to see this kind of intensification in years to come because of climate change,” said Beam Furr, a Broward County commissioner. “We may be calling it a 1-in-1,000-year event. I think that number is going to be dropping.”
And despite growing scientific consensus that rainfall is getting more intense in Florida, the reality is that even the newest and most expensive drainage systems in Florida aren’t designed to handle anything at this scale.
READ MORE: ‘It’s all gone.’ How families are coping in a Broward community that went underwater
Drainage overhaul not fast enough
Some of the hardest-hit neighborhoods in Fort Lauderdale, like River Oaks and Edgewood, are next in line for the city’s $200 million, five-year overhaul of its drainage systems. The neighborhoods are getting powerful stormwater pumps and thick pipes to cart the floodwater away.
Construction workers had just finished installing those newer, bigger pipes in Edgewood this week, and at least one worker, 38-year-old Onique Williams, stuck around the job site to help when the weather took a turn.
Williams drove down streets drowned in waist-deep water searching for residents who needed his aid. He spent around 12 hours picking up more than 30 families and taking them to drier areas.
“A lot of people came up with just their clothes and stuff like that,” he said. “I picked up one guy who had a garbage bag with just his clothes. Everything is gone.”
A mother and daughter he transported had only two plastic bins with family dogs inside.
“Some people said they got 6 inches of water in their house. Some people got 2 feet,” he said. In others, water was up to the windows.
But even if the storm had hit months or years later when these systems are fully operational, it wouldn’t have been enough to stem this much flooding.
In peak condition, Fort Lauderdale’s streets are designed to handle about 3 inches of rain in a single day, like most cities in South Florida. And the newer design, based on the city’s 2017 stormwater masterplan, only ups that total to 7 inches.
READ MORE: Severe flooding persists in Fort Lauderdale after another rainy night. Here is the latest
The flooding rains hit a peak of nearly 26 disabling inches at the Fort Lauderdale-Hollywood International Airport on Wednesday alone, and that’s after more than 31 inches of rain over the previous three days. Plus another inch or two sprinkled on top on Thursday.
“Nobody plans for or has the capacity to plan for a 1,000-year capacity event. Even a 50-year capacity event is going to cause significant flooding,” said Alan Dodd, Fort Lauderdale’s head of public works.
“We can model it and we can design all day long, but you can’t afford to build out the system to accommodate a 1,000-year storm,” he said. “The economics are through the roof.”
In Miami, for example, the city’s stormwater master plan offered two options. Raise the entire city to the basic standard, known as a 1-in-5-year storm, or offer expanded protection from a slightly more rare 1-in-10-year storm. The difference: $3.8 billion versus $5.1 billion.
Miami split the difference, opting for some projects at the higher level and others at the lower level.
The National Weather Service classified Wednesday’s 25.91 inches of rain in 24 hours as a 1-in-1,000-year storm or a storm with a .1% chance of happening every year.
What the science says
Scientists are careful when they talk about the ties between climate change — a snowballing rise in the Earth’s temperatures caused by fossil fuel emissions — and specific weather events. That sort of attribution science is complicated and not well understood.
Even still, most climate scientists are confident that climate change is making events like Fort Lauderdale’s flood more likely, and potentially worse.
“The literature is very clear that those are increasing in intensity, frequency and sometimes also duration,” said Andreas Prein, a project scientist at the National Center For Atmospheric Research. “We see this in observational records, in our modeling analysis and we understand this well theoretically.”
Basic physics shows that warmer air can hold more water vapor — about 7% more per degree of Celsius of warming. So far, the Earth has warmed about 1.1 degrees Celsius since 1880, or about 1.9 degrees Fahrenheit. It’s why scientists believe that global warming is making hurricanes dump more rain, one of the best-understood impacts of climate change on storms.
Florida is also surrounded by water, and when the ocean heats up like it has in April, that creates extra moisture in the air for storms to wring out. NOAA’s latest observations show the Atlantic Ocean is running about 2 degrees Celsius hotter than normal this month.
But even though climate models suggest a trend toward more rain, exactly how much is hard to pin down.
READ MORE: What we know — and don’t — about how climate change impacts hurricanes like Ian
“We are very certain that they will become more intense and frequent, but if you want to put a number on it, it’s difficult,” Prein said. “Is it 20% more or 30% more? Those numbers we don’t have.”
That makes it hard for communities to plan. How high do you build a road if you don’t know how much it will rain on average?
A state-funded research group at the University of South Florida is trying to help answer that question.
The Florida Flood Hub for Applied Research and Innovation is developing statewide projections for how rainfall will change as the world warms. It involves taking massive supercomputer models used to predict how climate change will alter the entire world and zooming in on Florida. That can be tough, as some of these models are so big that all of Florida fits inside one small square, like a single pixel on a low-resolution picture on the internet.
“Higher resolution data and advanced modeling efforts can be incorporated into planning efforts to better protect lives, property and other critical assets,” said Thomas Frazer, executive director of the flood hub and dean of USF’s College of Marine Science.
Broward already doing extreme rainfall planning
This week’s rain bomb hit during rush hour, marooning thousands of travelers in water that invaded their cars and shut down their engines. State Farm alone has reported more than 1,300 car claims by Friday, and a single towing company guessed it had gotten 300 pleas for service in a single day.
Authorities said they rescued hundreds of drivers whose abandoned vehicles became floating obstacles for ambulances, air boats, high-water buggies and john boats trying their best to cross the roads of a city that calls itself — tongue-in-cheek no more — the Venice of Florida.
One of those stranded drivers was Broward’s Chief Resilience Officer Jennifer Jurado. She was trapped for three hours in a maze of roads speckled with dead and dying cars and swamped with several feet of water, which eventually overwhelmed her car too.
Jurado was on her way home from a meeting with city officials that was, in part, about the hazard she now found herself stuck in.
“It was almost like a mousetrap. There was no way around it,” she said.
READ MORE: Was your home, car flooded? Here’s what to do before, after filing an insurance claim
Broward is ahead of the game when it comes to planning for extreme rainfall like this. It was the first county in the state to analyze what kind of impact climate change is having on extreme rain events and incorporated it into its planning.
The county’s first round of study, with the help of academics and consultants, determined that climate change would cause about 13% more rain for a 1-in-100-year storm by mid-century, compared to today. For more common storms, like a 1-in-25-year or 1-in-50-year, rainfall was 20% higher.
Jurado’s team took that information, along with projections for how much sea level rise will raise groundwater levels and increase tidal flooding, and made a map of the entire county’s flood risk.
“We don’t look just at a 20% rainfall intensification, we look at that on top of sea level rise, on top of king tide, on top of storm surge,” she said. “That could parallel what you might expect from a 1,000-year event like this.”
READ MORE: A freak storm, but also the future? Fort Lauderdale airport’s flooding mess
Developers hoping to build or retrofit a home or building in Broward County are required to build high enough to avoid the future flooding shown on that map, or follow Federal Emergency Management Agency (FEMA) flood map rules, whichever is higher.
But Broward stands alone in requiring even this. In most places in Florida, it’s a luxury if city planners accounted for tidal flooding from sea level rise in planning for future drainage projects.
“A lot of the cities are working on modified stormwater improvement plans accounting for sea level rise, but they have not yet modified in that rainfall intensification,” Jurado said. “I don’t think that is yet adequately integrated into the stormwater management systems as a whole.”
Miami Herald staff writer Devoun Cetoute contributed to this article.
This story was originally published April 16, 2023 at 7:00 AM.</t>
        </is>
      </c>
      <c r="X1382" t="inlineStr">
        <is>
          <t>http://web.archive.org/web/20250725123151/https://www.miamiherald.com/news/local/environment/climate-change/article274318110.html</t>
        </is>
      </c>
      <c r="Y1382" t="inlineStr">
        <is>
          <t>found</t>
        </is>
      </c>
      <c r="Z1382" t="n">
        <v>1693</v>
      </c>
      <c r="AA1382" t="inlineStr">
        <is>
          <t>miamiherald.com</t>
        </is>
      </c>
      <c r="AB1382" t="n">
        <v>-8.01</v>
      </c>
      <c r="AC1382" t="n">
        <v>-2.5</v>
      </c>
      <c r="AD1382" t="inlineStr">
        <is>
          <t>Left-leaning</t>
        </is>
      </c>
    </row>
    <row r="1383" ht="34.5" customHeight="1">
      <c r="A1383" s="2" t="n">
        <v>265</v>
      </c>
      <c r="B1383" s="2" t="n">
        <v>2</v>
      </c>
      <c r="C1383" s="2" t="inlineStr">
        <is>
          <t>Fort Lauderdale Flash Flood (April 2023)</t>
        </is>
      </c>
      <c r="D1383" s="2" t="inlineStr">
        <is>
          <t>Flooding</t>
        </is>
      </c>
      <c r="E1383" s="2" t="n">
        <v>20230412</v>
      </c>
      <c r="F1383" s="2" t="n">
        <v>20230413</v>
      </c>
      <c r="G1383" s="2" t="n">
        <v>1144</v>
      </c>
      <c r="H1383" s="2" t="n">
        <v>1100</v>
      </c>
      <c r="I1383" s="2" t="n">
        <v>0</v>
      </c>
      <c r="J1383" s="2" t="inlineStr">
        <is>
          <t>FL</t>
        </is>
      </c>
      <c r="K1383" s="2" t="inlineStr">
        <is>
          <t>3,4,5,6,National</t>
        </is>
      </c>
      <c r="L1383" s="2" t="inlineStr">
        <is>
          <t>https://www.miamiherald.com/news/local/environment/article274290960.html</t>
        </is>
      </c>
      <c r="M1383" s="5" t="inlineStr">
        <is>
          <t>South Florida historic flooding recovery: insurance claims</t>
        </is>
      </c>
      <c r="N1383" s="5" t="inlineStr">
        <is>
          <t>Apr 14, 2023 ... Vehicles on flooded West Perimeter Road in Fort Lauderdale on Thursday, April 13, 2023. David Santiago dsantiago@miamiherald.com. AAA and State ...</t>
        </is>
      </c>
      <c r="O1383" s="2" t="inlineStr">
        <is>
          <t>Relevant</t>
        </is>
      </c>
      <c r="P1383" s="2" t="n">
        <v>0</v>
      </c>
      <c r="Q1383" t="inlineStr">
        <is>
          <t>C</t>
        </is>
      </c>
      <c r="S1383" t="b">
        <v>0</v>
      </c>
      <c r="T1383" t="inlineStr">
        <is>
          <t>The article is clearly about the Fort Lauderdale flash flood of April 2023, covering insurance claim guidance and recovery resources for affected residents. There is no causal attribution to climate change or any other factor — it is purely practical event-response reporting.</t>
        </is>
      </c>
      <c r="U1383" s="2">
        <f>IF(SUMPRODUCT(--ISNUMBER(SEARCH('National Domains'!$A$2:$A$48,L1383)))&gt;0,"Yes","No")</f>
        <v/>
      </c>
      <c r="V1383" s="2">
        <f>IF(COUNTIFS(Calibration!$A:$A,A1383,Calibration!$B:$B,B1383)&gt;0,"Yes","No")</f>
        <v/>
      </c>
      <c r="W1383" s="4" t="inlineStr">
        <is>
          <t>Environment
Was your home, car flooded? Here’s what to do before, after filing an insurance claim
After torrential rains hit South Florida this week, particularly in Broward County, many residents are dealing with flooded cars, boats and homes.
And while the storm wasn’t a hurricane, many will be filing insurance claims for their soaked property. Fort Lauderdale was drenched with a record 25.91 inches of rain Wednesday — an entire month of rain in a single day.
READ MORE: ‘It’s all gone.’ How families are coping in a Broward community that went underwater
The first thing to do if your home flooded?
“A lot of people’s first instinct is to start cleaning up right away,” said Omar Ochoa, an attorney whose specialties include storm insurance. “They come back and they see soggy furniture, clothes, just disarray in general, caused by the flood. But before the person starts cleaning up, they really should document the scene, as they’re seeing it — take pictures, take videos, really try to get the entire scope of the damage before they start cleaning up any items.
“That’ll go a long way to show what damage was actually caused by the flood when you submit your claim to the insurance company,” he added.
You also need to “protect the property,” which means drying your home as quickly as possible and making any necessary repairs, such as replacing broken windows or covering a damaged roof with a tarp, said Vince Perri, founder of Elite Resolutions, a public adjuster firm that serves Florida and Texas. And of course, notify your insurance company as soon as possible.
“Because the longer you delay, the further you wait, the worse it looks on you,” said Perri. “Because the first question they’re going to ask is, ‘Well, why didn’t you let us know? What were you doing from here until then?”
Here are some more FAQ about insurance coverage and storms:
I don’t have flood insurance. Will my home insurance cover any damage?
Flood insurance, like the name suggests, covers damages due to floods and flooding. And while not everyone is required to get flood insurance in Florida — mandates are generally for those who live in designated flood zones — insurance experts say it’s a good idea to buy flood insurance even if you don’t live in a flood zone, given the flooding South Florida has had in recent years.
Jennifer Jurado, Broward’s chief resilience officer, said not enough people in Broward County have flood insurance. As of 2017, only around 200,000 people had policies with the National Flood Insurance Program, the biggest provider in the nation. About 1.9 million people live in Broward.
”It’s really something we should all have in Florida and especially in Southeast Florida,” she said.
Homeowners insurance typically covers damages from fire, theft, wind and falling trees. It provides some coverage for water damage, but usually not from rising water. If a storm causes a leak in your roof, for example, your homeowner’s insurance will likely cover it, according to Ochoa and Perri. Pipe bursts and overflowing toilets are usually covered too.
But if water seeps in through the bottom of the door and floods your living room? That’s a flood insurance claim.
It’s also worth noting that the Florida Legislature passed an insurance bill late last year that will make flood insurance mandatory for any homeowners with hurricane wind policies from Citizens Insurance. On July 1, current Citizens policyholders who live in designated flood zones will be required to have flood insurance — a switch that will affect about 295,000 policies, according to Citizens.
Starting Jan. 1, 2024, anyone with a Citizens home insurance policy for coverage over $600,000 will be required to have flood insurance. That’s about 15,000 policies, according to Citizens. The next year, 2025, the policy applies to all Citizens’-insured homes with coverage over $500,000 — about 27,000 more policies.
READ MORE: Got hurricane insurance from Citizens? Here’s a new reason your bill may rise in Florida
TIPS:
▪ Check your homeowner insurance policy to see what it covers. And make sure your coverage includes “contents insurance,” also known as personal property coverage. This type of coverage helps pay to replace or repair your personal belongings, like laptops, clothing and furniture if they’re waterlogged.
▪ Keep receipts. “Most homeowners insurance policies will cover some additional living expenses for “loss of use” of a property, meaning it’s uninhabitable until it’s repaired or completely rebuilt. This could include the cost of a hotel, or even renting an apartment if repairs take awhile.
Insurance may also cover things like the cost of dining out because you don’t have a home kitchen, insurance experts say. Use one credit card, not cash, to keep track of all your receipts.
Do most insurance policies cover mold damage?
Most policies don’t cover mold damage, but they do cover “mitigation activities” such as purchasing fans to dry out a room and cutting out drywall to prevent mold from spreading, according to Ochoa. Check your policy for details.
Should I hire a public adjuster?
Whether you hire a public adjuster or just rely on the insurance company’s adjuster is up to you. If you hire a public adjuster, they can help guide you through the claim process, with the goal of getting you the best payout, said Perri.
However, keep in mind that you don’t need to hire an adjuster for every claim. Some adjusters might not take a case if the claim is too small. Also public adjusters charge from 5% to 20% of the total settlement or they may charge a flat or hourly rate, according to NerdWallet.
TIP: If you need help, only public adjusters and lawyers are authorized, under Florida law, to negotiate a claim with your insurance company. To verify whether you’re working with a licensed adjuster, go to beclaimsmart.com.
READ MORE: Hiring a contractor for home repair? How to check the license and complaints in Florida
What to do if your car has water damage?
AAA and State Farm, which has already received about 1,000 claims relating to this week’s heavy rainfalls and flooding in South Florida, have some tips on what to do if your car got flooded:
▪ Take photos of the water damage. However, if the flood waters reach above the door’s sill, only take photos from the exterior of the car. You don’t want water to get inside the car and cause more damage. Once the water recedes, you can open the car doors to air out the vehicle and take interior photos.
▪ Don’t try to turn on the car. This could cause more damage if there is water in the engine. Call a towing service and wait for the vehicle to be inspected by a qualified mechanic to make sure it’s safe to turn on the car. (Getting a tow truck, however, may take awhile, as hundreds of people were stranded in their cars in Fort Lauderdale due to the flooding.)
▪ Check your auto insurance policy to see if it covers flood damage. Then contact your insurance company to file a claim. If your current auto insurance doesn’t cover flood damage, consider changing policies for future incidents. Comprehensive coverage, for example, usually covers flood damage to vehicles.
READ MORE: Will car insurance cover frozen iguana damage in South Florida? Curious305 investigates
My boat got damaged. What should I do?
Just like with auto and home insurance, if your boat has insurance, you’ll want to take photos and videos of the damage and file a claim immediately. You’ll also want to bail out any standing water in the boat, and clean and dry the boat to reduce the risk of mildew. Cover damaged areas with a tarp and if your boat engines got wet, “pickle” them.
“This process involves flushing them with fresh water and then filling them back up with kerosene or diesel fuel. Pickling your engine can significantly increase the chance of saving it,” according to Maritime Insurance International. “Engines can be expensive to replace and difficult to move. So if you can save yours by pickling it, this can prevent major hassles.
“Depending on your coverage levels, taking this step could free up funds to allow other damaged areas of your boat to be included in your boat insurance claim.”
READ MORE: Hurricane sent boats all over. How the Florida Keys and Fort Myers are dealing with it
Is it too late to get FEMA, private flood insurance? What’s the difference?
If you get flood insurance now, it won’t cover any damages caused by the recent deluge, according to Ochoa. However, if you live in an area that’s prone to flooding, it might be a good idea to buy flood insurance for future storms and hurricanes.
For years, people could only purchase flood insurance through the Federal Emergency Management Administration’s National Flood Insurance Program. Now, you can also purchase flood insurance directly from private insurance companies.
What’s better? It depends on what you need.
Private policies, for example, are often cheaper and sometimes offer more coverage, especially if your property is an area with a lower flood risk, according to an article that had appeared in Money magazine.
However, “private policies are less dependable than federal policies. Where the NFIP guarantees renewal of its policies, a private insurer may elect not to renew a policy or even to cancel it,” reads the 2021 Money article. “And since private flood policies are new products, there’s uncertainty even by insurance standards, about what policies might cost in the future and which companies may still be writing them.”
The solution? Shop around and compare insurance policies.
Broward and Fort Lauderdale are under a state of emergency. Can I apply for FEMA aid?
Florida Gov. Ron DeSantis on Thursday declared a state of emergency for Broward County. The county and the city of Fort Lauderdale have also issued their own state of emergencies. All of this makes it easier for the state and local governments to respond and assist in the flooded areas.
DeSantis’ declaration, for example, activated the Florida Division of Emergency Management, which is tasked with coordinating the state’s response to disasters like hurricanes and the COVID-19 pandemic. However, unless a federal state of emergency is issued, FEMA won’t be able to provide disaster relief assistance like it does during hurricanes. People who have flood insurance through the federal program can still submit claims.
If you need additional assistance, here are some resources:
▪ The Florida Department of Economic Opportunity has activated the private sector hotline at 850-815-4925 from 8 a.m. to 6 p.m. for businesses to inquire about response and recovery resources available to them. You can also email ESF18@em.myflorida.com.
▪ The American Red Cross has a hotline available around the clock. If you were displaced and need assistance, call 1-800-RED-CROSS (1-800-733-2767).
▪ Visit PrepareFL.com for recovery resources and insurance assistance.
▪ You also have to be wary of fraud when hiring someone to repair your home. If you think you’re a victim of fraud, call the Insurance Fraud Hotline at 1-800-378-0445 or visit FraudFreeFlorida.com.
Miami Herald Staff Writer Alex Harris contributed to this report.
This story was originally published April 14, 2023, 5:18 PM.</t>
        </is>
      </c>
      <c r="X1383" t="inlineStr">
        <is>
          <t>http://web.archive.org/web/20230415015612/https://www.miamiherald.com/news/local/environment/article274290960.html</t>
        </is>
      </c>
      <c r="Y1383" t="inlineStr">
        <is>
          <t>found</t>
        </is>
      </c>
      <c r="Z1383" t="n">
        <v>1868</v>
      </c>
      <c r="AA1383" t="inlineStr">
        <is>
          <t>miamiherald.com</t>
        </is>
      </c>
      <c r="AB1383" t="n">
        <v>-8.01</v>
      </c>
      <c r="AC1383" t="n">
        <v>-2.5</v>
      </c>
      <c r="AD1383" t="inlineStr">
        <is>
          <t>Left-leaning</t>
        </is>
      </c>
    </row>
    <row r="1384" ht="34.5" customHeight="1">
      <c r="A1384" s="2" t="n">
        <v>265</v>
      </c>
      <c r="B1384" s="2" t="n">
        <v>3</v>
      </c>
      <c r="C1384" s="2" t="inlineStr">
        <is>
          <t>Fort Lauderdale Flash Flood (April 2023)</t>
        </is>
      </c>
      <c r="D1384" s="2" t="inlineStr">
        <is>
          <t>Flooding</t>
        </is>
      </c>
      <c r="E1384" s="2" t="n">
        <v>20230412</v>
      </c>
      <c r="F1384" s="2" t="n">
        <v>20230413</v>
      </c>
      <c r="G1384" s="2" t="n">
        <v>1144</v>
      </c>
      <c r="H1384" s="2" t="n">
        <v>1100</v>
      </c>
      <c r="I1384" s="2" t="n">
        <v>0</v>
      </c>
      <c r="J1384" s="2" t="inlineStr">
        <is>
          <t>FL</t>
        </is>
      </c>
      <c r="K1384" s="2" t="inlineStr">
        <is>
          <t>3,4,5,6,National</t>
        </is>
      </c>
      <c r="L1384" s="2" t="inlineStr">
        <is>
          <t>https://www.miamiherald.com/news/local/environment/climate-change/article274551386.html</t>
        </is>
      </c>
      <c r="M1384" s="5" t="inlineStr">
        <is>
          <t>South Florida's ports and airports face flood risks | Miami Herald</t>
        </is>
      </c>
      <c r="N1384" s="5" t="inlineStr">
        <is>
          <t>Apr 21, 2023 ... United States · Cuba · Haiti · Venezuela ... Besides rain, the Fort Lauderdale airport is also at risk of tidal flooding from sea level rise.</t>
        </is>
      </c>
      <c r="O1384" s="2" t="inlineStr">
        <is>
          <t>Relevant</t>
        </is>
      </c>
      <c r="P1384" s="2" t="n">
        <v>1</v>
      </c>
      <c r="Q1384" t="inlineStr">
        <is>
          <t>A</t>
        </is>
      </c>
      <c r="S1384" t="b">
        <v>0</v>
      </c>
      <c r="T1384" t="inlineStr">
        <is>
          <t>The article directly and substantively covers the April 12, 2023 Fort Lauderdale flash flood and its impacts on airports and seaports. It explicitly links the event and future flood risk to human-caused climate change, citing scientists who state climate change intensifies rainfall and raises sea levels, with direct quotes from a National Center for Atmospheric Research scientist confirming such events are increasing in intensity and frequency.</t>
        </is>
      </c>
      <c r="U1384" s="2">
        <f>IF(SUMPRODUCT(--ISNUMBER(SEARCH('National Domains'!$A$2:$A$48,L1384)))&gt;0,"Yes","No")</f>
        <v/>
      </c>
      <c r="V1384" s="2">
        <f>IF(COUNTIFS(Calibration!$A:$A,A1384,Calibration!$B:$B,B1384)&gt;0,"Yes","No")</f>
        <v/>
      </c>
      <c r="W1384" s="4" t="inlineStr">
        <is>
          <t>Fort Lauderdale floods highlight climate risks to South Florida’s airports, seaports
Seaports and airports are the lifeblood of South Florida’s tourism-based economy. But as the relentless rains that swamped Fort Lauderdale last week illustrated, those critical transit and supply chain hubs are vulnerable to debilitating flooding.
Local authorities, state legislators, airlines and seaport managers have understood the risks for years — and they’ve already committed to spend millions of dollars to protect against storm surge, king tides and downpours.
But the Fort Lauderdale deluge also underlines that upgrades can’t come quickly enough. Scientists warn that as climate change causes sea levels to rise and rainfall to intensify, it raises the chances of events like last week’s. Meteorologists classified the rain as a 1,000-year event — up to 26 inches in just a day — but epic rains have occurred more frequently in the last few decades.
And the disruption and damage didn’t come from a tropical cyclone or hurricane but a low pressure system far off in the Gulf of Mexico, its tail training thunderstorm after thunderstorm over the city. The downpours turned Fort Lauderdale-Hollywood International Airport into a lake, grounding flights for two days. Flooding also temporarily stopped tanker trucks from loading fuel at Port Everglades, leading to gas shortages that are still reverberating throughout South Florida a week later.
“The ports and airports of both Miami-Dade and Broward County are tremendous economic engines that generate tens of billions of dollars,” said Jennifer Jurado, chief resilience officer for Broward County. “There are close connections between their operations, so a disruption at any one of them can have significant economic implications.”
And that’s not to mention the 1,000-plus and counting homes damaged and the deep water that filled City Hall.
Fort Lauderdale airport at high risk
The Fort Lauderdale-Hollywood International Airport is particularly vulnerable to flooding, given its low elevation, poorly draining soil and its proximity to the coast, according to a report from Coastal Risk Consulting, a private company that explains a specific property’s risk of flooding and other natural hazards.
Besides rain, the Fort Lauderdale airport is also at risk of tidal flooding from sea level rise. A March report from the Brookings Institute, titled “America’s airports aren’t ready for climate change” mentions Fort Lauderdale-Hollywood International Airport by name.
“There are a lot of areas on the property and around the property that are so low and marshy that they’re actually having tidal flooding now,” said Albert Slapp, who heads Coastal Risk Consulting. The firm’s report, which relies on FEMA flood models, shows the problem getting worse over the next four decades.
“Does this mean that it’s inevitable? No,” said Slapp. “They can raise it up or put pumps in or use other controls. They’ll have to.”
In fact, Florida’s Department of Environmental Protection regularly includes the airport in resilience grants designed to do just that. The latest round of state “Flooding and Sea Level Rise Resilience” grants includes $1.6 million for a new pump station at the Fort Lauderdale airport and $3 million for a new stormwater system.
The new pump and stormwater system weren’t build in time to deal with the April 12 rainfall that flooded the property. But even if they were, those systems aren’t designed to handle anywhere near 26 inches of rain in a single day. Most drainage systems in Florida are designed to handle from three to six inches of rain over that period.
Raising Port Everglades
It’s not just air travel that was disrupted. So were daily commutes across South Florida because of gas shortages that lingered more than a week after the storms moved out.
Port Everglades supplies 40% of the gasoline that enters Florida — but tanker trucks stopped picking up fuel on April 12 after the port became too flooded to operate. Although the water drained and the majority of operations were back to normal by April 18, fuel shortages continue as gas stations struggle to catch up to demand from panic-buying drivers.
A risk report from Coastal Risk Consulting shows that Port Everglades has some drainage issues, but its main challenge will be sea level rise and tidal flooding. Small areas of the port are already at risk for eight days of tidal flooding a year, according to modeling from NOAA and NASA shown in the report.
But by 2040, the south end of the port will be vulnerable to 85 days of tidal flooding a year, if authorities do nothing to adapt. By 2060, the port is projected to see 360 days of flooding a year, unless it adapts to sea level rise, according to the report.
Authorities are already planning to raise the port in the future, although that work hasn’t started yet. This year, Port Everglades won a $32 million Resilient Florida Infrastructure Grant from the state which will fund a project to replace the aging bulkheads on the north end of the port. The new bulkheads are designed to withstand 4.36 feet of sea level rise by 2095.
Questions MIA’s future
American Airlines raised questions about the future of Miami International Airport in its 2021 Environmental, Social and Governance (ESG) report. Citing the airport’s vulnerability to sea level rise flooding, American wrote that it was looking into ways to shore up its flood defenses “and, as a last resort, considering options for relocation to areas further inland.”
Miami International Airport faces less flood risk than Fort Lauderdale’s airport and Port Everglades, according to a risk report from Coastal Risk Consulting. But in a 1,000-year storm, it would still see about three feet of flooding, according to FEMA models shown in the report.
“The Fort Lauderdale airport looks worse to me than Miami, but they both get a lot of water above the ground surface with this type of rainfall that just keeps coming,” said Slapp.
Although 1,000-year rainfall events are rare — by definition, they have a 0.1% chance of happening in a given year — Slapp said people shouldn’t get complacent.
“We use the phrase 1,000-year storm to indicate that this level of flooding isn’t as frequent as a 10-year storm or a 100-year storm,” he said. “But things are changing with climate change and Mother Nature is throwing more and more stuff at us.”
As the planet gets warmer, the atmosphere is able to hold more moisture, and scientists expect rainfall events like the Fort Lauderdale storm to become more common. “The literature is very clear that those are increasing in intensity, frequency and sometimes also duration,” Andreas Prein, a project scientist at the National Center For Atmospheric Research, told the Herald on April 16.
This climate report is funded by Florida International University, the Knight Foundation and the David and Christina Martin Family Foundation in partnership with Journalism Funding Partners. The Miami Herald retains editorial control of all content.
This story was originally published April 21, 2023 at 11:00 AM.</t>
        </is>
      </c>
      <c r="X1384" t="inlineStr">
        <is>
          <t>http://web.archive.org/web/20250724134417/https://www.miamiherald.com/news/local/environment/climate-change/article274551386.html</t>
        </is>
      </c>
      <c r="Y1384" t="inlineStr">
        <is>
          <t>found</t>
        </is>
      </c>
      <c r="Z1384" t="n">
        <v>1150</v>
      </c>
      <c r="AA1384" t="inlineStr">
        <is>
          <t>miamiherald.com</t>
        </is>
      </c>
      <c r="AB1384" t="n">
        <v>-8.01</v>
      </c>
      <c r="AC1384" t="n">
        <v>-2.5</v>
      </c>
      <c r="AD1384" t="inlineStr">
        <is>
          <t>Left-leaning</t>
        </is>
      </c>
    </row>
    <row r="1385" ht="34.5" customHeight="1">
      <c r="A1385" s="2" t="n">
        <v>265</v>
      </c>
      <c r="B1385" s="2" t="n">
        <v>4</v>
      </c>
      <c r="C1385" s="2" t="inlineStr">
        <is>
          <t>Fort Lauderdale Flash Flood (April 2023)</t>
        </is>
      </c>
      <c r="D1385" s="2" t="inlineStr">
        <is>
          <t>Flooding</t>
        </is>
      </c>
      <c r="E1385" s="2" t="n">
        <v>20230412</v>
      </c>
      <c r="F1385" s="2" t="n">
        <v>20230413</v>
      </c>
      <c r="G1385" s="2" t="n">
        <v>1144</v>
      </c>
      <c r="H1385" s="2" t="n">
        <v>1100</v>
      </c>
      <c r="I1385" s="2" t="n">
        <v>0</v>
      </c>
      <c r="J1385" s="2" t="inlineStr">
        <is>
          <t>FL</t>
        </is>
      </c>
      <c r="K1385" s="2" t="inlineStr">
        <is>
          <t>3,4,5,6,National</t>
        </is>
      </c>
      <c r="L1385" s="2" t="inlineStr">
        <is>
          <t>https://www.miamiherald.com/news/local/environment/climate-change/article275058126.html</t>
        </is>
      </c>
      <c r="M1385" s="5" t="inlineStr">
        <is>
          <t>FEMA's new flood insurance rates to soar in Florida, see how much</t>
        </is>
      </c>
      <c r="N1385" s="5" t="inlineStr">
        <is>
          <t>May 4, 2023 ... Leon rides his bike down a flooded street in the Edgewood neighborhood on Thursday, April 13, 2023, in Fort Lauderdale, Fla. A torrential ...</t>
        </is>
      </c>
      <c r="O1385" s="2" t="inlineStr">
        <is>
          <t>Borderline</t>
        </is>
      </c>
      <c r="P1385" s="2" t="n"/>
      <c r="S1385" t="b">
        <v>0</v>
      </c>
      <c r="T1385" t="inlineStr">
        <is>
          <t>The article is primarily about FEMA's new flood insurance Risk Rating 2.0 pricing regime and its impact on Florida ZIP codes, not substantively about the Fort Lauderdale Flash Flood event itself. The April 2023 Fort Lauderdale floods are mentioned only briefly and in passing as an example justifying FEMA's new pricing, without any meaningful discussion of the event's impacts, recovery, or costs.</t>
        </is>
      </c>
      <c r="U1385" s="2">
        <f>IF(SUMPRODUCT(--ISNUMBER(SEARCH('National Domains'!$A$2:$A$48,L1385)))&gt;0,"Yes","No")</f>
        <v/>
      </c>
      <c r="V1385" s="2">
        <f>IF(COUNTIFS(Calibration!$A:$A,A1385,Calibration!$B:$B,B1385)&gt;0,"Yes","No")</f>
        <v/>
      </c>
      <c r="W1385" s="4" t="inlineStr">
        <is>
          <t>Flood insurance costs will soar in Florida. See the expected increases in your ZIP code
Brace for a few years of flood insurance rate hikes, South Florida. And they’re going to be steep — doubling, even tripling for thousands of homeowners.
FEMA has changed the way it calculates flood insurance prices. Instead of relying on old flood zone maps covering broad areas, it’s now basing premium prices on a wider range of factors, like an individual property’s distance from the ocean, rainfall levels and the cost to rebuild a home.
Last month, for the first time, FEMA shared estimates for what that will mean for the average flood insurance premium by ZIP code. For the worst-hit ZIP code in South Florida — 33469, a stretch of coastal Palm Beach County that covers parts of Jupiter and Tequesta — that will mean a 342% premium increase, on average.
In the most expensive ZIP code for flood insurance in South Florida — 33149, which covers Key Biscayne — average premiums will rise north of $7,000 a year.
Some important qualifiers: The premium hikes won’t hit all at once for existing policyholders, and not everyone will see an increase. FEMA estimates that about 20% of Florida policyholders will actually see their premiums drop under the new pricing regime, known as Risk Rating 2.0.
For those with current federal flood policies, the good news is that the rate won’t immediately skyrocket. Congress has capped price hikes at 18% per year. The bad news is, you might see that flood insurance premium go up 18% every year for several years until it reaches the new Risk Rating 2.0 calculation for your home.
If you’re buying a new flood insurance policy, however, you’ll get hit with the new premium all at once. Since April 2022, new policyholders have had to enroll at the full Risk Rating 2.0 price.
FEMA says the new premiums reflect the reality of Florida’s increasing flood risk, as people continue to build homes in flood-prone areas and climate change raises sea levels and makes “rain bomb” events, like the 1,000-year floods that recently inundated Fort Lauderdale, more common.
The agency also argues that the new premium regime is more fair. “The new methodology allows FEMA to equitably distribute premiums across all policyholders based on the value of their home and the unique flood risk of their property. Currently, many policyholders with lower-value homes are paying more than they should and policyholders with higher-value homes are paying less than they should,” FEMA wrote in an April 2021 press release announcing the change.
Mortgage lenders and banks often require that home and property owners get federal flood insurance. Although Florida has the highest number of policies in the country, roughly 4 out of 5 Florida homes aren’t covered. Emergency management experts warn that just about anyone in a state vulnerable to hurricanes and heavy rains should get it.
The number of Florida flood insurance policies is likely to rise. This year, Florida lawmakers passed a bill requiring anyone with hurricane and wind policies from Citizens Insurance to also get flood insurance. That affects 1.2 million Citizens policyholders in the state.
Across South Florida, the biggest premium hikes will go to policyholders in the Keys, South Miami-Dade and coastal Broward and Palm Beach counties. Rates will remain relatively stable in North Dade and inland Broward and Palm Beach.
The 10 biggest premium hikes in South Florida affect ZIP codes up and down the coastline from Summerland Key to Jupiter — and three ZIP codes in inland Miami-Dade County.
Those hikes will eventually lead to average increases in annual insurance bills as high as $4,056 in ZIP code 33036, which covers Islamorada. But the increases will phase in gradually. In ZIP code 33469, which covers parts of Jupiter and Tequesta, the average policyholder will see eight straight years of 18% insurance hikes before their premiums stabilize at the new Risk Rating 2.0 level.
Under the new risk rating regime, the highest average premiums in South Florida will all be in ZIP codes in Miami-Dade and Monroe counties. Key Biscayne, Islamorada, Marathon, Miami Beach, North Bay Village, Bal Harbor, Surfside, and Sunny Isles will be among the most expensive areas to insure against flooding in South Florida.
Key Biscayne will have the sixth highest insurance premiums of any ZIP code in the state.
In Miami-Dade, the biggest premium increases are coming in the southern part of the county, in ZIP codes where home prices are particularly high (33146, i.e. Coral Gables) or where premiums have been historically low (33033, i.e. Leisure City and 33170, which runs west from Goulds to the Everglades).
In Broward, the biggest premium increases are concentrated on the coast, especially in ZIP codes surrounding Fort Lauderdale. ZIP code 33315, which covers Edgewood, one of the worst-hit neighborhoods in the Fort Lauderdale floods, will see a relatively modest 64% premium hike. But a few miles north in ZIP code 33305, premiums are expected to double on average.
This climate report is funded by Florida International University, the Knight Foundation and the David and Christina Martin Family Foundation in partnership with Journalism Funding Partners. The Miami Herald retains editorial control of all content.
This story was originally published May 4, 2023 at 4:25 PM.</t>
        </is>
      </c>
      <c r="X1385" t="inlineStr">
        <is>
          <t>http://web.archive.org/web/20250723224411/https://www.miamiherald.com/news/local/environment/climate-change/article275058126.html</t>
        </is>
      </c>
      <c r="Y1385" t="inlineStr">
        <is>
          <t>found</t>
        </is>
      </c>
      <c r="Z1385" t="n">
        <v>879</v>
      </c>
      <c r="AA1385" t="inlineStr">
        <is>
          <t>miamiherald.com</t>
        </is>
      </c>
      <c r="AB1385" t="n">
        <v>-8.01</v>
      </c>
      <c r="AC1385" t="n">
        <v>-2.5</v>
      </c>
      <c r="AD1385" t="inlineStr">
        <is>
          <t>Left-leaning</t>
        </is>
      </c>
    </row>
    <row r="1386" ht="34.5" customHeight="1">
      <c r="A1386" s="2" t="n">
        <v>265</v>
      </c>
      <c r="B1386" s="2" t="n">
        <v>5</v>
      </c>
      <c r="C1386" s="2" t="inlineStr">
        <is>
          <t>Fort Lauderdale Flash Flood (April 2023)</t>
        </is>
      </c>
      <c r="D1386" s="2" t="inlineStr">
        <is>
          <t>Flooding</t>
        </is>
      </c>
      <c r="E1386" s="2" t="n">
        <v>20230412</v>
      </c>
      <c r="F1386" s="2" t="n">
        <v>20230413</v>
      </c>
      <c r="G1386" s="2" t="n">
        <v>1144</v>
      </c>
      <c r="H1386" s="2" t="n">
        <v>1100</v>
      </c>
      <c r="I1386" s="2" t="n">
        <v>0</v>
      </c>
      <c r="J1386" s="2" t="inlineStr">
        <is>
          <t>FL</t>
        </is>
      </c>
      <c r="K1386" s="2" t="inlineStr">
        <is>
          <t>3,4,5,6,National</t>
        </is>
      </c>
      <c r="L1386" s="2" t="inlineStr">
        <is>
          <t>https://www.miamiherald.com/news/traffic/article274270895.html</t>
        </is>
      </c>
      <c r="M1386" s="5" t="inlineStr">
        <is>
          <t>Traffic: downtown Fort Lauderdale, airport area flooded streets</t>
        </is>
      </c>
      <c r="N1386" s="5" t="inlineStr">
        <is>
          <t>Apr 13, 2023 ... Kinney Tunnel is closed along U.S. 1 under the New River. ▫ The Broward County Courthouse, 201 SE Sixth St., and State Attorney's Offices will ...</t>
        </is>
      </c>
      <c r="O1386" s="2" t="inlineStr">
        <is>
          <t>Relevant</t>
        </is>
      </c>
      <c r="P1386" s="2" t="n">
        <v>0</v>
      </c>
      <c r="Q1386" t="inlineStr">
        <is>
          <t>C</t>
        </is>
      </c>
      <c r="S1386" t="b">
        <v>0</v>
      </c>
      <c r="T1386" t="inlineStr">
        <is>
          <t>The article is clearly about the Fort Lauderdale flash flood of April 12-13, 2023, covering road closures, stranded vehicles, airport shutdowns, and school impacts. It contains no discussion of climate change, natural variability, or any causal framing — purely event/traffic impact reporting.</t>
        </is>
      </c>
      <c r="U1386" s="2">
        <f>IF(SUMPRODUCT(--ISNUMBER(SEARCH('National Domains'!$A$2:$A$48,L1386)))&gt;0,"Yes","No")</f>
        <v/>
      </c>
      <c r="V1386" s="2">
        <f>IF(COUNTIFS(Calibration!$A:$A,A1386,Calibration!$B:$B,B1386)&gt;0,"Yes","No")</f>
        <v/>
      </c>
      <c r="W1386" s="4" t="inlineStr">
        <is>
          <t>Traffic
Traffic alert: Flooding shuts down streets in downtown Fort Lauderdale and near airport
Here’s a big commuting tip for Thursday morning: Stay away from downtown Fort Lauderdale.
Here’ what to know:
Downtown corridor
Major streets remain underwater after Wednesday’s deluge and flooding, including Broward Boulevard and Andrews Avenue.
Westbound Oakland Park Boulevard is shut down past Northwest 21st Avenue and Eastbound Oakland Park Boulevard is shut down past Northwest 31st Avenue.
“Flooding, and immobile cars all littered throughout Broward Blvd this morning east of I-95.” Total Traffic warned on Twitter.
Dozens of cars are stuck in the high water east of the Brightline tracks, according to video footage.
“It’s still very flooded,” said CBS News Miami traffic reporter Austin Carter, noting inaccessible and closed roads in downtown Fort Lauderdale.
Airport area
Areas around Fort Lauderdale-Hollywood International Airport in Dania Beach also remain flooded.
One airport access road, the upper-level “Departures,” opened early Thursday so stranded travelers can be picked up.
But the lower level roadway as well as the entire airport remain shut down Thursday morning. FLL isn’t expected to reopen until at least noon.
School traffic
School traffic will be lighter Thursday. Broward County Public Schools are shut down for the day. Miami-Dade County Public Schools remain open.
This report will be updated.
This story was originally published April 13, 2023, 6:07 AM.</t>
        </is>
      </c>
      <c r="X1386" t="inlineStr">
        <is>
          <t>http://web.archive.org/web/20230413111938/https://www.miamiherald.com/news/traffic/article274270895.html</t>
        </is>
      </c>
      <c r="Y1386" t="inlineStr">
        <is>
          <t>found</t>
        </is>
      </c>
      <c r="Z1386" t="n">
        <v>225</v>
      </c>
      <c r="AA1386" t="inlineStr">
        <is>
          <t>miamiherald.com</t>
        </is>
      </c>
      <c r="AB1386" t="n">
        <v>-8.01</v>
      </c>
      <c r="AC1386" t="n">
        <v>-2.5</v>
      </c>
      <c r="AD1386" t="inlineStr">
        <is>
          <t>Left-leaning</t>
        </is>
      </c>
    </row>
    <row r="1387" ht="34.5" customHeight="1">
      <c r="A1387" s="2" t="n">
        <v>265</v>
      </c>
      <c r="B1387" s="2" t="n">
        <v>6</v>
      </c>
      <c r="C1387" s="2" t="inlineStr">
        <is>
          <t>Fort Lauderdale Flash Flood (April 2023)</t>
        </is>
      </c>
      <c r="D1387" s="2" t="inlineStr">
        <is>
          <t>Flooding</t>
        </is>
      </c>
      <c r="E1387" s="2" t="n">
        <v>20230412</v>
      </c>
      <c r="F1387" s="2" t="n">
        <v>20230413</v>
      </c>
      <c r="G1387" s="2" t="n">
        <v>1144</v>
      </c>
      <c r="H1387" s="2" t="n">
        <v>1100</v>
      </c>
      <c r="I1387" s="2" t="n">
        <v>0</v>
      </c>
      <c r="J1387" s="2" t="inlineStr">
        <is>
          <t>FL</t>
        </is>
      </c>
      <c r="K1387" s="2" t="inlineStr">
        <is>
          <t>3,4,5,6,National</t>
        </is>
      </c>
      <c r="L1387" s="2" t="inlineStr">
        <is>
          <t>https://www.usatoday.com/story/news/nation/2023/04/13/fort-lauderdale-florida-floods-storm-photo-video/11656664002/</t>
        </is>
      </c>
      <c r="M1387" s="5" t="inlineStr">
        <is>
          <t>Fort Lauderdale, Florida storm photos: FLL airport, streets flooded</t>
        </is>
      </c>
      <c r="N1387" s="5" t="inlineStr">
        <is>
          <t>Apr 14, 2023 ... Flooding lingers at Fort Lauderdale-Hollywood International Airport on Thursday, April 13, 2023. Contributing: John Bacon, USA TODAY. Camille ...</t>
        </is>
      </c>
      <c r="O1387" s="2" t="inlineStr">
        <is>
          <t>Relevant</t>
        </is>
      </c>
      <c r="P1387" s="2" t="n">
        <v>0</v>
      </c>
      <c r="Q1387" t="inlineStr">
        <is>
          <t>C</t>
        </is>
      </c>
      <c r="S1387" t="b">
        <v>0</v>
      </c>
      <c r="T1387" t="inlineStr">
        <is>
          <t>The article is directly about the Fort Lauderdale flash flood event of April 2023, covering rainfall totals, airport closures, and flooded roads. There is no mention of climate change or any causal attribution — only a meteorological characterization of the event as a "1-in-1,000-year" occurrence.</t>
        </is>
      </c>
      <c r="U1387" s="2">
        <f>IF(SUMPRODUCT(--ISNUMBER(SEARCH('National Domains'!$A$2:$A$48,L1387)))&gt;0,"Yes","No")</f>
        <v/>
      </c>
      <c r="V1387" s="2">
        <f>IF(COUNTIFS(Calibration!$A:$A,A1387,Calibration!$B:$B,B1387)&gt;0,"Yes","No")</f>
        <v/>
      </c>
      <c r="W1387" s="4" t="inlineStr">
        <is>
          <t>Photos show waterlogged Fort Lauderdale airport, flooded Florida streets amid huge rain storm
Photos and videos amid a storm that has so far dumped more than 25 inches of rain over coastal areas in Florida show a major airport forced to shut down, flooded buildings, overwhelmed highways and underwater parking lots.
Weather service meteorologist Ana Torres-Vasquez said the rain in the Fort Lauderdale area was a “1-in-1,000-year event or more” – meaning it’s so intense the chance of it happening in any given year is just 0.1%.
Fort Lauderdale was slammed with 25.95 inches of rainfall over the last two days and nearby Dania Beach recorded 21.42 inches, AccuWeather reported. Some areas received 20 inches of rain in six hours. Hollywood and South Miami received at least 9 inches of rain.
Sections of I-95, the state's main north-south traffic artery, were overwhelmed by water for several hours.
Fort Lauderdale saw 2 feet of rain in a day:How on Earth is that even possible?
Contributing: John Bacon, USA TODAY
Camille Fine is a trending visual producer on USA TODAY's NOW team.
What's everyone talking about?Sign up for our trending newsletter to get the latest news of the day</t>
        </is>
      </c>
      <c r="X1387" t="inlineStr">
        <is>
          <t>http://web.archive.org/web/20240802202752/https://www.usatoday.com/story/news/nation/2023/04/13/fort-lauderdale-florida-floods-storm-photo-video/11656664002/</t>
        </is>
      </c>
      <c r="Y1387" t="inlineStr">
        <is>
          <t>found</t>
        </is>
      </c>
      <c r="Z1387" t="n">
        <v>197</v>
      </c>
      <c r="AA1387" t="inlineStr">
        <is>
          <t>usatoday.com</t>
        </is>
      </c>
      <c r="AB1387" t="n">
        <v>-3.94</v>
      </c>
      <c r="AC1387" t="n">
        <v>-2.5</v>
      </c>
      <c r="AD1387" t="inlineStr">
        <is>
          <t>Left-leaning</t>
        </is>
      </c>
    </row>
    <row r="1388" ht="34.5" customHeight="1">
      <c r="A1388" s="2" t="n">
        <v>265</v>
      </c>
      <c r="B1388" s="2" t="n">
        <v>7</v>
      </c>
      <c r="C1388" s="2" t="inlineStr">
        <is>
          <t>Fort Lauderdale Flash Flood (April 2023)</t>
        </is>
      </c>
      <c r="D1388" s="2" t="inlineStr">
        <is>
          <t>Flooding</t>
        </is>
      </c>
      <c r="E1388" s="2" t="n">
        <v>20230412</v>
      </c>
      <c r="F1388" s="2" t="n">
        <v>20230413</v>
      </c>
      <c r="G1388" s="2" t="n">
        <v>1144</v>
      </c>
      <c r="H1388" s="2" t="n">
        <v>1100</v>
      </c>
      <c r="I1388" s="2" t="n">
        <v>0</v>
      </c>
      <c r="J1388" s="2" t="inlineStr">
        <is>
          <t>FL</t>
        </is>
      </c>
      <c r="K1388" s="2" t="inlineStr">
        <is>
          <t>3,4,5,6,National</t>
        </is>
      </c>
      <c r="L1388" s="2" t="inlineStr">
        <is>
          <t>https://www.cnn.com/2023/04/14/weather/fort-lauderdale-florida-flood-friday</t>
        </is>
      </c>
      <c r="M1388" s="5" t="inlineStr">
        <is>
          <t>Fort Lauderdale begins long recovery as floodwaters recede | CNN</t>
        </is>
      </c>
      <c r="N1388" s="5" t="inlineStr">
        <is>
          <t>Apr 14, 2023 ... A woman looks on as she stands outside of a flooded home after heavy rain in Fort Lauderdale, Florida on April 13, 2023. Chandan Khanna/AFP/ ...</t>
        </is>
      </c>
      <c r="O1388" s="2" t="inlineStr">
        <is>
          <t>Relevant</t>
        </is>
      </c>
      <c r="P1388" s="2" t="n">
        <v>1</v>
      </c>
      <c r="Q1388" t="inlineStr">
        <is>
          <t>A</t>
        </is>
      </c>
      <c r="S1388" t="b">
        <v>0</v>
      </c>
      <c r="T1388" t="inlineStr">
        <is>
          <t>The article directly and substantively covers the Fort Lauderdale flash flood of April 12-13, 2023, including impacts, recovery, and rainfall totals. It explicitly links the event to human-caused climate change, citing the National Climate Assessment and explaining the mechanism ("warmer air can hold more water vapor"), stating that extreme rainfall events are "happening more frequently as a result" of a warming climate.</t>
        </is>
      </c>
      <c r="U1388" s="2">
        <f>IF(SUMPRODUCT(--ISNUMBER(SEARCH('National Domains'!$A$2:$A$48,L1388)))&gt;0,"Yes","No")</f>
        <v/>
      </c>
      <c r="V1388" s="2">
        <f>IF(COUNTIFS(Calibration!$A:$A,A1388,Calibration!$B:$B,B1388)&gt;0,"Yes","No")</f>
        <v/>
      </c>
      <c r="W1388" s="4" t="inlineStr">
        <is>
          <t>Fort Lauderdale and other communities across southeast Florida are working to get life back to normal after monumental flooding wreaked havoc on the area, closing transportation hubs, schools and government offices.
During the peak of Wednesday’s torrential barrages, a month’s worth of rain fell in just one hour. Many of Fort Lauderdale’s streets turned into lakes when rain exceeding 2 feet inundated the coastal city.
Fort Lauderdale Fire Rescue crews on Thursday handled “another 250 calls for help on top of the 900” calls received during flooding the day before, according to Fort Lauderdale Mayor Dean Trantalis.
“Thankfully there have been no deaths recorded,” Trantalis said during a Friday afternoon joint news briefing. There was a report of two firefighters sustaining minor injuries after they were shocked by an electrical wire. “They are OK,” the mayor added.
As floodwaters receded Friday, first responders are still conducting wellness checks and assisting residents in need of shelter.
Kevin Guthrie, director of the Florida Division of Emergency Management, said, “This is the second most catastrophic flooding event that I’ve seen in my tenure as emergency manager … over the last 33 years,” surpassed only by Hurricane Ian.
Getting back up and running
The flooding shut down the Fort Lauderdale-Hollywood International Airport for about 40 hours. It reopened Friday morning.
Surrounding areas were also lashed with well above a foot of rain, leading to rapid flooding that trapped residents, made driving miserable for motorists and frustrated air travelers who could not leave the airport.
“What we’re seeing is individuals in need of assistance,” said Fort Lauderdale Fire Rescue Battalion Chief Stephen Gollan. “There’s really, at this point, no life safety issues that are out there. Just individuals that become overwhelmed with what has taken place and need assistance to escape flooded areas or homes,” Gollan said.
“We have crews on the ground that are out there meeting those needs one by one and bringing them to a point where we get them some food, some water” and transported to a shelter, he added.
“We had a headcount of 32 people in shelters on Thursday night,” said Amelia Johnson, a spokeswoman for the Florida Division of Emergency Management. Roughly 600 others came through a family reunification center to receive food and water, Johnson said.
The flooding impacts also prompted Broward County Public Schools Friday to cancel classes for the second consecutive day.
In addition to responding to hundreds of rescue calls, crews throughout the Fort Lauderdale metro area have been working to clear drains and deploy pumps where possible to help alleviate the effects of flooding.
Hollywood, Florida, Mayor Josh Levy said his city saw more than a foot of rain accumulate in areas that have been experiencing consecutive days of “seemingly nonstop rain.”
“The ground was already saturated so there is extensive flooding all over our city and throughout South Florida. Many roadways are impassable. Lots of vehicles got stuck and left abandoned in the middle of our roadways.
“I’ve lived here my whole life. This is the most severe flooding that I’ve ever seen,” he said.
Florida Gov. Ron DeSantis has issued a state of emergency for Broward County to provide additional resources to crews and residents on the ground.
Jeremy Ennis, who said he has been working in Fort Lauderdale for about 23 years, was stuck on a city road in his car Thursday as water levels remained high.
“Never have I seen anything like this, ever,” Ennis told CNN. “I’ve never seen this volume of water, and I’ve seen (Hurricane) Katrina. I’ve seen many more hurricanes.”
A few scattered thunderstorms are expected Friday and could bring localized flooding. The threat is not expected to be widespread. For the weekend, Saturday looks dry and a few scattered storms are possible Sunday.
Rain was akin to high-end hurricane, forecaster says
Fort Lauderdale, home to nearly 200,000 residents, saw 25.91 inches of precipitation in a 24-hour period spanning Wednesday and Thursday, according to preliminary reports from the National Weather Service office in Miami.
The deepest standing water surveyed Thursday was in the Edgewood neighborhood just north of Fort Lauderdale-Hollywood International Airport, where a still water mark of just over 3 feet was measured near Floyd Hull Stadium, according to the weather service in Miami.
Other surrounding areas, including Hollywood, Dania Beach and Lauderdale Lakes, collected between 12 and 18 inches of rain in the same 24-hour period, the preliminary reports show.
“This amount of rain in a 24-hour period is incredibly rare for South Florida,” said meteorologist Ana Torres-Vazquez at the weather service’s Miami forecast office.
A high-end hurricane would typically dump rainfall of 20 to 25 inches over more than a day, Torres-Vazquez said, describing the rainfall as a “1-in-1,000 year event, or greater,” meaning it’s an event so intense the chance of it happening in any given year is just 0.1%.
During the peak of Wednesday’s torrential barrages, a month’s worth of rain fell in just one hour. Fort Lauderdale’s average rainfall for April is 3 inches, and it’s been nearly 25 years since the city totaled 20 inches of rain in an entire month.
That’s why it will take time for the water to drain completely, officials said.
“Because of the extreme amount of water, most areas will need to drain naturally,” Trantalis said. “Crews are out in neighborhoods clearing storm drains to aid water receding from neighborhoods. Vacuum trucks are being deployed strategically throughout the city.
“There is not one area of this city that has not been impacted.”
Climate change is making extreme flooding events more common
Extreme rainfall rates are a signature consequence of a warming climate, and they are happening more frequently as a result.
This is just the latest instance of record rainfall striking US cities, after several 1-in-1,000 year rains struck last year, including in Dallas, eastern Kentucky, St. Louis and Yellowstone National Park.
The reason climate change causes more extreme flooding is because warmer air can hold more water vapor, making storms capable of dropping much more rainfall.
According to the latest US National Climate Assessment, “Climate change has already shifted precipitation patterns across the country … including an elevated likelihood of extreme rainfall events.”
Increases in “very heavy precipitation events” – the heaviest 1% of all daily rainfall events – have been observed in every region of the US, according to the National Climate Assessment.
In the Southeast, records show very heavy rainfalls have increased by 27% over the past 50 years.
CORRECTION: This story has been updated to correct the number of people in emergency shelters.
CNN’s Jay Croft, Carlos Suarez, Alisha Ebrahimji, Joe Sutton, Raja Razek, Travis Caldwell, Jennifer Gray, Monica Garrett, Melissa Alonso, Brandon Miller, Robert Shackelford, Derek Van Dam and Sara Weisfeldt contributed to this report.</t>
        </is>
      </c>
      <c r="X1388" t="inlineStr">
        <is>
          <t>http://web.archive.org/web/20230516113511/https://www.cnn.com/2023/04/14/weather/fort-lauderdale-florida-flood-friday/</t>
        </is>
      </c>
      <c r="Y1388" t="inlineStr">
        <is>
          <t>found</t>
        </is>
      </c>
      <c r="Z1388" t="n">
        <v>1127</v>
      </c>
      <c r="AA1388" t="inlineStr">
        <is>
          <t>cnn.com</t>
        </is>
      </c>
      <c r="AB1388" t="n">
        <v>-6.27</v>
      </c>
      <c r="AC1388" t="n">
        <v>-2.5</v>
      </c>
      <c r="AD1388" t="inlineStr">
        <is>
          <t>Left-leaning</t>
        </is>
      </c>
    </row>
    <row r="1389" ht="34.5" customHeight="1">
      <c r="A1389" s="2" t="n">
        <v>265</v>
      </c>
      <c r="B1389" s="2" t="n">
        <v>8</v>
      </c>
      <c r="C1389" s="2" t="inlineStr">
        <is>
          <t>Fort Lauderdale Flash Flood (April 2023)</t>
        </is>
      </c>
      <c r="D1389" s="2" t="inlineStr">
        <is>
          <t>Flooding</t>
        </is>
      </c>
      <c r="E1389" s="2" t="n">
        <v>20230412</v>
      </c>
      <c r="F1389" s="2" t="n">
        <v>20230413</v>
      </c>
      <c r="G1389" s="2" t="n">
        <v>1144</v>
      </c>
      <c r="H1389" s="2" t="n">
        <v>1100</v>
      </c>
      <c r="I1389" s="2" t="n">
        <v>0</v>
      </c>
      <c r="J1389" s="2" t="inlineStr">
        <is>
          <t>FL</t>
        </is>
      </c>
      <c r="K1389" s="2" t="inlineStr">
        <is>
          <t>3,4,5,6,National</t>
        </is>
      </c>
      <c r="L1389" s="2" t="inlineStr">
        <is>
          <t>https://www.npr.org/2023/04/22/1171472232/desantis-florida-federal-disaster-flooding</t>
        </is>
      </c>
      <c r="M1389" s="5" t="inlineStr">
        <is>
          <t>DeSantis seeks federal aid for Fort Lauderdale flood victims - NPR</t>
        </is>
      </c>
      <c r="N1389" s="5" t="inlineStr">
        <is>
          <t>Apr 22, 2023 ... DeSantis seeks federal aid for Fort Lauderdale flood victims. April 22, 20232:10 PM ET ... Tickets for the opening match of the United States at ...</t>
        </is>
      </c>
      <c r="O1389" s="2" t="inlineStr">
        <is>
          <t>Relevant</t>
        </is>
      </c>
      <c r="P1389" s="2" t="n">
        <v>0</v>
      </c>
      <c r="Q1389" t="inlineStr">
        <is>
          <t>C</t>
        </is>
      </c>
      <c r="S1389" t="b">
        <v>0</v>
      </c>
      <c r="T1389" t="inlineStr">
        <is>
          <t>The article directly covers the Fort Lauderdale/Broward County flash flood of April 12, 2023, discussing impacts, damage, and DeSantis's federal disaster declaration request. There is no mention of climate change or any causal attribution for the event.</t>
        </is>
      </c>
      <c r="U1389" s="2">
        <f>IF(SUMPRODUCT(--ISNUMBER(SEARCH('National Domains'!$A$2:$A$48,L1389)))&gt;0,"Yes","No")</f>
        <v/>
      </c>
      <c r="V1389" s="2">
        <f>IF(COUNTIFS(Calibration!$A:$A,A1389,Calibration!$B:$B,B1389)&gt;0,"Yes","No")</f>
        <v/>
      </c>
      <c r="W1389" s="4" t="inlineStr">
        <is>
          <t>DeSantis seeks federal aid for Fort Lauderdale flood victims
FORT LAUDERDALE, Fla. — Florida Gov. Ron DeSantis asked the Biden administration on Saturday to declare Broward County a disaster area due to flooding earlier this month after record rainfall.
If granted, the declaration would make Broward residents who incurred damage to their homes and other property eligible for a wide range of loans and other assistance. Local governments would also be eligible.
More than 2 feet (0.6 meters) of rain fell in some parts of the county April 12. The 1-in-a-1,000-year deluge left some parts of the county with up to 3 feet (0.9 meters) of water. About 1,000 homes were severely damaged, according to the state.
The flooding also closed the airport for almost two days. Gas deliveries to the port were also slowed, causing long lines at the pump.
The Republican governor is expected to soon announce that he will seek his party's nomination to challenge President Joe Biden in next year's election.
While frequently sniping at each other, the Democratic president and the governor have seen their administrations work together after disasters. That includes last year's Hurricane Ian, which killed more than 140 people and left thousands homeless, and the 2021 collapse of a condo tower in Surfside, which killed 98.</t>
        </is>
      </c>
      <c r="X1389" t="inlineStr">
        <is>
          <t>http://web.archive.org/web/20250928200009/https://www.npr.org/2023/04/22/1171472232/desantis-florida-federal-disaster-flooding</t>
        </is>
      </c>
      <c r="Y1389" t="inlineStr">
        <is>
          <t>found</t>
        </is>
      </c>
      <c r="Z1389" t="n">
        <v>214</v>
      </c>
      <c r="AA1389" t="inlineStr">
        <is>
          <t>npr.org</t>
        </is>
      </c>
      <c r="AB1389" t="n">
        <v>-4.34</v>
      </c>
      <c r="AC1389" t="n">
        <v>-2.5</v>
      </c>
      <c r="AD1389" t="inlineStr">
        <is>
          <t>Left-leaning</t>
        </is>
      </c>
    </row>
    <row r="1390" ht="34.5" customHeight="1">
      <c r="A1390" s="2" t="n">
        <v>265</v>
      </c>
      <c r="B1390" s="2" t="n">
        <v>9</v>
      </c>
      <c r="C1390" s="2" t="inlineStr">
        <is>
          <t>Fort Lauderdale Flash Flood (April 2023)</t>
        </is>
      </c>
      <c r="D1390" s="2" t="inlineStr">
        <is>
          <t>Flooding</t>
        </is>
      </c>
      <c r="E1390" s="2" t="n">
        <v>20230412</v>
      </c>
      <c r="F1390" s="2" t="n">
        <v>20230413</v>
      </c>
      <c r="G1390" s="2" t="n">
        <v>1144</v>
      </c>
      <c r="H1390" s="2" t="n">
        <v>1100</v>
      </c>
      <c r="I1390" s="2" t="n">
        <v>0</v>
      </c>
      <c r="J1390" s="2" t="inlineStr">
        <is>
          <t>FL</t>
        </is>
      </c>
      <c r="K1390" s="2" t="inlineStr">
        <is>
          <t>3,4,5,6,National</t>
        </is>
      </c>
      <c r="L1390" s="2" t="inlineStr">
        <is>
          <t>https://www.miamiherald.com/news/weather-news/article274250345.html</t>
        </is>
      </c>
      <c r="M1390" s="5" t="inlineStr">
        <is>
          <t>South Florida has seen three days of intense rain and flooding ...</t>
        </is>
      </c>
      <c r="N1390" s="5" t="inlineStr">
        <is>
          <t>Apr 13, 2023 ... ... flooded street in his Edgewood neighborhood on Thursday, April 13, 2023, in Fort Lauderdale, Fla. A torrential downpour severely flooded ...</t>
        </is>
      </c>
      <c r="O1390" s="2" t="inlineStr">
        <is>
          <t>Relevant</t>
        </is>
      </c>
      <c r="P1390" s="2" t="n">
        <v>0</v>
      </c>
      <c r="Q1390" t="inlineStr">
        <is>
          <t>C</t>
        </is>
      </c>
      <c r="S1390" t="b">
        <v>0</v>
      </c>
      <c r="T1390" t="inlineStr">
        <is>
          <t>The article directly covers the April 12, 2023 Fort Lauderdale/South Florida flash flooding event, describing flight halts, inundated streets, and NWS rainfall totals. There is no mention of climate change or any causal attribution — coverage is purely event-focused (impacts, forecasts, and safety guidance).</t>
        </is>
      </c>
      <c r="U1390" s="2">
        <f>IF(SUMPRODUCT(--ISNUMBER(SEARCH('National Domains'!$A$2:$A$48,L1390)))&gt;0,"Yes","No")</f>
        <v/>
      </c>
      <c r="V1390" s="2">
        <f>IF(COUNTIFS(Calibration!$A:$A,A1390,Calibration!$B:$B,B1390)&gt;0,"Yes","No")</f>
        <v/>
      </c>
      <c r="W1390" s="4" t="inlineStr">
        <is>
          <t>Weather News
South Florida has seen three days of intense rain and flooding. When will it finally end?
After a swampy day in South Florida, fret not; there are brighter days ahead.
At least, the predicted deluge shouldn’t be as catastrophic as Wednesday. Flooding rains have drenched Miami-Dade, Broward and parts of the Keys since Easter Sunday. Downpours from Monday to Wednesday have led to flood, wind, tornado and high-surf advisories.
“After a pretty dry stretch, a quiet stretch throughout much of the dry season, now we’re having this pattern,” said Sammy Hadi, a meteorologist with the National Weather Service in Miami.
Streets all over Miami-Dade and Broward were inundated Wednesday to the point of being impassable. Parts of southern Broward and northern Miami-Dade were under a tornado warning. And flash-flood warnings abound — from Kendall, Miami and Coral Gables to Sunrise, Hollywood and Fort Lauderdale.
“With the soil already being wet it’s not going to take much [to flood], especially in the drainage areas that don’t drain that easy,” Hadi said.
READ MORE: Rain is falling and streets are flooding in Miami. See for yourself what it looks like
Then things got worse for travelers, Fort Lauderdale-Hollywood International Airport halted all flights Wednesday afternoon as windy conditions and a deluge of rainfall continue pounding South Florida. The main roadways entering and exiting the airport are flooded and impassable. Airport operations will restart once the weather improves in the Fort Lauderdale area.
Early estimates from NWS Miami suggest South Florida saw six inches of rain in two days. The highest total was 6.35 inches in Cutler Ridge, with the western edge of Miami second at 5.91 inches. South Broward saw a maximum of 5.20 inches in Pembroke Pines and 4.93 inches in Davie.
NWS Miami puts rain chances at 50% for Thursday, with potential for flooding remaining. Rain chances drop to 30% on Thursday night and hold there through Friday.
So far, Saturday is predicted to be a sunny day, though not for long as the rain is set to return on Sunday with a 30% chance.
Going outside? Be prepared
With the torrential downpours, it’s also important to exercise an abundance of caution. Miami-Dade has been installing temporary dams around pump stations in vulnerable areas, draining the wastewater system to maximize storage capacity and increasing staff at all wastewater-treatment plants to manage heavier flows, according to a Tuesday news release.
The county, however, needs help from the public. Here’s what it recommends to stay safe:
▪ Turn around, don’t drown: It is never safe to drive or walk into flood waters, around road barriers or large puddles. Hidden debris under the surface could hurt you or disable your car.
▪ Help minimize impacts to the wastewater system: Keep manhole covers closed and decrease water use in the morning and evening, which are the heaviest usage times.
▪ Prepare your business and home for flooding: Pay close attention if you are in a low-lying area or near a body of water. Even a very small stream can overflow and create flooding.
This story was originally published April 12, 2023, 7:24 PM.</t>
        </is>
      </c>
      <c r="X1390" t="inlineStr">
        <is>
          <t>http://web.archive.org/web/20230414044356/https://www.miamiherald.com/news/weather-news/article274250345.html</t>
        </is>
      </c>
      <c r="Y1390" t="inlineStr">
        <is>
          <t>found</t>
        </is>
      </c>
      <c r="Z1390" t="n">
        <v>521</v>
      </c>
      <c r="AA1390" t="inlineStr">
        <is>
          <t>miamiherald.com</t>
        </is>
      </c>
      <c r="AB1390" t="n">
        <v>-8.01</v>
      </c>
      <c r="AC1390" t="n">
        <v>-2.5</v>
      </c>
      <c r="AD1390" t="inlineStr">
        <is>
          <t>Left-leaning</t>
        </is>
      </c>
    </row>
    <row r="1391" ht="34.5" customHeight="1">
      <c r="A1391" s="2" t="n">
        <v>265</v>
      </c>
      <c r="B1391" s="2" t="n">
        <v>10</v>
      </c>
      <c r="C1391" s="2" t="inlineStr">
        <is>
          <t>Fort Lauderdale Flash Flood (April 2023)</t>
        </is>
      </c>
      <c r="D1391" s="2" t="inlineStr">
        <is>
          <t>Flooding</t>
        </is>
      </c>
      <c r="E1391" s="2" t="n">
        <v>20230412</v>
      </c>
      <c r="F1391" s="2" t="n">
        <v>20230413</v>
      </c>
      <c r="G1391" s="2" t="n">
        <v>1144</v>
      </c>
      <c r="H1391" s="2" t="n">
        <v>1100</v>
      </c>
      <c r="I1391" s="2" t="n">
        <v>0</v>
      </c>
      <c r="J1391" s="2" t="inlineStr">
        <is>
          <t>FL</t>
        </is>
      </c>
      <c r="K1391" s="2" t="inlineStr">
        <is>
          <t>3,4,5,6,National</t>
        </is>
      </c>
      <c r="L1391" s="2" t="inlineStr">
        <is>
          <t>https://apnews.com/article/fort-lauderdale-florida-flooding-airport-376ac512b70ffe1f961d10165cca8cbd</t>
        </is>
      </c>
      <c r="M1391" s="5" t="inlineStr">
        <is>
          <t>Florida floods: Businesses, residents begin cleaning up mess</t>
        </is>
      </c>
      <c r="N1391" s="5" t="inlineStr">
        <is>
          <t>Apr 14, 2023 ... ... April 14, 2023, in Fort Lauderdale, Fla. The airport was able to open one of two runways after heavy rain flooded the runways. South Florida ...</t>
        </is>
      </c>
      <c r="O1391" s="2" t="inlineStr">
        <is>
          <t>Relevant</t>
        </is>
      </c>
      <c r="P1391" s="2" t="n">
        <v>0</v>
      </c>
      <c r="Q1391" t="inlineStr">
        <is>
          <t>C</t>
        </is>
      </c>
      <c r="S1391" t="b">
        <v>0</v>
      </c>
      <c r="T1391" t="inlineStr">
        <is>
          <t>The article directly covers the Fort Lauderdale flash flood of April 2023, detailing impacts on businesses, residents, and the airport. There is no discussion of climate change or any other causal attribution — it is pure event reporting focused on recovery and human interest stories.</t>
        </is>
      </c>
      <c r="U1391" s="2">
        <f>IF(SUMPRODUCT(--ISNUMBER(SEARCH('National Domains'!$A$2:$A$48,L1391)))&gt;0,"Yes","No")</f>
        <v/>
      </c>
      <c r="V1391" s="2">
        <f>IF(COUNTIFS(Calibration!$A:$A,A1391,Calibration!$B:$B,B1391)&gt;0,"Yes","No")</f>
        <v/>
      </c>
      <c r="W1391" s="4" t="inlineStr">
        <is>
          <t>Florida floods: Businesses, residents begin cleaning up mess
Florida floods: Businesses, residents begin cleaning up mess
FORT LAUDERDALE, Fla. (AP) — Workers at one of Fort Lauderdale’s landmark restaurants spent Friday tearing out carpeting and original hardwood floors, both ruined when 8 inches (0.25 meters) of water poured inside two days earlier.
Old Heidelberg was among numerous businesses and residences affected by historic rainfall in South Florida this week that caused widespread flooding, closing the state’s international airport for nearly two days and turning streets into rivers.
While it started raining on Monday, much of the water fell Wednesday, and the Fort Lauderdale area saw record rainfall amounts in a matter of hours, ranging from 15 inches (38 centimeters) to 26 inches (66 centimeters), the National Weather Service said.
Stephan and Yvonne Liebe said they had never experienced a flood like this since they bought Old Heidelberg 16 years ago, even during hurricanes and tropical storms. The German restaurant sits at the entrance to Fort Lauderdale’s Edgewood neighborhood, the city’s hardest-hit area.
“It came through every door, even the emergency doors,” Yvonne Liebe said.
She said the inundation was made worse by the city’s decision not to close the main highway that runs in front and slightly above the restaurant; the passing traffic created waves that threw water into their building.
The Liebes have flood insurance — although they are anxious about how quickly they’ll get compensated — and hope to reopen sometime next week.
By Friday, the water level in Edgewood had receded about a foot from the day before but was still up to 2 feet (.6 meters) deep in some spots as residents tried to clean up.
Newlywed Tatiana Rodriguez pointed to the spot a foot above the floor where the water rose inside the one-room rental she shares with her husband, Joseph. The patio they share with other boarders and use to enter their home remained underwater.
The bridal tiara from their marriage last month is still hanging on the headboard of their bed. When the water started gushing into their home Wednesday night, they went outside and found foot-high cinder blocks that they used to prop the bed up.
“The only thing we think about is, ‘Save the bed,’ because if we don’t have the bed we will have to leave,” Tatiana Rodriguez said as she swept debris. “We are lucky because we can stay.”
Hayden Wooster spent two days driving Edgewood’s streets in his large pickup truck, helping people get to and from their homes. He said he was able to help two people with medical devices leave their home after firefighters in a small boat couldn’t, and also evacuated a family with two disabled daughters.
“Grabbed them, grabbed their wheelchairs and got them to the hotel,” said Wooster, an attorney.
Fort Lauderdale-Hollywood International Airport shut down Wednesday evening as the storm dumped more than 2 feet (60 centimeters) of rain. Airport officials completed final inspections after sunrise Friday and resumed operations at 9 a.m. By the afternoon, airport operations were slowly returning to normal, but the almost two-day closure was still affecting some passengers.
One of them was Michael Clement, a Baptist minister from Scottsbluff, Nebraska. Clement’s congregation, which he has served for 40 years, paid for him and his wife, Ariel, to visit their son, a missionary, who lives with his wife and three children in Sao Gabriel, Brazil, a small town in that nation’s deep south.
They set out Thursday, flying Southwest to Denver in hopes of catching a flight from there to Fort Lauderdale, where they would board a Friday night flight to Brazil. When the flight to Fort Lauderdale was canceled, they flew to Orlando instead, then drove about 200 miles (321 kilometers) in a rental car to reach the airport.
That’s where Clement sat on the floor Friday playing sudoku 10 hours before his flight — after first taking a taxi into the city to get a COVID-19 test he didn’t know he needed to fly on Azul Airlines.
The headaches had to be endured; the connecting flight they will catch in Brazil to Sao Gabriel is only scheduled twice a week and the tickets can’t be exchanged.
“We just plodded through it. The airline, Southwest, treated us very well,” Clement said.
Airlines were forced to cancel more than 650 flights at the Fort Lauderdale airport on Thursday, according to FlightAware.com.
On Fort Lauderdale Beach, the three-day Tortuga Music Festival kicked off Friday afternoon, headlined by Eric Church, Kenny Chesney, Jake Owen and Shania Twain. The “rain or shine” event left many ticketholders out of luck once the airport closed.
Amber Borkoski of Baltimore, Maryland, purchased festival tickets six months ago and had planned to travel to Fort Lauderdale to celebrate her friend’s birthday. But Southwest canceled her Thursday night flight from Baltimore to Fort Lauderdale, and festival officials told her that no refunds were available.
Borkoski said she understands that some things, such as weather events, are beyond the festival organizers’ control, but added, “It’s hard to swallow also losing money.”
Stephan Liebe, the Old Heidelberg owner, noted that the National Weather Service called this a 1-in-a-1,000-year storm.
“I could live with that – but can I get that in writing?” he joked.
___
Associated Press reporter Kathy McCormack in Concord, New Hampshire, contributed to this report.</t>
        </is>
      </c>
      <c r="X1391" t="inlineStr">
        <is>
          <t>http://web.archive.org/web/20250220220927/https://apnews.com/article/fort-lauderdale-florida-flooding-airport-376ac512b70ffe1f961d10165cca8cbd</t>
        </is>
      </c>
      <c r="Y1391" t="inlineStr">
        <is>
          <t>found</t>
        </is>
      </c>
      <c r="Z1391" t="n">
        <v>890</v>
      </c>
      <c r="AA1391" t="inlineStr">
        <is>
          <t>apnews.com</t>
        </is>
      </c>
      <c r="AB1391" t="n">
        <v>-2.59</v>
      </c>
      <c r="AC1391" t="n">
        <v>-2.5</v>
      </c>
      <c r="AD1391" t="inlineStr">
        <is>
          <t>Left-leaning</t>
        </is>
      </c>
    </row>
    <row r="1392" ht="34.5" customHeight="1">
      <c r="A1392" s="2" t="n">
        <v>265</v>
      </c>
      <c r="B1392" s="2" t="n">
        <v>11</v>
      </c>
      <c r="C1392" s="2" t="inlineStr">
        <is>
          <t>Fort Lauderdale Flash Flood (April 2023)</t>
        </is>
      </c>
      <c r="D1392" s="2" t="inlineStr">
        <is>
          <t>Flooding</t>
        </is>
      </c>
      <c r="E1392" s="2" t="n">
        <v>20230412</v>
      </c>
      <c r="F1392" s="2" t="n">
        <v>20230413</v>
      </c>
      <c r="G1392" s="2" t="n">
        <v>1144</v>
      </c>
      <c r="H1392" s="2" t="n">
        <v>1100</v>
      </c>
      <c r="I1392" s="2" t="n">
        <v>0</v>
      </c>
      <c r="J1392" s="2" t="inlineStr">
        <is>
          <t>FL</t>
        </is>
      </c>
      <c r="K1392" s="2" t="inlineStr">
        <is>
          <t>3,4,5,6,National</t>
        </is>
      </c>
      <c r="L1392" s="2" t="inlineStr">
        <is>
          <t>https://www.usatoday.com/story/news/nation/2023/04/15/fort-lauderdale-recovery-flooding-florida/11672702002/</t>
        </is>
      </c>
      <c r="M1392" s="5" t="inlineStr">
        <is>
          <t>Fort Lauderdale flooding updates: Floodwater warnings; no deaths</t>
        </is>
      </c>
      <c r="N1392" s="5" t="inlineStr">
        <is>
          <t>USA TODAY. Updated April 15, 2023, 5:24 p.m. ET. Parts of Fort Lauderdale in southeast Florida are still facing dangers from high waters on Saturday after ...</t>
        </is>
      </c>
      <c r="O1392" s="2" t="inlineStr">
        <is>
          <t>Relevant</t>
        </is>
      </c>
      <c r="P1392" s="2" t="n">
        <v>0</v>
      </c>
      <c r="Q1392" t="inlineStr">
        <is>
          <t>C</t>
        </is>
      </c>
      <c r="S1392" t="b">
        <v>0</v>
      </c>
      <c r="T1392" t="inlineStr">
        <is>
          <t>The article is clearly about the Fort Lauderdale flash flood of April 2023, covering impacts, recovery efforts, and emergency response in detail. There is no mention of climate change or any other causal framing — coverage is purely focused on event impacts and recovery.</t>
        </is>
      </c>
      <c r="U1392" s="2">
        <f>IF(SUMPRODUCT(--ISNUMBER(SEARCH('National Domains'!$A$2:$A$48,L1392)))&gt;0,"Yes","No")</f>
        <v/>
      </c>
      <c r="V1392" s="2">
        <f>IF(COUNTIFS(Calibration!$A:$A,A1392,Calibration!$B:$B,B1392)&gt;0,"Yes","No")</f>
        <v/>
      </c>
      <c r="W1392" s="4" t="inlineStr">
        <is>
          <t>Fort Lauderdale warns residents flood waters could contain rodents and snakes: Updates
Parts of Fort Lauderdale in southeast Florida are still facing dangers from high waters on Saturday after monumental flooding inundated the coastal area with hurricane-esque rainfall a matter of hours this week.
Authorities said Saturday they have deployed 34 pumping trucks across the city after rain exceeding two feet shut down a major airport, schools and administrative offices for several days earlier this week. Buildings were flooded, and cars and highways were left underwater.
Local officials have also set up water distribution stations and warned residents Saturday to avoid floodwaters that could contain downed power lines, contaminants, debris, rodents and snakes.
Animals lurking in flood waters have proven deadly in the past. In Louisiana, an alligator was suspected of attacking a 71-year-old man in Hurricane Ida floodwaters in 2021. Local authorities captured an alligator weeks later and found what appeared to be human remains inside its stomach.
Kevin Guthrie, director of the Florida Division of Emergency Management, called the severe weather "the second most catastrophic flooding event that I’ve seen in my tenure as emergency manager … over the last 33 years," surpassed only by Hurricane Ian last year.
The rare and extreme rainfall event that hit South Florida occurred less than two months away from the start of the Atlantic hurricane season on June 1.
“It's probably even worse than what we would see in a hurricane,” Bill Deger, an AccuWeather senior meteorologist, previously told USA TODAY.
No deaths reported; calls for help down
The fire department in Fort Lauderdale, among the hardest-hit by flooding in the region, responded to more than 250 calls for help Thursday, a drop from the 900 calls the day before, the city's Mayor Dean Trantalis said at a Friday news conference.
He said multiple fires and other emergency events were likely directly related to the storm, and a large part of the city still faces flooding as crews survey the damage.
But Trantalis said he was thankful that no deaths were reported — and only two injuries among firefighters who were shocked by an electrical line during rescue efforts.
More rain sets back recovery efforts in southeast Florida
Fort Lauderdale residents woke up to sunny, clear skies Saturday as the city tries to return to normal. But Sunday and Monday may bring a chance of showers and thunderstorms, according to the National Weather Service.
Some areas of Fort Lauderdale were still seeing one to three feet of flooding as additional rain hit the region Thursday, Trantalis said Friday.
"While Thursday evening’s additional rain was a setback, our crews and mutual aid partners have been working around the clock on recovery efforts," he said.
Guthrie said swamp buggies and high water vehicles were being used door to door "to make sure we're getting residents out of their homes," some of which saw floodwaters rise up to the window sills.
The Red Cross opened an emergency shelter and family reunification center in the city and was housing 40 people as of Friday.
The city's electric vehicle shuttle service is back, as is its water taxi. The Fort Lauderdale airport reopened Friday. And the three-day Tortuga Music Festival is expected to continue as planned this weekend.
"Fort Lauderdale suffered a major impact from a highly unusual extreme weather event. But we are well on our way to recovery with the help that we are receiving," Trantalis said.
Contact Christine Fernando at cfernando@usatoday.com or follow her on Twitter at @christinetfern.
Contributing: Ashley R. Williams and Doyle Rice, USA TODAY</t>
        </is>
      </c>
      <c r="X1392" t="inlineStr">
        <is>
          <t>http://web.archive.org/web/20230516211957/https://www.usatoday.com/story/news/nation/2023/04/15/fort-lauderdale-recovery-flooding-florida/11672702002/</t>
        </is>
      </c>
      <c r="Y1392" t="inlineStr">
        <is>
          <t>found</t>
        </is>
      </c>
      <c r="Z1392" t="n">
        <v>594</v>
      </c>
      <c r="AA1392" t="inlineStr">
        <is>
          <t>usatoday.com</t>
        </is>
      </c>
      <c r="AB1392" t="n">
        <v>-3.94</v>
      </c>
      <c r="AC1392" t="n">
        <v>-2.5</v>
      </c>
      <c r="AD1392" t="inlineStr">
        <is>
          <t>Left-leaning</t>
        </is>
      </c>
    </row>
    <row r="1393" ht="34.5" customHeight="1">
      <c r="A1393" s="2" t="n">
        <v>265</v>
      </c>
      <c r="B1393" s="2" t="n">
        <v>12</v>
      </c>
      <c r="C1393" s="2" t="inlineStr">
        <is>
          <t>Fort Lauderdale Flash Flood (April 2023)</t>
        </is>
      </c>
      <c r="D1393" s="2" t="inlineStr">
        <is>
          <t>Flooding</t>
        </is>
      </c>
      <c r="E1393" s="2" t="n">
        <v>20230412</v>
      </c>
      <c r="F1393" s="2" t="n">
        <v>20230413</v>
      </c>
      <c r="G1393" s="2" t="n">
        <v>1144</v>
      </c>
      <c r="H1393" s="2" t="n">
        <v>1100</v>
      </c>
      <c r="I1393" s="2" t="n">
        <v>0</v>
      </c>
      <c r="J1393" s="2" t="inlineStr">
        <is>
          <t>FL</t>
        </is>
      </c>
      <c r="K1393" s="2" t="inlineStr">
        <is>
          <t>3,4,5,6,National</t>
        </is>
      </c>
      <c r="L1393" s="2" t="inlineStr">
        <is>
          <t>https://www.npr.org/2023/04/15/1170275754/fed-up-with-floods-florida-homeowner-moves-to-higher-ground</t>
        </is>
      </c>
      <c r="M1393" s="5" t="inlineStr">
        <is>
          <t>Fed up with floods, Florida homeowner moves to higher ground - NPR</t>
        </is>
      </c>
      <c r="N1393" s="5" t="inlineStr">
        <is>
          <t>Apr 15, 2023 ... This week saw devastating flash floods sweep across parts of South Florida. Fort Lauderdale was hit especially hard with more than 2 feet of ...</t>
        </is>
      </c>
      <c r="O1393" s="2" t="inlineStr">
        <is>
          <t>Relevant</t>
        </is>
      </c>
      <c r="P1393" s="2" t="n">
        <v>0</v>
      </c>
      <c r="Q1393" t="inlineStr">
        <is>
          <t>C</t>
        </is>
      </c>
      <c r="S1393" t="b">
        <v>0</v>
      </c>
      <c r="T1393" t="inlineStr">
        <is>
          <t>The article directly covers the Fort Lauderdale flash flood of April 2023, focusing on a displaced resident's experience and the city's emergency response. There is no mention of climate change, global warming, or any causal attribution — it is pure event reporting.</t>
        </is>
      </c>
      <c r="U1393" s="2">
        <f>IF(SUMPRODUCT(--ISNUMBER(SEARCH('National Domains'!$A$2:$A$48,L1393)))&gt;0,"Yes","No")</f>
        <v/>
      </c>
      <c r="V1393" s="2">
        <f>IF(COUNTIFS(Calibration!$A:$A,A1393,Calibration!$B:$B,B1393)&gt;0,"Yes","No")</f>
        <v/>
      </c>
      <c r="W1393" s="4" t="inlineStr">
        <is>
          <t>Fed up with floods, Florida homeowner moves to higher ground
Fed up with floods, Florida homeowner moves to higher ground
Fort Lauderdale's historic flooding left some homeowners stranded outside this week. We talk with one resident who has decided to move.
ELISSA NADWORNY, HOST:
This week saw devastating flash floods sweep across parts of South Florida. Fort Lauderdale was hit especially hard with more than 2 feet of rain falling in a 24 hour period. The historic flooding has pushed many residents out of their homes. Florida Governor Ron DeSantis declared a state of emergency this week, as did the city and Broward County. Gerard Albert III of member station WLRN reports from South Florida.
GERARD ALBERT III, BYLINE: Elijah Manley was working near downtown on Wednesday when he got a text from his mother. She warned him not to come home.
ELIJAH MANLEY: She said, the whole house is flooded. The whole neighborhood is flooded. There are people, like, climbing on their cars.
ALBERT: I reached him by phone Friday morning as he was still trying to make it home. Manley lives about 4 miles northwest of downtown Fort Lauderdale. The neighborhood is predominantly Black and floods frequently, but Manley says it's never been this bad. He booked a hotel and tried to get a ride from a friend, but the waters were too deep on the road. So he got out and walked.
MANLEY: And I had to, like, walk literally through, like, water up to my chest.
ALBERT: He ended up sleeping near the train tracks where several others congregated outside a concert venue. Fort Lauderdale Mayor Dean Trantalis said Friday that the city was housing about 40 people in a shelter downtown.
(SOUNDBITE OF ARCHIVED RECORDING)
DEAN TRANTALIS: This is a disaster akin to a hurricane strike.
ALBERT: Trantalis said pump trucks are the city's biggest need. Crews have been working to clear roadways and check infrastructure like power stations and roads. The city and county are working together to help residents who were flooded out of their homes.
(SOUNDBITE OF ARCHIVED RECORDING)
TRANTALIS: The water may not be over your head, but it's up to your knees. And there's still damage.
ALBERT: Manley was already planning to move to a high-rise apartment in downtown before the flooding. Now he says he's thankful he'll be on the 30th floor.
MANLEY: Like, I don't even feel safe living on the ground level anywhere, because if something like this was to happen again, it would destroy all your stuff.
ALBERT: Manly's family spent the night in the flooded house. They unplugged appliances and mostly stayed on their beds that were high enough to avoid the water rushing in. They've since rented a hotel room and hope this city can pump out enough water for them to return home and assess the damages soon. For NPR News, I'm Gerard Albert III in Fort Lauderdale.
Copyright © 2023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393" t="inlineStr">
        <is>
          <t>http://web.archive.org/web/20250928195538/https://www.npr.org/2023/04/15/1170275754/fed-up-with-floods-florida-homeowner-moves-to-higher-ground</t>
        </is>
      </c>
      <c r="Y1393" t="inlineStr">
        <is>
          <t>found</t>
        </is>
      </c>
      <c r="Z1393" t="n">
        <v>549</v>
      </c>
      <c r="AA1393" t="inlineStr">
        <is>
          <t>npr.org</t>
        </is>
      </c>
      <c r="AB1393" t="n">
        <v>-4.34</v>
      </c>
      <c r="AC1393" t="n">
        <v>-2.5</v>
      </c>
      <c r="AD1393" t="inlineStr">
        <is>
          <t>Left-leaning</t>
        </is>
      </c>
    </row>
    <row r="1394" ht="34.5" customHeight="1">
      <c r="A1394" s="2" t="n">
        <v>266</v>
      </c>
      <c r="B1394" s="2" t="n">
        <v>1</v>
      </c>
      <c r="C1394" s="2" t="inlineStr">
        <is>
          <t>Central and Southern Severe Weather (April 2023)</t>
        </is>
      </c>
      <c r="D1394" s="2" t="inlineStr">
        <is>
          <t>Severe Storm</t>
        </is>
      </c>
      <c r="E1394" s="2" t="n">
        <v>20230415</v>
      </c>
      <c r="F1394" s="2" t="n">
        <v>20230415</v>
      </c>
      <c r="G1394" s="2" t="n">
        <v>1401.9</v>
      </c>
      <c r="H1394" s="2" t="n">
        <v>1335</v>
      </c>
      <c r="I1394" s="2" t="n">
        <v>0</v>
      </c>
      <c r="J1394" s="2" t="inlineStr">
        <is>
          <t>AL,AR,FL,GA,IA,IL,IN,KS,KY,LA,MI,MN,MO,MS,NC,ND,NE,OH,OK,SC,SD,TN,TX,VA,WI</t>
        </is>
      </c>
      <c r="K1394" s="2" t="inlineStr">
        <is>
          <t>10,11,12,13,14,15,3,4,5,6,7,8,9,National</t>
        </is>
      </c>
      <c r="L1394" s="2" t="inlineStr">
        <is>
          <t>https://www.cnn.com/2023/04/15/weather/severe-storms-southeast-midwest-hail-saturday</t>
        </is>
      </c>
      <c r="M1394" s="5" t="inlineStr">
        <is>
          <t>Areas hit hard in recent weeks from tornadoes could face severe ...</t>
        </is>
      </c>
      <c r="N1394" s="5" t="inlineStr">
        <is>
          <t>Apr 15, 2023 ... ... of the states that are expected to see potential hail storms this weekend. ... of the Ohio Valley and southern Great Lakes.” Another ...</t>
        </is>
      </c>
      <c r="O1394" s="2" t="inlineStr">
        <is>
          <t>Relevant</t>
        </is>
      </c>
      <c r="P1394" s="2" t="n">
        <v>0</v>
      </c>
      <c r="Q1394" t="inlineStr">
        <is>
          <t>C</t>
        </is>
      </c>
      <c r="S1394" t="b">
        <v>0</v>
      </c>
      <c r="T1394"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394" s="2">
        <f>IF(SUMPRODUCT(--ISNUMBER(SEARCH('National Domains'!$A$2:$A$48,L1394)))&gt;0,"Yes","No")</f>
        <v/>
      </c>
      <c r="V1394" s="2">
        <f>IF(COUNTIFS(Calibration!$A:$A,A1394,Calibration!$B:$B,B1394)&gt;0,"Yes","No")</f>
        <v/>
      </c>
      <c r="W1394" s="4" t="inlineStr">
        <is>
          <t>More than 50 million people are under the threat of severe storms Saturday from the Gulf Coast to the Great Lakes. Some of these same areas are still cleaning up from severe storms over the previous few weeks.
"Severe thunderstorms capable of large to very large hail and damaging gusts are possible from the lower to mid Mississippi Valley westward into parts of the Ozarks, Ark-La-Tex and Sabine River Valley," the Storm Prediction Center said.
A level 3 out of 5 "enhanced" risk for storms has been issued across parts of Missouri, Louisiana and Arkansas, including Little Rock, Arkansas, and St Louis. There's a level 2 of 5 "slight" risk for locations surrounding that enhanced risk zone, including Memphis, Tennessee; Shreveport, Louisiana; and Jackson, Mississippi.
"Models are trending a little slower with the evolution of this storm system increasing the possibility of strong to possibly severe storms in advance of the associated cold front," the National Weather Service office in Little Rock said.
The Little Rock weather service also emphasized that while the tornado threat is low, it cannot be discounted entirely, especially if any super cells develop.
Arkansas and Mississippi were each hit by an EF-4 tornado just weeks ago. Many still have tarps covering their roofs, and have yet to finish clearing up debris and damage to businesses. Now, new storms are set to arrive in many of these hard-hit areas this weekend.
Hail the size of tennis balls
Hailstones larger than golf balls, and possibly even the size of tennis balls may fall in this region Saturday afternoon and evening. The large hail threat will be focused across portions of Arkansas, Missouri, Louisiana and east Texas.
While not as deadly as tornadoes, hail can still cause significant damage to vehicles, homes, crops and livestock. Even small hailstones can have an impact when there's enough volume.
"When hail builds up, it can cause a loss of power, bring down trees and cause flash floods and mudslides in steep areas," the International Federation of the Red Cross states on its disasters and preparation website.
In 2022, there were over 4,400 major hailstorms reported in NOAA's severe storms database. According to the Insurance Information Institute, hail-related insured losses between averaged between $8 billion to $14 billion a year in the last two decades.
Texas was the state with the most hail claims paid for auto and home insurance followed by Illinois, Minnesota, and Missouri -- three of the states that are expected to see potential hail storms this weekend.
These storms are associated with a low pressure system that will track eastward, from the central Plains, slowly toward the Mid-Mississippi River Valley and Great Lakes by Sunday.
These strong thunderstorms are forecast to develop quickly ahead of the cold front during the early to mid-afternoon. They are expected to move out of Arkansas and Missouri by midnight and continue to race eastward through the overnight hours.
Flash flooding is also possible across this region on Saturday, as 1 to 3 inches of rain is forecast on top of already saturated soils.
"Some of this region has had recent rains, and are 150 to 600 percent of normal," the Weather Prediction Center said. "These sensitive soils could quickly become over saturated and lead to isolated/scattered areas of flooding."
Threat pushes east Sunday
This system will push eastward on Sunday bringing rain to the Ohio Valley and the potential for severe storms across the Southeast.
"Isolated severe thunderstorms, associated with wind-damage and hail, will be possible on Sunday in parts of the Southeast," the Storm Prediction Center said. "Marginally severe storms will be possible further north into parts of the Ohio Valley and southern Great Lakes."
Another concern: more rainfall across South Florida, which is cleaning up from record flooding Wednesday.
"Some of the area is still susceptible/vulnerable due to recent rainfall so this additional threat of heavy rainfall may lead to flash flooding over the urbanized corridor of southeast Florida," the Weather Prediction Center said Saturday morning.
Rain showers are expected for Miami and Fort Lauderdale from Sunday night through Monday.</t>
        </is>
      </c>
      <c r="X1394" t="inlineStr">
        <is>
          <t>http://web.archive.org/web/20230516125914/https://www.cnn.com/2023/04/15/weather/severe-storms-southeast-midwest-hail-saturday/</t>
        </is>
      </c>
      <c r="Y1394" t="inlineStr">
        <is>
          <t>found</t>
        </is>
      </c>
      <c r="Z1394" t="n">
        <v>680</v>
      </c>
      <c r="AA1394" t="inlineStr">
        <is>
          <t>cnn.com</t>
        </is>
      </c>
      <c r="AB1394" t="n">
        <v>-6.27</v>
      </c>
      <c r="AC1394" t="n">
        <v>-2.5</v>
      </c>
      <c r="AD1394" t="inlineStr">
        <is>
          <t>Left-leaning</t>
        </is>
      </c>
    </row>
    <row r="1395" ht="34.5" customHeight="1">
      <c r="A1395" s="2" t="n">
        <v>267</v>
      </c>
      <c r="B1395" s="2" t="n">
        <v>1</v>
      </c>
      <c r="C1395" s="2" t="inlineStr">
        <is>
          <t>Central Severe Weather (April 2023)</t>
        </is>
      </c>
      <c r="D1395" s="2" t="inlineStr">
        <is>
          <t>Severe Storm</t>
        </is>
      </c>
      <c r="E1395" s="2" t="n">
        <v>20230419</v>
      </c>
      <c r="F1395" s="2" t="n">
        <v>20230420</v>
      </c>
      <c r="G1395" s="2" t="n">
        <v>3108.3</v>
      </c>
      <c r="H1395" s="2" t="n">
        <v>2960</v>
      </c>
      <c r="I1395" s="2" t="n">
        <v>1</v>
      </c>
      <c r="J1395" s="2" t="inlineStr">
        <is>
          <t>IA,IL,IN,KS,MI,MN,MO,ND,NE,OH,OK,SD,TX,WI</t>
        </is>
      </c>
      <c r="K1395" s="2" t="inlineStr">
        <is>
          <t>10,11,12,13,14,15,8,9,National</t>
        </is>
      </c>
      <c r="L1395" s="2" t="inlineStr">
        <is>
          <t>https://nwitimes.com/weather/weather-update-region-damaging-hail-wind-lightning/article_2a092d52-df10-11ed-8d9a-2fd0c2aaa457.html</t>
        </is>
      </c>
      <c r="M1395" s="5" t="inlineStr">
        <is>
          <t>Severe thunderstorm warning issued for Northwest Indiana</t>
        </is>
      </c>
      <c r="N1395" s="5" t="inlineStr">
        <is>
          <t>Apr 19, 2023 ... Apr 19, 2023 ... There are roughly 100,000 thunderstorms every year in the United States, and 1 in 10 is considered severe. ... severe weather in ...</t>
        </is>
      </c>
      <c r="O1395" s="2" t="inlineStr">
        <is>
          <t>Trash</t>
        </is>
      </c>
      <c r="P1395" s="2" t="n"/>
      <c r="S1395" t="b">
        <v>0</v>
      </c>
      <c r="T1395" t="inlineStr">
        <is>
          <t>This article covers a severe thunderstorm warning for Northwest Indiana on a Wednesday evening, but the event window for the target disaster is April 19-20, 2023. While Indiana is one of the affected states, the article's content is primarily a real-time weather update with no substantive discussion of the specific NOAA-documented April 19-20 event, and the bulk of the article text is an unrelated listicle of "county with the most severe weather in every state," making it too thin and off-topic to qualify as relevant coverage.</t>
        </is>
      </c>
      <c r="U1395" s="2">
        <f>IF(SUMPRODUCT(--ISNUMBER(SEARCH('National Domains'!$A$2:$A$48,L1395)))&gt;0,"Yes","No")</f>
        <v/>
      </c>
      <c r="V1395" s="2">
        <f>IF(COUNTIFS(Calibration!$A:$A,A1395,Calibration!$B:$B,B1395)&gt;0,"Yes","No")</f>
        <v/>
      </c>
      <c r="W1395" s="4" t="inlineStr">
        <is>
          <t>8:45 p.m. Update: The storms continue to weaken as they push to the south and east this evening. While small hail and gusty winds will continue across southern Newton and Jasper County until about 9:45 p.m., no additional damaging wind or hail is anticipated Wednesday night.
More showers and storms are in the forecast for Thursday, particularly in the evening hours, as a cold front arrives in the Region. Severe storms will once again be possible. Look for an update on this in our Thursday morning forecast.
8:20 p.m. Update: The storm that prompted the severe thunderstorm warning has weakened some, but continues to be strong. The severe thunderstorm warning has been cancelled, but up to nickel size hail and wind gusts up to 40 mph are still expected in northern Newton and Jasper counties and southern Porter County.
Rain is exiting northern Lake, Porter, and LaPorte counties and the severe threat has come to end in these locations.
7:45 p.m. Update: A Severe Thunderstorm Warning has been issued for southern Lake County and northern Newton County in Northwest Indiana until 8:15 p.m. Wednesday. In addition to heavy rain and lightning, wind gusts up to 50 mph and up to quarter size hail are expected.
Additional showers and storms are on-going across northern Lake County, Porter County, and LaPorte County, but are not severe at this time. Region residents are encouraged to remain indoors until this cluster of storms passes.
County with the most severe weather in every state
County with the most severe weather in every state
Alabama: Lauderdale County
Alaska: Juneau Borough and Northern Admiralty Island
Arizona: Maricopa County
Arkansas: Pulaski County
California: San Bernardino County
Colorado: El Paso County
Connecticut: Litchfield County
Delaware: New Castle County
Florida: Duval County
Georgia: Chatham County
Hawaii: Hawaii County
Idaho: Bonneville County
Illinois: Cook County
Indiana: Gibson County
Iowa: Polk County
Kansas: Sedgwick County
Kentucky: Jefferson County
Louisiana: Caddo Parish
Maine: Aroostook County
Maryland: Montgomery County
Massachusetts: Middlesex County
Michigan: Marquette County
Minnesota: Hennepin County
Mississippi: Hinds County
Missouri: Greene County
Montana: Valley County
Nebraska: Lincoln County
Nevada: Clark County
New Hampshire: Grafton County
New Jersey: Camden County
New Mexico: Eddy County
New York: Chautauqua County
North Carolina: Wake County
North Dakota: Grand Forks County
Ohio: Hamilton County
Oklahoma: Tulsa County
Oregon: Jackson County
Pennsylvania: Allegheny County
Rhode Island: Providence County
South Carolina: Charleston County
South Dakota: Pennington County
Tennessee: Davidson County
Texas: Tarrant County
Utah: Tooele County
Vermont: Bennington County
Virginia: Fairfax County
Washington: Spokane County
West Virginia: Berkeley County
Wisconsin: Dane County
Wyoming: Laramie County
Local Weather
Get the daily forecast and severe weather alerts in your inbox!</t>
        </is>
      </c>
      <c r="X1395" t="inlineStr">
        <is>
          <t>http://web.archive.org/web/20250720204449/https://www.nwitimes.com/weather/weather-update-region-damaging-hail-wind-lightning/article_2a092d52-df10-11ed-8d9a-2fd0c2aaa457.html</t>
        </is>
      </c>
      <c r="Y1395" t="inlineStr">
        <is>
          <t>found</t>
        </is>
      </c>
      <c r="Z1395" t="n">
        <v>439</v>
      </c>
      <c r="AA1395" t="inlineStr">
        <is>
          <t>nwitimes.com</t>
        </is>
      </c>
      <c r="AD1395" t="inlineStr">
        <is>
          <t>Unidentified</t>
        </is>
      </c>
    </row>
    <row r="1396" ht="34.5" customHeight="1">
      <c r="A1396" s="2" t="n">
        <v>267</v>
      </c>
      <c r="B1396" s="2" t="n">
        <v>2</v>
      </c>
      <c r="C1396" s="2" t="inlineStr">
        <is>
          <t>Central Severe Weather (April 2023)</t>
        </is>
      </c>
      <c r="D1396" s="2" t="inlineStr">
        <is>
          <t>Severe Storm</t>
        </is>
      </c>
      <c r="E1396" s="2" t="n">
        <v>20230419</v>
      </c>
      <c r="F1396" s="2" t="n">
        <v>20230420</v>
      </c>
      <c r="G1396" s="2" t="n">
        <v>3108.3</v>
      </c>
      <c r="H1396" s="2" t="n">
        <v>2960</v>
      </c>
      <c r="I1396" s="2" t="n">
        <v>1</v>
      </c>
      <c r="J1396" s="2" t="inlineStr">
        <is>
          <t>IA,IL,IN,KS,MI,MN,MO,ND,NE,OH,OK,SD,TX,WI</t>
        </is>
      </c>
      <c r="K1396" s="2" t="inlineStr">
        <is>
          <t>10,11,12,13,14,15,8,9,National</t>
        </is>
      </c>
      <c r="L1396" s="2" t="inlineStr">
        <is>
          <t>https://www.cnn.com/2023/04/19/weather/oklahoma-tornado-central-us-storms/index.html&amp;quot;</t>
        </is>
      </c>
      <c r="M1396" s="5" t="inlineStr">
        <is>
          <t>Oklahoma tornadoes: More severe storms could erupt today as ...</t>
        </is>
      </c>
      <c r="N1396" s="5" t="inlineStr">
        <is>
          <t>Apr 20, 2023 ... Meteorologist breaks down severe weather threat in US · See dramatic aerials of severe weather damage in Texas · 'Incredible': Photographer ...</t>
        </is>
      </c>
      <c r="O1396" s="2" t="inlineStr">
        <is>
          <t>Relevant</t>
        </is>
      </c>
      <c r="P1396" s="2" t="n">
        <v>0</v>
      </c>
      <c r="Q1396" t="inlineStr">
        <is>
          <t>C</t>
        </is>
      </c>
      <c r="S1396" t="b">
        <v>0</v>
      </c>
      <c r="T1396" t="inlineStr">
        <is>
          <t>The article directly covers the April 19-20, 2023 severe storm outbreak across Oklahoma and other central U.S. states, reporting on tornado fatalities, damages, watches/warnings, and ongoing threats. There is no mention of climate change or any causal attribution beyond meteorological forecasting.</t>
        </is>
      </c>
      <c r="U1396" s="2">
        <f>IF(SUMPRODUCT(--ISNUMBER(SEARCH('National Domains'!$A$2:$A$48,L1396)))&gt;0,"Yes","No")</f>
        <v/>
      </c>
      <c r="V1396" s="2">
        <f>IF(COUNTIFS(Calibration!$A:$A,A1396,Calibration!$B:$B,B1396)&gt;0,"Yes","No")</f>
        <v/>
      </c>
      <c r="W1396" s="8" t="inlineStr">
        <is>
          <t xml:space="preserve">(CNN) — More severe storms are threatening some 50 million people from Texas to Wisconsin after the same system left at least three people dead in Oklahoma, with a dozen tornadoes reported across three states and search-and-rescue still underway in some places.
Numerous severe thunderstorm warnings are in effect Thursday from Texas to Illinois as thunderstorms are producing large hail and strong winds.
A tornado warning is in effect in Illinois for a storm about 30 miles southwest of Peoria, and conditions are favorable for tornadoes to develop across northern Illinois and southern Wisconsin through the evening hours.
The toll of two fatalities, plus injuries, in Cole near Oklahoma City could climb as damage assessments continue, Deputy Scott Gibbons with the McClain County Sheriff's Office told CNN. First responders have gotten reports of people trapped in shelters, and teams searching systematically across a 10-mile path must navigate roads littered with downed power lines and debris, he added.
Someone hurt in Pottawatomie County in central Oklahoma also died at a hospital, Gibbons said.
The same system that spawned Wednesday's severe storms is heading east Thursday, with rain, hail, damaging winds and some tornadoes and flash flooding possible. Areas from the hill country of Texas to southern Illinois -- including Dallas, Houston and Chicago, plus Little Rock, Arkansas; Shreveport, Louisiana; and Jefferson City and Springfield, Missouri -- face a Level 2 out of 5 "slight risk" of severe weather, the Storm Prediction Center said.
A tornado watch is in effect for more than 14 million people in northern Illinois, eastern Iowa and southern Wisconsin, including Chicago and Milwaukee, until 8 p.m. CDT Thursday, according to the center.
A few tornadoes, wind gusts up to 75 mph and large hail up to 2 inches in diameter are possible with these storms this afternoon and evening.
Severe thunderstorm watches are in effect for central Illinois to central Texas. St. Louis; Little Rock, Arkansas; and Shreveport, Louisiana, are included in the watches, which extend into the evening. Strong winds and large hall are the primary concerns in these areas, but isolated tornadoes are also possible.
Today’s forecast for severe storms
This map shows where the National Weather Service has identified elevated risks of severe weather, which could include thunderstorms, high winds, hail and tornadoes.
Severe weather risk today
Low
High
Wednesday's worst storms were reported across Oklahoma -- where eight tornadoes have been confirmed by the National Weather Service office in Norman -- while Kansas and Iowa also were hit. About 17,000 homes and businesses in Oklahoma had no power midday Thursday.
A reported tornado in Cole, home to more than 600 people about 30 miles south of Oklahoma City, appears to have been one of the most significant. To resident Barry Harbison, it felt like a roller-coaster when the storm lifted his trailer home off the ground and tossed it -- while he was stuck in it, he said.
"I stayed in the bathroom and (the storm) picked up the whole trailer and moved it," Harbison told CNN affiliate KOCO.
The National Weather Service in Norman, Oklahoma, plans to survey Cole, Shawnee and the Etowah-Pink-Stella area Thursday.
In addition to nine reports of tornadoes in Oklahoma, four tornado reports were recorded in Iowa and three in Kansas on Wednesday; of those, two tornadoes in Iowa and one in Kansas were preliminarily confirmed.
'Blessed everybody is alive'
About 60 miles east of Cole, a large and very dangerous tornado traipsed through Shawnee, a city of about 30,000 people in Pottawatomie County. The storm was moving erratically north of the city around 10 p.m. Wednesday, the National Weather Service in Norman said.
Shawnee Public Schools canceled classes Thursday, the district announced on Facebook.
More than 30 residents at Brookdale Senior Living, an assisted living facility in Shawnee, Oklahoma, were evacuated after the building's windows were blown out and water seeped inside, according to Shelee Stewart, the executive director.
"We've been blessed everybody is alive," Stewart told KOCO, noting there were no major injuries.
Stewart described the staff who helped guide residents to the bathrooms while the storm passed as "heroes," adding some had minor scratches.
As crews spread out in the county to respond to the storms, the Pottawatomie County emergency management agency warned residents not to leave their homes to observe the damage, noting that hinders response efforts.
"There is tremendous amounts of ponding on areas storms have come through so please do not drive through the water!" the agency said.
"Our county was hit hard and it will take a while for every area to be checked," the agency later said.
"If you can, check on your neighbors, but be mindful of potential gas leaks and possibly downed power lines," Shawnee Police said Wednesday evening in a Facebook post.
Oklahoma Baptist University in Shawnee also canceled classes Thursday and Friday after urging students to avoid being outdoors. No injuries were reported, but the campus was significantly damaged, the university said.
"Authorities are advising students to stay in their housing units through the night," due to downed power lines and scattered debris, the school said.
More severe storms expected Thursday
The main threats from Thursday's severe weather will be large hail and strong winds -- and tornadoes can't be ruled out.
"The areas of most concern are eastern North Texas (including the DFW Metro) and much of Central Texas, though areas east of I-35 will see the higher likelihood for severe storms," said the National Weather Service in Fort Worth.
Heavy rainfall could lead to flash flooding in some locations. Most areas will see 1 to 3 inches of rain, with more in isolated spots.
There is also a much broader Level 1 out of 5 "marginal risk" of storms Thursday from South Texas to the Midwest, including Memphis, Tennessee.
These areas could also see strong winds, damaging hail and an isolated tornado.
</t>
        </is>
      </c>
      <c r="X1396" t="inlineStr">
        <is>
          <t>https://archive.ph/VG0fI</t>
        </is>
      </c>
      <c r="Y1396" t="inlineStr">
        <is>
          <t>found</t>
        </is>
      </c>
      <c r="Z1396" t="n">
        <v>978</v>
      </c>
      <c r="AA1396" t="inlineStr">
        <is>
          <t>cnn.com</t>
        </is>
      </c>
      <c r="AB1396" t="n">
        <v>-6.27</v>
      </c>
      <c r="AC1396" t="n">
        <v>-2.5</v>
      </c>
      <c r="AD1396" t="inlineStr">
        <is>
          <t>Left-leaning</t>
        </is>
      </c>
    </row>
    <row r="1397" ht="34.5" customHeight="1">
      <c r="A1397" s="2" t="n">
        <v>267</v>
      </c>
      <c r="B1397" s="2" t="n">
        <v>3</v>
      </c>
      <c r="C1397" s="2" t="inlineStr">
        <is>
          <t>Central Severe Weather (April 2023)</t>
        </is>
      </c>
      <c r="D1397" s="2" t="inlineStr">
        <is>
          <t>Severe Storm</t>
        </is>
      </c>
      <c r="E1397" s="2" t="n">
        <v>20230419</v>
      </c>
      <c r="F1397" s="2" t="n">
        <v>20230420</v>
      </c>
      <c r="G1397" s="2" t="n">
        <v>3108.3</v>
      </c>
      <c r="H1397" s="2" t="n">
        <v>2960</v>
      </c>
      <c r="I1397" s="2" t="n">
        <v>1</v>
      </c>
      <c r="J1397" s="2" t="inlineStr">
        <is>
          <t>IA,IL,IN,KS,MI,MN,MO,ND,NE,OH,OK,SD,TX,WI</t>
        </is>
      </c>
      <c r="K1397" s="2" t="inlineStr">
        <is>
          <t>10,11,12,13,14,15,8,9,National</t>
        </is>
      </c>
      <c r="L1397" s="2" t="inlineStr">
        <is>
          <t>https://www.denverpost.com/2023/04/20/the-damage-is-unbelievable-tornadoes-kill-3-in-oklahoma/</t>
        </is>
      </c>
      <c r="M1397" s="5" t="inlineStr">
        <is>
          <t>'The damage is unbelievable:' Tornadoes kill 3 in Oklahoma</t>
        </is>
      </c>
      <c r="N1397" s="5" t="inlineStr">
        <is>
          <t>Apr 20, 2023 ... ... 2023. Strong storms, including tornadoes, winds and hail moved through parts of the Central U.S. on Wednesday, causing fatalities and ...</t>
        </is>
      </c>
      <c r="O1397" s="2" t="inlineStr">
        <is>
          <t>Relevant</t>
        </is>
      </c>
      <c r="P1397" s="2" t="n">
        <v>0</v>
      </c>
      <c r="Q1397" t="inlineStr">
        <is>
          <t>C</t>
        </is>
      </c>
      <c r="S1397" t="b">
        <v>0</v>
      </c>
      <c r="T1397" t="inlineStr">
        <is>
          <t>The article directly covers the April 19-20, 2023 tornado outbreak in Oklahoma, one of the states in the disaster event window, reporting on deaths, injuries, property damage, and emergency response. There is no discussion of climate change, global warming, or any other causal attribution — it is pure event reporting.</t>
        </is>
      </c>
      <c r="U1397" s="2">
        <f>IF(SUMPRODUCT(--ISNUMBER(SEARCH('National Domains'!$A$2:$A$48,L1397)))&gt;0,"Yes","No")</f>
        <v/>
      </c>
      <c r="V1397" s="2">
        <f>IF(COUNTIFS(Calibration!$A:$A,A1397,Calibration!$B:$B,B1397)&gt;0,"Yes","No")</f>
        <v/>
      </c>
      <c r="W1397" s="4" t="inlineStr">
        <is>
          <t>By KEN MILLER and JAMIE STENGLE (Associated Press)
DALLAS (AP) — Crews scrambled Thursday to restore power to thousands of residents after tornadoes plowed through Oklahoma during another deadly spring storm in the U.S., killing at least three people and damaging dozens of homes.
A day after at least eight tornadoes spun through Oklahoma, Gov. Kevin Stitt said authorities were still assessing the scale of destruction. He toured the aftermath in Shawnee, where nearly every building at Oklahoma Baptist University showed damage. A home improvement store was destroyed, but several people sheltering inside survived. Two long-term care facilities and a hospital in Shawnee were also damaged.
“The damage is unbelievable when you walk through there,” Stitt said after touring the city.
Stitt also visited the small town of Cole, where he said two people died and 50 to 100 homes were damaged. Authorities said a third person who was injured had also died, but it was not immediately clear where that person was injured.
“There are definitely dozens of various injuries, from minor all the way up to fatalities,” said Deputy Sheriff Scott Gibbons of McClain County, the county south of Oklahoma City where Cole is located.
Gibbons told television station KOCO that one victim in McClain County, where Cole is located, is a 66-year-old man.
Deadly storms this spring have killed dozens of people across a wide swath of country, including one in March that produced tornadoes and killed at least 32 people from Arkansas to Delaware. Days later, another tornado left five dead in Missouri.
Employees of a pizza restaurant in Shawnee said they took shelter in the walk-in freezer, and when they emerged, parts of the roof and shattered windows littered the parking lot.
“There was a lot commotion. People were starting to get a little frantic,” said Bekah Inman, general manager of a Papa John’s Pizza in Shawnee, speaking to Oklahoma television station KOCO.
At Oklahoma Baptist University, sophomore Kennedy Houchin hid in a storm shelter with about 30 other people. When she was finally able to safely leave after about two hours, she saw the devastation the tornadoes had left on campus and elsewhere in Shawnee: downed trees, flipped cars and buildings with gaping holes.
When she ran into her volleyball teammates on campus, they embraced. “It was a good moment to see everyone and know everyone was OK,” Houchin said.
Following the storms, Stitt declared a state of emergency in five counties: Cleveland, Lincoln, McClain, Oklahoma and Pottawatomie.
At the peak of the storm, there were more than 34,000 power outages reported, but that number had dropped by Thursday evening to about 16,000, the Oklahoma Department of Emergency Management and the Office of Homeland Security reported.
KFOR-TV reported that residents south of Oklahoma City said they were trapped in their underground shelters. In Cole, two people emerged unhurt after riding out the storm in a manhole, the television station reported.
—-
Miller reported from Jonesboro, Arkansas. Associated Press journalist Beatrice Dupuy in New York contributed to this report.</t>
        </is>
      </c>
      <c r="X1397" t="inlineStr">
        <is>
          <t>http://web.archive.org/web/20230422084741/https://www.denverpost.com/2023/04/20/the-damage-is-unbelievable-tornadoes-kill-3-in-oklahoma/</t>
        </is>
      </c>
      <c r="Y1397" t="inlineStr">
        <is>
          <t>found</t>
        </is>
      </c>
      <c r="Z1397" t="n">
        <v>504</v>
      </c>
      <c r="AA1397" t="inlineStr">
        <is>
          <t>denverpost.com</t>
        </is>
      </c>
      <c r="AB1397" t="n">
        <v>-2.86</v>
      </c>
      <c r="AC1397" t="n">
        <v>0</v>
      </c>
      <c r="AD1397" t="inlineStr">
        <is>
          <t>Left-leaning</t>
        </is>
      </c>
    </row>
    <row r="1398" ht="34.5" customHeight="1">
      <c r="A1398" s="2" t="n">
        <v>267</v>
      </c>
      <c r="B1398" s="2" t="n">
        <v>4</v>
      </c>
      <c r="C1398" s="2" t="inlineStr">
        <is>
          <t>Central Severe Weather (April 2023)</t>
        </is>
      </c>
      <c r="D1398" s="2" t="inlineStr">
        <is>
          <t>Severe Storm</t>
        </is>
      </c>
      <c r="E1398" s="2" t="n">
        <v>20230419</v>
      </c>
      <c r="F1398" s="2" t="n">
        <v>20230420</v>
      </c>
      <c r="G1398" s="2" t="n">
        <v>3108.3</v>
      </c>
      <c r="H1398" s="2" t="n">
        <v>2960</v>
      </c>
      <c r="I1398" s="2" t="n">
        <v>1</v>
      </c>
      <c r="J1398" s="2" t="inlineStr">
        <is>
          <t>IA,IL,IN,KS,MI,MN,MO,ND,NE,OH,OK,SD,TX,WI</t>
        </is>
      </c>
      <c r="K1398" s="2" t="inlineStr">
        <is>
          <t>10,11,12,13,14,15,8,9,National</t>
        </is>
      </c>
      <c r="L1398" s="2" t="inlineStr">
        <is>
          <t>https://www.nytimes.com/2023/04/20/us/tornado-deaths-cole-oklahoma.html?eafs_enabled=false</t>
        </is>
      </c>
      <c r="M1398" s="5" t="inlineStr">
        <is>
          <t>At Least 3 Dead as Tornadoes Strike Oklahoma - The New York Times</t>
        </is>
      </c>
      <c r="N1398" s="5" t="inlineStr">
        <is>
          <t>Apr 20, 2023 ... Tornadoes in the Midwest ... The Weather Service said separately that baseball-size hail had fallen in Grady County, southwest of the metropolitan ...</t>
        </is>
      </c>
      <c r="O1398" s="2" t="inlineStr">
        <is>
          <t>Relevant</t>
        </is>
      </c>
      <c r="P1398" s="2" t="n">
        <v>0.5</v>
      </c>
      <c r="Q1398" t="inlineStr">
        <is>
          <t>B</t>
        </is>
      </c>
      <c r="S1398" t="b">
        <v>0</v>
      </c>
      <c r="T1398" t="inlineStr">
        <is>
          <t>The article directly covers the April 19-20, 2023 tornado outbreak in Oklahoma, one of the affected states in the event window, reporting deaths, damages, and impacts. It includes a hedged climate mention — noting scientists cannot yet determine a link between climate change and tornado frequency/strength, but that tornadoes appear to be clustering more and Tornado Alley seems to be shifting, stopping short of explicit attribution.</t>
        </is>
      </c>
      <c r="U1398" s="2">
        <f>IF(SUMPRODUCT(--ISNUMBER(SEARCH('National Domains'!$A$2:$A$48,L1398)))&gt;0,"Yes","No")</f>
        <v/>
      </c>
      <c r="V1398" s="2">
        <f>IF(COUNTIFS(Calibration!$A:$A,A1398,Calibration!$B:$B,B1398)&gt;0,"Yes","No")</f>
        <v/>
      </c>
      <c r="W1398" s="8" t="inlineStr">
        <is>
          <t xml:space="preserve">The deaths were reported in or near Cole, a town of about 600 people south of Oklahoma City, the police said. The weather system was dangerous in part because it behaved ‘erratically,’ the National Weather Service said.
At least two people were killed when a storm system spawned several tornadoes in and around the Oklahoma City metropolitan area on Wednesday night, the authorities said.
The two deaths were recorded in or near Cole, a town of about 600 people south of the city, Scott Gibbons, a deputy sheriff for McClain County, said by phone overnight. He said the storm had cut a path of damage a couple of miles wide and about 10 miles long, and that a “considerable number” of homes had likely been destroyed.
People elsewhere in the county were injured, Deputy Gibbons added, but he did not yet know how many.
Survey teams planned to investigate damages from several reported tornadoes that touched down in and around the Oklahoma City area on Wednesday, including one that was recorded for a few minutes within the city’s borders, said Ryan Barnes, a National Weather Service meteorologist. He said the strongest one had been recorded in Cole and had lasted for nearly half an hour.
Some of the videos, and details, were dramatic, even for a part of the country that has endured several deadly and destructive tornadoes in recent weeks.
KWTV, a CBS affiliate in Oklahoma, aired footage on Wednesday of what it said was a large tornado crossing Interstate 40 in the city of Shawnee, about 40 miles east of Oklahoma City. The Weather Service said separately that baseball-sized hail had fallen in Grady County, southwest of the metropolitan region.
The weather system was dangerous in part because it behaved “erratically,” the Weather Service office in Norman, Okla., told residents on Wednesday.
Mr. Barnes said that while most tornadoes move in the same direction as the systems they are part of, there are exceptions. On Wednesday, for example, some tornadoes veered northwest as the larger system headed east-northeast.
“Tornadoes can take any track that they please, really,” he said, speaking by phone before dawn from the Norman office.
Tornado warnings in Oklahoma and neighboring states expired overnight, but about five million residents across Iowa, Kansas, Nebraska and Missouri were under a severe thunderstorm watch as of 5 a.m. Mr. Barnes said there was a chance, albeit a low one, of more tornadoes touching down in Arkansas, Oklahoma or Texas on Thursday afternoon.
Either way, there would be plenty of infrastructure to repair in Oklahoma, where about 20,000 electricity customers were without power as dawn approached, according to the tracking site poweroutage.us. Most were in Pottawatomie County, east of McClain.
One of the places that sustained damage in Pottawatomie County was Oklahoma Baptist University in Shawnee. The university said early Thursday that while it was not aware of any injuries, the storm damage to its campus was “significant.” It later said that classes would be canceled on Thursday and Friday.
In McClain County, some people affected by the storm were sheltering at home, and others at a local high school, Deputy Gibbons said. But there had been no reports so far of anyone being unaccounted for, he added.
Scientists are not yet able to determine whether there is a link between climate change and the frequency or strength of tornadoes. But they do say that tornadoes seem to be occurring in greater clusters in recent years, and that the region of the United States where most tornadoes occur, an area of the Great Plains known as Tornado Alley, appears to be shifting eastward.
Latest News
Late night thunderstorms pummeled southeastern Florida on April 12, with an estimated 15 to 20 inches of rain in Fort Lauderdale. The storms trapped motorists and left travelers stranded inside the city’s airport.
The Western United States received a lot more snow than usual this season. Parts of the eastern half of the country, however, saw much less snow than normal amid unusually warm winter temperatures.
An expansive and volatile weather system lashed parts of the Midwest with thunderstorms, hail and snow. In southeast Missouri, several people died after at least one tornado and other storms moved through the area.
Helpful Things to Know
Tornado Alerts: A tornado warning demands instant action. Here’s what to do if one comes your way.
Climate Change Effects: Scientists have been able to draw links between a warming planet and hurricanes, heat waves and droughts. It has been harder to establish the same connection with tornadoes.
Flood Safety: Fast rising water can be deadly. Here’s what to do if you’re caught off guard, and how to prepare for a future flooding event.
On the Road: Safety experts shared some advice on how snow-stranded drivers caught in a snowstorm can keep warm and collected. Their top tip? Be prepared.
Preparing Financially: With the cost and frequency of weather-driven disasters on the rise, girding your finances for a catastrophe is more crucial than ever.
Evacuating Pets: When disaster strikes, household pets’ lives are among the most vulnerable. You can avoid the worst by planning ahead.
</t>
        </is>
      </c>
      <c r="X1398" t="inlineStr">
        <is>
          <t>https://archive.ph/crTib</t>
        </is>
      </c>
      <c r="Y1398" t="inlineStr">
        <is>
          <t>found</t>
        </is>
      </c>
      <c r="Z1398" t="n">
        <v>855</v>
      </c>
      <c r="AA1398" t="inlineStr">
        <is>
          <t>nytimes.com</t>
        </is>
      </c>
      <c r="AB1398" t="n">
        <v>-8.02</v>
      </c>
      <c r="AC1398" t="n">
        <v>-2.5</v>
      </c>
      <c r="AD1398" t="inlineStr">
        <is>
          <t>Left-leaning</t>
        </is>
      </c>
    </row>
    <row r="1399" ht="34.5" customHeight="1">
      <c r="A1399" s="2" t="n">
        <v>268</v>
      </c>
      <c r="B1399" s="2" t="n">
        <v>1</v>
      </c>
      <c r="C1399" s="2" t="inlineStr">
        <is>
          <t>Southern Severe Weather (April 2023)</t>
        </is>
      </c>
      <c r="D1399" s="2" t="inlineStr">
        <is>
          <t>Severe Storm</t>
        </is>
      </c>
      <c r="E1399" s="2" t="n">
        <v>20230425</v>
      </c>
      <c r="F1399" s="2" t="n">
        <v>20230427</v>
      </c>
      <c r="G1399" s="2" t="n">
        <v>1372.8</v>
      </c>
      <c r="H1399" s="2" t="n">
        <v>1320</v>
      </c>
      <c r="I1399" s="2" t="n">
        <v>0</v>
      </c>
      <c r="J1399" s="2" t="inlineStr">
        <is>
          <t>AL,AR,FL,GA,KY,LA,MS,NC,OK,SC,TN,TX,VA</t>
        </is>
      </c>
      <c r="K1399" s="2" t="inlineStr">
        <is>
          <t>13,14,15,3,4,5,6,7,8,National</t>
        </is>
      </c>
      <c r="L1399" s="2" t="inlineStr">
        <is>
          <t>https://www.nytimes.com/2023/04/27/us/texas-storms-hail-south.html</t>
        </is>
      </c>
      <c r="M1399" s="5" t="inlineStr">
        <is>
          <t>'Baseball Size' Hail Falls in Texas as Storms Whip Across South</t>
        </is>
      </c>
      <c r="N1399" s="5" t="inlineStr">
        <is>
          <t>Apr 27, 2023 ... April 27, 2023. See more of our ... In recent months, a number of severe storms have barreled across the southeastern United States.</t>
        </is>
      </c>
      <c r="O1399" s="2" t="inlineStr">
        <is>
          <t>Relevant</t>
        </is>
      </c>
      <c r="P1399" s="2" t="n">
        <v>0</v>
      </c>
      <c r="Q1399" t="inlineStr">
        <is>
          <t>C</t>
        </is>
      </c>
      <c r="S1399" t="b">
        <v>0</v>
      </c>
      <c r="T1399" t="inlineStr">
        <is>
          <t>The article directly covers the April 25-27, 2023 severe storm event across the South (TX, FL, LA, and other affected states), reporting on hail, tornadoes, power outages, flight cancellations, and emergency response. There is no discussion of climate change or any other causal attribution — it is purely event reporting.</t>
        </is>
      </c>
      <c r="U1399" s="2">
        <f>IF(SUMPRODUCT(--ISNUMBER(SEARCH('National Domains'!$A$2:$A$48,L1399)))&gt;0,"Yes","No")</f>
        <v/>
      </c>
      <c r="V1399" s="2">
        <f>IF(COUNTIFS(Calibration!$A:$A,A1399,Calibration!$B:$B,B1399)&gt;0,"Yes","No")</f>
        <v/>
      </c>
      <c r="W1399" s="4" t="inlineStr">
        <is>
          <t>Supported by
‘Baseball Size’ Hail Falls in Texas as Storms Whip Across South
Thunderstorms disrupted travel and large hail was observed in Texas and Florida. Tornado watches in the region expired early Thursday morning.
Hail as large as baseballs fell in Texas on Wednesday, officials said, as thunderstorms whipped across parts of the American South and forecasters warned of possible damage from flying debris and flash flooding in low-lying areas over the next two days.
Storms across Central Texas were producing “very large, destructive hail” early Wednesday evening, including four-inch specimens that fell over Waco, a city south of Dallas, the National Weather Service office in Fort Worth said on Twitter.
Waco’s police department said that one of its officers’ cars had been hit with “baseball-size hail.” Unconfirmed reports streaming into the National Weather Service said that hail falling around Texas ranged from the size of nickels to golf balls.
Large hail was also observed as storms rolled through Florida on Wednesday afternoon. In the city of West Melbourne, southeast of Orlando, the National Weather Service meteorologist Tony Cristaldi posted a video showing hail hitting cars in his driveway, and what he called a “river of ice” floating down his street.
Forecasters said they expected the storm system to push east on Thursday and Friday, potentially producing more hail in Florida or flooding along the Gulf Coast.
The full extent of the weather-related damage in Texas and other states on Wednesday was not immediately clear. But more than 37,000 customers in Texas were without power early Thursday morning, and more than 300 flights departing from or landing at Dallas-Fort Worth International Airport were canceled on Wednesday. Officials in Rusk County, near the Louisiana border, said that more than 100 vehicles there had been damaged by a hailstorm.
Gov. Greg Abbott of Texas said on Twitter that he had mobilized urban search and rescue teams, boat squads and other emergency resources to deal with the storms’ effects. A tornado watch for parts of Texas and Louisiana expired at 1 a.m. on Thursday.
On Tuesday, similar weather in Texas produced a tornado in Dickens County, about 260 miles northwest of Dallas. A tornado was also reported earlier this month in the northeastern city of Tyler.
In recent months, a number of severe storms have barreled across the southeastern United States. In March, nine people were killed when a powerful storm system swept unleashed wind, rain and flooding across the region.
More than 450 tornadoes have been confirmed across the United States this year. So far, each monthly total has exceeded the historical average based on data from 1991 to 2020, according to the Center for Disaster Philanthropy, a nonprofit in Washington that tracks extreme weather.
April Rubin contributed reporting.
Livia Albeck-Ripka is a reporter for The Times based in California. She was previously a reporter in the Australia bureau.
Mike Ives is a general assignment reporter.
Related Content
Advertisement</t>
        </is>
      </c>
      <c r="X1399" t="inlineStr">
        <is>
          <t>http://web.archive.org/web/20251024054251/https://www.nytimes.com/2023/04/27/us/texas-storms-hail-south.html</t>
        </is>
      </c>
      <c r="Y1399" t="inlineStr">
        <is>
          <t>found</t>
        </is>
      </c>
      <c r="Z1399" t="n">
        <v>487</v>
      </c>
      <c r="AA1399" t="inlineStr">
        <is>
          <t>nytimes.com</t>
        </is>
      </c>
      <c r="AB1399" t="n">
        <v>-8.02</v>
      </c>
      <c r="AC1399" t="n">
        <v>-2.5</v>
      </c>
      <c r="AD1399" t="inlineStr">
        <is>
          <t>Left-leaning</t>
        </is>
      </c>
    </row>
    <row r="1400" ht="34.5" customHeight="1">
      <c r="A1400" s="2" t="n">
        <v>268</v>
      </c>
      <c r="B1400" s="2" t="n">
        <v>2</v>
      </c>
      <c r="C1400" s="2" t="inlineStr">
        <is>
          <t>Southern Severe Weather (April 2023)</t>
        </is>
      </c>
      <c r="D1400" s="2" t="inlineStr">
        <is>
          <t>Severe Storm</t>
        </is>
      </c>
      <c r="E1400" s="2" t="n">
        <v>20230425</v>
      </c>
      <c r="F1400" s="2" t="n">
        <v>20230427</v>
      </c>
      <c r="G1400" s="2" t="n">
        <v>1372.8</v>
      </c>
      <c r="H1400" s="2" t="n">
        <v>1320</v>
      </c>
      <c r="I1400" s="2" t="n">
        <v>0</v>
      </c>
      <c r="J1400" s="2" t="inlineStr">
        <is>
          <t>AL,AR,FL,GA,KY,LA,MS,NC,OK,SC,TN,TX,VA</t>
        </is>
      </c>
      <c r="K1400" s="2" t="inlineStr">
        <is>
          <t>13,14,15,3,4,5,6,7,8,National</t>
        </is>
      </c>
      <c r="L1400" s="2" t="inlineStr">
        <is>
          <t>https://www.washingtonpost.com/weather/2023/04/26/severe-us-weather-flooding-hail/</t>
        </is>
      </c>
      <c r="M1400" s="5" t="inlineStr">
        <is>
          <t>Contrasting weather pattern fueling hot West, cool East, storms in ...</t>
        </is>
      </c>
      <c r="N1400" s="5" t="inlineStr">
        <is>
          <t>... thunderstorms with large hail threaten Texas and Florida. April 26, 2023More than 3 years ago. 5 min. Make us preferred on Google. The American GFS ...</t>
        </is>
      </c>
      <c r="O1400" s="2" t="inlineStr">
        <is>
          <t>Relevant</t>
        </is>
      </c>
      <c r="P1400" s="2" t="n">
        <v>0</v>
      </c>
      <c r="Q1400" t="inlineStr">
        <is>
          <t>C</t>
        </is>
      </c>
      <c r="S1400" t="b">
        <v>0</v>
      </c>
      <c r="T1400" t="inlineStr">
        <is>
          <t>The article is directly about the April 25-27, 2023 severe weather event, covering large hail and tornado threats across Texas and Florida (both affected states) within the event window. There is no mention of climate change or any causal attribution — it is purely meteorological/event reporting focused on the contrasting air mass pattern driving the storms.</t>
        </is>
      </c>
      <c r="U1400" s="2">
        <f>IF(SUMPRODUCT(--ISNUMBER(SEARCH('National Domains'!$A$2:$A$48,L1400)))&gt;0,"Yes","No")</f>
        <v/>
      </c>
      <c r="V1400" s="2">
        <f>IF(COUNTIFS(Calibration!$A:$A,A1400,Calibration!$B:$B,B1400)&gt;0,"Yes","No")</f>
        <v/>
      </c>
      <c r="W1400" s="8" t="inlineStr">
        <is>
          <t xml:space="preserve">The warm West is bringing the risk of flooding from rapid snow melt, while severe thunderstorms with large hail threaten Texas and Florida
A sharply contrasting weather pattern dividing the nation is bringing a dose of major meteorological caprice as the calendar flips to May. It’s bringing a taste of summer to the West, a remnant winter chill to the East and a stormy battleground where the air masses mix.
Strong to severe thunderstorms have been erupting over the southern Plains, with reports of baseball-size hail littering the Lone Star state. A tornado was even spotted from Denver’s international airport Tuesday.
Florida is getting into the action, too, set to dodge hailstorms capable of dropping chunks of ice the size of hen eggs Wednesday afternoon. Monday featured hail larger than baseballs in Hillsborough County, just east of Tampa.
In addition to severe weather over the Plains and Florida, the weather pattern will cause an abrupt melting of snowfall in the Sierra Nevada, resulting in flood concerns in California.
Meanwhile, in the East, temperatures are averaging 5 to 10 degrees below normal, making late April feel like March.
The pattern represents a complete 180-degree turn from the first three weeks of April, when temperatures in the 90s swelled all the way into New England, shattering records, while a wintry air mass descended over the West.
Seesawing air masses
For the first three weeks of April, a persistent ridge, or dome of high pressure, was anchored over the eastern United States. That allowed temperatures to spike well above average in most major East Coast cities. In fact, a number of major metropolises experienced their warmest April 1 through April 20 on record. Among them were:
Washington, D.C.: Warmest first three weeks of April on record, with records dating back to 1872. The city set a record of 87 degrees on April 5, then hit 87 degrees on April 16 and 88 on the 17th.
New York City: Tied for its second-warmest April 1-20 on record, falling just 0.1 degree shy of the top spot. The Big Apple snagged records on April 16 and 17, hitting 90 and 91 degrees, respectively.
Philadelphia: Logged third-warmest April 1 through April 20 on record, with an average temperature of 59.2 degrees; the record from 2010 was 59.6 degrees.
Hartford, Conn.’s first three weeks of April were the third-warmest on record, and Boston stood in eighth place.
Now, however, the Mid-Atlantic and Northeast is running below average, about 15 to 25 degrees cooler than the start of April, thanks to a reversal of the nationwide jet stream pattern. A semi-stationary heat dome, or crest in the jet stream, has been replaced by a trough, or dip. That’s permitting Canadian air to spill south.
In the western United States, the opposite has been the case. April started stormy and cool — 2.6 degrees below average in San Francisco, 3.8 degrees cooler than normal in Portland, Ore., and 4.9 degrees below typical in Seattle.
Now, San Francisco is expecting highs approaching 80 degrees on Thursday (compared to an average high of 66 degrees), Portland, Ore., could hit 84 on Friday (the average is 64 degrees), and Seattle, where the average high is 61, is anticipated to nick 76 degrees on Friday and Saturday.
Severe weather threat
Two areas of Enhanced Risk (3/5) are in place across TX and FL today for severe storms. Damaging wind gusts hail and tornadoes are possible with the strongest storms this afternoon and evening. Please see http://spc.noaa.gov for more information.
Severe weather is forming on the periphery of the lobe of cold air parked over the eastern United States. That’s where subtle disturbances are surfing the jet stream, which is snaking in between the contrasting air masses. Frigid air in the upper atmosphere, meanwhile, has been supportive of severe thunderstorms with large hail.
Baseball-size hail has already pelted Central Texas and the Florida Peninsula east of Tampa this week. A repeat, albeit more widespread episode of hail-producing storms is expected Wednesday afternoon.
The National Weather Service Storm Prediction Center highlighted both Central Texas, including the Dallas-Fort Worth Metroplex, and central Florida, including Orlando, as having a level 3 out of 5 “enhanced risk” of severe weather. Damaging hailstorms are possible in both regions during the evening, with a few tornadoes probable in north Texas. While large hail is common in Texas, it is much more unusual in Florida.
A high-resolution model simulation of thunderstorms rolling through Texas on Wednesday afternoon. (WeatherBell)
A high-resolution model simulation of thunderstorms in Florida. (WeatherBell)
In addition to the dozens of reports of large hail in Texas and Florida on Tuesday, a rotating thunderstorm prompted a rogue tornado warning south of Interstate 76 in Weld and Adams counties in Colorado.
That storm wound up producing a landspout tornado — or a twister that begins as a weak whirl of winds near the surface that gets vertically stretched by a thunderstorm updraft. The official 3 p.m. airport observation from Denver International Airport included the tornado, which was visible northeast of the airstrip.
In Texas, towering rotating thunderstorms delighted storm chasers Tuesday and are possible again on Wednesday:
Sierra Nevada flooding
In the Sierra Nevada, the abrupt warm-up has contributed to sudden snowmelt, which brings with it the concern of flooding. Flood watches are in effect along the California-Nevada border for the central and northern Sierra, including places like Mammoth Lakes, Lake Tahoe, Truckee and Reno, Nev.
“Creeks and streams will be running high and fast,” warned the National Weather Service. “Low-water crossings may be flooded”
The Sierra Nevada received a record snowpack this winter due to a seemingly ceaseless barrage of atmospheric rivers. In fact, the snowpack is 256 percent as extensive as average.
Weather models suggest cooler conditions may return to the West in about a week’s time as a “cutoff low,” or pocket of self-contained low pressure and high altitude cold air, pinches off from the jet stream.
</t>
        </is>
      </c>
      <c r="X1400" t="inlineStr">
        <is>
          <t>https://archive.ph/pSbQd</t>
        </is>
      </c>
      <c r="Y1400" t="inlineStr">
        <is>
          <t>found</t>
        </is>
      </c>
      <c r="Z1400" t="n">
        <v>990</v>
      </c>
      <c r="AA1400" t="inlineStr">
        <is>
          <t>washingtonpost.com</t>
        </is>
      </c>
      <c r="AB1400" t="n">
        <v>-7.01</v>
      </c>
      <c r="AC1400" t="n">
        <v>-2.5</v>
      </c>
      <c r="AD1400" t="inlineStr">
        <is>
          <t>Left-leaning</t>
        </is>
      </c>
    </row>
    <row r="1401" ht="34.5" customHeight="1">
      <c r="A1401" s="2" t="n">
        <v>268</v>
      </c>
      <c r="B1401" s="2" t="n">
        <v>3</v>
      </c>
      <c r="C1401" s="2" t="inlineStr">
        <is>
          <t>Southern Severe Weather (April 2023)</t>
        </is>
      </c>
      <c r="D1401" s="2" t="inlineStr">
        <is>
          <t>Severe Storm</t>
        </is>
      </c>
      <c r="E1401" s="2" t="n">
        <v>20230425</v>
      </c>
      <c r="F1401" s="2" t="n">
        <v>20230427</v>
      </c>
      <c r="G1401" s="2" t="n">
        <v>1372.8</v>
      </c>
      <c r="H1401" s="2" t="n">
        <v>1320</v>
      </c>
      <c r="I1401" s="2" t="n">
        <v>0</v>
      </c>
      <c r="J1401" s="2" t="inlineStr">
        <is>
          <t>AL,AR,FL,GA,KY,LA,MS,NC,OK,SC,TN,TX,VA</t>
        </is>
      </c>
      <c r="K1401" s="2" t="inlineStr">
        <is>
          <t>13,14,15,3,4,5,6,7,8,National</t>
        </is>
      </c>
      <c r="L1401" s="2" t="inlineStr">
        <is>
          <t>https://www.nytimes.com/2023/04/27/us/tornado-storm-weather-florida.html</t>
        </is>
      </c>
      <c r="M1401" s="5" t="inlineStr">
        <is>
          <t>Hail and High Winds Hit Texas as Storm System Heads for Florida</t>
        </is>
      </c>
      <c r="N1401" s="5" t="inlineStr">
        <is>
          <t>Apr 29, 2023 ... Published April 27, 2023Updated April 29, 2023. See more of our ... in the central and southern United States. At least three tornadoes ...</t>
        </is>
      </c>
      <c r="O1401" s="2" t="inlineStr">
        <is>
          <t>Relevant</t>
        </is>
      </c>
      <c r="P1401" s="2" t="n">
        <v>0</v>
      </c>
      <c r="Q1401" t="inlineStr">
        <is>
          <t>C</t>
        </is>
      </c>
      <c r="S1401" t="b">
        <v>0</v>
      </c>
      <c r="T1401" t="inlineStr">
        <is>
          <t>The article directly covers this specific storm system (April 25-27, 2023) as it moves through Texas, Florida, Alabama, and Georgia — all affected states within the event window. There is no discussion of climate change or any other causal attribution; coverage is purely focused on storm impacts, forecasts, and damage reports.</t>
        </is>
      </c>
      <c r="U1401" s="2">
        <f>IF(SUMPRODUCT(--ISNUMBER(SEARCH('National Domains'!$A$2:$A$48,L1401)))&gt;0,"Yes","No")</f>
        <v/>
      </c>
      <c r="V1401" s="2">
        <f>IF(COUNTIFS(Calibration!$A:$A,A1401,Calibration!$B:$B,B1401)&gt;0,"Yes","No")</f>
        <v/>
      </c>
      <c r="W1401" s="4" t="inlineStr">
        <is>
          <t>Supported by
Hail and High Winds Hit Texas as Storm System Heads for Florida
Heavy rainfall was expected over the weekend along the Gulf Coast and Eastern Seaboard.
Strong winds and hail the size of golf balls pummeled central Texas on Friday as a powerful storm system coursed through the state and headed eastward, threatening southern Georgia and Florida with a similar blend of dangerous weather into the weekend, forecasters said.
As of late Friday night, there were no reports of widespread damage in Texas. But the storm had “lived up to its potential,” producing thunderstorms that put millions of people on alert and wind speeds that reached 76 miles per hour in areas near Dallas and Fort Worth, said Bob Oravec, a meteorologist with the National Weather Service.
Severe thunderstorm watches were tapering overnight across the state as the storms moved east across the Gulf of Mexico. A gale warning was scheduled to go into effect for parts of the Gulf at 4 a.m. and last through Saturday evening. Forecasters said they expected gusts of up to about 51 miles per hour, and seas of up to 11 feet.
More heavy rain was forecast on Saturday across the Florida Panhandle, southeastern Alabama and southern Georgia, and much Florida was at risk for thunderstorms, damaging winds and a few tornadoes, the Weather Service said in a forecast. By Sunday, showers and thunderstorms were expected to move up the Eastern Seaboard and into New England, dropping up to three inches of rain in some areas.
The severe weather on Friday prompted Major League Baseball to cancel games in Washington and Detroit, after several days of weather-related problems in the central and southern United States.
At least three tornadoes hit Florida late Thursday, the worst of them striking just before 4 p.m. in the unincorporated community of Hosford, about 30 miles west of Tallahassee, said Wright Dobbs, a meteorologist with the Weather Service. On Wednesday, hail as large as baseballs fell in Texas and thunderstorms whipped across parts of the South.
On Friday, the Liberty County, Fla., Sheriff’s Office said deputies were assessing the extent of the destruction in Hosford overnight, identifying residential areas and roads that were damaged by the tornadoes and in need of debris removal. There were no immediate reports of injuries, but homes were damaged and there were downed trees and power lines, according to local officials.
Severe thunderstorms and tornadoes are not uncommon at this time of year — Florida was inundated with torrential rain earlier this month. Less common, however, was the large hail that was reported across the region in the past several days, said Richard Bann, a meteorologist with the Weather Service forecast desk in College Park. “That’s unusual,” he said.
After tornadoes swept through Florida on Thursday, images posted to social media appeared to show downed trees and crumpled rooftops in Hosford. About 50 miles to the southwest, in the city of Lynn Haven, residents reported that golf ball-size hail had smashed into their homes and cars. Trees and roofs had also been damaged, an operator with the Lynn Haven Police Department said by phone.
Mike Ives, Livia Albeck-Ripka and Judson Jones contributed reporting.
Advertisement</t>
        </is>
      </c>
      <c r="X1401" t="inlineStr">
        <is>
          <t>http://web.archive.org/web/20230509150250/https://www.nytimes.com/2023/04/27/us/tornado-storm-weather-florida.html</t>
        </is>
      </c>
      <c r="Y1401" t="inlineStr">
        <is>
          <t>found</t>
        </is>
      </c>
      <c r="Z1401" t="n">
        <v>532</v>
      </c>
      <c r="AA1401" t="inlineStr">
        <is>
          <t>nytimes.com</t>
        </is>
      </c>
      <c r="AB1401" t="n">
        <v>-8.02</v>
      </c>
      <c r="AC1401" t="n">
        <v>-2.5</v>
      </c>
      <c r="AD1401" t="inlineStr">
        <is>
          <t>Left-leaning</t>
        </is>
      </c>
    </row>
    <row r="1402" ht="34.5" customHeight="1">
      <c r="A1402" s="2" t="n">
        <v>268</v>
      </c>
      <c r="B1402" s="2" t="n">
        <v>4</v>
      </c>
      <c r="C1402" s="2" t="inlineStr">
        <is>
          <t>Southern Severe Weather (April 2023)</t>
        </is>
      </c>
      <c r="D1402" s="2" t="inlineStr">
        <is>
          <t>Severe Storm</t>
        </is>
      </c>
      <c r="E1402" s="2" t="n">
        <v>20230425</v>
      </c>
      <c r="F1402" s="2" t="n">
        <v>20230427</v>
      </c>
      <c r="G1402" s="2" t="n">
        <v>1372.8</v>
      </c>
      <c r="H1402" s="2" t="n">
        <v>1320</v>
      </c>
      <c r="I1402" s="2" t="n">
        <v>0</v>
      </c>
      <c r="J1402" s="2" t="inlineStr">
        <is>
          <t>AL,AR,FL,GA,KY,LA,MS,NC,OK,SC,TN,TX,VA</t>
        </is>
      </c>
      <c r="K1402" s="2" t="inlineStr">
        <is>
          <t>13,14,15,3,4,5,6,7,8,National</t>
        </is>
      </c>
      <c r="L1402" s="2" t="inlineStr">
        <is>
          <t>https://www.cnn.com/2023/04/26/weather/severe-storms-flooding-wednesday</t>
        </is>
      </c>
      <c r="M1402" s="5" t="inlineStr">
        <is>
          <t>Large hail drops on parts of Texas and Florida as South remains at ...</t>
        </is>
      </c>
      <c r="N1402" s="5" t="inlineStr">
        <is>
          <t>Apr 26, 2023 ... There were more than 60 hail reports across the South on Wednesday ... Damaging winds, large hail, and tornadoes will be possible. pic ...</t>
        </is>
      </c>
      <c r="O1402" s="2" t="inlineStr">
        <is>
          <t>Relevant</t>
        </is>
      </c>
      <c r="P1402" s="2" t="n">
        <v>0</v>
      </c>
      <c r="Q1402" t="inlineStr">
        <is>
          <t>C</t>
        </is>
      </c>
      <c r="S1402" t="b">
        <v>0</v>
      </c>
      <c r="T1402" t="inlineStr">
        <is>
          <t>The article directly covers the April 25-27, 2023 Southern severe weather event, describing hail, damaging winds, and tornado threats across Texas, Florida, Louisiana, Alabama, and other affected states within the event window. There is no mention of climate change or any causal attribution — it is purely operational forecast and impact reporting.</t>
        </is>
      </c>
      <c r="U1402" s="2">
        <f>IF(SUMPRODUCT(--ISNUMBER(SEARCH('National Domains'!$A$2:$A$48,L1402)))&gt;0,"Yes","No")</f>
        <v/>
      </c>
      <c r="V1402" s="2">
        <f>IF(COUNTIFS(Calibration!$A:$A,A1402,Calibration!$B:$B,B1402)&gt;0,"Yes","No")</f>
        <v/>
      </c>
      <c r="W1402" s="8" t="inlineStr">
        <is>
          <t xml:space="preserve">After parts of Texas and Florida were pounded with tennis ball-sized hail and damaging winds, the same storm system is still threatening to bring severe storms to the South on Thursday.
There were more than 60 hail reports across the South on Wednesday, including of softball-sized hail about 4.5 inches in diameter in Bellmead, Texas, and 4 inches wide in Waco, Texas. In Florida, hail was about 2.5 inches in community of Anthony.
Get your local forecast here
Storm chaser Matthew Waters captured photos of hail measuring nearly 4 inches near Waco. And Dublin, Texas, resident Gary Clayton tweeted video of large hail pummeling a pool and patio area as a bull ran for cover in the background.
Video also showed a strong hail storm pelting Palm Bay, Florida, on Wednesday.
Sunday’s forecast for severe storms
This map shows where the National Weather Service has identified elevated risks of severe weather, which could include thunderstorms, high winds, hail and tornadoes.
Severe weather risk Sunday
Parts of Florida, including Orlando, were in a separate “slight risk” severe weather zone where “significant hail (2+ inches diameter) may occur,” the prediction center warned. There was also a slight risk for other parts of Florida, including Miami and Fort Lauderdale.
“A low-end potential exists for anomalously large hail the size of golf balls,” the weather service in Miami said, and damaging winds, frequent lightning and isolated tornadoes also will also be of concern.
Meanwhile, Shreveport, Louisiana, was covered by a Level 2 of 5 “slight risk” of severe weather. “Damaging winds and large hail will be the primary threats, but tornadoes will also be a concern,” the National Weather Service office there said.
Severe weather is possible from late this afternoon into Thursday morning. The possibility of discrete storms this afternoon is uncertain, but a line of severe storms is expected to move across the area tonight. Damaging winds, large hail, and tornadoes will be possible. pic.twitter.com/oBAlkshyGv
— NWS Shreveport (@NWSShreveport) April 26, 2023
On Thursday, portions of southern Texas and southern Louisiana into the Florida Panhandle are at risk of scattered severe storms set to bring the triple threat of damaging winds, large hail and a few tornadoes, the Storm Prediction Center said early Thursday.
“Isolated severe thunderstorms are also expected across the eastern Florida Peninsula. Hail/wind are the primary concerns with this activity,” the center warned.
Unsettled weather continues, as scattered/numerous t-storms are expected to develop this afternoon. Several severe storms are possible today. Impacts include lightning, damaging winds, hail, localized flooding, and a brief tornado. Damaging hail cannot be ruled out. #FLwx pic.twitter.com/e5S5uQka4e
— NWS Miami (@NWSMiami) April 26, 2023
While the main focus Wednesday was across Texas and Florida, a Level 1 of 5 “marginal risk” for severe weather extended across a wider area, covering more than 20 million people from Oklahoma and Arkansas to Alabama.
Gulf Coast states on alert for Thursday storms
By Thursday, the storms will push east, putting parts of Gulf Coast states farther into harm’s way. Severe storms will be possible from southeastern Louisiana to the Florida Panhandle.
A slight risk of severe storms on Thursday covers an area with more than 14 million people, including Baton Rouge and New Orleans in Louisiana, and Mobile, Alabama. A marginal risk for severe storms is in effect for 25 million people and includes cities such as Jackson, Mississippi; Birmingham, Alabama; and Columbus, Georgia.
The biggest threat Thursday for flash flooding will be along the Gulf Coast, from southeastern Louisiana to the Florida Panhandle, with rain falling occasionally at 2 inches per hour, the prediction center said. A much broader area as far north as Ohio will face a lesser “marginal risk” of excessive rainfall.
By Friday, the bulk of the rain will push east, impacting much of the mid-Atlantic and Northeast.
</t>
        </is>
      </c>
      <c r="X1402" t="inlineStr">
        <is>
          <t>https://archive.ph/HPF2l</t>
        </is>
      </c>
      <c r="Y1402" t="inlineStr">
        <is>
          <t>found</t>
        </is>
      </c>
      <c r="Z1402" t="n">
        <v>634</v>
      </c>
      <c r="AA1402" t="inlineStr">
        <is>
          <t>cnn.com</t>
        </is>
      </c>
      <c r="AB1402" t="n">
        <v>-6.27</v>
      </c>
      <c r="AC1402" t="n">
        <v>-2.5</v>
      </c>
      <c r="AD1402" t="inlineStr">
        <is>
          <t>Left-leaning</t>
        </is>
      </c>
    </row>
    <row r="1403" ht="34.5" customHeight="1">
      <c r="A1403" s="2" t="n">
        <v>268</v>
      </c>
      <c r="B1403" s="2" t="n">
        <v>5</v>
      </c>
      <c r="C1403" s="2" t="inlineStr">
        <is>
          <t>Southern Severe Weather (April 2023)</t>
        </is>
      </c>
      <c r="D1403" s="2" t="inlineStr">
        <is>
          <t>Severe Storm</t>
        </is>
      </c>
      <c r="E1403" s="2" t="n">
        <v>20230425</v>
      </c>
      <c r="F1403" s="2" t="n">
        <v>20230427</v>
      </c>
      <c r="G1403" s="2" t="n">
        <v>1372.8</v>
      </c>
      <c r="H1403" s="2" t="n">
        <v>1320</v>
      </c>
      <c r="I1403" s="2" t="n">
        <v>0</v>
      </c>
      <c r="J1403" s="2" t="inlineStr">
        <is>
          <t>AL,AR,FL,GA,KY,LA,MS,NC,OK,SC,TN,TX,VA</t>
        </is>
      </c>
      <c r="K1403" s="2" t="inlineStr">
        <is>
          <t>13,14,15,3,4,5,6,7,8,National</t>
        </is>
      </c>
      <c r="L1403" s="2" t="inlineStr">
        <is>
          <t>https://www.cnn.com/2023/04/28/weather/severe-storms-hail-tornadoes-friday</t>
        </is>
      </c>
      <c r="M1403" s="5" t="inlineStr">
        <is>
          <t>Severe storms to strike the South again as millions in Texas could ...</t>
        </is>
      </c>
      <c r="N1403" s="5" t="inlineStr">
        <is>
          <t>Apr 28, 2023 ... The state could see baseball-size hail and wind gusts reaching hurricane speeds of 74 mph or higher. A few tornadoes are also possible into the ...</t>
        </is>
      </c>
      <c r="O1403" s="2" t="inlineStr">
        <is>
          <t>Relevant</t>
        </is>
      </c>
      <c r="P1403" s="2" t="n">
        <v>0</v>
      </c>
      <c r="Q1403" t="inlineStr">
        <is>
          <t>C</t>
        </is>
      </c>
      <c r="S1403" t="b">
        <v>0</v>
      </c>
      <c r="T1403" t="inlineStr">
        <is>
          <t>The article covers severe storm activity across the South (TX, FL, GA, VA, Carolinas, AL, etc.) during April 27-28, 2023, directly within the event window and affected states. There is no discussion of climate change or any other causal attribution — the article is purely operational weather reporting on impacts, forecasts, and storm threats.</t>
        </is>
      </c>
      <c r="U1403" s="2">
        <f>IF(SUMPRODUCT(--ISNUMBER(SEARCH('National Domains'!$A$2:$A$48,L1403)))&gt;0,"Yes","No")</f>
        <v/>
      </c>
      <c r="V1403" s="2">
        <f>IF(COUNTIFS(Calibration!$A:$A,A1403,Calibration!$B:$B,B1403)&gt;0,"Yes","No")</f>
        <v/>
      </c>
      <c r="W1403" s="8" t="inlineStr">
        <is>
          <t xml:space="preserve">Parts of the South are yet again at risk of facing severe storms Friday that could bring damaging winds, large hail and the possibility of tornadoes to millions in north-central Texas.
More than 12 million people in Texas, including the Dallas-Fort Worth area, are under a significant risk for severe thunderstorms, according to the Storm Prediction Center. The Level 3 of 5 threat includes Dallas, Fort Worth, San Antonio and Austin.
The state could see baseball-size hail and wind gusts reaching hurricane speeds of 74 mph or higher. A few tornadoes are also possible into the afternoon and early evening, forecasters at the National Weather Service in Fort Worth said.
Much of the rest of east Texas is under Level 2 threat, including Houston, the Weather Prediction Center said.
“Large hail will be the primary threat with supercells, with a couple of instances of 3+ inch stones possible,” the prediction center warned.
Large hail, high winds and a couple of isolated tornadoes are possible along the borders with Oklahoma and Arkansas, according to the prediction center.
The severe weather threat comes as another storm system triggered tornado reports, gusty winds and dangerously large hail in Texas and Florida this week.
On Thursday evening, the storm whipped up a tornado near Hosford, Florida, after which a dozen homes were destroyed and about 20 others were damaged, according to Rhonda Lewis, the head of Liberty County Emergency Management.
Six of the seven tornado reports recorded Thursday were across the Florida Panhandle, while one was in southwestern Georgia.
In addition to the tennis-ball-sized hail that bombarded parts of Texas and Florida on Wednesday, hail 1.75 inches wide was also reported Thursday in multiple Florida cities, and thousands in northern Florida were left without power.
More than 50 million under storm alerts
The two storm systems hitting the US on Friday have put more than 50 million people in the South and mid-Atlantic under thunderstorm risks.
The various levels of threats extend across the entire eastern half of Texas, where storms should develop this afternoon. There’s a threat of tornadoes before the storms form a line and race across the eastern part of the state in the evening.
Storms forming across North Texas, including the Dallas area, this afternoon will have the greatest threat to produce a few tornadoes.
By the evening, the threat will transition to more of a damaging wind risk, which could lead to widespread power outages.
As for the Southeast, there’s a marginal risk for thunderstorms stretching from South Florida northward to Virginia. The warned area includes Miami, Jacksonville and Tampa in Florida; Savannah, Georgia; Charleston and Raleigh in the Carolinas; and Roanoke, Virginia.
By Saturday, most of the severe weather will be winding down. While there’s still some uncertainty in the forecast, New Orleans, Montgomery and Mobile, Alabama, and Orlando and Tampa, Florida, could see damaging winds, hail and even an isolated tornado.
</t>
        </is>
      </c>
      <c r="Y1403" t="inlineStr">
        <is>
          <t>found</t>
        </is>
      </c>
      <c r="Z1403" t="n">
        <v>484</v>
      </c>
      <c r="AA1403" t="inlineStr">
        <is>
          <t>cnn.com</t>
        </is>
      </c>
      <c r="AB1403" t="n">
        <v>-6.27</v>
      </c>
      <c r="AC1403" t="n">
        <v>-2.5</v>
      </c>
      <c r="AD1403" t="inlineStr">
        <is>
          <t>Left-leaning</t>
        </is>
      </c>
    </row>
    <row r="1404" ht="34.5" customHeight="1">
      <c r="A1404" s="2" t="n">
        <v>270</v>
      </c>
      <c r="B1404" s="2" t="n">
        <v>1</v>
      </c>
      <c r="C1404" s="2" t="inlineStr">
        <is>
          <t>Central and Eastern Tornadoes and Hail Storms (May 2023)</t>
        </is>
      </c>
      <c r="D1404" s="2" t="inlineStr">
        <is>
          <t>Severe Storm</t>
        </is>
      </c>
      <c r="E1404" s="2" t="n">
        <v>20230510</v>
      </c>
      <c r="F1404" s="2" t="n">
        <v>20230512</v>
      </c>
      <c r="G1404" s="2" t="n">
        <v>3563</v>
      </c>
      <c r="H1404" s="2" t="n">
        <v>3426</v>
      </c>
      <c r="I1404" s="2" t="n">
        <v>1</v>
      </c>
      <c r="J1404" s="2" t="inlineStr">
        <is>
          <t>CT,DE,FL,GA,IA,IL,IN,KS,MA,MD,ME,MI,MN,MO,NC,ND,NE,NH,NJ,NY,OH,OK,PA,RI,SC,SD,TX,VA,VT,WI,WV</t>
        </is>
      </c>
      <c r="K1404" s="2" t="inlineStr">
        <is>
          <t>1,10,11,12,13,14,15,2,3,4,5,6,8,9,National</t>
        </is>
      </c>
      <c r="L1404" s="2" t="inlineStr">
        <is>
          <t>https://www.denverpost.com/2023/05/10/colorado-weather-wednesday-photos-large-hail-tornado-warnings/</t>
        </is>
      </c>
      <c r="M1404" s="5" t="inlineStr">
        <is>
          <t>PHOTOS: Coloradans react to large hail storm Wednesday</t>
        </is>
      </c>
      <c r="N1404" s="5" t="inlineStr">
        <is>
          <t>May 10, 2023 ... Tornado warnings were issued for a wide section of the Front Range Wednesday afternoon. Denver and northeast Colorado are under a tornado watch ...</t>
        </is>
      </c>
      <c r="O1404" s="2" t="inlineStr">
        <is>
          <t>Trash</t>
        </is>
      </c>
      <c r="P1404" s="2" t="n"/>
      <c r="S1404" t="b">
        <v>0</v>
      </c>
      <c r="T1404" t="inlineStr">
        <is>
          <t>This article covers severe weather (hail and tornado warnings) in Colorado on May 10-11, 2023. Colorado is not among the states listed in the disaster event metadata, and the article focuses entirely on the Colorado Front Range — a different geographic area than the Central and Eastern U.S. states affected by this NOAA event.</t>
        </is>
      </c>
      <c r="U1404" s="2">
        <f>IF(SUMPRODUCT(--ISNUMBER(SEARCH('National Domains'!$A$2:$A$48,L1404)))&gt;0,"Yes","No")</f>
        <v/>
      </c>
      <c r="V1404" s="2">
        <f>IF(COUNTIFS(Calibration!$A:$A,A1404,Calibration!$B:$B,B1404)&gt;0,"Yes","No")</f>
        <v/>
      </c>
      <c r="W1404" s="4" t="inlineStr">
        <is>
          <t>On Wednesday, Coloradans moved their cars to cover, watched out windows and refreshed their weather apps as a severe weather storm rolled across the state.
Tornado warnings were issued for a wide section of the Front Range Wednesday afternoon. Denver and northeast Colorado are under a tornado watch until 9 p.m. And large hail is predicted to fall, up to ping-pong ball-size in some areas, according to the National Weather Service.
As hail pelted Coloradans, some took to social media to share the size of precipitation in their neighborhoods.
Holy hailstones! About half dollar size. Yea, it could be much worse.
Crossing my fingers for my brand-new roof. i don't want to pay that deductible again.#tornadowarning #springrain#cowx #thunderandlightning https://t.co/64OE7uV0W3 pic.twitter.com/bTwOCSpdVW
— Marie Leslie (@marierleslie) May 10, 2023
several inches of hail up to 2” in diameter in Strasburg. This is after 15 minutes of rain and melting, I’m sure there were larger stones #cowx @NWSBoulder pic.twitter.com/3X147nBoVA
— Roddy (@JJProwe) May 10, 2023
1/2" diameter hail in Roxborough right now. #cowx pic.twitter.com/659P3wVet1
— ░L░E░E░ (@Lee_Walinchus) May 10, 2023
#cowx @NWSBoulder 1” hail in SE Aurora pic.twitter.com/rc1wkPH8PF
— Cliff (@EVMod3Cliff) May 10, 2023
Lightning hitting near America's Mountain as the latest severe warned storm passed through the Colorado Springs area. #cowx #pikespeak pic.twitter.com/GspkRQ9iMH
— Joseph Gruber (@josephgruber@josephgruber.space) (@JosephGruber) May 10, 2023
Parker Rd heading south just before broncos parkway. Flooding and lots of hail! #COwx #storms pic.twitter.com/dplbofOamY
— 🍎#LFGM🍎 (@DcMasta85) May 10, 2023
More Colorado Hail #cowx pic.twitter.com/YTc066koPv
— Ian (@ianfirth) May 10, 2023
This is my husbands current drive on E-470. It’s wild out there, be safe. @LaurenCBS4 and @DaveCBS4 have live weather coverage on @CBSNewsColorado right now #cowx pic.twitter.com/jw1YG2Bnty
— Makenzie O'Keefe (@makenziepokeefe) May 10, 2023
#cowx #hail pic.twitter.com/lMnyVcr97F
— Eric Rodwell (@ericrodwell) May 10, 2023
From my cousin just north of Parker, CO. Quarter to ping pong size hail across their neighborhood… lots of hail reports overall. #cowx pic.twitter.com/YumEcWIwrd
— Dr. Andrew Dzambo (@DrAndrewDzambo) May 10, 2023
1" hail here in #Centennial #Colorado #COwx
If you go outside right now, all you can smell are the shredded tree leaves. pic.twitter.com/ltO7cQBQf7— Anne Sagebiel (@AnnieSage) May 10, 2023
Got some quarter sized hail just northeast of Byers. #hail @NWSBoulder @WeatherNation #cowx pic.twitter.com/7C1hW1DKG6
— Shannon Holland (@shollandwx) May 10, 2023
I-25 &amp; County Line#cowx pic.twitter.com/UkHY81EZ7Z
— Andrew Bradley (@abradleyjr) May 10, 2023
HAIL!!!! WOW!!! Big time hail on the southeast side of Denver. #Cowx
📍Centennial (smoky hill rd &amp; himalaya st) @BianchiWeather @NWSBoulder pic.twitter.com/cRZtE9qUhI
— Nolan Ritter (@FitforStocks) May 10, 2023
Check out the hail just now in #auroracolorado
And the river in the middle of parking lot.#COWX pic.twitter.com/3Or0P93NY6— Tina (@lostdogs20) May 10, 2023
We have hail in #Aurora #Colorado #Tornado #Cowx pic.twitter.com/1l31j7s5Bq
— Tina (@lostdogs20) May 10, 2023
@DaveFraserWX #cowx @BianchiWeather @DaveCBS4 @theWXwoman @LaurenCBS4 Hail in @RoxboroughPark flooding happing to. pic.twitter.com/Dl5ut6bqQi
— 🎶🏒x – Monica Bowles🏒🎶 #goavsgo (@monicabowles) May 10, 2023
That's hail covering my street. Feeling thankful for a garage today. #cowx pic.twitter.com/vSAm4Sblzk
— Marie Leslie (@marierleslie) May 10, 2023
Can confirm extensive mild to moderate damage to exterior vinyl siding that will require an insurance claim and a fair bit of work to take care of due to golf ball+ size hail at our place in SE Aurora this afternoon. Hopefully no damage to solar panels. #COwx #Denver #weather pic.twitter.com/yvdLuLCqkz
— Josh Larson (@coloradowx) May 10, 2023
Some pretty good hail coming down with lots of lightning and thunder in #CastlePines #cowx pic.twitter.com/nVs0yO9dqi
— Rob McCallum (@rwmccallum) May 10, 2023
Quarter size hail falling in Centennial right now #cowx @DenverChannel pic.twitter.com/cPmDVxo2iu
— Chloe Nordquist (@ChloeNordquist) May 10, 2023
#Cowx SE Aurora right now where it’s raining hail. Has been for 5 minutes. pic.twitter.com/QB8bwVGqRq
— Mark Boyle (@financemanmark) May 10, 2023
Lots of hail and rain in Highlands Ranch right now. @NWSBoulder @MikeNelson247 @DenverChannel #cowx pic.twitter.com/C6KlRSXOdr
— Clayton Sandell (@Clayton_Sandell) May 10, 2023
WOW! Check out all the #Hail caught just now during the #Tornado Warning from a Franktown, #Colorado Live Traffic Cam! 🤯 #cowx @NWSBoulder pic.twitter.com/dAsKMZuSVG
— BirdingPeepWx (@BirdingPeepWx) May 10, 2023
Hail NOT snow covering houses, roadways, everything soutu of the Denver Metro! #COwx still LIVE: https://t.co/HhK4soO3Tg @RadarOmega pic.twitter.com/tY6nwdcaVn
— Brandon Copic (@BrandonCopicWx) May 10, 2023
SW Denver #COwx pic.twitter.com/Xxt7JHXAMh
— Meteorologist Kody Wilson (@kodythewxguy) May 10, 2023
Here's a clip showing a #Hail covered I-25 from a Live Traffic Cam just now during the #Tornado Warning, just South of Denver, #Colorado. 😲 #cowx @NWSBoulder pic.twitter.com/RG0ZhNFKjN
— BirdingPeepWx (@BirdingPeepWx) May 10, 2023
Today I experienced golfball sized hail while driving. I probably could have gone without knowing what this is like. #cowx pic.twitter.com/2Oa6hxh4Ny
— Josh Likes Comics and Baseball (@joshlikescomics) May 11, 2023
Inch or two of hail in Aurora this afternoon 😬 #cowx pic.twitter.com/YR4M4rP6cD
— Lisa Marie 🏳️🌈 (@lisamarieblair_) May 11, 2023
2.8" hail 13 miles sse of Hillrose, CO at 6:25 MDT #cowx @NWSBoulder pic.twitter.com/Qi3c2DMfXD
— Matt Ley (@Matt_wyo) May 11, 2023
TORNADO at 6:28pm about 5 miles west of Akron, CO at 6:28pm!!! @NWSBoulder #cowx pic.twitter.com/izEhNCXDIk
— Jessica Moore (@JessicaMooreWx) May 11, 2023
A little bit of localized flooding in Watkins due to clogged storm drains. Skies are clearing. #weather #colorado #ColoradoWeather #rain #storms @denverpost pic.twitter.com/0biBxZlB1t
— Helen H. Richardson (@hrichardson) May 11, 2023
Get more Colorado news by signing up for our daily Your Morning Dozen email newsletter.</t>
        </is>
      </c>
      <c r="X1404" t="inlineStr">
        <is>
          <t>http://web.archive.org/web/20230519021502/https://www.denverpost.com/2023/05/10/colorado-weather-wednesday-photos-large-hail-tornado-warnings/</t>
        </is>
      </c>
      <c r="Y1404" t="inlineStr">
        <is>
          <t>found</t>
        </is>
      </c>
      <c r="Z1404" t="n">
        <v>884</v>
      </c>
      <c r="AA1404" t="inlineStr">
        <is>
          <t>denverpost.com</t>
        </is>
      </c>
      <c r="AB1404" t="n">
        <v>-2.86</v>
      </c>
      <c r="AC1404" t="n">
        <v>0</v>
      </c>
      <c r="AD1404" t="inlineStr">
        <is>
          <t>Left-leaning</t>
        </is>
      </c>
    </row>
    <row r="1405" ht="34.5" customHeight="1">
      <c r="A1405" s="2" t="n">
        <v>270</v>
      </c>
      <c r="B1405" s="2" t="n">
        <v>2</v>
      </c>
      <c r="C1405" s="2" t="inlineStr">
        <is>
          <t>Central and Eastern Tornadoes and Hail Storms (May 2023)</t>
        </is>
      </c>
      <c r="D1405" s="2" t="inlineStr">
        <is>
          <t>Severe Storm</t>
        </is>
      </c>
      <c r="E1405" s="2" t="n">
        <v>20230510</v>
      </c>
      <c r="F1405" s="2" t="n">
        <v>20230512</v>
      </c>
      <c r="G1405" s="2" t="n">
        <v>3563</v>
      </c>
      <c r="H1405" s="2" t="n">
        <v>3426</v>
      </c>
      <c r="I1405" s="2" t="n">
        <v>1</v>
      </c>
      <c r="J1405" s="2" t="inlineStr">
        <is>
          <t>CT,DE,FL,GA,IA,IL,IN,KS,MA,MD,ME,MI,MN,MO,NC,ND,NE,NH,NJ,NY,OH,OK,PA,RI,SC,SD,TX,VA,VT,WI,WV</t>
        </is>
      </c>
      <c r="K1405" s="2" t="inlineStr">
        <is>
          <t>1,10,11,12,13,14,15,2,3,4,5,6,8,9,National</t>
        </is>
      </c>
      <c r="L1405" s="2" t="inlineStr">
        <is>
          <t>https://www.usatoday.com/story/news/nation/2023/05/14/pacific-northwest-heat-wave-laguna-heights-tornado-cleanup/70216228007/</t>
        </is>
      </c>
      <c r="M1405" s="5" t="inlineStr">
        <is>
          <t>Pacific Northwest braces for record heat, severe weather in Texas</t>
        </is>
      </c>
      <c r="N1405" s="5" t="inlineStr">
        <is>
          <t>USA TODAY. Updated May 14, 2023, 10:10 p.m. ET. Following an outbreak of tornadoes across parts of the United States, severe weather and a tornado left a ...</t>
        </is>
      </c>
      <c r="O1405" s="2" t="inlineStr">
        <is>
          <t>Trash</t>
        </is>
      </c>
      <c r="P1405" s="2" t="n"/>
      <c r="S1405" t="b">
        <v>0</v>
      </c>
      <c r="T1405" t="inlineStr">
        <is>
          <t>This article is a weather roundup from May 14, 2023 focused on a Texas tornado (Laguna Heights, southern tip of Texas), Pacific Northwest heat wave, and St. Louis flooding — none of which match the Central and Eastern Tornadoes and Hail Storms event (May 10–12, 2023) affecting the states listed. The Laguna Heights tornado occurred on May 13, outside the event window, and is in a different geography from the affected states.</t>
        </is>
      </c>
      <c r="U1405" s="2">
        <f>IF(SUMPRODUCT(--ISNUMBER(SEARCH('National Domains'!$A$2:$A$48,L1405)))&gt;0,"Yes","No")</f>
        <v/>
      </c>
      <c r="V1405" s="2">
        <f>IF(COUNTIFS(Calibration!$A:$A,A1405,Calibration!$B:$B,B1405)&gt;0,"Yes","No")</f>
        <v/>
      </c>
      <c r="W1405" s="4" t="inlineStr">
        <is>
          <t>Weather update: Texas tornado cleanup, Pacific Northwest could see record heat
Following an outbreak of tornadoes across parts of the United States, severe weather and a tornado left a community near the southern tip of Texas reeling from damages ahead of hurricane season.
Meanwhile, record-breaking heat scorched Seattle and Portland again Sunday, and there is no relief in sight until the middle of the week, forecasters say.
Temperatures are far beyond normal for the spring, 20 to 25 degrees higher than usual for May, prompting the National Weather Service to issue heat advisories from the Canadian border south into California.
And parts of Texas, including the Houston area, could get hit with bands of heavy rain, bringing the possibility of flash flooding.
The National Weather Service in St. Louis, Missouri, issued several severe thunderstorm and flash flooding warnings near the Missouri-Illinois border Sunday night. Emergency services received multiple reports of vehicles trapped in flood waters.
Texas tornado cleanup continues
The southern tip of Texas is still cleaning up after a powerful tornado tore through the community of Laguna Heights at about 4 a.m. Saturday, killing one person and sending at least 10 others to local hospitals.
Among the injured at local hospitals, two people were listed in critical condition, according to Tom Hushen, emergency management coordinator for Cameron County. Many residents also suffered cuts and bruises.
The victim was identified as Roberto Flores, 42, who died after being “basically crushed as a result of the damage to his mobile home,” said Cameron County Judge Eddie Treviño Jr.
The tornado hit as most people were in their homes asleep in the unincorporated community of Laguna Heights, located on the mainland across from South Padre Island, off the Gulf of Mexico.
About 60 homes were damaged and officials said a temporary shelter in the nearby city of Port Isabel was providing help to 38 people. County Sheriff Eric Garza said residents didn't want to leave their homes because of burglary fears.
Treviño issued a nighttime curfew for residents 17 and under to “mitigate the effects of this public health and safety emergency." The order also restricts non-residents from entering Laguna Heights.
Unlike hurricanes, where advance warning is possible, there's no way of knowing when tornadoes will hit. The first warning of a tornado “went out at the same time it was touching ground,” said Barry Goldsmith, a warning coordination meteorologist for the National Weather Service in Brownsville.
Tornadoes in the area are also a rare occurrence, according to weather service meteorologist Angelica Soria.
Multiple vehicles trapped in flood waters in St. Louis, Missouri
As thunderstorms continued to move east across the St. Louis, Missouri, area, the weather service warned of localized flooding on roadways.
The weather service also warned of severe conditions, including winds up to 60 mph and hail the size of a quarter. The St. Louis Emergency Management Agency advised drivers to avoid several roadways due to flood waters.
The city's fire department reported at least 14 vehicles trapped or stranded in flood waters Sunday night.
Seattle, Portland brace for record temperatures
Portland, Oregon and Seattle saw unseasonable hot temperatures Sunday after an already sweltering Saturday.
Several Oregon cities set or tied for preliminary record high temperatures Sunday, according to the National Weather Service in Portland. Eugene, Oregon, hit 94 degrees, breaking its daily record of 92 degrees from 1939.
National Weather Service meteorologist Zack Taylor at the Weather Prediction Center said Seattle highs could top out in the upper 80s and perhaps 90 degrees, which would be a record as well.
"Normal temperatures in Seattle in May would average a high in the mid-60s, so we're looking at readings that are going to be 20 to 25 degrees above normal. That's pretty significant," Taylor said.
By 6 p.m. PT, record daily high temperatures were set across western Washington state, according to the weather service in Seattle. The Seattle-Tacoma International Airport hit a high of 89 degrees and Hoquiam, a city about 113 miles southwest of Seattle, saw a record high temperature of 91 degrees.
PACIFIC NORTHWEST IN THE OVEN:A record-breaking heat wave is forecast for the Pacific Northwest this weekend
"This is the warmest temp ever observed there in the month of May since records began in 1953," the weather service said.
The weather service also warned of potential fires as conditions around much of the region remained "breezy and dry."
High temperatures in the region are rare and few homes are built with them in mind. The Seattle area has one of the lowest rates of homes with access to air conditioning in the nation, at about 53% according to the 2021 American Housing Survey by the U.S. Census Bureau. With increasing heat waves hitting because of climate change, that figure has increased from 31% in 2013.
This springtime heatwave in the Pacific Northwest is an example of something climate researchers have known was coming and been projecting for a long time, said Erica Fleishman, director of the Oregon Climate Change Research Institute and a professor at Oregon State University in Corvallis.
“Heat waves are becoming more frequent, longer and more extreme. This early heat wave is consistent with that pattern," she said.
The high temperatures could continue well into the coming week, but there is a possibility of cooling thunderstorms and showers in some areas Tuesday or Wednesday, said Jake Sojda, a meteorologist with AccuWeather.
Those could bring their own problems because some of those thunderstorms could be dry, bringing thunder and lightning strikes but no rain. "It's a double-edged sword," he said.
"You could have lightning strikes on vegetation that's drying out in the heat. Some of the storms could provide heat relief but also pose a wildfire threat," he said.
Low-lying parts of Houston at risk for flooding
A plume of moisture that's stretching from the Gulf of Mexico through Texas and into the Central Plains states is carrying heavy rains that are hitting Texas and especially the Houston area, Taylor said.
"They already had 1 to 2 inches of rain that fell locally overnight and early this morning. They've now got the potential for another 1 to 2 inches and maybe higher amounts locally," he said.
That could mean as much as 4 or 5 inches of rain in some parts of the greater Houston area over the course of Sunday.
"There's already been plenty of flash flooding reported in between San Antonio and Houston through the weekend. This will continue to push slowly eastward and start to dissipate over the course of the evening," Sojda said.
Officials warned residents of Montgomery and Harris counties, including the city of Houston, of likely flooding across the region Sunday. Some roads closed due to high water and the National Weather Service in Houston warned people to turn around for barricades.
The heavy rain extends up across portions of central Oklahoma, across eastern Kansas and into northern Missouri.
While there is some danger of heavy rains and possible flooding as the storms travel north, in general, the threat has been minimal, Sojda said.
"That's been more of a steady rain and that's been beneficial because there's been a drought in some of those areas. The rain hasn't been so heavy that it's been damaging," he said.
Calm, mild week for the rest of the nation
Outside of the Pacific Northwest and flood watch areas, the rest of the country could be in for a pleasant week, Sojda said.
"It looks to be quiet and pretty nice across the northern tier for the next couple of days," he said. "Expect dry, sunny and mild."
Contributing: The Associated Press</t>
        </is>
      </c>
      <c r="X1405" t="inlineStr">
        <is>
          <t>http://web.archive.org/web/20230815235207/https://www.usatoday.com/story/news/nation/2023/05/14/pacific-northwest-heat-wave-laguna-heights-tornado-cleanup/70216228007/</t>
        </is>
      </c>
      <c r="Y1405" t="inlineStr">
        <is>
          <t>found</t>
        </is>
      </c>
      <c r="Z1405" t="n">
        <v>1270</v>
      </c>
      <c r="AA1405" t="inlineStr">
        <is>
          <t>usatoday.com</t>
        </is>
      </c>
      <c r="AB1405" t="n">
        <v>-3.94</v>
      </c>
      <c r="AC1405" t="n">
        <v>-2.5</v>
      </c>
      <c r="AD1405" t="inlineStr">
        <is>
          <t>Left-leaning</t>
        </is>
      </c>
    </row>
    <row r="1406" ht="34.5" customHeight="1">
      <c r="A1406" s="2" t="n">
        <v>270</v>
      </c>
      <c r="B1406" s="2" t="n">
        <v>3</v>
      </c>
      <c r="C1406" s="2" t="inlineStr">
        <is>
          <t>Central and Eastern Tornadoes and Hail Storms (May 2023)</t>
        </is>
      </c>
      <c r="D1406" s="2" t="inlineStr">
        <is>
          <t>Severe Storm</t>
        </is>
      </c>
      <c r="E1406" s="2" t="n">
        <v>20230510</v>
      </c>
      <c r="F1406" s="2" t="n">
        <v>20230512</v>
      </c>
      <c r="G1406" s="2" t="n">
        <v>3563</v>
      </c>
      <c r="H1406" s="2" t="n">
        <v>3426</v>
      </c>
      <c r="I1406" s="2" t="n">
        <v>1</v>
      </c>
      <c r="J1406" s="2" t="inlineStr">
        <is>
          <t>CT,DE,FL,GA,IA,IL,IN,KS,MA,MD,ME,MI,MN,MO,NC,ND,NE,NH,NJ,NY,OH,OK,PA,RI,SC,SD,TX,VA,VT,WI,WV</t>
        </is>
      </c>
      <c r="K1406" s="2" t="inlineStr">
        <is>
          <t>1,10,11,12,13,14,15,2,3,4,5,6,8,9,National</t>
        </is>
      </c>
      <c r="L1406" s="2" t="inlineStr">
        <is>
          <t>https://www.washingtonpost.com/weather/2023/05/15/severe-weather-thunderstorms-tornado-outbreak-outlook/</t>
        </is>
      </c>
      <c r="M1406" s="5" t="inlineStr">
        <is>
          <t>After a days-long tornado outbreak, severe weather flatlines across ...</t>
        </is>
      </c>
      <c r="N1406" s="5" t="inlineStr">
        <is>
          <t>May 15, 2023 ... — Murphy Roberts (@MurphyRobertsWx) May 14, 2023. Several of the tornadoes ... eastern [contiguous United States],” the center wrote. “This [cool ...</t>
        </is>
      </c>
      <c r="O1406" s="2" t="inlineStr">
        <is>
          <t>Relevant</t>
        </is>
      </c>
      <c r="P1406" s="2" t="n">
        <v>0</v>
      </c>
      <c r="Q1406" t="inlineStr">
        <is>
          <t>C</t>
        </is>
      </c>
      <c r="S1406" t="b">
        <v>0</v>
      </c>
      <c r="T1406" t="inlineStr">
        <is>
          <t>The article directly covers the May 10-13 tornado outbreak that aligns with the event window (May 10-12), describing specific tornadoes in Oklahoma, Nebraska, Iowa, and surrounding states. There is no mention of climate change or any causal attribution beyond meteorological explanations (jet stream, shear, cold-core lows, etc.).</t>
        </is>
      </c>
      <c r="U1406" s="2">
        <f>IF(SUMPRODUCT(--ISNUMBER(SEARCH('National Domains'!$A$2:$A$48,L1406)))&gt;0,"Yes","No")</f>
        <v/>
      </c>
      <c r="V1406" s="2">
        <f>IF(COUNTIFS(Calibration!$A:$A,A1406,Calibration!$B:$B,B1406)&gt;0,"Yes","No")</f>
        <v/>
      </c>
      <c r="W1406" s="8" t="inlineStr">
        <is>
          <t xml:space="preserve">The weather is expected to be unusually quiet in peak tornado season for the rest of May
After a breakneck start to the year for tornadoes, May came in like a lamb across the Lower 48. Severe weather was scarce until May 10, when a day-long outbreak of dangerous storms tore through the Plains. Since then, however, tornado risk has flatlined again, with no signs of a resurgence in the near future.
From the start of the year to the end of April, some 595 tornadoes were recorded nationwide. That means 2023 bore witness to the third-most-active start to the year on record. At least 60 people have died in the storms.
But the remainder of May — a month feared for its inveterate meteorological malice and calamitous storms — looks to be quiet. Now, meteorologists are racking their brains to understand when the next flurry of activity could be.
Why May is a month for concern
Historically, May is the most active month for severe weather across the United States. An average of 275 tornadoes spin up nationwide, with the greatest concentration in the Plains. Oklahoma averages 34 tornadoes during the month; Texas tends toward 38; and Kansas sees 37, give or take. There’s enormous year-to-year variability, however: Some years may have a dearth of tornadoes, while others may be punctuated by near-incessant tornado swarms.
May is part of a “fringe” season, which is more apt to have severe weather. In the fringe, winter has mostly retreated into Canada, but high-altitude temperatures, and readings in the Rockies, are often still frigid. At the surface, meanwhile, warm, moist air begins wafting north from the Gulf of Mexico. The resulting clash of opposing air masses can brew violent thunderstorms that tower more than 10 miles high.
The secret behind tornado formation, however, stems from the jet stream. Tornadoes require rotating thunderstorms known as supercells, which exist in an environment full of shear — or a change of wind speed and/or direction with height.
That shear can be found near the jet stream, or a river of winds in the upper atmosphere. The jet stream oscillates north and south with the changing of the seasons. During the winter, it dives south over the contiguous United States, but it retreats into Canada in the summer.
By late spring, the jet stream is somewhere in between, having begun its northward migration. That additional wind energy in the upper atmosphere helps sculpt thunderstorms into rotating supercells, and tornadoes can quickly follow.
May so far
After a virtually silent start to the month, May 10-13 was busy with storms.
A lobe of high-altitude cold air, low pressure and spin — known as a shortwave — dived out of Colorado, causing pockets of surface air below to rise. In Colorado, northwest Kansas, southwest Nebraska and Iowa, the extreme availability of twist caused even low-topped, shallow storms to rotate profusely.
That produced dozens of tornadoes, including a highly photogenic wedge tornado Friday near Spaulding, Neb.:
Renowned storm chaser and meteorologist Reed Timmer deployed his “tornado intercept vehicle” in the path of the twister, braving wind gusts of 150 mph and collecting air-pressure data:
A string of tornadoes touched down in Iowa on Saturday beneath the same cold-core-low setup:
Several of the tornadoes featured several vortices dancing around a common center:
Removed from the cold-core setup, the same sprawling parent low-pressure system also dragged a “dryline” into central Oklahoma on Thursday night, forming a dozen or more tornadoes near and south of the Oklahoma City metro area. This dryline is the leading edge of bone-dry air from the Desert Southwest encroaching on moisture-rich Gulf of Mexico air to the east. The colliding air masses again brought storms, several of which tapped into jet-stream energy around sunset and began to spin:
One of the tornadoes hit Cole, Okla., and was rated an EF1 on a 0-to-5 scale, meaning it had winds of 105 mph. Cole was also hit on April 19 by a killer EF3 tornado.
Thus far, eight tornadoes have been confirmed by the National Weather Service in Norman, Okla., but more may be tallied as investigations and surveys continue.
All told, the four-day outbreak over the central United States resulted in 94 preliminary reports of tornadoes, though many are likely duplicates.
Looking ahead
So far, in the medium-to-long range — i.e., the next week to 10 days — no large-scale severe weather setups are anticipated.
In fact, the National Weather Service Storm Prediction Center, which forecasts severe thunderstorms up to eight days in advance, notes that broad-scale severe weather is unlikely.
“Surface high pressure would spread southeastward out of Canada, and appears likely to encompass most of the central and eastern [contiguous United States],” the center wrote. “This [cool high pressure] would then limit severe potential through the latter stages of the medium range.”
A dip in the jet stream, with persistent northwesterly flow over the Plains, should also scour away most of the warm, humid Gulf of Mexico air. That would limit how much instability, or fuel, would be available for severe thunderstorms.
The overarching pattern looks to predominate into late May, with uncertainty abundant into the start of June.
</t>
        </is>
      </c>
      <c r="X1406" t="inlineStr">
        <is>
          <t>https://archive.ph/xPc4T</t>
        </is>
      </c>
      <c r="Y1406" t="inlineStr">
        <is>
          <t>found</t>
        </is>
      </c>
      <c r="Z1406" t="n">
        <v>863</v>
      </c>
      <c r="AA1406" t="inlineStr">
        <is>
          <t>washingtonpost.com</t>
        </is>
      </c>
      <c r="AB1406" t="n">
        <v>-7.01</v>
      </c>
      <c r="AC1406" t="n">
        <v>-2.5</v>
      </c>
      <c r="AD1406" t="inlineStr">
        <is>
          <t>Left-leaning</t>
        </is>
      </c>
    </row>
    <row r="1407" ht="34.5" customHeight="1">
      <c r="A1407" s="2" t="n">
        <v>271</v>
      </c>
      <c r="B1407" s="2" t="n">
        <v>1</v>
      </c>
      <c r="C1407" s="2" t="inlineStr">
        <is>
          <t>Texas Hail Storms (May 2023)</t>
        </is>
      </c>
      <c r="D1407" s="2" t="inlineStr">
        <is>
          <t>Severe Storm</t>
        </is>
      </c>
      <c r="E1407" s="2" t="n">
        <v>20230518</v>
      </c>
      <c r="F1407" s="2" t="n">
        <v>20230519</v>
      </c>
      <c r="G1407" s="2" t="n">
        <v>1690</v>
      </c>
      <c r="H1407" s="2" t="n">
        <v>1625</v>
      </c>
      <c r="I1407" s="2" t="n">
        <v>0</v>
      </c>
      <c r="J1407" s="2" t="inlineStr">
        <is>
          <t>TX</t>
        </is>
      </c>
      <c r="K1407" s="2" t="inlineStr">
        <is>
          <t>13,14,15,National</t>
        </is>
      </c>
      <c r="L1407" s="2" t="inlineStr">
        <is>
          <t>https://www.usatoday.com/story/news/weather/2023/05/22/weather-updates-monday-texas-forecast/70241441007/</t>
        </is>
      </c>
      <c r="M1407" s="5" t="inlineStr">
        <is>
          <t>Thunderstorms across Texas, Montana, Florida: Monday weather ...</t>
        </is>
      </c>
      <c r="N1407" s="5" t="inlineStr">
        <is>
          <t>May 22, 2023 ... Severe weather, thunderstorms in multiple states. The Storm Prediction Center indicates a “slight risk” for severe weather across Montana as ...</t>
        </is>
      </c>
      <c r="O1407" s="2" t="inlineStr">
        <is>
          <t>Borderline</t>
        </is>
      </c>
      <c r="P1407" s="2" t="n"/>
      <c r="S1407" t="b">
        <v>0</v>
      </c>
      <c r="T1407" t="inlineStr">
        <is>
          <t>The article is a general Monday weather forecast dated May 22, 2023, mentioning severe storms possible across Texas, but it does not substantively discuss the specific May 18-19 hail storm event, its impacts, damages, or costs. The reference to Texas storms is forward-looking and too thin to confirm it covers this specific NOAA-documented event.</t>
        </is>
      </c>
      <c r="U1407" s="2">
        <f>IF(SUMPRODUCT(--ISNUMBER(SEARCH('National Domains'!$A$2:$A$48,L1407)))&gt;0,"Yes","No")</f>
        <v/>
      </c>
      <c r="V1407" s="2">
        <f>IF(COUNTIFS(Calibration!$A:$A,A1407,Calibration!$B:$B,B1407)&gt;0,"Yes","No")</f>
        <v/>
      </c>
      <c r="W1407" s="4" t="inlineStr">
        <is>
          <t>Thunderstorms across Texas, Montana and multiple states: Monday weather updates
Severe storms are possible across Texas and the Southern Plains on Monday while rain will continue to pour over the Northeast Gulf Coast and Southeast, forecasters said.
Meanwhile, the Northern Plains and Upper Midwest will see “well above normal temperatures,” the National Weather Service said.
Here's what to know about Monday’s weather forecast:
Severe weather, thunderstorms in multiple states
The Storm Prediction Center indicates a “slight risk” for severe weather across Montana as a cold front over the Pacific Northwest continues eastward. The front will bring rain and storms, the weather service said.
Severe storms are also possible across Texas, and there is the potential for heavy rain and isolated flash floods.
Across the Southeast and Northeast Gulf Coast, a “lingering frontal boundary” will stall across northern Florida, which will keep temperatures down because of “an abundance of clouds and widespread showers with some thunderstorms,” the weather service said.
“Rainfall chances will be highest along the Georgia/Florida border into the Florida Peninsula during the next few days,” the weather service said. Flash floods are possible in those areas.
Pennsylvania, New York and southwestern New England will also see rain and possible thunderstorms, AccuWeather Meteorologist Brandon Buckingham said.
Tropical disturbanceStormy Memorial Day weekend weather? Forecasters eye early start to hurricane season
Warmer weather across the Northern Plains, Great Basin, Southwest and California
The Northern Plains will see above average temperatures, and some areas are expected to reach 90, the weather service said.
“Temperatures over much of the rest of the Great Basin/Southwest and interior California will be near to above normal to start the work week,” the weather service said.
Eastern states will see average temperatures – 70s to around 80 degrees – across the region.</t>
        </is>
      </c>
      <c r="X1407" t="inlineStr">
        <is>
          <t>http://web.archive.org/web/20230612090844/https://www.usatoday.com/story/news/weather/2023/05/22/weather-updates-monday-texas-forecast/70241441007/</t>
        </is>
      </c>
      <c r="Y1407" t="inlineStr">
        <is>
          <t>found</t>
        </is>
      </c>
      <c r="Z1407" t="n">
        <v>295</v>
      </c>
      <c r="AA1407" t="inlineStr">
        <is>
          <t>usatoday.com</t>
        </is>
      </c>
      <c r="AB1407" t="n">
        <v>-3.94</v>
      </c>
      <c r="AC1407" t="n">
        <v>-2.5</v>
      </c>
      <c r="AD1407" t="inlineStr">
        <is>
          <t>Left-leaning</t>
        </is>
      </c>
    </row>
    <row r="1408" ht="34.5" customHeight="1">
      <c r="A1408" s="2" t="n">
        <v>273</v>
      </c>
      <c r="B1408" s="2" t="n">
        <v>1</v>
      </c>
      <c r="C1408" s="2" t="inlineStr">
        <is>
          <t>Southern Severe Weather (June 2023)</t>
        </is>
      </c>
      <c r="D1408" s="2" t="inlineStr">
        <is>
          <t>Severe Storm</t>
        </is>
      </c>
      <c r="E1408" s="2" t="n">
        <v>20230611</v>
      </c>
      <c r="F1408" s="2" t="n">
        <v>20230614</v>
      </c>
      <c r="G1408" s="2" t="n">
        <v>4193.2</v>
      </c>
      <c r="H1408" s="2" t="n">
        <v>4032</v>
      </c>
      <c r="I1408" s="2" t="n">
        <v>0</v>
      </c>
      <c r="J1408" s="2" t="inlineStr">
        <is>
          <t>AL,AR,FL,GA,KY,LA,MS,NC,OK,SC,TN,TX,VA</t>
        </is>
      </c>
      <c r="K1408" s="2" t="inlineStr">
        <is>
          <t>13,14,15,3,4,5,6,7,8,National</t>
        </is>
      </c>
      <c r="L1408" s="2" t="inlineStr">
        <is>
          <t>https://www.washingtonpost.com/weather/2023/06/14/southeast-severe-storms-derecho-tornadoes/</t>
        </is>
      </c>
      <c r="M1408" s="5" t="inlineStr">
        <is>
          <t>Violent storms with large hail and tornadoes erupt in Southeast</t>
        </is>
      </c>
      <c r="N1408" s="5" t="inlineStr">
        <is>
          <t>Jun 14, 2023 ... ... gusts over 80 mph. They spawned several tornadoes in southeast Alabama and southern Georgia, and one in northeast Texas. June 14 tornado reports.</t>
        </is>
      </c>
      <c r="O1408" s="2" t="inlineStr">
        <is>
          <t>Relevant</t>
        </is>
      </c>
      <c r="P1408" s="2" t="n">
        <v>0</v>
      </c>
      <c r="Q1408" t="inlineStr">
        <is>
          <t>C</t>
        </is>
      </c>
      <c r="S1408" t="b">
        <v>0</v>
      </c>
      <c r="T1408" t="inlineStr">
        <is>
          <t>The article directly covers the June 13-14, 2023 severe storm outbreak across the Deep South and Southeast (AL, GA, MS, LA, AR, TX, NC/SC corridor), matching the disaster event metadata precisely. There is no mention of climate change, global warming, or any causal attribution — the article focuses entirely on meteorological setup, hazard forecasts, and storm impacts.</t>
        </is>
      </c>
      <c r="U1408" s="2">
        <f>IF(SUMPRODUCT(--ISNUMBER(SEARCH('National Domains'!$A$2:$A$48,L1408)))&gt;0,"Yes","No")</f>
        <v/>
      </c>
      <c r="V1408" s="2">
        <f>IF(COUNTIFS(Calibration!$A:$A,A1408,Calibration!$B:$B,B1408)&gt;0,"Yes","No")</f>
        <v/>
      </c>
      <c r="W1408" s="8" t="inlineStr">
        <is>
          <t xml:space="preserve">The highly unusual forecast is more typical of April than June, and forecasters warned that a derecho could develop over Mississippi.
An outbreak of severe thunderstorms, with destructive winds, large hail and strong tornadoes, was underway Wednesday across portions of the Deep South and Southeast.
The storms, which began to break out in the morning, had spawned several tornadoes in southeast Alabama and southwest Georgia through the afternoon, and were forecast to increase into the evening. Ominously, meteorologists at the National Weather Service Prediction Center were predicting the possible development of a derecho, which is a fast-moving violent windstorm that travels 400 miles or more, and can cause hurricane-like damage.
Early Wednesday afternoon, the center issued a “particularly dangerous situation” (PDS) severe thunderstorm watch for extreme southeast Arkansas, northeast Louisiana and central Mississippi, including Jackson and Meridian, in effect until 8 p.m. local time.
“A derecho-producing event is probable with intense damaging wind swaths up to 90 mph,” the center said. Rotating thunderstorms “will pose a threat for 1.5-3 inch diameter hail, and embedded circulations will also be capable of producing tornadoes.”
However, as of late Wednesday afternoon, while several severe storms had flared up in Mississippi, they had not yet organized into a derecho and it was not clear whether they would become sufficiently widespread and cohesive to reach the criteria. Still, forecasters warned that localized severe storms remained probable into the evening.
To the east of the Mississippi, the center had also issued tornado watches for southwest Georgia and large portions of Alabama until late in the evening. A tornado was confirmed near Abbeville in southeast Alabama Wednesday morning. Multiple tornado warnings had also been issued in southwest Georgia, where storm chaser Reed Timmer captured footage of a large, violent tornado southeast of Albany:
In east central Mississippi, not far from the border with Alabama, there was a report of 5-inch diameter hail in Brooksville on Wednesday afternoon which, if validated, would be near the state record.
Flooding concerns were growing in southern Alabama, where severe thunderstorms with torrential rain were progressing over the same areas like trains along a track.
A highly uncommon June weather pattern, characterized by a fierce belt of jet stream winds blowing over a sultry, soupy air mass, set the stage for the storms.
On Wednesday morning, the center drew a Level 4 out of 5 risk of severe weather on their outlook maps, signifying how widespread the expected hazards will be. The zone of greatest concern encompassed northeast Louisiana, the southern halves of Mississippi and Alabama, and southwest Georgia.
Population centers in the zone of highest risk included Vicksburg, Natchez, Jackson and Meridian in Mississippi; Montgomery, Selma, Dothan and Demopolis in Alabama; and Columbus, Ga.
The overall threat zone for severe weather — spanning from Texas to the Carolinas — affected about 70 million people.
It’s worth noting that Wednesday’s forecast marked the farthest southeast the Storm Prediction Center has included in a Level 4 risk on its forecasts during June. It also became the first Level 4 risk drawn since April 4, illustrating how unusual a year it has been considering April and May are historically peak tornado season.
It comes after days of severe weather in the Texas Panhandle that brought intense rotating thunderstorms that dropped massive hail. At least one hailstone 5.5 inches in diameter was recovered Tuesday evening in Shamrock, Tex., just west of the Oklahoma border.
Timing and hazards
Storms organizing over northern Mississippi could become a derecho during the course of the afternoon and progress southeastward. If a derecho materializes, expect widespread winds of 60 to 80 mph, with scattered 90 mph gusts.
In southern Alabama and southwest Georgia, high-resolution model simulations suggest the formation of a few supercells or rotating thunderstorms. These would present a risk for strong tornadoes during the afternoon and evening.
Storms will continue overnight.
Multiple rounds of repeating storms, meanwhile, could dump considerable rainfall on parts of the Deep South. Weather models suggest between 2 and 4 inches of rain will come down across most of southern Alabama and southwest Georgia, with localized 6-inch totals not out of the question. A few instances of urban and small stream flooding, and some isolated flash flooding, are possible.
The setup
A stationary front stretches across the South. (NOAA/WPC)
A stationary front is draped from southern Arkansas east through Mississippi, Alabama and Georgia. It eventually bends northeast toward the Carolina Coastal Plain.
Warm, humid air is pooling south of the front. Drier and cooler continental air is banked to the north. Along the interface, the air masses are clashing. That’s a recipe for strong thunderstorms.
Overhead, meanwhile, is a highway of roaring jet stream winds. That corridor of strong winds aloft may be record intense for this time of year. Storms that grow tall enough to feel these jet stream winds may effectively mix that momentum to the surface in the form of damaging straight-line wind gusts. The potential exists for a squall line that could travel lengthy distances, all while bringing particularly intense winds to ground level, reaching the meteorological threshold for a derecho.
Weather models depict a belt of intense jet stream winds aloft moving over the Deep South and Southeast. (WeatherBell)
The environment also features serious wind shear, or a change of wind speed and/or direction with height. Surface winds are light and south-southwesterly; above, they become strong southeasterly, with very strong westerlies located at the mid levels. If an isolated thunderstorm is able to break away from any clusters or lines, it would feel the changing winds with height, acquire rotation and pose the risk of a strong tornado, rated at least EF3 on the 0 to 5 scale for twister intensity. That would be most likely in southern Alabama or southwest Georgia — a region which
previously hasn’t recorded an EF3 or greater twister during June.
</t>
        </is>
      </c>
      <c r="X1408" t="inlineStr">
        <is>
          <t>https://archive.ph/yasEk</t>
        </is>
      </c>
      <c r="Y1408" t="inlineStr">
        <is>
          <t>found</t>
        </is>
      </c>
      <c r="Z1408" t="n">
        <v>977</v>
      </c>
      <c r="AA1408" t="inlineStr">
        <is>
          <t>washingtonpost.com</t>
        </is>
      </c>
      <c r="AB1408" t="n">
        <v>-7.01</v>
      </c>
      <c r="AC1408" t="n">
        <v>-2.5</v>
      </c>
      <c r="AD1408" t="inlineStr">
        <is>
          <t>Left-leaning</t>
        </is>
      </c>
    </row>
    <row r="1409" ht="34.5" customHeight="1">
      <c r="A1409" s="2" t="n">
        <v>274</v>
      </c>
      <c r="B1409" s="2" t="n">
        <v>1</v>
      </c>
      <c r="C1409" s="2" t="inlineStr">
        <is>
          <t>Central and Southern Severe Weather (June 2023)</t>
        </is>
      </c>
      <c r="D1409" s="2" t="inlineStr">
        <is>
          <t>Severe Storm</t>
        </is>
      </c>
      <c r="E1409" s="2" t="n">
        <v>20230615</v>
      </c>
      <c r="F1409" s="2" t="n">
        <v>20230618</v>
      </c>
      <c r="G1409" s="2" t="n">
        <v>3918.7</v>
      </c>
      <c r="H1409" s="2" t="n">
        <v>3768</v>
      </c>
      <c r="I1409" s="2" t="n">
        <v>5</v>
      </c>
      <c r="J1409" s="2" t="inlineStr">
        <is>
          <t>AL,AR,FL,GA,IA,IL,IN,KS,KY,LA,MI,MN,MO,MS,NC,ND,NE,OH,OK,SC,SD,TN,TX,VA,WI</t>
        </is>
      </c>
      <c r="K1409" s="2" t="inlineStr">
        <is>
          <t>10,11,12,13,14,15,3,4,5,6,7,8,9,National</t>
        </is>
      </c>
      <c r="L1409" s="2" t="inlineStr">
        <is>
          <t>https://www.al.com/news/2023/06/more-storms-possible-monday-in-south-alabama.html</t>
        </is>
      </c>
      <c r="M1409" s="5" t="inlineStr">
        <is>
          <t>Alabama severe weather: More storms possible Tuesday - al.com</t>
        </is>
      </c>
      <c r="N1409" s="5" t="inlineStr">
        <is>
          <t>Jun 19, 2023 ... 9:30 p.m. update: The severe weather threat has ended for Alabama on Monday. More storms will be possible for the southern part of the state ...</t>
        </is>
      </c>
      <c r="O1409" s="2" t="inlineStr">
        <is>
          <t>Relevant</t>
        </is>
      </c>
      <c r="P1409" s="2" t="n">
        <v>0</v>
      </c>
      <c r="Q1409" t="inlineStr">
        <is>
          <t>C</t>
        </is>
      </c>
      <c r="S1409" t="b">
        <v>0</v>
      </c>
      <c r="T1409" t="inlineStr">
        <is>
          <t>The article directly covers severe storm activity in Alabama (an affected state) during mid-June 2023, consistent with the event window, including flash flooding, tornado warnings, and storm damage. There is no mention of climate change or any causal attribution — it is purely operational/forecast weather reporting.</t>
        </is>
      </c>
      <c r="U1409" s="2">
        <f>IF(SUMPRODUCT(--ISNUMBER(SEARCH('National Domains'!$A$2:$A$48,L1409)))&gt;0,"Yes","No")</f>
        <v/>
      </c>
      <c r="V1409" s="2">
        <f>IF(COUNTIFS(Calibration!$A:$A,A1409,Calibration!$B:$B,B1409)&gt;0,"Yes","No")</f>
        <v/>
      </c>
      <c r="W1409" s="4" t="inlineStr">
        <is>
          <t>9:30 p.m. update:
The severe weather threat has ended for Alabama on Monday. More storms will be possible for the southern part of the state on Tuesday, however.
Original post:
More strong to severe storms were ongoing on Monday afternoon for the southern part of Alabama.
Flooding is a real concern, and a flash flood emergency has been extended until 6 p.m. for parts of Mobile and Baldwin counties.
The flash flood emergency is for Magnolia Springs, Theodore, Foley and Irvington, according to the weather service.
The National Weather Service in Mobile said that as of 4:23 p.m. between 8 and 13 inches of rain have fallen in that area so far, and an additional 2 to 5 inches will be possible.
Flash flooding is already being reported in that area. A foot and a half of water has been reported over Highway 98 in and around Magnolia Springs, the weather service said.
Vehicle rescues have been reported in Foley, and water has been entering buildings on Dauphin Island.
U.S. Highway 90 near Alabama 16 and McDonald Road have been closed in both directions, the weather service said.
High water has also stalled vehicles on Four Mile Road east of Alabama 188.
“This is a particularly dangerous situation,” the weather service said. “Seek higher ground now!”
NOAA’s Weather Prediction Center said “potentially significant” flash flooding will be possible in that area this afternoon:
Forecasters said very heavy rainfall associated with a band of storms located just south of Mobile will result in areas of potentially significant flash flooding this afternoon.
More severe storms -- including tornadoes -- will also be possible through the afternoon.
NOAA’s Storm Prediction Center has a Level 2 out of 5 risk for south Alabama today, which means that scattered severe storms will be possible.
Areas farther north -- into south-central and east-central Alabama -- have a Level 1 risk and could see isolated severe storms.
There is no severe risk for north Alabama today, but rain and storms will continue to be possible there as well.
Severe storms have popped up along the Gulf Coast as of Monday afternoon, and the National Weather Service has issued several tornado warnings so far today.
It’s been a long week for those in south Alabama when it comes to weather. Here’s a look at storm reports and warnings from midnight until 1:30 p.m. on Monday from the National Weather Service in Mobile alone:
The threat for severe weather will continue into Tuesday for south Alabama, but then could the severe weather streak come to an end?
It’s possible. The Storm Prediction Center does not have Alabama included in its severe weather outlook for Wednesday, so there’s a chance.
Alabama has had severe weather in its forecast every day for more than a week now. Last week’s weather has resulted in five confirmed tornadoes, hundreds of reports of downed trees and hail, and power outages.
Overnight storms added to the downed tree count in Alabama, but no major damage or injuries have been reported so far.
Strong to severe storms continued to roll across the southern part of Alabama as of Monday morning, and another round will be possible later this afternoon, according to the National Weather Service.
Damaging winds, hail and heavy rain will be possible with today’s storms. The weather service also said that a tornado will be possible in south Alabama.
This morning’s storms are expected to exit to the southeast, and there could be a brief lull in activity before another wave of rain and storms develops and moves from west to east across the state this afternoon, generally from noon through tonight.
Then more storms will be possible on Tuesday, mainly Tuesday afternoon an evening, for extreme south Alabama. The Storm Prediction Center has added a Level 2 risk for extreme southwest Alabama and a Level 1 risk for far south Alabama for Tuesday:
Rain and storms will continue to be possible in Alabama on Wednesday, but so far the mention of severe weather is not in the forecast for Alabama.
Expect rain chances to linger through the rest of the week, however.</t>
        </is>
      </c>
      <c r="X1409" t="inlineStr">
        <is>
          <t>http://web.archive.org/web/20230624064453/https://www.al.com/news/2023/06/more-storms-possible-monday-in-south-alabama.html</t>
        </is>
      </c>
      <c r="Y1409" t="inlineStr">
        <is>
          <t>found</t>
        </is>
      </c>
      <c r="Z1409" t="n">
        <v>689</v>
      </c>
      <c r="AA1409" t="inlineStr">
        <is>
          <t>al.com</t>
        </is>
      </c>
      <c r="AC1409" t="n">
        <v>0</v>
      </c>
      <c r="AD1409" t="inlineStr">
        <is>
          <t>Unidentified</t>
        </is>
      </c>
    </row>
    <row r="1410" ht="34.5" customHeight="1">
      <c r="A1410" s="2" t="n">
        <v>274</v>
      </c>
      <c r="B1410" s="2" t="n">
        <v>2</v>
      </c>
      <c r="C1410" s="2" t="inlineStr">
        <is>
          <t>Central and Southern Severe Weather (June 2023)</t>
        </is>
      </c>
      <c r="D1410" s="2" t="inlineStr">
        <is>
          <t>Severe Storm</t>
        </is>
      </c>
      <c r="E1410" s="2" t="n">
        <v>20230615</v>
      </c>
      <c r="F1410" s="2" t="n">
        <v>20230618</v>
      </c>
      <c r="G1410" s="2" t="n">
        <v>3918.7</v>
      </c>
      <c r="H1410" s="2" t="n">
        <v>3768</v>
      </c>
      <c r="I1410" s="2" t="n">
        <v>5</v>
      </c>
      <c r="J1410" s="2" t="inlineStr">
        <is>
          <t>AL,AR,FL,GA,IA,IL,IN,KS,KY,LA,MI,MN,MO,MS,NC,ND,NE,OH,OK,SC,SD,TN,TX,VA,WI</t>
        </is>
      </c>
      <c r="K1410" s="2" t="inlineStr">
        <is>
          <t>10,11,12,13,14,15,3,4,5,6,7,8,9,National</t>
        </is>
      </c>
      <c r="L1410" s="2" t="inlineStr">
        <is>
          <t>https://www.capitalgazette.com/2023/06/16/tornado-devastates-texas-panhandle-town-killing-3-and-injuring-dozens/</t>
        </is>
      </c>
      <c r="M1410" s="5" t="inlineStr">
        <is>
          <t>Tornado devastates Texas Panhandle town, killing 3 and injuring ...</t>
        </is>
      </c>
      <c r="N1410" s="5" t="inlineStr">
        <is>
          <t>Jun 16, 2023 ... ... Southern states. The National Weather ... 2023 at 8:38 ... The storm system also brought hail and possible tornados to northwestern Ohio.</t>
        </is>
      </c>
      <c r="O1410" s="2" t="inlineStr">
        <is>
          <t>Relevant</t>
        </is>
      </c>
      <c r="P1410" s="2" t="n">
        <v>0</v>
      </c>
      <c r="Q1410" t="inlineStr">
        <is>
          <t>C</t>
        </is>
      </c>
      <c r="S1410" t="b">
        <v>0</v>
      </c>
      <c r="T1410" t="inlineStr">
        <is>
          <t>The article directly covers the June 15-16, 2023 tornado that struck Perryton, Texas, with impacts across multiple affected states matching the event metadata. There is no mention of climate change, global warming, or any causal framing — coverage is purely focused on storm impacts, casualties, damage, and emergency response.</t>
        </is>
      </c>
      <c r="U1410" s="2">
        <f>IF(SUMPRODUCT(--ISNUMBER(SEARCH('National Domains'!$A$2:$A$48,L1410)))&gt;0,"Yes","No")</f>
        <v/>
      </c>
      <c r="V1410" s="2">
        <f>IF(COUNTIFS(Calibration!$A:$A,A1410,Calibration!$B:$B,B1410)&gt;0,"Yes","No")</f>
        <v/>
      </c>
      <c r="W1410" s="4" t="inlineStr">
        <is>
          <t>A tornado tore through the Texas Panhandle town of Perryton, killing three people, injuring dozens more and causing widespread damage as another series of fierce storms carved its way through Southern states.
The National Weather Service in Amarillo confirmed that a tornado hit the area shortly after 5 p.m. Thursday. Local officials said Thursday night that two people were missing.
Perryton Fire Chief Paul Dutcher said three people were killed, including at least one person who died in a mobile home park that took a “direct hit” from a tornado. Dutcher said at least 30 trailers were damaged or destroyed.
First responders from surrounding towns and cities and from neighboring Oklahoma descended on the town, which is home to more than 8,000 people and about 115 miles (185 kilometers) northeast of Amarillo, just south of the Oklahoma line.
Mobile homes were ripped apart and pickup trucks with shattered windshield were slammed against mounds of rubble in residential areas.
Perryton’s downtown also was walloped. About two blocks of businesses were heavily damaged, including an office supply store, a floral shop and a hair salon along the town’s Main Street. A minivan was shoved into the outer wall of a theater.
With a few hours of daylight left after the storm passed through, broken windows were being boarded up.
The Ochiltree County Sheriff’s Department said it would enforce a curfew from midnight to 6 a.m. Friday because of downed power lines and other dangers that might not be visible in the dark.
Storm chaser Brian Emfinger told Fox Weather that he watched the twister move through a mobile home park, mangling trailers and uprooting trees.
“I had seen the tornado do some pretty serious destruction to the industrial part of town,” he said. “Unfortunately, just west of there, there is just mobile home, after mobile home, after mobile home that is completely destroyed.”
There was no immediate word on the tornado’s size or wind speeds, meteorologist Luigi Meccariello said.
About 475,000 customers were without electricity in Texas, Louisiana, Mississippi and Oklahoma as of Friday morning, according to the poweroutage.us website.
Ochiltree General Hospital in Perryton on Facebook said “Walking/wounded please go to the clinic. All others to the hospital ER.”
“We have seen somewhere between 50 and 100 patients,” said Kelly Judice, the hospital’s interim CEO. Those include about 10 people in critical condition who were transferred to other hospitals.
Patients had minor to major trauma, ranging from “head injuries to collapsed lungs, lacerations, broken bones,” she said.
The hospital also said an American Red Cross shelter had been set up at the Ochiltree County Expo Center.
Chris Samples of local radio station KXDJ-FM said the station was running on auxiliary power.
“The whole city is out of power,” he said.
Texas Gov. Greg Abbott said Thursday he had directed the state Division of Emergency Management to help with everything from traffic control to restoring water and other utilities, if needed.
By evening, the weather front was moving southeast across Oklahoma. On Friday, scattered strong to severe thunderstorms were forecast for parts of Texas, Oklahoma, Louisiana and some other states.
Elsewhere in Texas and other Southern states including Louisiana, heat advisories were in effect Friday and were forecast into the Juneteenth holiday weekend with temperatures reaching toward 100 degrees Fahrenheit (38 degrees Celsius). It was expected to feel as hot as 110 degrees Fahrenheit (43 degrees Celsius).
The storm system also brought hail and possible tornados to northwestern Ohio.
A barn was smashed and trees toppled in Sandusky County, Ohio, and power lines were downed in northern Toledo, leaving thousands without power. The weather service reported “a severe thunderstorm capable of producing a tornado” over Bellevue and storms showing “signs of rotation” in other areas.
It was the second day in a row that powerful storms struck the U.S. On Wednesday, strong winds toppled trees, damaged buildings and blew cars off a highway from the eastern part of Texas to Georgia.
Jablon reported from Los Angeles. Associated Press journalists Alina Hartounian in Phoenix, Lisa Baumann in Seattle and Adam Kealoha Causey in Dallas contributed.</t>
        </is>
      </c>
      <c r="X1410" t="inlineStr">
        <is>
          <t>http://web.archive.org/web/20250615034632/https://www.capitalgazette.com/2023/06/16/tornado-devastates-texas-panhandle-town-killing-3-and-injuring-dozens/</t>
        </is>
      </c>
      <c r="Y1410" t="inlineStr">
        <is>
          <t>found</t>
        </is>
      </c>
      <c r="Z1410" t="n">
        <v>682</v>
      </c>
      <c r="AA1410" t="inlineStr">
        <is>
          <t>capitalgazette.com</t>
        </is>
      </c>
      <c r="AD1410" t="inlineStr">
        <is>
          <t>Unidentified</t>
        </is>
      </c>
    </row>
    <row r="1411" ht="34.5" customHeight="1">
      <c r="A1411" s="2" t="n">
        <v>274</v>
      </c>
      <c r="B1411" s="2" t="n">
        <v>3</v>
      </c>
      <c r="C1411" s="2" t="inlineStr">
        <is>
          <t>Central and Southern Severe Weather (June 2023)</t>
        </is>
      </c>
      <c r="D1411" s="2" t="inlineStr">
        <is>
          <t>Severe Storm</t>
        </is>
      </c>
      <c r="E1411" s="2" t="n">
        <v>20230615</v>
      </c>
      <c r="F1411" s="2" t="n">
        <v>20230618</v>
      </c>
      <c r="G1411" s="2" t="n">
        <v>3918.7</v>
      </c>
      <c r="H1411" s="2" t="n">
        <v>3768</v>
      </c>
      <c r="I1411" s="2" t="n">
        <v>5</v>
      </c>
      <c r="J1411" s="2" t="inlineStr">
        <is>
          <t>AL,AR,FL,GA,IA,IL,IN,KS,KY,LA,MI,MN,MO,MS,NC,ND,NE,OH,OK,SC,SD,TN,TX,VA,WI</t>
        </is>
      </c>
      <c r="K1411" s="2" t="inlineStr">
        <is>
          <t>10,11,12,13,14,15,3,4,5,6,7,8,9,National</t>
        </is>
      </c>
      <c r="L1411" s="2" t="inlineStr">
        <is>
          <t>https://dailyprogress.com/news/nation-world/article_167231db-bb8a-51fe-9bd4-87b137f829bd.html</t>
        </is>
      </c>
      <c r="M1411" s="5" t="inlineStr">
        <is>
          <t>Deadly tornado strikes Texas Panhandle; historic start at U.S. Open ...</t>
        </is>
      </c>
      <c r="N1411" s="5" t="inlineStr">
        <is>
          <t>Jun 20, 2023 ... Watch Ukrainian police save a woman buried alive under rubble after a Russian missile strike, why 2023 has become the second deadliest year on ...</t>
        </is>
      </c>
      <c r="O1411" s="2" t="inlineStr">
        <is>
          <t>Borderline</t>
        </is>
      </c>
      <c r="P1411" s="2" t="n"/>
      <c r="S1411" t="b">
        <v>0</v>
      </c>
      <c r="T1411"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411" s="2">
        <f>IF(SUMPRODUCT(--ISNUMBER(SEARCH('National Domains'!$A$2:$A$48,L1411)))&gt;0,"Yes","No")</f>
        <v/>
      </c>
      <c r="V1411" s="2">
        <f>IF(COUNTIFS(Calibration!$A:$A,A1411,Calibration!$B:$B,B1411)&gt;0,"Yes","No")</f>
        <v/>
      </c>
      <c r="W1411" s="4" t="inlineStr">
        <is>
          <t>On this version of Hot off the Wire:
» Three people have been killed after a tornado tore through the Texas Panhandle town of Perryton, leaving dozens more injured widespread damage.
» U.S. officials say the Department of Energy is among a small number of federal agencies compromised in a Russian cyber-extortion gang’s global hack of a file-transfer program popular with corporations and governments.
» The federal effort to expand internet access to every U.S. home has taken a major step forward with the announcement of $930 million in grants to shore up connections in dozens of places where significant connectivity gaps persist.
» Pope Francis has been discharged from the Rome hospital where he had abdominal surgery nine days earlier to repair a hernia and remove painful scarring.
» The United States has deployed a nuclear-powered submarine capable of carrying about 150 Tomahawk missiles to South Korea.
» Russia accused Australia of “Russophobic hysteria” for canceling the lease on the land where Moscow wanted to build its new embassy.
» There's another chance to see five planets lined up in the sky. Saturn, Neptune, Jupiter, Uranus and Mercury will appear together before sunrise on Saturday, weather permitting.
» A historic first round at the U.S. Open sees two Americans atop the leaderboard with record starts, the Orioles finish out a 5-1 homestand by beating Toronto, the Rays are baseball's first 50-win team this season, the Phillies are over .500 for the first time in more than a month following a win over Arizona and the U.S. men's soccer team has a new coach: their former coach.
» The suspect in a mass shooting at a Colorado Springs gay nightclub is expected to strike a plea deal to state murder and hate charges that would ensure at least a life sentence for the attack that killed five people and wounded 17.
» President Joe Biden has highlighted progress in chipping away at so-called junk fees as a “win for consumers" while meeting at the White House with executives from Live Nation, Airbnb and other companies that have taken steps to embrace more transparent pricing.
» Authorities say an American man has been arrested over the death of one U.S. tourist and an assault on another near Neuschwanstein castle in southern Germany after he allegedly pushed the two women down a steep slope.
» The head of the United Nations nuclear watchdog is visiting Europe’s largest atomic power plant in southern Ukraine.
» Americans increased their spending at retailers last month despite pressure from still-high inflation and rising borrowing costs.
» The Supreme Court has preserved the system that gives preference to Native American families in foster care and adoption proceedings of Native children.
» The outcome of past cases against defendants accused of hoarding classified documents looms as an ominous guidepost for the legal jeopardy Donald Trump could face.
» A committee of lawmakers has harshly rebuked former British Prime Minister Boris Johnson.
» The head of the United Nations attacked fossil fuel companies Thursday, accusing them of betraying future generations and undermining efforts to phase out a product he called “incompatible with human survival.”
» Glenda Jackson, a two-time Academy Award-winning performer who had a long second career as a British lawmaker, has died. She was 87.</t>
        </is>
      </c>
      <c r="Y1411" t="inlineStr">
        <is>
          <t>found</t>
        </is>
      </c>
      <c r="Z1411" t="n">
        <v>548</v>
      </c>
      <c r="AA1411" t="inlineStr">
        <is>
          <t>dailyprogress.com</t>
        </is>
      </c>
      <c r="AD1411" t="inlineStr">
        <is>
          <t>Unidentified</t>
        </is>
      </c>
    </row>
    <row r="1412" ht="23.25" customHeight="1">
      <c r="A1412" s="2" t="n">
        <v>274</v>
      </c>
      <c r="B1412" s="2" t="n">
        <v>4</v>
      </c>
      <c r="C1412" s="2" t="inlineStr">
        <is>
          <t>Central and Southern Severe Weather (June 2023)</t>
        </is>
      </c>
      <c r="D1412" s="2" t="inlineStr">
        <is>
          <t>Severe Storm</t>
        </is>
      </c>
      <c r="E1412" s="2" t="n">
        <v>20230615</v>
      </c>
      <c r="F1412" s="2" t="n">
        <v>20230618</v>
      </c>
      <c r="G1412" s="2" t="n">
        <v>3918.7</v>
      </c>
      <c r="H1412" s="2" t="n">
        <v>3768</v>
      </c>
      <c r="I1412" s="2" t="n">
        <v>5</v>
      </c>
      <c r="J1412" s="2" t="inlineStr">
        <is>
          <t>AL,AR,FL,GA,IA,IL,IN,KS,KY,LA,MI,MN,MO,MS,NC,ND,NE,OH,OK,SC,SD,TN,TX,VA,WI</t>
        </is>
      </c>
      <c r="K1412" s="2" t="inlineStr">
        <is>
          <t>10,11,12,13,14,15,3,4,5,6,7,8,9,National</t>
        </is>
      </c>
      <c r="L1412" s="2" t="inlineStr">
        <is>
          <t>https://www.cnn.com/2023/06/18/weather/severe-storm-threat-southern-us-sunday</t>
        </is>
      </c>
      <c r="M1412" s="5" t="inlineStr">
        <is>
          <t>About 43 million people across the South are at risk as severe ...</t>
        </is>
      </c>
      <c r="N1412" s="5" t="inlineStr">
        <is>
          <t>Jun 18, 2023 ... About 43 million people across the southern United States are at ... Large hail, damaging winds and tornadoes are possible in ...</t>
        </is>
      </c>
      <c r="O1412" s="2" t="inlineStr">
        <is>
          <t>Relevant</t>
        </is>
      </c>
      <c r="P1412" s="2" t="n">
        <v>0</v>
      </c>
      <c r="Q1412" t="inlineStr">
        <is>
          <t>C</t>
        </is>
      </c>
      <c r="S1412" t="b">
        <v>0</v>
      </c>
      <c r="T1412" t="inlineStr">
        <is>
          <t>The article directly covers the June 15–18, 2023 severe storm event affecting the listed states (TX, OK, AR, LA, MS, AL, FL, etc.), reporting on impacts including tornadoes, power outages, deaths, and ongoing storm threats. There is no mention of climate change or any causal framing beyond immediate meteorological conditions.</t>
        </is>
      </c>
      <c r="U1412" s="2">
        <f>IF(SUMPRODUCT(--ISNUMBER(SEARCH('National Domains'!$A$2:$A$48,L1412)))&gt;0,"Yes","No")</f>
        <v/>
      </c>
      <c r="V1412" s="2">
        <f>IF(COUNTIFS(Calibration!$A:$A,A1412,Calibration!$B:$B,B1412)&gt;0,"Yes","No")</f>
        <v/>
      </c>
      <c r="W1412" s="4" t="inlineStr">
        <is>
          <t>About 43 million people across the southern United States are at risk for severe weather Sunday night as storms batter the Lower Mississippi Valley and central Gulf Coast states, bringing the threat of heavy rain, hail and damaging winds.
There is an enhanced risk of severe weather, considered Level 3 of 5, for an area across the lower Mississippi River Valley, including Arkansas, northern Louisiana, Mississippi, Alabama and the Florida Panhandle.
A tornado watch was issued Sunday for 4 million people across much of Mississippi, eastern Arkansas, northeastern Louisiana and western Tennessee, including Memphis, until 2 a.m. ET.
Storms over Louisiana, Mississippi, Alabama and the far western Florida Panhandle were also expected to bring showers and severe thunderstorms, as well as an increased threat of severe wind gusts of 75 mph or greater, according to the National Weather Service.
Overnight, there were 220 reports of severe weather, including eight tornadoes, across parts of Texas, Oklahoma, Arkansas and along the Gulf Coast.
As of Sunday evening, more than 470,000 customers were without power in the South, including more than 220,000 in Oklahoma and more than 70,000 in Texas and another 98,000 in Louisiana, according to PowerOutage.us.
The Public Service Company of Oklahoma’s outage map indicated there are about 200,000 customer outages in the region, particularly in and around Tulsa.
“Due to the level of damage and hazards, this will be a multi-day recovery event,” the company said in a Facebook post. “Estimated times of restoration for customers who can accept power will be available Monday morning.”
The City of Tulsa said nearly 250 power poles/lines were down and said 911 received more than 4,500 calls about those lines between midnight and 5 a.m. City officials urged residents to stay off the roads and stay home on Sunday if possible.
The Tulsa Police Department has activated the Incident Management Team and officers were prioritizing storm-related injury and emergency calls, the department posted on Facebook.
“More than 35 City of Tulsa crews are clearing Tulsa’s main streets, with others working to assess storm conditions neighborhood-by-neighborhood. Work will occur during daylight hours throughout the next few days,” the post said.
Near-record heat hits south
The risk of severe weather is just one of a number of weather issues facing the Southeast.
Showers and thunderstorms may also produce flooding from the mid-South to the Gulf Coast, according to the National Weather Service. Heavy rainfall could lead to isolated flash flooding, especially across portions of the Florida Panhandle and northern and central Florida.
Meanwhile, as the South sees hail and heavy rainfall, parts of the Gulf Coast are under excessive heat warnings. A total of 32 million people across central and southern Texas, Louisiana and southern Mississippi are under heat alerts today, which will likely continue for several days.
Temperatures will soar into the triple digits with heat index values in some areas close to 120 degrees. The heat is 10-15 degrees above normal for this time of year, and a handful of records could be either set or tied.
Cities across the south are preparing for hot weather by opening cooling centers, as some are still cleaning up from storms that have left thousands without power.
The City of Houston is opening cooling centers from 3 p.m. – 7 p.m. CT on Sunday and Monday as the city braces for high temperatures. Caddo Parish in Louisiana has also opened additional cooling centers as the parish still grapples with power outages and storm cleanup.
“Parish officials will continue to monitor the power restoration with SWEPCO and Homeland Security to determine how long centers will be open,” the parish said in a release.
Storms left several dead in south
The severe weather comes days after storms tore a deadly path across Texas, Florida and Mississippi.
Three people, including a child, were killed in Perryton, Texas, when an EF-3 tornado struck the town Thursday, the fire chief told CNN. The storm sent up to 100 people in the Panhandle town to the hospital with injuries ranging from head wounds to abrasions, the Ochiltree General Hospital interim CEO told CNN.
The tornado, packing estimated peak winds of 140 mph, damaged homes and businesses in the town of some 8,000 residents, including the local fire department and EMS, as well as multiple mobile homes, Perryton Fire Chief Paul Dutcher said, noting many of the department’s trucks were damaged.
In Mississippi, one person died after severe weather swept through the state overnight, the Mississippi Department of Emergency Management said in a release. Preliminary reports showed more than 70 homes have been damaged.
A person in Florida died after being trapped when a tree fell on their home, Escambia County officials said. The county, which includes Pensacola, was hit with flash flooding emergencies overnight as water inundated roadways entered several structures.
Many of the areas hit with severe conditions Thursday could see storms return.
Large hail, damaging winds and tornadoes are possible in Montgomery and Mobile in Alabama, Little Rock, Arkansas; Jackson, Mississippi; and Tallahassee, Florida.
A marginal, Level 1 of 5 risk is in place from South Dakota to Florida and for parts of the mid-Atlantic. Cities in the marginal risk area, which could see large hail and damaging winds, include Philadelphia, Baltimore, Washington, DC, Denver and Jacksonville, Florida.
CNN’s Jamiel Lynch, Matt Phillips, Aya Elamroussi, Dave Alsup, Melissa Alonso and Mallika Kallingal contributed to this report.</t>
        </is>
      </c>
      <c r="X1412" t="inlineStr">
        <is>
          <t>http://web.archive.org/web/20231102200902/https://www.cnn.com/2023/06/18/weather/severe-storm-threat-southern-us-sunday/</t>
        </is>
      </c>
      <c r="Y1412" t="inlineStr">
        <is>
          <t>found</t>
        </is>
      </c>
      <c r="Z1412" t="n">
        <v>896</v>
      </c>
      <c r="AA1412" t="inlineStr">
        <is>
          <t>cnn.com</t>
        </is>
      </c>
      <c r="AB1412" t="n">
        <v>-6.27</v>
      </c>
      <c r="AC1412" t="n">
        <v>-2.5</v>
      </c>
      <c r="AD1412" t="inlineStr">
        <is>
          <t>Left-leaning</t>
        </is>
      </c>
    </row>
    <row r="1413" ht="34.5" customHeight="1">
      <c r="A1413" s="2" t="n">
        <v>274</v>
      </c>
      <c r="B1413" s="2" t="n">
        <v>5</v>
      </c>
      <c r="C1413" s="2" t="inlineStr">
        <is>
          <t>Central and Southern Severe Weather (June 2023)</t>
        </is>
      </c>
      <c r="D1413" s="2" t="inlineStr">
        <is>
          <t>Severe Storm</t>
        </is>
      </c>
      <c r="E1413" s="2" t="n">
        <v>20230615</v>
      </c>
      <c r="F1413" s="2" t="n">
        <v>20230618</v>
      </c>
      <c r="G1413" s="2" t="n">
        <v>3918.7</v>
      </c>
      <c r="H1413" s="2" t="n">
        <v>3768</v>
      </c>
      <c r="I1413" s="2" t="n">
        <v>5</v>
      </c>
      <c r="J1413" s="2" t="inlineStr">
        <is>
          <t>AL,AR,FL,GA,IA,IL,IN,KS,KY,LA,MI,MN,MO,MS,NC,ND,NE,OH,OK,SC,SD,TN,TX,VA,WI</t>
        </is>
      </c>
      <c r="K1413" s="2" t="inlineStr">
        <is>
          <t>10,11,12,13,14,15,3,4,5,6,7,8,9,National</t>
        </is>
      </c>
      <c r="L1413" s="2" t="inlineStr">
        <is>
          <t>https://www.washingtonpost.com/weather/2023/06/15/texas-oklahoma-derecho-hail-extreme-heat/</t>
        </is>
      </c>
      <c r="M1413" s="5" t="inlineStr">
        <is>
          <t>Severe storms, extreme heat expected in Texas, Oklahoma ...</t>
        </is>
      </c>
      <c r="N1413" s="5" t="inlineStr">
        <is>
          <t>Jun 15, 2023 ... ... tornadoes, large hail and damaging straight-line winds. The ongoing ... Nearly 50,000 customers were without power in the two states according to ...</t>
        </is>
      </c>
      <c r="O1413" s="2" t="inlineStr">
        <is>
          <t>Relevant</t>
        </is>
      </c>
      <c r="P1413" s="2" t="n">
        <v>0</v>
      </c>
      <c r="Q1413" t="inlineStr">
        <is>
          <t>C</t>
        </is>
      </c>
      <c r="S1413" t="b">
        <v>0</v>
      </c>
      <c r="T1413" t="inlineStr">
        <is>
          <t>The article directly covers the June 15, 2023 severe weather outbreak affecting TX, OK, AL, GA, AR, MS and other states in the event window, matching the disaster metadata. There is no discussion of climate change or broader causal attribution — coverage is purely meteorological forecasting and impact reporting.</t>
        </is>
      </c>
      <c r="U1413" s="2">
        <f>IF(SUMPRODUCT(--ISNUMBER(SEARCH('National Domains'!$A$2:$A$48,L1413)))&gt;0,"Yes","No")</f>
        <v/>
      </c>
      <c r="V1413" s="2">
        <f>IF(COUNTIFS(Calibration!$A:$A,A1413,Calibration!$B:$B,B1413)&gt;0,"Yes","No")</f>
        <v/>
      </c>
      <c r="W1413" s="4" t="inlineStr">
        <is>
          <t>A dramatic clash of air masses is brewing extreme weather over Texas and Oklahoma, with the potential for strong tornadoes, large hail and a violent, fast-moving windstorm known as a derecho. The outbreak of severe weather is expected Thursday afternoon and night, and could affect Oklahoma City, Dallas-Fort Worth and a number of major population centers.
As storms began to congeal in western Kansas and the Oklahoma Panhandle on Thursday afternoon, the National Weather Service issued a tornado watch for northwest Texas and its eastern Panhandle as well as central and western Oklahoma until 10 p.m. Central. The watch area includes Oklahoma City. The Weather Service cautioned storms could produce “giant hail” up to 5 inches in diameter, a few tornadoes and “intense wind damage,” with gusts up to 90 mph.
Another tornado watch was issued for central and north Texas, including Dallas, until 10 p.m. Central.
The storms are being fed by extreme heat and humidity that, toward the southern parts of Texas, posed a danger. Heat indexes soared to 110 to 120 degrees Thursday afternoon and Dallas matched its highest humidity level on record.
Thursday’s storm threat follows an outbreak on Wednesday that yielded more than 500 reports of severe weather from Texas to Florida. Hardest hit were southeast Alabama and southwest Georgia, where at least half a dozen tornadoes touched down.
There were scores of reports of large hail, reaching the size of at least baseballs in Arkansas, Mississippi and Alabama. In east central Mississippi, not far from the border with Alabama, there was a report of five-inch diameter hail that, if validated, would be near the state record.
Both Wednesday’s and Thursday’s severe weather events prompted the issuance of rare Level 4 out of 5 severe weather risks by the National Weather Service Storm Prediction Center. They mark the first such outlooks hoisted since April 4, when a widespread severe weather outbreak hit the Mississippi Valley. May, ordinarily peak severe weather season, was unusually quiet.
The ongoing severe weather stems from an exceptionally strong jet stream roaring across the South more characteristic of April than June.
Thursday’s severe storm risk
Areas affected: The predicted severe weather bull’s eye — a Level 4 out of 5 risk for severe weather — encompasses most of central and northwest Oklahoma, including the Interstates 35 and 40 corridors, as well as the H.E. Bailey Turnpike and southwest Kansas. Oklahoma City, Norman, Moore, Woodward, Lawton-Fort Sill and Elk City are all in the Level 4 zone.
A Level 3 out of 5 risk covers Enid and Ardmore in Oklahoma and Wichita Falls, Tex., while a Level 2 out of 5 slight risk is up for Wichita, Pratt, Great Bend and Hays in Kansas. In Texas, the Level 2 risk affects the Dallas-Fort Worth Metroplex, as well as areas along Interstate 20 to the west and then south toward Stephenville and Comanche.
A Level 2 of 5 risk also extends along the Gulf Coast from near New Orleans to the Florida Panhandle — areas hit hard by storms Wednesday. This area is under is severe thunderstorm watches into the evening.
Timing: Across the Southern Plains, there are two main areas to watch for thunderstorms development.
The main band of thunderstorms, which will form a squall line, will break out near Highway 83 in the Texas and Oklahoma Panhandles or southwest Kansas. It will probably materialize rapidly around 3 or 4 p.m., then spend the next 4 to 6 hours shifting southeast toward the Oklahoma City metro, probably arriving around or just after nightfall. Weather models even indicate the potential for storms to plow into Arkansas and northwest Louisiana later at night.
A second cluster of thunderstorms could crop up between Dallas-Fort Worth and the Red River around the time of the evening commute. These would be lone, discrete rotating supercell thunderstorms. Damaging winds, hail and tornadoes would all be possible.
Hazards: With the squall line, damaging to destructive winds of 65 to 80 mph will be common. A few gusts of 100 mph are possible. There’s even a chance that, if the squall line has the longevity to cover 400 miles or more along its rampage, the storm could be classified as a derecho. A few quick-hitting tornadoes may also spin up along the squall line’s leading edge.
With regard to the supercells in North Texas, damaging straight-line winds, massive hail to baseball size and a couple tornadoes, perhaps significant, will be expected.
What’s fueling the storms
Low pressure will push through the Texas Panhandle on Thursday afternoon. Its counterclockwise circulation will lift a warm front northward to the east. That warm front divides cooler, drier continental air to the north from moisture-rich Gulf of Mexico air to the south. Storms will ride along that boundary like rail cars on a train track.
A belt of fierce jet stream winds aloft, meanwhile, will steer storms east-southeast. Any thunderstorm that grow tall enough may also mix that momentum to the surface in the form of destructive straight-line winds.
A second batch of storms will probably develop ahead of the dryline, or the leading edge of bone-dry air from the Desert Southwest encroaching on moisture-rich air over Texas. Those will be the rotating supercells. Extreme instability, or storm fuel, will overlap with wind shear, or a change of wind speed and/or direction with height, to bolster rotation within storms. Tornadoes are likely with any cells that remain isolated from neighbors
Extreme heat hazard
Hazardous heat will continue to build across Texas and Louisiana, with some record temperatures possible. The heat wave will likely continue through at least June 24, per @NWSCPC. Repeated and lengthy exposure to heat can increase the risk of health impacts. pic.twitter.com/QdvQJJGX8x
— NWS Weather Prediction Center (@NWSWPC) June 15, 2023
Historically speaking, extreme heat kills an average of 10 times more Americans each year than tornadoes. The same hot, sultry air mass feeding severe thunderstorms in north Texas and Oklahoma is baking South Texas. That will pose a danger to anyone with prolonged outdoor exposure.
Heat advisories cover Dallas, Fort Worth, Houston, Austin and San Antonio, as well as Lake Charles, Alexandria, Baton Rouge and New Orleans in Louisiana.
“Drink plenty of fluids, stay in an air-conditioned room, stay out of the sun, and check up on relatives and neighbors,” advised the National Weather Service. “Young children and pets should never be left unattended in vehicles under any circumstances.”
New Orleans, for example, will see highs in the upper 90s for at least the next 4 or 5 days. Coupled with tropical humidity, heat indexes will hover around 110 degrees. That will pose a particular stress on the elderly and those with underlying health conditions.
In Dallas, heat indexes will be similar. Actual air temperatures will hit the upper 90s to near 100 for each day in the foreseeable future. Overnight lows will only fall into the upper 70s, giving little overnight relief from the heat for those without adequate access to an air-conditioned environment. The same is true in Houston-Galveston.
For those in interior South Texas, heat indexes as high as 118 degrees are expected.
“Extreme heat and humidity will significantly increase the potential for heat related illnesses,” the National Weather Service in Corpus Christi warned. Air temperatures of 103 to 107 degrees are expected into next week.
There appears to be no obvious end in sight for the heat.</t>
        </is>
      </c>
      <c r="X1413" t="inlineStr">
        <is>
          <t>http://web.archive.org/web/20230615220416/https://www.washingtonpost.com/weather/2023/06/15/texas-oklahoma-derecho-hail-extreme-heat/</t>
        </is>
      </c>
      <c r="Y1413" t="inlineStr">
        <is>
          <t>found</t>
        </is>
      </c>
      <c r="Z1413" t="n">
        <v>1231</v>
      </c>
      <c r="AA1413" t="inlineStr">
        <is>
          <t>washingtonpost.com</t>
        </is>
      </c>
      <c r="AB1413" t="n">
        <v>-7.01</v>
      </c>
      <c r="AC1413" t="n">
        <v>-2.5</v>
      </c>
      <c r="AD1413" t="inlineStr">
        <is>
          <t>Left-leaning</t>
        </is>
      </c>
    </row>
    <row r="1414" ht="34.5" customHeight="1">
      <c r="A1414" s="2" t="n">
        <v>274</v>
      </c>
      <c r="B1414" s="2" t="n">
        <v>6</v>
      </c>
      <c r="C1414" s="2" t="inlineStr">
        <is>
          <t>Central and Southern Severe Weather (June 2023)</t>
        </is>
      </c>
      <c r="D1414" s="2" t="inlineStr">
        <is>
          <t>Severe Storm</t>
        </is>
      </c>
      <c r="E1414" s="2" t="n">
        <v>20230615</v>
      </c>
      <c r="F1414" s="2" t="n">
        <v>20230618</v>
      </c>
      <c r="G1414" s="2" t="n">
        <v>3918.7</v>
      </c>
      <c r="H1414" s="2" t="n">
        <v>3768</v>
      </c>
      <c r="I1414" s="2" t="n">
        <v>5</v>
      </c>
      <c r="J1414" s="2" t="inlineStr">
        <is>
          <t>AL,AR,FL,GA,IA,IL,IN,KS,KY,LA,MI,MN,MO,MS,NC,ND,NE,OH,OK,SC,SD,TN,TX,VA,WI</t>
        </is>
      </c>
      <c r="K1414" s="2" t="inlineStr">
        <is>
          <t>10,11,12,13,14,15,3,4,5,6,7,8,9,National</t>
        </is>
      </c>
      <c r="L1414" s="2" t="inlineStr">
        <is>
          <t>https://transcripts.cnn.com/show/cnr/date/2023-06-15/segment/21</t>
        </is>
      </c>
      <c r="M1414" s="5" t="inlineStr">
        <is>
          <t>CNN.com - Transcripts</t>
        </is>
      </c>
      <c r="N1414" s="5" t="inlineStr">
        <is>
          <t>Jun 15, 2023 ... ... us in the United States and all around the world. ... in the southern ... The main threat today is large hail, damaging winds and even tornados in ...</t>
        </is>
      </c>
      <c r="O1414" s="2" t="inlineStr">
        <is>
          <t>Borderline</t>
        </is>
      </c>
      <c r="P1414" s="2" t="n"/>
      <c r="S1414" t="b">
        <v>0</v>
      </c>
      <c r="T1414" t="inlineStr">
        <is>
          <t>The transcript briefly mentions "more than 300 storm reports across the South on Wednesday including at least ten tornadoes" and power outages, which aligns with the June 15, 2023 event window, but this is only a few sentences in a wide-ranging news broadcast covering Trump legal issues, Ukraine, UK politics, and other unrelated topics. The storm mention is too thin and incidental to constitute substantive coverage of this specific disaster event.</t>
        </is>
      </c>
      <c r="U1414" s="2">
        <f>IF(SUMPRODUCT(--ISNUMBER(SEARCH('National Domains'!$A$2:$A$48,L1414)))&gt;0,"Yes","No")</f>
        <v/>
      </c>
      <c r="V1414" s="2">
        <f>IF(COUNTIFS(Calibration!$A:$A,A1414,Calibration!$B:$B,B1414)&gt;0,"Yes","No")</f>
        <v/>
      </c>
      <c r="W1414" s="4" t="inlineStr">
        <is>
          <t>Return to Transcripts main page
CNN Newsroom
CNN International: Washington Post: Lawyer Wanted to Explore Settlement with Justice Department, But Trump Refused; NATO Defense Ministers Meeting in Brussels; Hundreds of Migrants Missing and Feared Drowned in Shipwreck Off Greek Coast; Federal Reserve Pauses Interest Rate Hikes; U.K. Privileges Committee: Boris Johnson Misled Parliament; Dodging Bullets, Airstrikes in Ukraine's Southern Front; Top U.S. Diplomat to Visit Beijing This Weekend. Aired 4-4:30a ET
Aired June 15, 2023 - 04:00   ET
THIS IS A RUSH TRANSCRIPT. THIS COPY MAY NOT BE IN ITS FINAL FORM AND MAY BE UPDATED.
[04:00:00] 
MAX FOSTER, CNN ANCHOR: Hello and a warm welcome to our viewers joining us in the United States and all around the world. I'm Max Foster in London. Bianca is off the show for the day. But just ahead on CNN NEWSROOM. 
(BEGIN VIDEO CLIP)
UNIDENTIFIED MALE: It underscores the Justice Department's commitment to both independence and accountability. 
UNIDENTIFIED MALE: He is still looking for lawyers to represent him in this case here in the southern district of Florida. 
UNIDENTIFIED FEMALE: We don't know exactly how the boat capsized, but it was well over capacity. 
UNIDENTIFIED FEMALE: We cannot afford anymore losing lives in the sea. 
FREDERIK PLEITGEN, CNN SENIOR INTERNATIONAL CORRESPONDENT: This is the area of Ukraine where the heaviest fighting is currently taking place. And you can see what it has done to a lot of the buildings in the city's and villages around this area. And that fighting is said to get even worse. 
(END VIDEO CLIP)
ANNOUNCER: Live from London, this is CNN NEWSROOM with Max Foster and Bianca Nobilo. 
FOSTER: It is Thursday, June 15th, 9:00 a.m. here in London, 4:00 a.m. on the U.S. East Coast. 
And we begin with a possible missed opportunity that some say might have kept Donald Trump from being hit with federal charges in the classified documents case. The "Washington Post" reports the former U.S. president rejected efforts by one of his attorneys to try to negotiate a settlement with the Justice Department. Several sources told the newspaper that Trump showed no interest in finding an exit ramp and preferred a more combative approach. 
However, CNN spoke to sources close to Trump's legal team who are casting doubts on whether there was any real opportunity to cut a deal. Since what was listed in the indictment predates when that lawyer joined Trump's team. Meanwhile, the U.S. Attorney General is defending his decision to appoint Jack Smith as special counsel to prosecute the documents case. 
(BEGIN VIDEO CLIP)
MERRICK GARLAND, U.S. ATTORNEY GENERAL: As I said when I appointed Mr. Smith, I did so because it underscores the Justice Department's commitment to both independence and accountability. Mr. Smith is a veteran career prosecutor. He has assembled a group of experienced and talented prosecutors and agents who share his commitment to integrity and the rule of law. 
(END VIDEO CLIP)
FOSTER: The former president is pushing ahead with his fundraising defiant as ever. And a spokesperson says the indictment has been lucrative for his campaign. CNN's Kristen Holmes explains. 
(BEGIN VIDEOTAPE)
KRISTEN HOLMES, CNN U.S. NATIONAL CORRESPONDENT: The former President Trump's campaign says it has now raised $7 million since that indictment on Thursday. Much of it coming from small donations, from digital fundraising, about 2.1 coming from the fundraiser he had Tuesday night after he was arraigned in Miami. 
This is significant. Because I spoke to a number of advisers and allies who weren't sure that he was going to be able to still get that big boost in fundraising after a second indictment. Now this is something that they are very excited about. I've talked to a number of his allies today who are saying that this is going to carry him through the election -- the indictment that is. 
And I spoke to a number of advisers who really laid out what they believe is a working playbook to help them get through the campaign with all these legal hurdles. The idea behind it is to essentially play this out in the court of public opinion, to change the narrative. And that is what you saw when Trump went to Versailles, that was a planned trip. His team wanted that video of him out there. They knew there would be no cameras inside of the Miami courtroom. But that would likely be some of the only video that existed of Trump from that day. 
Also what we saw afterwards when Trump called it election interference and a hoax, he is trying to spin his own narrative. Now I'm also told that Walt Nauta is going to be by Trump's side, that of course is his co-defendant, his body man. Even though he was told by a judge not to communicate with Trump about this case, nothing is going to change. That is according to an adviser. So as they roll out this campaign, Walt Nauta will continue to be by the former president's side at least for now. (END VIDEOTAPE) 
FOSTER: Now another Republican candidate is jumping into the race for the White House. Miami Mayor Francis Suarez has filed paperwork to run for U.S. president in 2024. He'll be speaking at the Ronald Reagan Presidential Library in California in the coming hours. 
[04:05:00]
Suarez, a Cuban American, is currently in his second term as mayor of Miami. He starts out as a decided underdog in the primary with former President Donald Trump, a resident of nearby Palm Beach and Florida Governor Ron DeSantis far ahead in opinion polls. 
The White House has been holding high-stakes conversations with NATO allies about when and how Ukraine may join the alliance. That's been happening ahead of a NATO defense minister's meeting in Brussels now underway. NATO's gathering also includes the meeting of the Ukraine Contact Group which is focused on providing military aid to Kyiv. 
Salma has been following these developments for us. He speaking now. We'll get a summary of that later on. So, it is about the current, you know, what is happening on the ground but potentially about the fighter jets as well? 
SALMA ABDELAZIZ, CNN CORRESPONDENT: I think there is a lot on the agenda as the secretary of defense makes these opening remarks right now. I'm sure a lot of language that he's going to present his allies with is to be expected. We're going to stand with Kyiv for as long as it takes. We must stand up to Russian aggression. NATO is more united than ever. Of course, Finland has recently joined. Sweden has a bid in as well. Ukraine is looking to join. 
But this is all taking place at a very key time. President Zelenskyy just in the last few days made clear that that counteroffensive is under way. We do see intense fighting along the front lines particularly to the south, the Zaporizhzhia region and as well as to Bakhmut. 
And the point that we've heard from the NATO chief so far, Jens Stoltenberg, is that the help, the assistance, the military aid that these NATO defense ministers are providing is making a difference on the ground. But you have to remember these defense ministers are also under pressure. They have another meeting taking place tomorrow. They need to prove when they go back home that those billions of dollars that Ukraine is receiving is actually making a difference on the ground. Particularly if they're about to spend even more and provide things like fighter jets as you mentioned. 
FOSTER: And in terms of what is happening on the ground, how would you assess the latest situation? More of what you were telling us about yesterday? 
ABDELAZIZ: You have to remember we're talking very modest gains. Yes, NATO and Ukraine are saying we have made progress. There is success on the ground. You do see an intensification of fighting particularly again along that access, the Zaporizhzhia region to the south of the country. But there is an expectation that Ukrainian forces need to break through Russia's defensive positions. That means making a major gain, make a major difference on the ground. Whether that's cut off the land bridge to Crimea, cut off supplies to Russian forces, there needs to be a shift on those front lines for these allies to know that they are making a difference. 
FOSTER: OK, Salma, thank you so much for that. We'll bring you the highlights from those statements coming up. 
Now Los Angeles Mayor Karen Bass says about 14 migrants who arrived in the city on Wednesday from Texas will not be turned away. But she had harsh words for the man who sent them, Texas governor Greg Abbott. Accusing him of using the migrants as pawns for his own political purposes. An advocate for the migrants said she's very concerned for the well-being of the children in the group. 
(END VIDEO CLIP)
ANGELICA SALAS, EXECUTIVE DIRECTOR, COALITION FOR HUMANE IMMIGRANT RIGHTS: Governor Abbott sent babies, sent toddlers, sent school age children, sent middle Schoolchildren, this is who was on this bus. And what we needed to make sure -- and this is important -- adults obviously react to situations in a different way. Children need to have the most welcoming environment possible after they have been through everything that they have been through. 
(END VIDEO CLIP)
FOSTER: Governor Abbott was unapologetic, saying in a statement, our border communities are on the frontlines of President Biden's border crisis and Texas will continue providing this much needed relief until he steps up do his job and secure the border. 
Greece has declared three days of national mourning for hundreds of migrants who appeared drowned after their boat sunk on Wednesday off the Greek coast. This is one of that country's worst maritime tragedies in years with at least 78 confirm deaths so far. Just over 100 people have been rescued. The Greek Coast Guard provided these aerial photos of the overcrowded vessel on Tuesday. The boat believed to have been carrying 400 to 750 people. And the Coast Guard says it most likely capsized because of a sudden shift in weight. 
Journalist Elinda Labropoulou joins me now from Kalamata, Greece. I mean, when we look at that image and see how many people on board and the fact that we only know about 100 have been rescued, it just paints a horrific picture. 
ELINDA LABROPOULOU, JOURNALIST: If really does, Max. And we heard this morning that we have no news of anymore people being rescued, although the operations continue. What we do know from the people who are housed in here -- this is where most of the survivors are. They say that there were women and children on board as well. And at the moment the only people who have been rescued have been men. 
[04:10:00]
We understand that there were people in some of the lower decks of the boat as well and that the ship capsized due to a shift of weight. This is emerging information from the local authorities that's now coming out. And they're saying that as time passes, and also because of the great depth of where this incident took place, operations will become increasingly difficult. And there's a very good chance that we'll never really know the number of those on board. 
What I can tell you is that the people who are here, who are slowly recovering, some remain in hospital, but most of them are here. They're starting to ask about loved one, they are starting to ask about others on board. So a very tragic picture is emerging. 
We understand that most of these people will be moved somewhat closer to Athens later today. NGOs who are here providing assistance, are saying that this will be a better situation for them, that we'll have better help when they get to Athens. And it is not clear what will happen to them next. The worse in this is that there is a chance that some of these people coming from countries such as Egypt and so on. As we understand there were Egyptians, Syrians, Pakistanis on board, among others, may actually be facing deportation at some point, Max. But obviously for now, all the focus is on the actual investigation that's under way. 
Elina live in Kalamata, Greece, thank you so much for bringing us that. 
(BEGIN VIDEO CLIP)
UNIDENTIFIED MALE: (INAUDIBLE)
UNIDENTIFIED FEMALE: There's something over there. They're coming down. Oh, man, never seen anything like that. Oh --
UNIDENTIFIED MALE: You follow them. Going right --
(END VIDEO CLIP) 
FOSTER: Their under the threat of severe weather today in the U.S., that's after more than 300 storm reports across the South on Wednesday including at least ten tornadoes, three of those in Alabama, that's where this video was taken. 
The main threat today is large hail, damaging winds and even tornados in some states. That last report more than 120,000 homes and businesses were still without power across the Southeast. 
Thick plumes of noxious smoke from dozens of wildfires in Canada are once again billowing across the U.S. border compromising air quality for millions. The entire state of Minnesota and almost all of Wisconsin are currently under air quality alerts as the gray haze drifts south. Parts of Canada also saw multiple health risks on Wednesday. Smoke from more than 60 wildfires across Ontario could be detected as far south as the state of Kentucky. Conditions for the region should begin improving late this morning, but the poor air quality will linker through Friday as it takes time for the smoke to dissipate. 
The U.S. Federal Reserve is pausing its relentless interest rate hikes at least for now. Fed Chairman Jerome Powell announced on Wednesday that the Fed is taking a break after ten consecutive rate increases. But he also warned it's likely more rate hikes are coming and soon. 
(BEGIN VIDEO CLIP)
JEROME POWELL, U.S. FEDERAL RESERVE CHAIRMAN: We have to get inflation at 2 percent and we will. And we don't see that yet. So, hence you see today's policy decision. Both to write down further rate hikes by the end of this year, but also to, you know, to take -- to moderate somewhat the pace with which we're moving. 
(END VIDEO CLIP)
FOSTER: Here is the way the U.S. markets are poised to react when the opening bell rings on Wall Street about 5 1/4 hours from now. They're all down -- as you can see. After the Fed's announcement they had a wobbling Wednesday afternoon really and enclosed mixed. CNN's Matt Egan explains the reasoning behind the Fed's decision. 
(BEGIN VIDEOTAPE)
MATT EGAN, CNN REPORTER: This is a pause, not a finale. At least that is the message from the Federal Reserve. The Fed deciding unanimously to keep interest rates steady, that is a significant shift after ten straight meetings where they raised interest rates. And yet the Fed is making clear that they are not ready to declare victory over inflation at least not yet. Fed officials are penciling in another two quarter point interest rate hikes this year. 
During a press conference Fed Chair Jerome Powell, he called out the fact that core inflation which excludes food and energy, that has not cooled off enough. And he opened the door to another rate hike at next month's meeting. Calling the July meeting a, quote, live meeting. 
So what does all of this mean? Well, for consumers, it is certainly good news that the Fed is taking a breather here with rate hikes. Because we've seen borrowing costs spike for mortgages and credit cards and car loans. And so, there is some relief there at least for now. 
[04:15:00]
The pause also means that the Fed thinks that their inflation fighting medicine is working, that the economy doesn't need these monster interest rate hikes every single meeting just to get inflation back down. 
One very important point that Powell stressed again and again during the press conference is that these rate hikes, they hit the economy not immediately, but with a lag. It's kind of like if you take antibiotics, you might not feel the impact right away, but it doesn't mean the medicine is not working, it's just taking some time. And so all along the risk here was that the Fed was moving interest rates so fast, so much higher, that they were going to overdo it and actually cause a recession. So that is why Powell says that they are moving slower now to look around and see what the impact is in the economy. 
So again, it doesn't mean that the Fed is done raising interest rates. It doesn't mean the war on inflation is over. It's just moving in a more deliberate phase. Back to you. 
(END VIDEOTAPE)
FOSTER: Breaking news from here in London. The House of Commons Privileges Committee in the U.K. has found that former Prime Minister Boris Johnson knowingly misled Parliament. The panel has just issued its long-awaited report on "Partygate," and Johnson's statements to lawmakers. Johnson has claimed he didn't break any COVID rules hosting and attending gatherings during lockdown. He stepped down having seen a preview of this report. So he's no longer a member of Parliament. But the report actually says that if he had still been a member of Parliament, they would have recommended he be suspended for 90 days. 
Boris Johnson has called this a kangaroo court effectively. So we'll wait to hear what he says about that. But the crucial thing here is that he doesn't just mislead Parliament, he deliberately misled Parliament. He lied to Parliament which is absolutely breaking all the Parliamentary rules. But he'll have his own view on that. 
Still ahead on CNN NEWSROOM --
(BEGIN VIDEO CLIP)
UNIDENTIFIED MALE: So, we had to evacuate to this shelter now because apparently the guys fear that there could be aviation bombs coming this fairly soon.
(END VIDEO CLIP) 
FOSTER: We'll take you to the frontlines in Ukraine's fight for freedom. That's next. 
Plus, a former U.S. Marine is been indicted in connection with a subway chokehold death of a black homeless man in New York city. We'll have reactions from the victims family.
And later, the long road success. Berry Henson's incredible journey from driving an Uber to driving the fairways at the U.S. Open. 
[04:20:00]
(COMMERCIAL BREAK)
FOSTER: "The Wall Street Journal" has obtained remarkable video showing what appears to be a Russian soldier on the battlefield of Bakhmut surrendering to an Ukrainian drone. You can see the soldier running in the trenches and dodging mortar fire. CNN spoke to the drone commander. He says the Russian soldier threw his weapon aside, raised his hands and used hand signals to say he wouldn't fight. The drone dropped a note telling him to follow if he wanted to surrender. "The Wall Street Journal" interviewed the soldier in the presence of Ukrainian guard. 
CNN doesn't know whether he was speaking under duress and we haven't seen the raw video. That video was edited and produced with music added to it. 
Now Russian forces are putting out a fierce fight in this early stages of Ukraine's counteroffensive. Ukrainian officials say that they are taking both offensive and defensive positions as Russia uses shells, airstrikes and mines to try to stop their progress. Despite those difficulties on the battlefield, Ukraine says its troops are advancing slowly but surely in the east and in the south. Fred Pleitgen brings us this report from the frontlines. 
(BEGIN VIDEOTAPE)
FREDERIK PLEITGEN, CNN SENIOR INTERNATIONAL CORRESPONDENT (voice- over): Ukrainian forces laying into Russian troops holed up Blahodatne in southern Ukraine. This video shows what was the Russians' final stand here, the brigade said, but Vladimir Putin's army continues to put up stiff resistance, a drone pilot tells me.
They are good grunts, he says. Sometimes it is very difficult to knock them out of those positions.
But the Ukrainians have been making significant gains here, after launching large scale offensive operations across southern Ukraine. Heavy combat now nearly constant.
PLEITGEN: This is the area of Ukraine where the heaviest fighting is currently taking place. And you can see what it's done to a lot of the buildings in the cities and villages around this area. And that fighting is set to get even worse.
PLEITGEN (voice-over): We're with the 68th Jaeger Brigade. The soldiers confident and grateful for U.S. supplied vehicles, saying it's not only the firepower, but also the protection that matters.
A lot of times it saved my life, he says. It saved our lives every day from shrapnel, shelling and bullets.
But some vehicles have already been lost, and the Russians continue to fire back with frequent artillery barrages, but also using jets to try to hit Ukrainian forward positions. We had to take cover as a plane dropped bombs nearby.
Not the only time we had to scramble.
PLEITGEN: So we have to evacuate to the shelter now because apparently, the guys fear that there could be aviation bombs coming in fairly soon. You can see the situation here is still very kinetic. There's a lot of shelling still going on.
PLEITGEN (voice-over): Still, the deputy brigade commander says his soldiers are just getting started.
Our counterattack will definitely be successful, he says. We believe in victory, we are moving towards our goal, we are advancing. 
On this part of the front line, the Ukrainians believe they have the gear, the manpower, and the determination to advance far into Russian- held territory.
Fred Pleitgen, CNN, Velyka Novosilka, Ukraine.
(END VIDEOTAPE)
[04:25:00]
FOSTER: The U.S. has deployed F-22 fighter jets to the Middle East to push back against what he calls unprofessional behavior by Russia's Air Force. Washington says Russian fighter pilots are increasingly conducting unsafe maneuvers around U.S. military jets in the region. That includes what the U.S. calls a Russian attempt to dogfight American planes over Syria in April. The U.S. says that Russian behavior runs the risk of escalation or miscalculation. 
The U.S. military set to open a formal investigation into a deadly drone strike in Syria after reports it killed a civilian and not its intended target which was a senior Al Qaeda leader. The launch of this more formal inquiry is the clearest sign yet that the U.S. Central Command may have botched the drone strike in northwest Syria on May 3. There is growing relief inside the Pentagon that the man killed was a farmer with no ties to terrorism. Family members of the victim say he was a 56-year-old father of 10 who had been out grazing his sheep when he was killed. 
America's top diplomat is heading to Beijing this weekend for a long- delayed trip to try to smooth over some rocky relations. Antony Blinken called off his trip in February when the Chinese spy balloon was found floating over the U.S. 
CNN's Kristie Lu Stout is live this hour in Hong Kong with details. Such a sensitive trip. How are they both going to play it? 
KRISTIE LU STOUT, CNN CORRESPONDENT: Yes, a sensitive trip, Max. And expectations are low for a breakthrough. But Wednesday the U.S. and China both confirmed that U.S. Secretary of State Antony Blinken will visit China this weekend. His trip was originally scheduled for February, four months ago. But that was postponed due to the Chinese spy balloon incident. 
Now this will be the first visit by a U.S. Secretary of State to China since 2019. First visit in five years. And the senior State Department official says that Blinken is expected it discuss the situation in Ukraine and to reiterate a call for peace and stability in the Taiwan Strait. And he was very cautious about the possibility of a breakthrough. 
Let's bring up this statement. This was what we heard from Daniel Kritenbrink, assistant Secretary of State for East Asian Pacific affairs. 
Saying, quote, we're not going to Beijing with the intent of having some sort of a break through or transformation in the way that we deal with one another. We're coming to Beijing with a realistic, confident approach and a sincere desire to manage our competition in the most responsible way possible. Unquote. 
He also added that Blinken is expected to raise the issue of the three wrongfully detained U.S. citizens in China and also to call for appropriate high-level military to military communications. 
Earlier the U.S. Secretary of State had this phone call with China's foreign minister -- it took place on Wednesday. And in that call Qin Gang had some pointed words. He urged the U.S. to respect China's core concerns including Taiwan. And according to a foreign ministry readout of the call, the foreign minister said this -- let's bring it up for you. 
Quote, the U.S. should respect China's position on the Taiwan question, stop interfering in China's internal affairs and stop undermining China's sovereignty, security and development interests in the name of competition. Unquote. 
This diplomatic rift is there. It's been deepening between the U.S. and China over trade, over tech, over Taiwan, over territorial disputes, et cetera. But U.S. officials are hoping that this upcoming visit will pave the way for more bilateral meetings. Back to you, Max. 
FOSTER: Thank you Kristie in Hong Kong. 
STOUT: Thank you. 
FOSTER: Back to our breaking news. The House of Commons Privileges Committee, a committee in the U.K. Parliament, has found that former Prime Minister Boris Johnson knowingly misled Parliament. The panel has just issued its long-awaited report on "Partygate" and Johnson's statements to lawmakers. CNN's Scott McLean has -- 30,000 words, isn't it? I mean, it's so comprehensive and you've had 28 minutes to read it. 
SCOTT MCLEAN, CNN CORRESPONDENT: Yes, so what I'm going to give you in summary is not going to be even close to comprehensive. But I've had a chance to skim through some of it. Obviously, it's 108 pages long. It's important to note that this was carried out. The committee was made up of seven people, four of them were conservative, two Labour and one Scottish National Party. And the conclusion here is that Boris Johnson ought to be suspended for 90 days from the House of Commons. Of course, it was last week that he resigned his position as a backbench MP in anticipation of this report. All of that would have -- the 90-day suspension would have triggered a by-election. And so, he would --
FOSTER: A lot longer, people were talking about 10 to 30 days. 
MCLEAN: Ten days, yes. And now we have something that's 90 days. And sort of this report goes in to excruciating detail into what precisely took place. What Boris Johnson said about it, and what the reality actually was. And so they looked at six gatherings in particular, five of them were either thank you parties or leaving dos as you say in this country, leaving drinks for colleagues who were moving on to greener pastures. 
And one of them was Boris Johnson's birthday. Which he actually concedes himself that was in violation of the rules. But he says that, look, at the time that he made the statement in the House of Commons, December 8, he genuinely believe this had to be true when he said, I have been repeatedly assured since these allegations emerged that there were no -- there was no party and no COVID rules were broken and that is what I have been repeatedly assured. 
So this was December 2021. The committee found that, look, you ought to have known what the rules were and you ought to have known that there were serious questions about whether --
FOSTER: There is a suggestion that he didn't receive that advice.
MCLEAN: So, yes. So, the report -- and again, I'm just going through it. From what I've seen so far, says that this was given by the sort of political media advice, not, you know, official civil servants who were in a position to know specifically what the rules actually were. And I just want to read you this passage from the report as well.
He said -- it says: We came to the view -- this is from the report again. We came to the view that some of Mr. Johnson's denials and explanations were so disingenuous that they were by their very nature deliberate attempts to mislead the committee and the House, while others demonstrated deliberation because of the frequency with which he closed his mind to the truth.
FOSTER: We've got some sound from Boris Johnson. I mean, whether or not he misled Parliament is one thing, what he saying is he deliberately --
MCLEAN: Deliberately.
FOSTER: So, he lied to Parliament, which is the most damning part of it. But let's hear what he had to say about all this.
[04:30:00]</t>
        </is>
      </c>
      <c r="X1414" t="inlineStr">
        <is>
          <t>http://web.archive.org/web/20240929191527/https://transcripts.cnn.com/show/cnr/date/2023-06-15/segment/21</t>
        </is>
      </c>
      <c r="Y1414" t="inlineStr">
        <is>
          <t>found</t>
        </is>
      </c>
      <c r="Z1414" t="n">
        <v>4830</v>
      </c>
      <c r="AA1414" t="inlineStr">
        <is>
          <t>transcripts.cnn.com</t>
        </is>
      </c>
      <c r="AD1414" t="inlineStr">
        <is>
          <t>Unidentified</t>
        </is>
      </c>
    </row>
    <row r="1415" ht="34.5" customHeight="1">
      <c r="A1415" s="2" t="n">
        <v>274</v>
      </c>
      <c r="B1415" s="2" t="n">
        <v>7</v>
      </c>
      <c r="C1415" s="2" t="inlineStr">
        <is>
          <t>Central and Southern Severe Weather (June 2023)</t>
        </is>
      </c>
      <c r="D1415" s="2" t="inlineStr">
        <is>
          <t>Severe Storm</t>
        </is>
      </c>
      <c r="E1415" s="2" t="n">
        <v>20230615</v>
      </c>
      <c r="F1415" s="2" t="n">
        <v>20230618</v>
      </c>
      <c r="G1415" s="2" t="n">
        <v>3918.7</v>
      </c>
      <c r="H1415" s="2" t="n">
        <v>3768</v>
      </c>
      <c r="I1415" s="2" t="n">
        <v>5</v>
      </c>
      <c r="J1415" s="2" t="inlineStr">
        <is>
          <t>AL,AR,FL,GA,IA,IL,IN,KS,KY,LA,MI,MN,MO,MS,NC,ND,NE,OH,OK,SC,SD,TN,TX,VA,WI</t>
        </is>
      </c>
      <c r="K1415" s="2" t="inlineStr">
        <is>
          <t>10,11,12,13,14,15,3,4,5,6,7,8,9,National</t>
        </is>
      </c>
      <c r="L1415" s="2" t="inlineStr">
        <is>
          <t>https://www.baltimoresun.com/2023/06/16/tornado-devastates-texas-panhandle-town-killing-3-and-injuring-dozens/</t>
        </is>
      </c>
      <c r="M1415" s="5" t="inlineStr">
        <is>
          <t>Tornado devastates Texas Panhandle town, killing 3 and injuring ...</t>
        </is>
      </c>
      <c r="N1415" s="5" t="inlineStr">
        <is>
          <t>Jun 16, 2023 ... PUBLISHED: June 16, 2023 ... Elsewhere in Texas and other Southern states ... The storm system also brought hail and possible tornados to ...</t>
        </is>
      </c>
      <c r="O1415" s="2" t="inlineStr">
        <is>
          <t>Relevant</t>
        </is>
      </c>
      <c r="P1415" s="2" t="n">
        <v>0</v>
      </c>
      <c r="Q1415" t="inlineStr">
        <is>
          <t>C</t>
        </is>
      </c>
      <c r="S1415" t="b">
        <v>0</v>
      </c>
      <c r="T1415" t="inlineStr">
        <is>
          <t>The article directly covers the June 15-16, 2023 severe storm/tornado event in Texas (Perryton) and surrounding Southern states, which falls within the event window and affected states. There is no discussion of climate change, global warming, or any causal attribution — it is purely event reporting on impacts, damages, casualties, and emergency response.</t>
        </is>
      </c>
      <c r="U1415" s="2">
        <f>IF(SUMPRODUCT(--ISNUMBER(SEARCH('National Domains'!$A$2:$A$48,L1415)))&gt;0,"Yes","No")</f>
        <v/>
      </c>
      <c r="V1415" s="2">
        <f>IF(COUNTIFS(Calibration!$A:$A,A1415,Calibration!$B:$B,B1415)&gt;0,"Yes","No")</f>
        <v/>
      </c>
      <c r="W1415" s="4" t="inlineStr">
        <is>
          <t>A tornado tore through the Texas Panhandle town of Perryton, killing three people, injuring dozens more and causing widespread damage as another series of fierce storms carved its way through Southern states.
The National Weather Service in Amarillo confirmed that a tornado hit the area shortly after 5 p.m. Thursday. Local officials said Thursday night that two people were missing.
Perryton Fire Chief Paul Dutcher said three people were killed, including at least one person who died in a mobile home park that took a “direct hit” from a tornado. Dutcher said at least 30 trailers were damaged or destroyed.
First responders from surrounding towns and cities and from neighboring Oklahoma descended on the town, which is home to more than 8,000 people and about 115 miles (185 kilometers) northeast of Amarillo, just south of the Oklahoma line.
Mobile homes were ripped apart and pickup trucks with shattered windshield were slammed against mounds of rubble in residential areas.
Perryton’s downtown also was walloped. About two blocks of businesses were heavily damaged, including an office supply store, a floral shop and a hair salon along the town’s Main Street. A minivan was shoved into the outer wall of a theater.
With a few hours of daylight left after the storm passed through, broken windows were being boarded up.
The Ochiltree County Sheriff’s Department said it would enforce a curfew from midnight to 6 a.m. Friday because of downed power lines and other dangers that might not be visible in the dark.
Storm chaser Brian Emfinger told Fox Weather that he watched the twister move through a mobile home park, mangling trailers and uprooting trees.
“I had seen the tornado do some pretty serious destruction to the industrial part of town,” he said. “Unfortunately, just west of there, there is just mobile home, after mobile home, after mobile home that is completely destroyed.”
There was no immediate word on the tornado’s size or wind speeds, meteorologist Luigi Meccariello said.
About 475,000 customers were without electricity in Texas, Louisiana, Mississippi and Oklahoma as of Friday morning, according to the poweroutage.us website.
Ochiltree General Hospital in Perryton on Facebook said “Walking/wounded please go to the clinic. All others to the hospital ER.”
“We have seen somewhere between 50 and 100 patients,” said Kelly Judice, the hospital’s interim CEO. Those include about 10 people in critical condition who were transferred to other hospitals.
Patients had minor to major trauma, ranging from “head injuries to collapsed lungs, lacerations, broken bones,” she said.
The hospital also said an American Red Cross shelter had been set up at the Ochiltree County Expo Center.
Chris Samples of local radio station KXDJ-FM said the station was running on auxiliary power.
“The whole city is out of power,” he said.
Texas Gov. Greg Abbott said Thursday he had directed the state Division of Emergency Management to help with everything from traffic control to restoring water and other utilities, if needed.
By evening, the weather front was moving southeast across Oklahoma. On Friday, scattered strong to severe thunderstorms were forecast for parts of Texas, Oklahoma, Louisiana and some other states.
Elsewhere in Texas and other Southern states including Louisiana, heat advisories were in effect Friday and were forecast into the Juneteenth holiday weekend with temperatures reaching toward 100 degrees Fahrenheit (38 degrees Celsius). It was expected to feel as hot as 110 degrees Fahrenheit (43 degrees Celsius).
The storm system also brought hail and possible tornados to northwestern Ohio.
A barn was smashed and trees toppled in Sandusky County, Ohio, and power lines were downed in northern Toledo, leaving thousands without power. The weather service reported “a severe thunderstorm capable of producing a tornado” over Bellevue and storms showing “signs of rotation” in other areas.
It was the second day in a row that powerful storms struck the U.S. On Wednesday, strong winds toppled trees, damaged buildings and blew cars off a highway from the eastern part of Texas to Georgia.
Jablon reported from Los Angeles. Associated Press journalists Alina Hartounian in Phoenix, Lisa Baumann in Seattle and Adam Kealoha Causey in Dallas contributed.</t>
        </is>
      </c>
      <c r="X1415" t="inlineStr">
        <is>
          <t>http://web.archive.org/web/20250603161950/https://www.baltimoresun.com/2023/06/16/tornado-devastates-texas-panhandle-town-killing-3-and-injuring-dozens/</t>
        </is>
      </c>
      <c r="Y1415" t="inlineStr">
        <is>
          <t>found</t>
        </is>
      </c>
      <c r="Z1415" t="n">
        <v>682</v>
      </c>
      <c r="AA1415" t="inlineStr">
        <is>
          <t>baltimoresun.com</t>
        </is>
      </c>
      <c r="AB1415" t="n">
        <v>-3.79</v>
      </c>
      <c r="AC1415" t="n">
        <v>0</v>
      </c>
      <c r="AD1415" t="inlineStr">
        <is>
          <t>Left-leaning</t>
        </is>
      </c>
    </row>
    <row r="1416" ht="34.5" customHeight="1">
      <c r="A1416" s="2" t="n">
        <v>275</v>
      </c>
      <c r="B1416" s="2" t="n">
        <v>1</v>
      </c>
      <c r="C1416" s="2" t="inlineStr">
        <is>
          <t>Rockies Hail Storms and Central and Eastern Severe Weather (June 2023)</t>
        </is>
      </c>
      <c r="D1416" s="2" t="inlineStr">
        <is>
          <t>Severe Storm</t>
        </is>
      </c>
      <c r="E1416" s="2" t="n">
        <v>20230621</v>
      </c>
      <c r="F1416" s="2" t="n">
        <v>20230626</v>
      </c>
      <c r="G1416" s="2" t="n">
        <v>5453.9</v>
      </c>
      <c r="H1416" s="2" t="n">
        <v>5244</v>
      </c>
      <c r="I1416" s="2" t="n">
        <v>8</v>
      </c>
      <c r="J1416" s="2" t="inlineStr">
        <is>
          <t>CO,CT,DE,FL,GA,IA,ID,IL,IN,KS,MA,MD,ME,MI,MN,MO,MT,NC,ND,NE,NH,NJ,NY,OH,OK,PA,RI,SC,SD,TX,UT,VA,VT,WI,WV,WY</t>
        </is>
      </c>
      <c r="K1416" s="2" t="inlineStr">
        <is>
          <t>1,10,11,12,13,14,15,16,17,2,3,4,5,6,8,9,National</t>
        </is>
      </c>
      <c r="L1416" s="2" t="inlineStr">
        <is>
          <t>https://edition.cnn.com/2023/06/22/weather/red-rocks-hail-louis-tomlinson-concert</t>
        </is>
      </c>
      <c r="M1416" s="5" t="inlineStr">
        <is>
          <t>Colorado: Red Rocks Amphitheater hail storm injures nearly 100 ...</t>
        </is>
      </c>
      <c r="N1416" s="5" t="inlineStr">
        <is>
          <t>Jun 22, 2023 ... United Kingdom · US Politics · Elections 2026 · Trump · Facts First · CNN ... 2023, 8:44 AM ET. Updated Jun 22, 2023, 8:50 PM ET. PUBLISHED Jun 22 ...</t>
        </is>
      </c>
      <c r="O1416" s="2" t="inlineStr">
        <is>
          <t>Relevant</t>
        </is>
      </c>
      <c r="P1416" s="2" t="n">
        <v>0</v>
      </c>
      <c r="Q1416" t="inlineStr">
        <is>
          <t>C</t>
        </is>
      </c>
      <c r="S1416" t="b">
        <v>0</v>
      </c>
      <c r="T1416" t="inlineStr">
        <is>
          <t>The article directly covers the June 21-22, 2023 Colorado hail storm event at Red Rocks Amphitheater, including injuries, tornado reports across CO/TX/WY/NE, and associated severe weather — all within the event window and affected states. There is no mention of climate change or any causal attribution beyond immediate meteorological forecasting.</t>
        </is>
      </c>
      <c r="U1416" s="2">
        <f>IF(SUMPRODUCT(--ISNUMBER(SEARCH('National Domains'!$A$2:$A$48,L1416)))&gt;0,"Yes","No")</f>
        <v/>
      </c>
      <c r="V1416" s="2">
        <f>IF(COUNTIFS(Calibration!$A:$A,A1416,Calibration!$B:$B,B1416)&gt;0,"Yes","No")</f>
        <v/>
      </c>
      <c r="W1416" s="4" t="inlineStr">
        <is>
          <t>Nearly 100 people attending a concert Wednesday evening at the Red Rocks Amphitheatre near Denver were injured after being pelted with large hail during severe storms that moved across the area, a fire department said.
At least seven people were taken to hospitals with non-life-threatening injuries, the West Metro Fire Department said in a tweet. Up to 90 people were treated on scene, the department said. Injuries included cuts and broken bones, it said.
Bella Oliveira said she was almost trampled as she and others ran from the falling hail.
“I managed to hide where they were selling drinks and I used my backpack to protect myself and another girl,” she said, adding that she hurt her head and shoulder during the incident.
The National Weather Service office in Boulder first issued a severe thunderstorm warning around 9:04 p.m. Wednesday that included the amphitheater. The weather service warned the storm was capable of producing winds up to 50 mph and golf-ball-sized hail.
As the storm approached, the weather service office tweeted this alert, even tagging the amphitheater that dangerous weather was imminent.
Earlier in the day, the Boulder weather service office warned that “We are still in the ‘loaded gun’ scenario of having tremendous instability,” which could lead to severe weather throughout the evening.
The Storm Prediction Center warned of a level 2 out of 5 “slight risk” of severe weather for Red Rocks and a level 3 of 5 “enhanced risk” for the nearby Denver area.
The forecast said the area could experience damaging winds, large hail and tornadoes throughout the afternoon extending into the overnight hours. Six tornadoes were also reported across Colorado on Wednesday evening.
Former One Direction star scheduled to play
Musician Louis Tomlinson was scheduled to play at the Red Rocks concert.
“Devastated about the show tonight, hope everyone’s ok, I’ll be back!” the former One Direction star tweeted. “Even though we didn’t play the show I felt all of your passion! Sending you all love!”
The performance was postponed twice due to weather conditions, with the venue telling fans to take shelter in their cars before giving an “all clear” that brought fans back to the venue, only to finally postpone the show and tell fans to go home.
CNN has reached out to the city and county of Denver, which owns and operates Red Rocks Amphitheatre, for comment.
One of the concertgoers, Ashlie Scott, described a chaotic scene.
“The minute they announced it was an extreme weather warning and we needed to seek shelter now, the sky opened up and it started hailing and pouring rain,” Scott told CNN.
“It was almost like a crazy movie scene,” Scott said. “The sky was lighting up with lightning, so I was expecting a quicker extreme weather warning besides a delay.”
Video taken by Scott shows hail coming down a staircase as lightning flashes in the sky and alarmed concertgoers pass by. Four large hailstones are seen in Scott’s hands.
Another video from the scene shows a group hiding in a crowded bathroom during the hailstorm.
“About 10 minutes before the hail started really coming down, I got hit with a small piece of it, and didn’t realize it was hail until it started coming down on us out of nowhere,” concertgoer Jessie Mueller, who took the video, told CNN. She and her friends found shelter in the bathroom, she said.
“We are unharmed, but some of my other friends got caught in it and now have broken bones and bruises,” Mueller said. “I saw just piles and piles of hail, and it looks like it had snowed in the seats of the amphitheater when we finally got out of the bathroom.”
At least 11 tornado reports were made Wednesday across the western and central US, including the six in Colorado, three in Texas, one in Wyoming and one in Nebraska, according to the prediction center.
Four people were killed in a northwestern Texas town when a tornado struck it Wednesday, officials said, as storms pummeled parts of the western and central US.
The tornado struck Matador, a town of a few hundred people roughly a 280-mile drive northwest of Dallas, Wednesday evening, the National Weather Service office in Lubbock said.
CNN’s Caroll Alvarado, Jillian Sykes and Alaa Elassar contributed to this report.</t>
        </is>
      </c>
      <c r="X1416" t="inlineStr">
        <is>
          <t>http://web.archive.org/web/20250818082156/https://edition.cnn.com/2023/06/22/weather/red-rocks-hail-louis-tomlinson-concert</t>
        </is>
      </c>
      <c r="Y1416" t="inlineStr">
        <is>
          <t>found</t>
        </is>
      </c>
      <c r="Z1416" t="n">
        <v>717</v>
      </c>
      <c r="AA1416" t="inlineStr">
        <is>
          <t>edition.cnn.com</t>
        </is>
      </c>
      <c r="AD1416" t="inlineStr">
        <is>
          <t>Unidentified</t>
        </is>
      </c>
    </row>
    <row r="1417" ht="34.5" customHeight="1">
      <c r="A1417" s="2" t="n">
        <v>275</v>
      </c>
      <c r="B1417" s="2" t="n">
        <v>2</v>
      </c>
      <c r="C1417" s="2" t="inlineStr">
        <is>
          <t>Rockies Hail Storms and Central and Eastern Severe Weather (June 2023)</t>
        </is>
      </c>
      <c r="D1417" s="2" t="inlineStr">
        <is>
          <t>Severe Storm</t>
        </is>
      </c>
      <c r="E1417" s="2" t="n">
        <v>20230621</v>
      </c>
      <c r="F1417" s="2" t="n">
        <v>20230626</v>
      </c>
      <c r="G1417" s="2" t="n">
        <v>5453.9</v>
      </c>
      <c r="H1417" s="2" t="n">
        <v>5244</v>
      </c>
      <c r="I1417" s="2" t="n">
        <v>8</v>
      </c>
      <c r="J1417" s="2" t="inlineStr">
        <is>
          <t>CO,CT,DE,FL,GA,IA,ID,IL,IN,KS,MA,MD,ME,MI,MN,MO,MT,NC,ND,NE,NH,NJ,NY,OH,OK,PA,RI,SC,SD,TX,UT,VA,VT,WI,WV,WY</t>
        </is>
      </c>
      <c r="K1417" s="2" t="inlineStr">
        <is>
          <t>1,10,11,12,13,14,15,16,17,2,3,4,5,6,8,9,National</t>
        </is>
      </c>
      <c r="L1417" s="2" t="inlineStr">
        <is>
          <t>https://www.denverpost.com/2023/06/22/colorado-weather-denver-hail-photos/</t>
        </is>
      </c>
      <c r="M1417" s="5" t="inlineStr">
        <is>
          <t>PHOTOS: Coloradans see large hail as thunderstorm hits Thursday</t>
        </is>
      </c>
      <c r="N1417" s="5" t="inlineStr">
        <is>
          <t>Jun 22, 2023 ... Charles Lens captured images of the storm that created a tornado in Highlands Ranch on June 22, 2023. Northeast Colorado is under a tornado ...</t>
        </is>
      </c>
      <c r="O1417" s="2" t="inlineStr">
        <is>
          <t>Relevant</t>
        </is>
      </c>
      <c r="P1417" s="2" t="n">
        <v>0</v>
      </c>
      <c r="Q1417" t="inlineStr">
        <is>
          <t>C</t>
        </is>
      </c>
      <c r="S1417" t="b">
        <v>0</v>
      </c>
      <c r="T1417" t="inlineStr">
        <is>
          <t>The article is a photo gallery/social media roundup covering the June 22, 2023 Colorado hail and tornado event, which falls squarely within the event window and geography. It contains no causal attribution to climate change or any other factor — it is purely real-time event reporting via social media posts and NWS warnings.</t>
        </is>
      </c>
      <c r="U1417" s="2">
        <f>IF(SUMPRODUCT(--ISNUMBER(SEARCH('National Domains'!$A$2:$A$48,L1417)))&gt;0,"Yes","No")</f>
        <v/>
      </c>
      <c r="V1417" s="2">
        <f>IF(COUNTIFS(Calibration!$A:$A,A1417,Calibration!$B:$B,B1417)&gt;0,"Yes","No")</f>
        <v/>
      </c>
      <c r="W1417" s="4" t="inlineStr">
        <is>
          <t>The National Weather Service is warning that Thursday afternoon’s storms will be severe and could potentially produce large “baseball-sized” hail. NWS said at about 2 p.m. that the storm could hit the metro area in the next two to four hours.
For the latest news on the storm, read our live weather updates here. Share your photos of the storm with us by emailing dpo@denverpost.com.
Coloradans are already sharing photos of the large hailing raining down on social media.
Our neighborhood took a direct hit from the Highlands Ranch tornado. #COwx pic.twitter.com/XGy0QLXm0A
— Brandon Russell (@TheWLDRNSS) June 22, 2023
Tornado just west of Highlands Ranch on Hwy 470 at 325 pm @NWSBoulder pic.twitter.com/y9H2DJYE0x
— Reed Timmer, PhD (@ReedTimmerUSA) June 22, 2023
Tornado damage highlands ranch CO @NWSBoulder pic.twitter.com/4lzDWKRHbu
— Reed Timmer, PhD (@ReedTimmerUSA) June 22, 2023
Douglas County is currently amid obvious severe weather to include unconfirmed tornado touch downs causing reported damage through Highlands Ranch and Parker. Please note that we are not out of the woods yet, please remain indoors until things calm down. #062223TornadoEvent pic.twitter.com/b2QcCQoTqZ
— DC Sheriff (@dcsheriff) June 22, 2023
We definitely had a tornado today #colorado #cowx #coloradoweather #highlandsranch pic.twitter.com/oBfoac8uB2
— 🐰 (@oatmilk_crybaby) June 22, 2023
Tree and fence damage all around Highlands Ranch, structural damage appears minimal. #cowx @NWSBoulder pic.twitter.com/w8RmsmABGy
— Max Olson (@MesoMax919) June 22, 2023
A likely tornado just hit my neighborhood in Highlands Ranch, lots of trees down but all the neighbors say they are ok. #cowx @WeatherNation pic.twitter.com/MbqjLug50T
— Alana Cameron (@alanacameronwx) June 22, 2023
trees everywhere…courtesy of a tornado #highlandsranch #COWX pic.twitter.com/gCeFeLUSSY
— Ella Wilson (@ellaCwilson) June 22, 2023
The neighbors chimney is out in the road. The fence separating my yard from theirs is…couldn’t tell you.#cowx #tornado #HighlandsRanch pic.twitter.com/2XY5WELyPm
— Jeff Groton (@GrowTons7) June 22, 2023
Current situation at Highlands Ranch Parkway and Zotos Drive. Take shelter and don’t come west. #tornadowarning pic.twitter.com/P1VTU2SrdT
— DC Sheriff (@dcsheriff) June 22, 2023
Damage reports coming in from Highland Ranch. #COwx #Tornado
📸 Maria Mares pic.twitter.com/H1j8gxdVFX
— Kody Wilson (@kodythewxguy) June 22, 2023
Highlands ranch tornado was crazy pic.twitter.com/CMzKXKhVA3
— Zac Dirmeyer (@zacd47) June 22, 2023
Pinery to Ponderosa Park. #cowx pic.twitter.com/IZNhTHBHsn
— Matt Minnillo and Blue Thunder (@MattBlueThunder) June 22, 2023
#cowx high winds taking down a tree along Broadway a mile south of C-470. Thankfully only pea sized hail so far. pic.twitter.com/IT1XthuKte
— Plains Spoken (@TehMoodyOne) June 22, 2023
https://twitter.com/JennyHankinson/status/1672001821261582336?s=20
Hail core here in Englewood #COwx pic.twitter.com/duH8eT75kU
— jrob5660 (@jonrobb89) June 22, 2023
Getting murdered by hail right now #cowx pic.twitter.com/22qHjYUXyZ
— Ryan Scholl (@WxScholl) June 22, 2023
This was the target parking garage just a few minutes ago in Lone Tree #cowx @NWSBoulder @BianchiWeather pic.twitter.com/AZhzbdlQaD
— Nolan Ritter (@FitforStocks) June 22, 2023
Heavy wind &amp; rain w/ pea sized hail
in Roxborough Park #cowx pic.twitter.com/JL2iasdrSH— foothill billie (@phatjami) June 22, 2023
#cowx @CReppWx pic.twitter.com/WgNQS616Ck
— Mountain Views 🌲🌲 (@SeeingTwo) June 22, 2023
Size of a big marble. It hurt. #COwx pic.twitter.com/sXfAj2FydK
— david pulsipher (@davidpulsipher) June 22, 2023
Up to ping pong sized hail 2NNE Ken Caryl, by Southwest Plaza #cowx pic.twitter.com/5LbAAbDeUx
— JP Connick (@jp_the_iv) June 22, 2023
Looking southwest from Belleview and 25 #COwx @COwx pic.twitter.com/bf7hYmWZm3
— upandtotheright⚖️🚽 (@upandtotherigh5) June 22, 2023
https://twitter.com/mjasandoval/status/1671993890675765248?s=20
Well, that was interesting… pic.twitter.com/pgMs8ZJfCO
— Sweet T (@15minuteslate) June 22, 2023
https://twitter.com/LadyGrift/status/1671999593901588480?s=20
— jeff hynes (@jefehynes) June 22, 2023
First time hearing the emergency sirens going off. This is crazy! So far just lightning and rain here in Lakewood, no hail. #cowx pic.twitter.com/3Qag9epJNm
— Kacy Grady (@KacyGrady) June 22, 2023
Monster tornado warned storm south side of Denver #cowx pic.twitter.com/GlAY6gHykf
— Joseph V. (@JVP_wx) June 22, 2023
Dangerous situation in Littleton right now @NWSBoulder #COwx pic.twitter.com/hBPln0mKUF
— Kyle Houseworth (@KyleHouseworth) June 22, 2023
Ouch #cowx pic.twitter.com/a1Fva0OOMI
— Makenzie O'Keefe (@makenziepokeefe) June 22, 2023
Sources confirm. https://t.co/qwGfyniTQc pic.twitter.com/MJrShtNc8N
— Parker Gabriel (@ParkerJGabriel) June 22, 2023
Much bigger hail in this storm moving toward Lakewood than the one last night. Take cover! #cowx pic.twitter.com/y9dHoUFkE8
— Mateo 🍄 (@Fly_Agaric) June 22, 2023
Just got THIS downtown! #COwx pic.twitter.com/sXD9CzaWye
— Mx. Curls (@StrawVagetarian) June 22, 2023
This is the biggest hail I’ve ever seen. #COwx pic.twitter.com/vyiYpuAuus
— Lindsey McGuirk (@Lindsey_McGuirk) June 22, 2023
Hot damn! Hail! #cowx pic.twitter.com/7o2xyIQLSn
— Scott Edwards (@ScottyShortness) June 22, 2023
https://twitter.com/agstroh/status/1671987030849646601?s=20
More hail… #COwx pic.twitter.com/rTXXgKE6NN
— Jen Halligan (@JenHalligan) June 22, 2023
Just had 1/2 to 3/4 inch hail in 80128 Littleton. #COwx pic.twitter.com/DhmksCU2F2
— Pete (@coachpeteb) June 22, 2023
Supercell over SW Denver Metro, warned for baseball sized hail. #cowx @NWSBoulder pic.twitter.com/srE00u5U78
— Max Olson (@MesoMax919) June 22, 2023
OK this is getting out of hand. #cowx pic.twitter.com/4VAVzJgyjZ
— Scott Edwards (@ScottyShortness) June 22, 2023
https://twitter.com/hayleyvatch/status/1671985073632194561?s=20
Well, we did pray for rain. Green Mountain #cowx pic.twitter.com/Tilc8lFXTH
— Rick Enstrom (@rickenstrom) June 22, 2023
2” hail in Indian Hills #COwx #Hail
📸 Andrew Ubben pic.twitter.com/aM3t93SL6a
— Kody Wilson (@kodythewxguy) June 22, 2023
slightly larger than pea sized hail, Morrison &amp; Kipling #cowx pic.twitter.com/6YD2u6nSIO
— bob trollsby 😼😈 (@bobtrollsby) June 22, 2023</t>
        </is>
      </c>
      <c r="X1417" t="inlineStr">
        <is>
          <t>http://web.archive.org/web/20250725235509/https://www.denverpost.com/2023/06/22/colorado-weather-denver-hail-photos/</t>
        </is>
      </c>
      <c r="Y1417" t="inlineStr">
        <is>
          <t>found</t>
        </is>
      </c>
      <c r="Z1417" t="n">
        <v>831</v>
      </c>
      <c r="AA1417" t="inlineStr">
        <is>
          <t>denverpost.com</t>
        </is>
      </c>
      <c r="AB1417" t="n">
        <v>-2.86</v>
      </c>
      <c r="AC1417" t="n">
        <v>0</v>
      </c>
      <c r="AD1417" t="inlineStr">
        <is>
          <t>Left-leaning</t>
        </is>
      </c>
    </row>
    <row r="1418" ht="34.5" customHeight="1">
      <c r="A1418" s="2" t="n">
        <v>276</v>
      </c>
      <c r="B1418" s="2" t="n">
        <v>1</v>
      </c>
      <c r="C1418" s="2" t="inlineStr">
        <is>
          <t>Central Severe Weather (June 2023)</t>
        </is>
      </c>
      <c r="D1418" s="2" t="inlineStr">
        <is>
          <t>Severe Storm</t>
        </is>
      </c>
      <c r="E1418" s="2" t="n">
        <v>20230628</v>
      </c>
      <c r="F1418" s="2" t="n">
        <v>20230702</v>
      </c>
      <c r="G1418" s="2" t="n">
        <v>1976.8</v>
      </c>
      <c r="H1418" s="2" t="n">
        <v>1919</v>
      </c>
      <c r="I1418" s="2" t="n">
        <v>3</v>
      </c>
      <c r="J1418" s="2" t="inlineStr">
        <is>
          <t>IA,IL,IN,KS,MI,MN,MO,ND,NE,OH,OK,SD,TX,WI</t>
        </is>
      </c>
      <c r="K1418" s="2" t="inlineStr">
        <is>
          <t>10,11,12,13,14,15,8,9,National</t>
        </is>
      </c>
      <c r="L1418" s="2" t="inlineStr">
        <is>
          <t>https://nwitimes.com/news/nation-world/weather/article_492c58e9-dca3-58fd-ac4c-8c76b82803d1.html</t>
        </is>
      </c>
      <c r="M1418" s="5" t="inlineStr">
        <is>
          <t>Tornado warning in Chicago, power outages, severe weather</t>
        </is>
      </c>
      <c r="N1418" s="5" t="inlineStr">
        <is>
          <t>... severe weather for the city. There were no immediate reports of injuries ... Drought in the contiguous United States reached record levels for this time of year, ...</t>
        </is>
      </c>
      <c r="O1418" s="2" t="inlineStr">
        <is>
          <t>Relevant</t>
        </is>
      </c>
      <c r="P1418" s="2" t="n">
        <v>0</v>
      </c>
      <c r="Q1418" t="inlineStr">
        <is>
          <t>C</t>
        </is>
      </c>
      <c r="S1418" t="b">
        <v>0</v>
      </c>
      <c r="T1418" t="inlineStr">
        <is>
          <t>The article covers a tornado and severe weather event in the Chicago/Illinois area on a Wednesday evening, consistent with the June 28–July 2, 2023 event window and the Illinois-affected state. The article is pure event reporting — impacts, flight disruptions, power outages, shelter-seeking — with no mention of climate change or any causal attribution.</t>
        </is>
      </c>
      <c r="U1418" s="2">
        <f>IF(SUMPRODUCT(--ISNUMBER(SEARCH('National Domains'!$A$2:$A$48,L1418)))&gt;0,"Yes","No")</f>
        <v/>
      </c>
      <c r="V1418" s="2">
        <f>IF(COUNTIFS(Calibration!$A:$A,A1418,Calibration!$B:$B,B1418)&gt;0,"Yes","No")</f>
        <v/>
      </c>
      <c r="W1418" s="8" t="inlineStr">
        <is>
          <t xml:space="preserve">CHICAGO — A tornado touched down Wednesday evening near Chicago’s O’Hare International Airport, prompting passengers to take shelter and disrupting hundreds of flights. There were no immediate reports of injuries.
A confirmed tornado was on the ground around 7 p.m., according to the National Weather Service in Chicago.
“This tornado has been touching the ground intermittently so far and is moving east. There are additional circulations along the line south of O’Hare. Seek shelter if in the warned area,” it said.
Before 8 p.m. the weather service said the Chicago forecast area was “currently tornado-warning free.”
Video from TV stations showed hundreds of people taking shelter in an O’Hare concourse. Some 166 flights were canceled and nearly 500 were delayed, according to the flight tracking service FlightAware.
The National Weather Service issued two tornado warnings for portions of the city Wednesday evening. Tornado sirens sounded at least twice across Chicago, warning people to take cover and ringing through the city’s buildings.
Lynn Becker, a longtime Chicago resident, posted video to Twitter with the sirens sounding out across the city’s iconic skyline.
“I’m in a 60 story apartment building so my options are somewhat limited,” he said. “We have to, I assume, go into the core of the building.”
Becker said news of the storm was featured across local media.
“There’s a certain panic when you’re watching a TV screen and everything is in red … but the hope is that the damage is minimal,” he said.
Local news outlets said warehouses were reported damaged near O'Hare.
The weather service quoted an unidentified emergency manager as saying a roof was blown off in the community of Huntley in McHenry County and a trained weather spotter saying trees were uprooted and roofs blown off in Cook County, where Chicago is located. Huntley Battalion Chief Mike Pierce told ABC-7-TV that firefighters and other emergency services were responding to downed power lines, trees and tree branches, and that power outages had been reported. Building damage appeared to be concentrated around two apartment buildings, he said.
More than 10,000 customers lost power in the region, according to poweroutage.us.
In Hodgkins, southwest of Chicago, police said storm damage and debris was found on the north end of town, near a shopping center.
Earlier Wednesday, the weather service's Storm Prediction Center had said there was an enhanced risk for severe weather, including tornadoes in northern Illinois, including Chicago.
Brett Borchardt, senior meteorologist with the National Weather Service, confirmed to WGN-TV that multiple tornadoes touched down across the Chicago area. He said surveying the damage will likely take days.
Earlier Wednesday, the weather service's Storm Prediction Center had said there was an enhanced risk for severe weather, including tornadoes in northern Illinois, including Chicago.
Many tornadoes have struck in the Chicago metropolitan area, and several have hit within the city limits of Chicago, according to the weather service. Between 1855 and 2008, the weather service recorded 92 significant tornadoes in the Chicago metro area.
The deadliest formed in Palos Hills in Cook County on April 21, 1967. The twister traveled 16 miles through Oak Lawn and the south side of Chicago, killing 33 people, injuring 500 and causing more than $50 million in damage, according to the weather service.
</t>
        </is>
      </c>
      <c r="X1418" t="inlineStr">
        <is>
          <t>https://archive.vn/UE2kJ</t>
        </is>
      </c>
      <c r="Y1418" t="inlineStr">
        <is>
          <t>found</t>
        </is>
      </c>
      <c r="Z1418" t="n">
        <v>541</v>
      </c>
      <c r="AA1418" t="inlineStr">
        <is>
          <t>nwitimes.com</t>
        </is>
      </c>
      <c r="AD1418" t="inlineStr">
        <is>
          <t>Unidentified</t>
        </is>
      </c>
    </row>
    <row r="1419" ht="34.5" customHeight="1">
      <c r="A1419" s="2" t="n">
        <v>276</v>
      </c>
      <c r="B1419" s="2" t="n">
        <v>2</v>
      </c>
      <c r="C1419" s="2" t="inlineStr">
        <is>
          <t>Central Severe Weather (June 2023)</t>
        </is>
      </c>
      <c r="D1419" s="2" t="inlineStr">
        <is>
          <t>Severe Storm</t>
        </is>
      </c>
      <c r="E1419" s="2" t="n">
        <v>20230628</v>
      </c>
      <c r="F1419" s="2" t="n">
        <v>20230702</v>
      </c>
      <c r="G1419" s="2" t="n">
        <v>1976.8</v>
      </c>
      <c r="H1419" s="2" t="n">
        <v>1919</v>
      </c>
      <c r="I1419" s="2" t="n">
        <v>3</v>
      </c>
      <c r="J1419" s="2" t="inlineStr">
        <is>
          <t>IA,IL,IN,KS,MI,MN,MO,ND,NE,OH,OK,SD,TX,WI</t>
        </is>
      </c>
      <c r="K1419" s="2" t="inlineStr">
        <is>
          <t>10,11,12,13,14,15,8,9,National</t>
        </is>
      </c>
      <c r="L1419" s="2" t="inlineStr">
        <is>
          <t>https://bismarcktribune.com/news/nation-world/weather/article_ceec6aea-5143-531a-8630-c6dc3340c9ff.html</t>
        </is>
      </c>
      <c r="M1419" s="5" t="inlineStr">
        <is>
          <t>Tornado warning in Chicago, power outages, severe weather</t>
        </is>
      </c>
      <c r="N1419" s="5" t="inlineStr">
        <is>
          <t>Jul 12, 2023 ... ... severe weather for the city. There were no immediate reports of injuries ... Jul 12, 2023 Updated Oct 17, 2023 ... United States of America, US ...</t>
        </is>
      </c>
      <c r="O1419" s="2" t="inlineStr">
        <is>
          <t>Relevant</t>
        </is>
      </c>
      <c r="P1419" s="2" t="n">
        <v>0</v>
      </c>
      <c r="Q1419" t="inlineStr">
        <is>
          <t>C</t>
        </is>
      </c>
      <c r="S1419" t="b">
        <v>0</v>
      </c>
      <c r="T1419" t="inlineStr">
        <is>
          <t>The article covers the June 28–July 2, 2023 severe weather event, specifically the tornadoes and storm damage in the Chicago/Illinois area, which falls within the event window and affected states. There is no discussion of climate change or any causal attribution — it is purely event reporting on impacts, warnings, and response.</t>
        </is>
      </c>
      <c r="U1419" s="2">
        <f>IF(SUMPRODUCT(--ISNUMBER(SEARCH('National Domains'!$A$2:$A$48,L1419)))&gt;0,"Yes","No")</f>
        <v/>
      </c>
      <c r="V1419" s="2">
        <f>IF(COUNTIFS(Calibration!$A:$A,A1419,Calibration!$B:$B,B1419)&gt;0,"Yes","No")</f>
        <v/>
      </c>
      <c r="W1419" s="8" t="inlineStr">
        <is>
          <t xml:space="preserve">CHICAGO — A tornado touched down Wednesday evening near Chicago’s O’Hare International Airport, prompting passengers to take shelter and disrupting hundreds of flights. There were no immediate reports of injuries.
A confirmed tornado was on the ground around 7 p.m., according to the National Weather Service in Chicago.
“This tornado has been touching the ground intermittently so far and is moving east. There are additional circulations along the line south of O’Hare. Seek shelter if in the warned area,” it said.
Before 8 p.m. the weather service said the Chicago forecast area was “currently tornado-warning free.”
Video from TV stations showed hundreds of people taking shelter in an O’Hare concourse. Some 166 flights were canceled and nearly 500 were delayed, according to the flight tracking service FlightAware.
The National Weather Service issued two tornado warnings for portions of the city Wednesday evening. Tornado sirens sounded at least twice across Chicago, warning people to take cover and ringing through the city’s buildings.
Lynn Becker, a longtime Chicago resident, posted video to Twitter with the sirens sounding out across the city’s iconic skyline.
“I’m in a 60 story apartment building so my options are somewhat limited,” he said. “We have to, I assume, go into the core of the building.”
Becker said news of the storm was featured across local media.
“There’s a certain panic when you’re watching a TV screen and everything is in red … but the hope is that the damage is minimal,” he said.
Local news outlets said warehouses were reported damaged near O'Hare.
The weather service quoted an unidentified emergency manager as saying a roof was blown off in the community of Huntley in McHenry County and a trained weather spotter saying trees were uprooted and roofs blown off in Cook County, where Chicago is located. Huntley Battalion Chief Mike Pierce told ABC-7-TV that firefighters and other emergency services were responding to downed power lines, trees and tree branches, and that power outages had been reported. Building damage appeared to be concentrated around two apartment buildings, he said.
More than 10,000 customers lost power in the region, according to poweroutage.us.
In Hodgkins, southwest of Chicago, police said storm damage and debris was found on the north end of town, near a shopping center.
Earlier Wednesday, the weather service's Storm Prediction Center had said there was an enhanced risk for severe weather, including tornadoes in northern Illinois, including Chicago.
Brett Borchardt, senior meteorologist with the National Weather Service, confirmed to WGN-TV that multiple tornadoes touched down across the Chicago area. He said surveying the damage will likely take days.
Earlier Wednesday, the weather service's Storm Prediction Center had said there was an enhanced risk for severe weather, including tornadoes in northern Illinois, including Chicago.
Many tornadoes have struck in the Chicago metropolitan area, and several have hit within the city limits of Chicago, according to the weather service. Between 1855 and 2008, the weather service recorded 92 significant tornadoes in the Chicago metro area.
The deadliest formed in Palos Hills in Cook County on April 21, 1967. The twister traveled 16 miles through Oak Lawn and the south side of Chicago, killing 33 people, injuring 500 and causing more than $50 million in damage, according to the weather service.
</t>
        </is>
      </c>
      <c r="X1419" t="inlineStr">
        <is>
          <t>https://archive.vn/DHuyn</t>
        </is>
      </c>
      <c r="Y1419" t="inlineStr">
        <is>
          <t>found</t>
        </is>
      </c>
      <c r="Z1419" t="n">
        <v>541</v>
      </c>
      <c r="AA1419" t="inlineStr">
        <is>
          <t>bismarcktribune.com</t>
        </is>
      </c>
      <c r="AD1419" t="inlineStr">
        <is>
          <t>Unidentified</t>
        </is>
      </c>
    </row>
    <row r="1420" ht="34.5" customHeight="1">
      <c r="A1420" s="2" t="n">
        <v>276</v>
      </c>
      <c r="B1420" s="2" t="n">
        <v>3</v>
      </c>
      <c r="C1420" s="2" t="inlineStr">
        <is>
          <t>Central Severe Weather (June 2023)</t>
        </is>
      </c>
      <c r="D1420" s="2" t="inlineStr">
        <is>
          <t>Severe Storm</t>
        </is>
      </c>
      <c r="E1420" s="2" t="n">
        <v>20230628</v>
      </c>
      <c r="F1420" s="2" t="n">
        <v>20230702</v>
      </c>
      <c r="G1420" s="2" t="n">
        <v>1976.8</v>
      </c>
      <c r="H1420" s="2" t="n">
        <v>1919</v>
      </c>
      <c r="I1420" s="2" t="n">
        <v>3</v>
      </c>
      <c r="J1420" s="2" t="inlineStr">
        <is>
          <t>IA,IL,IN,KS,MI,MN,MO,ND,NE,OH,OK,SD,TX,WI</t>
        </is>
      </c>
      <c r="K1420" s="2" t="inlineStr">
        <is>
          <t>10,11,12,13,14,15,8,9,National</t>
        </is>
      </c>
      <c r="L1420" s="2" t="inlineStr">
        <is>
          <t>https://www.detroitnews.com/story/weather/2023/07/14/severe-thunderstorms-to-sweep-through-se-michigan-potential-1-inch-hail/70413147007/</t>
        </is>
      </c>
      <c r="M1420" s="5" t="inlineStr">
        <is>
          <t>Severe thunderstorms bring hail, possible tornado to SE Michigan</t>
        </is>
      </c>
      <c r="N1420" s="5" t="inlineStr">
        <is>
          <t>Updated July 14, 2023, 10:48 p.m. ET. Rain, thunder, hail and what may have been a ... In Rochester, an early evening storm downed a tree on University ...</t>
        </is>
      </c>
      <c r="O1420" s="2" t="inlineStr">
        <is>
          <t>Trash</t>
        </is>
      </c>
      <c r="P1420" s="2" t="n"/>
      <c r="S1420" t="b">
        <v>0</v>
      </c>
      <c r="T1420" t="inlineStr">
        <is>
          <t>The article covers a severe thunderstorm/tornado event in Michigan on July 12-13, 2023 (Wednesday night/Friday forecast), which falls outside the event window of June 28–July 2, 2023. While Michigan is one of the affected states, the timing does not match this specific disaster event.</t>
        </is>
      </c>
      <c r="U1420" s="2">
        <f>IF(SUMPRODUCT(--ISNUMBER(SEARCH('National Domains'!$A$2:$A$48,L1420)))&gt;0,"Yes","No")</f>
        <v/>
      </c>
      <c r="V1420" s="2">
        <f>IF(COUNTIFS(Calibration!$A:$A,A1420,Calibration!$B:$B,B1420)&gt;0,"Yes","No")</f>
        <v/>
      </c>
      <c r="W1420" s="4" t="inlineStr">
        <is>
          <t>Severe thunderstorms to sweep through SE Michigan, potential 1-inch hail
More rain and thunder are coming to Metro Detroit. And this time, some hail also may be thrown into the mix.
Isolated, marginally severe thunderstorms from the west are expected to descend on the region Friday afternoon through the evening, with gusts up to 60 mph and potential 1-inch hail, according to the National Weather Service.
Storm motions are expected to move through Midland, Bay, Huron, Saginaw, Tuscola, Sanilac, Shiawassee, Genesee, Lapeer, St. Clair, Livingston, Oakland, Macomb, Washtenaw, Wayne, Lenawee and Monroe counties, going east at 40 mph, weather officials said Friday.
Ian Lee, a meteorologist with the NWS in White Lake Township, said hail coupled with thunderstorms during summer months is not unusual.
"The greatest time window for the strong and severe thunderstorms looks to be between 2-10 p.m.," Lee said. "If hail does occur with the thunderstorm, it could be around 1-inch in diameter."
On Thursday, the weather service confirmed a tornado touched down late Wednesday in southwest Michigan after strong winds and storms swept through the state, damaging property, crops and trees.
The 90-mph, EF1 twister was on the ground for five minutes between 11:09 p.m. and 11:14 p.m. on the southeast side of Colon, a village in St. Joseph County, Michigan. It tracked northeast to Sherwood, Michigan, said Maddi Johnson, a meteorologist with the National Weather Service in northern Indiana. The tornado had a path width of 50 yards and length of 2.92 miles, Johnson said.
Numerous showers and thunderstorms also are expected to develop early Saturday across Metro Detroit, with temperatures near 80, Lee said. Low thunderstorm chances continue Sunday and Monday, with highs in the lower-mid 80s.
jaimery@detroitnews.com
Twitter: @wordsbyjakkar</t>
        </is>
      </c>
      <c r="X1420" t="inlineStr">
        <is>
          <t>http://web.archive.org/web/20230714194530/https://www.detroitnews.com/story/weather/2023/07/14/severe-thunderstorms-to-sweep-through-se-michigan-potential-1-inch-hail/70413147007/</t>
        </is>
      </c>
      <c r="Y1420" t="inlineStr">
        <is>
          <t>found</t>
        </is>
      </c>
      <c r="Z1420" t="n">
        <v>286</v>
      </c>
      <c r="AA1420" t="inlineStr">
        <is>
          <t>detroitnews.com</t>
        </is>
      </c>
      <c r="AB1420" t="n">
        <v>-2.2</v>
      </c>
      <c r="AC1420" t="n">
        <v>0</v>
      </c>
      <c r="AD1420" t="inlineStr">
        <is>
          <t>Left-leaning</t>
        </is>
      </c>
    </row>
    <row r="1421" ht="34.5" customHeight="1">
      <c r="A1421" s="2" t="n">
        <v>277</v>
      </c>
      <c r="B1421" s="2" t="n">
        <v>1</v>
      </c>
      <c r="C1421" s="2" t="inlineStr">
        <is>
          <t>Northeastern Flooding and North Central Severe Weather (July 2023)</t>
        </is>
      </c>
      <c r="D1421" s="2" t="inlineStr">
        <is>
          <t>Flooding</t>
        </is>
      </c>
      <c r="E1421" s="2" t="n">
        <v>20230709</v>
      </c>
      <c r="F1421" s="2" t="n">
        <v>20230715</v>
      </c>
      <c r="G1421" s="2" t="n">
        <v>2230.4</v>
      </c>
      <c r="H1421" s="2" t="n">
        <v>2165</v>
      </c>
      <c r="I1421" s="2" t="n">
        <v>10</v>
      </c>
      <c r="J1421" s="2" t="inlineStr">
        <is>
          <t>CT,IA,IL,IN,KS,MA,ME,MI,MN,MO,ND,NE,NH,NJ,NY,OH,PA,RI,SD,VT,WI</t>
        </is>
      </c>
      <c r="K1421" s="2" t="inlineStr">
        <is>
          <t>1,10,11,12,13,2,3,8,9,National</t>
        </is>
      </c>
      <c r="L1421" s="2" t="inlineStr">
        <is>
          <t>https://www.chicagotribune.com/2023/07/16/a-flash-flood-on-a-pennsylvania-road-claims-at-least-4-lives/</t>
        </is>
      </c>
      <c r="M1421" s="5" t="inlineStr">
        <is>
          <t>A flash flood on a Pennsylvania road claims at least 4 lives</t>
        </is>
      </c>
      <c r="N1421" s="5" t="inlineStr">
        <is>
          <t>Jul 16, 2023 ... ... in the town of Smethport, in north-central Pennsylvania. That storm also holds the U.S. record for the most rain in 60 minutes, six hours ...</t>
        </is>
      </c>
      <c r="O1421" s="2" t="inlineStr">
        <is>
          <t>Relevant</t>
        </is>
      </c>
      <c r="P1421" s="2" t="n">
        <v>0</v>
      </c>
      <c r="Q1421" t="inlineStr">
        <is>
          <t>C</t>
        </is>
      </c>
      <c r="S1421" t="b">
        <v>0</v>
      </c>
      <c r="T1421" t="inlineStr">
        <is>
          <t>The article directly covers the July 2023 Northeastern flooding event, including fatalities in Pennsylvania, flooding across CT, VT, NH, NJ, NY, and recovery efforts — all within the event window. There is no discussion of climate change or any causal attribution; coverage is purely event-focused (impacts, damages, casualties, and emergency response).</t>
        </is>
      </c>
      <c r="U1421" s="2">
        <f>IF(SUMPRODUCT(--ISNUMBER(SEARCH('National Domains'!$A$2:$A$48,L1421)))&gt;0,"Yes","No")</f>
        <v/>
      </c>
      <c r="V1421" s="2">
        <f>IF(COUNTIFS(Calibration!$A:$A,A1421,Calibration!$B:$B,B1421)&gt;0,"Yes","No")</f>
        <v/>
      </c>
      <c r="W1421" s="8" t="inlineStr">
        <is>
          <t xml:space="preserve">Heavy rains pounded an already saturated Northeast on Sunday for the second time in a week, spurring another round of flash flooding, cancelled airline flights and power outages. In Pennsylvania, a sudden flash flood late Saturday afternoon claimed at least four lives.
Officials in Bucks County’s Upper Makefield Township in Pennsylvania said torrential rains occurred around 5:30 p.m. Saturday in the Washington Crossing area, sweeping away several cars. At least four people died and three others, including a 9-month-old boy and a 2-year-old girl, remained missing, authorities said.
Other parts of the East Coast were experiencing heavy rain, including Vermont. Authorities there said landslides could become a problem Sunday as the state copes with more rain following days of flooding.
“My team and I continue to monitor the situation as more rain falls in Vermont. There are flash flood warnings throughout the state today. Remain vigilant and be prepared,” Vermont Gov. Phil Scott said.
Sunday’s strong storms led to hundreds of flight cancellations at airports in the New York City area, according to the tracking service FlightAware. More than 350 flights were canceled at Newark Liberty International Airport in New Jersey alone, while more than 280 flights were canceled at Kennedy International Airport in New York. Hundreds of flights were also delayed.
The National Weather Service issued flash flood warnings and tornado watches for parts of Connecticut, western Massachusetts, Vermont and New Hampshire. A tornado warning was issued for an area along the Massachusetts-New Hampshire border.
Thousands of power outages also were reported in the region.
New York Gov. Kathy Hochul urged people to stay home and not drive Sunday until the storms passed. There were no immediate reports of injuries from the storms and flooding in the state.
“As songwriter Annie Lennox would say, here comes the rain again New Yorkers, here comes the rain. It just seems unrelenting this year,” she said. “You have to avoid unnecessary travel. … A flash flood doesn’t give you warning … and in those moments your car can go from a place of safety to a place of death.”
Hochul said 5 inches (13 centimeters) of rain fell within two hours in Suffolk County on Long Island.
The governor said work crews were checking the integrity of roads and dams hit by flooding around the state, which saw $50 million in damages caused by last week’s storms. Disaster declarations will cover more than a dozen New York counties.
Manchester, New Hampshire, the largest city in northern New England, opened its emergency operations center in response to severe weather. Manchester Mayor Joyce Craig and other officials urged residents to stay inside if possible.
Flooding forced Tweed New Haven Airport in Connecticut to close its terminal Sunday. The small airport, which offers daily commercial flights from one carrier, Avelo Airlines, said in a Twitter post that the terminal was closed until further notice. Several flights were reported delayed.
Flash flooding was reported in New Haven, Hartford, Waterbury and other Connecticut towns, leaving many roads impassible. Connecticut Gov. Ned Lamont said he was headed to Bristol, home of ESPN, to view flooding.
In north New Jersey, some roads were closed Sunday as crews worked to repair stretches of fragmented concrete that had buckled under the stress of heavy rain and flooding. Local creeks washed over passageways and a rockslide blocked passage along Route 46. Thoroughfares were a mess of water and rocks covered in brown sludge.
In Pennsylvania, meanwhile, a sudden, torrential downpour turned deadly in Upper Makefield Township.
Fire Chief Tim Brewer told reporters the area got about 6 1/2 to 7 inches of rain (about 18 centimeters) in 45 minutes.
“In my 44 years, I’ve never seen anything like it,” he said. “When the water came up, it came up very swiftly. We do not think that anybody drove into it, that they were actively on that road when it happened.”
There were about 11 cars on the road at the time, and three were swept away. There was about 4 to 5 feet of water over the road, he said. The bodies of four people had been recovered and three people — a woman and the two children — remained missing as of midday Sunday, Brewer said.
Brewer declined to identify the relationships of the victims but said “one family has been severely affected.”
Eight people were rescued from the cars and two from the creek, he said.
All three vehicles swept away were later located, and no one was found inside. One was about 1.5 miles from where it entered the creek.
“We are treating this as a rescue but we are fairly certain we are in a recovery mode at this time,” Brewer said.
About 150 people were searching the creek during the night and 100 were involved Sunday morning, walking along the creek, he said.
As far south as North Carolina, floodwaters were blamed on the death of a 49-year-old woman whose car was swept off a road in Alexander County late Saturday night. A man who was in the car with her was rescued.
Meanwhile, recovery efforts were underway in Vermont from recent days of heavy precipitation.
The Vermont Agency of Transportation said 12 state roads remained closed while 12 were partially open to one lane of traffic and 87 have been reopened that were previously closed.
The agency said 211 bridge inspections have been completed this week in damaged areas and there are four state bridges closed and four town structures currently closed.
Rail lines throughout Vermont were also damaged by the rain and flooding, the transportation agency said. The agency said it reopened 57 miles (92 kilometers) of rail lines, and 64 miles (103 kilometers) of rail line remained closed.
“Our crews have been working tirelessly all week to repair the damaged state roads and bridges, and to restore the state’s transportation infrastructure for Vermonters and visitors to our state,” Transportation Secretary Joe Flynn said.
Heavy precipitation was not the only extreme weather plaguing the U.S. A scorching heat wave across the U.S. Southwest has put roughly one-third of Americans under some type of heat watch or warning. That includes brutal temperatures in the hottest place on Earth — Death Valley, which runs along part of central California’s border with Nevada. Las Vegas also faced the possibility of reaching an all-time record temperature Sunday.
The U.S. Environmental Protection Agency posted air quality alerts for several states stretching from Montana to Ohio on Sunday because of smoke blowing in from Canadian wildfires. Hochul, the New York governor, said she expected air quality alerts to be issued for northern and western parts of New York state Monday because of the wildfires.
“Air Quality alerts are in place for much of the Great Lakes, Midwest, and northern High Plains,” the National Weather Service said. “This is due to the lingering thick concentration of Canadian wildfire smoke over these regions.”
</t>
        </is>
      </c>
      <c r="Y1421" t="inlineStr">
        <is>
          <t>found</t>
        </is>
      </c>
      <c r="Z1421" t="n">
        <v>1150</v>
      </c>
      <c r="AA1421" t="inlineStr">
        <is>
          <t>chicagotribune.com</t>
        </is>
      </c>
      <c r="AB1421" t="n">
        <v>-4.48</v>
      </c>
      <c r="AC1421" t="n">
        <v>0</v>
      </c>
      <c r="AD1421" t="inlineStr">
        <is>
          <t>Left-leaning</t>
        </is>
      </c>
    </row>
    <row r="1422" ht="34.5" customHeight="1">
      <c r="A1422" s="2" t="n">
        <v>277</v>
      </c>
      <c r="B1422" s="2" t="n">
        <v>2</v>
      </c>
      <c r="C1422" s="2" t="inlineStr">
        <is>
          <t>Northeastern Flooding and North Central Severe Weather (July 2023)</t>
        </is>
      </c>
      <c r="D1422" s="2" t="inlineStr">
        <is>
          <t>Flooding</t>
        </is>
      </c>
      <c r="E1422" s="2" t="n">
        <v>20230709</v>
      </c>
      <c r="F1422" s="2" t="n">
        <v>20230715</v>
      </c>
      <c r="G1422" s="2" t="n">
        <v>2230.4</v>
      </c>
      <c r="H1422" s="2" t="n">
        <v>2165</v>
      </c>
      <c r="I1422" s="2" t="n">
        <v>10</v>
      </c>
      <c r="J1422" s="2" t="inlineStr">
        <is>
          <t>CT,IA,IL,IN,KS,MA,ME,MI,MN,MO,ND,NE,NH,NJ,NY,OH,PA,RI,SD,VT,WI</t>
        </is>
      </c>
      <c r="K1422" s="2" t="inlineStr">
        <is>
          <t>1,10,11,12,13,2,3,8,9,National</t>
        </is>
      </c>
      <c r="L1422" s="2" t="inlineStr">
        <is>
          <t>https://www.cnn.com/2023/07/11/us/northeast-storms-flooding-excessive-rainfall-tuesday</t>
        </is>
      </c>
      <c r="M1422" s="5" t="inlineStr">
        <is>
          <t>Catastrophic flooding swamped Vermont's capital as intense storms ...</t>
        </is>
      </c>
      <c r="N1422" s="5" t="inlineStr">
        <is>
          <t>Jul 11, 2023 ... In the northern part of the state, a state of emergency was declared for the town of Long Lake due to severe flooding that destroyed roads ...</t>
        </is>
      </c>
      <c r="O1422" s="2" t="inlineStr">
        <is>
          <t>Relevant</t>
        </is>
      </c>
      <c r="P1422" s="2" t="n">
        <v>0</v>
      </c>
      <c r="Q1422" t="inlineStr">
        <is>
          <t>C</t>
        </is>
      </c>
      <c r="S1422" t="b">
        <v>0</v>
      </c>
      <c r="T1422" t="inlineStr">
        <is>
          <t>The article directly and substantively covers the July 2023 Northeast flooding event, focusing on Vermont, New York, and surrounding states within the event window. It contains no mention of climate change, global warming, or any causal framing — only event reporting on impacts, rescues, evacuations, and response efforts.</t>
        </is>
      </c>
      <c r="U1422" s="2">
        <f>IF(SUMPRODUCT(--ISNUMBER(SEARCH('National Domains'!$A$2:$A$48,L1422)))&gt;0,"Yes","No")</f>
        <v/>
      </c>
      <c r="V1422" s="2">
        <f>IF(COUNTIFS(Calibration!$A:$A,A1422,Calibration!$B:$B,B1422)&gt;0,"Yes","No")</f>
        <v/>
      </c>
      <c r="W1422" s="4" t="inlineStr">
        <is>
          <t>Intense rainstorms that inundated the Northeast turned streets into rivers, forced evacuations and prompted officials in Vermont’s capital, Montpelier, to close the downtown area.
“Make no mistake, the devastation and flooding we’re experiencing across Vermont is historic and catastrophic,” Gov. Phil Scott told reporters Tuesday.
Floodwaters in some areas “surpassed levels seen during Tropical Storm Irene,” the governor said. Irene hit the United States as a hurricane in August 2011 and left entire communities submerged, killing more than 40 people in several Eastern states.
The current flooding claimed thousands of homes and businesses, Scott added.
In downtown Montpelier, authorities issued a travel ban that lasted through Tuesday afternoon. A boil water notice remains in place for the city, after officials warned the “extreme flooding” could contaminate the drinking water supply.
The city and surrounding communities saw “record-breaking flooding” in two days, Montpelier officials said Tuesday afternoon. The city’s downtown area remains flooded and is not safe for public travel, they added.
The city was hammered by a record-setting 5.28 inches of rainfall Monday, the National Weather Service in Burlington said. That’s more than any other day on record, including when Irene dropped 5.27 inches of rain on the state capital on August 28, 2011.
“Irene had about a 12-hour duration of rain, and then it was over” the governor said. “This is different. We’ve had like 48 hours of steady rain,” he said, adding more rain is expected in the coming days.
Vermont remains under a state of emergency, with water in downtown Montpelier running from knee to waist deep Tuesday, stranding residents in their homes and shutting down roads and businesses. The flooding forced evacuations and more than 100 rescues in the state, Urban Search and Rescue manager Mike Cannon told CNN.
“In many areas, the water conditions remain too dangerous for rescue by boat,” state public safety commissioner Jennifer Morrison said Tuesday.
“There are life-threatening isolations that we are trying to identify and rescue,” Morrison added.
President Joe Biden spoke with Scott and other officials about the flooding, the White House said Tuesday, adding it is coordinating with state and local officials and monitoring the flood impacts.
New Hampshire will send swift boat rescue crews and Black Hawk helicopters to assist with the response to the flooding in Vermont, Gov. Chris Sununu said. Teams from Connecticut, Massachusetts and North Carolina are currently in Vermont to provide assistance and others are en route, the Vermont Department of Public Safety said.
In Montpelier, the police department relocated its dispatch, police and fire operations due to heavy flooding in the basement of City Hall and the fire and police departments, Police Chief Eric Nordenson said Tuesday.
Authorities were also monitoring the Wrightsville Dam in Montpelier late Tuesday, after water levels earlier in the day inched toward the dam’s spillway.
In an 8:30 p.m. update, Montpelier officials said the dam’s water level was beginning to recede and was not expected to breach the spillway. On Wednesday, crews will begin clearing mud and debris from the city’s roadways, building inspections will start in the downtown area and clean-up efforts will begin, officials said.
Flood alerts affecting over 2 million people across parts of New England and Oklahoma expired Tuesday, but flood warnings remain in both regions.
The bodies of two children were recovered from Lake Overholser, a reservoir in Oklahoma City, after authorities said they were swept up Monday evening in strong currents following heavy rainfall in the city over the weekend.
The children, who authorities said were 10 and 11 years old, were among a group of four that was fishing in the area and entered the water.
“The strong water currents pulled two boys under water while the other two safely made it to a concrete ledge,” Oklahoma City Fire Department Capt. John Chenoweth said.
One resident saw water ‘rising quickly’
As the rain lessens in Vermont, Scott cautioned against a false sense of complacency. “The water has to go someplace, the reservoirs are filling up, and we have to determine the next phase, the next wave,” he said.
Betsy Hart called 911 when the floodwater suddenly started rising fast at the basement of her Chester property in Windsor County.
“Water was rising quickly after being pretty tame most of the morning,” Hart told CNN’s Miguel Marquez. “All of a sudden, it was in the house.”
Hart said she’s never experienced flooding like what she saw Monday. “It was too close for comfort,” she said.
“With Hurricane Irene, the water was raging like this, but it never really got to the house,” she said, standing on a road near her home as water rushed nearby.
Numerous rivers across Vermont rose amid the downpours, with some swelling higher than levels reached during Hurricane Irene. The Winooski River at Montpelier rose nearly 14 feet Monday and passed major flood stage as the water continued to climb, threatening further flooding.
The Ball Mountain Dam and the Townshend Dam, in southwestern Vermont, were expected to overflow their spillways,” the US Army Corps of Engineers warned Monday night. Warning of “severe flooding,” the agency urged residents in threatened low-lying areas of nearby Vermont and New Hampshire communities to evacuate.
Rainfall is at 300% to 500% of normal
Seven-day rainfall totals across much of the Northeast were already at 300% to 500% of normal levels, the Weather Prediction Center said Monday.
Widespread rainfall of 2 to 4 inches fell across the Northeast from eastern Pennsylvania and northern New Jersey into Vermont and New Hampshire. Isolated rainfall totals higher than 6 inches have been seen in several states.
In New York, a 35-year-old woman died after being swept away by floodwater as she tried to evacuate her Orange County home Sunday. The flooding has caused “easily tens of millions of dollars in damage,” county Executive Steve Neuhaus said Monday.
Some areas in New York were hammered with more than 8 inches of rain within a 24-hour period.
In the northern part of the state, a state of emergency was declared for the town of Long Lake due to severe flooding that destroyed roads and bridges, downed electric supply lines and forced some residents to evacuate, Long Lake town supervisor Clay Arsenault said in a declaration. A state of emergency is in effect for Hamilton County through Wednesday morning.
Long Lake officials also said non-essential travel in the town is not allowed at this time.
Water rushing into homes
In Vermont, state Rep. Kelly Pajala said she woke up Monday morning to floodwater already at the front step of her Londonderry apartment. She and her son packed up their two cats and evacuated to higher ground.
“For people that were here during Irene, it feels like a very similar experience,” she said. Hurricane Irene brought destructive flooding to the state in 2011, causing major infrastructure damage.
Floodwater could be seen gushing between homes in Chester, where some structures were visibly damaged and trucks were wheels-deep.
Don Hancock, dripping in water from head to toe, told CNN he has only lived in his house for less than a year and watched floodwater enter the basement and garage of his new home.
“I was a firefighter in New York. I’ve been there many of times to help people out, but I’ve never lived this side of it,” Hancock said. “Once the water goes down, we go day by day, clean it up and move on. What can we do?”
CNN Meteorologist Taylor Ward and CNN’s Jessica Xing, Roxanne Garcia, Artemis Moshtaghian, Raja Razek, Sara Smart, Nikki Carvajal and Amanda Jackson contributed to this report.</t>
        </is>
      </c>
      <c r="X1422" t="inlineStr">
        <is>
          <t>http://web.archive.org/web/20260506072447/https://www.cnn.com/2023/07/11/us/northeast-storms-flooding-excessive-rainfall-tuesday/</t>
        </is>
      </c>
      <c r="Y1422" t="inlineStr">
        <is>
          <t>found</t>
        </is>
      </c>
      <c r="Z1422" t="n">
        <v>1263</v>
      </c>
      <c r="AA1422" t="inlineStr">
        <is>
          <t>cnn.com</t>
        </is>
      </c>
      <c r="AB1422" t="n">
        <v>-6.27</v>
      </c>
      <c r="AC1422" t="n">
        <v>-2.5</v>
      </c>
      <c r="AD1422" t="inlineStr">
        <is>
          <t>Left-leaning</t>
        </is>
      </c>
    </row>
    <row r="1423" ht="34.5" customHeight="1">
      <c r="A1423" s="2" t="n">
        <v>277</v>
      </c>
      <c r="B1423" s="2" t="n">
        <v>3</v>
      </c>
      <c r="C1423" s="2" t="inlineStr">
        <is>
          <t>Northeastern Flooding and North Central Severe Weather (July 2023)</t>
        </is>
      </c>
      <c r="D1423" s="2" t="inlineStr">
        <is>
          <t>Flooding</t>
        </is>
      </c>
      <c r="E1423" s="2" t="n">
        <v>20230709</v>
      </c>
      <c r="F1423" s="2" t="n">
        <v>20230715</v>
      </c>
      <c r="G1423" s="2" t="n">
        <v>2230.4</v>
      </c>
      <c r="H1423" s="2" t="n">
        <v>2165</v>
      </c>
      <c r="I1423" s="2" t="n">
        <v>10</v>
      </c>
      <c r="J1423" s="2" t="inlineStr">
        <is>
          <t>CT,IA,IL,IN,KS,MA,ME,MI,MN,MO,ND,NE,NH,NJ,NY,OH,PA,RI,SD,VT,WI</t>
        </is>
      </c>
      <c r="K1423" s="2" t="inlineStr">
        <is>
          <t>1,10,11,12,13,2,3,8,9,National</t>
        </is>
      </c>
      <c r="L1423" s="2" t="inlineStr">
        <is>
          <t>https://www.npr.org/2023/07/11/1187012088/floods-vermont-new-york-new-england</t>
        </is>
      </c>
      <c r="M1423" s="5" t="inlineStr">
        <is>
          <t>Heavy rains produce major floods across the Northeast - NPR</t>
        </is>
      </c>
      <c r="N1423" s="5" t="inlineStr">
        <is>
          <t>Jul 11, 2023 ... Heavy rains produce major floods in Vermont, New York and other parts of the Northeast · Pedestrians walk along Main Street in Highland Falls, ...</t>
        </is>
      </c>
      <c r="O1423" s="2" t="inlineStr">
        <is>
          <t>Relevant</t>
        </is>
      </c>
      <c r="P1423" s="2" t="n">
        <v>0</v>
      </c>
      <c r="Q1423" t="inlineStr">
        <is>
          <t>C</t>
        </is>
      </c>
      <c r="S1423" t="b">
        <v>0</v>
      </c>
      <c r="T1423" t="inlineStr">
        <is>
          <t>The article directly covers the July 2023 Northeastern flooding event, reporting on impacts in Vermont, New York, Massachusetts, and Connecticut within the event window. There is no mention of climate change, global warming, or any other causal framing — only reporting on impacts, rescues, damage, and emergency response.</t>
        </is>
      </c>
      <c r="U1423" s="2">
        <f>IF(SUMPRODUCT(--ISNUMBER(SEARCH('National Domains'!$A$2:$A$48,L1423)))&gt;0,"Yes","No")</f>
        <v/>
      </c>
      <c r="V1423" s="2">
        <f>IF(COUNTIFS(Calibration!$A:$A,A1423,Calibration!$B:$B,B1423)&gt;0,"Yes","No")</f>
        <v/>
      </c>
      <c r="W1423" s="4" t="inlineStr">
        <is>
          <t>Heavy rains produce major floods in Vermont, New York and other parts of the Northeast
Heavy rains that swept across the Northeast earlier this week have given rise to calamitous flooding in parts of New England and New York, killing at least one person, destroying structures and hampering travel.
Parts of Massachusetts, Connecticut and New York were inundated by the storms, and heavy rains have caused rivers to spill over in Vermont, stranding people and washing out roadways.
"Make no mistake — the devastation and flooding we're experiencing across Vermont is historic and catastrophic," Gov. Phil Scott said during a Tuesday morning press conference.
Hours earlier, President Biden approved an emergency declaration for Vermont, freeing up additional federal resources to help in the response and recovery.
The National Weather Service said Tuesday that heavy rains across New England were expected to subside following "multiple days of significant rainfall."
Rivers overflowed across Vermont, where officials said flooding could get worse
On Tuesday, Vermont officials were still assessing the damage caused by flooding and continued to conduct rescues in difficult-to-access areas.
Though the rain had largely stopped and the sun was peeking through the clouds, authorities warned that flooding could continue and even worsen in the hours ahead. More rain was also in the forecast for later in the week.
"We are not out of the woods," Scott said. "This is nowhere near over, and at this phase our primary focus continues to be on life and safety before we can shift into a recovery phase."
Scott noted that floodwaters were still rising in some areas, including the capital Montpelier, and that water levels had surpassed those seen during Tropical Storm Irene in 2011. Thousands of Vermonters had lost homes, businesses and more this week, he added.
Montpelier, Barre, Ludlow, Londonderry, Andover and surrounding towns were hit the hardest by the storm, said Jennifer Morrison, commissioner of the Department of Public Safety.
The governor tweeted Tuesday morning that the roads near his home were so impassable that he had to hike through snowmobile trails to find an open road and reach the state's emergency response center.
Authorities said local, state and federal first responders had conducted 117 rescues so far.
Rescue crews were using helicopters to conduct evacuations in hard-hit and remote areas and the state would also deploy drones to locate stranded residents and assess the impacts of the storm, Morrison added. Some areas remained too dangerous for boat rescues.
Vermont emergency management officials warned residents to use caution around floodwaters as they could contain downed power lines, hazardous waste, debris and more.
Other parts of the Northeast were also recovering
Multiple New York counties remained under a flood watch Tuesday. The governor declared a state of emergency in most of the state's counties.
The Mid-Hudson region saw more than eight inches of rain between Sunday and Monday, officials said, and the Finger Lakes experienced more than five inches.
"While much of the storm has passed through New York, it's critical to remain vigilant," Gov. Kathy Hochul said Monday.
New York authorities reported one fatality from the severe weather. According to the local TV station WABC, 43-year-old Pamela Nugent of Orange County died after she was swept away by floodwaters while trying to escape with her dog.
Western Massachusetts also saw major flooding, and officials in Connecticut warned residents Monday of rains and flooding that persisted throughout the day.</t>
        </is>
      </c>
      <c r="X1423" t="inlineStr">
        <is>
          <t>http://web.archive.org/web/20260223125654/https://www.npr.org/2023/07/11/1187012088/floods-vermont-new-york-new-england</t>
        </is>
      </c>
      <c r="Y1423" t="inlineStr">
        <is>
          <t>found</t>
        </is>
      </c>
      <c r="Z1423" t="n">
        <v>568</v>
      </c>
      <c r="AA1423" t="inlineStr">
        <is>
          <t>npr.org</t>
        </is>
      </c>
      <c r="AB1423" t="n">
        <v>-4.34</v>
      </c>
      <c r="AC1423" t="n">
        <v>-2.5</v>
      </c>
      <c r="AD1423" t="inlineStr">
        <is>
          <t>Left-leaning</t>
        </is>
      </c>
    </row>
    <row r="1424" ht="34.5" customHeight="1">
      <c r="A1424" s="2" t="n">
        <v>277</v>
      </c>
      <c r="B1424" s="2" t="n">
        <v>4</v>
      </c>
      <c r="C1424" s="2" t="inlineStr">
        <is>
          <t>Northeastern Flooding and North Central Severe Weather (July 2023)</t>
        </is>
      </c>
      <c r="D1424" s="2" t="inlineStr">
        <is>
          <t>Flooding</t>
        </is>
      </c>
      <c r="E1424" s="2" t="n">
        <v>20230709</v>
      </c>
      <c r="F1424" s="2" t="n">
        <v>20230715</v>
      </c>
      <c r="G1424" s="2" t="n">
        <v>2230.4</v>
      </c>
      <c r="H1424" s="2" t="n">
        <v>2165</v>
      </c>
      <c r="I1424" s="2" t="n">
        <v>10</v>
      </c>
      <c r="J1424" s="2" t="inlineStr">
        <is>
          <t>CT,IA,IL,IN,KS,MA,ME,MI,MN,MO,ND,NE,NH,NJ,NY,OH,PA,RI,SD,VT,WI</t>
        </is>
      </c>
      <c r="K1424" s="2" t="inlineStr">
        <is>
          <t>1,10,11,12,13,2,3,8,9,National</t>
        </is>
      </c>
      <c r="L1424" s="2" t="inlineStr">
        <is>
          <t>https://www.washingtonpost.com/weather/2023/07/27/northeast-severe-storms-flooding-tornadoes/</t>
        </is>
      </c>
      <c r="M1424" s="5" t="inlineStr">
        <is>
          <t>Severe storms with high winds and flooding forecast to blast Northeast</t>
        </is>
      </c>
      <c r="N1424" s="5" t="inlineStr">
        <is>
          <t>Jul 27, 2023 ... ... of the busiest highway corridors of the United States. The elevated ... north-central Massachusetts, southeast Vermont and southern New Hampshire.</t>
        </is>
      </c>
      <c r="O1424" s="2" t="inlineStr">
        <is>
          <t>Trash</t>
        </is>
      </c>
      <c r="P1424" s="2" t="n"/>
      <c r="S1424" t="b">
        <v>0</v>
      </c>
      <c r="T1424" t="inlineStr">
        <is>
          <t>This article is a forecast/preview piece dated July 27, 2023, describing an upcoming severe storm threat — well outside the event window of July 9–15, 2023. While it references recent wet conditions in New England, it is not reporting on the specific NOAA-documented flooding event.</t>
        </is>
      </c>
      <c r="U1424" s="2">
        <f>IF(SUMPRODUCT(--ISNUMBER(SEARCH('National Domains'!$A$2:$A$48,L1424)))&gt;0,"Yes","No")</f>
        <v/>
      </c>
      <c r="V1424" s="2">
        <f>IF(COUNTIFS(Calibration!$A:$A,A1424,Calibration!$B:$B,B1424)&gt;0,"Yes","No")</f>
        <v/>
      </c>
      <c r="W1424" s="4" t="inlineStr">
        <is>
          <t>A disruptive episode of strong to severe thunderstorms, including the risk of flooding and a few tornadoes, is expected across the Northeast on Thursday. Damaging winds will accompany the storms, which look to peak in intensity during the evening commute along one of the busiest highway corridors of the United States.
The elevated risk zone for severe storms includes Washington, Baltimore, Philadelphia, New York and Boston.
The National Weather Service issued a severe thunderstorm watch for the zone from northeast Pennsylvania to southeast Maine until 8 p.m., including Scranton, New York, Hartford, Boston and Portland.
“This is a severe weather setting which is uncommonly experienced in Southern New England, and the potential for brief tornadoes and straight-line wind damage is a credible risk in environments like this one,” the Weather Service office in Boston wrote.
In addition, a flood watch is up for most of Connecticut, Rhode Island, Massachusetts, Vermont, New Hampshire and southern Maine. Thunderstorms may train, or pass repeatedly, over the same areas, dumping heavy rain on an area that has received more than its fair share of water in recent weeks. That could revive flood concerns, particularly in urban areas.
Farther south, into the Mid-Atlantic, the Weather Service cautioned that severe storms could also develop, but may not be as widespread as in New England. A severe thunderstorm watch was also issued until 11 p.m. for the zone from Northern Virginia through east central Pennsylvania and much of New Jersey, including Washington, Baltimore, Philadelphia and Allentown, Pa.
Despite the tempestuous forecast, the storms do nothing to quell the heat. Much of the eastern half of the stretch between Washington and Boston is under heat advisories, with highs forecast to peak in the upper 90s to near 90 south to north. A few areas within this zone, including New York City, are under excessive-heat warnings. Here, temperatures in the mid-90s or higher will overlap with oppressive humidity to make it feel like at least 105 degrees.
The same storm system that will trigger storms in the Northeast brought severe gusts to the Great Lakes and Ohio Valley on Wednesday. Detroit’s Metropolitan Airport measured gusts to 67 mph, and a 70 mph gust was clocked in Stockton, Ill. Three people were injured by falling trees in Presque Isle State Park in Erie, Pa.
Thursday’s severe weather risk
- Areas affected: A level 2 out of 5 risk of severe weather has been drawn by the National Weather Service Storm Prediction Center. It includes parts of the Mid-Atlantic and New York City Tri-State area, as well as New England away from the immediate South Coast of Massachusetts, the Cape and the Islands. Within the risk zone are D.C.; Baltimore; Philadelphia; New York City; Scranton, Pa.; Hartford, Conn.; Providence, R.I.; Boston; Manchester, N.H.; and Portland, Maine.
- Timing: Showers and storms in the western portions of the Northeast will increase in coverage and intensity as they approach the lee of the Appalachians by 3 or 4 p.m. By then, they will be strong to severe, and should affect the Interstate 95 corridor between 4 and 7 p.m.; thereafter, they will gradually fizzle while shifting toward the coast.
- Effects: With a swift jet stream moving overhead, storms are likely to mix momentum to the surface in the form of strong to locally damaging straight-line winds. A few gusts over 70 mph are possible. Hail, perhaps nickel to quarter size, may accompany the strongest storms. A few isolated tornadoes are possible as well somewhere in the area, particularly in the Connecticut River or Blackstone Valleys, as well as north-central Massachusetts, southeast Vermont and southern New Hampshire.
Discussion
A decaying MCS, or mesoscale convective system, is exiting the Great Lakes. It was surfing a pulse of strong west-southwesterly winds at the mid-levels of the atmosphere.
That jet stream energy is associated with a subtle pocket of high-altitude cool air, low pressure and spin aloft. Because it is a comparatively weak trigger, there will not be a meaningful drop in temperatures behind the system.
That said, storms will not need a strong trigger to become severe, given the ample heat and moisture present.
The greatest risk of a tornado will be near the Massachusetts-Vermont and Massachusetts-New Hampshire borders. That is where a warm front will be present. Warm fronts tend to feature a little extra twist, which storms can gobble up and use to rotate more profusely. Moreover, that is also where a couple of rogue supercells, or more discrete, isolated rotating storms, are expected to form.
Heavy rain and flood potential
Storms also may produce heavy rainfall, particularly considering how moisture-loaded the atmosphere is, especially in northern New England. Precipitable water, a measure of how much moisture is present in a column of atmosphere, is around two inches, which is much above normal. As rain falls, the moisture-loaded air will gradually be replenished by south-southwesterly surface winds. That means storms could wring all that moisture out of the air, much like squeezing a sponge, and then ingest more moisture and do it again.
Across northern Vermont and New Hampshire and western and central Maine, at least 1.5 to 2 inches of rain is expected.
In southern New England, weather models project somewhat less rain, or around a half-inch to an inch. It is important to note that, given the scattered nature of the storms, some places could receive twice or triple that, and some will largely miss out. That is why a few pockets of flooding are possible.
New England has been waterlogged as of late, and with saturated soils, the ground will not be able to handle much additional water. That will bolster the risk of flooding.
Hartford’s Bradley International Airport has experienced its wettest July on record, with 12.43 inches. The records date to 1949.
Most of New England is running 4 to 8 inches above average for the past 30 days. That is why any additional rain could be problematic.</t>
        </is>
      </c>
      <c r="X1424" t="inlineStr">
        <is>
          <t>http://web.archive.org/web/20250725152655/https://www.washingtonpost.com/weather/2023/07/27/northeast-severe-storms-flooding-tornadoes/</t>
        </is>
      </c>
      <c r="Y1424" t="inlineStr">
        <is>
          <t>found</t>
        </is>
      </c>
      <c r="Z1424" t="n">
        <v>990</v>
      </c>
      <c r="AA1424" t="inlineStr">
        <is>
          <t>washingtonpost.com</t>
        </is>
      </c>
      <c r="AB1424" t="n">
        <v>-7.01</v>
      </c>
      <c r="AC1424" t="n">
        <v>-2.5</v>
      </c>
      <c r="AD1424" t="inlineStr">
        <is>
          <t>Left-leaning</t>
        </is>
      </c>
    </row>
    <row r="1425" ht="34.5" customHeight="1">
      <c r="A1425" s="2" t="n">
        <v>277</v>
      </c>
      <c r="B1425" s="2" t="n">
        <v>5</v>
      </c>
      <c r="C1425" s="2" t="inlineStr">
        <is>
          <t>Northeastern Flooding and North Central Severe Weather (July 2023)</t>
        </is>
      </c>
      <c r="D1425" s="2" t="inlineStr">
        <is>
          <t>Flooding</t>
        </is>
      </c>
      <c r="E1425" s="2" t="n">
        <v>20230709</v>
      </c>
      <c r="F1425" s="2" t="n">
        <v>20230715</v>
      </c>
      <c r="G1425" s="2" t="n">
        <v>2230.4</v>
      </c>
      <c r="H1425" s="2" t="n">
        <v>2165</v>
      </c>
      <c r="I1425" s="2" t="n">
        <v>10</v>
      </c>
      <c r="J1425" s="2" t="inlineStr">
        <is>
          <t>CT,IA,IL,IN,KS,MA,ME,MI,MN,MO,ND,NE,NH,NJ,NY,OH,PA,RI,SD,VT,WI</t>
        </is>
      </c>
      <c r="K1425" s="2" t="inlineStr">
        <is>
          <t>1,10,11,12,13,2,3,8,9,National</t>
        </is>
      </c>
      <c r="L1425" s="2" t="inlineStr">
        <is>
          <t>https://www.usatoday.com/story/news/weather/2023/07/11/tuesday-weather-forecast-july-10-vermont-rainfall-to-clear/70400426007/</t>
        </is>
      </c>
      <c r="M1425" s="5" t="inlineStr">
        <is>
          <t>Heavy rain, flash flooding expected to clear New England. Texas ...</t>
        </is>
      </c>
      <c r="N1425" s="5" t="inlineStr">
        <is>
          <t>Jul 11, 2023 ... ... northern Vermont to northeast New York, the NWS reports, bringing a risk of either flash flooding or main-stem river flooding early in the day.</t>
        </is>
      </c>
      <c r="O1425" s="2" t="inlineStr">
        <is>
          <t>Relevant</t>
        </is>
      </c>
      <c r="P1425" s="2" t="n">
        <v>0</v>
      </c>
      <c r="Q1425" t="inlineStr">
        <is>
          <t>C</t>
        </is>
      </c>
      <c r="S1425" t="b">
        <v>0</v>
      </c>
      <c r="T1425" t="inlineStr">
        <is>
          <t>The article directly covers the July 2023 flooding event in Vermont and New England, as well as the associated severe weather shifting toward the Midwest (Iowa, Nebraska, Minnesota, South Dakota), matching the event window and affected states. There is no mention of climate change or any causal attribution — coverage is purely meteorological forecasting and event reporting.</t>
        </is>
      </c>
      <c r="U1425" s="2">
        <f>IF(SUMPRODUCT(--ISNUMBER(SEARCH('National Domains'!$A$2:$A$48,L1425)))&gt;0,"Yes","No")</f>
        <v/>
      </c>
      <c r="V1425" s="2">
        <f>IF(COUNTIFS(Calibration!$A:$A,A1425,Calibration!$B:$B,B1425)&gt;0,"Yes","No")</f>
        <v/>
      </c>
      <c r="W1425" s="4" t="inlineStr">
        <is>
          <t>Heavy rain, flash flooding expected to clear New England. Texas, Florida still face oppressive heat.
Surges of severe rainfall pelted the New England area Monday with some particularly rare flooding in Vermont that reportedly killed a woman Sunday night.
The slow-moving storm system containing severe weather alongside an unusual atmospheric moisture is expected to leave the region on Tuesday, according to the National Weather Service.
Before the storm heads to the northeast, more intense rainfall is expected to hit parts of northern Vermont to northeast New York, the NWS reports, bringing a risk of either flash flooding or main-stem river flooding early in the day.
AccuWeather meteorologist Grady Gilman said most heavy rain in New England will clear by noon.
For the first time since 2011, the NWS set Vermont under High Risk (level 4/4) for Excessive Rainfall on Monday with the possibility of catastrophic flooding. Gilman said central and northern Vermont experienced historic rainfall with reports of droplets in the six to eight range with an upwards of nine to ten inches. He said in 2011, that weather was due to a tropical storm.
"This rainfall ongoing up there is actually not associated with any tropical system. But we do have the same type of tropical moisture up in there," Gilman told USA TODAY.
Severe storms expected to leave central US toward Midwest
Thunderstorms are expected to cluster in the central U.S. as one frontal boundary stretches from the Southeast to the southern Plains while another spreads from the northern Plains to the Upper Midwest, the NWS reports.
Damaging wind gusts and large hail will likely join the storms across the central Plains. Flash flooding chances could also accompany storms in parts of Oklahoma and north-central Texas.
The NWS predicts that by Tuesday and Wednesday the severe weather and flash flooding risks will shift to the central Plains and Midwest.
"We're primarily looking at flooding downpours and a very large damaging angle. But we cannot rule out an isolated tornado or two as well," Gilman said.
Gilman said South Dakota and southern Minnesota are among the states experiencing severe weather, with eastern Nebraska and southwestern Iowa among areas with highest risk.
Parts of Texas and Florida to keep facing oppressive July heat
Oppressive humidity and dangerous heat indices are expected across parts of Texas, the immediate Gulf Coast and the Florida Peninsula, according to the NWS.
With heat indices up to 110 degrees, advisories remain in effect for parts of Texas and southern Florida. July heat is set to continue over the next several days throughout the Southern Tier States, the NWS reports.
The Southwest and southern High Plains will face triple digit highs, with the central/southern Plains in the upper 90s and low 100s on Wednesday. The Dessert Southwest could expect temperatures in the 110s throughout the Dessert Southwest.</t>
        </is>
      </c>
      <c r="X1425" t="inlineStr">
        <is>
          <t>http://web.archive.org/web/20230713001532/https://www.usatoday.com/story/news/weather/2023/07/11/tuesday-weather-forecast-july-10-vermont-rainfall-to-clear/70400426007/</t>
        </is>
      </c>
      <c r="Y1425" t="inlineStr">
        <is>
          <t>found</t>
        </is>
      </c>
      <c r="Z1425" t="n">
        <v>471</v>
      </c>
      <c r="AA1425" t="inlineStr">
        <is>
          <t>usatoday.com</t>
        </is>
      </c>
      <c r="AB1425" t="n">
        <v>-3.94</v>
      </c>
      <c r="AC1425" t="n">
        <v>-2.5</v>
      </c>
      <c r="AD1425" t="inlineStr">
        <is>
          <t>Left-leaning</t>
        </is>
      </c>
    </row>
    <row r="1426" ht="34.5" customHeight="1">
      <c r="A1426" s="2" t="n">
        <v>277</v>
      </c>
      <c r="B1426" s="2" t="n">
        <v>6</v>
      </c>
      <c r="C1426" s="2" t="inlineStr">
        <is>
          <t>Northeastern Flooding and North Central Severe Weather (July 2023)</t>
        </is>
      </c>
      <c r="D1426" s="2" t="inlineStr">
        <is>
          <t>Flooding</t>
        </is>
      </c>
      <c r="E1426" s="2" t="n">
        <v>20230709</v>
      </c>
      <c r="F1426" s="2" t="n">
        <v>20230715</v>
      </c>
      <c r="G1426" s="2" t="n">
        <v>2230.4</v>
      </c>
      <c r="H1426" s="2" t="n">
        <v>2165</v>
      </c>
      <c r="I1426" s="2" t="n">
        <v>10</v>
      </c>
      <c r="J1426" s="2" t="inlineStr">
        <is>
          <t>CT,IA,IL,IN,KS,MA,ME,MI,MN,MO,ND,NE,NH,NJ,NY,OH,PA,RI,SD,VT,WI</t>
        </is>
      </c>
      <c r="K1426" s="2" t="inlineStr">
        <is>
          <t>1,10,11,12,13,2,3,8,9,National</t>
        </is>
      </c>
      <c r="L1426" s="2" t="inlineStr">
        <is>
          <t>https://www.usatoday.com/story/news/nation/2023/07/12/vermont-flooding-updates-northeast-braces-more-storms/70404895007/</t>
        </is>
      </c>
      <c r="M1426" s="5" t="inlineStr">
        <is>
          <t>Vermont flooding updates: Battered Northeast braces for more storms</t>
        </is>
      </c>
      <c r="N1426" s="5" t="inlineStr">
        <is>
          <t>Jul 12, 2023 ... MONTPELIER, Vt. − Vermont residents across the state are toiling Wednesday amid a monumental cleanup after historic rains fueled devastating ...</t>
        </is>
      </c>
      <c r="O1426" s="2" t="inlineStr">
        <is>
          <t>Relevant</t>
        </is>
      </c>
      <c r="P1426" s="2" t="n">
        <v>0</v>
      </c>
      <c r="Q1426" t="inlineStr">
        <is>
          <t>C</t>
        </is>
      </c>
      <c r="S1426" t="b">
        <v>0</v>
      </c>
      <c r="T1426" t="inlineStr">
        <is>
          <t>The article directly covers the July 2023 Vermont/Northeast flooding event, including impacts, rescues, recovery efforts, and forecasts for more storms. There is no mention of climate change, global warming, or any causal attribution — the coverage is purely event-focused reporting.</t>
        </is>
      </c>
      <c r="U1426" s="2">
        <f>IF(SUMPRODUCT(--ISNUMBER(SEARCH('National Domains'!$A$2:$A$48,L1426)))&gt;0,"Yes","No")</f>
        <v/>
      </c>
      <c r="V1426" s="2">
        <f>IF(COUNTIFS(Calibration!$A:$A,A1426,Calibration!$B:$B,B1426)&gt;0,"Yes","No")</f>
        <v/>
      </c>
      <c r="W1426" s="4" t="inlineStr">
        <is>
          <t>'Vermonters, keep your guard up': Devastated towns brace for more storms
MONTPELIER, Vt. − Vermont residents across the state are toiling Wednesday amid a monumental cleanup after historic rains fueled devastating floods that washed away roads, trails, crops and homes, littering streets and businesses with debris.
Urban search and swift water rescue teams have performed more than 200 rescues and 100-plus evacuations since Sunday, state Public Safety Commissioner Jennifer Morrison said, and new flash flood warnings have been issued because more rain is in the forecast.
“Vermonters, keep your guard up and do not take chances,” Morrison said.
The disaster brought out the civic spirit in Montpelier, where so many of the capital city's 8,000 residents offered to help shoveling mud, cleaning and moving damaged items outside that volunteer organizer Peter Walke said some had to be turned away.
Gov. Phil Scott toured the affected areas with Deanne Criswell, administrator of the Federal Emergency Management Agency, whose teams began aerial and on-the-ground damage assessments a day after President Joe Biden declared an emergency and authorized federal disaster relief.
"The damage in Vermont is devastating, and our people will need support,'' Scott tweeted, expressing gratitude for FEMA's presence.
Small victories were emerging Wednesday after two days of storms dumped up to 9 inches of rain in some areas. The Winooski and North Branch rivers, where flooding had water rushing through streets of Montpelier like tributaries, were receding below flood stage, and city officials said water at the Wrightsville Dam was not expected to breach the spillway.
Tuesday, City Manager William Fraser warned that the spillway threatened to release water into the North Branch River. "This has never happened since the dam was built, so there is no precedent for potential damage," Fraser said.
'Still in tears':'Still in tears': Residents devastated as Vermont deluged with record rain, flooding: Live updates
Developments:
∎Fraser said the city was shifting to a recovery mode as public works employees removed mud and debris from downtown streets, where floodwaters had reached the tops of parking meters.
∎The Winooski River through Montpelier had dropped from its high of more than 21 feet early Tuesday to about 11½ feet by noon Wednesday, still well above its normal level of about 7 feet, according to sensors.
∎ Montpelier was among a dozen Vermont towns and communities under a boil-water alert because of the floods.
∎Scott said floodwaters surpassed levels seen during Tropical Storm Irene 12 years ago. Irene killed at least six people, washed homes off foundations and damaged or destroyed more than 200 bridges and 500 miles of highway. No injuries or deaths related to this year's flooding have been reported in Vermont.
A visual guideA visual guide to the flooding in Vermont caused by 'catastrophic' rainfall
More storms take aim at Northeast
A break in the pattern of storms that dumped two months' volume of rain on Vermont in two days will be a short one, forecasters warn. An "atmospheric traffic jam" will pound the Northeast with rounds of rain and locally severe thunderstorms late this week to early next week, AccuWeather said. At least three rounds of downpours and thunderstorms were expected to progress slowly from the central Appalachians to the mid-Atlantic coast and New England, AccuWeather said. The first is expected Thursday to Friday, followed by a second Saturday to Sunday. Another round could come Monday and Tuesday.
In Montpelier, rain is in the forecast for each of the next seven days. Although the rains are not forecast to be as heavy, the ground is soaked and many low-lying areas remain filled with water, which raises the risk of more flooding.
"Disturbances from the Midwest will tend to slow down and pivot northward rather than progress quickly out to sea upon reaching the Atlantic coast," AccuWeather Senior Meteorologist Dave Dombek said. "This action will cause much more rain to be unloaded on some areas as opposed to a storm system that continues to move right along."
Ludlow among small towns that took severe hit
The sun was out Tuesday and more sunshine was expected Wednesday. But in Ludlow, a village of fewer than 2,000 people 100 miles south of Montpelier, the primary supermarket remained closed and the water treatment plant was damaged. The baseball and skate parks were destroyed and scores of businesses damaged.
Ludlow Municipal Manager Brendan McNamara said he talked with residents who lost their homes.
“We sustained catastrophic damage. We just really took the brunt of the storm,” he said, but, “Ludlow will be fine. People are coming together and taking care of each other. We’ve been here before, and we will get through it.”
Flooding cleanup underway in Montpelier
Jesse Gilsinger, who rode out the flooding in his third-floor apartment, used a snow shovel and a brush to push water from the building's lobby on State Street.
Gilsinger, 52, a custodian at the nearby State Capitol, said he was eager to get the cleanup started. He said the water was knee-high in the lobby during the worst of the flooding but dropped dramatically by Tuesday evening.
"Now I guess I'm going to help lead the charge in getting this stuff cleaned up," he said.
Tuesday afternoon, Anthony Spine, 37, kayaked around the flooded downtown as the waters receded.
"To have seen it with waist-deep water is so crazy," he said. "I feel bad for all these folks with homes and businesses. It's brutal."
Bacon reported from Arlington, Va. Contributing: The Associated Press</t>
        </is>
      </c>
      <c r="X1426" t="inlineStr">
        <is>
          <t>http://web.archive.org/web/20230721193312/https://www.usatoday.com/story/news/nation/2023/07/12/vermont-flooding-updates-northeast-braces-more-storms/70404895007/</t>
        </is>
      </c>
      <c r="Y1426" t="inlineStr">
        <is>
          <t>found</t>
        </is>
      </c>
      <c r="Z1426" t="n">
        <v>910</v>
      </c>
      <c r="AA1426" t="inlineStr">
        <is>
          <t>usatoday.com</t>
        </is>
      </c>
      <c r="AB1426" t="n">
        <v>-3.94</v>
      </c>
      <c r="AC1426" t="n">
        <v>-2.5</v>
      </c>
      <c r="AD1426" t="inlineStr">
        <is>
          <t>Left-leaning</t>
        </is>
      </c>
    </row>
    <row r="1427" ht="34.5" customHeight="1">
      <c r="A1427" s="2" t="n">
        <v>278</v>
      </c>
      <c r="B1427" s="2" t="n">
        <v>1</v>
      </c>
      <c r="C1427" s="2" t="inlineStr">
        <is>
          <t>North Central and Southeastern Severe Weather (July 2023)</t>
        </is>
      </c>
      <c r="D1427" s="2" t="inlineStr">
        <is>
          <t>Severe Storm</t>
        </is>
      </c>
      <c r="E1427" s="2" t="n">
        <v>20230719</v>
      </c>
      <c r="F1427" s="2" t="n">
        <v>20230721</v>
      </c>
      <c r="G1427" s="2" t="n">
        <v>1887</v>
      </c>
      <c r="H1427" s="2" t="n">
        <v>1832</v>
      </c>
      <c r="I1427" s="2" t="n">
        <v>1</v>
      </c>
      <c r="J1427" s="2" t="inlineStr">
        <is>
          <t>AL,FL,GA,IA,IL,IN,KS,KY,MI,MN,MO,MS,NC,ND,NE,OH,SC,SD,TN,VA,WI,WV</t>
        </is>
      </c>
      <c r="K1427" s="2" t="inlineStr">
        <is>
          <t>10,11,12,13,3,4,5,6,7,8,9,National</t>
        </is>
      </c>
      <c r="L1427" s="2" t="inlineStr">
        <is>
          <t>https://www.usatoday.com/story/news/nation/2023/07/19/heat-wave-live-updates-phoenix-texas-records/70429692007/</t>
        </is>
      </c>
      <c r="M1427" s="5" t="inlineStr">
        <is>
          <t>Live updates: Heat wave grips Phoenix, Tornado in North Carolina</t>
        </is>
      </c>
      <c r="N1427" s="5" t="inlineStr">
        <is>
          <t>Jul 19, 2023 ... Oppressive temperatures will keep spreading across the south-central and southeast U.S. ... in the South or West, severe weather was the story ...</t>
        </is>
      </c>
      <c r="O1427" s="2" t="inlineStr">
        <is>
          <t>Relevant</t>
        </is>
      </c>
      <c r="P1427" s="2" t="n">
        <v>0.5</v>
      </c>
      <c r="Q1427" t="inlineStr">
        <is>
          <t>B</t>
        </is>
      </c>
      <c r="S1427" t="b">
        <v>0</v>
      </c>
      <c r="T1427" t="inlineStr">
        <is>
          <t>The article covers the July 19, 2023 severe weather event, including the EF-2 tornado in North Carolina and flash flooding in western Kentucky — both within the event window and affected states. Climate change is mentioned as a contributing factor to the extreme heat/weather with hedged/contextual language (e.g., "combination of natural variations... and human-caused climate change"), but this framing is secondary to the broader weather reporting rather than central to the causal framing of the specific storm/tornado/flood events.</t>
        </is>
      </c>
      <c r="U1427" s="2">
        <f>IF(SUMPRODUCT(--ISNUMBER(SEARCH('National Domains'!$A$2:$A$48,L1427)))&gt;0,"Yes","No")</f>
        <v/>
      </c>
      <c r="V1427" s="2">
        <f>IF(COUNTIFS(Calibration!$A:$A,A1427,Calibration!$B:$B,B1427)&gt;0,"Yes","No")</f>
        <v/>
      </c>
      <c r="W1427" s="4" t="inlineStr">
        <is>
          <t>A low of 97 degrees in Phoenix; Tornado in North Carolina: Live weather updates
PHOENIX − The city smashed its record for most consecutive days at 110 degrees or higher as a historic temperature inferno tightened its grip across much of the nation's southern tier Wednesday.
The city also set its all-time mark for hottest night on record early Wednesday with an overnight low of 97 degrees, the National Weather Service in Phoenix reported.
Oppressive temperatures will continue to spread across the south-central and southeast U.S. through this weekend, forecasters warned. And Phoenix can expect little relief: The weather service warned that the "extremely dangerous and long-duration heat wave" will continue over the Southwest well into next week.
"This record is forecast to be obliterated," AccuWeather meteorologist Renee Duff said of the Phoenix streak. AccuWeather has 110-plus degree highs forecast daily through at least the middle to latter part of next week.
The dangerously hot temperatures are also taxing hospitals. At Valleywise Health Medical Center in some extreme cases, some patients were being cooled off in ice-packed body bags, Communications Director Michael Murphy told CNN.
“It doesn’t cool down here at all and surface temps can get so ridiculously high," Murphy said.
Summers are always hot:Here's how we know climate change is making summer 2023 hotter
Climate change, El Niño conspire to bring the heat
The extreme temperatures being recorded this summer are the result of the combination of natural variations within the climate system and human-caused climate change, with a hefty serving of El Niño thrown in.
Daniel Swain, a climate scientist a the University of California, Los Angeles, said the world is starting to see the long-term, human-caused warming. Still, he doesn't believe Earth has reached some sort of climate tipping point. This does not appear to be a sudden, sustained acceleration of the long-term trends climate scientists have been observing for decades, he said.
Still, "there aren’t any unprecedentedly extreme heat events on Earth that haven’t been exacerbated by climate change,” Swain said.
− Elizabeth Weise
America's red-hot summer:How people are coping with heat waves across the country
Texas heat brings call for air conditioning in prisons
Prison advocates, ministers, politicians and grieving parents are lobbying the Texas governor, lieutenant governor and Senate to put air conditioning in prisons as triple-digit temperatures transform them into a "living hell." More than two-thirds of Texas' 100 prisons do not have air conditioning in their living quarters, advocates say. Last month, nine people died of heart failure or unknown conditions, which advocates blame on the excessive heat in the prisons. Amanda Hernandez, Texas Department of Criminal Justice communications director, said preliminary findings show the deaths are "not heat related."
However, J. Carlee Purdum, a Texas A&amp;M; University research assistant professor, says the number reported is “wildly underestimated” because determining whether heat was the cause of death is difficult. Purdum said inmates described prisons during the summer as a "living hell."
− Skye Seipp, Austin American-Statesman
Tornado causes injuries, damage in North Carolina
In the East, where the heat isn't as extreme as it is in the South or West, severe weather was the story Wednesday. A tornado touched down in eastern North Carolina on Wednesday afternoon, injuring at least two people, damaging homes and businesses, and shutting down I-95, authorities said.
The tornado was rated an EF-2, with winds estimated at 135 mph, the weather service in Raleigh, North Carolina, reported.
The twister was reported on the ground in Nash County near Rocky Mount, North Carolina, which is about 44 miles northeast of Raleigh, just after 12:30 p.m. local time, AccuWeather said.
Rocky Mount city officials wrote on Facebook that “a reported tornado moved through the northern part of the city a short time ago. City crews are responding to power outages and downed trees.”
No deaths have been reported.
The tornado damaged a building that houses pharmaceutical company Pfizer, a major employer in the area, Weather.com reported. Several homes were also reported damaged.
Major north-south highway I-95 had been shut down for a couple of hours Wednesday due to trees on the roadway, local officials said. Both northbound and southbound lanes were reopened as of 3:08 p.m. ET.
Flash flood emergency in western Kentucky
Overnight rain that rolled through Western Kentucky led to a flash flood emergency early Wednesday in parts of the region, forcing people from their homes.
According to the National Weather Service in Paducah, a flash flood warning remains in effect until 2 p.m. CDT Thursday in portions of Ballard, Carlisle, Graves and Hickman counties. It also includes portions of Southern Illinois and Southeastern Missouri.
Between 6 and 8 inches of rain fell in the area before 8 a.m., according to the weather agency, with 2 to 4 more inches expected. Areas affected include Mayfield, Wingo, Fancy Farm, Beulah, Dublin, and surrounding rural areas.
In a 6 a.m. update, the Graves County Sheriff’s Office said many roads in the area have been submerged and drivers should be cautious with more rain expected.
“Major flooding like many have never seen is occurring,” the Graves County Sheriff’s Office wrote in a Facebook update Wednesday morning.
– Lucas Aulbach, Louisville Courier Journal
Tropical Storm Calvin brings heavy rain and strong winds to Hawaii
Tropical Storm Calvin passed by the south side of the Big Island of Hawaii on Wednesday morning, bringing a mix of heavy rain and strong winds. Up to 10 inches of rain was possible, which could lead to flash floods and mudslides, the Central Pacific Hurricane Center said.
Maximum sustained winds were measured at 45 mph, the center said.
On Tuesday, Hawaii Gov. Josh Green declared a state of emergency for the Big Island, which was entirely under a tropical storm warning.
Calvin will continue to weaken as it moves westward to the south of the other Hawaiian Islands today and tonight, the hurricane center said.
Great Lakes region, East face air quality alerts
Canadian wildfires and smoke were responsible for air quality alerts Wednesday over parts of the Great Lakes region, southern mid-Atlantic and Northeast, the National Weather Service said. Short-term forecasts show lesser concentrations of Canadian wildfire smoke by day's end.
"This should give most of the northern tier of the U.S. a break from the more concentrated smoke plumes through at least Thursday," meteorologist Peter Mullinax said.
Hot Middle East even hotter this summer
The Middle East, where very hot summers are a way of life, is also seeing record temperatures. In the United Arab Emirates, temperatures in some areas exceeded a scorching 122 degrees two days in a row. Oman and Kuwait have routinely seen temperatures over 116 and also could break 120 before the month is over.
One temperature reading from a few days ago stands out amidst the others: At the Persian Gulf International Airport on Sunday, the heat index reached an unimaginable 152 degrees, according to Colin McCarthy from US Stormwatch. The heat index combines the air temperature with humidity and measures what the weather feels like to the human body.
Palestinians in Gaza are complaining loudly to Hamas leaders as temperatures soar over 104 degrees amid power shortages. Hamas blames a 16-year-long Israeli-Egyptian blockade for hampering development of the power network.
“Our dreams have shrunk from (achieving) the right of return and liberating the homeland to one extra hour of electricity,” Abdel-Hamid Abdel Ati, a local journalist, told Reuters.
Phoenix breaks 49-year heat record
Wednesday marked the 20th straight day with temperatures at or above 110 degrees in Phoenix, which is now a new record.
Tuesday was the 19th straight day with temperatures at or above 110 degrees in the city, breaking a record set in 1974. The National Weather Service said the temperature at Sky Harbor International Airport ultimately reached 118 degrees Tuesday, breaking a record for the date and tying for the highest temperature Phoenix has reached this year.
Temperatures are not expected to let up in Phoenix, and temperatures are forecast to be above 110 degrees for the remainder of the week.
“We're able to really heat up when we're not having the moisture and the storms," National Weather Service meteorologist Sean Benedict said. "We're getting 5 to 10 degrees above normal in some cases.”
− Lorenzo Estrada and Fernando Cervantes Jr., Arizona Republic
Midwest, East could see life-threatening flooding
Flash flooding and severe weather are possible from the Midwest to the mid-Atlantic through Thursday, the weather service said. AccuWeather meteorologists stressed the risk of life-threatening and damaging flash flooding. During the past weekend, widespread rainfall of 1–4 inches and locally higher amounts from 6-8 inches in a matter of hours triggered rapid rises on small streams from Virginia to Maine. In some cases, streams spilled over roads and water rose across low-lying roadways in a matter of minutes.
Their was a silver lining: The storms were expected to move faster than the ones from last weekend and last week, which could help to mitigate a widespread flood threat, AccuWeather Senior Meteorologist Adam Douty said.
"However, because of the saturated state of the ground in many areas due to the recent heavy rain ... downpours can still trigger flash flooding more easily than would typically occur," Douty warned.
Contributing: The Associated Press</t>
        </is>
      </c>
      <c r="X1427" t="inlineStr">
        <is>
          <t>http://web.archive.org/web/20230720225525/https://www.usatoday.com/story/news/nation/2023/07/19/heat-wave-live-updates-phoenix-texas-records/70429692007/</t>
        </is>
      </c>
      <c r="Y1427" t="inlineStr">
        <is>
          <t>found</t>
        </is>
      </c>
      <c r="Z1427" t="n">
        <v>1537</v>
      </c>
      <c r="AA1427" t="inlineStr">
        <is>
          <t>usatoday.com</t>
        </is>
      </c>
      <c r="AB1427" t="n">
        <v>-3.94</v>
      </c>
      <c r="AC1427" t="n">
        <v>-2.5</v>
      </c>
      <c r="AD1427" t="inlineStr">
        <is>
          <t>Left-leaning</t>
        </is>
      </c>
    </row>
    <row r="1428" ht="34.5" customHeight="1">
      <c r="A1428" s="2" t="n">
        <v>279</v>
      </c>
      <c r="B1428" s="2" t="n">
        <v>1</v>
      </c>
      <c r="C1428" s="2" t="inlineStr">
        <is>
          <t>North Central and Eastern Severe Weather (July 2023)</t>
        </is>
      </c>
      <c r="D1428" s="2" t="inlineStr">
        <is>
          <t>Severe Storm</t>
        </is>
      </c>
      <c r="E1428" s="2" t="n">
        <v>20230728</v>
      </c>
      <c r="F1428" s="2" t="n">
        <v>20230729</v>
      </c>
      <c r="G1428" s="2" t="n">
        <v>1526.6</v>
      </c>
      <c r="H1428" s="2" t="n">
        <v>1482</v>
      </c>
      <c r="I1428" s="2" t="n">
        <v>2</v>
      </c>
      <c r="J1428" s="2" t="inlineStr">
        <is>
          <t>CT,DE,FL,GA,IA,IL,IN,KS,MA,MD,ME,MI,MN,MO,NC,ND,NE,NH,NJ,NY,OH,PA,RI,SC,SD,VA,VT,WI,WV</t>
        </is>
      </c>
      <c r="K1428" s="2" t="inlineStr">
        <is>
          <t>1,10,11,12,13,2,3,4,5,6,8,9,National</t>
        </is>
      </c>
      <c r="L1428" s="2" t="inlineStr">
        <is>
          <t>https://www.washingtonpost.com/weather/2023/08/04/severe-weather-storms-midwest-northeast/</t>
        </is>
      </c>
      <c r="M1428" s="5" t="inlineStr">
        <is>
          <t>Severe storms to sweep from Midwest to East Coast Saturday to ...</t>
        </is>
      </c>
      <c r="N1428" s="5" t="inlineStr">
        <is>
          <t>Aug 4, 2023 ... Storms with damaging winds, hail and even an isolated tornado could affect Kansas City, Mo., Chicago, Nashville and Washington.</t>
        </is>
      </c>
      <c r="O1428" s="2" t="inlineStr">
        <is>
          <t>Borderline</t>
        </is>
      </c>
      <c r="P1428" s="2" t="n"/>
      <c r="S1428" t="b">
        <v>0</v>
      </c>
      <c r="T1428" t="inlineStr">
        <is>
          <t>The article is a forward-looking forecast piece published August 4, 2023, covering a multi-day severe weather event expected August 5-8, which falls outside the event window of July 28-29, 2023. It briefly references "just last week" storms in Washington/Virginia/Maryland that are plausibly part of the July 28-29 event, but the article's primary focus is the upcoming August storm system, making the match to this specific disaster event ambiguous at best.</t>
        </is>
      </c>
      <c r="U1428" s="2">
        <f>IF(SUMPRODUCT(--ISNUMBER(SEARCH('National Domains'!$A$2:$A$48,L1428)))&gt;0,"Yes","No")</f>
        <v/>
      </c>
      <c r="V1428" s="2">
        <f>IF(COUNTIFS(Calibration!$A:$A,A1428,Calibration!$B:$B,B1428)&gt;0,"Yes","No")</f>
        <v/>
      </c>
      <c r="W1428" s="4" t="inlineStr">
        <is>
          <t>Last month produced the most reports of severe weather during July on record in the Lower 48 states. Now, another flare-up of intense storms is anticipated as the calendar flips to the second week of August. A multiday severe weather event is possible Saturday through Monday — possibly extending into Tuesday — with the risk of damaging winds, hail and a few tornadoes spanning from the Plains to the Northeast.
The National Weather Service Storm Prediction Center has already posted maps highlighting an elevated threat of severe storms, which includes Kansas City, Mo., and Omaha on Saturday; Chicago, Milwaukee, Indianapolis and Nashville on Saturday; and Cleveland, Washington, Baltimore and Philadelphia on Monday.
The center cautions that “all severe hazards will be possible,” as storms progress eastward, meaning the possibility of damaging winds, hail and isolated tornadoes. Just last week featured a string of vicious storms that produced intense downburst winds in Northwest Washington, Northern Virginia and Maryland, bringing gusts over 80 mph and knocking out power to nearly a quarter-million customers.
As storms form and progress eastward, a low-end tornado risk could develop in the central Plains on Saturday, Chicago and the Corn Belt on Sunday, and the interior Northeast on Monday.
Even New England, which has bore the brunt of a waterlogged weather pattern in recent weeks, could see renewed flood concerns arise, in addition to severe storms on Monday and Tuesday.
Saturday
Location: A Level 2 out of 5 risk of severe weather has been drawn by the Storm Prediction Center for much of the Central Plains from Kansas and western Missouri to western Iowa and southwest Minnesota.
Timing: Thunderstorms will form over eastern Nebraska and western Iowa, as well as near the Kansas-Missouri border, during the mid- to late afternoon. By evening, a second slug of storms will materialize in eastern Colorado, southwest Kansas and in the Texas and Oklahoma panhandles. Storms will probably rumble through midnight.
Hazards: Damaging winds will be the primary hazard, with multiple mesoscale convective system expected. That’s a fancy term for windy storm complexes that take the form of clusters or squall lines.
With the cluster(s) over the Corn Belt, damaging straight-line winds of 65 mph are possible in the strongest storms. Some hail can be expected, too.
In the western risk zone, including over the southern High Plains, gusts of 60 to 80 mph are possible.
Sunday
Location: Much of the Corn Belt and parts of the Great Lakes and Ohio Valley are under a Level 2 out of 5 risk.
Timing: Thunderstorms will crop up during the afternoon, and could linger well into the evening and at least the first half of the overnight.
Hazards: In addition to damaging straight-line winds, a few tornadoes are possible, especially near the warm front. The warm front will lift toward the Great Lakes during the afternoon. It’s unclear exactly where the frontal will first become established.
There will also be some “backing” of winds, or a subtle easterly component to the surface winds, feeding into the low pressure zone developing in the region. That may enhance low-level helicity, or twist, and result in a couple of tornadoes in central or northern Illinois and adjacent northwest Indiana.
Monday
Location: The National Weather Service Storm Prediction Center has taken the unusual step of declaring an elevated risk for severe storms in portions of the Mid-Atlantic, Northeast and the northern Appalachians four days ahead of time.
Hazards: Damaging winds will be the main concern, but a sporadic tornado or instance of large hail are also possible.
Tuesday
Some lingering threat of severe weather may exist in the Northeast, but details and confidence remain low.
The overarching setup
Inciting the storminess will be the phasing, or merging, of two different storm systems. One — a pocket of high altitude cold air, low pressure and spin — was slipping through Saskatchewan on Friday morning. The other was pushing through the northern Plains.
The system in the northern Plains will be infused with energy by the Canadian disturbance and strengthen over the weekend. Then a zone of low pressure will intensify beneath it nearer the ground.
That surface low will draw in a tongue of warm, humid air from the south, which will act as fuel for storms. A potent dip in the jet stream, meanwhile, will sweep over the surface low, adding wind energy to the upper atmosphere. Storms may mix this momentum to the surface in the form of damaging straight-line winds. Tornadoes would also become a threat.</t>
        </is>
      </c>
      <c r="X1428" t="inlineStr">
        <is>
          <t>http://web.archive.org/web/20250722171752/https://www.washingtonpost.com/weather/2023/08/04/severe-weather-storms-midwest-northeast/</t>
        </is>
      </c>
      <c r="Y1428" t="inlineStr">
        <is>
          <t>found</t>
        </is>
      </c>
      <c r="Z1428" t="n">
        <v>751</v>
      </c>
      <c r="AA1428" t="inlineStr">
        <is>
          <t>washingtonpost.com</t>
        </is>
      </c>
      <c r="AB1428" t="n">
        <v>-7.01</v>
      </c>
      <c r="AC1428" t="n">
        <v>-2.5</v>
      </c>
      <c r="AD1428" t="inlineStr">
        <is>
          <t>Left-leaning</t>
        </is>
      </c>
    </row>
    <row r="1429" ht="34.5" customHeight="1">
      <c r="A1429" s="2" t="n">
        <v>279</v>
      </c>
      <c r="B1429" s="2" t="n">
        <v>2</v>
      </c>
      <c r="C1429" s="2" t="inlineStr">
        <is>
          <t>North Central and Eastern Severe Weather (July 2023)</t>
        </is>
      </c>
      <c r="D1429" s="2" t="inlineStr">
        <is>
          <t>Severe Storm</t>
        </is>
      </c>
      <c r="E1429" s="2" t="n">
        <v>20230728</v>
      </c>
      <c r="F1429" s="2" t="n">
        <v>20230729</v>
      </c>
      <c r="G1429" s="2" t="n">
        <v>1526.6</v>
      </c>
      <c r="H1429" s="2" t="n">
        <v>1482</v>
      </c>
      <c r="I1429" s="2" t="n">
        <v>2</v>
      </c>
      <c r="J1429" s="2" t="inlineStr">
        <is>
          <t>CT,DE,FL,GA,IA,IL,IN,KS,MA,MD,ME,MI,MN,MO,NC,ND,NE,NH,NJ,NY,OH,PA,RI,SC,SD,VA,VT,WI,WV</t>
        </is>
      </c>
      <c r="K1429" s="2" t="inlineStr">
        <is>
          <t>1,10,11,12,13,2,3,4,5,6,8,9,National</t>
        </is>
      </c>
      <c r="L1429" s="2" t="inlineStr">
        <is>
          <t>https://www.washingtonpost.com/weather/2023/08/02/july-severe-thunderstorms-weather-us/</t>
        </is>
      </c>
      <c r="M1429" s="5" t="inlineStr">
        <is>
          <t>The U.S. just saw its busiest July for severe thunderstorms on record</t>
        </is>
      </c>
      <c r="N1429" s="5" t="inlineStr">
        <is>
          <t>Aug 2, 2023 ... They also can produce hail, flooding and occasional tornadoes. The northern and central Plains, the Great Lakes and the Northeast found ...</t>
        </is>
      </c>
      <c r="O1429" s="2" t="inlineStr">
        <is>
          <t>Relevant</t>
        </is>
      </c>
      <c r="P1429" s="2" t="n">
        <v>0</v>
      </c>
      <c r="Q1429" t="inlineStr">
        <is>
          <t>C</t>
        </is>
      </c>
      <c r="S1429" t="b">
        <v>0</v>
      </c>
      <c r="T1429" t="inlineStr">
        <is>
          <t>The article covers July 2023 severe thunderstorm activity broadly, including the specific July 28 event (power outages in Washington region) and July 29 tornado in Massachusetts, which fall within the disaster event window and affected states. The article attributes the storms entirely to a meteorological heat dome/jet stream pattern with no mention of climate change or global warming.</t>
        </is>
      </c>
      <c r="U1429" s="2">
        <f>IF(SUMPRODUCT(--ISNUMBER(SEARCH('National Domains'!$A$2:$A$48,L1429)))&gt;0,"Yes","No")</f>
        <v/>
      </c>
      <c r="V1429" s="2">
        <f>IF(COUNTIFS(Calibration!$A:$A,A1429,Calibration!$B:$B,B1429)&gt;0,"Yes","No")</f>
        <v/>
      </c>
      <c r="W1429" s="4" t="inlineStr">
        <is>
          <t>The severe weather season in the United States usually peaks in April and May, but this year it experienced a midsummer resurgence. Multiple large-scale thunderstorm outbreaks occurred during July and produced the most reports of severe weather in the United States on record during the month.
July will also be remembered for its swarms of tornadoes, which included the most intense twister to hit North Carolina during July and tornadoes that were spotted from O’Hare International and Midway airports in Chicago.
The barrage of storms can be tied to the same overarching weather pattern that’s brought exceptional heat to the nation’s southern tier.
How active was the month?
Here’s a look at the numbers for just how busy July was for severe storms:
- June and July combined yielded 528 reports of hail larger than golf balls (two inches in diameter or greater) across the country. The previous record for an entire summer, defined as June, July and August, was 378 reports in 2009. It’s worth noting that bookkeeping only dates back to 2004 for hail reports, but it’s a remarkable number regardless.
- There were exactly 150 tornado and severe thunderstorm watches issued, the most July watches since 2003.
- Every day featured at least a level 2 out of 5 “slight” risk of severe weather drawn by the Storm Prediction Center.
- There was a July record of 6,637 severe weather reports, connoting thunderstorm wind damage, gusts over 58 mph, quarter-size hail or tornadoes. Though records date back only to 2004, that still takes the top spot. The previous record holder was July 2016, which netted 5,642 reports.
- There were 188 reports of hail two inches or more in diameter, also a record for July.
- North Carolina also faced its strongest July tornado on record — an EF3 that hit northwest of Rocky Mount on July 19, damaging a Pfizer facility. It came amid a sneaky severe weather setup. While rotating thunderstorms were not initially expected, a subtle mesoscale convective vortex — a remnant of a weak low-pressure swirl left over from previous days’ storms — enhanced low-level twist. The tornado touched down more than six minutes before a tornado warning was issued, but no fatalities were reported.
What caused the storms?
July was dominated by a sprawling heat dome, or stagnant ridge of high pressure, that brought historic heat to much of the southern United States. Temperatures skyrocketed in the Desert Southwest, the southern Plains, along the Gulf Coast and in the Southeast. The jet stream, a river of swiftly moving winds in the upper atmosphere, crested up and around the heat dome.
Thunderstorms ordinarily form on the edge of heat domes, feeding off the clash of hot air beneath the dome and cooler air to the north. Said “ridge riders” tap into jet stream energy, mixing strong winds to the surface. They also can produce hail, flooding and occasional tornadoes.
The northern and central Plains, the Great Lakes and the Northeast found themselves on the periphery of the heat dome, square in the “storm highway” of sorts. What made this month unusual was how many severe storm setups began with rotating supercells, which are the primary producers of big hail.
That was partly caused by the “flatness” of the heat dome. It spent much of the month squashed over the southern United States rather than expanding fully northward. Moisture was able to sneak north and pool against the Rockies, while a swift west-to-east jet stream interacted with that moisture to spawn severe storms.
That prolonged tornado season spread across the Central states, too. Most of the tornadoes have skirted major metropolitan areas, but a few came close — such as a twister that formed in sight of Denver International Airport on July 29.
On July 12, 13 tornadoes were confirmed by the Weather Service in northeast Illinois, west of Chicago.
July ended with a bang as violent thunderstorm winds cut power to more than 200,000 customers in the Washington region on the 28th while a tornado touched down in eastern Massachusetts.
Heading into August
The heat dome looks to break down and shift west into August, which will allow a jet stream dip to form over the eastern United States. That will probably pull down cooler, drier air from Canada, reducing severe weather risk somewhat east of the Mississippi.
That said, that same overarching pattern could be more favorable for potential effects from tropical storms if any materialize over the Atlantic Ocean, which would introduce severe weather potential.
In the short-term, the coming week does look busy. The Storm Prediction Center is already eyeing potential severe weather on Saturday over the Plains, shifting toward the Mid-South and the Ohio Valley on Sunday. Storms could reach the Eastern Seaboard early next week.</t>
        </is>
      </c>
      <c r="X1429" t="inlineStr">
        <is>
          <t>http://web.archive.org/web/20250723222411/https://www.washingtonpost.com/weather/2023/08/02/july-severe-thunderstorms-weather-us/</t>
        </is>
      </c>
      <c r="Y1429" t="inlineStr">
        <is>
          <t>found</t>
        </is>
      </c>
      <c r="Z1429" t="n">
        <v>797</v>
      </c>
      <c r="AA1429" t="inlineStr">
        <is>
          <t>washingtonpost.com</t>
        </is>
      </c>
      <c r="AB1429" t="n">
        <v>-7.01</v>
      </c>
      <c r="AC1429" t="n">
        <v>-2.5</v>
      </c>
      <c r="AD1429" t="inlineStr">
        <is>
          <t>Left-leaning</t>
        </is>
      </c>
    </row>
    <row r="1430" ht="34.5" customHeight="1">
      <c r="A1430" s="2" t="n">
        <v>280</v>
      </c>
      <c r="B1430" s="2" t="n">
        <v>1</v>
      </c>
      <c r="C1430" s="2" t="inlineStr">
        <is>
          <t>Hawaii Firestorm (August 2023)</t>
        </is>
      </c>
      <c r="D1430" s="2" t="inlineStr">
        <is>
          <t>Wildfire</t>
        </is>
      </c>
      <c r="E1430" s="2" t="n">
        <v>20230808</v>
      </c>
      <c r="F1430" s="2" t="n">
        <v>20230808</v>
      </c>
      <c r="G1430" s="2" t="n">
        <v>5665</v>
      </c>
      <c r="H1430" s="2" t="n">
        <v>5500</v>
      </c>
      <c r="I1430" s="2" t="n">
        <v>100</v>
      </c>
      <c r="J1430" s="2" t="inlineStr">
        <is>
          <t>HI</t>
        </is>
      </c>
      <c r="K1430" s="2" t="inlineStr">
        <is>
          <t>17,18,National</t>
        </is>
      </c>
      <c r="L1430" s="2" t="inlineStr">
        <is>
          <t>https://www.latimes.com/world-nation/story/2023-08-28/la-na-hawaii-maui-tourism</t>
        </is>
      </c>
      <c r="M1430" s="5" t="inlineStr">
        <is>
          <t>After Hawaii wildfire, Maui courts tourists — with caveats - LA Times</t>
        </is>
      </c>
      <c r="N1430" s="5" t="inlineStr">
        <is>
          <t>Aug 28, 2023 ... Inside the airport — the island's primary entry point for visitors from the continental United States — most everyone from the Hawaiian-shirt ...</t>
        </is>
      </c>
      <c r="O1430" s="2" t="inlineStr">
        <is>
          <t>Relevant</t>
        </is>
      </c>
      <c r="P1430" s="2" t="n">
        <v>0.5</v>
      </c>
      <c r="Q1430" t="inlineStr">
        <is>
          <t>B</t>
        </is>
      </c>
      <c r="S1430" t="b">
        <v>0</v>
      </c>
      <c r="T1430" t="inlineStr">
        <is>
          <t>The article is substantively about the August 8, 2023 Lahaina/Maui wildfire, covering economic impacts and tourism recovery. Climate change is briefly mentioned as one of a "striking mix of factors" that spawned the catastrophic fires, but it is not central to the article's framing, qualifying as hedged/contextual attribution.</t>
        </is>
      </c>
      <c r="U1430" s="2">
        <f>IF(SUMPRODUCT(--ISNUMBER(SEARCH('National Domains'!$A$2:$A$48,L1430)))&gt;0,"Yes","No")</f>
        <v/>
      </c>
      <c r="V1430" s="2">
        <f>IF(COUNTIFS(Calibration!$A:$A,A1430,Calibration!$B:$B,B1430)&gt;0,"Yes","No")</f>
        <v/>
      </c>
      <c r="W1430" s="4" t="inlineStr">
        <is>
          <t>-   Share via
KIHEI, Hawaii — The line at Paia Fish Market usually extends so far down the main drag that staffers can’t see the end of it through their front window.
But that hasn’t been the case as of late, with tragedy on Maui slowing foot traffic in typically busy spots to a trickle.
“Today is the lowest it’s been so far,” said Lehua Jimenez, 21, a cashier at the popular restaurant in Paia — a windsurfing destination on Maui’s North Shore. “It’s continually decreasing.”
Paia is half an island away from Lahaina, where the restaurant’s other location was among more than 2,000 structures destroyed in a wildfire this month. But the Paia location was seeing about a fifth of typical sales, said Jimenez. The Maui native and her co-workers were far from the only ones feeling the economic pain.
The restaurant had only been open a few hours on a recent weekday and five people had already come in looking for jobs, Jimenez said. Not that there were any to be had, there or elsewhere.
Hawaii and Maui leaders urge tourists to act with empathy when visiting the popular island as people mourn after deadly fires. Here’s what you should know.
Immediately after the Aug. 8 blaze devastated the historic town of Lahaina, killing at least 115 people and layering shock and grief across the island, the message from officials and on social media seemed clear: Tourists should stay off Maui.
But nearly three weeks after the deadliest U.S. wildfire in more than a century, the sharp drop-off in visitors is sowing a different kind of fear across an island where tourism dominates the economy. In recent days, officials and others have started to sound alarm bells, begging visitors to return to other parts of Maui.
“Maui update. South Maui resorts (Lahaina is West Maui) NEED visitors. Furloughs and layoffs starting because people think the whole island is closed. It is not,” Sen. Brian Schatz (D-Hawaii) posted Thursday on the social media platform X. “If you are planning a trip to Wailea or Kihei, don’t cancel. If you want to come to Hawaii pls consider South Maui.”
Some of the most outspoken voices telling visitors to stay away have softened their tone.
‘Āina Momona, a community organization whose Instagram post telling visitors to not travel to Maui went viral after it was shared by actor Jason Momoa and others right after the fire, put up a new Instagram slideshow Thursday. The message — directed at those who do decide to travel to Maui — urges tourists to avoid the affected areas, show empathy and compassion and ends with the “bottom line” that people should “visit,” “spend” and “go home.”
They thought the grass fire was contained, but wind conditions were still extreme. Now the decision to pull firefighters away shortly before the Maui fire reignited has become a flashpoint, as questions mount over whether more could have been done to stave off the destruction.
Trisha Kehaulani Watson, ‘Āina Momona’s co-founder, said the organization absolutely stood by its first message as the right response “in the immediate aftermath” of the fire, when people were still trying to gauge the devastation.
Now that the island was moving into a “different phase of recovery” with more clarity about the resources needed for relief efforts, Kehaulani Watson thought some level of tourism was necessary to feed the local economy.
The Lahaina fire burned through a roughly 3½-square-mile area, leaving horrific devastation in its path, and residents also lost homes in separate fires in the mountainous center of Maui. But those areas cover a tiny fraction of the 727-square-mile island.
“The fire was devastating. But if the economy doesn’t come back, then that means everybody who’s there and everyone around them is going to suffer as well,” said James Kunane Tokioka, director of Hawaii’s Department of Business, Economic Development and Tourism.
The Hawaiian Islands do see wildfire from time to time, but the catastrophic Maui fires were spawned by a striking mix of factors, including climate change.
Most other tourist hubs outside West Maui are at least a 40-minute drive from the devastation and bear no external sign of the nearby tragedy, save for scattered donation boxes and the void of tourists.
In West Maui alone — which previously accounted for about 15% of the tourism across all Hawaiian islands — there is an estimated economic loss of $9 million a day, according Tokioka. West Maui’s hotels remain closed to visitors, with many housing employees displaced by the fires.
There were 4,444 new unemployment claims filed in Maui last week, according to the state. That’s a staggering number in a county with about 129,000 adults — and a 3,603% increase from the 120 average weekly claims before the wildfire.
That number — which includes those who lost jobs to the fires in West Maui, as well as those affected by slowdowns on other parts of the island — is expected to climb in the weeks to come, according to State Chief Economist Eugene Tian.
Hawaii’s economic recovery from the COVID-19 pandemic has lagged behind that of other states, Tian said, with the state’s economic recovery at about 97% of what it was before the pandemic. “Because of this incident, I think full recovery will go beyond 2025,” Tian said.
More than two dozen tourism workers who spoke to The Times described deep anxiety about the immediate future and the effect that a protracted slowdown in tourism would have on the island and for them personally.
Many said they had already seen their shifts or hours cut, and most expressed a desire for travelers to keep visiting other parts of the island. They also spoke about their personal connections to the fires, and their sometimes complicated feelings about the tourist economy.
Those contending with profound loss and those dealing with the more quotidian realities of shortened shifts and looming layoffs are not necessarily in two separate camps.
Jowel and Relyn Delfin have taken 13 relatives into their central Maui home.
There are people who lost their homes sitting awake at night worrying about how they’ll rebuild their lives if they also lose their jobs, along with hospitality workers struggling to get through their shifts while reliving the traumas of the fire.
Ferrying customers to and from Kahului Airport, a rental car shuttle driver pointed out the wide lots of unrented cars lining the road — something she hadn’t seen since the COVID-19 pandemic shut down the island’s tourism industry in 2020.
On the rare occasions tourists get into her shuttle after the fire, she has taken to turning up the radio loud as soon as they enter the car. The woman, who was not authorized to speak publicly, said she doesn’t want them to stop coming — she and everyone she knows need the work, as she put it — but she just can’t bear to hear them chattering as though everything is normal.
Inside the airport — the island’s primary entry point for visitors from the continental United States — most everyone from the Hawaiian-shirt clad waitress at a restaurant by the airline gates to the clerk ringing up last-minute souvenirs can dolefully cite the airport’s most recent passenger statistics.
They are, in a word, dismal.
On Tuesday, about 2,192 passengers arrived at Maui’s airport on domestic flights, according to estimates from the state. That’s a 67% drop from numbers for the same day in 2022. The average number of daily domestic arrivals for August so far is down 45% from last year, according to the same state data.
“Visitor counts from the mainland are at an all-time low” other than during the pandemic, Tokioka said.
Figures from lodging industry analyst CoStar show that as of Aug. 5, three days before the island fires reached emergency status, Maui’s hotels were 71% full. By Aug. 12 — with the death toll climbing and more than 1,000 people still missing on the island — rooms had begun emptying and CoStar estimated Maui’s overall hotel occupancy at 57%.
For the week ending Aug. 19, occupancy had dipped further, with CoStar estimating nearly half of Maui’s hotel rooms were empty — down more than 27% from a year before. Those statistics are for all rented rooms, including those filled by tourists, displaced Maui residents and emergency responders.
The island’s hotel rates averaged more than $600 per night in 2022 and even after the fires have remained above $450. Meanwhile, rental car rates have fallen below $50 a day and flights from LAX are available for less than $300.
“It was a ghost town all day today,” Maya, a small-business owner who declined to give her last name, said of foot traffic in Kihei’s Kalama Village — a charming cluster of stalls catering to tourists about a 25-mile drive down the coast from Lahaina. Her stall, which sells souvenirs and Christmas ornaments, had just three customers in the 11 hours she’d been open. Maya joked sadly that the sales wouldn’t even cover her gas money home.
She feared losing her business if visitors continued to avoid the island but also felt conflicted about voicing those fears when others had already lost so much more, she said.
As soon as he saw news of the Lahaina fire, Irvine resident Rollin Gordon canceled plans for a five-day Maui vacation with his wife that was supposed to kick off Monday. Gordon, 30, had an Airbnb booked for Wailea — an area neighboring Kihei known for its luxury hotels — but thought it was “insensitive and irresponsible” to travel there.
“The news reports have made it clear that thousands of people are in need of homes and proper infrastructure,” he said. “We do not wish to further burden the local community.”
Sara Hakan, a Lahaina evacuee who lost her home and her income source as a snorkel trip operator in Lahaina Harbor, said such a decision was the right one, even for people whose travels would take them to other parts of Maui.
“We cannot have tourists here right now,” Hakan said less than a week after the fire.
More than 10 days later, she felt a bit differently, saying Friday that she thought the rest of the island needed the business to keep functioning.
“But it’s a delicate balance,” Hakan said. “I don’t even know what the right thing is because the island needs time to heal at the same time that the economy needs to keep going.”
Sitting on a picnic bench in front of a postcard-perfect stretch of coastline not far from the ashes of his Lahaina home, Jeremy Delosreyes described tourism — and the way people feel about it — as one of the fundamental divides in the state.
The Native Hawaiian roofer personally wishes that the islands were far less reliant on tourism, but also recognizes it as “the economic driver of this state.” Still, he was resentful of the focus on the economic effects of fewer visitors when others — like him — had experienced such profound losses.
“It’s like well, you’re gonna lose your job, but you still have your home,” Delosreyes said. “So it’s a very dicey subject right now about tourism in Hawaii and on Maui. “
Angela Fa’anunu, assistant professor of sustainable tourism at the University of Hawaii at Hilo, said the topic of tourism in the state is so sensitive because it’s layered onto the history of colonialism. The Kingdom of Hawaii was illegally overthrown in 1893 with the aid of the U.S. armed forces and the islands became a state in 1959 — a one-sentence history that elides generations of further losses.
“Tourism doesn’t exist in a vacuum. It exists in a certain context,” Fa’anunu said, pointing to the history of marginalization and repression of Hawaii’s Native people, and the fact that visitors’ needs are often prioritized over those of locals.
Kainoa Horcajo, a cultural consultant and organizer with the mutual aid organization Maui Rapid Response, said it’s not uncommon for someone raised on the island to have family members who are vehemently anti-tourism, along with family members who work in and support the industry.
“Like any community, there’s a spectrum of sentiment. The main issue here is that this industry was developed and created by and for the benefit of foreigners,” he said, explaining “foreigners” includes those from the continental United States.
Horcajo, who is president of the Maui Native Hawaiian Chamber of Commerce board, thought that shifting toward a more locally led and locally created tourism economy would ease some of those tensions, and noted several efforts underway. But that will be a long road.
In the immediate term, he said, a nuanced message is needed: Don’t go to Lahaina or rubberneck around the ashes. But the rest of the island is open and needs your support.
At his family’s small bed and breakfast in Wailuku — far from the fires — guests have been canceling reservations all the way into December, Horcajo said.
It’s not just the business owners who are affected, Horcajo added. ”It’s the people that depend on tips. It’s the dishwashers. It’s the suppliers that are sending in the people that work for, you know, the food distribution companies and the trucking companies. There’s this whole network of people that depend upon this.”
Sean Greene contributed to this report.</t>
        </is>
      </c>
      <c r="X1430" t="inlineStr">
        <is>
          <t>http://web.archive.org/web/20260113204733/https://www.latimes.com/world-nation/story/2023-08-28/la-na-hawaii-maui-tourism</t>
        </is>
      </c>
      <c r="Y1430" t="inlineStr">
        <is>
          <t>found</t>
        </is>
      </c>
      <c r="Z1430" t="n">
        <v>2225</v>
      </c>
      <c r="AA1430" t="inlineStr">
        <is>
          <t>latimes.com</t>
        </is>
      </c>
      <c r="AB1430" t="n">
        <v>-6.23</v>
      </c>
      <c r="AC1430" t="n">
        <v>-2.5</v>
      </c>
      <c r="AD1430" t="inlineStr">
        <is>
          <t>Left-leaning</t>
        </is>
      </c>
    </row>
    <row r="1431" ht="34.5" customHeight="1">
      <c r="A1431" s="2" t="n">
        <v>280</v>
      </c>
      <c r="B1431" s="2" t="n">
        <v>2</v>
      </c>
      <c r="C1431" s="2" t="inlineStr">
        <is>
          <t>Hawaii Firestorm (August 2023)</t>
        </is>
      </c>
      <c r="D1431" s="2" t="inlineStr">
        <is>
          <t>Wildfire</t>
        </is>
      </c>
      <c r="E1431" s="2" t="n">
        <v>20230808</v>
      </c>
      <c r="F1431" s="2" t="n">
        <v>20230808</v>
      </c>
      <c r="G1431" s="2" t="n">
        <v>5665</v>
      </c>
      <c r="H1431" s="2" t="n">
        <v>5500</v>
      </c>
      <c r="I1431" s="2" t="n">
        <v>100</v>
      </c>
      <c r="J1431" s="2" t="inlineStr">
        <is>
          <t>HI</t>
        </is>
      </c>
      <c r="K1431" s="2" t="inlineStr">
        <is>
          <t>17,18,National</t>
        </is>
      </c>
      <c r="L1431" s="2" t="inlineStr">
        <is>
          <t>https://www.ap.org/news-highlights/best-of-the-week/2023/ap-breaks-engagement-records-coverage-maui-wildfire/</t>
        </is>
      </c>
      <c r="M1431" s="5" t="inlineStr">
        <is>
          <t>Speedy, smart coverage on Hawaii's wildfire breaks AP engagement ...</t>
        </is>
      </c>
      <c r="N1431" s="5" t="inlineStr">
        <is>
          <t>Aug 18, 2023 ... Speedy, smart coverage on Hawaii's wildfire ... For aggressive reporting under extreme conditions on the deadliest wildfire in the U.S. ... 18, 2023.</t>
        </is>
      </c>
      <c r="O1431" s="2" t="inlineStr">
        <is>
          <t>Borderline</t>
        </is>
      </c>
      <c r="P1431" s="2" t="n"/>
      <c r="S1431" t="b">
        <v>0</v>
      </c>
      <c r="T1431" t="inlineStr">
        <is>
          <t>This is an internal AP "Best of the Week" press release celebrating their team's coverage of the Maui wildfire, not a substantive news article about the disaster itself. While it confirms the event and briefly mentions topics covered (including climate change), it contains no actual reporting on the disaster's impacts, costs, or causal framing.</t>
        </is>
      </c>
      <c r="U1431" s="2">
        <f>IF(SUMPRODUCT(--ISNUMBER(SEARCH('National Domains'!$A$2:$A$48,L1431)))&gt;0,"Yes","No")</f>
        <v/>
      </c>
      <c r="V1431" s="2">
        <f>IF(COUNTIFS(Calibration!$A:$A,A1431,Calibration!$B:$B,B1431)&gt;0,"Yes","No")</f>
        <v/>
      </c>
      <c r="W1431" s="4" t="inlineStr">
        <is>
          <t>Honolulu’s Audrey McAvoy owned the story from the get-go after she was on the ground within hours of a wildfire obliterating a centuries-old town. She was quickly joined by Portland, Oregon, reporter Claire Rush, Salt Lake City photographer Rick Bowmer and video journalists Ty O’Neil and Haven Daley, from Las Vegas and San Francisco respectively. Under intense reporting pressures, the team pushed past blocked access, no cell phone coverage for hours and differing time zones with colleagues who supported them from across the world. Some slept in the burn zone.
AP was the first major media to document the devastation from the air, gain exclusive access to a church service where relatives of the victims gathered, enter the burn zone and focus on Native Hawaiians and locals who lost everything. Honolulu reporter Jennifer Kelleher anchored the story with help from Chris Weber, from Los Angeles. Video journalist Manuel Valdes, based in Seattle, produced daily stories off live feeds from the field, user-generated content, Zoom interviews and drone video, bolstering visual coverage from the start. Global Media Services’ biggest overseas video clients were fed days of live images from the devastated zone.
Boise newswoman Rebecca Boone produced a groundbreaking accountability piece on how sirens meant to alert the public to danger didn’t sound, and that authorities relied on social media amid blackouts. Other stories shed a light on Lahaina’s storied past, the role climate change played in the blaze, the search for victims, survivors’ tales, the affordable housing crisis, environmental damage and the fire’s toxic dangers, the famed banyan tree and the science behind the wildfires, by reporters across the U.S.
A record-breaking 7.6 million page views were measured on the first full day of coverage, a 32% increase over traffic the same day of the previous week. The next day also broke records with 7.5 million views. By the third day of coverage, six of the Top 10 text stories were still on the Maui fires. AP videos regularly took eight of the 10 top daily slots. The Live Updates fixture, anchored by a revolving door of staff, served as a “search tree” that led readers back to AP’s content again and again.
For aggressive reporting under extreme conditions on the deadliest wildfire in the U.S. in a century, the Maui team of Rush, McAvoy, Kelleher, Bowmer, O’Neil, Daley, Weber, Boone and Valdes earns Best of the Week — First Winner.
Visit AP.org to request a trial subscription to AP’s video, photo and text services.
For breaking news, visit apnews.com.</t>
        </is>
      </c>
      <c r="X1431" t="inlineStr">
        <is>
          <t>http://web.archive.org/web/20250908181449/https://www.ap.org/news-highlights/best-of-the-week/2023/ap-breaks-engagement-records-coverage-maui-wildfire/</t>
        </is>
      </c>
      <c r="Y1431" t="inlineStr">
        <is>
          <t>found</t>
        </is>
      </c>
      <c r="Z1431" t="n">
        <v>420</v>
      </c>
      <c r="AA1431" t="inlineStr">
        <is>
          <t>ap.org</t>
        </is>
      </c>
      <c r="AB1431" t="n">
        <v>-2.59</v>
      </c>
      <c r="AC1431" t="n">
        <v>-2.5</v>
      </c>
      <c r="AD1431" t="inlineStr">
        <is>
          <t>Left-leaning</t>
        </is>
      </c>
    </row>
    <row r="1432" ht="34.5" customHeight="1">
      <c r="A1432" s="2" t="n">
        <v>280</v>
      </c>
      <c r="B1432" s="2" t="n">
        <v>3</v>
      </c>
      <c r="C1432" s="2" t="inlineStr">
        <is>
          <t>Hawaii Firestorm (August 2023)</t>
        </is>
      </c>
      <c r="D1432" s="2" t="inlineStr">
        <is>
          <t>Wildfire</t>
        </is>
      </c>
      <c r="E1432" s="2" t="n">
        <v>20230808</v>
      </c>
      <c r="F1432" s="2" t="n">
        <v>20230808</v>
      </c>
      <c r="G1432" s="2" t="n">
        <v>5665</v>
      </c>
      <c r="H1432" s="2" t="n">
        <v>5500</v>
      </c>
      <c r="I1432" s="2" t="n">
        <v>100</v>
      </c>
      <c r="J1432" s="2" t="inlineStr">
        <is>
          <t>HI</t>
        </is>
      </c>
      <c r="K1432" s="2" t="inlineStr">
        <is>
          <t>17,18,National</t>
        </is>
      </c>
      <c r="L1432" s="2" t="inlineStr">
        <is>
          <t>https://bendbulletin.com/2023/08/22/disasters-like-hilary-are-a-magnet-for-fraudsters-look-out-for-these-scams/</t>
        </is>
      </c>
      <c r="M1432" s="5" t="inlineStr">
        <is>
          <t>Disasters like Hilary are a magnet for fraudsters. Look out for these ...</t>
        </is>
      </c>
      <c r="N1432" s="5" t="inlineStr">
        <is>
          <t>Aug 22, 2023 ... ... wildfire-wracked communities. Unfortunately ... Hawaii wildfires aware of rumors and scams ... If it's the president of the United States ...</t>
        </is>
      </c>
      <c r="O1432" s="2" t="inlineStr">
        <is>
          <t>Trash</t>
        </is>
      </c>
      <c r="P1432" s="2" t="n"/>
      <c r="S1432" t="b">
        <v>0</v>
      </c>
      <c r="T1432" t="inlineStr">
        <is>
          <t>The article is about fraud and scam prevention in the context of natural disasters generally, not substantively about the Hawaii Firestorm event itself. While Maui wildfires are briefly mentioned as a context for scam activity, the article's content is entirely focused on consumer fraud advice and does not cover the event's impacts, recovery, costs, or causal framing.</t>
        </is>
      </c>
      <c r="U1432" s="2">
        <f>IF(SUMPRODUCT(--ISNUMBER(SEARCH('National Domains'!$A$2:$A$48,L1432)))&gt;0,"Yes","No")</f>
        <v/>
      </c>
      <c r="V1432" s="2">
        <f>IF(COUNTIFS(Calibration!$A:$A,A1432,Calibration!$B:$B,B1432)&gt;0,"Yes","No")</f>
        <v/>
      </c>
      <c r="W1432" s="8" t="inlineStr">
        <is>
          <t xml:space="preserve">If you live in the path of Tropical Storm Hilary, you may soon hear from people offering you the help you desperately need. And the rest of us are probably already being contacted by organizations raising money for disaster victims here, in Maui and in other wildfire-wracked communities.
Unfortunately, some of the outreach will come from people who want to harm, not help.
Online scammers are eager to take advantage of people’s need for aid, as well as their desire to help. Using the internet’s ability to conceal their true identity, they pose as government officials, charities and community groups as they try to collect money or sensitive personal information they can sell online.
Here are some tips from security experts about how to protect yourself from scammers trying to compound the misery caused by fires and floods.
FEMA and emergency aid scams
When a natural disaster strikes, the governor of a state can ask the federal government for help. If the president agrees and declares a major disaster or emergency, a range of federal programs become available to match the nature of the disaster.
Even if FEMA were activated and aid authorized, it’s important to remember how the process works. The agency provides money and services to people in the area covered by the disaster or emergency declaration whose property has been damaged and whose losses are not covered by insurance, FEMA says, but “in every case, the disaster victim must register for assistance and establish eligibility.”
In other words, you’ll have to apply for help. FEMA won’t call and offer it to you. Nor will a government official call out of the blue and ask for sensitive personal information (such as your Social Security number and banking information) in the guise of determining your eligibility, arranging your payment or scheduling a property inspection.
If you get a request like that, it’s a red flag.
(You can apply for FEMA assistance through DisasterAssistance.gov, through the FEMA mobile app or by calling the FEMA Helpline at 800-621-3362. To use a video relay service, captioned telephone service or other communication services, FEMA says you’ll need to provide FEMA the number assigned for that service.)
FEMA Press Secretary Jeremy Edwards said the agency does make calls “to survivors who have already applied for assistance to provide updates on the existing application.” But again — that’s after you’ve applied, not before.
The Federal Communications Commission put it this way: “First, know that officials with government disaster assistance agencies do not call or text asking for financial account information, and that there is no fee required to apply for or get disaster assistance from FEMA or the Small Business Administration. Anyone claiming to be a federal official who asks for money is an imposter.”
Don’t trust your caller ID to ferret out fakes, either, the commission warned. “Phone scams often use spoofing techniques to deliberately falsify the information transmitted to your caller ID display to disguise their identity or make the call appear to be official,” it said.
If you get a call from someone claiming to be working for a government agency, the FCC says you should just hang up and call the number on the agency’s website. “Never reveal any personal information unless you’ve confirmed you’re dealing with a legitimate official,” the commission said, adding, “Workers and agents who knock on doors of residences are required to carry official identification and show it upon request, and they may not ask for or accept money.”
In a statement, Edwards said that “FEMA recently launched a rumor control and frequently asked questions web page to keep survivors of the Hawaii wildfires aware of rumors and scams, and to help them better understand the federal disaster assistance programs and processes.” The agency has also posted a public service announcement to its YouTube channel “to reach survivors in as many ways as possible,” he said.
Scam fundraisers for disaster victims
The other side of the disaster-scam coin is fraudsters seeking money under the pretext of helping people who lost homes or loved ones. They’ll often pose as representatives of familiar charities, making difficult-to-detect changes to the name and web address to add authenticity.
Another common tactic is creating fake crowdfunding campaigns on sites such as GoFundMe to help disaster victims, then promoting them on social media. That’s why it’s important not to post pictures on social networks of friends or family members and their damaged property — scammers will use those to create bogus crowdfunding campaigns, collecting money that the actual victim will never know about, said Ally Armeson, executive director of the nonprofit Cybercrime Support Network.
The key to protecting yourself, Armeson said, is to research any group that asks for a charitable donation. The FCC advises that people always verify a charity’s legitimacy through its official website.
“If the only thing you’re finding online is the [web page] of the fundraiser, that’s a red flag,” Armeson said.
If you have doubts, the FCC advises checking with Better Business Bureau’s Wise Giving Alliance, Charity Navigator, Charity Watch, or GuideStar.
Armeson’s hard and fast rule: Never give money through a link in an unsolicited email or text, or over the phone on an unsolicited call. That’s a good way to load malware onto your computer or phone, in addition to being scammed.
“If someone is contacting me about [making a donation], I double check it every single time. If it’s the president of the United States, if it’s my mother, I check it every single time,” Armeson said.
“I’m not saying wait days. Just take 10 to 20 minutes. If it’s a scam, if it’s not legit, you’ll see it in that 10 to 20 minutes.”
Scammers will typically rush you to make a decision — the sense of urgency blunts your critical thinking powers. But “you have to slow down and say, is it more important that I help quickly or that I help effectively?” Armeson said.
The Federal Trade Commission also says to beware if someone thanks you for a donation you didn’t make. That could be a trick to prompt you to give to a bogus site.
One more red flag from the FTC: “Scammers make lots of vague and sentimental claims but give no specifics about how your donation will be used.”
Scam emails often originate outside the United States, and bad grammar, spelling and syntax employed in the name of a major federal agency or charity are a dead giveaway of a scam. But those mistakes may be a thing of the past thanks to ChatGPT and its ilk, Armeson said.
“With generative AI now basically accessible to all of us, you can use generative AI to create a compelling, professional message that can be used in an email” or the script for a phone call, she said.
If you come across a scam related to a natural disaster, you can report it to any or all of these agencies:
The U.S. Department of Justice’s Disaster Fraud Hotline at justice.gov/DisasterComplaintForm or 866-720-5721
The FTC at ReportFraud.ftc.gov
The FCC at ConsumerComplaints.fcc.gov
The Oregon Attorney General’s Office at doj.state.or.us/
The FBI at tips.fbi.gov
If the fraud took place online, the FBI’s Internet Crime Complaint Center
</t>
        </is>
      </c>
      <c r="Y1432" t="inlineStr">
        <is>
          <t>found</t>
        </is>
      </c>
      <c r="Z1432" t="n">
        <v>1202</v>
      </c>
      <c r="AA1432" t="inlineStr">
        <is>
          <t>bendbulletin.com</t>
        </is>
      </c>
      <c r="AD1432" t="inlineStr">
        <is>
          <t>Unidentified</t>
        </is>
      </c>
    </row>
    <row r="1433" ht="34.5" customHeight="1">
      <c r="A1433" s="2" t="n">
        <v>280</v>
      </c>
      <c r="B1433" s="2" t="n">
        <v>4</v>
      </c>
      <c r="C1433" s="2" t="inlineStr">
        <is>
          <t>Hawaii Firestorm (August 2023)</t>
        </is>
      </c>
      <c r="D1433" s="2" t="inlineStr">
        <is>
          <t>Wildfire</t>
        </is>
      </c>
      <c r="E1433" s="2" t="n">
        <v>20230808</v>
      </c>
      <c r="F1433" s="2" t="n">
        <v>20230808</v>
      </c>
      <c r="G1433" s="2" t="n">
        <v>5665</v>
      </c>
      <c r="H1433" s="2" t="n">
        <v>5500</v>
      </c>
      <c r="I1433" s="2" t="n">
        <v>100</v>
      </c>
      <c r="J1433" s="2" t="inlineStr">
        <is>
          <t>HI</t>
        </is>
      </c>
      <c r="K1433" s="2" t="inlineStr">
        <is>
          <t>17,18,National</t>
        </is>
      </c>
      <c r="L1433" s="2" t="inlineStr">
        <is>
          <t>https://www.sfchronicle.com/travel/article/hawaii-fire-maui-lahaina-18289213.php</t>
        </is>
      </c>
      <c r="M1433" s="5" t="inlineStr">
        <is>
          <t>Maui fires: List of Lahaina hotels, businesses damaged by blazes</t>
        </is>
      </c>
      <c r="N1433" s="5" t="inlineStr">
        <is>
          <t>Aug 10, 2023 ... ... in the state with its own farm, was destroyed in the wildfires. The ... Maui fire donations: How to help victims of wildfire disaster in Hawaii.</t>
        </is>
      </c>
      <c r="O1433" s="2" t="inlineStr">
        <is>
          <t>Relevant</t>
        </is>
      </c>
      <c r="P1433" s="2" t="n">
        <v>0</v>
      </c>
      <c r="Q1433" t="inlineStr">
        <is>
          <t>C</t>
        </is>
      </c>
      <c r="S1433" t="b">
        <v>0</v>
      </c>
      <c r="T1433" t="inlineStr">
        <is>
          <t>The article is directly about the August 2023 Lahaina/Maui wildfire event, covering damage to specific hotels, restaurants, landmarks, and businesses. It contains no discussion of climate change, global warming, or any other causal attribution — it is purely an impact/damage inventory piece.</t>
        </is>
      </c>
      <c r="U1433" s="2">
        <f>IF(SUMPRODUCT(--ISNUMBER(SEARCH('National Domains'!$A$2:$A$48,L1433)))&gt;0,"Yes","No")</f>
        <v/>
      </c>
      <c r="V1433" s="2">
        <f>IF(COUNTIFS(Calibration!$A:$A,A1433,Calibration!$B:$B,B1433)&gt;0,"Yes","No")</f>
        <v/>
      </c>
      <c r="W1433" s="4" t="inlineStr">
        <is>
          <t>UPDATE: Are visitors welcome in Maui after the fires? Why officials are now saying yes
As Maui’s destructive wildfires prompted thousands of evacuations, information trickled out on the fate of many beloved businesses, resorts and homes in emptied areas.
As state and federal officials fanned out across Maui, searching for survivors and surveying damage, the worst was feared for places like Lahaina, which suffered catastrophic damage Wednesday, with most of its homes, hotels and other businesses assumed destroyed. At least 96 people were confirmed dead as of Monday.
Advertisement
Article continues below this ad
The Hawaii Tourism Authority released a statement asking visitors on “non-essential travel” to leave Maui. Anyone planning to travel to West Maui in the coming days and weeks is urged to “consider rescheduling their travel plans for a later time.”
See more S.F. Chronicle on Google
“In the days and weeks ahead, our collective resources and attention must be focused on the recovery of residents and communities that were forced to evacuate their homes and businesses,” the statement said.
Here is the latest information on the status of resorts, businesses and landmarks in Maui:
Advertisement
Article continues below this ad
Lahaina Restoration Foundation museums
Some of the dramatic photos of the sweeping destruction of Lahaina show a tall smokestack still standing, rising above the detritus and debris.
That smokestack used to serve the Pioneer Mill Co., which grew sugar cane and processed it in Lahaina. The mill closed in 1999 and was left to deteriorate. But the community, led by the Lahaina Restoration Foundation, saved the smokestack, reinforcing and restoring the 22-foot structure. The foundation made it the centerpiece of a small museum, including two locomotives that were used to haul cane to the mill, along with antique mill and cane field equipment. It opened in 2005.
The smokestack is still standing after the fire but needs to be inspected to make sure it still has structural integrity after the high winds and heat from the fire. Luckily, the fire skirted the locomotive and equipment exhibit, said Kimberly Flook, the foundation’s deputy executive director.
But most of the foundation’s other seven museums and historic sites were either partially or fully lost, she said. They include the Baldwin Home, the Wo Hing Museum, the Hale Pa’i Printing Museum, the Old Lahaina Courthouse, the Lahaina Heritage Museum the Old Lahaina Prison and the Apuakehau Culture Park.
Advertisement
Article continues below this ad
“We do plan to rebuild where it is sensible to do so and meets the community’s needs,” she said. “But at this point, we are still in the midst of the crisis and the recovery/rescue is on-going. We will survey and prioritize our efforts moving forward after we have access to town.”
Honu Ocean
Honu Oceanside, a popular and prominent seafood restaurant, survived the flames despite its location on Front Street, where most businesses were destroyed. The restaurant says on its website that it’s “thankful to report that Honu Oceanside is still standing,” and it “will update you as Lahaina moves forward.”
A note on review site Yelp says the restaurant is temporarily closed but tentatively scheduled to reopen on Sept. 30.
Down the Hatch
Down the Hatch, one of the island’s most popular restaurants and bars, was among the Front Street businesses destroyed in the fire, according to multiple sources, including its owners.
Advertisement
Article continues below this ad
Hana Hou Hospitality, the company that runs Down the Hatch and four other food service businesses on Maui, confirmed on a GoFundMe page for its workers that Down the Hatch and Breakwall Shave Ice Co. “have been lost but we will rebuild those one day.”
In the meantime, the restaurant said on its website, it’s focusing its attention on making sure employees are taken care of and is helping with efforts to build tiny houses for people displaced by the fire.
Kaiser Permanente Lahaina Clinic
The Kaiser Permanente Lahaina Clinic was lost to the Maui wildfires, according to a statement on social media. Kaiser officials pointed people in need of help to Kaiser’s Maui Lani Medical Office and Wailuku Medical Office. Kaiser has been launching mobile health clinics on the island to address the health needs of residents.
“Our hearts are heavy with the news that our Lahaina Clinic was lost to the recent wildfires on Maui. We’re immensely grateful to our resilient staff and physicians, including those who’ve tragically lost their homes, for their unwavering commitment to our community,” the clinic wrote on social media.
Advertisement
Article continues below this ad
Ululani’s Hawaiian Shave Ice
Both Lahaina locations of Ululani’s Hawaiian Shave Ice, a popular shave ice spot for Maui residents, were lost in the fires, according to a statement on the company’s website.
The chain mourned the loss of its “iconic Lahaina shop” and its newest banyan tree location. Owners David Yamashiro and Ululani Yamashiro set up a GoFundMe to send 75% of funds to support their employees, many of whom not only lost their jobs but also their homes and communities. The other 25% will go toward Lahaina organizations committed to rebuilding the town, they said.
“Our Lahaina shops have been the foundation of our success,” the owners wrote on the GoFundMe page. “Most of our west-side staff were born and raised in Lahaina and have given us and you many good years of their lives. From our first shave ice… till our last, served on Aug. 7th, 2023 we have delivered countless memorable experiences with this team.”
The chain also recently opened a location in Stockton (San Joaquin County) at 2130 Pacific Ave.
Lahaina Gateway
Lahaina Gateway, West Maui’s largest open-air shopping center located in Lahaina, is still standing as of Friday morning, according to local business owner Alexa Caskey.
Caskey’s restaurant, Moku Roots, is located in the shopping center and was also still standing, she said. Lahaina Gateway houses more than 25 specialty retailers, according to its website.
Maria Lanakila Catholic Church
The Maria Lanakila Catholic Church in Lahaina, a historic treasure of the town, is still standing as of Friday morning, according to the Rev. Terrence Watanabe. Though images show destruction and ashes around the building, the church and the rectory next to it remained mostly unscathed.
However, Watanabe said they have not yet been able to access the grounds to assess the smoke damage, and the school on the church campus grounds suffered damage.
“We are hoping that they will be allowing us to go in soon so that we will be able to physically assess the situation at our church,” he said. “However, the school had its roofs blown off and the buildings have been partially damaged by the fire.”
Pacific’o Maui
The legendary fine-dining restaurant at 505 Front St. in Lahaina, known for being one of the only restaurants in the state with its own farm, was destroyed in the wildfires. The restaurant had occupied its space on the beach for 30 years.
“Mahalo for being a part of our ohana and we thank you for your patience as we grieve this loss and spend time with our community to recover, rebuild and heal,” restaurant spokespersons wrote on social media.
Paia Fish Market
The Lahaina location of the popular fish market, with origins that date back to the late 1980s, burned down from the fires.
“This is beyond comprehension and we are all still in shock,” spokespersons wrote on social media. “We will continue to support our community and do all that we can do to assist those in need.”
Whalers Village
The Whalers Village center in Lahaina is closed due to power outages and the surrounding wildfires, spokespersons wrote on the shopping mall’s website.
The Westin Maui Resort and Spa, Ka’anapali
Guests have evacuated the 770-room beachfront resort on Ka’anapali Beach. The grounds are closed temporarily due to extended power outages. Cancellation fees at the hotel are waived through Aug. 31, according to Sara Conneighton and Carlyn Meroni, spokespersons for Marriott International. Travelers can visit www.marriott.com or the Marriott app to adjust reservations.
Sheraton Maui Resort and Spa
The Sheraton Maui Resort and Spa in Lahaina is closed temporarily due to extended power outages, spokespersons for Marriott International said. Guests have departed the hotel. Cancellation fees will be waived through Aug. 31.
The Ritz-Carlton Maui, Kapalua
The Ritz-Carlton Maui, Kapalua is closed temporarily due to extended power outages, spokespersons for Marriott International said. Guests have departed the 446-room luxury resort. Cancellation fees will be waived through Aug. 31.
Pioneer Inn
A landmark hotel built in 1901 in the heart of Lahaina and now owned by Best Western, the Pioneer Inn confirmed on its website that it has been destroyed by the fire. The hotel said in a statement to SFGate that all guests were safely evacuated.
Hotel Lahaina
Described as a “modern boutique hotel” in the heart of Lahaina, the hotel had yet to publish any information or release a statement on the status of its resort.
Four Seasons Maui
The hotel is located on the south side of Maui in Wailea.
A front-desk worker who answered the phone Thursday morning said the hotel was not affected by the fires and did not have to evacuate.
In a statement posted on Instagram, hotel officials said the safety of their guests, employees and community was their top priority and that they were monitoring the fires on the island.
“Our hearts go out to all those impacted, and we thank you all for your outpouring of concern,” the statement said.
Wailea Beach Resort — Marriott
The Marriott resort in Wailea remains open and hotel officials said they were monitoring the fires and encouraging all visitors to visit www.mauicounty.gov for the latest information on the fires, the hotel said in an Instagram statement.
“Our hearts and spirits are with those impacted by the wildfires,” the hotel said.
Lahaina Harbor
The beloved Lahaina Harbor, located downtown in front of the Pioneer Inn and the Lahaina Banyan Court, was reportedly destroyed, according to a statement from Sail Maui, a sailing company that operated at the harbor. The company’s offices were also destroyed, the statement said.
“Our cherished harbor, a cornerstone of our community, along with many of our friend’s boats, were destroyed,” Don Prestage, president of Sail Maui, wrote on Facebook. “The weight of this loss is very heavy.”
A statement on the Lahaina Harbor’s website from Wednesday says, “LAHAINA HARBOR IS CLOSED DUE TO A CATASTROPHIC FIRE.”
Lahaina Banyan Tree
Known as the oldest living banyan tree in Maui, Lahaina’s banyan is located near the town’s historic courthouse building, adjacent to Lahaina Harbor. The tree was imported from India and planted in front of the courthouse in 1873 to honor the 50th anniversary of the first protestant mission in Lahaina, according to the Lahaina Restoration Foundation.
At the time it was planted, it was only 8 feet tall but grew to become the largest banyan tree in the U.S., according to the Hawaii Ocean Project. Videos posted on social media showed the banyan tree was scorched by the fire that ripped through the city Wednesday. However, the tree was still standing. It remains unknown whether the tree will survive the fire damage.
Kimo’s Restaurant
The Front Street restaurant is known for its famous Hula Pie, seafood and other Hawaiian dishes and is the flagship of the T S Restaurants company, which owns several restaurants in Hawaii and California.
Based on news reports, aerial photos and “secondhand accounts,” the restaurant said on Facebook that it believes “Kimo’s was in the fire’s path and expect that the building is gone.”
Restaurant officials said they were currently focused on supporting their staff.
“Kimo’s lives in each one of us and we will all bring our Kimo’s spirit, our Kimo’s mana and we will rebuild,” the statement said.
Cheeseburger in Paradise
The eatery on Front Street in Lahaina on Wednesday afternoon posted a photo on social media of the restaurant’s roof collapsed over what appears to be a patio.
“This is our roof, the last piece of our Beloved Cheeseburger In Paradise. The devastation of Lahaina Town is total; there is nothing left … but the memories of our time with all of you,” the restaurant said in a statement on Facebook.
The restaurant created a GoFundMe campaign to cover the salaries and medical insurance for their staff for one year.
Old Lahaina Luau
Known for its traditional Hawaiian cuisine and luaus, Old Lahaina Luau officials said Wednesday on Facebook that it did not yet have information to share about the Front Street restaurant and three other other businesses owned by Hoaloha Na Eha Ltd., including Star Noodle, Leoda’s Kitchen and Pie Shop in nearby Olowalu and its Hoaloha Culinary Center.
“Our businesses will remain closed as we navigate the next steps for Lahaina. Please be patient with all of what comes next,” the restaurant said in the post.
Fleetwood’s on Front Street
Mick Fleetwood, a founding member of the rock band Fleetwood Mac and owner of the Lahaina eatery and bar, said Wednesday on Facebook that the restaurant was razed from the fires.
Fleetwoods. pic.twitter.com/yETRES5NqU
— Brian Schatz (@brianschatz) August 10, 2023
“While we are heartbroken, our main priority is the safety of our dear staff and team members. On behalf of myself and my family, I share my heartfelt thoughts and prayers for the people of Maui. We are committed to supporting the community and those affected by this disaster in the days and months and years to come,” the musician wrote on Facebook.
Lahaina Safeway
The grocery store chain said Thursday that its Lahaina location “is standing” but remains closed. A Safeway spokesperson said the chain is assisting employees affected by the fire and that the company would “reopen the store as soon as it’s safe to do so.”
Waiola Church
The historic Waiola Church in Lahaina, which recently celebrated its 200th anniversary, was destroyed when fires swept the town Wednesday, its lay minister told reporters. The church structure and a nearby Buddhist temple, the Lahaina Hongwanji Mission, were photographed engulfed in flames as parishioners and other community members fled to safety.
“It’s gone, the social hall, the sanctuary, the annex, all of it,” Waiola Church lay minister Anela Rosa said, calling the destruction “totally unimaginable.”
The church and its adjoining cemetery hold a significant place in island history as the burial place of Hawaiian kings, queens and missionary advisers to the Hawaiian monarchy, according to the National Park Service. Lahaina was the capital of the Kingdom of Hawai’i from 1820 to 1845, during which time the church was founded at the invitation of Queen Ka’ahumanu as the island’s first Christian mission.
Lahaina Episcopal Church
Episcopal Church officials announced in a public letter that the “disastrous” fires had ravaged their Lahaina complex. The sanctuary, vicarage, preschool and office are “gone,” Bishop Megan Traquair of the Episcopal diocese said Thursday.
Māla Ocean Tavern and Duckine
Two popular restaurants near the ocean north of downtown Lahaina — Māla Ocean Tavern and Duckine — somehow were spared by the flames, but their owners wrote in a joint Instagram post that they won’t be able to reopen “any time soon.” As the community reels, the restaurants said they are “miraculously” still standing.
“The entire Maui community needs all of the support we can get right now,” the restaurants wrote. “Our main focus is locating all of our staff, getting them to safety, getting them basic necessities, and rebuilding their homes.”
Ka’anapali Beach Club
The Ka’anapali Beach Club, a major resort on the ocean about 10 miles north of downtown Lahaina, survived the fires but was closed to new arrivals and not accepting reservations as of Thursday, Aug. 10, “until further notice,” Diamond Resorts wrote in a severe weather alert.
Reach Jessica Flores: jessica.flores@sfchronicle.com</t>
        </is>
      </c>
      <c r="X1433" t="inlineStr">
        <is>
          <t>http://web.archive.org/web/20260214164549/https://www.sfchronicle.com/travel/article/hawaii-fire-maui-lahaina-18289213.php</t>
        </is>
      </c>
      <c r="Y1433" t="inlineStr">
        <is>
          <t>found</t>
        </is>
      </c>
      <c r="Z1433" t="n">
        <v>2628</v>
      </c>
      <c r="AA1433" t="inlineStr">
        <is>
          <t>sfchronicle.com</t>
        </is>
      </c>
      <c r="AB1433" t="n">
        <v>-6.06</v>
      </c>
      <c r="AC1433" t="n">
        <v>-5</v>
      </c>
      <c r="AD1433" t="inlineStr">
        <is>
          <t>Left-leaning</t>
        </is>
      </c>
    </row>
    <row r="1434" ht="34.5" customHeight="1">
      <c r="A1434" s="2" t="n">
        <v>280</v>
      </c>
      <c r="B1434" s="2" t="n">
        <v>5</v>
      </c>
      <c r="C1434" s="2" t="inlineStr">
        <is>
          <t>Hawaii Firestorm (August 2023)</t>
        </is>
      </c>
      <c r="D1434" s="2" t="inlineStr">
        <is>
          <t>Wildfire</t>
        </is>
      </c>
      <c r="E1434" s="2" t="n">
        <v>20230808</v>
      </c>
      <c r="F1434" s="2" t="n">
        <v>20230808</v>
      </c>
      <c r="G1434" s="2" t="n">
        <v>5665</v>
      </c>
      <c r="H1434" s="2" t="n">
        <v>5500</v>
      </c>
      <c r="I1434" s="2" t="n">
        <v>100</v>
      </c>
      <c r="J1434" s="2" t="inlineStr">
        <is>
          <t>HI</t>
        </is>
      </c>
      <c r="K1434" s="2" t="inlineStr">
        <is>
          <t>17,18,National</t>
        </is>
      </c>
      <c r="L1434" s="2" t="inlineStr">
        <is>
          <t>https://www.npr.org/2023/08/15/1193710165/maui-wildfires-deadliest-us-history</t>
        </is>
      </c>
      <c r="M1434" s="5" t="inlineStr">
        <is>
          <t>Maui joins the list of deadliest wildfires in recorded U.S. history - NPR</t>
        </is>
      </c>
      <c r="N1434" s="5" t="inlineStr">
        <is>
          <t>Aug 15, 2023 ... Maui's wildfires are among the deadliest on record in the U.S. Here are some others. Updated August 15, 2023 ... Hawaii officials confirmed 101 ...</t>
        </is>
      </c>
      <c r="O1434" s="2" t="inlineStr">
        <is>
          <t>Relevant</t>
        </is>
      </c>
      <c r="P1434" s="2" t="n">
        <v>0.5</v>
      </c>
      <c r="Q1434" t="inlineStr">
        <is>
          <t>B</t>
        </is>
      </c>
      <c r="S1434" t="b">
        <v>0</v>
      </c>
      <c r="T1434" t="inlineStr">
        <is>
          <t>The article is substantively about the Maui/Lahaina wildfire of August 2023, covering its death toll and historical context. Climate change is briefly mentioned as increasing wildfire risk ("Climate change is increasing the risk of major wildfires across the U.S."), but it is not central to the article's framing and uses no direct causal language linking climate change to this specific event.</t>
        </is>
      </c>
      <c r="U1434" s="2">
        <f>IF(SUMPRODUCT(--ISNUMBER(SEARCH('National Domains'!$A$2:$A$48,L1434)))&gt;0,"Yes","No")</f>
        <v/>
      </c>
      <c r="V1434" s="2">
        <f>IF(COUNTIFS(Calibration!$A:$A,A1434,Calibration!$B:$B,B1434)&gt;0,"Yes","No")</f>
        <v/>
      </c>
      <c r="W1434" s="4" t="inlineStr">
        <is>
          <t>Maui's wildfires are among the deadliest on record in the U.S. Here are some others
The wildfires that tore through western Maui last week have already earned the tragic distinction of being among the deadliest in modern U.S. history — and the death toll is only expected to climb as recovery efforts continue.
Hawaii officials confirmed 101 fatalities as of Tuesday, and have warned that number is likely to keep rising.
"This is the largest natural disaster we've ever experienced," Hawaii Gov. Josh Green said over the weekend. "It's going to also be a natural disaster that's going to take an incredible amount of time to recover from."
Last week's wildfires — which destroyed the historic town of Lahaina and left thousands of residents without homes — also constitute the deadliest U.S. wildfire in more than a century. They surpass the 2018 Camp Fire in Paradise, Calif., which killed 85 people.
Loading...
The Maui fire now ranks among the top 10 deadliest U.S. wildfires on record since 1871, according to the National Fire Protection Association (NFPA), a global nonprofit focused on eliminating loss due to fire hazards. Four of them — Maui included — have happened in the years since 2017.
Climate change is increasing the risk of major wildfires across the U.S., and more people are moving to fire-prone areas without realizing it, as NPR has reported.
Many of the most devastating wildfires in U.S. history ravaged western states. But others — including the 1871 Peshtigo Fire, the deadliest on record — have struck elsewhere, including in the Midwest.
Here's a look at some of the other tragedies on that list, and some lessons learned.
Peshtigo Fire, 1871
The deadliest wildfire in U.S. history tore through northeastern Wisconsin in October 1871 — the exact same day as, and only about 250 miles away from, the better known Great Chicago Fire.
The Peshtigo fire scorched about 1.5 million acres, leaving only one building standing. It killed at least 1,152 people, injured about 1,500 and left another 3,000 homeless, according to the Wisconsin Historical Society.
At the time, Peshtigo was home many immigrants working in the lumbering and railroad industries — and a lot of wood, according to the Peshtigo Fire Museum.
It boasted the world's largest woodenware factory, as well as one of the country's largest sawmills. The town was surrounded by pine forests, most of its structures and sidewalks were made of wood and the streets were covered in sawdust from the factory.
Lumberjacks and railroad construction crews regularly set fires in the area to clear debris, the museum explains, so it wasn't unusual for the air to be filled with smoke (or for ships to navigate by compass during the day, or for schools to close, or for people to get sick).
"The citizens of Peshtigo had become used to the smell of ashes and thought nothing amiss when they retired on the night of October 8, 1871," reads the historical society's website. "Suddenly 'all hell rode into town on the back of a wind.' "
Environment And Energy Collaborative
The Deadliest Fire In American History Happened In A Place You Wouldn't Expect
The Deadliest Fire In American History Happened In A Place You Wouldn't Expect
As the fire spread, some people hid in water wells while others rushed to the river, as NPR has reported. Of those that survived the initial fire, many died of drowning and hypothermia.
The National Weather Service attributes the fire to several factors, including prolonged drought, a strong autumn storm system, logging and clearing of land for agriculture and the "ignorance and indifference of the population," as timber was often discarded with little regard for its flammability.
The tragedy, it adds, was an important wake-up call about land use practices of the time.
Thumb Fire, 1881
The Thumb Fire swept through central Michigan in September 1881. It burned a million acres in Sanilac and Huron Counties alone, according to a historical marker near Bay Port.
"Small fires were burning in the forests of the Thumb, tinder-dry after a long, hot summer, when a gale swept in from the southwest on Sept. 5, 1881," it reads. "Fanned into an inferno, the fires raged for three days."
The University of Michigan says the fire killed at least 300 people (NFPA puts the death toll at 282), destroyed 1,521 dwellings and left more than 14,000 people dependent on public aid.
Many residents were left either temporarily or permanently blinded by the smoke and flying ashes that "traveled faster than a whirlwind and blotted out the sun for days," according to Thumbwind.com. It adds that yellow smoke made its way east, where it darkened the skies over all six New England states.
The American Red Cross, which had been founded earlier that year, collected funds and clothing to support victims — marking its first-ever official disaster relief effort.
Great Fire, 1910
The Great Fire of 1910 was a series of forest fires that burned through Idaho, Montana and Washington between April and August, culminating in the so-called "Big Blowup."
Hurricane-force winds arrived on Aug. 20, whipping the small fires into flames hundreds of feet high. Forester Edward Stahl described them as being "fanned by a tornado wind so violent that the flames flattened out ahead, swooping to earth in great darting curves, truly a veritable red demon from hell."
The fire lasted for two days and two nights, devastating more than 3 million acres of timberland in the Northern Rockies. The exact death toll varies, with the U.S. Forest Service putting it at 86, saying most were firefighters on the front lines.
Notably, the Forest Service had only existed for five years by this point. The National Forest Foundation says the fire "left not only scars on the land, but also lasting and fervent opinions about how forests and wildfire should be managed."
Cloquet and Moose Lake Fires, 1918
The Cloquet and Moose Lake fires of 1918 (which were actually made up of 50 blazes) remain one of the deadliest natural disasters in Minnesota history.
Records from the National Weather Service show Northeast Minnesota was experiencing its "driest season in 48 years" when sparks from a passing train, fueled by gusty winds, ignited fires that lasted for several days.
The fire consumed approximately 1,500 square miles and killed more than 450 people, according to the Minnesota Digital Library.
Nearly half of the victims were from the Moose Lake area. Many of them died trying to escape in cars or suffocating in root cellars and wells, as MPR News reported on the 100th anniversary.
Natalie Frohrip, the vice president of the Moose Lake Area Historical Society, told the station that her mother-in-law, a teenager at the time, had survived the fire by wading into the lake.
"She said that when she had been in Sunday school, she had learned that when the end of the world came, the stars were going to fall out of the sky," Frohrip said. "And so when they came down the hill and saw all the sparks, she was sure this was going to be the end."
Griffith Park Fire, 1933
The Griffith Park fire was once the deadliest fire in California history, killing 29 people in 1933. But it burned a relatively small 47 acres and damaged no property.
All of the victims of the fire were civilians who had been doing cleanup and assistance work in the Los Angeles park for 40 cents an hour through a Depression-era government program, as member station KQED reported.
There were 3,784 workers in the park when a brush fire broke out on the afternoon of Oct. 3.
"Accounts differ on whether workers were ordered by their foremen to head down into Mineral Wells Canyon to fight the fire or whether they were simply asked to help put out the flames," KQED reported. "Either way, into the canyon they went, with only shovels, their hands and the earth at their feet to work with."
The fire department had arrived relatively quickly but was reportedly overwhelmed by the thousands of amateurs crowding the scene. Then a sudden change in the winds sent the fire up the canyon, killing 29 workers of thermal burns and injuring more than 150 others.
Reporter Caroline Walker wrote in the Oct. 4, 1933 issue of the Los Angeles Herald-Express of the men, that "in their hearts a little candle of hope had been burning again because they had a chance to earn a little money."
"It was only a brush fire that they were asked to extinguish. It was the sort that skilled fireworkers know how to handle. But the men in the park weren't fire fighters. They did not know that canyons become flutes in a brush fire, or that flames travel with such deadly swiftness over grass and trees grown brittle with the summer drought. It was work. That was all that mattered."
Camp Fire, 2018
The Camp Fire broke out in Northern California in November 2018, sweeping through the towns of Paradise and Concow — which each lost about 95% of their structures.
It spanned an area of 153,336 acres, and eventually killed at least 85 people, injuring 12 civilians and five firefighters.
A yearlong investigation found that the fire had been ignited by outdated power lines. Pacific Gas &amp; Electric pleaded guilty in 2020 to 84 separate counts of involuntary manslaughter and one felony count of unlawfully starting a fire.
PG&amp;E; has been blamed for more than 30 wildfires, which have killed more than 100 people since 2017.
California Fire Siege, 2020
More than 8,600 wildfires burned across California in 2020, scorching some 4.2 million acres — a state record — and killing 33 people.
"The 2020 California wildfire year was characterized by record-setting wildfires that burned across the state of California as measured during the modern era of wildfire management and record keeping," according to the California Department of Forestry and Fire Protection.
The years 2020 and 2021 together burned more area than the previous seven years combined, according to the University of California, Davis.
Officials described 2020 as a "fire siege" because it saw 18 of the state's 20 most destructive fires on record, as Scientific American explains.
Among them was the August Complex fire, which officials called the first "gigafire" since it burned more than 1 million acres. It was ignited by lightning in mid-August and burned for four months, scorching an area larger than the state of Rhode Island to become the largest fire in California history.</t>
        </is>
      </c>
      <c r="X1434" t="inlineStr">
        <is>
          <t>http://web.archive.org/web/20260509105822/https://www.npr.org/2023/08/15/1193710165/maui-wildfires-deadliest-us-history</t>
        </is>
      </c>
      <c r="Y1434" t="inlineStr">
        <is>
          <t>found</t>
        </is>
      </c>
      <c r="Z1434" t="n">
        <v>1755</v>
      </c>
      <c r="AA1434" t="inlineStr">
        <is>
          <t>npr.org</t>
        </is>
      </c>
      <c r="AB1434" t="n">
        <v>-4.34</v>
      </c>
      <c r="AC1434" t="n">
        <v>-2.5</v>
      </c>
      <c r="AD1434" t="inlineStr">
        <is>
          <t>Left-leaning</t>
        </is>
      </c>
    </row>
    <row r="1435" ht="34.5" customHeight="1">
      <c r="A1435" s="2" t="n">
        <v>280</v>
      </c>
      <c r="B1435" s="2" t="n">
        <v>6</v>
      </c>
      <c r="C1435" s="2" t="inlineStr">
        <is>
          <t>Hawaii Firestorm (August 2023)</t>
        </is>
      </c>
      <c r="D1435" s="2" t="inlineStr">
        <is>
          <t>Wildfire</t>
        </is>
      </c>
      <c r="E1435" s="2" t="n">
        <v>20230808</v>
      </c>
      <c r="F1435" s="2" t="n">
        <v>20230808</v>
      </c>
      <c r="G1435" s="2" t="n">
        <v>5665</v>
      </c>
      <c r="H1435" s="2" t="n">
        <v>5500</v>
      </c>
      <c r="I1435" s="2" t="n">
        <v>100</v>
      </c>
      <c r="J1435" s="2" t="inlineStr">
        <is>
          <t>HI</t>
        </is>
      </c>
      <c r="K1435" s="2" t="inlineStr">
        <is>
          <t>17,18,National</t>
        </is>
      </c>
      <c r="L1435" s="2" t="inlineStr">
        <is>
          <t>https://www.nytimes.com/2023/08/09/us/hurricane-dora-hawaii-wildfires.html</t>
        </is>
      </c>
      <c r="M1435" s="5" t="inlineStr">
        <is>
          <t>Maui Town Is Devastated by Deadliest Wildfire to Strike Hawaii</t>
        </is>
      </c>
      <c r="N1435" s="5" t="inlineStr">
        <is>
          <t>Aug 10, 2023 ... They were rescued by the U.S. Coast Guard, Maui County officials said. Others escaped by car, driving past flames in the shadow of the West Maui ...</t>
        </is>
      </c>
      <c r="O1435" s="2" t="inlineStr">
        <is>
          <t>Relevant</t>
        </is>
      </c>
      <c r="P1435" s="2" t="n">
        <v>0.5</v>
      </c>
      <c r="Q1435" t="inlineStr">
        <is>
          <t>B</t>
        </is>
      </c>
      <c r="S1435" t="b">
        <v>0</v>
      </c>
      <c r="T1435" t="inlineStr">
        <is>
          <t>The article directly covers the August 2023 Maui/Lahaina wildfire event, including death toll, damage, and response. Climate change is mentioned as a contributing factor to Hawaii's increased wildfire vulnerability ("partly because of climate change," "extreme weather patterns connected to climate change"), but the framing is hedged and contextual rather than a primary causal argument, and non-climate factors (nonnative grasses, hurricane winds) receive comparable or greater emphasis.</t>
        </is>
      </c>
      <c r="U1435" s="2">
        <f>IF(SUMPRODUCT(--ISNUMBER(SEARCH('National Domains'!$A$2:$A$48,L1435)))&gt;0,"Yes","No")</f>
        <v/>
      </c>
      <c r="V1435" s="2">
        <f>IF(COUNTIFS(Calibration!$A:$A,A1435,Calibration!$B:$B,B1435)&gt;0,"Yes","No")</f>
        <v/>
      </c>
      <c r="W1435" s="4" t="inlineStr">
        <is>
          <t>Supported by
Maui Town Is Devastated by Deadliest Wildfire to Strike Hawaii
At least 36 people were killed in fires that tore through Maui and leveled entire neighborhoods.
Follow live updates on the deadly wildfires in Maui, Hawaii.
From the air, the town of Lahaina looks incinerated. Charred palm trees are reduced to slender matchsticks protruding into the smoky sky. Homes are ash. Streets are deserted.
“Oh, my Gosh! Unbelievable,” said Richard Olsten as he piloted a helicopter along the Maui coast on Wednesday. “This looks like Baghdad or something.”
The firestorm that tore through the western shores of Hawaii’s Maui island on Tuesday and continued on Wednesday has killed at least 36 people and forced the evacuation of more than 2,000, the authorities said. It was the deadliest wildfire in the state’s history, according to Clay Trauernicht, a tropical fire specialist at the University of Hawaii at Manoa.
It was a scene familiar to residents of California and other states in the American West that have suffered a spate of hot-burning and fast-moving wildfires. This week they were ravaging a part of the United States that many consider paradise.
“This is not a safe place to be,” Lt. Gov. Sylvia Luke said at a news conference Wednesday. The state government was trying to stop tourists from arriving on the island, but as late as Wednesday morning, flights filled with tourists were still landing in Maui, she said. “We have shelters that are being overrun. We have resources that are being taxed.”
Ed Sniffen, director of the Hawaii state Department of Transportation, said some 2,000 travelers spent Tuesday night at the airport and another 4,000 people had been stranded by road closures. The situation was “absolutely horrific,” he said.
At least three fires on the island were propelled by strong winds as a hurricane moved across the Pacific Ocean hundreds of miles to the south. The inferno came so quickly that some residents ran into the ocean to escape the smoke and flames. They were rescued by the U.S. Coast Guard, Maui County officials said. Others escaped by car, driving past flames in the shadow of the West Maui Mountains.
President Biden ordered all federal assets in Hawaii to assist with the fire response, the White House said. The Coast Guard, the Navy and the Marines were supporting firefighting and rescue efforts, and the Department of Transportation was working with commercial airlines to evacuate tourists from the island.
The most concentrated damage appeared to be in Lahaina, once the royal capital of Hawaii and now a major tourist hub.
The first signs of disaster for Rachel Zimmerman were the gusts of wind that tore through her condominium, ripping the screens from her windows. Then, around 4:45 a.m. Tuesday, she saw flames in the distance and called the fire department, but it said there was no need to worry, she said. So Ms. Zimmerman went back to sleep.
By the time she awoke, the power was out, and Ms. Zimmerman could smell smoke, so she and her partner decided it was time to go. In the 10 minutes it took to grab their clothes, a bicycle and their dog, the air had become so thick with smoke that they did not know which way to drive in order to get away from the approaching wildfire.
“It was black,” Ms. Zimmerman said. “It happened so fast.”
On Wednesday, she and her partner, both 34, were sheltering at a friend’s home about 20 miles away in the town of Waikapu.
Mr. Olsten, the director of operations at Air Maui Helicopter Tours, flew back and forth across the devastation on Wednesday, even as smoke was still wafting over the azure waters of the Pacific. Entire neighborhoods appeared flattened by fire, with only charred remnants remaining of homes. Some larger structures appeared intact. And some neighborhoods were spared the flames, their lawns still green.
He filmed the scene and posted it to Facebook. In one frame, he captured a single house that remained standing while dozens around it had been rendered into a sickly white ash.
The death toll and wrecked landscape of the town reinforced the grim reality that even corners of the globe generally blessed with plentiful rainfall — and until recently unaccustomed to powerful wildfires — are now, partly because of climate change, much more vulnerable.
In August 2018, a series of fires on Maui destroyed dozens of homes and forced the evacuation of hundreds of residents and tourists. Lionel Montalvo, an official with the Maui County Fire Department, was quoted at the time saying the fire was “unprecedented in our department’s history.”
Three years later, wildfires in Maui and the Big Island tore through more than 40,000 acres of ranchland and brush.
Wildfires in Hawaii are now burning through more than four times the number of acres than in previous decades, according to Professor Trauernicht, at the University of Hawaii.
Experts attribute the surge in wildfires to the prevalence of nonnative grasses, which are especially common on Maui, and are more flammable than indigenous plants. This is coupled with extreme weather patterns connected to climate change: unusually hot and dry summers and shifts in rainfall patterns.
“The grasslands make us incredibly vulnerable,” Professor Trauernicht said.
“We have known there was the potential for this,” he said, referring to incinerated homes in Lahaina, “but I still don’t think any of us could have imagined how destructive and devastating this fire became.”
The island of Maui is the state’s driest at the moment, with much of West Maui facing moderate drought conditions, according to the U.S. Drought Monitor.
Temperatures in Hawaii have risen by 2 degrees Fahrenheit since 1950 and are expected to rise by as much as 5 degrees more by 2085, according to calculations by the National Oceanic and Atmospheric Administration.
Officials said that they did not know what had caused this week’s wildfires, which spread over at least 1,800 acres on Maui and the Big Island.
On social media, terrifying footage circulated of weathered wooden storefronts on Lahaina’s Front Street, which lines the water, engulfed in flames. Normally, the area is bustling with visitors who browse the shops for surf gear or high-end art and stop for seafood and mai tais at restaurants like Fleetwood’s on Front St., owned by the rock star Mick Fleetwood.
Friends and family members of residents and vacationers posted frantically on Facebook in hopes of reaching loved ones. They asked about their parents, who may have been stuck in traffic, or their siblings who work at resorts, whom they hadn’t heard from since the previous night. Some posted about evacuation centers and donation drop-offs.
Roads into West Maui were closed to everyone except emergency workers on Wednesday morning, officials said, effectively cutting off access from outside to some of Hawaii’s best-known resorts. In Lahaina, a town of about 12,000 people, all roads were closed, officials said.
The National Weather Service on Tuesday had expected winds of up to 45 miles per hour, with gusts of 60 miles per hour, and the agency warned residents to secure property and expect outages and difficult travel.
Hurricane Dora, a Category 4 storm, remained around 700 miles south of Honolulu on Wednesday and did not make landfall in Hawaii. Although the hurricane was not directly responsible for the conditions in the state, it has helped strengthen the winds, according to Robert Bohlin, a meteorologist in the Weather Service’s Honolulu office.
A firefighter on Maui was hospitalized with smoke inhalation but was in stable condition.
Tracking Dora
Livia Albeck-Ripka, Mike Ives, Claire Moses, Amanda Holpuch, Shawn Hubler, Judson Jones and Orlando Mayorquin contributed reporting.
Thomas Fuller is the San Francisco bureau chief. Before moving to California he reported from more than 40 countries for The Times and International Herald Tribune, mainly in Europe and Southeast Asia.
Related Content
Advertisement</t>
        </is>
      </c>
      <c r="X1435" t="inlineStr">
        <is>
          <t>http://web.archive.org/web/20251011200610/https://www.nytimes.com/2023/08/09/us/hurricane-dora-hawaii-wildfires.html</t>
        </is>
      </c>
      <c r="Y1435" t="inlineStr">
        <is>
          <t>found</t>
        </is>
      </c>
      <c r="Z1435" t="n">
        <v>1309</v>
      </c>
      <c r="AA1435" t="inlineStr">
        <is>
          <t>nytimes.com</t>
        </is>
      </c>
      <c r="AB1435" t="n">
        <v>-8.02</v>
      </c>
      <c r="AC1435" t="n">
        <v>-2.5</v>
      </c>
      <c r="AD1435" t="inlineStr">
        <is>
          <t>Left-leaning</t>
        </is>
      </c>
    </row>
    <row r="1436" ht="34.5" customHeight="1">
      <c r="A1436" s="2" t="n">
        <v>280</v>
      </c>
      <c r="B1436" s="2" t="n">
        <v>7</v>
      </c>
      <c r="C1436" s="2" t="inlineStr">
        <is>
          <t>Hawaii Firestorm (August 2023)</t>
        </is>
      </c>
      <c r="D1436" s="2" t="inlineStr">
        <is>
          <t>Wildfire</t>
        </is>
      </c>
      <c r="E1436" s="2" t="n">
        <v>20230808</v>
      </c>
      <c r="F1436" s="2" t="n">
        <v>20230808</v>
      </c>
      <c r="G1436" s="2" t="n">
        <v>5665</v>
      </c>
      <c r="H1436" s="2" t="n">
        <v>5500</v>
      </c>
      <c r="I1436" s="2" t="n">
        <v>100</v>
      </c>
      <c r="J1436" s="2" t="inlineStr">
        <is>
          <t>HI</t>
        </is>
      </c>
      <c r="K1436" s="2" t="inlineStr">
        <is>
          <t>17,18,National</t>
        </is>
      </c>
      <c r="L1436" s="2" t="inlineStr">
        <is>
          <t>https://www.nytimes.com/2023/08/13/us/hawaii-wildfire-factors.html</t>
        </is>
      </c>
      <c r="M1436" s="5" t="inlineStr">
        <is>
          <t>How Invasive Plants Caused the Maui Fires to Rage</t>
        </is>
      </c>
      <c r="N1436" s="5" t="inlineStr">
        <is>
          <t>Aug 15, 2023 ... ... wildfires of all the communities in the county. ... Hawaii also competes for federal wildfire grants with more than a dozen other Western states ...</t>
        </is>
      </c>
      <c r="O1436" s="2" t="inlineStr">
        <is>
          <t>Relevant</t>
        </is>
      </c>
      <c r="P1436" s="2" t="n">
        <v>0</v>
      </c>
      <c r="Q1436" t="inlineStr">
        <is>
          <t>E</t>
        </is>
      </c>
      <c r="S1436" t="b">
        <v>1</v>
      </c>
      <c r="T1436" t="inlineStr">
        <is>
          <t>The article substantively covers the August 2023 Maui wildfire and presents both a dominant non-climate framing (invasive nonnative grasses on post-plantation idle lands as the primary fuel driver) and a secondary but explicit climate-change framing (warming temperatures increasing drought, reduced rainfall, and future fire risk), giving both explanations meaningful weight. This mixed causal framing — with invasive species/land management on one side and anthropogenic climate change on the other — qualifies as contested attribution.</t>
        </is>
      </c>
      <c r="U1436" s="2">
        <f>IF(SUMPRODUCT(--ISNUMBER(SEARCH('National Domains'!$A$2:$A$48,L1436)))&gt;0,"Yes","No")</f>
        <v/>
      </c>
      <c r="V1436" s="2">
        <f>IF(COUNTIFS(Calibration!$A:$A,A1436,Calibration!$B:$B,B1436)&gt;0,"Yes","No")</f>
        <v/>
      </c>
      <c r="W1436" s="4" t="inlineStr">
        <is>
          <t>How Invasive Plants Caused the Maui Fires to Rage
A sweeping series of plantation closures in Hawaii allowed highly flammable nonnative grasses to spread on idled lands, providing the fuel for huge blazes.
Supported by
When Hawaii’s last sugar cane plantation shut down in Maui in 2016, it marked the end of an era when sugar reigned supreme in the archipelago’s economy. But the last harvest at the 36,000-acre plantation underscored another pivotal shift: the relentless spread of extremely flammable, nonnative grasses on idled lands where cash crops once flourished.
Varieties like guinea grass, molasses grass and buffel grass — which originated in Africa and were introduced to Hawaii as livestock forage — now occupy nearly a quarter of Hawaii’s landmass. Fast growing when it rains and drought resistant when lands are parched, such grasses are fueling wildfires across Hawaii, including the blaze that claimed at least 93 lives in Maui last week.
“These grasses are highly aggressive, grow very fast and are highly flammable,” said Melissa Chimera, whose grandmother lived on the Hawaiian Commercial &amp; Sugar Company’s plantation in Maui after emigrating from the Philippines. “That’s a recipe for fires that are a lot larger and a lot more destructive,” added Ms. Chimera, who now coordinates the Pacific Fire Exchange, a Hawaii-based project sharing fire science among Pacific island governments.
Investigators are still scouring for clues as to what ignited the Maui blaze, which became the deadliest American wildfire in more than a century. But as the planet heats up, it is becoming apparent that even a tropical place such as Hawaii, known for its junglelike rainforests and verdant hills, is increasingly susceptible to wildfires.
The islands have long had arid stretches of lava fields and drier grasslands, with rainfall varying from one side of an island to the other. But in recent years, the state has also seen long-term declines in average annual rainfall, thinner cloud cover and drought induced by climbing temperatures. Seizing on data showing a spike this century in Hawaii’s destructive fire activity, specialists in mitigating wildfire hazards had already been issuing warnings for years about Maui’s growing vulnerability.
In 2020, for instance, a hazard mitigation plan prepared for Maui County said that the area of West Maui — where Lahaina, the town devastated by the blaze last week, is located — had the highest annual probability for wildfires of all the communities in the county.
The document listed West Maui as having a “highly likely” probability, or a more than 90 percent chance, of wildfires each year on average. Half a dozen other Maui communities were ranked lower, at anywhere from 10 percent to less than 90 percent.
After West Maui was hit in 2018 by an earlier round of fires that destroyed 21 homes, Clay Trauernicht, one of Hawaii’s most prominent wildfire experts, warned in a letter then to the Maui News that the island was facing a hazard it had the potential to do something about. “The fuels — all that grass — is the one thing that we can directly change to reduce fire risk,” he wrote.
Fast forward to 2023, and Mr. Trauernicht, a specialist in wildland fire science and management at the University of Hawaii at Manoa, said the deadly Maui blaze has shown clearly how nonnative grasses — many of them on former plantation lands that have been left substantially unmanaged by large corporate landowners — can cause what might be an otherwise manageable fire to balloon in size.
In Lahaina, much of which was destroyed during last week’s fire, invasive grasses cover the slopes above town, growing right up to the edge of housing areas.
“We’ve entered a post-plantation era,” Mr. Trauernicht posted last week on X, formerly known as Twitter.
Fears over the risks from such grasses have been climbing since plantations began declining in the 1990s, marking the end of an agricultural model that lured immigrant laborers from around the world, shaping Hawaii for nearly 200 years. As tourism eclipsed the plantations in importance, the shift away from sugar cane and pineapple plantations allowed tropical grasslands to grow untended, bolstering what fire specialists call a “grass-fire” cycle.
Heavy rains that fall across the Hawaiian islands can cause nonnative grasses to grow in some cases as much as six inches in a day. Then the dry season arrives, and the grasses burn. Moreover, after fires ravage certain areas the nonnative grasses quickly sprout and spread, displacing native plants less adapted to wildfires, making the cycle more destructive.
Nonnative trees like mesquite, wattles and, at higher elevations, pines that were planted in the 20th century to stop erosion and provide timber, pose additional wildfire risks.
“We have an issue with a lot of conifers on Maui,” said Lissa Strohecker, an education specialist with the Maui Invasive Species Committee, an organization seeking to contain high-threat invasive species.
When a number of conifers were set ablaze in a fire on Maui in 2018, it caused their cones to explode, intensifying the blaze, Ms. Strohecker said. Updrafts then carried the seeds to new locations, producing saplings — and new fire risks — in other parts of Maui.
There are ways that the authorities can limit this destructive cycle, tropical fire specialists emphasize. They include building firebreaks, introducing vegetation that is more resistant to fire and allowing livestock to keep grasses at a manageable level.
For years, Mr. Trauernicht and other experts have been calling for such moves to mitigate Hawaii’s wildfire risks. And in 2021, Maui County’s own wildfire prevention report noted that “grasses serve as tinder and rapidly invade roadside shoulders” while calling for the “reduction of alien plant life.”
The need for more assertive wildfire mitigation efforts has been a matter of debate for years in Hawaii; across the islands, curbing the spread of invasive plants can be costly and logistically complex. Hawaii also competes for federal wildfire grants with more than a dozen other Western states where huge fires generally receive greater attention; some officials have urged the state government to provide more of its own funding for the fight against invasive grasses.
Hawaii holds other challenges, such as its highly varied terrain. Firefighters have to operate across zones including tropical forests, semiarid scrublands and chilly elevations on the slopes of volcanoes, sometimes having to resort to costly rented helicopters to battle blazes.
There are also human factors in a place where activities such as campfires, fireworks and sparks from motor vehicles already account for most fire ignitions. Hawaii’s acute housing shortage, reflected in a large homeless population which often cooks food outside, increases the risks of more ignitions, researchers say.
The hazard mitigation plan prepared for Maui County in 2020 by Jamie Caplan Consulting, a Massachusetts-based firm that specializes in natural hazard mitigation, also warned that steadily warming temperatures were affecting Hawaii’s vulnerability. “Wildfires could become more frequent in the future as drought conditions become more frequent and more intense with climate change,” it went on to say.
Maui County experienced 80 wildfires between 1999 and 2019 — an average of about four fires a year, according to the report, the largest one in 2009 that scorched more than 8,358 acres on the island of Molokai.
As for West Maui, the report painted a picture of a demographic particularly vulnerable to the ravages of wildfires.
It said West Maui had the highest rate of non-English speakers in the county — nearly 6 percent.
“This may limit the population’s ability to receive, understand and take expedient action during hazard events,” the plan states.
It said the area also had the county’s second-highest rate of households without a vehicle, almost 7 percent, which could make it harder for people to flee from a blaze.
Simon Romero is a correspondent in Mexico City, covering Mexico, Central America and the Caribbean. He has served as The Times’s Brazil bureau chief, Andean bureau chief and international energy correspondent.
Serge Kovaleski is an investigative reporter on the National Desk. He joined The Times in 2006, and was part of the team awarded the 2009 Pulitzer Prize for Breaking News for the coverage of the Eliot Spitzer prostitution scandal.
Related Content
Advertisement</t>
        </is>
      </c>
      <c r="X1436" t="inlineStr">
        <is>
          <t>http://web.archive.org/web/20260130133003/https://www.nytimes.com/2023/08/13/us/hawaii-wildfire-factors.html</t>
        </is>
      </c>
      <c r="Y1436" t="inlineStr">
        <is>
          <t>found</t>
        </is>
      </c>
      <c r="Z1436" t="n">
        <v>1359</v>
      </c>
      <c r="AA1436" t="inlineStr">
        <is>
          <t>nytimes.com</t>
        </is>
      </c>
      <c r="AB1436" t="n">
        <v>-8.02</v>
      </c>
      <c r="AC1436" t="n">
        <v>-2.5</v>
      </c>
      <c r="AD1436" t="inlineStr">
        <is>
          <t>Left-leaning</t>
        </is>
      </c>
    </row>
    <row r="1437" ht="34.5" customHeight="1">
      <c r="A1437" s="2" t="n">
        <v>280</v>
      </c>
      <c r="B1437" s="2" t="n">
        <v>8</v>
      </c>
      <c r="C1437" s="2" t="inlineStr">
        <is>
          <t>Hawaii Firestorm (August 2023)</t>
        </is>
      </c>
      <c r="D1437" s="2" t="inlineStr">
        <is>
          <t>Wildfire</t>
        </is>
      </c>
      <c r="E1437" s="2" t="n">
        <v>20230808</v>
      </c>
      <c r="F1437" s="2" t="n">
        <v>20230808</v>
      </c>
      <c r="G1437" s="2" t="n">
        <v>5665</v>
      </c>
      <c r="H1437" s="2" t="n">
        <v>5500</v>
      </c>
      <c r="I1437" s="2" t="n">
        <v>100</v>
      </c>
      <c r="J1437" s="2" t="inlineStr">
        <is>
          <t>HI</t>
        </is>
      </c>
      <c r="K1437" s="2" t="inlineStr">
        <is>
          <t>17,18,National</t>
        </is>
      </c>
      <c r="L1437" s="2" t="inlineStr">
        <is>
          <t>https://www.washingtonpost.com/climate-environment/2023/08/13/maui-wildfire-started-spread/</t>
        </is>
      </c>
      <c r="M1437" s="5" t="inlineStr">
        <is>
          <t>How the Maui wildfire devastated Lahaina, hour by hour</t>
        </is>
      </c>
      <c r="N1437" s="5" t="inlineStr">
        <is>
          <t>Aug 13, 2023 ... August 13, 2023More than 2 years ago. 12 min. (Video ... The Hawaii wildfires are the United States' deadliest in more than 100 years.</t>
        </is>
      </c>
      <c r="O1437" s="2" t="inlineStr">
        <is>
          <t>Relevant</t>
        </is>
      </c>
      <c r="P1437" s="2" t="n">
        <v>0.5</v>
      </c>
      <c r="Q1437" t="inlineStr">
        <is>
          <t>B</t>
        </is>
      </c>
      <c r="S1437" t="b">
        <v>0</v>
      </c>
      <c r="T1437" t="inlineStr">
        <is>
          <t>The article is a detailed hour-by-hour account of the August 8, 2023 Lahaina wildfire, directly covering this event. Climate change is briefly raised as an open question ("To what degree did climate change contribute?") but is not explored or answered, placing it in hedged/contextual territory with no causal framing developed further.</t>
        </is>
      </c>
      <c r="U1437" s="2">
        <f>IF(SUMPRODUCT(--ISNUMBER(SEARCH('National Domains'!$A$2:$A$48,L1437)))&gt;0,"Yes","No")</f>
        <v/>
      </c>
      <c r="V1437" s="2">
        <f>IF(COUNTIFS(Calibration!$A:$A,A1437,Calibration!$B:$B,B1437)&gt;0,"Yes","No")</f>
        <v/>
      </c>
      <c r="W1437" s="4" t="inlineStr">
        <is>
          <t>It is already the deadliest conflagration in modern U.S. history, but there is still so much unknown about the Maui wildfires that destroyed much of Lahaina last week. How many people died? What caused the blazes? To what degree did climate change contribute?
How the Maui wildfires devastated Lahaina, hour by hour
In a visual timeline, survivors recount how they were overwhelmed by the fire’s speed, smothering smoke and lack of escape routes
What is known is that thousands of people on Maui experienced horrors on Aug. 8 that they had never imagined, and that unfolded hour after hour.
Morning: Howling winds, then a brush fire
Lisa Vorpahl, a bank teller, woke to the sound of someone shuffling on her lanai. It was 3 a.m. on Tuesday when she looked out her bedroom window — along a dry, grassy slope overlooking her slice of tropical paradise — and realized it was just the wind.
Alexa Caskey couldn’t sleep, either. On the farm where she grew taro and breadfruit for her plant-based restaurant, she listened to gusts that would dislodge her garage door and topple the Hong Kong orchid tree outside.
Photographer Rachael Zimmerman woke up before dawn in her condo on Front Street, Lahaina’s seaside boulevard of restaurants and surf shops, to the howls rattling her window screens.
If there was any warning that fitful night that Hawaii was about to endure one of the most horrific and deadly natural disasters in the state’s history, it was only the wind.
For two days, National Weather Service employees in Honolulu had been sending out ominous alerts about powerful easterly gusts, whipped up by Hurricane Dora passing 500 miles to the south. They hit Maui at a time when much of the tropical island had been parched by severe drought, including the drier leeward side that includes Lahaina.
The next time Vorpahl woke up, she smelled smoke. The power was out.
A fire had started in the dry grass near her home on Lahainaluna Road, on a slope just east of the highway that bypasses downtown. Power poles fell in the neighborhood, and wires had snapped — leading several neighbors to later question whether electrical equipment had started the blaze.
Maui County authorities got the first reports of the fire by 6:37 a.m., and not long afterward, police were circulating in her neighborhood, calling out on megaphones for people to evacuate. Using a nearby hydrant, firefighters doused the flames.
She didn’t feel panicked. Fires were a regular occurrence. The blaze was small and didn’t appear threatening as she and her husband, Eddy, drove past.
“It’s Hawaii,” she said. “Nobody thought anything of it.”
They spent a few hours at their daughter’s apartment but returned home after Maui County — at 9:55 a.m. — sent out an alert that the brush fire was “100% contained.”
It looked that way to Eddy.
“Nothing was happening. A couple fire engines were there. They were all packing stuff up,” he said. “It looked 100 percent fine.”
Afternoon: Rapid flames, then ‘broiling smoke’
Lahaina sits on Maui’s western flank, a historic town rimmed by white-sand beaches at the foot of the ancient Puʻu Kukui volcano. On most days, it’s a postcard-perfect symbol of tropical bliss. But an early-morning blaze was ominous. And Mark Stefl, a tile setter, had reason to be wary.
He lived down the hill on Lahainaluna Road in a home he rebuilt after another wildfire burned it down five years ago. He had heard that the early-morning blaze had been extinguished. Around 2:30 p.m., he heard his wife, Michele, shout: “Oh, my God.”
The blaze had kicked up again farther down the hillside. Wind dragged the flames toward Lahaina.
It was still a few hundred yards away. Mark tried to reassure Michele that firefighters would handle it. But the speed of its approach was like nothing he had seen.
“Within minutes, there was a wall of fire 30 yards from the house,” he said.
Overhead, dry air — the result of a high-pressure system — was jetting over and down the slopes of the volcano, sending ferocious winds into his town, spraying gravel and ripping shingles off the rooftops. It was a worst-case scenario that some emergency planners had long warned about.
The couple scrambled to gather their dogs and cats. One rescue dog, Poppy, got left behind in the chaos. Stefl hit the gas in his truck as flames licked at the side of the house.
“I was praying to God that we didn’t die,” he said.
Not far away, on Komo Mai Street, AnnaStaceya Arcangel Pang saw the distant fire marching closer. The Lahaina native and family members — her grandmother, her mother, various cousins — live within blocks of one another, and all had decided to leave.
Pang, 31, texted her husband, who had left early that day to work in another town, to see what he wanted her to pack for him. He replied eight minutes later, but by then, her backyard was in flames, and she hastily fled alongside a caravan of relatives.
As she drove away with her dogs and a few clothes she had grabbed she could hear the sound of propane tanks exploding up and down the street, one after another.
“When I looked back, all I saw was black smoke,” she said. “It was then that I knew: If we come back, we are coming back to nothing.”
By this time, that same black cloud was starting to smother Lahaina.
The town of 12,000 had been the capital of the former Hawaiian Kingdom and a trade hub for 19th-century whaling ships. Lahaina had the oldest house in Maui, the Baldwin Home Museum, and a treasured banyan tree that has grown in a courtyard by the sea for 150 years. These days, tourists come to surf or snorkel, sunbathe and zip-line.
Caresse Carson, 41, catered to those visitors at her job at Captain Jack’s Island Grill. She had spent nearly two decades in Lahaina and valued its rich history. Mark Twain had visited the Pioneer Inn — across the street from Captain Jack’s. She liked to imagine herself tracing his long-ago footsteps.
Even though the power was out, Carson had reported to work that afternoon to help keep food from spoiling. On the drive in, she passed the home of her boss, Sam, and watched a chunk of his roof as big as her truck get ripped off by the wind. As she and Sam hauled bags of ice, black smoke started billowing through town.
It came on in an instant.
“All of a sudden, it was starting to barrel over the building,” Carson said. “It was completely black. You couldn’t see an inch in front of you. This was broiling smoke.”
Zimmerman, the photographer, was also downtown. She grabbed a small safe with her hard drives, passport and some cash. Plus her computer, some food for her dog, Zya, and a handful of shirts.
At 3:38 p.m., already fearing the worst, she snapped a few hasty photos of their rooms, their closets, their furniture — thinking she might need the pictures for insurance claims.
She called her parents in Colorado a half-hour later, saying she and her partner, Nicole, were stuck in traffic as the fire bore down, and she didn’t know whether they would make it out. They encouraged her to stick close to the ocean, and to just keep going.
Carson was also trying to drive out of Lahaina in her Nissan pickup. Glowing embers showered into her open window, perforating the blanket in the back seat.
There was gridlock downtown as panicked people tried to escape and others abandoned their vehicles. Carson watched a couple running barefoot through the street pushing a stroller. She watched person after person run down the side streets until they got to the sea wall and then threw themselves into the Pacific Ocean.
Carson recorded video on her phone as she drove, searching for a way out. Power lines and palm trees whipped around wildly. She came to a road that was blocked by a downed utility pole.
“I don’t know if I’m going to make it,” she recorded herself saying. “I don’t know what I’m going to do. Look at that. That’s all burnt debris. The fire’s getting closer and closer.”
It was 4:25 p.m. when she saw her friend, Kaleo, get hit in the head by a piece of debris.
“Get in the car,” she screamed to him. “Get in my car.”
He was panting.
“Oh, my God,” she said.
The air was black. Carson was disoriented. A light emerged in the sky.
“Look at the moon,” she told him. “Look at the f---ing moon, dude.”
It was 4:30 p.m. He told her it was the sun.
Evening: Fleeing the firestorm
There was no emergency siren. No organized evacuation. Few instructions about how to proceed. Just a headlong grasp toward survival.
Annelise Cochran, a 30-year-old who worked for an ocean conservation nonprofit, couldn’t get out by car, and the building next to her was on fire. So she ran to the water. She saw her neighbor, Freeman, 86, struggling to walk. Another neighbor, Edna, was with him. Together, the three climbed over the rocky barrier to get away from the flames.
They spent hours in the water and on the rocks, Cochran said, trying to stay away from flying embers and choking smoke. Cars abandoned on Front Street began to explode. Waves of heat and toxic fumes washed over the sea.
At times, they had to move toward the fire when they began to feel dangerously cold. Cochran watched in horror as people held onto debris and floated away from shore.
“People still chose just to drift out,” she said.
Fires detected in
infrared satellite imagery
at 10:25 p.m., Aug. 8
Lahaina
Public Library
Banyan Court
Lahaina
Harbor
Pacific
Ocean
0.5 MILES
Note: Background satellite image is from 2:24 p.m., Aug. 9.
Sources: Landsat infrared satellite imagery via U.S. Geological Survey. Background satellite imagery via Planet Labs PBC.
Fires detected in
infrared satellite imagery
at 10:25 p.m., Aug. 8
Lahaina
Public Library
Banyan Court
Lahaina
Harbor
Pacific
Ocean
0.5 MILES
Note: Background satellite image is from 2:24 p.m., Aug. 9.
Sources: Landsat infrared satellite imagery via U.S. Geological Survey. Background satellite imagery via Planet Labs PBC.
Fires detected in
infrared satellite imagery
at 10:25 p.m., Aug. 8
Lahaina
Public Library
Banyan Court
Lahaina
Harbor
Pacific
Ocean
0.5 MILES
Note: Background satellite image is from 2:24 p.m., Aug. 9.
Sources: Landsat infrared satellite imagery via U.S. Geological Survey. Background satellite imagery via Planet Labs PBC.
Fires detected in
infrared satellite imagery
at 10:25 p.m., Aug. 8
Lahaina
Public Library
Banyan Court
Lahaina
Harbor
Pacific
Ocean
0.5 MILES
Note: Background satellite image is from 2:24 p.m., Aug. 9.
Sources: Landsat infrared satellite imagery via U.S. Geological Survey. Background satellite imagery via Planet Labs PBC.
Fires detected in
infrared satellite imagery
at 10:25 p.m., Aug. 8
Lahaina
Public Library
Banyan Court
Lahaina
Harbor
Pacific
Ocean
0.5 MILES
Note: Background satellite image is from 2:24 p.m., Aug. 9.
Sources: Landsat infrared satellite imagery via U.S. Geological Survey. Background satellite imagery via Planet Labs PBC.
By that time, Kevin Foley, 42, was stranded in a Safeway parking lot, flames encroaching on multiple sides. He had been heading to his bartending shift at Longhi’s Kaanapali, an Italian restaurant in Marriott’s Maui Ocean Club, when the smoke forced him off the bus. He walked back to where he had left his bike.
Worried about his roommates, Foley tried to ride home but kept getting blocked. As he moved, he recorded fires all around him. When darkness fell, the sky turned a menacing orange. He watched flaming utility poles spraying showers of embers onto the pavement. He saw the fire consume a three-story apartment building on Keawe Street.
He narrated the conflagration as he traveled. When sparks landed at the base of a palm tree and blossomed into flame, he said: “This is how it starts. One little spark flies to an area, and the next thing you know, it goes up, just like that.”
Sometime after midnight, a man staggered out from the burning homes, toward a Shell gas station. His shorts were smoldering. Skin was peeling from his face. He collapsed on the pavement. Foley encouraged the man to stand and led him toward Safeway. Foley rode around looking for help until he found a police officer.
Maui police and firefighters had been out throughout the day trying to save lives and help people evacuate. But the fire was overwhelming.
“The cop couldn’t do anything for him,” Foley recalled. “He just gave him water.”
Foley and some other people entered the Lahaina Cannery Mall — connected to the supermarket — to try to escape the smoke and wait out the night.
Every so often, he would go outside to see whether the Safeway had started to burn.
In the dark, cold water off Lahaina on Tuesday night, Cochran and her neighbor Edna clutched each other, both women shivering and struggling to breathe through the smoke and fumes. Cochran felt like she was losing consciousness.
The women tried to stay awake. They talked about their families and promised each other they’d make it.
At one point, Cochran called out to Freeman, her elderly neighbor, who was a little farther down the rocky beach, and asked how he was.
He smiled and made a shaka gesture with his hand — hang loose — to indicate he was all right. Later, she saw him slumped against the wall, unmoving. She believes he might have died from the smoke.
Sometime around midnight, firefighters rescued Cochran and several dozen other people from the water. She has spent the past few nights at shelters. Her body is covered with bruises and lacerations; her feet and face are burned.
“I feel blessed to be alive,” she said.
Partlow and Sacks reported from Lahaina. Farrell and Slater reported from Washington. Dennis reported from Rhode Island. Reis Thebault in Lahaina and John Muyskens in Washington contributed to this report.</t>
        </is>
      </c>
      <c r="X1437" t="inlineStr">
        <is>
          <t>http://web.archive.org/web/20230825182521/https://www.washingtonpost.com/climate-environment/2023/08/13/maui-wildfire-started-spread/</t>
        </is>
      </c>
      <c r="Y1437" t="inlineStr">
        <is>
          <t>found</t>
        </is>
      </c>
      <c r="Z1437" t="n">
        <v>2349</v>
      </c>
      <c r="AA1437" t="inlineStr">
        <is>
          <t>washingtonpost.com</t>
        </is>
      </c>
      <c r="AB1437" t="n">
        <v>-7.01</v>
      </c>
      <c r="AC1437" t="n">
        <v>-2.5</v>
      </c>
      <c r="AD1437" t="inlineStr">
        <is>
          <t>Left-leaning</t>
        </is>
      </c>
    </row>
    <row r="1438" ht="34.5" customHeight="1">
      <c r="A1438" s="2" t="n">
        <v>280</v>
      </c>
      <c r="B1438" s="2" t="n">
        <v>9</v>
      </c>
      <c r="C1438" s="2" t="inlineStr">
        <is>
          <t>Hawaii Firestorm (August 2023)</t>
        </is>
      </c>
      <c r="D1438" s="2" t="inlineStr">
        <is>
          <t>Wildfire</t>
        </is>
      </c>
      <c r="E1438" s="2" t="n">
        <v>20230808</v>
      </c>
      <c r="F1438" s="2" t="n">
        <v>20230808</v>
      </c>
      <c r="G1438" s="2" t="n">
        <v>5665</v>
      </c>
      <c r="H1438" s="2" t="n">
        <v>5500</v>
      </c>
      <c r="I1438" s="2" t="n">
        <v>100</v>
      </c>
      <c r="J1438" s="2" t="inlineStr">
        <is>
          <t>HI</t>
        </is>
      </c>
      <c r="K1438" s="2" t="inlineStr">
        <is>
          <t>17,18,National</t>
        </is>
      </c>
      <c r="L1438" s="2" t="inlineStr">
        <is>
          <t>https://www.washingtonpost.com/weather/2023/08/12/hawaii-fires-climate-change-maui/</t>
        </is>
      </c>
      <c r="M1438" s="5" t="inlineStr">
        <is>
          <t>Maui fires not just due to climate change but a 'compound disaster</t>
        </is>
      </c>
      <c r="N1438" s="5" t="inlineStr">
        <is>
          <t>Aug 12, 2023 ... The Hawaii wildfires are the United States' deadliest in more than 100 years. Here's how the wildfires devastated Lahaina. Maps: See where ...</t>
        </is>
      </c>
      <c r="O1438" s="2" t="inlineStr">
        <is>
          <t>Relevant</t>
        </is>
      </c>
      <c r="P1438" s="2" t="n">
        <v>0</v>
      </c>
      <c r="Q1438" t="inlineStr">
        <is>
          <t>E</t>
        </is>
      </c>
      <c r="S1438" t="b">
        <v>1</v>
      </c>
      <c r="T1438" t="inlineStr">
        <is>
          <t>The article directly covers the August 2023 Maui/Hawaii wildfires and explicitly presents both climate-change contributions (warming temperatures, intensified hurricanes) and non-climate factors (natural variability in drought/precipitation via El Niño and Pacific Decadal Oscillation, invasive grasses, land management decline) with roughly equal weight, quoting multiple scientists on both sides of the causal framing.</t>
        </is>
      </c>
      <c r="U1438" s="2">
        <f>IF(SUMPRODUCT(--ISNUMBER(SEARCH('National Domains'!$A$2:$A$48,L1438)))&gt;0,"Yes","No")</f>
        <v/>
      </c>
      <c r="V1438" s="2">
        <f>IF(COUNTIFS(Calibration!$A:$A,A1438,Calibration!$B:$B,B1438)&gt;0,"Yes","No")</f>
        <v/>
      </c>
      <c r="W1438" s="4" t="inlineStr">
        <is>
          <t>As scientists weigh the influence climate change may have had in fueling Hawaii’s wildfires, there isn’t one standout factor they point to. Rising temperatures likely contributed to the severity of the blaze in several ways. But global warming could not have driven the fires by itself.
Recent floods in China, fires in Greece and deadly heat in the Southwest U.S. are other recent examples of how extreme weather, human-caused climate change and changes to the local environment can converge in devastating fashion.
“If you add together a whole bunch of influences, that’s how you get a disaster,” said Jeff Masters, a meteorologist for Yale Climate Connections. “No one thing makes it happen.”
The links between human-caused climate change and fires are well-established. Global warming means plants can more easily dry out, because warmer air hastens the evaporation of water. As the air sucks more moisture from the land, fire risks are increasing.
Hawaii is, on average, two degrees warmer than it was in 1950, according to state climate data. Scientists said that likely provides the strongest connection between humans’ fossil fuel consumption, which emits greenhouse gases that warm the planet, and the likelihood of fires in Hawaii and elsewhere.
Rising temperatures have also intensified the heat that has baked the Southwest this summer — and which sent hot, dry air toward Hawaii this week. And climate change is helping to strengthen hurricanes like the one that passed south of the islands this week, probably increasing the strength of winds that fanned the flames.
But scientists have also prominently mentioned the role of non-climate influences in the intensity of the firestorm, such as the introduction of highly combustible nonnative plants, as well as weather patterns that happen naturally.
Among factors that made the fire so destructive — severe winds and ongoing drought — the influence of climate change appears indirect, at best.
As wind sent fires spreading out of control Tuesday, many meteorologists pointed out that Hawaii found itself between a strong area of high pressure over the North Pacific and Hurricane Dora, a cyclone that rapidly intensified into a major Category 4 storm. That pressure difference meant Hawaii was in the middle of winds flowing intensely from high pressure to low, gusting over the islands like air being released from a balloon at more than 80 mph in some spots.
Research has shown more tropical cyclones have rapidly intensified in recent decades, and that those rates of intensification have accelerated. Warmer temperatures provide more energy for storms.
But some immediate analyses of the winds observed in Hawaii have found Dora’s presence may have only increased the gusts’ speed by about 5 mph, Masters said. The high pressure — aided by a flow of hot, dry air from the Southwestern U.S. into the Pacific — could have been enough to stir damaging winds on its own.
The hurricane and its intensity were “certainly not the main effect” fueling the fires, Masters said, though its presence could have contributed to the disaster.
As for the drought conditions that covered more than a third of Maui County, where the most destructive fires burned, there is no direct sign that they are the product of climate change, said Abby Frazier, an affiliate faculty member at the University of Hawaii now based at Clark University in Massachusetts.
While there is a long-term trend of declining precipitation in Hawaii, there isn’t enough evidence to suggest that is the product of anything besides normal climate patterns and fluctuations in the Pacific, she said. Precipitation patterns there are heavily influenced by El Niño, which returned in June, and by a longer-term pattern known as the Pacific Decadal Oscillation.
El Niño is known for bringing drier winters, but its arrival doesn’t explain the current conditions, Frazier said. In the summer, it can bring more precipitation than normal because of increased tropical cyclone activity, she said.
“We can’t officially say it’s climate change that’s causing all this drying,” Frazier said. “Natural variability is just so strong in Hawaii.”
That is not to say human activity didn’t directly contribute to the fires in ways that don’t involve the climate.
They are increasingly spreading by burning invasive and fire-prone grasses brought to the islands for ornamental use or for cattle grazing. As agricultural activity has declined on the islands, the grasses have spread across fields that were once regularly watered and maintained, said Alison Nugent, an associate atmospheric scientist at the University of Hawaii’s Water Resources Research Center.
“Over the last few decades those managed agriculture lands have progressively become more and more unmanaged,” Nugent said. “There’s grassland right next to very expensive houses.”
The wildfire risks that introduces demonstrate that “it’s more than climate change,” Masters said. “Humans are messing with the system.”
As long as that continues, he said, “We should expect these sorts of catastrophes to increase.”
Clay Trauernicht, a fire researcher at the University of Hawaii, said he and others concerned about wildfire risks have for years been working to raise awareness about the importance of better managing the grasses and taking other efforts to harden homes.
He said he hopes the devastation on Maui is enough to spur action so that the fires’ burden isn’t left solely to firefighters.
“We don’t have to be at the mercy of these weather events, but the way we’re operating right now, we are,” Trauernicht said. While climate change is a global problem, the grasses are a local one. “This is a thing we can manage.”</t>
        </is>
      </c>
      <c r="X1438" t="inlineStr">
        <is>
          <t>http://web.archive.org/web/20250723221914/https://www.washingtonpost.com/weather/2023/08/12/hawaii-fires-climate-change-maui/</t>
        </is>
      </c>
      <c r="Y1438" t="inlineStr">
        <is>
          <t>found</t>
        </is>
      </c>
      <c r="Z1438" t="n">
        <v>915</v>
      </c>
      <c r="AA1438" t="inlineStr">
        <is>
          <t>washingtonpost.com</t>
        </is>
      </c>
      <c r="AB1438" t="n">
        <v>-7.01</v>
      </c>
      <c r="AC1438" t="n">
        <v>-2.5</v>
      </c>
      <c r="AD1438" t="inlineStr">
        <is>
          <t>Left-leaning</t>
        </is>
      </c>
    </row>
    <row r="1439" ht="34.5" customHeight="1">
      <c r="A1439" s="2" t="n">
        <v>281</v>
      </c>
      <c r="B1439" s="2" t="n">
        <v>1</v>
      </c>
      <c r="C1439" s="2" t="inlineStr">
        <is>
          <t>Northeastern and Eastern Severe Weather (August 2023)</t>
        </is>
      </c>
      <c r="D1439" s="2" t="inlineStr">
        <is>
          <t>Severe Storm</t>
        </is>
      </c>
      <c r="E1439" s="2" t="n">
        <v>20230805</v>
      </c>
      <c r="F1439" s="2" t="n">
        <v>20230808</v>
      </c>
      <c r="G1439" s="2" t="n">
        <v>1680.2</v>
      </c>
      <c r="H1439" s="2" t="n">
        <v>1631</v>
      </c>
      <c r="I1439" s="2" t="n">
        <v>4</v>
      </c>
      <c r="J1439" s="2" t="inlineStr">
        <is>
          <t>CT,DE,FL,GA,MA,MD,ME,NC,NH,NJ,NY,PA,RI,SC,VA,VT,WV</t>
        </is>
      </c>
      <c r="K1439" s="2" t="inlineStr">
        <is>
          <t>1,2,3,4,5,6,National</t>
        </is>
      </c>
      <c r="L1439" s="2" t="inlineStr">
        <is>
          <t>https://nypost.com/2023/08/05/august-storm-to-trigger-severe-weather-across-midwest-and-northeast/</t>
        </is>
      </c>
      <c r="M1439" s="5" t="inlineStr">
        <is>
          <t>August storm to trigger severe weather across Midwest and Northeast</t>
        </is>
      </c>
      <c r="N1439" s="5" t="inlineStr">
        <is>
          <t>Aug 5, 2023 ... ... 2023. Updated Aug. 5, 2023, 10:26 p.m. ET. Comments. August storm to ... severe weather in the Northeast on Tuesday. Read More. Filed under.</t>
        </is>
      </c>
      <c r="O1439" s="2" t="inlineStr">
        <is>
          <t>Relevant</t>
        </is>
      </c>
      <c r="P1439" s="2" t="n">
        <v>0</v>
      </c>
      <c r="Q1439" t="inlineStr">
        <is>
          <t>C</t>
        </is>
      </c>
      <c r="S1439" t="b">
        <v>0</v>
      </c>
      <c r="T1439" t="inlineStr">
        <is>
          <t>The article is a forecast piece published August 5, 2023, tracking the exact storm system that produced the NOAA-documented Northeastern/Eastern Severe Weather event (August 5–8, 2023), covering affected states including NY, PA, WV, NJ, and others in the event metadata. There is no discussion of climate change or any causal attribution — it is purely operational weather forecasting and hazard reporting.</t>
        </is>
      </c>
      <c r="U1439" s="2">
        <f>IF(SUMPRODUCT(--ISNUMBER(SEARCH('National Domains'!$A$2:$A$48,L1439)))&gt;0,"Yes","No")</f>
        <v/>
      </c>
      <c r="V1439" s="2">
        <f>IF(COUNTIFS(Calibration!$A:$A,A1439,Calibration!$B:$B,B1439)&gt;0,"Yes","No")</f>
        <v/>
      </c>
      <c r="W1439" s="4" t="inlineStr">
        <is>
          <t>Massive August storm to trigger severe weather across Midwest and Northeast
The FOX Forecast Center is tracking a potent storm system that has the potential of producing rounds of showers and thunderstorms across most of the northern tier of the country over the weekend and during the start of the upcoming workweek.
The combination of a southerly flow and moist, unstable air will lead to rounds of rains kicking off ahead of an eastward-advancing cold front.
NOAA’s Storm Prediction Center placed a region covering 3 million roughly along the Kansas-Oklahoma border in a level 3 out of 5 threat on its severe thunderstorm risk category scale. Cities in this zone include Wichita, Kansas and Tulsa, Oklahoma though this heightened threat also covers parts of southeastern Colorado, the northern Texas Panhandle, and a sliver of southwestern Missouri.
Those in that region will likely see wind gusts in excess of 75 mph and at least golf-ball-sized hail with any severe thunderstorms.
Due to the threat, Severe Thunderstorm Watches were issued for more than half a dozen states from Colorado to Tennessee and Mississippi.
The thunderstorm watches include the Denver metro and Memphis, Tennessee.
Additionally, a Tornado Watch has been issued for parts of the Dakotas, western Iowa and southwest Minnesota until 10 p.m.
The Tornado Watch does include Sioux City, Iowa, and is in effect for nearly a million people.
Tornadoes already reported in Colorado
Some of the first thunderstorms that developed on Saturday afternoon produced tornadoes in Colorado and Iowa.
The SPC received at least half a dozen witness reports from the two states of twisters briefly on the ground.
Vanessa Ribeiro-Lawton took photos of one the tornadoes around Black Forest, Colorado, north of Colorado Springs.
There were no initial reports of widespread damage in any of the areas impacted by the tornadoes.
Sunday severe weather threat: Ohio and Tennessee Valley
The potent storm system is expected to continue to strengthen as it treks eastward across the Mississippi Valley on Sunday and into the Ohio and Tennessee Valleys.
The SPC has highlighted communities from central Illinois and eastern Missouri to nearly all of Tennessee and Kentucky for seeing the highest risk of severe storms, giving them a level 2 threat so far.
Forecasters warn all severe weather hazards will be possible, but damaging wind gusts and heavy rainfall will be the primary concerns.
St. Louis, Nashville and Cincinnati are all included in the heightened threat zone as storms work from west to east across the region.
For Indianapolis and Louisville areas, it’s a second day under a severe weather threat coming off the expected severe weather Saturday night.
Monday severe weather threat: Northeast
Showers and thunderstorms are expected to push out of the Ohio Valley and into communities along the Appalachians and Northeast to start the workweek.
The severity of the storms will depend on timing and if enough daytime heating is present to aid in development.
According to the FOX Forecast Center, heavy rainfall and damaging wind gusts are considered to be the main threats.
Communities that are expected to see showers and thunderstorms include Pittsburgh; Binghamton, New York; Philadelphia, Washington, Charleston, West Virginia; and Nashville.
Much of the storm system’s energy is expected to lift northeastward into Canada after Monday, leaving diminished chances of severe weather in the Northeast on Tuesday.</t>
        </is>
      </c>
      <c r="X1439" t="inlineStr">
        <is>
          <t>http://web.archive.org/web/20250724233246/https://nypost.com/2023/08/05/august-storm-to-trigger-severe-weather-across-midwest-and-northeast/</t>
        </is>
      </c>
      <c r="Y1439" t="inlineStr">
        <is>
          <t>found</t>
        </is>
      </c>
      <c r="Z1439" t="n">
        <v>552</v>
      </c>
      <c r="AA1439" t="inlineStr">
        <is>
          <t>nypost.com</t>
        </is>
      </c>
      <c r="AB1439" t="n">
        <v>9.449999999999999</v>
      </c>
      <c r="AC1439" t="n">
        <v>5</v>
      </c>
      <c r="AD1439" t="inlineStr">
        <is>
          <t>Right-leaning</t>
        </is>
      </c>
    </row>
    <row r="1440" ht="34.5" customHeight="1">
      <c r="A1440" s="2" t="n">
        <v>282</v>
      </c>
      <c r="B1440" s="2" t="n">
        <v>1</v>
      </c>
      <c r="C1440" s="2" t="inlineStr">
        <is>
          <t>Minnesota Hail Storms (August 2023)</t>
        </is>
      </c>
      <c r="D1440" s="2" t="inlineStr">
        <is>
          <t>Severe Storm</t>
        </is>
      </c>
      <c r="E1440" s="2" t="n">
        <v>20230811</v>
      </c>
      <c r="F1440" s="2" t="n">
        <v>20230811</v>
      </c>
      <c r="G1440" s="2" t="n">
        <v>1828.3</v>
      </c>
      <c r="H1440" s="2" t="n">
        <v>1775</v>
      </c>
      <c r="I1440" s="2" t="n">
        <v>0</v>
      </c>
      <c r="J1440" s="2" t="inlineStr">
        <is>
          <t>MN</t>
        </is>
      </c>
      <c r="K1440" s="2" t="inlineStr">
        <is>
          <t>11,12,13,National</t>
        </is>
      </c>
      <c r="L1440" s="2" t="inlineStr">
        <is>
          <t>https://www.mprnews.org/story/2023/08/11/severe-storms-sweep-across-minnesota-drop-large-hail-in-twin-cities</t>
        </is>
      </c>
      <c r="M1440" s="5" t="inlineStr">
        <is>
          <t>Severe storms sweep across Minnesota, drop large hail in Twin Cities</t>
        </is>
      </c>
      <c r="N1440" s="5" t="inlineStr">
        <is>
          <t>Aug 11, 2023 ... The heavy rain fell in areas of the state that have been stuck in drought conditions for months. A wind gust of 68 mph was reported in St. Paul ...</t>
        </is>
      </c>
      <c r="O1440" s="2" t="inlineStr">
        <is>
          <t>Relevant</t>
        </is>
      </c>
      <c r="P1440" s="2" t="n">
        <v>0</v>
      </c>
      <c r="Q1440" t="inlineStr">
        <is>
          <t>C</t>
        </is>
      </c>
      <c r="S1440" t="b">
        <v>0</v>
      </c>
      <c r="T1440" t="inlineStr">
        <is>
          <t>The article directly covers the August 11, 2023 severe hailstorm event in Minnesota, matching the event metadata exactly. It is pure event reporting — impacts, hail sizes, power outages, flooding — with no mention of climate change or any causal attribution.</t>
        </is>
      </c>
      <c r="U1440" s="2">
        <f>IF(SUMPRODUCT(--ISNUMBER(SEARCH('National Domains'!$A$2:$A$48,L1440)))&gt;0,"Yes","No")</f>
        <v/>
      </c>
      <c r="V1440" s="2">
        <f>IF(COUNTIFS(Calibration!$A:$A,A1440,Calibration!$B:$B,B1440)&gt;0,"Yes","No")</f>
        <v/>
      </c>
      <c r="W1440" s="8" t="inlineStr">
        <is>
          <t xml:space="preserve">A line of severe thunderstorms raked a wide swath of Minnesota, including the Twin Cities, early Friday evening — dropping large hail in the heart of the metro, flooding streets and knocking out power to thousands.
The National Weather Service relayed reports of hailstones the size of golf balls — or greater — in Minneapolis and St. Francis. There were reports of ping-pong-ball size hail in Plymouth, Rockford, Golden Valley and Robbinsdale.
A weather spotter near Dassel, west of the metro, reported 3-inch hail.
And many other communities saw smaller hail shred leaves, accumulate on lawns and wash into gutters and ditches along with the torrential rain.
Some parts of the Twin Cities saw street flooding as the storm drains couldn’t keep up with the deluge. The heavy rain fell in areas of the state that have been stuck in drought conditions for months.
A wind gust of 68 mph was reported in St. Paul as the storms rolled through between 5:30 and 6 p.m.
In the immediate wake of the storms, Xcel Energy and other utilities reported more than 25,000 homes and businesses without power in Minnesota and western Wisconsin.
The storms also produced funnel clouds near Brownton and Cedar Mills, though no confirmed reports of tornado touchdowns.
Quieter weather is expected across Minnesota on Saturday. There will be another chance for rain on Sunday, but the Weather Service said severe weather is not expected.
</t>
        </is>
      </c>
      <c r="X1440" t="inlineStr">
        <is>
          <t>http://web.archive.org/web/20260411172345/https://www.mprnews.org/story/2023/08/11/severe-storms-sweep-across-minnesota-drop-large-hail-in-twin-cities</t>
        </is>
      </c>
      <c r="Y1440" t="inlineStr">
        <is>
          <t>found</t>
        </is>
      </c>
      <c r="Z1440" t="n">
        <v>236</v>
      </c>
      <c r="AA1440" t="inlineStr">
        <is>
          <t>mprnews.org</t>
        </is>
      </c>
      <c r="AD1440" t="inlineStr">
        <is>
          <t>Unidentified</t>
        </is>
      </c>
    </row>
    <row r="1441" ht="34.5" customHeight="1">
      <c r="A1441" s="2" t="n">
        <v>283</v>
      </c>
      <c r="B1441" s="2" t="n">
        <v>1</v>
      </c>
      <c r="C1441" s="2" t="inlineStr">
        <is>
          <t>Hurricane Idalia (August 2023)</t>
        </is>
      </c>
      <c r="D1441" s="2" t="inlineStr">
        <is>
          <t>Tropical Cyclone</t>
        </is>
      </c>
      <c r="E1441" s="2" t="n">
        <v>20230829</v>
      </c>
      <c r="F1441" s="2" t="n">
        <v>20230831</v>
      </c>
      <c r="G1441" s="2" t="n">
        <v>3559.7</v>
      </c>
      <c r="H1441" s="2" t="n">
        <v>3456</v>
      </c>
      <c r="I1441" s="2" t="n">
        <v>5</v>
      </c>
      <c r="J1441" s="2" t="inlineStr">
        <is>
          <t>FL,GA,NC,SC</t>
        </is>
      </c>
      <c r="K1441" s="2" t="inlineStr">
        <is>
          <t>3,4,5,6,National</t>
        </is>
      </c>
      <c r="L1441" s="2" t="inlineStr">
        <is>
          <t>https://dailyprogress.com/news/local/weather/article_448c298e-9e47-5b92-81f1-eb629da9744d.html</t>
        </is>
      </c>
      <c r="M1441" s="5" t="inlineStr">
        <is>
          <t>Franklin, Idalia, Jose and the 2023 Atlantic Hurricane Names</t>
        </is>
      </c>
      <c r="N1441" s="5" t="inlineStr">
        <is>
          <t>Aug 31, 2023 ... ... in the Atlantic, here are the 2023 ... However, Jose poses no threat to the United States, either directly or indirectly. ... Hurricane Idalia made ...</t>
        </is>
      </c>
      <c r="O1441" s="2" t="inlineStr">
        <is>
          <t>Borderline</t>
        </is>
      </c>
      <c r="P1441" s="2" t="n"/>
      <c r="S1441" t="b">
        <v>0</v>
      </c>
      <c r="T1441" t="inlineStr">
        <is>
          <t>The article is a 2023 Atlantic hurricane season name roundup that briefly mentions Idalia's landfall in Florida's Big Bend, but does not substantively cover the event's impacts, damages, recovery, costs, or causal framing. It is too thin and encyclopedic in nature to qualify as genuine event coverage.</t>
        </is>
      </c>
      <c r="U1441" s="2">
        <f>IF(SUMPRODUCT(--ISNUMBER(SEARCH('National Domains'!$A$2:$A$48,L1441)))&gt;0,"Yes","No")</f>
        <v/>
      </c>
      <c r="V1441" s="2">
        <f>IF(COUNTIFS(Calibration!$A:$A,A1441,Calibration!$B:$B,B1441)&gt;0,"Yes","No")</f>
        <v/>
      </c>
      <c r="W1441" s="4" t="inlineStr">
        <is>
          <t>Tropical Storm Jose formed in the eastern Atlantic Ocean on Thursday, Aug. 31. It now joins Franklin and Idalia in the Atlantic hurricane basin. However, Jose poses no threat to the United States, either directly or indirectly.
Take a look at the the 2023 Atlantic hurricane names
Arlene - Used
Arlene was a short-lived tropical storm that made an unusual southward track over the eastern Gulf of Mexico.
Bret - Used
Bret developed in the open tropical waters of the Atlantic Ocean on June 19. A storm forming this far east is very unusual for this time of the year. Only Tropical Storm Ana in 1979, Tropical Storm Bonnie in 2016 and Tropical Storm Elsa are among the small number of systems that have formed in this area.
Cindy - Used
Cindy made history. When it tuned into a tropical storm on June 22, 2023 became the first year on record where two named storms (tropical storm or hurricane) developed in the main development region of the Atlantic Ocean in the month of June.
The main development region is an area from the Lesser Antilles east to the west coast of Africa, typically between 10 and 25 degrees north latitude.
Don - Used
Don developed as a subtropical storm Friday, July 14 between Bermuda and the Azores island chain.
A subtropical storm means the system has characteristics of both a cold core storm, like a nor'easter, and a warm-core storm, like a hurricane.
Emily - Used
Franklin - Used
Franklin formed as a tropical storm on Aug. 20.
Gert - In progress
Gert formed on Aug. 21. At the time, it was one of three actively spinning tropical storms in the Atlantic.
Harold - Used
Harold formed as a tropical storm on Aug. 21. According to Philip Klotzbach of Colorado State University, Harold was the fourth named storm to develop in less than 40 hours, setting an Atlantic Hurricane Basin record.
Idalia (pronounced ee-DAL-ya) - Used
Hurricane Idalia made landfall in the Big Bend of Florida at 7:45 a.m. Eastern Time on Wednesday, August 30. Cedar Key reported a 10.7 foot tide.
Jose - Used
Tropical Storm Jose formed on Aug. 31 in the Eastern Atlantic Ocean.
Katia (pronounced KAH-tyah) - Used
Katia formed from a Tropical Depression on Sept. 1. This is the 12th named storm of the year. Typically, this happens on Oct. 11 .
Lee - In progress
Tropical Storm Lee formed from a tropical wave of low pressure off the West African coastline on Sept. 5. This ties 2005, 2011, 2012 and 2020 as the most active by Sept. 5.
Margot (Pronounced MAR-go)
Nigel
Ophelia
Philippe (Pronounced fee-LEEP)
Rina
Sean
Tammy
Vince
Whitney
Here's a graphic of all 2023 Atlantic primary storm names
What happens if all of those names are used?
If the National Hurricane Center wants to classify a tropical cyclone beyond Whitney, a supplemental list of names are used.
These names have been in place since 2021. Before 2021, the Greek alphabet was used for additional storms. However, a very active 2023 Atlantic Hurricane Season, and the Greek alphabet storm names, brought confusion. This led the World Meteorological Organization to swap those names for this list.</t>
        </is>
      </c>
      <c r="X1441" t="inlineStr">
        <is>
          <t>http://web.archive.org/web/20230921224424/https://dailyprogress.com/news/local/weather/article_448c298e-9e47-5b92-81f1-eb629da9744d.html</t>
        </is>
      </c>
      <c r="Y1441" t="inlineStr">
        <is>
          <t>found</t>
        </is>
      </c>
      <c r="Z1441" t="n">
        <v>533</v>
      </c>
      <c r="AA1441" t="inlineStr">
        <is>
          <t>dailyprogress.com</t>
        </is>
      </c>
      <c r="AD1441" t="inlineStr">
        <is>
          <t>Unidentified</t>
        </is>
      </c>
    </row>
    <row r="1442" ht="23.25" customHeight="1">
      <c r="A1442" s="2" t="n">
        <v>283</v>
      </c>
      <c r="B1442" s="2" t="n">
        <v>2</v>
      </c>
      <c r="C1442" s="2" t="inlineStr">
        <is>
          <t>Hurricane Idalia (August 2023)</t>
        </is>
      </c>
      <c r="D1442" s="2" t="inlineStr">
        <is>
          <t>Tropical Cyclone</t>
        </is>
      </c>
      <c r="E1442" s="2" t="n">
        <v>20230829</v>
      </c>
      <c r="F1442" s="2" t="n">
        <v>20230831</v>
      </c>
      <c r="G1442" s="2" t="n">
        <v>3559.7</v>
      </c>
      <c r="H1442" s="2" t="n">
        <v>3456</v>
      </c>
      <c r="I1442" s="2" t="n">
        <v>5</v>
      </c>
      <c r="J1442" s="2" t="inlineStr">
        <is>
          <t>FL,GA,NC,SC</t>
        </is>
      </c>
      <c r="K1442" s="2" t="inlineStr">
        <is>
          <t>3,4,5,6,National</t>
        </is>
      </c>
      <c r="L1442" s="2" t="inlineStr">
        <is>
          <t>https://dailyprogress.com/news/local/weather/hurricane-lee-update-september-thursday-september-7/article_bdc07583-a84b-5df1-a297-1f23d8524358.html</t>
        </is>
      </c>
      <c r="M1442" s="5" t="inlineStr">
        <is>
          <t>Hurricane Lee should bring indirect impacts to US East Coast</t>
        </is>
      </c>
      <c r="N1442" s="5" t="inlineStr">
        <is>
          <t>Sep 7, 2023 Updated Sep 7, 2023; 0. ×. Video Player is loading. ... Hurricane Idalia made landfall in ... United States of America, US Virgin ...</t>
        </is>
      </c>
      <c r="O1442" s="2" t="inlineStr">
        <is>
          <t>Trash</t>
        </is>
      </c>
      <c r="P1442" s="2" t="n"/>
      <c r="S1442" t="b">
        <v>0</v>
      </c>
      <c r="T1442" t="inlineStr">
        <is>
          <t>This article is primarily about Hurricane Lee and a roundup of 2023 Atlantic hurricane season names. While Idalia is briefly mentioned (one sentence noting its landfall), the article's substance is not about Hurricane Idalia — it does not cover Idalia's impacts, damages, costs, recovery, or causal framing.</t>
        </is>
      </c>
      <c r="U1442" s="2">
        <f>IF(SUMPRODUCT(--ISNUMBER(SEARCH('National Domains'!$A$2:$A$48,L1442)))&gt;0,"Yes","No")</f>
        <v/>
      </c>
      <c r="V1442" s="2">
        <f>IF(COUNTIFS(Calibration!$A:$A,A1442,Calibration!$B:$B,B1442)&gt;0,"Yes","No")</f>
        <v/>
      </c>
      <c r="W1442" s="8" t="inlineStr">
        <is>
          <t xml:space="preserve">Lee is a hurricane as of Thursday morning and is forecasted to become a major, category four hurricane as it tracks north of the Lesser Antilles this weekend.
Lee Weather Team Meteorologists Joe Martucci and Sean Sublette say the East Coast is likely to only receive indirect impacts from Lee next week - rough surf, deadly rip currents and coastal flooding - but is still watching for a close brush by with the hurricane.
Take a look at the the 2023 Atlantic hurricane names
Arlene - Used
Arlene was a short-lived tropical storm that made an unusual southward track over the eastern Gulf of Mexico.
Bret - Used
Bret developed in the open tropical waters of the Atlantic Ocean on June 19. A storm forming this far east is very unusual for this time of the year. Only Tropical Storm Ana in 1979, Tropical Storm Bonnie in 2016 and Tropical Storm Elsa are among the small number of systems that have formed in this area. 
Cindy - Used
Cindy made history. When it tuned into a tropical storm on June 22, 2023 became the first year on record where two named storms (tropical storm or hurricane) developed in the main development region of the Atlantic Ocean in the month of June.
The main development region is an area from the Lesser Antilles east to the west coast of Africa, typically between 10 and 25 degrees north latitude. 
Don - Used
Don developed as a subtropical storm Friday, July 14 between Bermuda and the Azores island chain. 
A subtropical storm means the system has characteristics of both a cold core storm, like a nor'easter, and a warm-core storm, like a hurricane. 
Emily - Used
Franklin - Used
Franklin formed as a tropical storm on Aug. 20. 
Gert - In progress
Gert formed on Aug. 21. At the time, it was one of three actively spinning tropical storms in the Atlantic. 
Harold - Used
Harold formed as a tropical storm on Aug. 21. According to Philip Klotzbach of Colorado State University, Harold was the fourth named storm to develop in less than 40 hours, setting an Atlantic Hurricane Basin record. 
Idalia (pronounced ee-DAL-ya) - Used
Hurricane Idalia made landfall in the Big Bend of Florida at 7:45 a.m. Eastern Time on Wednesday, August 30. Cedar Key reported a 10.7 foot tide. 
Jose - Used
Tropical Storm Jose formed on Aug. 31 in the Eastern Atlantic Ocean. 
Katia (pronounced KAH-tyah) - Used
Katia formed from a Tropical Depression on Sept. 1. This is the 12th named storm of the year. Typically, this happens on Oct. 11 .
Lee - In progress
Tropical Storm Lee formed from a tropical wave of low pressure off the West African coastline on Sept. 5. This ties 2005, 2011, 2012 and 2020 as the most active by Sept. 5. 
Margot (Pronounced MAR-go)
Nigel
Ophelia
Philippe (Pronounced fee-LEEP)
Rina
Sean
Tammy
Vince
Whitney
What happens if all of those names are used?
If the National Hurricane Center wants to classify a tropical cyclone beyond William, a supplemental list of names are used. 
These names have been in place since 2021. Before 2021, the Greek alphabet was used for additional storms. However, a very active 2020 Atlantic Hurricane Season, and the Greek alphabet storm names, brought confusion. This led the World Meteorological Organization to swap those names for this list. 
</t>
        </is>
      </c>
      <c r="X1442" t="inlineStr">
        <is>
          <t>https://archive.vn/lejqf</t>
        </is>
      </c>
      <c r="Y1442" t="inlineStr">
        <is>
          <t>found</t>
        </is>
      </c>
      <c r="Z1442" t="n">
        <v>560</v>
      </c>
      <c r="AA1442" t="inlineStr">
        <is>
          <t>dailyprogress.com</t>
        </is>
      </c>
      <c r="AD1442" t="inlineStr">
        <is>
          <t>Unidentified</t>
        </is>
      </c>
    </row>
    <row r="1443" ht="34.5" customHeight="1">
      <c r="A1443" s="2" t="n">
        <v>283</v>
      </c>
      <c r="B1443" s="2" t="n">
        <v>3</v>
      </c>
      <c r="C1443" s="2" t="inlineStr">
        <is>
          <t>Hurricane Idalia (August 2023)</t>
        </is>
      </c>
      <c r="D1443" s="2" t="inlineStr">
        <is>
          <t>Tropical Cyclone</t>
        </is>
      </c>
      <c r="E1443" s="2" t="n">
        <v>20230829</v>
      </c>
      <c r="F1443" s="2" t="n">
        <v>20230831</v>
      </c>
      <c r="G1443" s="2" t="n">
        <v>3559.7</v>
      </c>
      <c r="H1443" s="2" t="n">
        <v>3456</v>
      </c>
      <c r="I1443" s="2" t="n">
        <v>5</v>
      </c>
      <c r="J1443" s="2" t="inlineStr">
        <is>
          <t>FL,GA,NC,SC</t>
        </is>
      </c>
      <c r="K1443" s="2" t="inlineStr">
        <is>
          <t>3,4,5,6,National</t>
        </is>
      </c>
      <c r="L1443" s="2" t="inlineStr">
        <is>
          <t>https://dailyprogress.com/news/nation-world/article_9a0b101e-71ff-58a8-aa9d-04bed4809b1f.html</t>
        </is>
      </c>
      <c r="M1443" s="5" t="inlineStr">
        <is>
          <t>Hurricane Idalia, Steve Scalise, Ryder Cup updates | podcast</t>
        </is>
      </c>
      <c r="N1443" s="5" t="inlineStr">
        <is>
          <t>Aug 30, 2023 ... Florida prepares for Hurricane Idalia; Rep. ... Aug 30, 2023; 0. 2 min to read. Facebook ... United States of America, US Virgin Islands ...</t>
        </is>
      </c>
      <c r="O1443" s="2" t="inlineStr">
        <is>
          <t>Borderline</t>
        </is>
      </c>
      <c r="P1443" s="2" t="n"/>
      <c r="S1443" t="b">
        <v>0</v>
      </c>
      <c r="T1443" t="inlineStr">
        <is>
          <t>The article is a podcast/wire news roundup that includes a brief bullet mentioning Hurricane Idalia strengthening to Category 4 and threatening Florida's Big Bend region, which matches the event. However, the mention is a thin wire brief with no substantive discussion of impacts, costs, recovery, or causal framing, making it too shallow to confirm as full coverage of the event.</t>
        </is>
      </c>
      <c r="U1443" s="2">
        <f>IF(SUMPRODUCT(--ISNUMBER(SEARCH('National Domains'!$A$2:$A$48,L1443)))&gt;0,"Yes","No")</f>
        <v/>
      </c>
      <c r="V1443" s="2">
        <f>IF(COUNTIFS(Calibration!$A:$A,A1443,Calibration!$B:$B,B1443)&gt;0,"Yes","No")</f>
        <v/>
      </c>
      <c r="W1443" s="4" t="inlineStr">
        <is>
          <t>On this version of Hot off the Wire:
» Hurricane Idalia strengthened to a dangerous Category 4 storm Wednesday morning as it steams toward Florida’s Big Bend region and threatens to unleash life-threatening storm surges and rainfall.
» The Biden administration is proposing a new rule that would make 3.6 million more U.S. workers eligible for overtime pay, reviving an Obama-era policy effort that was ultimately scuttled in court.
» Former Proud Boys national leader Enrique Tarrio is scheduled to be sentenced for orchestrating the far-right extremist group’s attack on the U.S. Capitol. The Justice Department is seeking a 33-year prison sentence.
» Gabon’s president called on his citizens to “make noise” after a coup attempt in the Central African country, saying he was speaking from detention in his residence.
People are also reading…
» President Joe Biden is celebrating a new phase of his administration's efforts to lower medical costs. Officials on Tuesday announced the first 10 drugs that would be targeted for Medicare price negotiations.
» U.S. officials say the FBI and its partners in Europe infiltrated and seized control of a major malware network that was used for more than 15 years to commit a gamut of online crimes including crippling ransomware attacks.
» A near no-hitter, a big win for Houston, a mass waiver exodus for the Angels, a Ryder Cup roster update and Venus Williams an early out at the US Open.
» The Biden administration will send an additional $250 million in weapons and ammunition to Ukraine as part of its ongoing support of Kyiv's counteroffensive.
» A judge has ordered a University of North Carolina graduate student held without bond on charges alleging that he shot and killed his faculty advisor.
» A person with direct knowledge of the decision confirmed to The Associated Press that Buffalo Bills safety Damar Hamlin has made the 53-player cut.
» Tennessee lawmakers have ended a special session initially touted to improve public safety in the wake of a deadly school shooting.
» A neurosurgeon investigating a woman’s mystery symptoms in an Australian hospital has plucked a3-inch wriggling worm from the patient’s brain.
» The second ranking House Republican says he has been diagnosed with blood cancer. Rep. Steve Scalise of Louisiana said Tuesday that he has been diagnosed with multiple myeloma.
» Chemical and consumer product manufacturer 3M has agreed to pay $6 billion to settle numerous lawsuits from U.S. service members who say they experienced hearing loss or other serious injuries from using earplugs made by the company.
» A private burial has been held for Yevgeny Prigozhin, ending a tumultuous journey from St. Petersburg street thug to Kremlin-financed mercenary leader.
» Zach Johnson has filled out his U.S. Ryder Cup team with some familiar faces. He has added Justin Thomas and Rickie Fowler among his six captain's picks. Another choice of his is LIV Golf player and five-time major champion Brooks Koepka.</t>
        </is>
      </c>
      <c r="X1443" t="inlineStr">
        <is>
          <t>http://web.archive.org/web/20230920061134/https://dailyprogress.com/news/nation-world/article_9a0b101e-71ff-58a8-aa9d-04bed4809b1f.html</t>
        </is>
      </c>
      <c r="Y1443" t="inlineStr">
        <is>
          <t>found</t>
        </is>
      </c>
      <c r="Z1443" t="n">
        <v>488</v>
      </c>
      <c r="AA1443" t="inlineStr">
        <is>
          <t>dailyprogress.com</t>
        </is>
      </c>
      <c r="AD1443" t="inlineStr">
        <is>
          <t>Unidentified</t>
        </is>
      </c>
    </row>
    <row r="1444" ht="34.5" customHeight="1">
      <c r="A1444" s="2" t="n">
        <v>283</v>
      </c>
      <c r="B1444" s="2" t="n">
        <v>4</v>
      </c>
      <c r="C1444" s="2" t="inlineStr">
        <is>
          <t>Hurricane Idalia (August 2023)</t>
        </is>
      </c>
      <c r="D1444" s="2" t="inlineStr">
        <is>
          <t>Tropical Cyclone</t>
        </is>
      </c>
      <c r="E1444" s="2" t="n">
        <v>20230829</v>
      </c>
      <c r="F1444" s="2" t="n">
        <v>20230831</v>
      </c>
      <c r="G1444" s="2" t="n">
        <v>3559.7</v>
      </c>
      <c r="H1444" s="2" t="n">
        <v>3456</v>
      </c>
      <c r="I1444" s="2" t="n">
        <v>5</v>
      </c>
      <c r="J1444" s="2" t="inlineStr">
        <is>
          <t>FL,GA,NC,SC</t>
        </is>
      </c>
      <c r="K1444" s="2" t="inlineStr">
        <is>
          <t>3,4,5,6,National</t>
        </is>
      </c>
      <c r="L1444" s="2" t="inlineStr">
        <is>
          <t>https://dailyprogress.com/news/local/weather/article_f5794020-4891-59e2-bf22-ce6b9ef7a7d8.html</t>
        </is>
      </c>
      <c r="M1444" s="5" t="inlineStr">
        <is>
          <t>Hurricane Lee's large, likely strike eastern Canada Saturday</t>
        </is>
      </c>
      <c r="N1444" s="5" t="inlineStr">
        <is>
          <t>Sep 15, 2023 ... Here are all of the 2023 ... Hurricane Idalia initially formed Aug. 24 ... United States coast before calling it Ophelia the afternoon of Sept.</t>
        </is>
      </c>
      <c r="O1444" s="2" t="inlineStr">
        <is>
          <t>Borderline</t>
        </is>
      </c>
      <c r="P1444" s="2" t="n"/>
      <c r="S1444" t="b">
        <v>0</v>
      </c>
      <c r="T1444" t="inlineStr">
        <is>
          <t>The article is primarily about Hurricane Lee's landfall in Canada and is a roundup of all 2023 Atlantic hurricane season named storms. It mentions Hurricane Idalia only briefly in a list entry (one or two sentences on its Florida landfall), which is insufficient to constitute substantive coverage of the Idalia disaster event specifically.</t>
        </is>
      </c>
      <c r="U1444" s="2">
        <f>IF(SUMPRODUCT(--ISNUMBER(SEARCH('National Domains'!$A$2:$A$48,L1444)))&gt;0,"Yes","No")</f>
        <v/>
      </c>
      <c r="V1444" s="2">
        <f>IF(COUNTIFS(Calibration!$A:$A,A1444,Calibration!$B:$B,B1444)&gt;0,"Yes","No")</f>
        <v/>
      </c>
      <c r="W1444" s="8" t="inlineStr">
        <is>
          <t xml:space="preserve">Hurricane Lee's a very large storm, nearing landfall Saturday afternoon or evening in New Brunswick or Nova Scotia, Canada. Lee Weather Team (no relation to the storm) Meteorologist Joe Martucci has more. 
Here are all of the 2023 Atlantic hurricane names
Arlene: June 1, 2023
Arlene was a short-lived tropical storm that made an unusual southward track over the eastern Gulf of Mexico.
Bret: June 19, 2023
Bret developed in the open tropical waters of the Atlantic Ocean on June 19. A storm forming this far east is very unusual for this time of the year. Only Tropical Storm Ana in 1979, Tropical Storm Bonnie in 2016 and Tropical Storm Elsa are among the small number of systems that have formed in this area. 
Cindy: June 22, 2023
Cindy made history. When it tuned into a tropical storm on June 22, 2023 became the first year on record where two named storms (tropical storm or hurricane) developed in the main development region of the Atlantic Ocean in the month of June.
The main development region is an area from the Lesser Antilles east to the west coast of Africa, typically between 10 and 25 degrees north latitude. 
Don: July 14, 2023
Don developed as a subtropical storm Friday, July 14 between Bermuda and the Azores island chain. 
A subtropical storm means the system has characteristics of both a cold core storm, like a nor'easter, and a warm-core storm, like a hurricane. 
Emily: Aug 15, 2023
Tropical Storm Emily formed Aug. 15 but eventually became devoid of deep convection and became a post-tropical cyclone.
Franklin: Aug. 20, 2023
Franklin formed as a tropical storm on Aug. 20. 
Gert: Aug. 21, 2023
Gert formed on Aug. 21. At the time, it was one of three actively spinning tropical storms in the Atlantic. 
Harold: Aug. 21, 2023
Harold formed as a tropical storm on Aug. 21. According to Philip Klotzbach of Colorado State University, Harold was the fourth named storm to develop in less than 40 hours, setting an Atlantic Hurricane Basin record. 
Idalia: Aug. 24, 2023
Hurricane Idalia initially formed Aug. 24 and made landfall in the Big Bend of Florida at 7:45 a.m. Eastern time on Wednesday, Aug. 30. Cedar Key reported a 10.7 foot tide. 
Hurricane Idalia in review: What went right, what went wrong, where do we go from here?
Jose: Aug. 31, 2023
Tropical Storm Jose formed on Aug. 31 in the Eastern Atlantic Ocean. 
Katia: Sept. 1, 2023
Katia formed from a Tropical Depression on Sept. 1. This is the 12th named storm of the year. Typically, this happens on Oct. 11 .
Lee: Sept. 5, 2023
Tropical Storm Lee formed from a tropical wave of low pressure off the West African coastline on Sept. 5. This ties 2005, 2011, 2012 and 2020 as the most active by Sept. 5. 
Lee formed into a hurricane, undergoing rapid intensification, taking it from a category one to category five in less than 24 hours. 
Lee made landfall on Long Island in Nova Scotia on Sept. 16 around 4 p.m. as a post-tropical cyclone. On Sept. 17, it passed through Prince Edward Island, New Brunswick and Newfoundland Canada. 
Margot (Pronounced MAR-go): Sept. 7, 2023
After a few hours as a Tropical Depression, Tropical Storm Margot formed in the eastern Atlantic Ocean on Sept. 7, 2023. It turned into a hurricane, but remained spinning in the open Atlantic, well away from land. 
Margot turned into a post-tropical cyclone on Sept. 17 after completing a loop in the Eastern Atlantic Ocean. It never directly hit land as a tropical cyclone. 
Nigel: Sept. 16, 2023
Nigel started as Tropical Depression 15 and turned into a tropical storm on Sept. 16 in the tropical Atlantic Ocean. From there, it underwent rapid intensification, classified as a 35 mph wind speed increase in less than 24 hours. 
Ophelia: Sept. 22, 2023
The National Hurricane Center watched this low pressure system for 24 hours off the Southeastern United States coast before calling it Ophelia the afternoon of Sept. 22. As is new National Hurricane Center policy, tropical storm warnings were issued from South Carolina to Maryland, even before the storm was officially tropical. The storm made landfall near Emerald Isle, NC on the morning of Sept. 23. By 11 p.m. that night, the storm became a remnant storm. 
Rina: Sept. 28, 2023
Tropical Storm Rina formed in the central part of the Tropical Atlantic Ocean, between Africa and the Lesser Antilles on Sept. 28. Rina's a weak tropical storm, with wind shear, change in winds with height, limiting storm development. 
Tammy: Oct. 18, 2023
Tropical Storm Tammy formed a few hundred miles east of the Lesser Antilles (Virgin Islands, Barbados), etc the evening of Oct. 18. 
</t>
        </is>
      </c>
      <c r="X1444" t="inlineStr">
        <is>
          <t>https://archive.vn/kbEpy</t>
        </is>
      </c>
      <c r="Y1444" t="inlineStr">
        <is>
          <t>found</t>
        </is>
      </c>
      <c r="Z1444" t="n">
        <v>789</v>
      </c>
      <c r="AA1444" t="inlineStr">
        <is>
          <t>dailyprogress.com</t>
        </is>
      </c>
      <c r="AD1444" t="inlineStr">
        <is>
          <t>Unidentified</t>
        </is>
      </c>
    </row>
    <row r="1445" ht="34.5" customHeight="1">
      <c r="A1445" s="2" t="n">
        <v>283</v>
      </c>
      <c r="B1445" s="2" t="n">
        <v>5</v>
      </c>
      <c r="C1445" s="2" t="inlineStr">
        <is>
          <t>Hurricane Idalia (August 2023)</t>
        </is>
      </c>
      <c r="D1445" s="2" t="inlineStr">
        <is>
          <t>Tropical Cyclone</t>
        </is>
      </c>
      <c r="E1445" s="2" t="n">
        <v>20230829</v>
      </c>
      <c r="F1445" s="2" t="n">
        <v>20230831</v>
      </c>
      <c r="G1445" s="2" t="n">
        <v>3559.7</v>
      </c>
      <c r="H1445" s="2" t="n">
        <v>3456</v>
      </c>
      <c r="I1445" s="2" t="n">
        <v>5</v>
      </c>
      <c r="J1445" s="2" t="inlineStr">
        <is>
          <t>FL,GA,NC,SC</t>
        </is>
      </c>
      <c r="K1445" s="2" t="inlineStr">
        <is>
          <t>3,4,5,6,National</t>
        </is>
      </c>
      <c r="L1445" s="2" t="inlineStr">
        <is>
          <t>https://dailyprogress.com/news/local/weather/article_9d1a1744-4ccb-57db-a6ce-61be4a3d2fc4.html</t>
        </is>
      </c>
      <c r="M1445" s="5" t="inlineStr">
        <is>
          <t>Hurricane Lee forecast for E. New England or Nova Scotia</t>
        </is>
      </c>
      <c r="N1445" s="5" t="inlineStr">
        <is>
          <t>Sep 12, 2023 ... Here are all of the 2023 ... Hurricane Idalia initially formed Aug. 24 ... United States coast before calling it Ophelia the afternoon of Sept.</t>
        </is>
      </c>
      <c r="O1445" s="2" t="inlineStr">
        <is>
          <t>Trash</t>
        </is>
      </c>
      <c r="P1445" s="2" t="n"/>
      <c r="S1445" t="b">
        <v>0</v>
      </c>
      <c r="T1445" t="inlineStr">
        <is>
          <t>The article is primarily a forecast piece about Hurricane Lee and a gallery/list of 2023 Atlantic hurricane season named storms. While Hurricane Idalia is briefly mentioned as a list entry, it is not substantively covered — there is no discussion of its impacts, damages, recovery, or causal framing relevant to the disaster event window.</t>
        </is>
      </c>
      <c r="U1445" s="2">
        <f>IF(SUMPRODUCT(--ISNUMBER(SEARCH('National Domains'!$A$2:$A$48,L1445)))&gt;0,"Yes","No")</f>
        <v/>
      </c>
      <c r="V1445" s="2">
        <f>IF(COUNTIFS(Calibration!$A:$A,A1445,Calibration!$B:$B,B1445)&gt;0,"Yes","No")</f>
        <v/>
      </c>
      <c r="W1445" s="8" t="inlineStr">
        <is>
          <t xml:space="preserve">Hurricane Lee continue to be a Major, category three hurricane Tuesday midday according to the National Hurricane Center, about to take its northward turn.
Lee Weather Team Meteorologists Sean Sublette and Joe Martucci says a Hurricane Lee direct landfall is likely in eastern New England or Nova Scotia Friday into Saturday. The two break down how much water and wind will be expected, as well as another storm to watch out for in the Atlantic Ocean.
Here are all of the 2023 Atlantic hurricane names
Arlene: June 1, 2023
Arlene: June 1, 2023
Arlene was a short-lived tropical storm that made an unusual southward track over the eastern Gulf of Mexico.
Courtesy NOAA
Bret: June 19, 2023
Bret: June 19, 2023
Bret developed in the open tropical waters of the Atlantic Ocean on June 19. A storm forming this far east is very unusual for this time of the year. Only Tropical Storm Ana in 1979, Tropical Storm Bonnie in 2016 and Tropical Storm Elsa are among the small number of systems that have formed in this area. 
Courtesy NOAA
Cindy: June 22, 2023
Cindy: June 22, 2023
Cindy made history. When it tuned into a tropical storm on June 22, 2023 became the first year on record where two named storms (tropical storm or hurricane) developed in the main development region of the Atlantic Ocean in the month of June.
The main development region is an area from the Lesser Antilles east to the west coast of Africa, typically between 10 and 25 degrees north latitude. 
Courtesy NOAA
Don: July 14, 2023
Don: July 14, 2023
Don developed as a subtropical storm Friday, July 14 between Bermuda and the Azores island chain. 
A subtropical storm means the system has characteristics of both a cold core storm, like a nor'easter, and a warm-core storm, like a hurricane. 
Courtesy NOAA
Emily: Aug 15, 2023
Emily: Aug 15, 2023
Tropical Storm Emily formed Aug. 15 but eventually became devoid of deep convection and became a post-tropical cyclone.
By ABI imagery from NOAA
Franklin: Aug. 20, 2023
Franklin: Aug. 20, 2023
Franklin formed as a tropical storm on Aug. 20. 
Courtesy NOAA
Gert: Aug. 21, 2023
Gert: Aug. 21, 2023
Gert formed on Aug. 21. At the time, it was one of three actively spinning tropical storms in the Atlantic. 
By NASA - EOSDIS Worldview
Harold: Aug. 21, 2023
Harold: Aug. 21, 2023
Harold formed as a tropical storm on Aug. 21. According to Philip Klotzbach of Colorado State University, Harold was the fourth named storm to develop in less than 40 hours, setting an Atlantic Hurricane Basin record. 
By ABI imagery from NOAA
Idalia: Aug. 24, 2023
Idalia: Aug. 24, 2023
Hurricane Idalia initially formed Aug. 24 and made landfall in the Big Bend of Florida at 7:45 a.m. Eastern time on Wednesday, Aug. 30. Cedar Key reported a 10.7 foot tide. 
By Nighttime IR imagery from NOAA-20 Satellite
Hurricane Idalia in review: What went right, what went wrong, where do we go from here?
Jose: Aug. 31, 2023
Jose: Aug. 31, 2023
Tropical Storm Jose formed on Aug. 31 in the Eastern Atlantic Ocean. 
By MODIS imagery from NASA
Katia: Sept. 1, 2023
Katia: Sept. 1, 2023
Katia formed from a Tropical Depression on Sept. 1. This is the 12th named storm of the year. Typically, this happens on Oct. 11 .
By VIIRS imagery from NOAA
Lee: Sept. 5, 2023
Lee: Sept. 5, 2023
Tropical Storm Lee formed from a tropical wave of low pressure off the West African coastline on Sept. 5. This ties 2005, 2011, 2012 and 2020 as the most active by Sept. 5. 
Lee formed into a hurricane, undergoing rapid intensification, taking it from a category one to category five in less than 24 hours. 
Lee made landfall on Long Island in Nova Scotia on Sept. 16 around 4 p.m. as a post-tropical cyclone. On Sept. 17, it passed through Prince Edward Island, New Brunswick and Newfoundland Canada. 
By SSEC/CIMSS, University of Wisconsin–Madison
Margot (Pronounced MAR-go): Sept. 7, 2023
Margot (Pronounced MAR-go): Sept. 7, 2023
After a few hours as a Tropical Depression, Tropical Storm Margot formed in the eastern Atlantic Ocean on Sept. 7, 2023. It turned into a hurricane, but remained spinning in the open Atlantic, well away from land. 
Margot turned into a post-tropical cyclone on Sept. 17 after completing a loop in the Eastern Atlantic Ocean. It never directly hit land as a tropical cyclone. 
National Oceanic and Atmospheric Administration
Nigel: Sept. 16, 2023
Nigel: Sept. 16, 2023
Nigel started as Tropical Depression 15 and turned into a tropical storm on Sept. 16 in the tropical Atlantic Ocean. From there, it underwent rapid intensification, classified as a 35 mph wind speed increase in less than 24 hours. 
NOAA
Ophelia: Sept. 22, 2023
Ophelia: Sept. 22, 2023
The National Hurricane Center watched this low pressure system for 24 hours off the Southeastern United States coast before calling it Ophelia the afternoon of Sept. 22. As is new National Hurricane Center policy, tropical storm warnings were issued from South Carolina to Maryland, even before the storm was officially tropical. The storm made landfall near Emerald Isle, NC on the morning of Sept. 23. By 11 p.m. that night, the storm became a remnant storm. 
JOE MARTUCCI Lee Weather Team
Rina: Sept. 28, 2023
Rina: Sept. 28, 2023
Tropical Storm Rina formed in the central part of the Tropical Atlantic Ocean, between Africa and the Lesser Antilles on Sept. 28. Rina's a weak tropical storm, with wind shear, change in winds with height, limiting storm development. 
NOAA
Tammy: Oct. 18, 2023
Tammy: Oct. 18, 2023
Tropical Storm Tammy formed a few hundred miles east of the Lesser Antilles (Virgin Islands, Barbados), etc the evening of Oct. 18. 
JOE MARTUCCI Lee Weather Team
Vince
Whitney
What happens if all of those names are used?
If the National Hurricane Center wants to classify a tropical cyclone beyond William, a supplemental list of names are used. 
These names have been in place since 2021. Before 2021, the Greek alphabet was used for additional storms. However, a very active 2020 Atlantic Hurricane Season, and the Greek alphabet storm names, brought confusion. This led the World Meteorological Organization to swap those names for this list. 
Interactive: Hurricanes in the North Atlantic, 1980-2022
</t>
        </is>
      </c>
      <c r="X1445" t="inlineStr">
        <is>
          <t>found</t>
        </is>
      </c>
      <c r="Y1445" t="inlineStr">
        <is>
          <t>found</t>
        </is>
      </c>
      <c r="Z1445" t="n">
        <v>1052</v>
      </c>
      <c r="AA1445" t="inlineStr">
        <is>
          <t>dailyprogress.com</t>
        </is>
      </c>
      <c r="AD1445" t="inlineStr">
        <is>
          <t>Unidentified</t>
        </is>
      </c>
    </row>
    <row r="1446" ht="34.5" customHeight="1">
      <c r="A1446" s="2" t="n">
        <v>283</v>
      </c>
      <c r="B1446" s="2" t="n">
        <v>6</v>
      </c>
      <c r="C1446" s="2" t="inlineStr">
        <is>
          <t>Hurricane Idalia (August 2023)</t>
        </is>
      </c>
      <c r="D1446" s="2" t="inlineStr">
        <is>
          <t>Tropical Cyclone</t>
        </is>
      </c>
      <c r="E1446" s="2" t="n">
        <v>20230829</v>
      </c>
      <c r="F1446" s="2" t="n">
        <v>20230831</v>
      </c>
      <c r="G1446" s="2" t="n">
        <v>3559.7</v>
      </c>
      <c r="H1446" s="2" t="n">
        <v>3456</v>
      </c>
      <c r="I1446" s="2" t="n">
        <v>5</v>
      </c>
      <c r="J1446" s="2" t="inlineStr">
        <is>
          <t>FL,GA,NC,SC</t>
        </is>
      </c>
      <c r="K1446" s="2" t="inlineStr">
        <is>
          <t>3,4,5,6,National</t>
        </is>
      </c>
      <c r="L1446" s="2" t="inlineStr">
        <is>
          <t>https://www.news-journalonline.com/story/weather/hurricane/2023/08/31/national-hurricane-center-two-week-forecast-for-florida-jose-idalia-franklin-peak-period/70727772007/</t>
        </is>
      </c>
      <c r="M1446" s="5" t="inlineStr">
        <is>
          <t>Hurricane forecast for Florida: Jose, Idalia, Franklin. What's next?</t>
        </is>
      </c>
      <c r="N1446" s="5" t="inlineStr">
        <is>
          <t>Aug 31, 2023 ... ... Hurricane Idalia and its aftermath from journalists across the USA TODAY network ... 2023 disaster preparedness sales tax holiday. The ...</t>
        </is>
      </c>
      <c r="O1446" s="2" t="inlineStr">
        <is>
          <t>Borderline</t>
        </is>
      </c>
      <c r="P1446" s="2" t="n"/>
      <c r="S1446" t="b">
        <v>0</v>
      </c>
      <c r="T1446"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446" s="2">
        <f>IF(SUMPRODUCT(--ISNUMBER(SEARCH('National Domains'!$A$2:$A$48,L1446)))&gt;0,"Yes","No")</f>
        <v/>
      </c>
      <c r="V1446" s="2">
        <f>IF(COUNTIFS(Calibration!$A:$A,A1446,Calibration!$B:$B,B1446)&gt;0,"Yes","No")</f>
        <v/>
      </c>
      <c r="W1446" s="4" t="inlineStr">
        <is>
          <t>Hurricane Idalia has barely left Florida behind but some are already wondering if another hurricane is on its way.
While the tropics are active — with the National Hurricane Center monitoring five systems in the Atlantic as of 11 a.m. Aug. 31 — there is nothing heading toward Florida ... at this time.
By 2 p.m., a sixth system showed up in the eastern Atlantic on the NHC's tropical outlook map.
Here's what's out there and what to expect.
Tropical Storm Jose expected to be swallowed by Hurricane Franklin, well away from Florida
Tropical Storm Jose developed in the central Atlantic Thursday.
Jose is moving toward the north near 7 mph and is expected to move even faster during the next day or so before being absorbed by Hurricane Franklin Friday.
Post-Tropical Storm Idalia moving into Atlantic Ocean
Idalia is moving toward the east near 20 mph and is expected to move away from the coast of North Carolina later today and tonight, and approach Bermuda over the weekend.
Idalia became a post-tropical cyclone as of the National Hurricane Center's 5 p.m. advisory, but it is expected to make a transition back to a tropical storm Saturday.
An approaching trough is expected to turn Idalia to the northeast by early next week.
There is a chance that Idalia could be pulled toward Cape Cod, Massachusetts, later next week, according to AccuWeather. Its path "may be an erratic one" into the first week or two of September.
Wasn't Idalia forecast to loop back again toward Florida?
Some spaghetti models Tuesday were showing a distinct curve back toward Florida, with a few even predicting a second strike along the state's east coast.
The latest forecast path Thursday calls for Idalia to move east, staying over the Atlantic and making a turn toward the northeast by Saturday.
What will Hurricane Franklin do?
Hurricane Franklin is moving toward the northeast, away from Florida and the U.S. It's expected to weaken into a tropical storm late Saturday.
What about Invest 94L?
Invest 94L west of the coast of Africa does have a high chance of becoming the season's next tropical depression sometime within the next couple of days, according to the National Hurricane Center.
"Invest 94L has the potential to generate about 2-3 ACE units if it forms. However, it is forecast to track northwestward away from Cabo Verde, moving over cooler waters, limiting its potential to generatelarge levels of ACE," said Colorado State University forecasters.
What's the tropical forecast for the first two weeks of September?
Colorado State University forecasters are predicting a 70% chance for an above-normal tropical cyclone activity between Aug. 31 and Sept. 13.
"Global models are quite bullish on TC (tropical cyclone) formation in about one week in the eastern/central Atlantic Main Development Region, and this system has a relatively robust signal of intensifying significantly after formation," the CSU report said.
The Main Development Region is the north Atlantic Ocean bounded between 10-20N and 20-60W, according to the University of Miami. It's where about 79% of all major hurricanes develop from African easterly waves.
When is the busiest time of hurricane season?
We are in the middle of the busiest portion of hurricane season.
The Atlantic season runs from June 1 through Nov. 30, and most storms for between August and October. Sept. 10 marks the peak of the season.
Where do September tropical cyclones typically form?
The primary threat formation area for major hurricanes in early- to mid-September is in the eastern and central tropical Atlantic, according to CSU forecasters.
Storms can and have spun up in the Atlantic and Gulf of Mexico from Sept. 1 through Sept. 10.
Fewer storms are born in the Caribbean Sea, according to NOAA historical records.
Remember, tropical forecasts can and do change rapidly so it's best to always be prepared.
Save on hurricane supplies during final days of disaster preparedness tax holiday
The second of two 14-day sales tax holidays to help residents purchase hurricane supplies ends Sept. 8.
Save on emergency supplies, pet items and even cleaning supplies ranging from paper towels and laundry detergent to hand sanitizer and trash bags.</t>
        </is>
      </c>
      <c r="X1446" t="inlineStr">
        <is>
          <t>http://web.archive.org/web/20230921152733/https://www.news-journalonline.com/story/weather/hurricane/2023/08/31/national-hurricane-center-two-week-forecast-for-florida-jose-idalia-franklin-peak-period/70727772007/</t>
        </is>
      </c>
      <c r="Y1446" t="inlineStr">
        <is>
          <t>found</t>
        </is>
      </c>
      <c r="Z1446" t="n">
        <v>690</v>
      </c>
      <c r="AA1446" t="inlineStr">
        <is>
          <t>news-journalonline.com</t>
        </is>
      </c>
      <c r="AD1446" t="inlineStr">
        <is>
          <t>Unidentified</t>
        </is>
      </c>
    </row>
    <row r="1447" ht="34.5" customHeight="1">
      <c r="A1447" s="2" t="n">
        <v>283</v>
      </c>
      <c r="B1447" s="2" t="n">
        <v>7</v>
      </c>
      <c r="C1447" s="2" t="inlineStr">
        <is>
          <t>Hurricane Idalia (August 2023)</t>
        </is>
      </c>
      <c r="D1447" s="2" t="inlineStr">
        <is>
          <t>Tropical Cyclone</t>
        </is>
      </c>
      <c r="E1447" s="2" t="n">
        <v>20230829</v>
      </c>
      <c r="F1447" s="2" t="n">
        <v>20230831</v>
      </c>
      <c r="G1447" s="2" t="n">
        <v>3559.7</v>
      </c>
      <c r="H1447" s="2" t="n">
        <v>3456</v>
      </c>
      <c r="I1447" s="2" t="n">
        <v>5</v>
      </c>
      <c r="J1447" s="2" t="inlineStr">
        <is>
          <t>FL,GA,NC,SC</t>
        </is>
      </c>
      <c r="K1447" s="2" t="inlineStr">
        <is>
          <t>3,4,5,6,National</t>
        </is>
      </c>
      <c r="L1447" s="2" t="inlineStr">
        <is>
          <t>https://www.miamiherald.com/news/weather/hurricane/article278746949.html</t>
        </is>
      </c>
      <c r="M1447" s="5" t="inlineStr">
        <is>
          <t>Hurricane Idalia leaves Florida as damage assessment begins</t>
        </is>
      </c>
      <c r="N1447" s="5" t="inlineStr">
        <is>
          <t>Aug 30, 2023 ... ... Hurricane Idalia in Tarpon Springs, Florida on August 30, 2023. GREG LOVETT/THE PALM BEACH POST GREG LOVETT/THE PALM BEACH POST / USA TODAY ...</t>
        </is>
      </c>
      <c r="O1447" s="2" t="inlineStr">
        <is>
          <t>Relevant</t>
        </is>
      </c>
      <c r="P1447" s="2" t="n">
        <v>0</v>
      </c>
      <c r="Q1447" t="inlineStr">
        <is>
          <t>C</t>
        </is>
      </c>
      <c r="S1447" t="b">
        <v>0</v>
      </c>
      <c r="T1447" t="inlineStr">
        <is>
          <t>The article is directly and substantively about Hurricane Idalia's August 2023 landfall in Florida, covering impacts, damages, casualties, power outages, and early recovery efforts. There is no mention of climate change, global warming, or any causal framing — it is pure event reporting.</t>
        </is>
      </c>
      <c r="U1447" s="2">
        <f>IF(SUMPRODUCT(--ISNUMBER(SEARCH('National Domains'!$A$2:$A$48,L1447)))&gt;0,"Yes","No")</f>
        <v/>
      </c>
      <c r="V1447" s="2">
        <f>IF(COUNTIFS(Calibration!$A:$A,A1447,Calibration!$B:$B,B1447)&gt;0,"Yes","No")</f>
        <v/>
      </c>
      <c r="W1447" s="4" t="inlineStr">
        <is>
          <t>Some 280,000 in Florida without power as damage surveys begin in Idalia’s wake
Hurricane Idalia made landfall in Florida’s Big Bend early Wednesday morning as a Category 3 hurricane, pushing a wall of destructive water into coastal communities, shutting down part of a major interstate and knocking out power to hundreds of thousands of people.
By early afternoon, the fast-moving storm, now a Category 1, was already well into Georgia. Rescue efforts — and damage assessments — began immediately in the sparsely populated Nature Coast, which was hammered with 125 mph sustained winds in the strike zone at Keaton Beach.
Given Idalia’s power, the early assessments were encouraging. Gov. Ron DeSantis said Wednesday that power restoration efforts were underway across the state, which reported no “major damage” from Idalia thus far.
He said one person may have died from the storm in a “traffic incident” that is being investigated by state police.
“That may end up being a confirmed fatality. It has not been confirmed yet,” DeSantis said. “But that one is in the hopper, and it is being reviewed.”
The Florida Highway Patrol reported two men died in rain-related traffic accidents on Wednesday, one in Alachua County and one in Pasco County.
“The eye of Hurricane Idalia has left the state of Florida,” DeSantis said. “We’re still assessing what is all going on on the ground in the places that had the initial impact.”
Deanne Criswell, director of the Federal Emergency Management Agency, told reporters Wednesday that it was too soon to assess how much recovery efforts would cost.
“It will take several days to get a full understanding of what the initial assessment, the damage assessment is,” she said. “But it will take longer to get a full picture of the total amount of impact of this.”
There were widespread reports of flooding from the heavily populated waterfronts around Tampa Bay north to Cedar Key, another isolated Big Bend enclave. Storm surge, Idalia’s biggest threat, reached 6.8 feet in Cedar Key early Wednesday, filling streets and flooding some homes and buildings. That broke a record for the small city, although it didn’t appear to reach the 16-foot maximum forecast by the National Hurricane Center.
Livestreams of webcams stationed throughout the area showed roofs ripped off sheds near Horseshoe Beach, buildings completely inundated at Steinhatchee Marina and roads underwater in Cedar Key. Spots across the Big Bend region were reporting 2 to 6 inches of rain as Idalia moved inland, according to the WeatherSTEM network, with a peak of 8.5 inches so far east of Tallahassee, near the Georgia border.
The worst of the wind damage appeared to be in the city of Perry, in Taylor County. High winds tore roofs off of buildings, metal awnings off of gas stations and blew in the glass windows of storefronts in the town of fewer than 7,000 people.
At a peak, more than 280,000 households in Florida were without power Wednesday afternoon, according to poweroutage.us.
Taylor, Madison, Jefferson and Suwanee counties saw nearly every customer without power. Duke Energy Florida, the main electric provider in that area, said it was working hard and through environmental hazards to get power restored.
By Wednesday night, that number fell to around 191,000.
The Associated Press reported that part of I-75, the major highway connecting Florida and Georgia, was closed in Georgia due to downed power lines. Dozens of bridges and roads, from the Big Bend area down to Sarasota, remained closed or inaccessible as officials checked them for damage. The bridge crossing Steinhatchee, in Taylor County, was cracked, and photos show the ocean chewed off chunks of at least one road, on Sarasota County’s barrier island.
In the state capital of Tallahassee, downed trees blocked roads, and one, a 100-year-old oak tree, fell near the Governor’s mansion. Casey DeSantis, Florida’s first lady, said she and her children were home and “no one was injured.”
Kevin Guthrie, head of Florida’s Division of Emergency Management, said that the search and rescue effort had begun, but warned that it would take longer than it did last year after Hurricane Ian.
Search and rescue teams have yet to find anyone dead in their homes, and there are no outstanding missing persons reports, Guthrie said in an evening press conference.
DeSantis and emergency officials say it’s because residents seemed to heed evacuation orders.
“As the governor has talked about, many many people heeded the warnings to evacuate,” Guthrie said.
Idalia also came ashore in a lightly populated area, where small communities are spaced out between huge stretches of forest or nature preserves, as opposed to the densely packed neighborhoods in Southwest Florida.
“Some of this is going to take longer than what we experienced with initial search and rescue efforts in Fort Myers, just because of the landscape,” Guthrie said earlier in the day.
He said there were also very few people who didn’t evacuate. According to the state’s count, there were around 100 people who didn’t evacuate in Levy County and about 50 in Taylor County.
The good news, Guthrie said, is that state and local agencies were almost fully caught up on all calls for help from the region. He said a couple of 911 centers went down “briefly, for about 20 to 30 minutes” during the storm, and they’re nearly done with the “minor” backlog of calls for help.
“There is no one in distress that has not been taken care of. We have a lot of people that have called 911 saying ‘I’m entrapped in my house. I’m OK, but I need help,” Guthrie said. “We’re going to get to those folks just as fast as we can get our emergency access teams in to them.”
Local police did not receive the same types of calls this week as they did after Ian, DeSantis said.
“The panicked phone calls of people calling, whose homes were filling up with water, was something that was very, very ominous, and that happened relatively early on when the surge first started happening,” DeSantis said of Ian. “It’s been different than what they were finding with Hurricane Ian, and that’s obviously welcomed news.”
The scene in Perry
In Perry, which DeSantis identified as “ground zero” for the storm’s worst winds, people were picking up the pieces left in Idalia’s wake. And there were a lot of pieces.
A tree limb smashed the skylight in the shower of Mike Maclin’s RV at the Perry Cove Mobile Home and RV Park. A piece of that tree poked a hole through the wood above his freezer.
A lifelong shrimper who didn’t have a car to leave, Maclin said he got goosebumps when Idalia howled through the community, felling trees that crushed roofs and cars. He’s been in some strong squalls on the gulf before, waters he’s tread since he was 14. Idalia was different.
“This is by far the strongest storm I’ve ever seen,” he said, his voice cracking as he looked down and wiped his eyes with his sweat-soaked shirt.
In this town, nasty wind gusts blew roofs off gas stations, mangled a McDonald’s sign, blasted out the glass front of a T-Mobile store and shredded countless oak and pine trees. Yellow caution tape blocked off several littered streets around downtown. The ground was caked with smashed pine cones and Spanish moss.
“I almost put up a sign that said, ‘Don’t gawk. Pick up!’” said Melissa Layton, who had just moved to a rented home in Perry three weeks ago. The house is fine, but it’s an island in a sea of cracked tree limbs.
“I found this in the gutter across the street,” she said, holding up her mailbox.
Back at the RV park, Patrick Brower sat in the shade of the concrete block bathrooms in the center of the park, looking at the tall pine that damaged his RV and crushed the front of his Chevy Cruze.
“This is my first hurricane,” said Brower, a Michigander who’s lived in Perry for less than a year. He rode out the storm in the bathroom while his black-and-white cat Sylvester stayed in the RV.
Brower said he was okay, and that’s what mattered. He’ll get through it. Maclin said he’ll bounce back.
“I’ve still got these, and I’ve got shrimping,” he said, holding up his two hands.
Other coastal communities were swamped Wednesday, and cars were not allowed in. Outside Steinhatchee, a bridge leading into town was cracked, and authorities prevented residents from driving in. Sheriff Wayne Padgett said a curfew would be in place there and in Keaton Beach, which bore the brunt of Idalia’s fury, until the waters receded.
A Cat 3 at landfall
In the hours before landfall, Idalia’s maximum sustained winds hit 130 mph, Category 4 strength, but slightly weakened back to 125 mph and Category 3 — not a significant difference as far as potential damage. The hurricane had also spawned tornado watches and warnings across much of north Central Florida and as far as south Georgia as Idalia’s outer bands raked both states.
It made landfall in Keaton Beach around 7:45 a.m. and quickly trekked north, at 20 mph. The fast pace kept the biting winds from lingering too long on any of the already-thrashed communities in its path and kept rain from piling up too much.
By 5 p.m., the hurricane center said Idalia had weakened to a Tropical Storm, with sustained winds near 70 mph, as it crossed over Georgia and the Carolinas. It was still moving northeast at a fast clip — 21 mph. It was about 40 miles west of Savannah, Georgia.
Overnight, the fast-moving storm jogged a bit to the northeast in a long-expected turn that spared the state capital of Tallahassee from the strongest winds around Idalia’s relatively small eyewall. But the full fury of the storm slammed the Big Bend, which saw up to 7 feet of surge in the fishing town of Cedar Key, where a NOAA tidal gauge was installed.
Wednesday morning, Cedar Key’s fire rescue team warned people to stay off of the island due to downed trees and propane tanks “blowing off” buildings. “We have multiple trees down, debris in the roads, do not come,” they posted on Facebook.
McClatchy White House correspondent Alex Roarty, Tampa Bay Times/Miami Herald Tallahassee Bureau staff writer Lawrence Mower and Miami Herald reporter Devoun Cetoute contributed to this report.
This story was originally published August 30, 2023 at 7:54 AM.</t>
        </is>
      </c>
      <c r="X1447" t="inlineStr">
        <is>
          <t>http://web.archive.org/web/20250720153353/https://www.miamiherald.com/news/weather/hurricane/article278746949.html</t>
        </is>
      </c>
      <c r="Y1447" t="inlineStr">
        <is>
          <t>found</t>
        </is>
      </c>
      <c r="Z1447" t="n">
        <v>1741</v>
      </c>
      <c r="AA1447" t="inlineStr">
        <is>
          <t>miamiherald.com</t>
        </is>
      </c>
      <c r="AB1447" t="n">
        <v>-8.01</v>
      </c>
      <c r="AC1447" t="n">
        <v>-2.5</v>
      </c>
      <c r="AD1447" t="inlineStr">
        <is>
          <t>Left-leaning</t>
        </is>
      </c>
    </row>
    <row r="1448" ht="34.5" customHeight="1">
      <c r="A1448" s="2" t="n">
        <v>283</v>
      </c>
      <c r="B1448" s="2" t="n">
        <v>8</v>
      </c>
      <c r="C1448" s="2" t="inlineStr">
        <is>
          <t>Hurricane Idalia (August 2023)</t>
        </is>
      </c>
      <c r="D1448" s="2" t="inlineStr">
        <is>
          <t>Tropical Cyclone</t>
        </is>
      </c>
      <c r="E1448" s="2" t="n">
        <v>20230829</v>
      </c>
      <c r="F1448" s="2" t="n">
        <v>20230831</v>
      </c>
      <c r="G1448" s="2" t="n">
        <v>3559.7</v>
      </c>
      <c r="H1448" s="2" t="n">
        <v>3456</v>
      </c>
      <c r="I1448" s="2" t="n">
        <v>5</v>
      </c>
      <c r="J1448" s="2" t="inlineStr">
        <is>
          <t>FL,GA,NC,SC</t>
        </is>
      </c>
      <c r="K1448" s="2" t="inlineStr">
        <is>
          <t>3,4,5,6,National</t>
        </is>
      </c>
      <c r="L1448" s="2" t="inlineStr">
        <is>
          <t>https://www.miamiherald.com/news/weather/hurricane/article278718434.html</t>
        </is>
      </c>
      <c r="M1448" s="5" t="inlineStr">
        <is>
          <t>Updated forecasts of Hurricane Franklin, another two systems</t>
        </is>
      </c>
      <c r="N1448" s="5" t="inlineStr">
        <is>
          <t>Aug 29, 2023 ... While Hurricane Idalia moves through the Gulf of Mexico and toward ... of the United States. These conditions are expected to continue ...</t>
        </is>
      </c>
      <c r="O1448" s="2" t="inlineStr">
        <is>
          <t>Borderline</t>
        </is>
      </c>
      <c r="P1448" s="2" t="n"/>
      <c r="S1448" t="b">
        <v>0</v>
      </c>
      <c r="T1448" t="inlineStr">
        <is>
          <t>The article is primarily a roundup of Atlantic storm systems (Franklin, TD11, Disturbance No. 1) with only a passing contextual mention that Idalia is moving through the Gulf toward Florida. It does not substantively cover Idalia's impacts, damages, forecasts, or causal framing, making it too thin to confirm as true coverage of the Idalia event.</t>
        </is>
      </c>
      <c r="U1448" s="2">
        <f>IF(SUMPRODUCT(--ISNUMBER(SEARCH('National Domains'!$A$2:$A$48,L1448)))&gt;0,"Yes","No")</f>
        <v/>
      </c>
      <c r="V1448" s="2">
        <f>IF(COUNTIFS(Calibration!$A:$A,A1448,Calibration!$B:$B,B1448)&gt;0,"Yes","No")</f>
        <v/>
      </c>
      <c r="W1448" s="8" t="inlineStr">
        <is>
          <t xml:space="preserve">While Hurricane Idalia moves through the Gulf of Mexico and toward Florida’s west coast, one major hurricane, a disturbance that has grown into a tropical depression and another disturbance remain in the Atlantic Ocean.
Here’s what the National Hurricane Center said in its 8 p.m. Tuesday updates on these systems:
What’s happening with Hurricane Franklin?
Hurricane Franklin retained maximum sustained winds of 125 mph, keeping its Category 3 status, as of the 8 p.m. advisory.
Franklin is about 275 miles west of Bermuda, moving northeast at 12 mph and expected to pick up movement speed.
A tropical storm warning is in effect for Bermuda, which is already seeing life-threatening surf and rip currents.
Franklin’s center is forecast to “pass to the northwest” of Bermuda Wednesday, as its tropical storm force winds extend up to 150 miles from the center.
As far as effects on the U.S. East Coast, the hurricane center says “life-threatening surf and rip currents are already affecting...the east coast of the United States. These conditions are expected to continue during the next several days.”
Where is Tropical Depression 11?
Tropical Depression 11 was 825 miles east-southeast of Bermuda and moving north-northwest at 2 mph, still maintaining maximum sustained winds of 35 mph, as of the 5 p.m. advisory.
“Some slight strengthening is possible during the next day or so, and the depression could become a tropical storm on Wednesday,” the hurricane center said.
What’s up with Disturbance No. 1?
A tropical wave, called Disturbance No. 1, just east of the Cabo Verde Islands could become a tropical depression later this week as it moves west-northwest or northwest across the Atlantic Ocean, according to the hurricane center, which said conditions were “marginally conducive for gradual development.”
Formation chance within the next 48 hours: 30%, unchanged from the 2 p.m. advisory.
Formation chance within the next seven days: 60%, slightly up from the 2 p.m. advisory.
Correction: An earlier version of the story flip-flopped the hurricane center’s forecasts for Disturbance 1 and Disturbance 2.
</t>
        </is>
      </c>
      <c r="X1448" t="inlineStr">
        <is>
          <t>https://archive.ph/sPFzs</t>
        </is>
      </c>
      <c r="Y1448" t="inlineStr">
        <is>
          <t>found</t>
        </is>
      </c>
      <c r="Z1448" t="n">
        <v>335</v>
      </c>
      <c r="AA1448" t="inlineStr">
        <is>
          <t>miamiherald.com</t>
        </is>
      </c>
      <c r="AB1448" t="n">
        <v>-8.01</v>
      </c>
      <c r="AC1448" t="n">
        <v>-2.5</v>
      </c>
      <c r="AD1448" t="inlineStr">
        <is>
          <t>Left-leaning</t>
        </is>
      </c>
    </row>
    <row r="1449" ht="34.5" customHeight="1">
      <c r="A1449" s="2" t="n">
        <v>283</v>
      </c>
      <c r="B1449" s="2" t="n">
        <v>9</v>
      </c>
      <c r="C1449" s="2" t="inlineStr">
        <is>
          <t>Hurricane Idalia (August 2023)</t>
        </is>
      </c>
      <c r="D1449" s="2" t="inlineStr">
        <is>
          <t>Tropical Cyclone</t>
        </is>
      </c>
      <c r="E1449" s="2" t="n">
        <v>20230829</v>
      </c>
      <c r="F1449" s="2" t="n">
        <v>20230831</v>
      </c>
      <c r="G1449" s="2" t="n">
        <v>3559.7</v>
      </c>
      <c r="H1449" s="2" t="n">
        <v>3456</v>
      </c>
      <c r="I1449" s="2" t="n">
        <v>5</v>
      </c>
      <c r="J1449" s="2" t="inlineStr">
        <is>
          <t>FL,GA,NC,SC</t>
        </is>
      </c>
      <c r="K1449" s="2" t="inlineStr">
        <is>
          <t>3,4,5,6,National</t>
        </is>
      </c>
      <c r="L1449" s="2" t="inlineStr">
        <is>
          <t>https://www.miamiherald.com/news/weather/hurricane/article278789189.html</t>
        </is>
      </c>
      <c r="M1449" s="5" t="inlineStr">
        <is>
          <t>Florida's Big Bend sees major power loss after Hurricane Idalia</t>
        </is>
      </c>
      <c r="N1449" s="5" t="inlineStr">
        <is>
          <t>Aug 30, 2023 ... Hurricane Idalia left entire swaths of North Florida without power, with more than 100,000 customers reporting outages in the state's Big ...</t>
        </is>
      </c>
      <c r="O1449" s="2" t="inlineStr">
        <is>
          <t>Relevant</t>
        </is>
      </c>
      <c r="P1449" s="2" t="n">
        <v>0</v>
      </c>
      <c r="Q1449" t="inlineStr">
        <is>
          <t>C</t>
        </is>
      </c>
      <c r="S1449" t="b">
        <v>0</v>
      </c>
      <c r="T1449" t="inlineStr">
        <is>
          <t>The article directly covers Hurricane Idalia's impacts on Florida's Big Bend region during the event window, focusing entirely on power outages and internet connectivity losses. There is no discussion of climate change, global warming, or any other causal framing.</t>
        </is>
      </c>
      <c r="U1449" s="2">
        <f>IF(SUMPRODUCT(--ISNUMBER(SEARCH('National Domains'!$A$2:$A$48,L1449)))&gt;0,"Yes","No")</f>
        <v/>
      </c>
      <c r="V1449" s="2">
        <f>IF(COUNTIFS(Calibration!$A:$A,A1449,Calibration!$B:$B,B1449)&gt;0,"Yes","No")</f>
        <v/>
      </c>
      <c r="W1449" s="8" t="inlineStr">
        <is>
          <t xml:space="preserve">Hurricane Idalia left entire swaths of North Florida without power, with more than 100,000 customers reporting outages in the state’s Big Bend area where the storm made landfall Wednesday morning.
Eight counties in the Big Bend region had a power loss of more than 60% — three of which had 99% of their homes and businesses in the dark, according to PowerOutage.us, a website that compiles outage numbers.
Taylor, Jefferson, Madison, Suwanee, Hamilton, Columbia, Lafayette and Dixie counties had the most customers without power as of 3 p.m. Wednesday.
In total, about 300,000 of the 11 million power customers in Florida are without electricity.
In the hardest-hit regions, Duke Energy Florida is the largest power provider. Repair crews immediately descended on areas they could access.
“We are committed to working as quickly and safely as possible to get the lights back on for our customers,” said Todd Fountain, Duke Energy Florida storm director. “Many of our customers are still feeling Idalia’s impact. We thank all the first responders and the help we’ve received from other utilities. Our crews will continue to restore power where it is safe to do so.”
By 11:30 a.m. Wednesday, Duke Energy said more than 64,000 of its customers were without power, and nearly 70,000 had their electricity restored.
In Tallahassee, the state’s capital, Idalia knocked out electricity to 35% of the city’s customers on Wednesday.
“Based on current assessments, crews will achieve substantial completion of restoration by end of day tomorrow,” the city said in a social media post.
NetBlocks, a global internet monitor, says internet connectivity collapsed in several cities. Some of these areas have seen an up to 70% drop in internet connection, which means some residents in the hurricane zone couldn’t contact loved ones to tell them they were OK.
“The numbers represent fixed-line internet connectivity, although it also reflects landline phone and cellular service to some extent,” NetBlocks Director of Research Isik Mater told the Miami Herald. “The low figures tell us many in the impacted areas will find it difficult to communicate at present.”
Here’s how many Floridians are without power in the worst-hit counties, according to PowerOutage.us:
▪ Taylor: About 97% of the county is without power, 13,345 customers out of 13,771.
▪ Jefferson: About 99.8% of the county is without power, 8,669 customers out of 8,683.
▪ Madison: About 99.1% of the county is without power, 11,467 customers out of 11,477.
▪ Suwanee: About 99.7% of the county is without power, 24,681 customers out of 24,747.
▪ Hamilton: About 93.4% of the county is without power, 6,595 customers out of 7,059.
▪ Columbia: About 85.4% of the county is without power, 30,551 customers out of 35,788.
▪ Lafayette: About 76.44% of the county is without power, 3,406 customers out of 4,456.
▪ Dixie: About 71.5% of the county is without power, 7,591 customers out of 10,623.
</t>
        </is>
      </c>
      <c r="X1449" t="inlineStr">
        <is>
          <t>https://archive.ph/FKl0X</t>
        </is>
      </c>
      <c r="Y1449" t="inlineStr">
        <is>
          <t>found</t>
        </is>
      </c>
      <c r="Z1449" t="n">
        <v>478</v>
      </c>
      <c r="AA1449" t="inlineStr">
        <is>
          <t>miamiherald.com</t>
        </is>
      </c>
      <c r="AB1449" t="n">
        <v>-8.01</v>
      </c>
      <c r="AC1449" t="n">
        <v>-2.5</v>
      </c>
      <c r="AD1449" t="inlineStr">
        <is>
          <t>Left-leaning</t>
        </is>
      </c>
    </row>
    <row r="1450" ht="34.5" customHeight="1">
      <c r="A1450" s="2" t="n">
        <v>283</v>
      </c>
      <c r="B1450" s="2" t="n">
        <v>10</v>
      </c>
      <c r="C1450" s="2" t="inlineStr">
        <is>
          <t>Hurricane Idalia (August 2023)</t>
        </is>
      </c>
      <c r="D1450" s="2" t="inlineStr">
        <is>
          <t>Tropical Cyclone</t>
        </is>
      </c>
      <c r="E1450" s="2" t="n">
        <v>20230829</v>
      </c>
      <c r="F1450" s="2" t="n">
        <v>20230831</v>
      </c>
      <c r="G1450" s="2" t="n">
        <v>3559.7</v>
      </c>
      <c r="H1450" s="2" t="n">
        <v>3456</v>
      </c>
      <c r="I1450" s="2" t="n">
        <v>5</v>
      </c>
      <c r="J1450" s="2" t="inlineStr">
        <is>
          <t>FL,GA,NC,SC</t>
        </is>
      </c>
      <c r="K1450" s="2" t="inlineStr">
        <is>
          <t>3,4,5,6,National</t>
        </is>
      </c>
      <c r="L1450" s="2" t="inlineStr">
        <is>
          <t>https://www.miamiherald.com/news/local/community/florida-keys/article278722699.html</t>
        </is>
      </c>
      <c r="M1450" s="5" t="inlineStr">
        <is>
          <t>How is Hurricane Idalia affecting weather in the ... - Miami Herald</t>
        </is>
      </c>
      <c r="N1450" s="5" t="inlineStr">
        <is>
          <t>Aug 29, 2023 ... How is Hurricane Idalia affecting weather in the Florida Keys? What's happening now. By David Goodhue. Updated August 29, 2023 1:22 PM.</t>
        </is>
      </c>
      <c r="O1450" s="2" t="inlineStr">
        <is>
          <t>Relevant</t>
        </is>
      </c>
      <c r="P1450" s="2" t="n">
        <v>0</v>
      </c>
      <c r="Q1450" t="inlineStr">
        <is>
          <t>C</t>
        </is>
      </c>
      <c r="S1450" t="b">
        <v>0</v>
      </c>
      <c r="T1450" t="inlineStr">
        <is>
          <t>The article is substantively about Hurricane Idalia's impacts on the Florida Keys during the event window (published August 29, 2023), covering storm conditions, surge forecasts, and local response. There is no mention of climate change or any causal attribution — it is pure event reporting.</t>
        </is>
      </c>
      <c r="U1450" s="2">
        <f>IF(SUMPRODUCT(--ISNUMBER(SEARCH('National Domains'!$A$2:$A$48,L1450)))&gt;0,"Yes","No")</f>
        <v/>
      </c>
      <c r="V1450" s="2">
        <f>IF(COUNTIFS(Calibration!$A:$A,A1450,Calibration!$B:$B,B1450)&gt;0,"Yes","No")</f>
        <v/>
      </c>
      <c r="W1450" s="4" t="inlineStr">
        <is>
          <t>How is Hurricane Idalia affecting weather in the Florida Keys? What’s happening now
Hurricane Idalia stayed far offshore of Key West as it passed by the Keys Tuesday, but not without letting its presence be felt.
The outer bands whipped up squalls of heavy rain and wind gusts, sending water splashing over the sea wall of the Southernmost Point, the site of the red, black and yellow buoy tourists love to take selfies next to, especially during tropical storms.
Idalia grew into a strong storm overnight as it lurched its way passed the Keys, representing an ominous blob on the radar — so much so, that Monroe County officials say that in years past, they would have ordered tourists and residents to leave.
“Twenty years ago, we’d be in an evacuation by now,” said Monroe County Administrator Roman Gastesi.
Strides in weather forecasting technology allowed Keys officials to keep a cautious eye on the storm instead, saving the estimated $5 million to $15 million a day evacuations cost the tourist-dependent Keys economy, Gastesi said during an emergency management conference call Tuesday morning.
Jonathan Rizzo, warning coordination meteorologist with National Weather Service Key West, said the Keys remained under a tropical storm watch, with the Dry Tortugas, about 70 miles west of Key West, remaining under a tropical storm warning.
The Keys, especially the Middle to Lower Keys and Key West, saw squalls that were expected to become more frequent through the day into Wednesday, bringing sustained 20 to 25 mph winds, with gusts up to 60 mph.
“That’s probably when we’re going to see the most severe weather, when the squalls come through,” Rizzo said during the conference call.
The closest the center of Idalia is forecast to come to Key West is 190 miles by early Tuesday afternoon, Rizzo said. Hurricane Ian, which flooded several homes and businesses along the the coastal areas of Key West late last September, came within just over 70 miles of the island, Rizzo told the Miami Herald/FLKeysnews.com.
While Rizzo said to expect winds strong enough to down tree limbs and even some trees, possibly causing power outages, the real impact of Idalia in the Keys will be its storm surge on the ocean side of the archipelago.
Tides are expected to be about two feet higher than average high tides, causing street flooding in low-lying areas, Rizzo said. And, with a full moon on Wednesday, the high water may stick around after the storm passes, he said.
The only major closings were Dry Tortugas National Park and two state parks — Bahia Honda State Park and Fort Zachary Taylor Historic State Park.
Key West International Airport remained open as of Tuesday morning and officials planned to keep it open through the storm.
“Operations continue as normal,” airport spokeswoman Katherine Atkins said.
This story was originally published August 29, 2023, 10:59 AM.</t>
        </is>
      </c>
      <c r="X1450" t="inlineStr">
        <is>
          <t>http://web.archive.org/web/20240206153038/https://www.miamiherald.com/news/local/community/florida-keys/article278722699.html</t>
        </is>
      </c>
      <c r="Y1450" t="inlineStr">
        <is>
          <t>found</t>
        </is>
      </c>
      <c r="Z1450" t="n">
        <v>478</v>
      </c>
      <c r="AA1450" t="inlineStr">
        <is>
          <t>miamiherald.com</t>
        </is>
      </c>
      <c r="AB1450" t="n">
        <v>-8.01</v>
      </c>
      <c r="AC1450" t="n">
        <v>-2.5</v>
      </c>
      <c r="AD1450" t="inlineStr">
        <is>
          <t>Left-leaning</t>
        </is>
      </c>
    </row>
    <row r="1451" ht="34.5" customHeight="1">
      <c r="A1451" s="2" t="n">
        <v>283</v>
      </c>
      <c r="B1451" s="2" t="n">
        <v>11</v>
      </c>
      <c r="C1451" s="2" t="inlineStr">
        <is>
          <t>Hurricane Idalia (August 2023)</t>
        </is>
      </c>
      <c r="D1451" s="2" t="inlineStr">
        <is>
          <t>Tropical Cyclone</t>
        </is>
      </c>
      <c r="E1451" s="2" t="n">
        <v>20230829</v>
      </c>
      <c r="F1451" s="2" t="n">
        <v>20230831</v>
      </c>
      <c r="G1451" s="2" t="n">
        <v>3559.7</v>
      </c>
      <c r="H1451" s="2" t="n">
        <v>3456</v>
      </c>
      <c r="I1451" s="2" t="n">
        <v>5</v>
      </c>
      <c r="J1451" s="2" t="inlineStr">
        <is>
          <t>FL,GA,NC,SC</t>
        </is>
      </c>
      <c r="K1451" s="2" t="inlineStr">
        <is>
          <t>3,4,5,6,National</t>
        </is>
      </c>
      <c r="L1451" s="2" t="inlineStr">
        <is>
          <t>https://www.thestate.com/news/weather-news/article278810119.html</t>
        </is>
      </c>
      <c r="M1451" s="5" t="inlineStr">
        <is>
          <t>Thousands left in the dark after Idalia moves beyond South Carolina</t>
        </is>
      </c>
      <c r="N1451" s="5" t="inlineStr">
        <is>
          <t>Aug 31, 2023 ... ... Hurricane Idalia's storm surge and strong winds on the late afternoon of Aug. 30, 2023. By Karl Puckett. The remnants of Hurricane Idalia ...</t>
        </is>
      </c>
      <c r="O1451" s="2" t="inlineStr">
        <is>
          <t>Relevant</t>
        </is>
      </c>
      <c r="P1451" s="2" t="n">
        <v>0</v>
      </c>
      <c r="Q1451" t="inlineStr">
        <is>
          <t>C</t>
        </is>
      </c>
      <c r="S1451" t="b">
        <v>0</v>
      </c>
      <c r="T1451" t="inlineStr">
        <is>
          <t>The article is clearly about Hurricane Idalia's impacts in South Carolina (one of the affected states) within the event window, covering power outages, a water main break, flooding, and recovery efforts. There is no mention of climate change, global warming, or any causal attribution for the storm.</t>
        </is>
      </c>
      <c r="U1451" s="2">
        <f>IF(SUMPRODUCT(--ISNUMBER(SEARCH('National Domains'!$A$2:$A$48,L1451)))&gt;0,"Yes","No")</f>
        <v/>
      </c>
      <c r="V1451" s="2">
        <f>IF(COUNTIFS(Calibration!$A:$A,A1451,Calibration!$B:$B,B1451)&gt;0,"Yes","No")</f>
        <v/>
      </c>
      <c r="W1451" s="8" t="inlineStr">
        <is>
          <t xml:space="preserve">The remnants of Hurricane Idalia moved beyond South Carolina, but the impact of the storm remains for many in the Palmetto State.
Thousands of South Carolina residents were without power before the sun rose Thursday. While the most powerful affects of the storm were along the state’s coast, many people in the Midlands were left in the dark as their day began.
The Numbers
As of 7:30 a.m., more than 25,000 power customers in South Carolina had reported ongoing outages. Of those, 4,156 were from customers in the Midlands.
Dominion Energy said of it’s 7,000-plus outages in the Palmetto State, at least 175 were in the Columbia area.
Duke Energy, with the most customers in the state, reported that 963 of it’s 9,200-plus outages were in the Midlands.
The Electric Cooperatives of South Carolina reported that nearly 9,000 meters were without power, and more than 3,000 of those were in the Midlands.
Information about when all of the blacked out customers will have power restored was not available, but several of the power companies included estimated times on their websites.
Other Issues
Outages in Columbia were not limited to electricity.
At about 5:30 a.m., Columbia Water reported a 24-inch water main break in Richland County that caused a water outage for the Belvedere, Burton Pack Elementary, Cushman Road and Highland Park areas. That’s near Two Notch Road and S.C. 277.
Because of the water main break, Burton-Pack Elementary School will be closed Thursday, meaning students and staff should not report to school, officials said. All other Richland 1 schools are operating on a two-hour delayed start as planned.
“Looks like we dodged a bullet, but we’ve still got some work to do to make sure the counties have what they need,” South Carolina Emergency Management Division Director Kim Stenson said Thursday.
Weather Forecast
Crews working to fix the water break and restore the power should get some help from the weather, as now-Tropical Storm Idalia has pushed off the South Carolina coast. All tropical storm warnings and most flood watches in the Midlands have been cancelled, according to the National Weather Service.
Thursday’s forecast in Columbia calls for continued improvement in conditions, with winds continuing to diminish in strength, high temperatures around 80 degrees, sunny skies and no rain.
But heavy rains from Idalia doused the Columbia area, and about 9 inches of precipitation was recorded in parts of Orangeburg and Clarendon counties, where flooding is still a concern, the National Weather Service said.
‘Stay Safe’
No major incidents have been reported on roads in the Midlands, but the South Carolina Highway Patrol urged drivers to use caution.
“Your commute may be impacted so be cautious behind the wheel,” the Highway Patrol said. “Keep clear of any fallen power lines. Do not drive through flooded areas. Stay safe!”
</t>
        </is>
      </c>
      <c r="X1451" t="inlineStr">
        <is>
          <t>https://archive.ph/RwmcW</t>
        </is>
      </c>
      <c r="Y1451" t="inlineStr">
        <is>
          <t>found</t>
        </is>
      </c>
      <c r="Z1451" t="n">
        <v>468</v>
      </c>
      <c r="AA1451" t="inlineStr">
        <is>
          <t>thestate.com</t>
        </is>
      </c>
      <c r="AD1451" t="inlineStr">
        <is>
          <t>Unidentified</t>
        </is>
      </c>
    </row>
    <row r="1452" ht="34.5" customHeight="1">
      <c r="A1452" s="2" t="n">
        <v>283</v>
      </c>
      <c r="B1452" s="2" t="n">
        <v>12</v>
      </c>
      <c r="C1452" s="2" t="inlineStr">
        <is>
          <t>Hurricane Idalia (August 2023)</t>
        </is>
      </c>
      <c r="D1452" s="2" t="inlineStr">
        <is>
          <t>Tropical Cyclone</t>
        </is>
      </c>
      <c r="E1452" s="2" t="n">
        <v>20230829</v>
      </c>
      <c r="F1452" s="2" t="n">
        <v>20230831</v>
      </c>
      <c r="G1452" s="2" t="n">
        <v>3559.7</v>
      </c>
      <c r="H1452" s="2" t="n">
        <v>3456</v>
      </c>
      <c r="I1452" s="2" t="n">
        <v>5</v>
      </c>
      <c r="J1452" s="2" t="inlineStr">
        <is>
          <t>FL,GA,NC,SC</t>
        </is>
      </c>
      <c r="K1452" s="2" t="inlineStr">
        <is>
          <t>3,4,5,6,National</t>
        </is>
      </c>
      <c r="L1452" s="2" t="inlineStr">
        <is>
          <t>https://www.npr.org/2023/09/07/1197943623/hurricane-idalia-flamingos-ohio-florida-texas-carolina</t>
        </is>
      </c>
      <c r="M1452" s="5" t="inlineStr">
        <is>
          <t>Hurricane Idalia flung flamingos as far north as Pennsylvania - NPR</t>
        </is>
      </c>
      <c r="N1452" s="5" t="inlineStr">
        <is>
          <t>Sep 7, 2023 ... Not in the Yucatan anymore: Hurricane Idalia flung flamingos across the eastern U.S.. Updated September 7, 202312:56 PM ET Originally ...</t>
        </is>
      </c>
      <c r="O1452" s="2" t="inlineStr">
        <is>
          <t>Borderline</t>
        </is>
      </c>
      <c r="P1452" s="2" t="n"/>
      <c r="S1452" t="b">
        <v>0</v>
      </c>
      <c r="T1452" t="inlineStr">
        <is>
          <t>The article is tangentially related to Hurricane Idalia — it discusses the storm's role in displacing flamingos across the eastern U.S. — but does not substantively cover the disaster event itself (its impacts, damages, casualties, costs, or causal framing). It is a human-interest/wildlife piece that merely uses Idalia as background context.</t>
        </is>
      </c>
      <c r="U1452" s="2">
        <f>IF(SUMPRODUCT(--ISNUMBER(SEARCH('National Domains'!$A$2:$A$48,L1452)))&gt;0,"Yes","No")</f>
        <v/>
      </c>
      <c r="V1452" s="2">
        <f>IF(COUNTIFS(Calibration!$A:$A,A1452,Calibration!$B:$B,B1452)&gt;0,"Yes","No")</f>
        <v/>
      </c>
      <c r="W1452" s="4" t="inlineStr">
        <is>
          <t>Not in the Yucatan anymore: Hurricane Idalia flung flamingos across the eastern U.S.
Flamingos have been popping up in the most unusual of places since Hurricane Idalia blew through parts of the U.S. Southeast last week.
In recent days, dozens of sightings have been reported from Texas to Florida, as far north as Pennsylvania and most states in between. And though flamingos can be found in parts of Florida, it's safe to say they don't frequently hang out farther north in states such as Kentucky, Tennessee and North and South Carolina.
The birds likely got caught up in Hurricane Idalia last week, according to Nate Swick, the American Birding Association's digital communications manager. That's a "fairly common phenomenon" for birds, but not for flamingos, he said.
"We're seeing flamingos all over the place. We're seeing them in places that we didn't expect them," Swick said. Elated bird watchers have been searching high and low for them. "... and then once the pair of birds were found in southern Ohio, sort of everything kind of broke loose."
Ohio was the northernmost point for the flamingos as of Wednesday, that is until a pair of flamingos were sighted in Southern Pennsylvania's Franklin County on Thursday morning.
According to counts on the American Birding Association's Rare Bird Alert Facebook page, there have been sightings in at least 10 states: Florida, Ohio, North and South Carolina, Virginia, Tennessee, Alabama, Texas and Kentucky.
Though American flamingos are native to Florida, the birds were hunted to near-extinction at the beginning of the 1900s and make up a mere 1% of the global flamingo population, according to the Florida Fish and Wildlife Conservation Commission. That's why Swick and other bird enthusiasts were shocked to see flamingos hanging out on the Florida panhandle as well.
However, there is a sizable population of American flamingos on the Yucatan Peninsula, which separates the Gulf of Mexico and the Caribbean Sea, Swick said.
And photos of the flamingos found in Florida have tags linked to breeding populations in the Yucatan, Swick said. "So, we do know those birds mostly came from the Yucatan Peninsula. And they, you know, they got caught up in the storm and just kind of went with it."
In terms of how the flamingos navigated a major storm, Swick said there's no definitive explanation. He said they could have gotten caught in the storm and flown with the wind, or perhaps had been in the eye of Idalia and moved with it until the storm broke apart.
What likely happened, Swick explained, is that the birds were either in Yucatan or on their way to Cuba when the storm hit them. The flamingos went with the winds instead of fighting them, as the eastern portion of the storm drove the birds up the western side of Florida.
But flamingos are big, strong birds, more than capable of making their way back home, Swick said, like they did in 2019 following Hurricane Barry. That storm hit the northern part of the Gulf of Mexico and drove a small handful of flamingos to western Tennessee and Missouri.
"They kind of hung around there for a little while, and then eventually started making their way back," Swick said. "I think the flamingos are likely to start heading towards the coast, whether or not they know which direction to go, I don't know. Birds are capable of things that we cannot imagine."
Form not loading on your device? Click through to share your thoughts.</t>
        </is>
      </c>
      <c r="X1452" t="inlineStr">
        <is>
          <t>http://web.archive.org/web/20251115004014/https://www.npr.org/2023/09/07/1197943623/hurricane-idalia-flamingos-ohio-florida-texas-carolina</t>
        </is>
      </c>
      <c r="Y1452" t="inlineStr">
        <is>
          <t>found</t>
        </is>
      </c>
      <c r="Z1452" t="n">
        <v>583</v>
      </c>
      <c r="AA1452" t="inlineStr">
        <is>
          <t>npr.org</t>
        </is>
      </c>
      <c r="AB1452" t="n">
        <v>-4.34</v>
      </c>
      <c r="AC1452" t="n">
        <v>-2.5</v>
      </c>
      <c r="AD1452" t="inlineStr">
        <is>
          <t>Left-leaning</t>
        </is>
      </c>
    </row>
    <row r="1453" ht="34.5" customHeight="1">
      <c r="A1453" s="2" t="n">
        <v>283</v>
      </c>
      <c r="B1453" s="2" t="n">
        <v>13</v>
      </c>
      <c r="C1453" s="2" t="inlineStr">
        <is>
          <t>Hurricane Idalia (August 2023)</t>
        </is>
      </c>
      <c r="D1453" s="2" t="inlineStr">
        <is>
          <t>Tropical Cyclone</t>
        </is>
      </c>
      <c r="E1453" s="2" t="n">
        <v>20230829</v>
      </c>
      <c r="F1453" s="2" t="n">
        <v>20230831</v>
      </c>
      <c r="G1453" s="2" t="n">
        <v>3559.7</v>
      </c>
      <c r="H1453" s="2" t="n">
        <v>3456</v>
      </c>
      <c r="I1453" s="2" t="n">
        <v>5</v>
      </c>
      <c r="J1453" s="2" t="inlineStr">
        <is>
          <t>FL,GA,NC,SC</t>
        </is>
      </c>
      <c r="K1453" s="2" t="inlineStr">
        <is>
          <t>3,4,5,6,National</t>
        </is>
      </c>
      <c r="L1453" s="2" t="inlineStr">
        <is>
          <t>https://www.npr.org/2023/08/31/1196934789/idalia-extends-destruction-along-u-s-coastline</t>
        </is>
      </c>
      <c r="M1453" s="5" t="inlineStr">
        <is>
          <t>Idalia extends its destruction along the southeastern U.S. coastline</t>
        </is>
      </c>
      <c r="N1453" s="5" t="inlineStr">
        <is>
          <t>Aug 31, 2023 ... Hurricane Idalia made landfall near Keaton Beach, Fla., on Wednesday as a Category 3 storm before it was downgraded to a tropical storm.</t>
        </is>
      </c>
      <c r="O1453" s="2" t="inlineStr">
        <is>
          <t>Relevant</t>
        </is>
      </c>
      <c r="P1453" s="2" t="n">
        <v>0</v>
      </c>
      <c r="Q1453" t="inlineStr">
        <is>
          <t>C</t>
        </is>
      </c>
      <c r="S1453" t="b">
        <v>0</v>
      </c>
      <c r="T1453" t="inlineStr">
        <is>
          <t>The article is squarely about Hurricane Idalia's impacts across FL, GA, SC, and NC within the event window (Aug 29–31, 2023), covering damages, casualties, power outages, and emergency response. There is no mention of climate change or any causal attribution — it is pure event reporting.</t>
        </is>
      </c>
      <c r="U1453" s="2">
        <f>IF(SUMPRODUCT(--ISNUMBER(SEARCH('National Domains'!$A$2:$A$48,L1453)))&gt;0,"Yes","No")</f>
        <v/>
      </c>
      <c r="V1453" s="2">
        <f>IF(COUNTIFS(Calibration!$A:$A,A1453,Calibration!$B:$B,B1453)&gt;0,"Yes","No")</f>
        <v/>
      </c>
      <c r="W1453" s="4" t="inlineStr">
        <is>
          <t>Idalia extends its destruction along the southeastern U.S. coastline
This page is no longer being updated. For the latest on Hurricane Idalia, head here.
Tropical storm Idalia battered the southeastern U.S. coastline early Thursday after slamming into Florida on Wednesday as a major hurricane and then rolling through parts of Georgia and South Carolina.
The National Hurricane Center said at 2 a.m. ET Thursday that Idalia was about 20 miles southwest of Myrtle Beach, S.C., packing winds of up to 60 mph. A storm surge warning was in effect for parts of North Carolina, from the Beaufort Inlet to the Ocracoke Inlet, and from the Neuse River to the and Pamlico River.
The storm initially slammed into Florida's Gulf Coast at about 7:45 a.m. as a Category 3 hurricane with 125 mph winds — tied as the strongest to hit the Big Bend area of the Big Bend region of the state. Idalia remained a hurricane as it tore into Georgia with winds at 90 mph. It eventually slowed and was downgraded to a tropical storm as it reached South Carolina.
Idalia still remained a serious threat as it moved into the Carolinas. Forecasters cautioned the "risk of freshwater flooding, storm surge and strong winds continues across portions of Georgia and the Carolinas."
"On the forecast track, the center of Idalia will move near or along the coasts of Georgia and South Carolina through tonight, and then just offshore the coast of North Carolina on Thursday," the NHC said.
Residents of the Carolinas have also been warned of potential tornadoes in the region.
Throughout Wednesday, heavy rains and gusty winds and rains lashed the region, leaving hundreds of businesses and entire neighborhoods submerged in water. Hundreds of thousands of people have also gone without electricity for much of the day. Nearly 150,000 customers were without power in the state of Florida late Wednesday, while slightly more than 130,000 were out in many of Georgia's southern counties, according to PowerOutage.us.
In northern Florida, primary roads became impassable with downed power lines and split trees strewn across traffic lanes. In South Carolina, the National Weather Service reported "major coastal inundation," including in downtown Charleston where water had broken through the historic seawall, the Charleston battery.
It is unclear how many lives have been claimed by the fierce storm. At least one person was killed in Georgia, according to The Associated Press. Meanwhile, Florida Highway Patrol officials said two men were killed in separate rain-related crashes hours before Idalia struck the state.
During a Wednesday evening news conference, Florida Gov. Ron DeSantis said, "There is currently one unconfirmed fatality that the Florida Department of Law Enforcement is vetting. This was a fatality involving a traffic incident that is being looked at."
He did not explain if the fatality was one of the two reported earlier in the day.
Search and rescue efforts
Across the three impacted states, rescuers have been pulling hundreds of stranded people from flooded homes and vehicles.
Kevin Gurthrie, director of the Florida Division of Emergency Management, said that by Wednesday evening there were no outstanding missing person reports.
The agency has completed 75% of its primary search for people and are not finding them in their homes, signaling many residents chose to evacuate, Guthrie said.
Several authorities have been dispatched across the state, including Florida Urban Search and Rescue, the Florida National Guard, the U.S. Coast Guard, the Florida State Guard, and the Florida Fish and Wildlife Conservation Commission.
Residents warned not to let their guard down
Georgia Gov. Brian Kemp said he's marshaling a full-scale emergency response as Idalia sweeps across the state.
Speaking from the Georgia Emergency Operations Center in Atlanta early Wednesday, Kemp warned residents to stay prepared, even after the storm weakened.
"It does not mean that there won't be trees coming down late this afternoon, early this evening in places like Savannah, power lines coming down. Still a very dangerous situation people need to prepare for as this storm moves through the state," Kemp said.
Southern Georgia appears to have suffered the most severely from Idalia's destructive path. Savannah Mayor Van Johnson urged people to stay safe.
"Be safe, be smart, stay home!" he posted on X, the platform formally known as Twitter.
The city established a 12-hour curfew from 6 p.m. Wednesday night through 6 a.m. Thursday morning.
Similarly, authorities in Madison County— one of the hardest-hit in Florida — ordered a curfew from 8 p.m. until 8 a.m. on Thursday.
Due to the "broadness and extensive damage of our hurricane event county wide, and for safety and security of our citizens and first responders, the curfew will remain in effect until further notice and evaluated daily for continued need," Sheriff David Harper wrote on Facebook.</t>
        </is>
      </c>
      <c r="X1453" t="inlineStr">
        <is>
          <t>http://web.archive.org/web/20251210193840/https://www.npr.org/2023/08/31/1196934789/idalia-extends-destruction-along-u-s-coastline</t>
        </is>
      </c>
      <c r="Y1453" t="inlineStr">
        <is>
          <t>found</t>
        </is>
      </c>
      <c r="Z1453" t="n">
        <v>793</v>
      </c>
      <c r="AA1453" t="inlineStr">
        <is>
          <t>npr.org</t>
        </is>
      </c>
      <c r="AB1453" t="n">
        <v>-4.34</v>
      </c>
      <c r="AC1453" t="n">
        <v>-2.5</v>
      </c>
      <c r="AD1453" t="inlineStr">
        <is>
          <t>Left-leaning</t>
        </is>
      </c>
    </row>
    <row r="1454" ht="34.5" customHeight="1">
      <c r="A1454" s="2" t="n">
        <v>283</v>
      </c>
      <c r="B1454" s="2" t="n">
        <v>14</v>
      </c>
      <c r="C1454" s="2" t="inlineStr">
        <is>
          <t>Hurricane Idalia (August 2023)</t>
        </is>
      </c>
      <c r="D1454" s="2" t="inlineStr">
        <is>
          <t>Tropical Cyclone</t>
        </is>
      </c>
      <c r="E1454" s="2" t="n">
        <v>20230829</v>
      </c>
      <c r="F1454" s="2" t="n">
        <v>20230831</v>
      </c>
      <c r="G1454" s="2" t="n">
        <v>3559.7</v>
      </c>
      <c r="H1454" s="2" t="n">
        <v>3456</v>
      </c>
      <c r="I1454" s="2" t="n">
        <v>5</v>
      </c>
      <c r="J1454" s="2" t="inlineStr">
        <is>
          <t>FL,GA,NC,SC</t>
        </is>
      </c>
      <c r="K1454" s="2" t="inlineStr">
        <is>
          <t>3,4,5,6,National</t>
        </is>
      </c>
      <c r="L1454" s="2" t="inlineStr">
        <is>
          <t>https://www.usatoday.com/story/news/weather/2023/08/30/hurricane-idalia-path-tracker-live-florida/70709303007/</t>
        </is>
      </c>
      <c r="M1454" s="5" t="inlineStr">
        <is>
          <t>Hurricane Idalia path tracker: Map shows storm landing in Florida</t>
        </is>
      </c>
      <c r="N1454" s="5" t="inlineStr">
        <is>
          <t>USA TODAY. Updated Aug. 30, 2023, 8:02 a.m. ET. Hurricane Idalia eased to a Category 3 storm Wednesday as it landed in Florida with sustained winds near 125 ...</t>
        </is>
      </c>
      <c r="O1454" s="2" t="inlineStr">
        <is>
          <t>Relevant</t>
        </is>
      </c>
      <c r="P1454" s="2" t="n">
        <v>0</v>
      </c>
      <c r="Q1454" t="inlineStr">
        <is>
          <t>C</t>
        </is>
      </c>
      <c r="S1454" t="b">
        <v>0</v>
      </c>
      <c r="T1454" t="inlineStr">
        <is>
          <t>The article is clearly about Hurricane Idalia making landfall in Florida in August 2023, matching the event metadata exactly. It covers only the storm's path, intensity, warnings, and emergency declarations with no mention of climate change or any causal attribution.</t>
        </is>
      </c>
      <c r="U1454" s="2">
        <f>IF(SUMPRODUCT(--ISNUMBER(SEARCH('National Domains'!$A$2:$A$48,L1454)))&gt;0,"Yes","No")</f>
        <v/>
      </c>
      <c r="V1454" s="2">
        <f>IF(COUNTIFS(Calibration!$A:$A,A1454,Calibration!$B:$B,B1454)&gt;0,"Yes","No")</f>
        <v/>
      </c>
      <c r="W1454" s="4" t="inlineStr">
        <is>
          <t>Hurricane Idalia tracker live: Category 3 storm lands in Florida, approaches Georgia
Hurricane Idalia eased to a Category 3 storm Wednesday as it landed in Florida with sustained winds near 125 miles per hour.
Idalia reached the Big Bend coast of Florida Wednesday morning and is forecasted to turn toward the northeast and east-northeast, “moving near or along the coasts of Georgia, South Carolina and North Carolina” Wednesday night and Thursday, according to the latest advisory from the National Hurricane Center.
A hurricane warning has been issued for the east coast of the United States from Georgia to South Carolina, the hurricane center said.
Florida Gov. Ron DeSantis declared a state of emergency in 49 of the state's 67 counties.
Here's a live tracker of Idalia's expected path:
LIVE UPDATES:Florida landfall imminent; 'catastrophic' storm surge possible
Hurricane Idalia path tracker
This forecast track shows the most likely path of the center of the storm, which can travel outside the cone up to 33% of the time.</t>
        </is>
      </c>
      <c r="X1454" t="inlineStr">
        <is>
          <t>http://web.archive.org/web/20230920010612/https://www.usatoday.com/story/news/weather/2023/08/30/hurricane-idalia-path-tracker-live-florida/70709303007/</t>
        </is>
      </c>
      <c r="Y1454" t="inlineStr">
        <is>
          <t>found</t>
        </is>
      </c>
      <c r="Z1454" t="n">
        <v>166</v>
      </c>
      <c r="AA1454" t="inlineStr">
        <is>
          <t>usatoday.com</t>
        </is>
      </c>
      <c r="AB1454" t="n">
        <v>-3.94</v>
      </c>
      <c r="AC1454" t="n">
        <v>-2.5</v>
      </c>
      <c r="AD1454" t="inlineStr">
        <is>
          <t>Left-leaning</t>
        </is>
      </c>
    </row>
    <row r="1455" ht="34.5" customHeight="1">
      <c r="A1455" s="2" t="n">
        <v>283</v>
      </c>
      <c r="B1455" s="2" t="n">
        <v>15</v>
      </c>
      <c r="C1455" s="2" t="inlineStr">
        <is>
          <t>Hurricane Idalia (August 2023)</t>
        </is>
      </c>
      <c r="D1455" s="2" t="inlineStr">
        <is>
          <t>Tropical Cyclone</t>
        </is>
      </c>
      <c r="E1455" s="2" t="n">
        <v>20230829</v>
      </c>
      <c r="F1455" s="2" t="n">
        <v>20230831</v>
      </c>
      <c r="G1455" s="2" t="n">
        <v>3559.7</v>
      </c>
      <c r="H1455" s="2" t="n">
        <v>3456</v>
      </c>
      <c r="I1455" s="2" t="n">
        <v>5</v>
      </c>
      <c r="J1455" s="2" t="inlineStr">
        <is>
          <t>FL,GA,NC,SC</t>
        </is>
      </c>
      <c r="K1455" s="2" t="inlineStr">
        <is>
          <t>3,4,5,6,National</t>
        </is>
      </c>
      <c r="L1455" s="2" t="inlineStr">
        <is>
          <t>https://www.washingtonpost.com/nation/2023/09/13/flamingos-us-spotted-hurricane-idalia/</t>
        </is>
      </c>
      <c r="M1455" s="5" t="inlineStr">
        <is>
          <t>Hurricane Idalia may have diverted flamingos to unusual U.S. states</t>
        </is>
      </c>
      <c r="N1455" s="5" t="inlineStr">
        <is>
          <t>Flamingos have been spotted across the U.S. Hurricane Idalia may be why. September 13, 2023More than 2 years ago. 4 min. Make us preferred on Google.</t>
        </is>
      </c>
      <c r="O1455" s="2" t="inlineStr">
        <is>
          <t>Borderline</t>
        </is>
      </c>
      <c r="P1455" s="2" t="n"/>
      <c r="S1455" t="b">
        <v>0</v>
      </c>
      <c r="T1455" t="inlineStr">
        <is>
          <t>The article is directly tied to Hurricane Idalia (correct event, correct geography, correct timeframe) but focuses on a wildlife curiosity — flamingo displacement — rather than the storm's impacts, damages, recovery, costs, or causal framing. It is plausibly related to the event but too tangential to qualify as substantive disaster coverage.</t>
        </is>
      </c>
      <c r="U1455" s="2">
        <f>IF(SUMPRODUCT(--ISNUMBER(SEARCH('National Domains'!$A$2:$A$48,L1455)))&gt;0,"Yes","No")</f>
        <v/>
      </c>
      <c r="V1455" s="2">
        <f>IF(COUNTIFS(Calibration!$A:$A,A1455,Calibration!$B:$B,B1455)&gt;0,"Yes","No")</f>
        <v/>
      </c>
      <c r="W1455" s="8" t="inlineStr">
        <is>
          <t xml:space="preserve">Earlier this month, photographer Jeff Lewis was in an observation tower scanning the Outer Banks in North Carolina. He had heard rumors that flamingos were discovered in other states, and he wanted to look for himself. After a few hours, he saw a pink blur near the shore.
When the view came into focus, Lewis saw a group of flamingos flying toward him. The 67-year-old, who had never seen a wild flamingo, almost fell over in shock.
People up and down the East Coast have had similar reactions this month as they’ve spotted wild flamingos. More than 150 flamingos, which typically live south of the United States, have been spotted in unusual states, including Alabama, North Carolina, Ohio, Pennsylvania, South Carolina, Texas and Virginia.
Experts said the birds were probably flying between Cuba and Mexico when they were diverted by Hurricane Idalia, which made landfall in Florida on Aug. 30.
Scot Duncan, the executive director of Alabama Audubon — an organization that protects birds and their habitats — said flamingos get blown off-course by storms and fly to the United States every few years. But it’s unusual when more than a handful of flamingos settle down there, he said.
“To my knowledge, which goes back like 50 years, never anything as spectacular as this [has occurred],” Duncan told The Washington Post. “This is jaw-dropping how many flamingos have been seen.”
After the hurricane swept through the southeast, flamingos were spotted in parts of Florida they don’t normally frequent. While some flamingos live in the Florida Keys and in the Everglades, they’re rare elsewhere in the state, according to Julie Wraithmell, the executive director of Audubon Florida.
Vinnie Fugett runs a boating tour company in St. Pete Beach, Fla., but he wasn’t working Aug. 31 because his company was still dealing with debris from the hurricane. He was walking on the beach in Treasure Island, Fla., when he thought he saw a pink bird on the shore.
As he walked closer, Fugett said it was a group of 17 flamingos. Fugett, 35, said he has lived in Pinellas County, Fla., his entire life but had never seen a wild flamingo. He was surprised they weren’t all pink; some were brown and white.
Fugett said he sat on the beach about 300 feet from the flamingos, taking pictures and videos with his phone for about 30 minutes. He posted the pictures on Facebook around the same time flamingos were being reported in other parts of the state.
The next day, Annie Owen was working for Coastal Expeditions, a nature tour group in South Carolina, riding a ferry to Bulls Island from the town of Awendaw. When she arrived, Owen hiked a trail in search of debris from the hurricane. When she approached a pond about a mile into her trek, she saw two unfamiliar birds.
Owen said she sometimes sees pink birds, roseate spoonbills, but the birds she spotted Sept. 1 were much larger and pinker. They were flamingos.
“I knew that it was going to be totally out of left field and that no one would believe me,” said Owen, 27.
When Owen returned to the group, she asked her colleague, Richard Stuhr, to look for the flamingos with a spotting scope, a magnification tool often used in hunting. He saw them, too.
On Sept. 2, Lewis heard about flamingo sightings elsewhere and went to Pea Island National Wildlife Refuge in Rodanthe, N.C., in search of them. About 2 1/2 hours later, he saw 11 flamingos — three adults and eight children — through the observation tower.
In shock, Lewis said his heart raced. He tried to text his friends, but he couldn’t control his fingers.
“By the time I got my fingers to work … I was hitting all these buttons, and I was like, ‘Calm down, Jeff,’” Lewis said.
Lewis, a nature photographer, watched the flamingos for about three hours and shot nearly 70 photos. After he texted his friends and posted on Facebook, others joined him at the beach to catch a glimpse of the tropical birds.
Most of the flamingos are still living where they were discovered. Experts don’t know how long they’ll stay, but they said flamingos in northern states such as Ohio and Pennsylvania will probably leave when the temperature drops.
Flamingos used to be common in Florida before they were hunted to the brink of extinction in the late 1800s, Wraithmell said. She hopes the hurricane will give flamingos another chance to breed and settle down in the United States.
“To think that we could get them back, it has a feeling of redemption to it,” Wraithmell said. “If we can keep their habitat healthy in Florida, there should be no reason why they couldn’t.”
</t>
        </is>
      </c>
      <c r="X1455" t="inlineStr">
        <is>
          <t>https://archive.ph/5uIEt#selection-639.0-708.0</t>
        </is>
      </c>
      <c r="Y1455" t="inlineStr">
        <is>
          <t>found</t>
        </is>
      </c>
      <c r="Z1455" t="n">
        <v>791</v>
      </c>
      <c r="AA1455" t="inlineStr">
        <is>
          <t>washingtonpost.com</t>
        </is>
      </c>
      <c r="AB1455" t="n">
        <v>-7.01</v>
      </c>
      <c r="AC1455" t="n">
        <v>-2.5</v>
      </c>
      <c r="AD1455" t="inlineStr">
        <is>
          <t>Left-leaning</t>
        </is>
      </c>
    </row>
    <row r="1456" ht="34.5" customHeight="1">
      <c r="A1456" s="2" t="n">
        <v>283</v>
      </c>
      <c r="B1456" s="2" t="n">
        <v>16</v>
      </c>
      <c r="C1456" s="2" t="inlineStr">
        <is>
          <t>Hurricane Idalia (August 2023)</t>
        </is>
      </c>
      <c r="D1456" s="2" t="inlineStr">
        <is>
          <t>Tropical Cyclone</t>
        </is>
      </c>
      <c r="E1456" s="2" t="n">
        <v>20230829</v>
      </c>
      <c r="F1456" s="2" t="n">
        <v>20230831</v>
      </c>
      <c r="G1456" s="2" t="n">
        <v>3559.7</v>
      </c>
      <c r="H1456" s="2" t="n">
        <v>3456</v>
      </c>
      <c r="I1456" s="2" t="n">
        <v>5</v>
      </c>
      <c r="J1456" s="2" t="inlineStr">
        <is>
          <t>FL,GA,NC,SC</t>
        </is>
      </c>
      <c r="K1456" s="2" t="inlineStr">
        <is>
          <t>3,4,5,6,National</t>
        </is>
      </c>
      <c r="L1456" s="2" t="inlineStr">
        <is>
          <t>https://www.washingtonpost.com/weather/2023/08/30/hurricane-idalia-loop-forecast/</t>
        </is>
      </c>
      <c r="M1456" s="5" t="inlineStr">
        <is>
          <t>Could Idalia make a loop and revisit the Southeast next week?</t>
        </is>
      </c>
      <c r="N1456" s="5" t="inlineStr">
        <is>
          <t>Aug 30, 2023 ... ... United States next week; however, the number of simulations has ... Live updates: Hurricane Idalia races northward after Florida landfall.</t>
        </is>
      </c>
      <c r="O1456" s="2" t="inlineStr">
        <is>
          <t>Relevant</t>
        </is>
      </c>
      <c r="P1456" s="2" t="n">
        <v>0</v>
      </c>
      <c r="Q1456" t="inlineStr">
        <is>
          <t>C</t>
        </is>
      </c>
      <c r="S1456" t="b">
        <v>0</v>
      </c>
      <c r="T1456" t="inlineStr">
        <is>
          <t>The article is directly about Hurricane Idalia's track forecast during the event window, covering its post-landfall trajectory and potential loop scenario. There is no mention of climate change or any causal attribution — it is purely meteorological/forecast reporting.</t>
        </is>
      </c>
      <c r="U1456" s="2">
        <f>IF(SUMPRODUCT(--ISNUMBER(SEARCH('National Domains'!$A$2:$A$48,L1456)))&gt;0,"Yes","No")</f>
        <v/>
      </c>
      <c r="V1456" s="2">
        <f>IF(COUNTIFS(Calibration!$A:$A,A1456,Calibration!$B:$B,B1456)&gt;0,"Yes","No")</f>
        <v/>
      </c>
      <c r="W1456" s="4" t="inlineStr">
        <is>
          <t>After making landfall in Florida’s Big Bend as a Category 3 hurricane Wednesday morning, Idalia is now racing through the Southeast. It is expected to emerge off the coast of the Carolinas on Thursday, still a formidable tropical storm.
Idalia may instead meander close to the Southeast coast for several days. There is a slim possibility that it will turn back to the west next week, forming a loop, and again menace the southeast United States. On Monday and Tuesday, some model projections showed this scenario. However, Wednesday’s models have backed off that idea and suggest it should move far enough offshore to be of little worry beyond generating some rough surf for the East Coast.
The reason Idalia needs to be watched after exiting the Carolinas is that the same jet stream dip that steered Idalia into Florida will try to leave it behind as it sweeps rapidly to the east. The jet will scoop up Hurricane Franklin in the process, pushing it well out to sea. But Idalia may not get captured.
How far offshore Idalia gets will depend on the strength of the tug of this jet. Afterward, high pressure will probably fill the void to the north of Idalia, attempting to trap the storm off the East Coast.
The five-day forecast from the National Hurricane Center shows the storm slowing down into this weekend and bending southward for a time west of Bermuda. After that, the forecast projects it will resume heading eastward, potentially allowing it to escape into the North Atlantic.
“Uncertainty in the track forecast beyond 48 hours remains quite large,” the Hurricane Center wrote Tuesday morning.
Given weak steering currents associated with the building high-pressure zone to its north, Idalia could wander aimlessly for some time. The farther east it gets, the lower the odds that it turns back toward the United States in any meaningful way.
The majority of hurricane models now take Idalia eastward after it meanders offshore. Of the dozens of simulations in the European and American modeling systems, only a small minority now forecast the storm to track back toward the United States next week.
If Idalia were to make a loop, it would have some company. Another infamous I-named storm followed a similarly strange course.
In 2004, Hurricane Ivan made landfall near the Alabama-Florida border. From there it traveled to the Mid-Atlantic and off the coast, before drifting southward and returning to the Gulf of Mexico. A week after its first landfall, Ivan became a weak tropical storm once more as it tracked toward Louisiana.</t>
        </is>
      </c>
      <c r="X1456" t="inlineStr">
        <is>
          <t>http://web.archive.org/web/20230830171539/https://www.washingtonpost.com/weather/2023/08/30/hurricane-idalia-loop-forecast/</t>
        </is>
      </c>
      <c r="Y1456" t="inlineStr">
        <is>
          <t>found</t>
        </is>
      </c>
      <c r="Z1456" t="n">
        <v>427</v>
      </c>
      <c r="AA1456" t="inlineStr">
        <is>
          <t>washingtonpost.com</t>
        </is>
      </c>
      <c r="AB1456" t="n">
        <v>-7.01</v>
      </c>
      <c r="AC1456" t="n">
        <v>-2.5</v>
      </c>
      <c r="AD1456" t="inlineStr">
        <is>
          <t>Left-leaning</t>
        </is>
      </c>
    </row>
    <row r="1457" ht="34.5" customHeight="1">
      <c r="A1457" s="2" t="n">
        <v>283</v>
      </c>
      <c r="B1457" s="2" t="n">
        <v>17</v>
      </c>
      <c r="C1457" s="2" t="inlineStr">
        <is>
          <t>Hurricane Idalia (August 2023)</t>
        </is>
      </c>
      <c r="D1457" s="2" t="inlineStr">
        <is>
          <t>Tropical Cyclone</t>
        </is>
      </c>
      <c r="E1457" s="2" t="n">
        <v>20230829</v>
      </c>
      <c r="F1457" s="2" t="n">
        <v>20230831</v>
      </c>
      <c r="G1457" s="2" t="n">
        <v>3559.7</v>
      </c>
      <c r="H1457" s="2" t="n">
        <v>3456</v>
      </c>
      <c r="I1457" s="2" t="n">
        <v>5</v>
      </c>
      <c r="J1457" s="2" t="inlineStr">
        <is>
          <t>FL,GA,NC,SC</t>
        </is>
      </c>
      <c r="K1457" s="2" t="inlineStr">
        <is>
          <t>3,4,5,6,National</t>
        </is>
      </c>
      <c r="L1457" s="2" t="inlineStr">
        <is>
          <t>https://www.miamiherald.com/news/weather/hurricane/article278796459.html</t>
        </is>
      </c>
      <c r="M1457" s="5" t="inlineStr">
        <is>
          <t>Photos: Hurricane Idalia hits Florida | Wednesday, Aug. 30, 2023</t>
        </is>
      </c>
      <c r="N1457" s="5" t="inlineStr">
        <is>
          <t>Aug 30, 2023 ... United States · Cuba · Haiti · Venezuela · Americas. Sports. Sports ... Photos: Hurricane Idalia hits Florida | Wednesday, Aug. 30, 2023. 1 ...</t>
        </is>
      </c>
      <c r="O1457" s="2" t="n"/>
      <c r="P1457" s="2" t="n"/>
      <c r="U1457" s="2">
        <f>IF(SUMPRODUCT(--ISNUMBER(SEARCH('National Domains'!$A$2:$A$48,L1457)))&gt;0,"Yes","No")</f>
        <v/>
      </c>
      <c r="V1457" s="2">
        <f>IF(COUNTIFS(Calibration!$A:$A,A1457,Calibration!$B:$B,B1457)&gt;0,"Yes","No")</f>
        <v/>
      </c>
      <c r="W1457" s="4" t="n"/>
      <c r="X1457" t="inlineStr">
        <is>
          <t>http://web.archive.org/web/20240210042336/https://www.miamiherald.com/news/weather/hurricane/article278796459.html</t>
        </is>
      </c>
      <c r="Y1457" t="inlineStr">
        <is>
          <t>trash_gallery</t>
        </is>
      </c>
      <c r="Z1457" t="n">
        <v>0</v>
      </c>
      <c r="AA1457" t="inlineStr">
        <is>
          <t>miamiherald.com</t>
        </is>
      </c>
      <c r="AB1457" t="n">
        <v>-8.01</v>
      </c>
      <c r="AC1457" t="n">
        <v>-2.5</v>
      </c>
      <c r="AD1457" t="inlineStr">
        <is>
          <t>Left-leaning</t>
        </is>
      </c>
    </row>
    <row r="1458" ht="34.5" customHeight="1">
      <c r="A1458" s="2" t="n">
        <v>283</v>
      </c>
      <c r="B1458" s="2" t="n">
        <v>18</v>
      </c>
      <c r="C1458" s="2" t="inlineStr">
        <is>
          <t>Hurricane Idalia (August 2023)</t>
        </is>
      </c>
      <c r="D1458" s="2" t="inlineStr">
        <is>
          <t>Tropical Cyclone</t>
        </is>
      </c>
      <c r="E1458" s="2" t="n">
        <v>20230829</v>
      </c>
      <c r="F1458" s="2" t="n">
        <v>20230831</v>
      </c>
      <c r="G1458" s="2" t="n">
        <v>3559.7</v>
      </c>
      <c r="H1458" s="2" t="n">
        <v>3456</v>
      </c>
      <c r="I1458" s="2" t="n">
        <v>5</v>
      </c>
      <c r="J1458" s="2" t="inlineStr">
        <is>
          <t>FL,GA,NC,SC</t>
        </is>
      </c>
      <c r="K1458" s="2" t="inlineStr">
        <is>
          <t>3,4,5,6,National</t>
        </is>
      </c>
      <c r="L1458" s="2" t="inlineStr">
        <is>
          <t>https://www.miamiherald.com/news/business/article279383049.html</t>
        </is>
      </c>
      <c r="M1458" s="5" t="inlineStr">
        <is>
          <t>Miami area boasts Florida's lowest jobless rate in August</t>
        </is>
      </c>
      <c r="N1458" s="5" t="inlineStr">
        <is>
          <t>Sep 15, 2023 ... United States · Cuba · Haiti ... The figures reflect conditions in mid-August, before the Category 3 Hurricane Idalia made landfall Aug.</t>
        </is>
      </c>
      <c r="O1458" s="2" t="inlineStr">
        <is>
          <t>Borderline</t>
        </is>
      </c>
      <c r="P1458" s="2" t="n"/>
      <c r="S1458" t="b">
        <v>0</v>
      </c>
      <c r="T1458" t="inlineStr">
        <is>
          <t>The article is primarily about Florida's August unemployment figures, not Hurricane Idalia. Idalia is mentioned only in passing as a caveat that the data predates the storm's landfall — there is no substantive coverage of the hurricane's impacts, damages, or costs.</t>
        </is>
      </c>
      <c r="U1458" s="2">
        <f>IF(SUMPRODUCT(--ISNUMBER(SEARCH('National Domains'!$A$2:$A$48,L1458)))&gt;0,"Yes","No")</f>
        <v/>
      </c>
      <c r="V1458" s="2">
        <f>IF(COUNTIFS(Calibration!$A:$A,A1458,Calibration!$B:$B,B1458)&gt;0,"Yes","No")</f>
        <v/>
      </c>
      <c r="W1458" s="8" t="inlineStr">
        <is>
          <t>Florida’s unemployment rate held at 2.7% in August for a second consecutive month.
The state Department of Commerce on Friday announced that an estimated 303,000 Floridians qualified as unemployed in August, 8,000 more than in July, while the labor force grew by 41,000 to 11.12 million.
The Miami metropolitan area that includes Miami-Dade, Broward and Palm Beach Beach counties had the state’s lowest unemployment rate in August at 2.6%.
Jimmy Heckman, the department’s chief of workforce statistics and economic research, said the numbers “signal a healthy labor market that continues to grow and attract new workers.”
The figures reflect conditions in mid-August, before the Category 3 Hurricane Idalia made landfall Aug. 30 in Taylor County and caused widespread damage in rural North Florida.
In a news release, Commerce Secretary Alex Kelly credited “Florida’s economic stability” to “continued job creation in service industries that generate revenue for businesses and communities and increases in housing.”
The latest numbers were driven, in part, by education and health-services jobs, which increased by 6.3% over the past year, while positions in the leisure and hospitality sectors were up 3.5% in the same time.
Manufacturing jobs grew by 3.2%, while construction jobs were up 0.7% over the past year and increased by 500 from July to August.
“This is the third consecutive month of job growth for the construction sector after a series of job losses earlier in the year,” Heckman said.
Construction has been slowed this year by rising mortgage rates that have affected demand for new homes.
Last week, Amy Baker, coordinator of the Legislature’s Office of Economic &amp; Demographic Research, told lawmakers that conditions have shifted “back to normal” as the economy has regained “its footing” after sustaining damage early in the COVID-19 pandemic.
But she added that economists worry about the state having to handle more than one crisis in different geographical areas, a protracted federal government shutdown or a Federal Reserve “miscue” that could worsen inflation.
With the national unemployment rate at 3.8% in August, the U.S. Department of Labor noted that the participation rate in the workforce hit 62.8%, the highest since just before the pandemic.
The Department of Labor on Wednesday reported consumer prices rose 3.7% in August from a year earlier, in large part because of increases in gas prices, along with food and housing costs.
Florida also had a 2.7% unemployment rate in August 2022, when the workforce stood at 10.8 million. The unemployment rate this year was 2.6% from January through June, increasing to 2.7% in July.
The metropolitan statistical area that includes Miami, Fort Lauderdale and West Palm Beach had the state’s lowest unemployment rate in August at 2.6%.
The Panama City area was at 2.8%, while the area that includes Orlando, Kissimmee and Sanford was at 3.1%. The Jacksonville, Pensacola and Tampa Bay areas were at 3.2%, while the Gainesville area was at 3.3% and the Naples area stood at 3.4%.
Meanwhile, the Homosassa Springs and Sebring areas were at 4.8%, and The Villages area was at 4.6%.
The statewide unemployment rate is seasonally adjusted, while the metro rates are not.</t>
        </is>
      </c>
      <c r="X1458" t="inlineStr">
        <is>
          <t>https://archive.vn/CQQhv</t>
        </is>
      </c>
      <c r="Y1458" t="inlineStr">
        <is>
          <t>found</t>
        </is>
      </c>
      <c r="Z1458" t="n">
        <v>517</v>
      </c>
      <c r="AA1458" t="inlineStr">
        <is>
          <t>miamiherald.com</t>
        </is>
      </c>
      <c r="AB1458" t="n">
        <v>-8.01</v>
      </c>
      <c r="AC1458" t="n">
        <v>-2.5</v>
      </c>
      <c r="AD1458" t="inlineStr">
        <is>
          <t>Left-leaning</t>
        </is>
      </c>
    </row>
    <row r="1459" ht="23.25" customHeight="1">
      <c r="A1459" s="2" t="n">
        <v>283</v>
      </c>
      <c r="B1459" s="2" t="n">
        <v>19</v>
      </c>
      <c r="C1459" s="2" t="inlineStr">
        <is>
          <t>Hurricane Idalia (August 2023)</t>
        </is>
      </c>
      <c r="D1459" s="2" t="inlineStr">
        <is>
          <t>Tropical Cyclone</t>
        </is>
      </c>
      <c r="E1459" s="2" t="n">
        <v>20230829</v>
      </c>
      <c r="F1459" s="2" t="n">
        <v>20230831</v>
      </c>
      <c r="G1459" s="2" t="n">
        <v>3559.7</v>
      </c>
      <c r="H1459" s="2" t="n">
        <v>3456</v>
      </c>
      <c r="I1459" s="2" t="n">
        <v>5</v>
      </c>
      <c r="J1459" s="2" t="inlineStr">
        <is>
          <t>FL,GA,NC,SC</t>
        </is>
      </c>
      <c r="K1459" s="2" t="inlineStr">
        <is>
          <t>3,4,5,6,National</t>
        </is>
      </c>
      <c r="L1459" s="2" t="inlineStr">
        <is>
          <t>https://www.al.com/hurricane/2023/08/hurricane-idalia-will-it-affect-alabama.html</t>
        </is>
      </c>
      <c r="M1459" s="5" t="inlineStr">
        <is>
          <t>Hurricane Idalia: Will it affect Alabama? - al.com</t>
        </is>
      </c>
      <c r="N1459" s="5" t="inlineStr">
        <is>
          <t>Aug 29, 2023 ... | Published: Aug. 29, 2023, 8:02 p.m.. Hurricane Idalia track 7 p.m. Idalia became a hurricane earlier Tuesday and had 110 ...</t>
        </is>
      </c>
      <c r="O1459" s="2" t="inlineStr">
        <is>
          <t>Borderline</t>
        </is>
      </c>
      <c r="P1459" s="2" t="n"/>
      <c r="S1459" t="b">
        <v>0</v>
      </c>
      <c r="T1459" t="inlineStr">
        <is>
          <t>The article discusses Hurricane Idalia's potential effects on Alabama, a state not in the listed affected states for this event. It references the storm's Florida landfall and impacts on Georgia, but is primarily focused on Alabama's peripheral exposure, making it only tangentially about this specific disaster event.</t>
        </is>
      </c>
      <c r="U1459" s="2">
        <f>IF(SUMPRODUCT(--ISNUMBER(SEARCH('National Domains'!$A$2:$A$48,L1459)))&gt;0,"Yes","No")</f>
        <v/>
      </c>
      <c r="V1459" s="2">
        <f>IF(COUNTIFS(Calibration!$A:$A,A1459,Calibration!$B:$B,B1459)&gt;0,"Yes","No")</f>
        <v/>
      </c>
      <c r="W1459" s="4" t="inlineStr">
        <is>
          <t>Hurricane Idalia was on a path for landfall on Florida’s Big Bend.
The National Hurricane Center is expecting Idalia to become a Category 3 (or possibly stronger) storm by late tonight or early Wednesday -- just before it makes landfall on Florida’s Gulf Coast on Wednesday morning.
No part of Alabama is in the forecast cone, and the center of the storm is expected to move to the east of the state, according to forecasters.
But the eastern part of the state -- especially southeast Alabama -- will be close enough to feel some of the effects.
Winds will definitely be breezy, and rain could be heavy at times, but the worst winds from Idalia are expected to be confined to Florida and Georgia and not Alabama, according to National Weather Service forecasts.
Here’s the wind outlook:
This map shows that only extreme southeast Alabama has the potential to see winds of 39 mph to 57 mph. The rest of southeast Alabama is expected to have winds of less than 39 mph.
Southeast Alabama could see some heavy rain, however. This map shows that the southeast corner of the state, around the Dothan area, has the potential to see moderate flooding rain:
Coastal Alabama -- or southwest Alabama -- will have to be on alert for rip currents and rough seas. There will be a high risk for rip currents through Thursday night, and there is also a high surf warning that will be in effect from 1 a.m. Wednesday until 1 a.m. Thursday. The weather service said seas could be 8 to 10 feet as Idalia draws closer.
The National Weather Service in Mobile said beachgoers should stay out of the water for the next few days until seas lower.
The weather service in Birmingham was expecting areas in the southeast part of central Alabama to have increased rain chances tonight through Wednesday, and winds could be breezy at times. The highest gusts are expected to be lower than 30 mph, however.
Alabama could also get some rain and storms from Idalia as it passes to the east, but the risk for tornadoes is expected to stay on the northern and eastern side of the center of circulation.</t>
        </is>
      </c>
      <c r="X1459" t="inlineStr">
        <is>
          <t>http://web.archive.org/web/20231003231646/https://www.al.com/hurricane/2023/08/hurricane-idalia-will-it-affect-alabama.html</t>
        </is>
      </c>
      <c r="Y1459" t="inlineStr">
        <is>
          <t>found</t>
        </is>
      </c>
      <c r="Z1459" t="n">
        <v>369</v>
      </c>
      <c r="AA1459" t="inlineStr">
        <is>
          <t>al.com</t>
        </is>
      </c>
      <c r="AC1459" t="n">
        <v>0</v>
      </c>
      <c r="AD1459" t="inlineStr">
        <is>
          <t>Unidentified</t>
        </is>
      </c>
    </row>
    <row r="1460" ht="34.5" customHeight="1">
      <c r="A1460" s="2" t="n">
        <v>283</v>
      </c>
      <c r="B1460" s="2" t="n">
        <v>20</v>
      </c>
      <c r="C1460" s="2" t="inlineStr">
        <is>
          <t>Hurricane Idalia (August 2023)</t>
        </is>
      </c>
      <c r="D1460" s="2" t="inlineStr">
        <is>
          <t>Tropical Cyclone</t>
        </is>
      </c>
      <c r="E1460" s="2" t="n">
        <v>20230829</v>
      </c>
      <c r="F1460" s="2" t="n">
        <v>20230831</v>
      </c>
      <c r="G1460" s="2" t="n">
        <v>3559.7</v>
      </c>
      <c r="H1460" s="2" t="n">
        <v>3456</v>
      </c>
      <c r="I1460" s="2" t="n">
        <v>5</v>
      </c>
      <c r="J1460" s="2" t="inlineStr">
        <is>
          <t>FL,GA,NC,SC</t>
        </is>
      </c>
      <c r="K1460" s="2" t="inlineStr">
        <is>
          <t>3,4,5,6,National</t>
        </is>
      </c>
      <c r="L1460" s="2" t="inlineStr">
        <is>
          <t>https://www.cnn.com/2023/08/31/business/hurricane-idalia-price-tag</t>
        </is>
      </c>
      <c r="M1460" s="5" t="inlineStr">
        <is>
          <t>Hurricane Idalia's price tag could cost $20 billion in damage ...</t>
        </is>
      </c>
      <c r="N1460" s="5" t="inlineStr">
        <is>
          <t>Aug 31, 2023 ... ... Hurricane Idalia passed offshore on August 30, 2023 in Hudson, Florida. ... in the United States, according to the National Hurricane Center.</t>
        </is>
      </c>
      <c r="O1460" s="2" t="inlineStr">
        <is>
          <t>Relevant</t>
        </is>
      </c>
      <c r="P1460" s="2" t="n">
        <v>0.5</v>
      </c>
      <c r="Q1460" t="inlineStr">
        <is>
          <t>B</t>
        </is>
      </c>
      <c r="S1460" t="b">
        <v>0</v>
      </c>
      <c r="T1460" t="inlineStr">
        <is>
          <t>The article is directly about Hurricane Idalia's economic damage estimates, matching the event, geography, and timeframe. Climate change is mentioned briefly and with hedged forward-looking language ("as climate change leads to more frequent storms...events like it will grow more common") but is not central to the causal framing of this specific storm.</t>
        </is>
      </c>
      <c r="U1460" s="2">
        <f>IF(SUMPRODUCT(--ISNUMBER(SEARCH('National Domains'!$A$2:$A$48,L1460)))&gt;0,"Yes","No")</f>
        <v/>
      </c>
      <c r="V1460" s="2">
        <f>IF(COUNTIFS(Calibration!$A:$A,A1460,Calibration!$B:$B,B1460)&gt;0,"Yes","No")</f>
        <v/>
      </c>
      <c r="W1460" s="4" t="inlineStr">
        <is>
          <t>Hurricane Idalia caused billions of dollars in damage, but the price tag won’t be nearly as high as other major hurricanes, Moody’s Analytics said Thursday.
According to preliminary cost estimates from Moody’s, Hurricane Idalia caused between $12 billion and $20 billion in damage and lost output.
For context, Hurricane Ian, which made landfall in Western Florida last year as a Category 4 storm, caused an estimated $112.9 billion of total damage in the United States, according to the National Hurricane Center. That made it the third-costliest US hurricane on record.
The damage this time would have been greater if not for two factors: The relatively fast speed Idalia moved through the region and where it made landfall.
“Unlike other recent events, the bulk [of the cost] comes not from a handful of counties that were decimated but instead a large, multi-state area experiencing significant but not catastrophic damage,” Adam Kamins, director of regional economics at Moody’s Analytics, wrote in a report on Thursday.
Kamins said it was “fortuitous” that the storm made landfall in Florida’s Big Bend, a region that has fewer people and structures than other places that have been hit by major natural disasters.
Not only that, but Kamins notes that property values in the Big Bend are lower than the rest of the state. That is also suppressing damage estimates.
“Idalia may not go down in history as an especially costly event, but as climate change leads to more frequent storms that can intensify rapidly, events like it will grow more common over time,” Kamins wrote in the report.
Moody’s RMS plans to release official estimates of insured losses in the next two weeks.</t>
        </is>
      </c>
      <c r="X1460" t="inlineStr">
        <is>
          <t>http://web.archive.org/web/20240928171200/https://www.cnn.com/2023/08/31/business/hurricane-idalia-price-tag/</t>
        </is>
      </c>
      <c r="Y1460" t="inlineStr">
        <is>
          <t>found</t>
        </is>
      </c>
      <c r="Z1460" t="n">
        <v>277</v>
      </c>
      <c r="AA1460" t="inlineStr">
        <is>
          <t>cnn.com</t>
        </is>
      </c>
      <c r="AB1460" t="n">
        <v>-6.27</v>
      </c>
      <c r="AC1460" t="n">
        <v>-2.5</v>
      </c>
      <c r="AD1460" t="inlineStr">
        <is>
          <t>Left-leaning</t>
        </is>
      </c>
    </row>
    <row r="1461" ht="34.5" customHeight="1">
      <c r="A1461" s="2" t="n">
        <v>283</v>
      </c>
      <c r="B1461" s="2" t="n">
        <v>21</v>
      </c>
      <c r="C1461" s="2" t="inlineStr">
        <is>
          <t>Hurricane Idalia (August 2023)</t>
        </is>
      </c>
      <c r="D1461" s="2" t="inlineStr">
        <is>
          <t>Tropical Cyclone</t>
        </is>
      </c>
      <c r="E1461" s="2" t="n">
        <v>20230829</v>
      </c>
      <c r="F1461" s="2" t="n">
        <v>20230831</v>
      </c>
      <c r="G1461" s="2" t="n">
        <v>3559.7</v>
      </c>
      <c r="H1461" s="2" t="n">
        <v>3456</v>
      </c>
      <c r="I1461" s="2" t="n">
        <v>5</v>
      </c>
      <c r="J1461" s="2" t="inlineStr">
        <is>
          <t>FL,GA,NC,SC</t>
        </is>
      </c>
      <c r="K1461" s="2" t="inlineStr">
        <is>
          <t>3,4,5,6,National</t>
        </is>
      </c>
      <c r="L1461" s="2" t="inlineStr">
        <is>
          <t>https://apnews.com/article/florida-hurricane-idalia-2136985ceea53f5deb600c43aeea1138</t>
        </is>
      </c>
      <c r="M1461" s="5" t="inlineStr">
        <is>
          <t>Hurricane Idalia hits Florida with 125 mph winds, flooding streets ...</t>
        </is>
      </c>
      <c r="N1461" s="5" t="inlineStr">
        <is>
          <t>Aug 30, 2023 ... ... Aug. 30, 2023, left behind by Hurricane Idalia. (AP Photo/Daniel Kozin). Read More. Sailboat owners Shawn Murphy, right, and his wife Sandy ...</t>
        </is>
      </c>
      <c r="O1461" s="2" t="inlineStr">
        <is>
          <t>Relevant</t>
        </is>
      </c>
      <c r="P1461" s="2" t="n">
        <v>0</v>
      </c>
      <c r="Q1461" t="inlineStr">
        <is>
          <t>C</t>
        </is>
      </c>
      <c r="S1461" t="b">
        <v>0</v>
      </c>
      <c r="T1461" t="inlineStr">
        <is>
          <t>The article is a detailed AP news report on Hurricane Idalia's landfall and impacts across FL, GA, and SC on August 30, 2023, squarely within the event window. There is no mention of climate change, global warming, or any causal framing beyond the immediate meteorological event itself.</t>
        </is>
      </c>
      <c r="U1461" s="2">
        <f>IF(SUMPRODUCT(--ISNUMBER(SEARCH('National Domains'!$A$2:$A$48,L1461)))&gt;0,"Yes","No")</f>
        <v/>
      </c>
      <c r="V1461" s="2">
        <f>IF(COUNTIFS(Calibration!$A:$A,A1461,Calibration!$B:$B,B1461)&gt;0,"Yes","No")</f>
        <v/>
      </c>
      <c r="W1461" s="4" t="inlineStr">
        <is>
          <t>Hurricane Idalia hits Florida with 125 mph winds, flooding streets, snapping trees and cutting power
Hurricane Idalia hits Florida with 125 mph winds, flooding streets, snapping trees and cutting power
Hurricane Idalia left behind major flooding in Steinhatchee, Florida. The river that runs through it overflowed and flooded the community of more than 500 residents. (Aug. 30) (AP Video: Daniel Kozin)
Hurricane Idalia tore into Florida, splitting trees in half, ripping roofs off hotels and turning small cars into boats before sweeping into Georgia as a still-powerful storm that flooded roadways and sent residents running for higher ground. (Aug. 30) (AP video by Daniel Kozin and Terry Spencer.)
Hurricane Idalia made landfall Wednesday in Florida as a Category 3 storm and unleashed devastation along a wide stretch of the Gulf Coast. (August 30)
Former Federal Emergency Management Agency Administrator Craig Fugate called “the big unknown” for Idalia’s impact on Florida, Georgia and the Carolinas as the potential impact on their agriculture. (August 30)
President Joe Biden is warning Hurricane Idalia is “still very dangerous” even though it weakened after battering Florida Wednesday morning. Biden also sought to reassure victims of Hawaii’s devastating wildfires that he hasn’t forgotten them. (Aug. 30)
Hurricane Idalia made landfall Wednesday in Florida as a Category 3 storm and unleashed devastation along a wide stretch of the Gulf Coast, submerging homes and vehicles, turning streets into rivers, unmooring small boats and downing power lines before sweeping into Georgia. (Aug 30)
South Carolina Gov. Henry McMaster urged residents to “be very careful and stay inside tonight,” as the state expects to feel the impact of Hurricane Idalia. (Aug. 30)
Hurricane Idalia is moving across Georgia after it made landfall Wednesday in Florida as a Category 3 storm. (Aug. 30)
Joe Morgan, 53, clears a pine tree that had fallen on power lines in front of his home, following the passage of Hurricane Idalia, Wednesday, Aug. 30, 2023 in Perry, Fla. (AP Photo/Rebecca Blackwell)
In this photo made in a flight provided by mediccorps.org, a destroyed home is seen in Keaton Beach, Fla., following the passage of Hurricane Idalia, Wednesday, Aug. 30, 2023. (AP Photo/Rebecca Blackwell)
In this photo made in a flight provided by mediccorps.org, receding storm waters surround homes in Keaton Beach, Fla., following the passage of Hurricane Idalia, Wednesday, Aug. 30, 2023. (AP Photo/Rebecca Blackwell)
In this photo made in a flight provided by mediccorps.org, a road cuts through a flooded area south of Perry, Fla., following the passage of Hurricane Idalia, Wednesday, Aug. 30, 2023. (AP Photo/Rebecca Blackwell)
A family braves the rain as bands of rain from Hurricane Idalia move through the Magic Kingdom at Walt Disney World, in Lake Buena Vista, Fla., Wednesday, Aug. 30, 2023. All four of Disney’s Florida theme parks operated with normal hours as Idalia’s main impact was further north in the Big Bend area of the state. (Joe Burbank/Orlando Sentinel via AP)
Toppled trees are seen Wednesday, Aug. 30, 2023, in Perry, Fla., after Hurricane Idalia made landfall. (AP Photo/John Raoux)
Rescue workers with Tidewater Disaster Response wade through a tidal surge on SW 358 Highway while looking for people in need of help after the Steinhatchee River flooded on Wednesday, Aug 30, 2023, in Steinhatchee, Fla., following the arrival of Hurricane Idalia. (Douglas R. Clifford/Tampa Bay Times via AP)
Daniel Dickert wades through water in front of his home where the Steinhatchee River overflowed on Wednesday, Aug. 30, 2023, in Steinhatchee, Fla., after the arrival of Hurricane Idalia. (Douglas R. Clifford/Tampa Bay Times via AP)
Residents of Twin City Mobile Home Park, a manufactured home community in flood zone A, navigate through the neighborhood in high waters, Wednesday, Aug. 30, 2023, in St. Petersburg, Fla. Hurricane Idalia made landfall in the lightly populated Big Bend region, where the Florida Panhandle curves into the peninsula. (Jennifer Glenfield
People kayak past an abandon vehicle in the intersection of Boca Ciega Drive and Pasadena Avenue Wednesday, Aug. 30, 2023 in St. Pete Beach, Fla., Hurricane Idalia made landfall Wednesday in Florida as a Category 3 storm and unleashed devastation along a wide stretch of the Gulf Coast, submerging homes and vehicles, turning streets into rivers, unmooring small boats and downing power lines in an area that has never before received such a pummeling. (Chris Urso/Tampa Bay Times via AP)
In this photo made in a flight provided by mediccorps.org, a damaged gas station is seen in Perry, Fla., following the passage of Hurricane Idalia, Wednesday, Aug. 30, 2023. (AP Photo/Rebecca Blackwell)
Debris is littered around the damaged Regency Inn Perry in Perry, Fla., following the passage of Hurricane Idalia, Wednesday, Aug. 30, 2023. (AP Photo/Rebecca Blackwell)
In this photo made in a flight provided by mediccorps.org, a road cuts through uninhabited terrain south of Perry, Fla., following the passage of Hurricane Idalia, Wednesday, Aug. 30, 2023. (AP Photo/Rebecca Blackwell)
This aerial photo shows homes surrounded by floodwaters in Steinhatchee, Fla., Wednesday, Aug. 30, 2023, left behind by Hurricane Idalia. (AP Photo/Daniel Kozin)
Sailboat owners Shawn Murphy, right, and his wife Sandy Murphy duck under some caution tape as they leave the marina after securing their 48-catamaran at the docks as Hurricane Idalia’s bands start to impact the area, Wednesday, Aug. 30, 2023, in Savannah, Ga. (Stephen B. Morton/Atlanta Journal-Constitution via AP)
Abby Bentley, right, and her father Jim Bentley visit the north beach of Tybee Island to see the effects of Hurricane Idalia along the coast, Wednesday, Aug. 30, 2023, in Tybee Island, Ga. (Stephen B. Morton/Atlanta Journal-Constitution via AP)
A small plane lies upside down on the tarmac at Perry-Foley Airport, following the passage of Hurricane Idalia, Wednesday, Aug. 30, 2023, in Perry, Fla. (AP Photo/Rebecca Blackwell)
Zeke Pierce rides his paddle board down the middle of a flooded Bayshore Blvd in downtown in Tampa, Fla., Wednesday, Aug. 30, 2023. Hurricane Idalia steamed toward Florida’s Big Bend region Wednesday morning, threatening deadly storm surges and destructive winds in an area not accustomed to such pummeling. (AP Photo/Chris O’Meara)
This aerial photo shows homes surrounded by floodwaters in Steinhatchee, Fla., Wednesday, Aug. 30, 2023, left behind by Hurricane Idalia. (AP Photo/Daniel Kozin)
Flood waters pushed by Hurricane Idalia pour over the sea wall along Old Tampa Bay as paddle boarder Zeke Pierce, of Tampa, rides Wednesday, Aug. 30, 2023, in Tampa, Fla. (AP Photo/Chris O’Meara)
This aerial photo shows homes surrounded by floodwaters in Steinhatchee, Fla., Wednesday, Aug. 30, 2023, left behind by Hurricane Idalia. (AP Photo/Daniel Kozin)
Hurricane Idalia tore into Florida, splitting trees in half, ripping roofs off hotels and turning small cars into boats before sweeping into Georgia as a still-powerful storm that flooded roadways and sent residents running for higher ground. (Aug. 30) (AP video by Daniel Kozin and Terry Spencer.)
Former Federal Emergency Management Agency Administrator Craig Fugate called “the big unknown” for Idalia’s impact on Florida, Georgia and the Carolinas as the potential impact on their agriculture. (August 30)
President Joe Biden is warning Hurricane Idalia is “still very dangerous” even though it weakened after battering Florida Wednesday morning. Biden also sought to reassure victims of Hawaii’s devastating wildfires that he hasn’t forgotten them. (Aug. 30)
Hurricane Idalia made landfall Wednesday in Florida as a Category 3 storm and unleashed devastation along a wide stretch of the Gulf Coast, submerging homes and vehicles, turning streets into rivers, unmooring small boats and downing power lines before sweeping into Georgia. (Aug 30)
Joe Morgan, 53, clears a pine tree that had fallen on power lines in front of his home, following the passage of Hurricane Idalia, Wednesday, Aug. 30, 2023 in Perry, Fla. (AP Photo/Rebecca Blackwell)
In this photo made in a flight provided by mediccorps.org, a destroyed home is seen in Keaton Beach, Fla., following the passage of Hurricane Idalia, Wednesday, Aug. 30, 2023. (AP Photo/Rebecca Blackwell)
In this photo made in a flight provided by mediccorps.org, a destroyed home is seen in Keaton Beach, Fla., following the passage of Hurricane Idalia, Wednesday, Aug. 30, 2023. (AP Photo/Rebecca Blackwell)
In this photo made in a flight provided by mediccorps.org, receding storm waters surround homes in Keaton Beach, Fla., following the passage of Hurricane Idalia, Wednesday, Aug. 30, 2023. (AP Photo/Rebecca Blackwell)
In this photo made in a flight provided by mediccorps.org, receding storm waters surround homes in Keaton Beach, Fla., following the passage of Hurricane Idalia, Wednesday, Aug. 30, 2023. (AP Photo/Rebecca Blackwell)
In this photo made in a flight provided by mediccorps.org, a road cuts through a flooded area south of Perry, Fla., following the passage of Hurricane Idalia, Wednesday, Aug. 30, 2023. (AP Photo/Rebecca Blackwell)
In this photo made in a flight provided by mediccorps.org, a road cuts through a flooded area south of Perry, Fla., following the passage of Hurricane Idalia, Wednesday, Aug. 30, 2023. (AP Photo/Rebecca Blackwell)
A family braves the rain as bands of rain from Hurricane Idalia move through the Magic Kingdom at Walt Disney World, in Lake Buena Vista, Fla., Wednesday, Aug. 30, 2023. All four of Disney’s Florida theme parks operated with normal hours as Idalia’s main impact was further north in the Big Bend area of the state. (Joe Burbank/Orlando Sentinel via AP)
A family braves the rain as bands of rain from Hurricane Idalia move through the Magic Kingdom at Walt Disney World, in Lake Buena Vista, Fla., Wednesday, Aug. 30, 2023. All four of Disney’s Florida theme parks operated with normal hours as Idalia’s main impact was further north in the Big Bend area of the state. (Joe Burbank/Orlando Sentinel via AP)
Toppled trees are seen Wednesday, Aug. 30, 2023, in Perry, Fla., after Hurricane Idalia made landfall. (AP Photo/John Raoux)
Rescue workers with Tidewater Disaster Response wade through a tidal surge on SW 358 Highway while looking for people in need of help after the Steinhatchee River flooded on Wednesday, Aug 30, 2023, in Steinhatchee, Fla., following the arrival of Hurricane Idalia. (Douglas R. Clifford/Tampa Bay Times via AP)
Rescue workers with Tidewater Disaster Response wade through a tidal surge on SW 358 Highway while looking for people in need of help after the Steinhatchee River flooded on Wednesday, Aug 30, 2023, in Steinhatchee, Fla., following the arrival of Hurricane Idalia. (Douglas R. Clifford/Tampa Bay Times via AP)
Daniel Dickert wades through water in front of his home where the Steinhatchee River overflowed on Wednesday, Aug. 30, 2023, in Steinhatchee, Fla., after the arrival of Hurricane Idalia. (Douglas R. Clifford/Tampa Bay Times via AP)
Daniel Dickert wades through water in front of his home where the Steinhatchee River overflowed on Wednesday, Aug. 30, 2023, in Steinhatchee, Fla., after the arrival of Hurricane Idalia. (Douglas R. Clifford/Tampa Bay Times via AP)
Residents of Twin City Mobile Home Park, a manufactured home community in flood zone A, navigate through the neighborhood in high waters, Wednesday, Aug. 30, 2023, in St. Petersburg, Fla. Hurricane Idalia made landfall in the lightly populated Big Bend region, where the Florida Panhandle curves into the peninsula. (Jennifer Glenfield
Residents of Twin City Mobile Home Park, a manufactured home community in flood zone A, navigate through the neighborhood in high waters, Wednesday, Aug. 30, 2023, in St. Petersburg, Fla. Hurricane Idalia made landfall in the lightly populated Big Bend region, where the Florida Panhandle curves into the peninsula. (Jennifer Glenfield
People kayak past an abandon vehicle in the intersection of Boca Ciega Drive and Pasadena Avenue Wednesday, Aug. 30, 2023 in St. Pete Beach, Fla., Hurricane Idalia made landfall Wednesday in Florida as a Category 3 storm and unleashed devastation along a wide stretch of the Gulf Coast, submerging homes and vehicles, turning streets into rivers, unmooring small boats and downing power lines in an area that has never before received such a pummeling. (Chris Urso/Tampa Bay Times via AP)
People kayak past an abandon vehicle in the intersection of Boca Ciega Drive and Pasadena Avenue Wednesday, Aug. 30, 2023 in St. Pete Beach, Fla., Hurricane Idalia made landfall Wednesday in Florida as a Category 3 storm and unleashed devastation along a wide stretch of the Gulf Coast, submerging homes and vehicles, turning streets into rivers, unmooring small boats and downing power lines in an area that has never before received such a pummeling. (Chris Urso/Tampa Bay Times via AP)
In this photo made in a flight provided by mediccorps.org, a damaged gas station is seen in Perry, Fla., following the passage of Hurricane Idalia, Wednesday, Aug. 30, 2023. (AP Photo/Rebecca Blackwell)
In this photo made in a flight provided by mediccorps.org, a damaged gas station is seen in Perry, Fla., following the passage of Hurricane Idalia, Wednesday, Aug. 30, 2023. (AP Photo/Rebecca Blackwell)
Debris is littered around the damaged Regency Inn Perry in Perry, Fla., following the passage of Hurricane Idalia, Wednesday, Aug. 30, 2023. (AP Photo/Rebecca Blackwell)
In this photo made in a flight provided by mediccorps.org, a road cuts through uninhabited terrain south of Perry, Fla., following the passage of Hurricane Idalia, Wednesday, Aug. 30, 2023. (AP Photo/Rebecca Blackwell)
In this photo made in a flight provided by mediccorps.org, a road cuts through uninhabited terrain south of Perry, Fla., following the passage of Hurricane Idalia, Wednesday, Aug. 30, 2023. (AP Photo/Rebecca Blackwell)
This aerial photo shows homes surrounded by floodwaters in Steinhatchee, Fla., Wednesday, Aug. 30, 2023, left behind by Hurricane Idalia. (AP Photo/Daniel Kozin)
Sailboat owners Shawn Murphy, right, and his wife Sandy Murphy duck under some caution tape as they leave the marina after securing their 48-catamaran at the docks as Hurricane Idalia’s bands start to impact the area, Wednesday, Aug. 30, 2023, in Savannah, Ga. (Stephen B. Morton/Atlanta Journal-Constitution via AP)
Sailboat owners Shawn Murphy, right, and his wife Sandy Murphy duck under some caution tape as they leave the marina after securing their 48-catamaran at the docks as Hurricane Idalia’s bands start to impact the area, Wednesday, Aug. 30, 2023, in Savannah, Ga. (Stephen B. Morton/Atlanta Journal-Constitution via AP)
Abby Bentley, right, and her father Jim Bentley visit the north beach of Tybee Island to see the effects of Hurricane Idalia along the coast, Wednesday, Aug. 30, 2023, in Tybee Island, Ga. (Stephen B. Morton/Atlanta Journal-Constitution via AP)
Abby Bentley, right, and her father Jim Bentley visit the north beach of Tybee Island to see the effects of Hurricane Idalia along the coast, Wednesday, Aug. 30, 2023, in Tybee Island, Ga. (Stephen B. Morton/Atlanta Journal-Constitution via AP)
A small plane lies upside down on the tarmac at Perry-Foley Airport, following the passage of Hurricane Idalia, Wednesday, Aug. 30, 2023, in Perry, Fla. (AP Photo/Rebecca Blackwell)
Zeke Pierce rides his paddle board down the middle of a flooded Bayshore Blvd in downtown in Tampa, Fla., Wednesday, Aug. 30, 2023. Hurricane Idalia steamed toward Florida’s Big Bend region Wednesday morning, threatening deadly storm surges and destructive winds in an area not accustomed to such pummeling. (AP Photo/Chris O’Meara)
Zeke Pierce rides his paddle board down the middle of a flooded Bayshore Blvd in downtown in Tampa, Fla., Wednesday, Aug. 30, 2023. Hurricane Idalia steamed toward Florida’s Big Bend region Wednesday morning, threatening deadly storm surges and destructive winds in an area not accustomed to such pummeling. (AP Photo/Chris O’Meara)
This aerial photo shows homes surrounded by floodwaters in Steinhatchee, Fla., Wednesday, Aug. 30, 2023, left behind by Hurricane Idalia. (AP Photo/Daniel Kozin)
Flood waters pushed by Hurricane Idalia pour over the sea wall along Old Tampa Bay as paddle boarder Zeke Pierce, of Tampa, rides Wednesday, Aug. 30, 2023, in Tampa, Fla. (AP Photo/Chris O’Meara)
This aerial photo shows homes surrounded by floodwaters in Steinhatchee, Fla., Wednesday, Aug. 30, 2023, left behind by Hurricane Idalia. (AP Photo/Daniel Kozin)
PERRY, Fla. (AP) — Hurricane Idalia tore into Florida at the speed of a fast-moving train Wednesday, splitting trees in half, ripping roofs off hotels and turning small cars into boats before sweeping into Georgia and South Carolina as a still-powerful storm that flooded roadways and sent residents running for higher ground.
“All hell broke loose,” said Belond Thomas of Perry, a mill town located just inland from the Big Bend region where Idalia came ashore.
Thomas fled with her family and some friends to a motel, thinking it would be safer than riding out the storm at home. But as Idalia’s eye passed over about 8:30 a.m., a loud whistling noise pierced the air and the high winds ripped the building’s roof off, sending debris down on her pregnant daughter, who was lying in bed. Fortunately, she was not injured.
“It was frightening,” Thomas said. “Things were just going so fast. ... Everything was spinning.”
After coming ashore, Idalia made landfall near Keaton Beach at 7:45 a.m. as a high-end Category 3 hurricane with maximum sustained winds near 125 mph (205 kph). The system remained a hurricane as it crossed into Georgia with top winds of 90 mph (150 kph). It weakened to a tropical storm by late Wednesday afternoon, and its winds had dropped to 60 mph (96 kph) by Wednesday night.
Hurricane Idalia made landfall Wednesday in Florida as a Category 3 storm and unleashed devastation along a wide stretch of the Gulf Coast. (August 30)
As the eye moved inland, high winds shredded signs, blew off roofs, sent sheet metal flying and snapped tall trees. One person was killed in Georgia. No hurricane-related deaths were officially confirmed in Florida, but the Florida Highway Patrol reported two people dying in separate weather-related crashes just hours before Idalia made landfall.
The storm brought strong winds to Savannah, Georgia, Wednesday evening as it made its way toward the Carolinas. It was forecast to move near or along the coast of South Carolina through Wednesday night and then just off the coast of North Carolina on Thursday before heading out into the Atlantic Ocean.
Idalia spawned a tornado that briefly touched down in the Charleston, South Carolina, suburb of Goose Creek, the National Weather Service said. The winds sent a car flying and flipped it over, according to authorities and eyewitness video. Two people received minor injuries.
Along South Carolina’s coast, North Myrtle Beach, Garden City, and Edisto Island all reported ocean water flowing over sand dunes and spilling onto beachfront streets Wednesday evening. In Charleston, storm surge from Idalia topped the seawall that protects the downtown, sending ankle-deep ocean water into the streets and neighborhoods where horse-drawn carriages pass million-dollar homes and the famous open-air market.
Preliminary data showed the Wednesday evening high tide reached just over 9.2 feet (2.8 meters), more than 3 feet (0.9 meters) above normal and the fifth-highest reading in Charleston Harbor since records were first kept in 1899.
Florida had feared the worst while still recovering from last year’s Hurricane Ian, which hit the heavily populated Fort Myers area, leaving 149 dead in the state. Unlike that storm, Idalia blew into a very lightly inhabited area known as Florida’s “nature coast,” one of the state’s most rural regions that lies far from crowded metropolises or busy tourist areas and features millions of acres of undeveloped land.
That doesn’t mean that it didn’t do major damage. Rushing water covered streets near the coast, unmoored small boats and nearly a half-million customers in Florida and Georgia lost power. In Perry, the wind blew out store windows, tore siding off buildings and overturned a gas station canopy. Heavy rains partially flooded Interstate 275 in Tampa and wind toppled power lines onto the northbound side of Interstate 75 just south of Valdosta, Georgia.
Less than 20 miles (32 kilometers) south of where Idalia made landfall, businesses, boat docks and homes in Steinhatchee, Florida, were swallowed up by water surging in from Deadman’s Bay. Police officers blocked traffic into the coastal community of more than 500 residents known for fishing and foresting industries.
State officials, 5,500 National Guardsman and rescue crews were in search-and-recovery mode, inspecting bridges, clearing toppled trees and looking for anyone in distress.
Because of the remoteness of the Big Bend area, search teams may need more time to complete their work compared with past hurricanes in more urban areas, said Kevin Guthrie, director of the Florida Department of Emergency Management.
“You may have two houses on a 5-mile (8-kilometer) road so it’s going to take some time,” Guthries said.
The National Weather Service in Tallahassee called Idalia “an unprecedented event” since no major hurricanes on record have ever passed through the bay abutting the Big Bend.
On the island of Cedar Key, downed trees and debris blocked roads, and propane tanks exploded.
RJ Wright stayed behind so he could check on elderly neighbors. He hunkered down with friends in a motel and when it was safe, walked outside into chest-high water. It could have been a lot worse for the island, which juts into the Gulf, since it didn’t take a direct hit, he said.
“It got pretty gnarly for a while, but it was nothing compared to some of the other storms,” Wright said.
In Tallahassee, the power went out well before the center of the storm arrived, but the city avoided a direct hit. A giant oak tree next to the governor’s mansion split in half, covering the yard with debris.
In Valdosta, Georgia, Idalia’s fierce winds uprooted trees and sent rain flying sideways. Jonathon Wick said he didn’t take the approaching hurricane seriously until Wednesday morning, when he awoke to howling winds outside his home. After rescuing his young nephews from a trampoline in their back yard where the water rose to his knees, he brought them to his car and was climbing into the driver’s seat when a tree toppled right in front of the vehicle.
“If that tree would have fell on the car, I would be dead,” said Wick, who ended up getting rescued by another family member.
Hurricane Idalia strengthened to a dangerous Category 4 storm Wednesday morning as it steams toward Florida’s Big Bend region and threatens to unleash life-threatening storm surges and rainfall. (Aug. 30)(AP Video Production: Rod Jussim)
One man was killed in Valdosta when a tree fell on him as he was trying to clear another tree out of the road Wednesday, said Lowndes County Sheriff Ashley Paulk. Two others, including a sheriff’s deputy, were injured when the tree fell, Paulk said.
More than 30,000 utility workers in Florida were gathering to make repairs as quickly as possible in the hurricane’s wake. Airports in the region, including Tampa International Airport, planned to restart commercial operations either Wednesday afternoon or Thursday. By midday Wednesday, more than 900 flights had been canceled in Florida and Georgia, according to tracking service FlightAware.
At 11 p.m. EDT Wednesday, Idalia was about 15 miles (24 kilometers) north-northwest of Charleston, the National Hurricane Center said. It was moving northeast at 21 mph (33 kph).
Officials in Bermuda warned that Idalia could hit the island early next week as a tropical storm. Bermuda on Wednesday was being lashed by the outer bands of Hurricane Franklin, a Category 2 storm that was on track to pass near the island in the north Atlantic Ocean.
President Joe Biden called the governors of Florida, Georgia, North Carolina and South Carolina on Wednesday and told them their states had his administration’s full support, the White House said.
___
Associated Press writers Mike Schneider in St. Louis, Missouri; Curt Anderson in Orlando, Florida; Laura Bargfeld and Chris O’Meara in Tampa, Florida; David Fischer in Miami Beach; Russ Bynum in Savannah, Georgia; Jeff Amy and Jeff Martin in Atlanta; Lisa J. Adams Wagner in Evans, Georgia; Jeffrey Collins in Columbia, South Carolina; Kathy McCormack in Concord, New Hampshire; Christopher Megerian in Washington; and Julie Walker and David Koenig in Dallas contributed to this report.</t>
        </is>
      </c>
      <c r="X1461" t="inlineStr">
        <is>
          <t>http://web.archive.org/web/20260509065255/https://apnews.com/article/florida-hurricane-idalia-2136985ceea53f5deb600c43aeea1138</t>
        </is>
      </c>
      <c r="Y1461" t="inlineStr">
        <is>
          <t>found</t>
        </is>
      </c>
      <c r="Z1461" t="n">
        <v>3940</v>
      </c>
      <c r="AA1461" t="inlineStr">
        <is>
          <t>apnews.com</t>
        </is>
      </c>
      <c r="AB1461" t="n">
        <v>-2.59</v>
      </c>
      <c r="AC1461" t="n">
        <v>-2.5</v>
      </c>
      <c r="AD1461" t="inlineStr">
        <is>
          <t>Left-leaning</t>
        </is>
      </c>
    </row>
    <row r="1462" ht="34.5" customHeight="1">
      <c r="A1462" s="2" t="n">
        <v>283</v>
      </c>
      <c r="B1462" s="2" t="n">
        <v>22</v>
      </c>
      <c r="C1462" s="2" t="inlineStr">
        <is>
          <t>Hurricane Idalia (August 2023)</t>
        </is>
      </c>
      <c r="D1462" s="2" t="inlineStr">
        <is>
          <t>Tropical Cyclone</t>
        </is>
      </c>
      <c r="E1462" s="2" t="n">
        <v>20230829</v>
      </c>
      <c r="F1462" s="2" t="n">
        <v>20230831</v>
      </c>
      <c r="G1462" s="2" t="n">
        <v>3559.7</v>
      </c>
      <c r="H1462" s="2" t="n">
        <v>3456</v>
      </c>
      <c r="I1462" s="2" t="n">
        <v>5</v>
      </c>
      <c r="J1462" s="2" t="inlineStr">
        <is>
          <t>FL,GA,NC,SC</t>
        </is>
      </c>
      <c r="K1462" s="2" t="inlineStr">
        <is>
          <t>3,4,5,6,National</t>
        </is>
      </c>
      <c r="L1462" s="2" t="inlineStr">
        <is>
          <t>https://www.washingtonpost.com/weather/2023/08/29/idalia-rapid-intensification-hurricanes-climate/</t>
        </is>
      </c>
      <c r="M1462" s="5" t="inlineStr">
        <is>
          <t>Hurricane Idalia's rapid intensification is becoming the norm for gulf ...</t>
        </is>
      </c>
      <c r="N1462" s="5" t="inlineStr">
        <is>
          <t>Aug 30, 2023 ... Make us preferred on Google. Satellite view of Hurricane Idalia on Tuesday morning. (NOAA). By Dan Stillman. Hurricane Idalia, fueled by ...</t>
        </is>
      </c>
      <c r="O1462" s="2" t="inlineStr">
        <is>
          <t>Relevant</t>
        </is>
      </c>
      <c r="P1462" s="2" t="n">
        <v>1</v>
      </c>
      <c r="Q1462" t="inlineStr">
        <is>
          <t>A</t>
        </is>
      </c>
      <c r="S1462" t="b">
        <v>0</v>
      </c>
      <c r="T1462" t="inlineStr">
        <is>
          <t>The article is directly about Hurricane Idalia's rapid intensification during the event window and explicitly and repeatedly attributes this trend to human-caused climate change, citing multiple peer-reviewed studies and named climate scientists. The causal framing is central and confident, not merely hedged.</t>
        </is>
      </c>
      <c r="U1462" s="2">
        <f>IF(SUMPRODUCT(--ISNUMBER(SEARCH('National Domains'!$A$2:$A$48,L1462)))&gt;0,"Yes","No")</f>
        <v/>
      </c>
      <c r="V1462" s="2">
        <f>IF(COUNTIFS(Calibration!$A:$A,A1462,Calibration!$B:$B,B1462)&gt;0,"Yes","No")</f>
        <v/>
      </c>
      <c r="W1462" s="4" t="inlineStr">
        <is>
          <t>Hurricane Idalia, fueled by extremely warm ocean waters, rapidly intensified over the Gulf of Mexico into Tuesday night, exploding from a Category 1 storm with winds near 75 mph to a Category 4 storm with winds near 130 mph, before making landfall on Florida’s Gulf Coast on Wednesday as a high-end Category 3. Idalia became one of 10 storms since 1950 to intensify by at least 40 mph in the 24 hours before U.S. landfall, joining a growing number of storms to have met the criteria for rapid intensification — at least a 35 mph jump in 24 hours.
Such storms are becoming more common, in part because of human-caused climate change. They are also more difficult to predict and often cause greater destruction, complicating emergency planning and response.
In the Atlantic basin, which includes the Gulf of Mexico, 16 of the 20 hurricanes that formed during 2021 and 2022 rapidly intensified. Since 2017, seven rapidly intensifying storms have strengthened to at least a Category 4 (winds of at least 130 mph) before making landfall in the United States, together causing or contributing to at least 3,381 deaths and resulting in at least $496 billion in damage, according to reports compiled by the National Hurricane Center. Nearly 3,000 of the fatalities occurred in Puerto Rico after Hurricane Maria’s winds increased by 80 mph in one day before the storm devastated the island in September 2017.
Scientists have identified climate change as one of the factors driving the upward trend in rapidly intensifying storms, whose sudden strengthening can be hard to predict. In September 2022, for example, Hurricane Ian’s wind speed increased from 115 mph to 161 mph the day before the storm ravaged southwest Florida, catching emergency managers and residents off-guard, especially near Fort Myers, where officials were criticized for how long they took to issue evacuation orders.
A 2019 study led by meteorologist Kieran Bhatia found that a significant increase in rapidly intensifying hurricanes in the Atlantic Ocean since 1982 was made more likely by human-caused climate change. More recently, a global study led by Colorado State University hurricane researcher Philip Klotzbach did not find an increasing long-term trend in the number of storms intensifying by at least 35 mph in 24 hours. But when looking only at storms undergoing “extreme rapid intensification” — a one-day wind increase of more than 57 mph — the annual average climbed from less than 20 in the early 1990s to more than 30 in the past decade.
“It’s hard to say how much of the increase in rapid intensification is due to human-caused climate change. But, I’d say that it has likely contributed to the increase in these high-end rapid intensification events,” Klotzbach said in an email. “I think this makes sense given what we expect with climate change. That is, that climate change tends to shift the [extremes].”
What’s causing more storms to rapidly intensify?
Record warm waters in the Gulf of Mexico helped Idalia rapidly intensify, especially as it entered a region with lighter winds in the upper levels of the atmosphere. Warm waters — generally 80 degrees or higher — are what fuel the development of tropical systems in the first place. The warmer the water, the more moisture that can be sucked up into the storm, allowing it to become stronger more quickly. And the weaker the upper-level winds, the more easily a storm can spin and strengthen.
Water temperatures in the path of Idalia were in the upper 80s to near 90 degrees, the highest on record in the Gulf of Mexico, which has warmed underneath the same high-pressure heat dome that has scorched much of the southern United States for weeks. When Hurricane Laura traversed warm Gulf of Mexico waters in August 2020, the storm catapulted from a Category 1 storm with winds near 80 mph to a Category 4 storm with winds near 145 mph in 24 hours.
Category 4 Ida, in 2022, was another Gulf of Mexico hurricane that underwent a leap in strength over anomalously warm gulf waters just before landfall in Louisiana. Before that, Michael surged to a Category 5 right before striking Florida’s Panhandle in 2018; gulf waters were uncharacteristically warm then, too.
This year, it’s not just the Gulf of Mexico that’s warm. The Earth’s oceans are collectively the warmest they’ve ever been, and they’ve been steadily warming each decade since the 1950s. Climate change is one of multiple factors pushing ocean temperatures higher. Other factors that scientists have pointed to include changing wind patterns, reduced air pollution and El Niño.
Climate change could also be helping storms rapidly intensify by slowing them down. The Earth’s poles are warming faster than the equator, which has reduced the temperature difference between them, possibly contributing to an observed slowdown in tropical systems near the United States. Slower storms have more time to gain strength from warm waters.
Preparing for storms that suddenly strengthen
Most storms that rapidly intensify become major hurricanes of Category 3 or higher. Such storms are the most dangerous because they typically produce the strongest winds, highest storm surge and the most rain. Storms that rapidly intensify before landfall have the highest intensity forecast errors and cause the majority of deaths and damage from tropical systems, according to research led by MIT hurricane expert Kerry Emanuel.
A new study published last week came to a particularly concerning conclusion. The study found that while the annual number of tropical systems rapidly intensifying in the open ocean did not significantly increase between 1980 and 2020, the count tripled for those storms in offshore areas within 250 miles of a coastline, and thus the threat of rapid intensification in coastal regions “may continue under a future warming climate.”
Because such tropical systems “would likely make landfall within one day … these regions represent an urgent concern for operational forecast owing to the relatively short amount of time for predictions and preparedness,” the authors wrote.
Research by Emanuel and others, including another study led by Bhatia, has shown that rapid intensification is likely to become more frequent in a warming world. However, “variability across [ocean] basins and within basins make it difficult to say with high confidence how climate change will actually affect those future storms in specific places,” meteorologist Matt Lanza wrote in a summary of recent research.
Regardless of exactly where and when storms rapidly intensify, Bhatia’s study warns that forecasting tropical systems “could grow even more challenging,” given projections for a higher risk of rapidly intensifying storms in the future.
“Our conclusions indicate that [human-caused] climate change has already contributed to the observed, detectable increase in the proportion of rapidly intensifying hurricanes and highlight the immediate need to improve coastal resilience to prepare against these dangerous events,” the authors wrote.
An earlier version of this article misspelled Philip Klotzbach's last name. The article has been corrected.</t>
        </is>
      </c>
      <c r="X1462" t="inlineStr">
        <is>
          <t>http://web.archive.org/web/20231121071237/https://www.washingtonpost.com/weather/2023/08/29/idalia-rapid-intensification-hurricanes-climate/</t>
        </is>
      </c>
      <c r="Y1462" t="inlineStr">
        <is>
          <t>found</t>
        </is>
      </c>
      <c r="Z1462" t="n">
        <v>1146</v>
      </c>
      <c r="AA1462" t="inlineStr">
        <is>
          <t>washingtonpost.com</t>
        </is>
      </c>
      <c r="AB1462" t="n">
        <v>-7.01</v>
      </c>
      <c r="AC1462" t="n">
        <v>-2.5</v>
      </c>
      <c r="AD1462" t="inlineStr">
        <is>
          <t>Left-leaning</t>
        </is>
      </c>
    </row>
    <row r="1463" ht="34.5" customHeight="1">
      <c r="A1463" s="2" t="n">
        <v>283</v>
      </c>
      <c r="B1463" s="2" t="n">
        <v>23</v>
      </c>
      <c r="C1463" s="2" t="inlineStr">
        <is>
          <t>Hurricane Idalia (August 2023)</t>
        </is>
      </c>
      <c r="D1463" s="2" t="inlineStr">
        <is>
          <t>Tropical Cyclone</t>
        </is>
      </c>
      <c r="E1463" s="2" t="n">
        <v>20230829</v>
      </c>
      <c r="F1463" s="2" t="n">
        <v>20230831</v>
      </c>
      <c r="G1463" s="2" t="n">
        <v>3559.7</v>
      </c>
      <c r="H1463" s="2" t="n">
        <v>3456</v>
      </c>
      <c r="I1463" s="2" t="n">
        <v>5</v>
      </c>
      <c r="J1463" s="2" t="inlineStr">
        <is>
          <t>FL,GA,NC,SC</t>
        </is>
      </c>
      <c r="K1463" s="2" t="inlineStr">
        <is>
          <t>3,4,5,6,National</t>
        </is>
      </c>
      <c r="L1463" s="2" t="inlineStr">
        <is>
          <t>https://www.jacksonville.com/story/weather/hurricane/2023/08/30/hurricane-idalia-live-updates-for-jacksonville-northeast-florida-wednesday/70716074007/</t>
        </is>
      </c>
      <c r="M1463" s="5" t="inlineStr">
        <is>
          <t>Hurricane Idalia live updates for Jacksonville, Northeast Florida</t>
        </is>
      </c>
      <c r="N1463" s="5" t="inlineStr">
        <is>
          <t>... of the utility's 18,320 customers in Columbia County. 1 p.m. Hurricane Idalia update: Storm at 80 mph over Georgia. More than five hours after landfall ...</t>
        </is>
      </c>
      <c r="O1463" s="2" t="inlineStr">
        <is>
          <t>Relevant</t>
        </is>
      </c>
      <c r="P1463" s="2" t="n">
        <v>0</v>
      </c>
      <c r="Q1463" t="inlineStr">
        <is>
          <t>C</t>
        </is>
      </c>
      <c r="S1463" t="b">
        <v>0</v>
      </c>
      <c r="T1463" t="inlineStr">
        <is>
          <t>This is a live-updates article directly covering Hurricane Idalia's landfall and impacts on Jacksonville and Northeast Florida, clearly within the event window. The article contains only operational reporting — storm track, wind speeds, power outages, school closures, evacuations, and damage — with no mention of climate change or any causal framing.</t>
        </is>
      </c>
      <c r="U1463" s="2">
        <f>IF(SUMPRODUCT(--ISNUMBER(SEARCH('National Domains'!$A$2:$A$48,L1463)))&gt;0,"Yes","No")</f>
        <v/>
      </c>
      <c r="V1463" s="2">
        <f>IF(COUNTIFS(Calibration!$A:$A,A1463,Calibration!$B:$B,B1463)&gt;0,"Yes","No")</f>
        <v/>
      </c>
      <c r="W1463" s="4" t="inlineStr">
        <is>
          <t>Hurricane Idalia live updates: Jacksonville's Memorial Park suffers storm damage
With sustained winds at 125 mph, Hurricane Idalia's eye made landfall as a Category 3 storm at 7:45 a.m. Wednesday along the coast of Florida's Big Bend area near Keaton Beach. By 11 a.m., the storm's sustained winds had fallen to 90 mph as it began its trek across Southeast Georgia, downgrading it to a Category 1 storm.
Jacksonville and Northeast Florida remain under a Tropical Storm Warning, with tropical storm-force winds expected in the area this morning.
Public schools across Duval, Clay, St. Johns and Nassau Counties are closed today. Other educational institutions and government offices as well as some businesses, too, will be closed.
Key resources:
- Where is Hurricane Idalia? See radars tracking the storm near Jacksonville, Florida
- Hurricane Idalia timeline: When to expect tropical-force winds, storm surges, landfall
- Jacksonville-area closings and cancellations, including schools
- At what wind speed do Florida bridges shut down due to hurricane-force winds? Some answers.
- Hurricane evacuation zones: Here's what you need to know in Duval County
'Very, very fortunate': Duval County misses brunt of Hurricane Idalia
As Hurricane Idalia passed Florida, damages in Jacksonville remained minimal after the storm battered the state’s Big Bend. - Hanna Holthaus
As Idalia departs the scene, here's what Northeast Florida's reopening looks like
With Hurricane Idalia now beyond Northeast Florida, schools and offices that closed before the storm are now assessing when to re-open. The Times-Union is tracking them here. - Beth Reese Cravey
8 p.m. National Hurricane Center advisory: Idalia still weakening with 65 mph winds
Now on land for about 12 hours, Idalia is no longer a hurricane but continues to cause significant disruption with 65 mph winds. The center of the storm is about 60 miles west of Charleston, S.C., with winds of tropical storm force extending some 205 miles. Here are the key numbers:
- Position of center: 32.7 N, 80.9 W
- Movement: Northeast at 21 mph
- Minimum central pressure: 985 mb
In addition, Northeast Florida's Tropical Storm Warning, up for more than 24 hours now, is discontinued. The National Hurricane Center ended the warning between the Flagler-Volusia county line and Altamaha Sound in Georgia.
7:30 p.m. power outage update: Crews continue restoring power in Jacksonville
More good news as nightfall nears. As of 7:30 p.m., JEA reports 4,072 power outages from Hurricane Idalia among its customers, a number that continues to decrease.
Idalia around Florida: Little damage reported in Gainesville as hurricane passes north of Alachua County
Alachua County was largely spared Wednesday from the wrath of Hurricane Idalia thanks to the monster storm's slight shift west as the week progressed. - Alan Festo, Gainesville Sun
6:20 p.m. power outage update
JEA continues to make progress in power restoration across the Jacksonville area. The utility reported 5,778 customers without power, after that figure exceeded 17,000 at one point earlier Wednesday.
Nassau County schools to reopen Thursday
North of Jacksonville, the Nassau County School District is also returning to class on Thursday. The district announced that classes will resume countywide tomorrow morning, following similar decisions in Clay and St. Johns counties. Duval County plans to remain closed Thursday.
Six years after Irma destroyed Memorial Park's balustrades, Hurricane Idalia does it again
Churned up then whipped by Hurricane Idalia's winds, pounding waves from the St. Johns River demolished the iconic concrete balustrades at Memorial Park in the city's Riverside waterfront neighborhood Wednesday. - Teresa Stepzinski and Hanna Holthaus
Jacksonville International Airport: Flights to resume tonight after Hurricane Idalia
Good news for air travelers in Northeast Florida. Jacksonville International Airport announced that it will begin receiving incoming flights Wednesday evening, with normal operations expected to resume Thursday.
Idalia around Florida: Record Alafia River flooding swamps Hillsborough County neighborhood
Pam Marshall stood on her back porch, marveling at the brackish flood waters that had turned her backyard into a pond. The 65-year-old retiree, who has lived on Park Drive in the Hillsborough County community of Riverview for more than a decade, said she’d never experienced anything like it. - Dan Glaun, Naples Daily News
5 p.m. National Hurricane Center update: Idalia downgraded to tropical storm
After about nine hours over land, Idalia is now back at tropical storm status in the National Hurricane Center's 5 p.m. advisory, with sustained winds of 70 mph. Here are the key statistics.
- Position of center: 32.2 N, 81.7 W
- Movement: Northeast at 21 mph
- Minimum central pressure: 984 mb
The Tropical Storm Warning remains in effect for Northeast Florida, and the Hurricane Warning for portions of the Georgia coast is now a Tropical Storm Warning.
St. Johns County schools will resume normal operations Thursday
Like Clay County, the St. Johns County School District also announced that it will reopen Thursday following Hurricane Idalia. Duval County Public Schools, however, remain closed Thursday.
Clay County schools to reopen Thursday
With Hurricane Idalia moving away, Clay County District Schools announced that schools will reopen Thursday. The district said all facilities and schools received "positive reports" from assessments today. Shelters in the county close at 5 p.m. Wednesday.
See Hurricane Idalia's effects on Jacksonville
The Times-Union's photo staff captured the scenes as Hurricane Idalia passed northwest of the First Coast on Wednesday.
Historic oak falls on Florida Governor's Mansion; DeSantis, family unhurt
While overseeing Florida’s response to Hurricane Idalia at the state emergency operations center, Gov. Ron DeSantis received word from First Lady Casey DeSantis that the storm split in half a century oak tree in the front yard of the Governor’s Mansion in Tallahassee. - James Call, Tallahassee Democrat
Cancellations mount at Jacksonville International Airport
While Hurricane Idalia's damage has been limited in Jacksonville, the storm's disruption continues. Most departures and arrivals through the afternoon and evening at Jacksonville International Airport are listed as canceled. The airport has recorded gusts as high as 59 mph during the afternoon.
Tracking Idalia: Forecast from WeatherTiger as hurricane moves over land
Here's where you can continue to follow Hurricane Idalia's movement over Southeast Georgia.
View from Tallahassee: A 'meteorological sneeze' separates fortune from utter ruin
Tallahassee, which was bracing for a direct hit from Idalia, managed to escape widespread destruction as the hurricane wobbled east before slamming into the Taylor County coast. - Jeff Burlew, Elena Barrera and Ana Goñi-Lessan, Tallahassee Democrat
3:15 p.m. power outage update: More than 11,000 JEA customers without power
Power outages have begun to climb upward again in Jacksonville, with 11,871 customers without power reported as of 3:15 p.m. Clay Electric is also reporting numerous outages: 17,897 in Columbia County, 2,167 in Clay County and 1,989 in Union County.
DeSantis: State emergency response team active for Hurricane Idalia relief
Gov. Ron DeSantis announced that Florida's state emergency response team is beginning relief efforts as soon as conditions permit following Hurricane Idalia's Wednesday landfall. Among resources ready for deployment: more than 100 pallets of Meals Ready to Eat, nearly 500 pallets of bottled water, and more than 20 pallets of tarps. The Florida National Guard has also been activated.
VIDEO: Hurricane Idalia damages recently-rebuilt Memorial Park balustrade
Only replaced last year, the balustrade at Riverside's Memorial Park along the St. Johns River has taken a beating from Hurricane Idalia. Videos Wednesday afternoon showed the damage near the Jacksonville landmark.
2:30 p.m. power outage update: JEA outages back below 10,000
After briefly topping the 17,000 mark this afternoon, power outages in JEA's system across Northeast Florida are now down to 9.938 as of 2:30 p.m.
VIDEO: Hurricane Idalia whips St. Johns River in Jacksonville
Even with the hurricane's landfall far from the First Coast, Idalia is churning up the waters in Jacksonville.
Like Hurricane Michael, Idalia was as big as Colorado. How storm's size compares to others
When the eye of Hurricane Idalia made landfall near Keaton Beach, Florida, about 7:45 a.m. Wednesday, Aug. 30, it was a powerful Category 3 storm − about as wide as the state of Colorado. - Jennifer Sangalang
2 p.m. Idalia update: Hurricane continues weakening, down to 75 mph
The National Hurricane Center reports that Hurricane Idalia is continuing to weaken but retains hurricane force even after six hours on land, with winds of 75 mph. The storm's center is now about 10 miles north-northwest of Waycross. Here's the key information:
- Position of center: 31.4 N, 82.5 W
- Movement: Northeast at 20 mph
- Minimum central pressure: 981 mb
The National Weather Service has discontinued its Tropical Storm Warning for areas south of Volusia County, although Northeast Florida's coast remains under the warning area.
Mayor Donna Deegan: Shelter in place as Hurricane Idalia comes closer to Jacksonville
Duval County will feel the most impact from Hurricane Idalia from around 12:30 p.m. to 3 p.m. Wednesday, officials said in a midday briefing. - Hanna Holthaus
Is a loop back to Florida still possible after damaging its Gulf Coast? New Hurricane Idalia forecast track
Thankfully, it looks like no loop back to South Florida on Hurricane Idalia's projected trek. - Antonio Fins
Track Hurricane Idalia's Northeast Florida power outages here
Looking for up-to-date information on power outages from the storm? Here's how to find the Times-Union's live map on where power's out.
1:05 p.m. power outage update: More than 11,000 JEA customers without electricity
As of the top of the hour, JEA reports 11,456 customers without power in the Jacksonville area. Outages remain widespread in North Florida: Clay Electric reports 36,350 of 190,280 customers (19.1 percent) without power, including more than 98 percent of the utility's 18,320 customers in Columbia County.
1 p.m. Hurricane Idalia update: Storm at 80 mph over Georgia
More than five hours after landfall, Idalia retains hurricane status in the latest position update from the National Hurricane Center. As of 1 p.m., the NHC reported Idalia at 31.2 N, 82.8 W, with sustained winds of 80 mph, a minimum central pressure of 978 mb and a north-northeastward movement at 20 mph. Northeast Florida remains under a Tropical Storm Warning, while the Georgia coastline north of Altamaha Sound is under a Hurricane Warning.
Duval County high school football may hold some games Friday
Hurricane Idalia closed Duval County schools from Tuesday through Thursday, but it appears that the storm hasn't entirely washed out the high school football schedule. Duval County Public Schools released a tentative plan Wednesday that includes a half-dozen public school games still on course for Friday night, with several others postponed. See the latest football schedule updates.
Evacuations end in St. Johns County
The St. Johns County Emergency Operations Center announced that the evacuation order for the county is now lifted. The two shelters in the county are scheduled to close at 2 p.m.
Highlights of noon Hurricane Idalia update by city officials
The worst of Hurricane Idalia's effects on Jacksonville are just now being felt in the area, Mayor Donna Deegan and weather officials said during a noon news conference. Wind gusts of up to 60 mph can be expected along the river and the coastline, they say, and that during high tide, residents should expect to see localized flooding in low-lying areas.
They implored residents to stay off the roads and stay in their homes during the next few hours until the storm's winds and rain diminish. They also asked residents to stay away from the beaches, reminding them that there are no lifeguards on duty today.
Seven shelters remain open for displaced residents to use. They include:
- The Legends Center, 5130 Soutel Drive: general population
- Chimney Lakes Elementary, 9353 Staples Mill Drive: general population and pets
- Landmark Middle, 101 Kernan Blvd.: general population and pets
- Atlantic Coast High School, 9735 R.G. Skinner Parkway:for residents with special needs
- Oceanway Elementary, 12555 Gillespie Ave.: general population
- LaVilla School of the Arts, 501 N. Davis St.: for people experiencing homelessness
- A seventh shelter is open in the Baldwin area
JEA CEO Jay Stowe said that around 7,200 customers were without power at noon and that residents should be prepared for wider outages this afternoon. By 12:45 p.m., the numbers of outages had grown to more than 14,000 — Gary T. Mills
Watch: Mayor Deegan gives Hurricane Idalia update
Jacksonville-area restaurant closings due to Hurricane Idalia
A reminder: Before heading out to lunch today, note that dozens of Northeast Florida restaurants announced that they will be closed today due to Hurricane Idalia. — Teresa Stepzinski
11 a.m. Hurricane Idalia advisory: After landfall, storm's winds fall to 90 mph
- Position of center: 30.6 N, 83.2 W
- Maximum sustained winds: 90 mph
- Movement: North-Northeast at 20 mph
- Minimum central pressure: 971 mb
According to the National Hurricane Center, Idalia's maximum sustained winds have decreased to near 90 mph, making it a Category 1 storm. Although the storm will continue to weaken as it tracks over land, it is still expected to be a hurricane through this afternoon or evening as it moves across southeastern Georgia and near the coast of South Carolina tonight. — Gary T. Mills
Tornado watch issued for Duval County, Northeast Florida
All of Northeast Florida remains under a tornado watch until 3 p.m., according to the National Weather Service. A tornado watch means tornadoes are possible. — Gary T. Mills
Power outages pick up in Jacksonville as widespread outages reported elsewhere
Just before 11 a.m., JEA reported 26 outages affecting 2,866 customers in its service area. The largest outage (1,892 customers) was reported in the College Park area. JEA's Jay Stowe said the public utility has 2,100 employees as well as 500 workers from outside the area ready to restore power outages from Hurricane Idalia. If you are experiencing a power or water outage, JEA says the quickest and easiest way to report and track your outage is to report it on the company's website. You can also call (904) 665-6000.
In areas west of Jacksonville, widespread power outages are reported, including 95% of all customers in Suwannee County. — Gary T. Mills
Coming up at noon: City update on Hurricane Idalia
Jacksonville Mayor Donna Deegan and other city officials will provide an update on Hurricane Idalia and its impact on the area at 12:05 p.m. The update will be carried live on local TV and in this live blog. — Gary T. Mills
How big is Hurricane Idalia?
Idalia was about 350 miles across, with the hurricane-force winds about 50 miles in diameter.Idalia covers an area about the size of Colorado, which measures 380 miles wide.
At 8 a.m. Wednesday, Aug. 30, minutes after landfall in Keaton Beach, Florida, Idalia's tropical-storm force wind field covered an area of about 96,211 square miles. That's a little smaller than the state of Colorado, which measures about 104,000 square miles.
At 8 a.m. Wednesday, Idalia's hurricane-force wind field was 7,850 square miles, about the size of New Jersey, which has about 7,354 square miles of land.
— Jennifer Sangalang, Jeffrey Meesey, USA TODAY Network-Florida
8 a.m. Hurricane Idalia advisory: After landfall, storm's winds at 120 mph
- Position of center: 29.9 N, 83.5 W
- Maximum sustained winds: 120 mph
- Movement: North-Northeast at 18 mph
- Minimum central pressure: 950 mb
According to the National Hurricane Center: A north-northeastward motion is expected through the morning, with Idalia's center forecast to move into southern Georgia later today. Idalia is forecast to turn toward the northeast and east-northeast, moving near or along the coasts of Georgia, South Carolina, and North Carolina late today and Thursday. Although Idalia will weaken further now that the center is inland, it is likely to still be a hurricane while moving across southern Georgia, and near the coast of Georgia or southern South Carolina late today. Idalia is forecast to be a tropical storm while moving near the coasts of northeastern South Carolina and North Carolina tonight and on Thursday.
— Gary T. Mills</t>
        </is>
      </c>
      <c r="X1463" t="inlineStr">
        <is>
          <t>http://web.archive.org/web/20240118005842/https://www.jacksonville.com/story/weather/hurricane/2023/08/30/hurricane-idalia-live-updates-for-jacksonville-northeast-florida-wednesday/70716074007/</t>
        </is>
      </c>
      <c r="Y1463" t="inlineStr">
        <is>
          <t>found</t>
        </is>
      </c>
      <c r="Z1463" t="n">
        <v>2648</v>
      </c>
      <c r="AA1463" t="inlineStr">
        <is>
          <t>jacksonville.com</t>
        </is>
      </c>
      <c r="AD1463" t="inlineStr">
        <is>
          <t>Unidentified</t>
        </is>
      </c>
    </row>
    <row r="1464" ht="34.5" customHeight="1">
      <c r="A1464" s="2" t="n">
        <v>283</v>
      </c>
      <c r="B1464" s="2" t="n">
        <v>24</v>
      </c>
      <c r="C1464" s="2" t="inlineStr">
        <is>
          <t>Hurricane Idalia (August 2023)</t>
        </is>
      </c>
      <c r="D1464" s="2" t="inlineStr">
        <is>
          <t>Tropical Cyclone</t>
        </is>
      </c>
      <c r="E1464" s="2" t="n">
        <v>20230829</v>
      </c>
      <c r="F1464" s="2" t="n">
        <v>20230831</v>
      </c>
      <c r="G1464" s="2" t="n">
        <v>3559.7</v>
      </c>
      <c r="H1464" s="2" t="n">
        <v>3456</v>
      </c>
      <c r="I1464" s="2" t="n">
        <v>5</v>
      </c>
      <c r="J1464" s="2" t="inlineStr">
        <is>
          <t>FL,GA,NC,SC</t>
        </is>
      </c>
      <c r="K1464" s="2" t="inlineStr">
        <is>
          <t>3,4,5,6,National</t>
        </is>
      </c>
      <c r="L1464" s="2" t="inlineStr">
        <is>
          <t>https://www.islandpacket.com/news/weather/hurricane/article278792729.html</t>
        </is>
      </c>
      <c r="M1464" s="5" t="inlineStr">
        <is>
          <t>Live updates: Hurricane Idalia power outages</t>
        </is>
      </c>
      <c r="N1464" s="5" t="inlineStr">
        <is>
          <t>Aug 31, 2023 ... Tropical Storm Idalia has moved past South Carolina and back into the Atlantic, but several thousand in the state remain without power as of ...</t>
        </is>
      </c>
      <c r="O1464" s="2" t="inlineStr">
        <is>
          <t>Relevant</t>
        </is>
      </c>
      <c r="P1464" s="2" t="n">
        <v>0</v>
      </c>
      <c r="Q1464" t="inlineStr">
        <is>
          <t>C</t>
        </is>
      </c>
      <c r="S1464" t="b">
        <v>0</v>
      </c>
      <c r="T1464" t="inlineStr">
        <is>
          <t>The article is a live-updates piece directly covering Hurricane/Tropical Storm Idalia's power outage impacts in South Carolina (Beaufort, Jasper counties) during the Aug. 29–31, 2023 event window. There is no discussion of climate change, natural variability, or any other causal framing — it is purely operational/impact reporting.</t>
        </is>
      </c>
      <c r="U1464" s="2">
        <f>IF(SUMPRODUCT(--ISNUMBER(SEARCH('National Domains'!$A$2:$A$48,L1464)))&gt;0,"Yes","No")</f>
        <v/>
      </c>
      <c r="V1464" s="2">
        <f>IF(COUNTIFS(Calibration!$A:$A,A1464,Calibration!$B:$B,B1464)&gt;0,"Yes","No")</f>
        <v/>
      </c>
      <c r="W1464" s="8" t="inlineStr">
        <is>
          <t>Dominion Energy spokesman Paul Fischer told The Island Packet customers still experiencing outages in Beaufort and Jasper Counties should expect power to be restored throughout the day, and most remaining issues will be rectified before Friday. Dominion has also assigned additional repair crews to the Beaufort and Jasper County areas in the wake of the storm.
“We estimate the majority of customers will have their power restored sometime today, with the exception of areas where damage was the most severe or access is limited, such as Daufuskie Island,” Fischer said. Initial assessments of damage on Daufuskie Island indicated “severe damage,” Fischer said, which could delay restoration of electricity by “one or more days” as crews work to transport personnel and gear to the island. “Some customers’ equipment may not be capable of receiving power due to damage at their property, particularly the weatherhead or meter can. Customers should contact a certified electrician to make those repairs,” Fischer added. Fischer said there remain about 1,800 Dominion customers without power in Beaufort county, and just under 900 in Jasper County. Statewide, there are about 11,506 residents without electricity, according to poweroutage.us. 8 a.m., Aug. 31 — Power slowly restored in Idalia’s aftermath Tropical Storm Idalia has moved past South Carolina and back into the Atlantic, but several thousand in the state remain without power as of Thursday morning. Poweroutage.us reports 23,657 customers in the state are still without power, 4,033 of which are in Beaufort County. Daufuskie Island remains without power as of 8 a.m. Power has largely been restored to Jasper county with 971 customers reporting outages early Thursday. Dominion Energy’s outage map shows outages mostly concentrated in the Beaufort area, with smaller groupings across Bluffton, Okatie and Hardeeville. 7:30 p.m. — Downed power lines, trees leave 33,000 in the dark Winds from Tropical Storm Idalia have caused large tree limbs to fall onto power lines across Beaufort County, sheriff’s department officials said, as the number of South Carolina residents without power grows. “Trees and (power) lines are down county-wide,” said Angela Viens, a sheriff’s office spokeswoman. Significant outages have now been reported in Charleston and Colleton Counties. In Beaufort and Jasper Counties, there remain 4,729 and 1,719 customers without power, respectively. As of 7:30 p.m., poweroutage.us reported 33,031 customers statewide were without power. In some cases, wind gusts of up to 80 mph have toppled entire trees into the roadway.
6:45 p.m. — Nearly 20,000 without power Over 18,000 South Carolinians are without power as Tropical Storm Idalia continues to track along the East Coast. While most outages were originally confined to Beaufort and Jasper Counties, data from poweroutage.us shows significant outages are now being reported in Hampton, Allendale, and Bamberg Counties. Beaufort and Jasper Counties will remain under a tropical storm warning until early Thursday morning. 6 p.m. — reported power outages climbing As of 6 p.m., poweroutage.us reports 16,216 customers in South Carolina are without power. A majority of those remain in Beaufort and Jasper counties. Around 2,276 customers have reported an outage in Jasper County and 7,430 in Beaufort. Power on several roads across Daufuskie Island has been lost, residents reported on social media. To learn how to report a power outage to your electricity provider, click here. 5:30 p.m. — outages reported in Sun City Hilton Head Residents of Sun City Hilton Head reported spot outages in the neighborhood of roughly 16,000. While reports of power outages are spreading to more areas, the overall number of customers without power has fallen since 5 p.m., when poweroutage.us reported roughly 13,000 South Carolinians without power. That number decreased to 4,931 as of 5:30 p.m., according to the website’s data. 5 p.m. — initial outages reported Power outages resulting from Tropical Storm Idalia’s damage are rolling in across South Carolina, with over 10,000 residents without power as of 5 p.m. Wednesday. The counties on the leading edge of the storm, Beaufort and Jasper counties, have reported most of the state’s outages so far. Data from the poweroutage.us website showed around 8,800 residents without power in Beaufort County, and 2,448 in Jasper County. On social media, residents are reporting outages in the areas of Haig Point Road, Ally Court, and throughout Bluffton and Beaufort. The storm is expected to continue tracking across the Lowcountry through this evening, with high winds and rain complicating the timeline to restore power immediately. To learn how to report a power outage to your electricity provider, click here.</t>
        </is>
      </c>
      <c r="Y1464" t="inlineStr">
        <is>
          <t>found</t>
        </is>
      </c>
      <c r="Z1464" t="n">
        <v>743</v>
      </c>
      <c r="AA1464" t="inlineStr">
        <is>
          <t>islandpacket.com</t>
        </is>
      </c>
      <c r="AD1464" t="inlineStr">
        <is>
          <t>Unidentified</t>
        </is>
      </c>
    </row>
    <row r="1465" ht="34.5" customHeight="1">
      <c r="A1465" s="2" t="n">
        <v>283</v>
      </c>
      <c r="B1465" s="2" t="n">
        <v>25</v>
      </c>
      <c r="C1465" s="2" t="inlineStr">
        <is>
          <t>Hurricane Idalia (August 2023)</t>
        </is>
      </c>
      <c r="D1465" s="2" t="inlineStr">
        <is>
          <t>Tropical Cyclone</t>
        </is>
      </c>
      <c r="E1465" s="2" t="n">
        <v>20230829</v>
      </c>
      <c r="F1465" s="2" t="n">
        <v>20230831</v>
      </c>
      <c r="G1465" s="2" t="n">
        <v>3559.7</v>
      </c>
      <c r="H1465" s="2" t="n">
        <v>3456</v>
      </c>
      <c r="I1465" s="2" t="n">
        <v>5</v>
      </c>
      <c r="J1465" s="2" t="inlineStr">
        <is>
          <t>FL,GA,NC,SC</t>
        </is>
      </c>
      <c r="K1465" s="2" t="inlineStr">
        <is>
          <t>3,4,5,6,National</t>
        </is>
      </c>
      <c r="L1465" s="2" t="inlineStr">
        <is>
          <t>https://www.miamiherald.com/news/weather/hurricane/article279223344.html</t>
        </is>
      </c>
      <c r="M1465" s="5" t="inlineStr">
        <is>
          <t>Hurricane Idalia's death toll increases to four in Florida | Miami Herald</t>
        </is>
      </c>
      <c r="N1465" s="5" t="inlineStr">
        <is>
          <t>Sep 13, 2023 ... United States · Cuba · Haiti · Venezuela · Americas ... A man who crashed during Hurricane Idalia is now Florida's fourth storm-related death.</t>
        </is>
      </c>
      <c r="O1465" s="2" t="inlineStr">
        <is>
          <t>Relevant</t>
        </is>
      </c>
      <c r="P1465" s="2" t="n">
        <v>0</v>
      </c>
      <c r="Q1465" t="inlineStr">
        <is>
          <t>C</t>
        </is>
      </c>
      <c r="S1465" t="b">
        <v>0</v>
      </c>
      <c r="T1465" t="inlineStr">
        <is>
          <t>The article directly covers Hurricane Idalia's fatalities in Florida during the event window (Aug. 29–31, 2023), confirming this is the correct disaster. It is pure event reporting on deaths, causes, and circumstances, with no discussion of climate change or any broader causal attribution.</t>
        </is>
      </c>
      <c r="U1465" s="2">
        <f>IF(SUMPRODUCT(--ISNUMBER(SEARCH('National Domains'!$A$2:$A$48,L1465)))&gt;0,"Yes","No")</f>
        <v/>
      </c>
      <c r="V1465" s="2">
        <f>IF(COUNTIFS(Calibration!$A:$A,A1465,Calibration!$B:$B,B1465)&gt;0,"Yes","No")</f>
        <v/>
      </c>
      <c r="W1465" s="8" t="inlineStr">
        <is>
          <t xml:space="preserve">Hurricane Idalia’s death toll in Florida rose again on Monday when the state reported its fourth storm-related fatality — this time in Pasco County.
A 40-year-old man driving in Dade City died Aug. 30, the day Idalia made landfall, after his vehicle veered off the roadway and collided with a tree, the Florida Department of Law Enforcement said. The area medical examiner’s office confirmed the death on Monday to FDLE — increasing the death toll from three to four.
“It was windy and raining at the time of the crash because of Hurricane Idalia,” Dana Kelly, a spokeswoman with FDLE, told the Miami Herald in an email.
Authorities didn’t immediately release the identity of the victim.
Idalia was the first major hurricane to hit Florida’s Big Bend in more than 125 years — causing widespread flooding, life-threatening storm surge and power outages throughout the region.
The state’s other three Idalia-related death occurred in Dixie, Brevard and Alachua counties.
FDLE on Thursday announced the death of a 90-year-old man who died after a tree fell onto the tractor he was operating while clearing out storm debris in Dixie County. The man was trapped under the tree for about 20 minutes until he could be extricated, according a report of the local medical examiner’s office. He was placed into hospice care on Sept. 4 and died the next day.
The date, time and exact location of the incident wasn’t immediately known.
Last week, the state also confirmed the death of a 60-year-old man who drowned while windsurfing in Brevard County waters.
Greggory Johnston was riding on a sailboard near the area of Kelly Park in Brevard’s Merritt Island on Aug. 30 when he disappeared, the local sheriff’s office said at the time. Deputies started searching for him around 7 p.m. after finding the man’s vehicle at the park — spotting his board and windsurfing sail the next morning.
The body of the Merritt Island resident was found Sept. 1, Deputy Sheriff Tod Goodyear, a spokesman with the Brevard Sheriff’s Office, told the Herald.
The first fatality that state officials linked to Idalia occurred in Alachua County. There, the medical examiner reported to the state that a 59-year-old Gainesville resident died after his vehicle “left the runway and struck a tree,” Plessinger detailed to the Herald.
According to Florida Highway Patrol, a Toyota Tacoma pickup truck was traveling westbound on State Road 20, just east of Southeast 60th Ter., when it veered into a ditch during “extremely rainy conditions.”
“The Toyota continued through the ditch until it crashed into the nearby tree line,” highway patrol said.
</t>
        </is>
      </c>
      <c r="X1465" t="inlineStr">
        <is>
          <t>https://archive.vn/hGSZh</t>
        </is>
      </c>
      <c r="Y1465" t="inlineStr">
        <is>
          <t>found</t>
        </is>
      </c>
      <c r="Z1465" t="n">
        <v>433</v>
      </c>
      <c r="AA1465" t="inlineStr">
        <is>
          <t>miamiherald.com</t>
        </is>
      </c>
      <c r="AB1465" t="n">
        <v>-8.01</v>
      </c>
      <c r="AC1465" t="n">
        <v>-2.5</v>
      </c>
      <c r="AD1465" t="inlineStr">
        <is>
          <t>Left-leaning</t>
        </is>
      </c>
    </row>
    <row r="1466" ht="34.5" customHeight="1">
      <c r="A1466" s="2" t="n">
        <v>283</v>
      </c>
      <c r="B1466" s="2" t="n">
        <v>26</v>
      </c>
      <c r="C1466" s="2" t="inlineStr">
        <is>
          <t>Hurricane Idalia (August 2023)</t>
        </is>
      </c>
      <c r="D1466" s="2" t="inlineStr">
        <is>
          <t>Tropical Cyclone</t>
        </is>
      </c>
      <c r="E1466" s="2" t="n">
        <v>20230829</v>
      </c>
      <c r="F1466" s="2" t="n">
        <v>20230831</v>
      </c>
      <c r="G1466" s="2" t="n">
        <v>3559.7</v>
      </c>
      <c r="H1466" s="2" t="n">
        <v>3456</v>
      </c>
      <c r="I1466" s="2" t="n">
        <v>5</v>
      </c>
      <c r="J1466" s="2" t="inlineStr">
        <is>
          <t>FL,GA,NC,SC</t>
        </is>
      </c>
      <c r="K1466" s="2" t="inlineStr">
        <is>
          <t>3,4,5,6,National</t>
        </is>
      </c>
      <c r="L1466" s="2" t="inlineStr">
        <is>
          <t>https://www.ocala.com/story/weather/hurricane/2023/08/30/what-you-need-to-know-about-hurricane-idalia-in-ocalamarion/70713188007/</t>
        </is>
      </c>
      <c r="M1466" s="5" t="inlineStr">
        <is>
          <t>What you need to know about Hurricane Idalia in Ocala/Marion</t>
        </is>
      </c>
      <c r="N1466" s="5" t="inlineStr">
        <is>
          <t>Aug 30, 2023 ... Helping out elsewhere in Florida. Marion County fared well during Hurricane Idalia, but not all parts of the state were as fortunate. "The ...</t>
        </is>
      </c>
      <c r="O1466" s="2" t="inlineStr">
        <is>
          <t>Relevant</t>
        </is>
      </c>
      <c r="P1466" s="2" t="n">
        <v>0</v>
      </c>
      <c r="Q1466" t="inlineStr">
        <is>
          <t>C</t>
        </is>
      </c>
      <c r="S1466" t="b">
        <v>0</v>
      </c>
      <c r="T1466" t="inlineStr">
        <is>
          <t>The article is a live blog covering Hurricane Idalia's direct impacts on Ocala/Marion County, Florida, within the event window (August 30, 2023). There is no mention of climate change, global warming, or any causal attribution — only pure event reporting on impacts, power outages, evacuations, and recovery.</t>
        </is>
      </c>
      <c r="U1466" s="2">
        <f>IF(SUMPRODUCT(--ISNUMBER(SEARCH('National Domains'!$A$2:$A$48,L1466)))&gt;0,"Yes","No")</f>
        <v/>
      </c>
      <c r="V1466" s="2">
        <f>IF(COUNTIFS(Calibration!$A:$A,A1466,Calibration!$B:$B,B1466)&gt;0,"Yes","No")</f>
        <v/>
      </c>
      <c r="W1466" s="4" t="inlineStr">
        <is>
          <t>Hurricane Idalia live updates for Wednesday: How will Ocala/Marion fare?
Hurricane Idalia made landfall about 7:45 a.m. Wednesday on Florida's Big Bend area. It got stronger overnight and gained Category 4 strength but was a Category 3 storm at landfall. Marion County has multiple shelters open and recommended evacuation for people who live west of Interstate 75 in mobile homes, RVs or other substandard housing. This blog will be updated throughout the day. Send information to calendar@starbanner.com
Back to school on Thursday
Marion County Public Schools released this statement just after 2 p.m. Wednesday: "Following Hurricane Idalia’s minimal impact on campuses, all Marion County Public Schools and district offices will reopen tomorrow, Thursday, Aug. 31, on normal operating schedules. Students will not have to make up for lost class time this week due to time already in their daily school schedules."
Power outages as of 2:45 p.m.
According to PowerOutage.us, there were 4,737 power outages in Marion County as of 2:45 p.m.
Duke Energy (2,833 customers) had the most, followed by Clay Electric Cooperative (1,598 customers,) Ocala Electric Utility (241) and SECO (65.)
The numbers
Meteorologist Al Sandrik of the National Weather Service in Jacksonville said Marion County experienced 42 mph winds and received 2.46 inches of rain. The county is big, so effects might have been different in certain parts of Marion.
For the rest of the week and into the weekend, Sandrik said, the highs should be anywhere from 85 to 90, with the lows between 70 and 75.
Rainfall is predicted for each day.
Deputy injured
Marion County Sheriff's Deputy Jonathan Coleman was injured in a vehicle crash Wednesday morning. Deputy Jonathan Coleman had a possible broken ankle and some cuts and abrasions, according to sheriff's Chief Deputy Robert Douglas. The crash happened as Hurricane Idalia passed through Marion County.
Helping out elsewhere in Florida
Marion County fared well during Hurricane Idalia, but not all parts of the state were as fortunate.
"The Marion County Sheriff’s Office is currently assembling personnel, equipment, and supplies standing by as needed to dispatch to the Northwest Florida counties that were devastatingly impacted by Hurricane Idalia," the sheriff's office said in a statement. "Our prayers are with those who have lost so much during this difficult time. Further updates about these efforts will be forthcoming as arrangements are finalized."
Getting back to normal
Early Wednesday afternoon, the Marion County Sheriff's Office Division of Emergency Management announced that the Citizen Information Line will close at 2 p.m. and all shelters already are closed.
"We are working to return a small number of citizens to their homes," a news bulletin said.
The Waffle House report
The Waffle House at 4611 SE Maricamp Road was standing room only about 9:30 a.m. Wednesday.
Logan Blair of B&amp; F Excavation and Septic of Alabama and crew were among the customers. Blair said his company is working under an agreement with Lake Martin Tree and Landscape in Alabama to work with the Florida Department of Transportation to travel and keep the roadways clear of storm debris.
Blair said the crew had driven for over five hours from Alabama.
Trent Donaldson of Ocala stopped at the eatery because they’re “always open.”
“I called ahead to make sure,” he said.
Donaldson said southeast Ocala had been spared the worst of the storm. At least he got “a day off” due to the threat of the storm.
Little or no debris was seen on East Maricamp Road just before 10 a.m. Most convenience stores appeared to be open but many retail businesses were closed.
— Andy Fillmore/For the Star-Banner
Power outages as of 9:15 a.m.
According to PowerOutage.us, there were 4,062 power outages in Marion County as of 9:15 a.m., an increase of about 1,000 in an hour.
Duke Energy (2,360 customers) and Clay Electric Cooperative (1,435 customers) had the most outages.
Dunnellon: 'We dodged a real bullet'
Mayor Wally Dunn of the city of Dunnellon told a Star-Banner reporter: "We dodged a real bullet."
Dunn said the city has experienced wind and rain, but no significant damage as of 8:45 a.m. Wednesday.
The mayor and Police Chief Chris Scaglione said a tree fell on a home on Vogt Springs Road. There was minor damage but no one was injured.
The officials said a boat is floating free on the Rainbow River and the plan is to catch the vessel. Dunn said the winds are picking up. The chief said officers are out patrolling the city.
Originally, officers were stationed at City Hall. However, Scaglione said they returned to the police department on Tuesday and have been working from the building since Tuesday night.
— Austin L. Miller
Power outages as of 8 a.m.
According to PowerOutage.us, there were 3,080 power outages in Marion County as of 8 a.m.
Message from Sheriff Billy Woods: 'Do not be fooled'
In a Facebook video posted about 7:20 a.m. Wednesday, Sheriff Billy Woods urged residents to remain vigilant, because Idalia's effects can still be felt in Marion County.
The National Weather Service says Marion still can experience wind gusts of 40-50 mph, plus the threat of tornadoes. Marion is under a tornado watch through 3 p.m.
"Do not be fooled by the calmer conditions we have seen so far during the night," Woods said.
And even after the skies clear, give emergency crews time to assess damage and roadway safety.
Power outages
According to PowerOutage.us, there were 2,646 power outages in Marion County as of 7:25 a.m., more than double the number from an hour prior.
Tornado warning
At 6:54 a.m., the National Weather Service issued a tornado warning until 7:30 a.m. for south central Marion County."At 6:54 a.m., a severe thunderstorm capable of producing a tornado was located 8 miles southwest of Santos, or 10 miles south of Ocala, moving northeast at 25 mph," the bulletin said.
WeatherTiger's live blog
Check it out here.
Tornado watch
About 5:45 a.m., just as a tornado watch was about to expire, the watch was extended to 3 p.m. for all of Marion County.
Statewide blog
Follow our statewide blog for the latest on what's happening in Florida.
Overnight developments
In a Facebook post, the Marion County Sheriff's Office noted that, as of the 11 p.m. Tuesday advisory, the storm's track had moved a bit west.
"The earliest reasonable time of arrival of sustained tropical storm force winds for Marion County: Midnight to 6:00 a.m. on Wednesday," the post says. "The most likely time of arrival of sustained tropical storm force winds is Marion/Ocala/Gainesville: 2:00 a.m. to 8:00 a.m. on Wednesday."
Schools
Marion County Public Schools are closed Wednesday. So is the College of Central Florida and Rasmussen University campuses.
Tuesday's live blog:Ocala/Marion County gets ready to take on Hurricane Idalia
Citizen Information Line
The line is available at 352-369-7500. Non-emergency only. Call 911 for emergencies.
Send information to calendar@starbanner.com</t>
        </is>
      </c>
      <c r="X1466" t="inlineStr">
        <is>
          <t>http://web.archive.org/web/20231203023612/https://www.ocala.com/story/weather/hurricane/2023/08/30/what-you-need-to-know-about-hurricane-idalia-in-ocalamarion/70713188007/</t>
        </is>
      </c>
      <c r="Y1466" t="inlineStr">
        <is>
          <t>found</t>
        </is>
      </c>
      <c r="Z1466" t="n">
        <v>1144</v>
      </c>
      <c r="AA1466" t="inlineStr">
        <is>
          <t>ocala.com</t>
        </is>
      </c>
      <c r="AD1466" t="inlineStr">
        <is>
          <t>Unidentified</t>
        </is>
      </c>
    </row>
    <row r="1467" ht="34.5" customHeight="1">
      <c r="A1467" s="2" t="n">
        <v>283</v>
      </c>
      <c r="B1467" s="2" t="n">
        <v>27</v>
      </c>
      <c r="C1467" s="2" t="inlineStr">
        <is>
          <t>Hurricane Idalia (August 2023)</t>
        </is>
      </c>
      <c r="D1467" s="2" t="inlineStr">
        <is>
          <t>Tropical Cyclone</t>
        </is>
      </c>
      <c r="E1467" s="2" t="n">
        <v>20230829</v>
      </c>
      <c r="F1467" s="2" t="n">
        <v>20230831</v>
      </c>
      <c r="G1467" s="2" t="n">
        <v>3559.7</v>
      </c>
      <c r="H1467" s="2" t="n">
        <v>3456</v>
      </c>
      <c r="I1467" s="2" t="n">
        <v>5</v>
      </c>
      <c r="J1467" s="2" t="inlineStr">
        <is>
          <t>FL,GA,NC,SC</t>
        </is>
      </c>
      <c r="K1467" s="2" t="inlineStr">
        <is>
          <t>3,4,5,6,National</t>
        </is>
      </c>
      <c r="L1467" s="2" t="inlineStr">
        <is>
          <t>https://www.miamiherald.com/news/weather/hurricane/article278727934.html</t>
        </is>
      </c>
      <c r="M1467" s="5" t="inlineStr">
        <is>
          <t>Hurricane Idalia: When will Florida feel the worst of it? | Miami Herald</t>
        </is>
      </c>
      <c r="N1467" s="5" t="inlineStr">
        <is>
          <t>Aug 30, 2023 ... ... USA TODAY NETWORK. Florida is feeling Hurricane Idalia's gusty winds and rain as the storm treks closer to the state. The National Hurricane ...</t>
        </is>
      </c>
      <c r="O1467" s="2" t="inlineStr">
        <is>
          <t>Relevant</t>
        </is>
      </c>
      <c r="P1467" s="2" t="n">
        <v>0</v>
      </c>
      <c r="Q1467" t="inlineStr">
        <is>
          <t>C</t>
        </is>
      </c>
      <c r="S1467" t="b">
        <v>0</v>
      </c>
      <c r="T1467" t="inlineStr">
        <is>
          <t>The article is a regional forecast/impact preview of Hurricane Idalia as it approaches Florida's west coast in August 2023, directly covering this specific event. There is no mention of climate change, global warming, or any causal attribution — it is purely operational weather forecasting and impact reporting.</t>
        </is>
      </c>
      <c r="U1467" s="2">
        <f>IF(SUMPRODUCT(--ISNUMBER(SEARCH('National Domains'!$A$2:$A$48,L1467)))&gt;0,"Yes","No")</f>
        <v/>
      </c>
      <c r="V1467" s="2">
        <f>IF(COUNTIFS(Calibration!$A:$A,A1467,Calibration!$B:$B,B1467)&gt;0,"Yes","No")</f>
        <v/>
      </c>
      <c r="W1467" s="8" t="inlineStr">
        <is>
          <t xml:space="preserve">Florida is feeling Hurricane Idalia’s gusty winds and rain as the storm treks closer to the state.
The National Hurricane Center predicts Idalia will strengthen into a Category 4 storm before making landfall Wednesday on Florida’s west coast, likely in the Big Bend area. And while Idalia’s impact will be felt far from the center, generally speaking, the worst weather will typically occur on the storm’s “dirty side.”
But no matter where you are in the state, expect Idalia to bring some gloomy and nasty weather — rain, strong winds, some tornadoes, and life-threatening storm surge along the west coast.
Here’s the forecast by region:
South Florida
There’s good news for South Florida: While Idalia will bring some stormy weather to the region, it won’t be too bad.
For Miami-Dade, Broward and Palm Beach counties, the worst weather was felt Tuesday afternoon through the night as Idalia’s outer bands approached the region from the west, according to Sammy Hadi, a meteorologist for the National Weather Service in Miami.
What to expect: heavy rain, thunderstorms, some possible isolated tornadoes and winds between 10 to 25 mph, Hadi said. And while South Florida won’t see sustained tropical storm force winds, gusts of more than 40 mph will be possible and a few tornado warnings may be issued, he said.
Nearly all of Miami-Dade was under a severe thunderstorm warning until 5:30 p.m. Tuesday. Forecasters reported 55 to 65 mph winds in the south parts of the county.
The highest gusts will likely happen on Wednesday, according to the weather service’s hazardous weather outlook.
Here’s how much rain to expect:
The forecast is calling for a 70% chance of rain Tuesday night in Miami-Dade and a 60% chance of rain in Broward, with new rainfall amounts between a tenth and quarter of an inch, with higher amounts possible during thunderstorms. In Palm Beach County, there’s a 50% chance of rain Tuesday night.
On Wednesday, which is when Idalia is forecast to make landfall on Florida’s Gulf Coast, South Florida will likely just feel its trail of moisture from the far-off storm, Hadi said.
The forecast is calling for an 80% chance of rain Wednesday in Miami-Dade and 70% chance of rain in Broward, with new rainfall amounts between a tenth and quarter of an inch, with higher amounts possible in thunderstorms. The rain chances drop to 50% Wednesday night in Miami-Dade and 40% in Broward. Palm Beach County has a 70% chance of rain, with new rainfall amounts between a half and three quarters of an inch possible.
The Florida Keys
Idalia’s squalls spread over portions of the Lower Keys, which are under a tropical storm watch. The worst weather will likely occur Tuesday through mid-day Wednesday, according to the Keys weather service.
NWS Keys Meteorologist Nancy Barnhardt said squalls between 40 to 60 mph have been recorded so far in the Keys, with one to two inches of rain possible, with coastal flooding expected to continue.
Key West, for example, is forecast to see 70% chance of rain Tuesday night and Wednesday. Gusts could be as high as 30 mph Tuesday night, and 20 mph on Wednesday.
The Florida Keys could see 1 to 2 feet of storm surge above ground if the peak surge occurs at the time of high tide, according to the National Hurricane Center. A coastal flood warning is in effect until at least 2 p.m. Wednesday in the Lower Keys.
“The combination of king tides and strong southerly breezes, will result in coastal flooding across the Lower Keys, but especially the vulnerable Atlantic side neighborhoods of Key West,” according to the Keys hazardous weather outlook. “Peak water levels will reach a little over 2 feet above mean high tide. Observations from the vulnerable neighborhoods of Key West this morning confirm these peak water levels.”
“Take the necessary actions to protect flood-prone property. If travel is required, do not drive around barricades or throughwater of unknown depth,” the weather service states.
North Florida
According to Mark Wool, the warning coordination meteorologist at the Tallahassee office of the National Weather Service, North Florida will start to feel effects as early as 4 a.m. Wednesday.
Sustained tropical storm force winds are likely to start closer to 7 a.m. Wednesday, but Wool stressed that residents should be 100% prepared by the time they go to bed Tuesday night in case the effects start earlier in the morning.
Those who need to evacuate homes should do so before they go to bed Tuesday night. The worst of the storm will likely come in the daylight hours of the morning and into the early afternoon, Wool said.
The coast around Apalachee Bay will be hit with severe, life-threatening storm surges. Coastal areas to the southeast of the Aucilla River will likely see 10 to 15 feet of storm surge. The other side of the Aucilla River, including the coastal areas directly south of Tallahassee, will see 6 to 9 feet of flooding.
A hurricane warning, which means that hurricane conditions are expected in the area, is in place in areas from the middle of Longboat Key northward to Indian Pass.
The weather should start improving in the afternoon, and conditions will likely be better by Wednesday night.
However, this doesn’t mean that it’s safe to go outside. Even after winds subside, there will be downed wires, fallen trees and utility crews in the streets.
Residents should be prepared to shelter in place until officials inform them that it’s safe, and should expect power outages.
Northeast Florida
The worst of the storm will likely hit Northeast Florida around 10 a.m. Wednesday, said Danny DuBois, a meteorologist at the National Weather Center office in Jacksonville.
Residents of northeastern Florida should have already finished their preparations.
Those in the area will likely start feeling tropical storm force winds around 2 to 3 a.m. Wednesday.
The areas to the west of Jacksonville will see around 4-8 inches of rain, according to DuBois. The Jacksonville area will see 1.5 to 2 inches, while the coast will see 1 to 1.5 inches.
The flooding will likely not be major, but the winds are expected to be strong.
Improvements should come 7 to 8 p.m. Wednesday in the Jacksonville area.
Tampa Bay
By 9 p.m. Tuesday, the Tampa Bay area should be feeling tropical storm winds, said Yidiana Zayas, a meteorologist with the National Weather Service in Tampa. But the worst effects from Idalia will happen overnight between 2 and 4 a.m. Wednesday. Tampa is about two hours south of Cedar Key, where Idalia is projected to make landfall.
“There will be about 30 to 40 mph winds with gusts up to 70 mph,” Zayas said. “If you’re closer to the coast, you should expect winds… that are more like Category 1 hurricane.”
The region is also under a flood watch, with about 4 to 8 inches of flooding rains expected. There’s also potential for life-threatening storm surge — and a threat of tornadoes.
“Storm surge remains the same at 4 to 7 feet above ground through Thursday morning with the high tide combination,” Zayas said.
The NWS is also warning area residents of roads becoming impassable due to debris in urban or heavily wooded areas as well as scattered power outages.
The chance of rain on Wednesday is 100%. Showers and thunderstorms are expected before 3 p.m. and after 3 p.m. The weather service predicts Thursday’s weather will be about the same. By Friday the chance of rain dips to 90% and will continue decreasing later into the week.
Central Florida
Central Florida, including Orlando, should see the worst from Idalia by 2 a.m. Wednesday, said Kole Fehling, a meteorologist with the National Weather Service in Melbourne, which oversees forecasts for Orlando.
“Conditions are going to deteriorate this evening, into the night [and] tomorrow morning,” Fehling said Tuesday.
The region should expect tropical storm force-winds from 25 to 35 mph with gusts up to 45 mph. About 2 to 3 inches of rain are projected. There’s also a potential for moderate flooding rain and tornadoes.
The weather service is also warning area residents of roads becoming impassable due to debris in urban or heavily wooded areas as well as scattered power outages.
The chance of rain on Wednesday is 80%, with possible showers and thunderstorms. Weather conditions will remain the same Thursday and Friday. Rain chances, however, will drop to 50% by Saturday.
</t>
        </is>
      </c>
      <c r="X1467" t="inlineStr">
        <is>
          <t>https://archive.ph/FeTnf#selection-3669.0-3676.0</t>
        </is>
      </c>
      <c r="Y1467" t="inlineStr">
        <is>
          <t>found</t>
        </is>
      </c>
      <c r="Z1467" t="n">
        <v>1404</v>
      </c>
      <c r="AA1467" t="inlineStr">
        <is>
          <t>miamiherald.com</t>
        </is>
      </c>
      <c r="AB1467" t="n">
        <v>-8.01</v>
      </c>
      <c r="AC1467" t="n">
        <v>-2.5</v>
      </c>
      <c r="AD1467" t="inlineStr">
        <is>
          <t>Left-leaning</t>
        </is>
      </c>
    </row>
    <row r="1468" ht="34.5" customHeight="1">
      <c r="A1468" s="2" t="n">
        <v>283</v>
      </c>
      <c r="B1468" s="2" t="n">
        <v>28</v>
      </c>
      <c r="C1468" s="2" t="inlineStr">
        <is>
          <t>Hurricane Idalia (August 2023)</t>
        </is>
      </c>
      <c r="D1468" s="2" t="inlineStr">
        <is>
          <t>Tropical Cyclone</t>
        </is>
      </c>
      <c r="E1468" s="2" t="n">
        <v>20230829</v>
      </c>
      <c r="F1468" s="2" t="n">
        <v>20230831</v>
      </c>
      <c r="G1468" s="2" t="n">
        <v>3559.7</v>
      </c>
      <c r="H1468" s="2" t="n">
        <v>3456</v>
      </c>
      <c r="I1468" s="2" t="n">
        <v>5</v>
      </c>
      <c r="J1468" s="2" t="inlineStr">
        <is>
          <t>FL,GA,NC,SC</t>
        </is>
      </c>
      <c r="K1468" s="2" t="inlineStr">
        <is>
          <t>3,4,5,6,National</t>
        </is>
      </c>
      <c r="L1468" s="2" t="inlineStr">
        <is>
          <t>https://www.al.com/hurricane/2023/08/tropical-storm-idalia-moves-away-from-us.html</t>
        </is>
      </c>
      <c r="M1468" s="5" t="inlineStr">
        <is>
          <t>Tropical Storm Idalia moves away from US - al.com</t>
        </is>
      </c>
      <c r="N1468" s="5" t="inlineStr">
        <is>
          <t>31, 2023, 11:49 a.m.; | Published: Aug. 31, 2023, 10:17 ... One of those storms is the former Hurricane Idalia, which made landfall on Florida's Gulf Coast ...</t>
        </is>
      </c>
      <c r="O1468" s="2" t="inlineStr">
        <is>
          <t>Relevant</t>
        </is>
      </c>
      <c r="P1468" s="2" t="n">
        <v>0</v>
      </c>
      <c r="Q1468" t="inlineStr">
        <is>
          <t>C</t>
        </is>
      </c>
      <c r="S1468" t="b">
        <v>0</v>
      </c>
      <c r="T1468" t="inlineStr">
        <is>
          <t>The article substantively covers Hurricane/Tropical Storm Idalia's track, landfall details, and ongoing impacts (flooding, tornadoes) in Florida and North Carolina within the event window. There is no mention of climate change or any causal attribution — it is purely event/forecast reporting.</t>
        </is>
      </c>
      <c r="U1468" s="2">
        <f>IF(SUMPRODUCT(--ISNUMBER(SEARCH('National Domains'!$A$2:$A$48,L1468)))&gt;0,"Yes","No")</f>
        <v/>
      </c>
      <c r="V1468" s="2">
        <f>IF(COUNTIFS(Calibration!$A:$A,A1468,Calibration!$B:$B,B1468)&gt;0,"Yes","No")</f>
        <v/>
      </c>
      <c r="W1468" s="4" t="inlineStr">
        <is>
          <t>The National Hurricane Center was tracking two tropical storms and a hurricane in the tropical Atlantic Ocean on Thursday.
One of those storms is the former Hurricane Idalia, which made landfall on Florida’s Gulf Coast on Wednesday as a Category 3 hurricane. Idalia on Thursday morning was a tropical storm and had moved off the coast of North Carolina and into the western Atlantic.
As of 10 a.m. CDT Thursday, Tropical Storm Idalia was located about 85 miles southeast of Cape Lookout, N.C., and was on a path eastward at 20 mph.
Idalia had sustained winds of 60 mph on Thursday morning. Idalia peaked in strength early Wednesday morning and was briefly a Category 4 hurricane with 130 mph winds, but it weakened slightly just before coming onshore near Keaton Beach, Fla., as a Category 3 with 125 mph winds.
Forecasters said little change in strength is expected today. Some slight weakening could begin tonight and on Friday.
The hurricane center said Idalia continued to cause life-threatening flash flooding in parts of eastern North Carolina on Thursday.
Tropical storm warnings continued for areas along the coast.
Forecasters said Idalia could bring an additional 2 to 4 inches of rain to parts of coastal North Carolina through this afternoon.
The hurricane center added that a few tornadoes will also be possible this morning in eastern North Carolina.
Idalia is expected to stay on an eastward path, which would take it away from the United States. Idalia could become a concern for Bermuda, however. The latest forecast track from the hurricane center shows the center of the storm -- which is forecast to be a tropical storm -- could move very near the island by early next week.
Bermuda just had a brush with Hurricane Franklin, which tracked to the northwest of the island but brought a lot of wind and rain to the area on Wednesday.
Speaking of Franklin ...
HURRICANE FRANKLIN
Franklin was still a hurricane on Thursday morning as it headed north and eastward and away from Bermuda.
As of 10 a.m. CDT Thursday, Hurricane Franklin was located about 265 miles northeast of Bermuda and was moving east-northeast at 14 mph.
Franklin had 100 mph winds, making it a Category 2 hurricane. Franklin’s peak was as a top-end Category 4 hurricane with 150 mph winds earlier this week. That makes Franklin the strongest hurricane of the season to this point.
Franklin has been a hurricane since Aug. 26.
TROPICAL STORM JOSE
If that wasn’t enough the hurricane center was also tracking newly named Tropical Storm Jose in the central Atlantic. Jose isn’t expected to strengthen much and won’t last all that long.
It’s no threat to the U.S. -- or any land areas.
As of 10 a.m. CDT Thursday, Tropical Storm Jose was located 770 miles east of Bermuda and was moving north at 7 mph. Jose had winds of 40 mph, making it a minimal tropical storm.
The hurricane center said little change in strength is forecast over the next day or so, and Jose could be absorbed by Franklin by the weekend.
ELSEWHERE IN THE ATLANTIC
The hurricane center was also monitoring two tropical waves in the Atlantic.
One was located west of the Cabo Verde Islands on Thursday and could become a tropical depression over the next few days. It’s expected to track to the west-northwest to northwest over the next few days but is far from the U.S.
The second disturbance was in the central tropical Atlantic and is what’s left of former Tropical Storm Gert. It was located several hundred miles north-northeast of the Leeward Islands and has a low probability of development.
There were no areas to watch in the Gulf of Mexico as of Thursday.</t>
        </is>
      </c>
      <c r="X1468" t="inlineStr">
        <is>
          <t>http://web.archive.org/web/20231003231614/https://www.al.com/hurricane/2023/08/tropical-storm-idalia-moves-away-from-us.html</t>
        </is>
      </c>
      <c r="Y1468" t="inlineStr">
        <is>
          <t>found</t>
        </is>
      </c>
      <c r="Z1468" t="n">
        <v>623</v>
      </c>
      <c r="AA1468" t="inlineStr">
        <is>
          <t>al.com</t>
        </is>
      </c>
      <c r="AC1468" t="n">
        <v>0</v>
      </c>
      <c r="AD1468" t="inlineStr">
        <is>
          <t>Unidentified</t>
        </is>
      </c>
    </row>
    <row r="1469" ht="34.5" customHeight="1">
      <c r="A1469" s="2" t="n">
        <v>283</v>
      </c>
      <c r="B1469" s="2" t="n">
        <v>29</v>
      </c>
      <c r="C1469" s="2" t="inlineStr">
        <is>
          <t>Hurricane Idalia (August 2023)</t>
        </is>
      </c>
      <c r="D1469" s="2" t="inlineStr">
        <is>
          <t>Tropical Cyclone</t>
        </is>
      </c>
      <c r="E1469" s="2" t="n">
        <v>20230829</v>
      </c>
      <c r="F1469" s="2" t="n">
        <v>20230831</v>
      </c>
      <c r="G1469" s="2" t="n">
        <v>3559.7</v>
      </c>
      <c r="H1469" s="2" t="n">
        <v>3456</v>
      </c>
      <c r="I1469" s="2" t="n">
        <v>5</v>
      </c>
      <c r="J1469" s="2" t="inlineStr">
        <is>
          <t>FL,GA,NC,SC</t>
        </is>
      </c>
      <c r="K1469" s="2" t="inlineStr">
        <is>
          <t>3,4,5,6,National</t>
        </is>
      </c>
      <c r="L1469" s="2" t="inlineStr">
        <is>
          <t>https://www.thestate.com/news/weather-news/article278814874.html</t>
        </is>
      </c>
      <c r="M1469" s="5" t="inlineStr">
        <is>
          <t>What kind of damage did Idalia cause in SC? Take a look - The State</t>
        </is>
      </c>
      <c r="N1469" s="5" t="inlineStr">
        <is>
          <t>Aug 31, 2023 ... ... Hurricane Idalia was downgraded to a tropical storm after hitting the gulf coast of Florida on Wednesday but brought heavy rains, coastal ...</t>
        </is>
      </c>
      <c r="O1469" s="2" t="inlineStr">
        <is>
          <t>Relevant</t>
        </is>
      </c>
      <c r="P1469" s="2" t="n">
        <v>0</v>
      </c>
      <c r="Q1469" t="inlineStr">
        <is>
          <t>C</t>
        </is>
      </c>
      <c r="S1469" t="b">
        <v>0</v>
      </c>
      <c r="T1469" t="inlineStr">
        <is>
          <t>The article directly covers Hurricane/Tropical Storm Idalia's impacts in South Carolina (one of the affected states) during the event window (Aug. 30-31, 2023), detailing flooding, downed trees, power outages, and storm surge damage. There is no mention of climate change or any causal attribution — it is purely event impact reporting.</t>
        </is>
      </c>
      <c r="U1469" s="2">
        <f>IF(SUMPRODUCT(--ISNUMBER(SEARCH('National Domains'!$A$2:$A$48,L1469)))&gt;0,"Yes","No")</f>
        <v/>
      </c>
      <c r="V1469" s="2">
        <f>IF(COUNTIFS(Calibration!$A:$A,A1469,Calibration!$B:$B,B1469)&gt;0,"Yes","No")</f>
        <v/>
      </c>
      <c r="W1469" s="8" t="inlineStr">
        <is>
          <t>South Carolina counties along the coast were reeling from flooded streets, downed trees and the loss of power because of Idalia Thursday morning.
The tropical storm pummeled South Carolina on Wednesday, generating onshore winds of about 40 mph that pushed in water from the Atlantic, from Charleston to Myrtle Beach. Meanwhile, heavy rains further added to flooding problems in multiple counties.
According to the National Weather Service, all tropical storm warnings for the state had been canceled early Thursday morning as the storm pushed eastward.
Also, approximately 14,523 residents in South Carolina were without electricity as of 10:13 a.m. on Thursday.
Here’s a list of early reports of damage from across South Carolina.
Charleston
Water breached the Charleston Battery, which is the seawall of Charleston, the National Weather Service in Charleston stated on social media Wednesday. The NWS in Charleston also posted Wednesday that there was major coastal flooding reported in downtown Charleston and Edisto Beach.
A view of the Charleston Battery at high tide Wednesday.
A view of the Charleston Battery at high tide Wednesday. screenshot Courtesy of John Vinson
Tide levels reached over 9 feet in the Charleston Harbor. Also, the dunes were breached at Edisto and water flowed under homes and onto roads, the NWS posted.
Water levels in Charleston were the fifth highest ever reported in the city, based on records dating back to 1921, the NWS added.
Myrtle Beach
According to The Sun News, while the Grand Strand saw its fair share of rain and soggy streets, the main damage from Idalia was in the Cherry Grove area.
A possible tornado damaged a home late Wednesday evening. Another home lost its roof and there was some other cosmetic damage around the Cherry Grove area, along with damaged docks.
Some roads in Myrtle Beach remained barricaded Thursday morning because of flooding.
The Horry County Fire and Rescue responded to several calls of downed trees on roads and vehicles stuck in flooded roadways Wednesday evening, The Sun News states. Also, Horry County Police reported multiple hazards in roads, from structural debris to fallen trees and flooded cars.
Aynor High School’s parking lot saw significant flooding as Tropical Storm Idalia moved over the area on Aug. 30 and Aug. 31, 2023.
Aynor High School’s parking lot saw significant flooding as Tropical Storm Idalia moved over the area on Aug. 30 and Aug. 31, 2023. Adam Benson The Sun News
Beaufort County
Idalia left a trail of downed trees and coastal storm surge flooding, including at Sands Beach in Port Royal, but no major damage had been reported as of early Thursday, according to the Island Packet.
The NWS had received received a report of 3.57 inches of rain in Beaufort County as of early Thursday. Also, storm surge of 2 to 4 feet was reported from Hunting Island in northern Beaufort County.
Colleton County
The Colleton County Fire and Rescue reported that the county’s Emergency Operation Center received multiple damage reports Wednesday on primary and secondary roads, as well as on Interstate 95. Obstructions included downed trees, flooding and downed power lines and poles.</t>
        </is>
      </c>
      <c r="X1469" t="inlineStr">
        <is>
          <t>https://archive.ph/CWb4A</t>
        </is>
      </c>
      <c r="Y1469" t="inlineStr">
        <is>
          <t>found</t>
        </is>
      </c>
      <c r="Z1469" t="n">
        <v>516</v>
      </c>
      <c r="AA1469" t="inlineStr">
        <is>
          <t>thestate.com</t>
        </is>
      </c>
      <c r="AD1469" t="inlineStr">
        <is>
          <t>Unidentified</t>
        </is>
      </c>
    </row>
    <row r="1470" ht="34.5" customHeight="1">
      <c r="A1470" s="2" t="n">
        <v>283</v>
      </c>
      <c r="B1470" s="2" t="n">
        <v>30</v>
      </c>
      <c r="C1470" s="2" t="inlineStr">
        <is>
          <t>Hurricane Idalia (August 2023)</t>
        </is>
      </c>
      <c r="D1470" s="2" t="inlineStr">
        <is>
          <t>Tropical Cyclone</t>
        </is>
      </c>
      <c r="E1470" s="2" t="n">
        <v>20230829</v>
      </c>
      <c r="F1470" s="2" t="n">
        <v>20230831</v>
      </c>
      <c r="G1470" s="2" t="n">
        <v>3559.7</v>
      </c>
      <c r="H1470" s="2" t="n">
        <v>3456</v>
      </c>
      <c r="I1470" s="2" t="n">
        <v>5</v>
      </c>
      <c r="J1470" s="2" t="inlineStr">
        <is>
          <t>FL,GA,NC,SC</t>
        </is>
      </c>
      <c r="K1470" s="2" t="inlineStr">
        <is>
          <t>3,4,5,6,National</t>
        </is>
      </c>
      <c r="L1470" s="2" t="inlineStr">
        <is>
          <t>https://www.npr.org/2023/08/31/1196953443/hurricane-idalia-damage-florida</t>
        </is>
      </c>
      <c r="M1470" s="5" t="inlineStr">
        <is>
          <t>Hurricane Idalia updates: Florida assesses damage - NPR</t>
        </is>
      </c>
      <c r="N1470" s="5" t="inlineStr">
        <is>
          <t>Aug 31, 2023 ... ... Hurricane Idalia crossed the state on Wednesday. Sean Rayford/Getty ... The path of the storm may have helped spare the state some damage.</t>
        </is>
      </c>
      <c r="O1470" s="2" t="inlineStr">
        <is>
          <t>Relevant</t>
        </is>
      </c>
      <c r="P1470" s="2" t="n">
        <v>0</v>
      </c>
      <c r="Q1470" t="inlineStr">
        <is>
          <t>C</t>
        </is>
      </c>
      <c r="S1470" t="b">
        <v>0</v>
      </c>
      <c r="T1470" t="inlineStr">
        <is>
          <t>The article is squarely about Hurricane Idalia's landfall, impacts, damage, and recovery across FL, GA, NC, and SC within the event window. There is no mention of climate change, global warming, or any causal framing — it is pure event reporting on damages, casualties, power outages, and rescue efforts.</t>
        </is>
      </c>
      <c r="U1470" s="2">
        <f>IF(SUMPRODUCT(--ISNUMBER(SEARCH('National Domains'!$A$2:$A$48,L1470)))&gt;0,"Yes","No")</f>
        <v/>
      </c>
      <c r="V1470" s="2">
        <f>IF(COUNTIFS(Calibration!$A:$A,A1470,Calibration!$B:$B,B1470)&gt;0,"Yes","No")</f>
        <v/>
      </c>
      <c r="W1470" s="4" t="inlineStr">
        <is>
          <t>Hurricane Idalia's aftermath: Florida rushes to restore power and clear debris
Across the Southeast, hundreds of thousands are without power, roads are littered with storm debris and fears over the possibility of severe flooding remain as Idalia, now a tropical storm, heads out to sea again.
The storm made landfall on Florida's Gulf Coast as a Category 3 hurricane on Wednesday morning, submerging neighborhoods and leaving a trail of debris as it thrashed its way east across Georgia.
What's the latest with today's forecast?
The center of the storm has moved off the North Carolina coast and out over the Atlantic Ocean, but strong winds and coastal storm surge are likely to continue to impact the Carolinas throughout the day, according to an 11:00 a.m. ET advisory from the National Hurricane Center.
Forecasters described the risk of storm surge as potentially "life-threatening."
A supermoon that peaked Wednesday night is expected to exacerbate the range of coastal tides, bringing an added layer of danger. Residents of the Carolinas have also been warned of the risk for tornadoes.
North and South Carolina remain under an emergency declaration as of mid-day Thursday.
"We're hoping for the best and preparing for the worst," North Carolina Gov. Roy Cooper said on Wednesday. "We expect winds, rain and flooding to continue to impact our state even into Saturday."
The storm's strength is expected to remain consistent throughout the day, possibly even strengthening slightly into a post-tropical cyclone, before tapering off over the weekend, as it approaches Bermuda. Maximum sustained wind speeds of near 60 mph extend outward from the center of the storm for up to 205 miles, the NHC said.
What kind of damage has Idalia caused so far?
The storm made landfall near Keaton Beach, Fla. at about 7:45 a.m. as a Category 3 hurricane with 125 mph winds — tied as the strongest to hit the Big Bend region of the state.
Idalia remained a hurricane as it tore into Georgia with winds at 90 mph, then slowed to a tropical storm as it crossed into South Carolina.
Across the region, heavy rains left entire neighborhoods submerged. Strong winds tore storefronts from their foundations, peeled back the roofs of hundreds of houses and sent power lines swinging.
Despite mandatory evacuation orders, boat teams in Florida rescued more than 75 people in St. Petersburg and another 60 people from Hudson from several feet of storm surge.
A gauge along Big Bend's Steinhatchee River measured an increase from from 1 foot to 8 feet in just an hour, enough to reverse the flow of the river; sailboats, loosed from their moorings, were seen crashing against a traffic bridge.
In the town of Perry, Fla., on Thursday, a single-engine airplane still sat upside down on the municipal tarmac, and the steel canopy of a gas station lay sideways in a pool of storm water.
"Nobody died, that's the key," Tallahassee resident Doug Everett, one of the owners of Ware Oil and Supply Co., told The News Service of Florida outside the station.
"Most everybody here, company-wise, evacuated. As a matter of fact, my county manager was just rolling back into town from evacuation. They don't know what their house looks like, they haven't been there yet," he added.
All along the Big Bend region, survivors are emerging to take stock of their losses.
"I don't ever want to go through that again," one Florida resident, Ron Elrod, told WSUF public media, an NPR member station. "When you see the walls on the building that you're in move, it makes you wonder whether you made the right decision to evacuate. But I'm glad we left."
Elrod and his family of four, plus two cats and a dog named Buddy, waited out the storm from inside a friend's garage in Perry, after leaving behind their trailer in the hard-hit town of Steinhatchee. The family and the trailer were still intact on Thursday.
"A lot of our people in Steinhatchee weren't as lucky as us. Some told me they saw houses floated out of the river mouth," he said.
In South Carolina, the National Weather Service reported "major coastal inundation," including in downtown Charleston where water had broken through the historic seawall, the Charleston battery.
On Thursday, President Biden signed a major disaster declaration at the request of Florida Gov. Ron DeSantis, which frees up financial assistance for both individuals impacted by the storm and public infrastructure.
How long will it take to fix the power outages?
More than 210,000 homes and businesses were still without power across Florida, Georgia and the Carolinas as of Thursday afternoon , according to the monitoring site PowerOutage.us, and broken traffic signals throughout the region are adding another layer of danger to travel conditions.
DeSantis said more than 420,000 customers have had their power restored since the storm hit. Unlike in past hurricanes, the bulk of these outages are in very rural counties where the power distribution comes from small electric co-ops rather than large utilities.
DeSantis said that tens of thousands of linemen were at work trying to restore power in his state alone.
Unlike past disasters, there may be one or two homes along a five or 10 mile stretch of road – so it could take days or longer to re-string lines across these large distances to connect a handful of customers. It's unclear if power substations were heavily damaged – which would take longer to rebuild.
Kevin Guthrie, the director of Florida's Division of Emergency Management, says the vast majority of customers should have power restored in 48 hours.
What's happening with search and rescue efforts?
Despite the damage, only a handful of deaths have been linked to the hurricane, a sizable contrast to Hurricane Ian, which claimed 149 lives when it pounded Florida last year.
At least one person was killed in Georgia when a tree fell on a vehicle, the state's emergency chief, James Stallings, said in a briefing Thursday.
Meanwhile, Florida Highway Patrol officials said two men were killed in separate rain-related crashes hours before Idalia struck the state.
Gov. DeSantis said Florida officials were vetting "one unconfirmed fatality" as a possible storm-related death, but he didn't say whether it was one of the two Florida deaths reported earlier in the day.
The path of the storm may have helped spare the state some damage. Idalia avoided heavily populated areas as it made landfall in the Big Bend region, a sprawling agricultural region where Florida's panhandle merges with the peninsula.
It appears that most people in impacted areas did heed warnings to evacuate, Gov. DeSantis said at a press briefing on Wednesday. He said search and rescue teams had visited "about 70%" of the areas they needed to check.
As of Wednesday evening, there were no outstanding missing person reports, said Guthrie of the Florida Division of Emergency Management.
This reporting originally appeared in NPR's digital live coverage. NPR's Bobby Allyn, Vanessa Romo, Ayana Archie, Russell Lewis and Rachel Treisman contributed reporting.</t>
        </is>
      </c>
      <c r="X1470" t="inlineStr">
        <is>
          <t>http://web.archive.org/web/20260413143121/https://www.npr.org/2023/08/31/1196953443/hurricane-idalia-damage-florida</t>
        </is>
      </c>
      <c r="Y1470" t="inlineStr">
        <is>
          <t>found</t>
        </is>
      </c>
      <c r="Z1470" t="n">
        <v>1166</v>
      </c>
      <c r="AA1470" t="inlineStr">
        <is>
          <t>npr.org</t>
        </is>
      </c>
      <c r="AB1470" t="n">
        <v>-4.34</v>
      </c>
      <c r="AC1470" t="n">
        <v>-2.5</v>
      </c>
      <c r="AD1470" t="inlineStr">
        <is>
          <t>Left-leaning</t>
        </is>
      </c>
    </row>
    <row r="1471" ht="34.5" customHeight="1">
      <c r="A1471" s="2" t="n">
        <v>285</v>
      </c>
      <c r="B1471" s="2" t="n">
        <v>1</v>
      </c>
      <c r="C1471" s="2" t="inlineStr">
        <is>
          <t>Southern/Midwestern Drought and Heatwave (Spring-Fall 2023)</t>
        </is>
      </c>
      <c r="D1471" s="2" t="inlineStr">
        <is>
          <t>Drought</t>
        </is>
      </c>
      <c r="E1471" s="2" t="n">
        <v>20230401</v>
      </c>
      <c r="F1471" s="2" t="n">
        <v>20230930</v>
      </c>
      <c r="G1471" s="2" t="n">
        <v>14786.7</v>
      </c>
      <c r="H1471" s="2" t="n">
        <v>14082</v>
      </c>
      <c r="I1471" s="2" t="n">
        <v>247</v>
      </c>
      <c r="J1471" s="2" t="inlineStr">
        <is>
          <t>AL,AR,FL,GA,KY,LA,MS,NC,OK,SC,TN,TX,VA</t>
        </is>
      </c>
      <c r="K1471" s="2" t="inlineStr">
        <is>
          <t>13,14,15,3,4,5,6,7,8,National</t>
        </is>
      </c>
      <c r="L1471" s="2" t="inlineStr">
        <is>
          <t>https://www.usatoday.com/story/news/nation/2023/07/02/midwest-drought-impact-on-food-prices-farmers/70357197007/</t>
        </is>
      </c>
      <c r="M1471" s="5" t="inlineStr">
        <is>
          <t>Midwest drought amid West's water crisis - USA Today</t>
        </is>
      </c>
      <c r="N1471" s="5" t="inlineStr">
        <is>
          <t>Jul 3, 2023 ... Farmer Jose Esquivel prepares to feed his livestock on June 14, 2023 in Quemado,. What is happening with the Midwestern drought? Many states are ...</t>
        </is>
      </c>
      <c r="O1471" s="2" t="inlineStr">
        <is>
          <t>Borderline</t>
        </is>
      </c>
      <c r="P1471" s="2" t="n"/>
      <c r="S1471" t="b">
        <v>0</v>
      </c>
      <c r="T1471" t="inlineStr">
        <is>
          <t>The article covers a Midwestern drought (Kansas, Nebraska, Missouri, Ohio, Iowa) in summer 2023, which does not overlap with the states listed in the target event (AL, AR, FL, GA, KY, LA, MS, NC, OK, SC, TN, TX, VA), though it briefly mentions Texas heat. The geographic focus is primarily on states outside the defined event window, making this a plausible but ambiguous match at best.</t>
        </is>
      </c>
      <c r="U1471" s="2">
        <f>IF(SUMPRODUCT(--ISNUMBER(SEARCH('National Domains'!$A$2:$A$48,L1471)))&gt;0,"Yes","No")</f>
        <v/>
      </c>
      <c r="V1471" s="2">
        <f>IF(COUNTIFS(Calibration!$A:$A,A1471,Calibration!$B:$B,B1471)&gt;0,"Yes","No")</f>
        <v/>
      </c>
      <c r="W1471" s="4" t="inlineStr">
        <is>
          <t>Is the West's water crisis spreading? Drought blankets Midwest, America's Breadbasket
DENVER – Heavy winter snows have temporarily eased the well-documented water crisis in western states including Colorado and California, but now Midwestern farmers in America's Breadbasket are worrying more about their crops as drought worsens across Kansas, Nebraska, Missouri and Ohio.
While Midwestern dry spells aren't unusual, the current lack of rain is compounding existing problems with dry soils and streams, experts say, potentially raising the cost of cattle feed and ultimately the price Americans pay for beef.
"These are fairly serious drought conditions we're seeing right now," said Dennis Todey, the director of the Department of Agriculture Midwest Climate Hub in Ames in Iowa. "It's not a major national issue yet, but it can become a larger issue if things don't turn around soon."
What is happening with the Midwestern drought?
Many states are reporting drought conditions, ranging from "abnormally dry" to "exceptional drought." Those states include Nebraska, Kansas, Missouri, Iowa and farther east to Indiana and Ohio. Missouri Gov. Michael Parson has issued an executive order to help his state manage the dry conditions.
"The Midwest and east-central Great Plains saw mostly worsening conditions and widespread crop stress and low streamflows after another week of mostly dry weather," the federal government's U.S. Drought Monitor warned Thursday. "Heavy rains in parts of Ohio and Kentucky led to some improvements in ongoing short-term drought. Otherwise, much of the region saw conditions stay the same or worsen this week."
Drought at this time of year can be troublesome because it can stunt the growth of corn and grass, which are used primarily as food for cattle. Few Midwestern farmers irrigate their crops, and so they depend heavily on spring and early summer rains to provide water at this critical time.
Federal officials also noted reports of drought problems for vineyards, soybean growers and strawberry farmers.
The ground is already drier than it otherwise would be, thanks to a dry fall. So the moisture that does fall soaks deeper into the soil, which absorbs it like a sponge.
"It's a bit of a bigger problem because some of this area has had on and off drought for several years now, so we have so very dry ground water conditions," Todey said.
How does drought affect food prices?
A poor corn crop would help drive up feed prices, which in turn are passed along to consumers via the price they pay for beef at the supermarket. But corn and grass aren't the only feed, and soybean crops so far are doing generally OK, Todey said.
Elsewhere in the country, scorching heat in most of Texas is imperiling both grass hay growth and the survival of beef cattle, according to experts. When feed prices are high, farmers will often sell their younger, smaller cows for slaughter earlier than usual, which brings them less profit.
The federal government's January cattle survey showed the number of cattle at feedlots was down 4% over 2022.
Prices paid to beef producers have been rising steadily since mid-2020, and recently hit levels not seen since 2015. Consumer prices for beef have risen from $9.12 a pound for uncooked steak in May 2021 to $10.22 in May 2023, reflecting a 12% increase, according to federal statistics.
Some liberal politicians, including Vermont's Sen. Bernie Sanders, have criticized meatpacking companies, saying that they are raising prices beyond what's necessary to cover the higher costs paid to producers.
What happened to all the snow from this winter?
While most of the West saw historic snowfall – from Colorado to Utah, Nevada and California – the Midwest and East had mild winters with less snow. Because the vast majority of that snow fell west of the Continental Divide, levels in Lake Powell and Lake Mead are rising significantly, and drought conditions across the Southwest have generally eased.
How does climate change play into this?
It's important to remember the difference between weather and climate: Weather is what happens on any given day, while climate reflects the patterns over years or decades.
While Midwest temperatures are generally cooler in December than August, climate change means temperatures in both months are likely to be warmer on average than they used to be. The average December temperature in the Midwest rose between 2.5 and 3 degrees over the last century, according to National Weather Service records.
Similar warming temperatures are altering heat and precipitation patterns across the country, climate scientists say. For the Midwest, scientists predict higher average temperatures of 5-10 degrees by the end of the century and more frequent heavy precipitation events in the winter but fewer spring and summer rains.</t>
        </is>
      </c>
      <c r="X1471" t="inlineStr">
        <is>
          <t>http://web.archive.org/web/20230925182454/https://www.usatoday.com/story/news/nation/2023/07/02/midwest-drought-impact-on-food-prices-farmers/70357197007/</t>
        </is>
      </c>
      <c r="Y1471" t="inlineStr">
        <is>
          <t>found</t>
        </is>
      </c>
      <c r="Z1471" t="n">
        <v>777</v>
      </c>
      <c r="AA1471" t="inlineStr">
        <is>
          <t>usatoday.com</t>
        </is>
      </c>
      <c r="AB1471" t="n">
        <v>-3.94</v>
      </c>
      <c r="AC1471" t="n">
        <v>-2.5</v>
      </c>
      <c r="AD1471" t="inlineStr">
        <is>
          <t>Left-leaning</t>
        </is>
      </c>
    </row>
    <row r="1472" ht="34.5" customHeight="1">
      <c r="A1472" s="2" t="n">
        <v>285</v>
      </c>
      <c r="B1472" s="2" t="n">
        <v>2</v>
      </c>
      <c r="C1472" s="2" t="inlineStr">
        <is>
          <t>Southern/Midwestern Drought and Heatwave (Spring-Fall 2023)</t>
        </is>
      </c>
      <c r="D1472" s="2" t="inlineStr">
        <is>
          <t>Drought</t>
        </is>
      </c>
      <c r="E1472" s="2" t="n">
        <v>20230401</v>
      </c>
      <c r="F1472" s="2" t="n">
        <v>20230930</v>
      </c>
      <c r="G1472" s="2" t="n">
        <v>14786.7</v>
      </c>
      <c r="H1472" s="2" t="n">
        <v>14082</v>
      </c>
      <c r="I1472" s="2" t="n">
        <v>247</v>
      </c>
      <c r="J1472" s="2" t="inlineStr">
        <is>
          <t>AL,AR,FL,GA,KY,LA,MS,NC,OK,SC,TN,TX,VA</t>
        </is>
      </c>
      <c r="K1472" s="2" t="inlineStr">
        <is>
          <t>13,14,15,3,4,5,6,7,8,National</t>
        </is>
      </c>
      <c r="L1472" s="2" t="inlineStr">
        <is>
          <t>https://dailyprogress.com/news/nation-world/weather/californias-death-valley-sizzles-as-brutal-heat-wave-continues/article_ed3b4645-b504-50fa-b740-5d8859be283e.html</t>
        </is>
      </c>
      <c r="M1472" s="5" t="inlineStr">
        <is>
          <t>California's Death Valley sizzles as brutal heat wave continues</t>
        </is>
      </c>
      <c r="N1472" s="5" t="inlineStr">
        <is>
          <t>Jul 16, 2023 ... Jul 16, 2023 ... in the Southwest looks set to become the longest heat wave on record. Parts of the Southern U.S., Midwest ... United States of ...</t>
        </is>
      </c>
      <c r="O1472" s="2" t="inlineStr">
        <is>
          <t>Trash</t>
        </is>
      </c>
      <c r="P1472" s="2" t="n"/>
      <c r="S1472" t="b">
        <v>0</v>
      </c>
      <c r="T1472" t="inlineStr">
        <is>
          <t>This article focuses entirely on the heat wave in California (Death Valley), Nevada (Las Vegas), and Arizona (Phoenix) — none of which are among the affected states for the Southern/Midwestern Drought and Heatwave event. While it briefly mentions heat in "the South," it does not substantively discuss the specific disaster event in the target states (AL, AR, FL, GA, KY, LA, MS, NC, OK, SC, TN, TX, VA).</t>
        </is>
      </c>
      <c r="U1472" s="2">
        <f>IF(SUMPRODUCT(--ISNUMBER(SEARCH('National Domains'!$A$2:$A$48,L1472)))&gt;0,"Yes","No")</f>
        <v/>
      </c>
      <c r="V1472" s="2">
        <f>IF(COUNTIFS(Calibration!$A:$A,A1472,Calibration!$B:$B,B1472)&gt;0,"Yes","No")</f>
        <v/>
      </c>
      <c r="W1472" s="8" t="inlineStr">
        <is>
          <t xml:space="preserve">DEATH VALLEY, Calif. — Long the hottest place on Earth, Death Valley put a sizzling exclamation point Sunday on a record warm summer that is baking nearly the entire globe by flirting with some of the hottest temperatures ever recorded, meteorologists said.
Temperatures in Death Valley, which runs along part of central California's border with Nevada, reached 128 degrees Fahrenheit on Sunday at the aptly named Furnace Creek, the National Weather Service said.
The hottest temperature ever recorded on Earth was 134 F in July 1913 at Furnace Creek, said Randy Ceverny of the World Meteorological Organization, the body recognized as keeper of world records. Temperatures at or above 130 F have been recorded on Earth only a handful of times, mostly in Death Valley.
"With global warming, such temperatures are becoming more and more likely to occur," Ceverny, the World Meteorological Organization's records coordinator, said in an email. "Long-term: Global warming is causing higher and more frequent temperature extremes. Short-term: This particular weekend is being driven by a very very strong upper-level ridge of high pressure over the Western U.S."
Furnace Creek is an unincorporated community in Death Valley National Park. It's home to the park's visitor center, which includes a digital thermometer popular with tourists. On Sunday afternoon, dozens of people gathered at the thermometer — some wearing fur coats as a joke — hoping to snap a picture with a temperature reading that would shock their friends and family.
That digital thermometer hit 130 degrees at one point on Sunday, but it's not an official reading. The National Weather Service said the highest temperature recorded on Sunday was 128 F — a high that was unlikely to be surpassed as the sun went down.
A few miles away at Badwater Basin — the lowest point in North America at 282 feet below sea level — tourists took selfies and briefly walked along the white salt flats ringed by sandy-colored mountains as wisps of clouds crawled overhead. Meteorologists say that thin cloud cover most likely kept temperatures from reaching potential record highs.
William Cadwallader lives in Las Vegas, where temperatures reached 116 F on Sunday, nearing the all-time high of 117 degrees. He said he's been visiting Death Valley during the summer for years just to say he's been to the hottest place on Earth.
"I just want to go to a place, sort of like Mount Everest, to say, you know, you did it," he said.
The heat wave is just one part of the extreme weather hitting the U.S. over the weekend. Heavy rains battered the East Coast, causing floods.
The stretch of hot weather put roughly one-third of Americans under some type of heat advisory, watch or warning. Heat waves are not as visually dramatic as other natural disasters, but experts say they are more deadly. A heat wave in parts of the South and Midwest killed more than a dozen people last month.
Temperatures in Phoenix hit 114 F on Sunday, the 17th consecutive day of 110 degrees or higher. The record is 18 days, set in June 1974. Phoenix is on track to break that record on Tuesday, said Gabriel Lojero, a meteorologist with the National Weather Service.
Heat records are being shattered all over the U.S. South, from California to Florida. Devastating heat also hit Europe along with dramatic floods in Asia.
For nearly all of July, the world has been in uncharted hot territory, according to the University of Maine's Climate Reanalyzer.
June was also the hottest June on record, according to several weather agencies. Scientists say there is a decent chance that 2023 will go down as the hottest year on record, with measurements going back to the middle of the 19th century.
Some meteorologists have disputed how accurate Death Valley's 110-year-old hot-temperature record is, with weather historian Christopher Burt disputing it for several reasons, which he laid out in a blog post a few years ago.
The two hottest temperatures on record are the 134 F in 1913 in Death Valley and 131 F in Tunisia in July 1931. Burt, a weather historian for The Weather Company, finds fault with both of those measurements and lists 130 F in July 2021 in Death Valley as his hottest recorded temperature on Earth.
In July 2021 and August 2020, Death Valley recorded a reading of 130 F but both are still awaiting confirmation. Scientists found no problems so far but haven't finished the analysis, NOAA climate analysis chief Russ Vose said.
There are other places similar to Death Valley that may be as hot, such as Iran's Lut Desert, but like Death Valley are uninhabited so no one measures there, Burt said. The difference was someone decided to put an official weather station in Death Valley in 1911, he said.
A combination of long-term human-caused climate change from the burning of coal, oil and natural gas is making the world hotter by the decade, with ups and downs year by year. Many of those ups and downs are caused by the natural El Nino and La Nina cycle. An El Nino cycle, the warming of part of the Pacific that changes the world's weather, adds even more heat to the already rising temperatures.
Scientists such as Vose say that most of the record warming the Earth is now seeing is from human-caused climate change, partly because this El Nino only started a few months ago and is still weak to moderate. It isn't expected to peak until winter, so scientists predict next year will be even hotter than this year.
</t>
        </is>
      </c>
      <c r="X1472" t="inlineStr">
        <is>
          <t>https://archive.ph/rS1NA</t>
        </is>
      </c>
      <c r="Y1472" t="inlineStr">
        <is>
          <t>found</t>
        </is>
      </c>
      <c r="Z1472" t="n">
        <v>929</v>
      </c>
      <c r="AA1472" t="inlineStr">
        <is>
          <t>dailyprogress.com</t>
        </is>
      </c>
      <c r="AD1472" t="inlineStr">
        <is>
          <t>Unidentified</t>
        </is>
      </c>
    </row>
    <row r="1473" ht="34.5" customHeight="1">
      <c r="A1473" s="2" t="n">
        <v>285</v>
      </c>
      <c r="B1473" s="2" t="n">
        <v>3</v>
      </c>
      <c r="C1473" s="2" t="inlineStr">
        <is>
          <t>Southern/Midwestern Drought and Heatwave (Spring-Fall 2023)</t>
        </is>
      </c>
      <c r="D1473" s="2" t="inlineStr">
        <is>
          <t>Drought</t>
        </is>
      </c>
      <c r="E1473" s="2" t="n">
        <v>20230401</v>
      </c>
      <c r="F1473" s="2" t="n">
        <v>20230930</v>
      </c>
      <c r="G1473" s="2" t="n">
        <v>14786.7</v>
      </c>
      <c r="H1473" s="2" t="n">
        <v>14082</v>
      </c>
      <c r="I1473" s="2" t="n">
        <v>247</v>
      </c>
      <c r="J1473" s="2" t="inlineStr">
        <is>
          <t>AL,AR,FL,GA,KY,LA,MS,NC,OK,SC,TN,TX,VA</t>
        </is>
      </c>
      <c r="K1473" s="2" t="inlineStr">
        <is>
          <t>13,14,15,3,4,5,6,7,8,National</t>
        </is>
      </c>
      <c r="L1473" s="2" t="inlineStr">
        <is>
          <t>https://www.npr.org/2023/07/15/1187979027/heat-wave-southwest-california-phoenix-las-vegas</t>
        </is>
      </c>
      <c r="M1473" s="5" t="inlineStr">
        <is>
          <t>A punishing heat wave hits the West and Southwest U.S. - NPR</t>
        </is>
      </c>
      <c r="N1473" s="5" t="inlineStr">
        <is>
          <t>Jul 15, 2023 ... A heat wave ramped up across the Western United States over the ... Central and Southern states continue to endure dangerously high temperatures.</t>
        </is>
      </c>
      <c r="O1473" s="2" t="inlineStr">
        <is>
          <t>Trash</t>
        </is>
      </c>
      <c r="P1473" s="2" t="n"/>
      <c r="S1473" t="b">
        <v>0</v>
      </c>
      <c r="T1473" t="inlineStr">
        <is>
          <t>This article covers a heat wave in the West and Southwest U.S. (California, Nevada, Arizona, Phoenix, Las Vegas, Death Valley), not the Southern/Midwestern states listed in the disaster metadata (AL, AR, FL, GA, KY, LA, MS, NC, OK, SC, TN, TX, VA). While South Texas and South Florida are briefly mentioned, the article is substantively about a different, geographically distinct heat event.</t>
        </is>
      </c>
      <c r="U1473" s="2">
        <f>IF(SUMPRODUCT(--ISNUMBER(SEARCH('National Domains'!$A$2:$A$48,L1473)))&gt;0,"Yes","No")</f>
        <v/>
      </c>
      <c r="V1473" s="2">
        <f>IF(COUNTIFS(Calibration!$A:$A,A1473,Calibration!$B:$B,B1473)&gt;0,"Yes","No")</f>
        <v/>
      </c>
      <c r="W1473" s="4" t="inlineStr">
        <is>
          <t>A punishing heat wave hits the West and Southwest U.S.
A heat wave ramped up across the Western United States over the weekend, when millions of Americans were expected to see record-breaking temperatures.
With heat alerts extending well into the week ahead, West Coast and Southwest residents may not see relief for days.
About one-third of Americans were under excessive heat warnings, watches or advisories over the weekend, according to the National Weather Service, after a persistent heat dome hovering over Texas expanded to California, Nevada and Arizona.
The oppressive heat was expected to peak on Sunday in those states, with some desert temperatures forecast to climb close to 130 degrees Fahrenheit.
"We've been talking about this building heat wave for a week now, and now the most intense period is beginning," the weather service said Friday.
Local public health officials across the country are urging people to seek cool shelter and to check up on neighbors.
Some of the hottest places in the U.S. may see their hottest day ever
While Las Vegas residents are used to scorching temps, meteorologists say they shouldn't underestimate the risks of this days-long heat wave.
"This heatwave is not typical desert heat due to its long duration, extreme daytime temperatures and warm nights. Everyone needs to take this heat seriously, including those who live in the desert," the National Weather Service in Las Vegas warned in a tweet.
Las Vegas could reach a high of 117 degrees Fahrenheit on Sunday, tying the city's all-time record.
The heat wave there has already sent people to hospitals. An emergency room doctor reported treating dehydrated tourists, as well as a passed-out elderly resident who kept his thermostat at 80 degrees to keep down electricity costs. Local health officials have seen at least seven heat-related deaths this year.
In nearby Death Valley, Calif., one of the hottest places on Earth, the temperature had reached 128 degrees on Sunday afternoon, surpassing the daily record by a single degree.
In west Texas, an extreme heat advisory remained in effect at Big Bend National Park. "These are extremely dangerous/deadly temperatures! Hikers should be OFF TRAILS in the afternoon," officials said.
Following days of brutal heat, Phoenix hit 118 degrees on Saturday, breaking the daily temperature high record by one degree. Phoenix looks headed to break its longest recorded stretch of 110-degree or higher heat — a period of 18 days, recorded in 1974 — with a forecast matching or topping record daily highs through at least Wednesday.
"This weekend there will be some of the most serious and hot conditions we've ever seen," David Hondula, the city's chief heat response officer, told the AP. "It's a time for maximum community vigilance."
So far this year, the heat has killed at least 12 people in Phoenix.
Maricopa County, where Phoenix is located, is home to about 200 cooling centers, hydration stations and respite sites. Hondula said in an interview on Friday with NBC's Meet the Press that cities like his could benefit from federal funds to keep the centers better staffed and open for longer.
Central and Southern states continue to endure dangerously high temperatures. A large swath of South Texas was under a heat advisory on Sunday, while the coastal region surrounding Corpus Christi was under an excessive heat warning.
In South Florida, Miami-Dade County was put under an excessive heat warning on Sunday, where temps in the coastal area were expected to hit 110 degrees. It's first time in history such a warning has been issued for the region, according to the county's chief heat officer.
The U.S is now experiencing temperatures similar to those felt during last year's heat waves in Europe. More than 61,000 people died as a result of the heat in Europe during that period, according to a study published last week.
What's causing this latest heat wave?
A couple of factors are driving the hotter temperatures. The recent arrival of El Niño, a natural climate pattern marked by warmer temperatures in the Pacific Ocean, is bringing hotter weather around the world.
El Niño, which coincides with the hottest years on record, exacerbates the effects of climate change, including warmer temperatures, caused by the burning of fossil fuels and other greenhouse gas emissions that warm the planet.
Climate change can make heat domes — a phenomenon that creates heat waves like this one — more frequent and more intense. A heat dome occurs when high pressure in the Earth's atmosphere traps hot ocean air from the sun like a hot-air balloon.
NPR's Nathan Rott contributed to this report.</t>
        </is>
      </c>
      <c r="X1473" t="inlineStr">
        <is>
          <t>http://web.archive.org/web/20251121091554/https://www.npr.org/2023/07/15/1187979027/heat-wave-southwest-california-phoenix-las-vegas</t>
        </is>
      </c>
      <c r="Y1473" t="inlineStr">
        <is>
          <t>found</t>
        </is>
      </c>
      <c r="Z1473" t="n">
        <v>763</v>
      </c>
      <c r="AA1473" t="inlineStr">
        <is>
          <t>npr.org</t>
        </is>
      </c>
      <c r="AB1473" t="n">
        <v>-4.34</v>
      </c>
      <c r="AC1473" t="n">
        <v>-2.5</v>
      </c>
      <c r="AD1473" t="inlineStr">
        <is>
          <t>Left-leaning</t>
        </is>
      </c>
    </row>
    <row r="1474" ht="34.5" customHeight="1">
      <c r="A1474" s="2" t="n">
        <v>285</v>
      </c>
      <c r="B1474" s="2" t="n">
        <v>4</v>
      </c>
      <c r="C1474" s="2" t="inlineStr">
        <is>
          <t>Southern/Midwestern Drought and Heatwave (Spring-Fall 2023)</t>
        </is>
      </c>
      <c r="D1474" s="2" t="inlineStr">
        <is>
          <t>Drought</t>
        </is>
      </c>
      <c r="E1474" s="2" t="n">
        <v>20230401</v>
      </c>
      <c r="F1474" s="2" t="n">
        <v>20230930</v>
      </c>
      <c r="G1474" s="2" t="n">
        <v>14786.7</v>
      </c>
      <c r="H1474" s="2" t="n">
        <v>14082</v>
      </c>
      <c r="I1474" s="2" t="n">
        <v>247</v>
      </c>
      <c r="J1474" s="2" t="inlineStr">
        <is>
          <t>AL,AR,FL,GA,KY,LA,MS,NC,OK,SC,TN,TX,VA</t>
        </is>
      </c>
      <c r="K1474" s="2" t="inlineStr">
        <is>
          <t>13,14,15,3,4,5,6,7,8,National</t>
        </is>
      </c>
      <c r="L1474" s="2" t="inlineStr">
        <is>
          <t>https://www.washingtonpost.com/weather/2023/08/17/heat-wave-texas-excessive-heat-warning/</t>
        </is>
      </c>
      <c r="M1474" s="5" t="inlineStr">
        <is>
          <t>Heat wave coming to central U.S., with excessive heat warning in ...</t>
        </is>
      </c>
      <c r="N1474" s="5" t="inlineStr">
        <is>
          <t>Aug 17, 2023 ... Brutal heat wave developing over central U.S., with excessive heat watches in Midwest ... Dueling heat waves — across Texas and the South, and in ...</t>
        </is>
      </c>
      <c r="O1474" s="2" t="inlineStr">
        <is>
          <t>Relevant</t>
        </is>
      </c>
      <c r="P1474" s="2" t="n">
        <v>0.5</v>
      </c>
      <c r="Q1474" t="inlineStr">
        <is>
          <t>B</t>
        </is>
      </c>
      <c r="S1474" t="b">
        <v>0</v>
      </c>
      <c r="T1474" t="inlineStr">
        <is>
          <t>The article directly covers the August 2023 heat wave affecting Texas and the South — states within the event window — and discusses its record-breaking intensity. Climate change is mentioned as a contributing factor ("Persistence of high temperatures is a hallmark of climate change") alongside El Niño, but only briefly and contextually at the end, warranting a hedged/contextual coding rather than explicit attribution.</t>
        </is>
      </c>
      <c r="U1474" s="2">
        <f>IF(SUMPRODUCT(--ISNUMBER(SEARCH('National Domains'!$A$2:$A$48,L1474)))&gt;0,"Yes","No")</f>
        <v/>
      </c>
      <c r="V1474" s="2">
        <f>IF(COUNTIFS(Calibration!$A:$A,A1474,Calibration!$B:$B,B1474)&gt;0,"Yes","No")</f>
        <v/>
      </c>
      <c r="W1474" s="4" t="inlineStr">
        <is>
          <t>Dueling heat waves — across Texas and the South, and in the Pacific Northwest to northern Plains — are joining forces to deliver the hottest stretch of weather this year to the central Plains and parts of the Midwest.
Through the weekend, the expanding pulse of a high-pressure heat dome parked over the southern tier overtakes most of the central portion of the Lower 48 with record and near-record strength at its center. It is just getting started.
“A major heatwave is expected across much of the Midwest and extending across the central and southern Plains through about [next] Thursday,” wrote the Weather Prediction Center in a Friday discussion.
Underneath the heat dome, dozens of daily high marks are at risk, and some monthly or all-time readings may fall as well, including in places that have already piled up heat records this summer.
1/2
Extreme heat to overtake Central U.S.
Thursday was the final day of extreme heat in the Northwest before a cold front passed.. Record temperatures have been common since Sunday in the region, including a monthly record of 108 in Portland. Many other daily records were set in Texas and surrounding areas.
Temperatures around 15 to 20 degrees above normal take over the northern and central high Plains on Friday. Parts of Montana, the Dakotas, Wyoming, then southward into the central and southern Plains reach or surpass 100.
Rapid City in southwest South Dakota is forecast to reach 103 Friday, which would threaten a record for the date. Places just to its east may reach as high as 107 or so.
Persistent anomalous heat is likely to anchor in the central Plains and Midwest, and into the South and Southeast. Widespread temperatures over 100 degrees are probable this weekend from Nebraska and Missouri southward to the Gulf Coast.
Most locations in Texas will threaten records Friday. Dallas is forecast to reach 110, which would be a new record for the date. Records are also at risk through the weekend, with highs of 108 to 110 into Monday. Austin is forecast to top out at 106, while Houston approaches 100.
On Saturday, about 4 dozen long-term sites can see record highs. Oklahoma City is forecast to reach 106 Saturday, with Wichita up to 107. To the south, New Orleans again threatens records as soon as Saturday, with a forecast high of 100 there.
Once the extreme heat takes hold, it won’t loosen its grip much or at all through the week. Temperatures near and above 100 continue through Thursday or Friday for many of the same locations.
Record highs should tend to focus on the Midwest and the South into midweek. Des Moines may be near a record high Tuesday, with a forecast of 101. On Wednesday, Minneapolis is expected to approach 100 as well.
Incredibly, even on a week-long average, weather models are suggesting that temperatures could run 15 degrees or more above average — punishing, unflinching heat.
Big heat, in widespread fashion
Following a short break of temperatures below 100 degrees in recent days, a high of 108 Thursday set a record for the date in Dallas. Waco also reached 108, a record there.
An excessive heat warning through Sunday could be extended given the forecast. Some good news for the region is that humidity might stay lower than it often is in midsummer. This means heat index values are close to the temperature or just above in most spots.
Salina, in northeast Kansas, could see at least a week of highs at or above 100 per most weather modeling, starting Saturday and running through at least Friday. If that happens, it would be the longest streak since 2012 there. The Weather Service is forecasting 108 there both Saturday and Sunday.
“Models are outputting the warmest low-level temperatures in the 20-year model reanalysis for the weekend,” wrote the Weather Service in Omaha.
In the region near and north of northern Kansas into Nebraska, Iowa, and Missouri, humidity levels may spike as well. This can be attributed in part to vast croplands, largely corn, adding moisture to the air via “corn sweat.” A wobbling frontal zone north of there also aids in pooling moisture.
In those areas, heat indexes could rise to 115 or even as high as 120 under the right conditions, almost daily in some spots, this weekend into next week.
By mid-to-late next week, widespread temperatures around 100 or higher are possible, from the same regions that see it in coming days all the way to the East Coast. An extended period of extreme heat may ultimately materialize from the Mid-Atlantic to the Southeast.
Migrating heat domes
Summer 2023 has featured extreme heat bouncing from place to place, while focusing fury on spots like the Desert Southwest and Gulf Coast.
This expansion of the heat dome may be the most wide-reaching of the summer. By early in the coming workweek, most of the Lower 48 is forecast to see temperatures well above normal, with the West being the one exception.
Above-normal temperatures look poised to persist through the rest of the month in most places.
In the longer range, about 10 to 14 days or so away, the heat dome may eventually be squashed back southward a bit. That might not mean much or any relief to the hardest hit by heat such as Texas.
Persistence of high temperatures is a hallmark of climate change. Often whipped up by slow or stalled weather patterns, the incidents of relentless heat have been numerous in recent years across the globe. A strengthening El Niño, characterized by warm water in the equatorial Pacific Ocean, is also adding fuel in 2023.</t>
        </is>
      </c>
      <c r="X1474" t="inlineStr">
        <is>
          <t>http://web.archive.org/web/20250220115446/https://www.washingtonpost.com/weather/2023/08/17/heat-wave-texas-excessive-heat-warning/</t>
        </is>
      </c>
      <c r="Y1474" t="inlineStr">
        <is>
          <t>found</t>
        </is>
      </c>
      <c r="Z1474" t="n">
        <v>943</v>
      </c>
      <c r="AA1474" t="inlineStr">
        <is>
          <t>washingtonpost.com</t>
        </is>
      </c>
      <c r="AB1474" t="n">
        <v>-7.01</v>
      </c>
      <c r="AC1474" t="n">
        <v>-2.5</v>
      </c>
      <c r="AD1474" t="inlineStr">
        <is>
          <t>Left-leaning</t>
        </is>
      </c>
    </row>
    <row r="1475" ht="34.5" customHeight="1">
      <c r="A1475" s="2" t="n">
        <v>285</v>
      </c>
      <c r="B1475" s="2" t="n">
        <v>5</v>
      </c>
      <c r="C1475" s="2" t="inlineStr">
        <is>
          <t>Southern/Midwestern Drought and Heatwave (Spring-Fall 2023)</t>
        </is>
      </c>
      <c r="D1475" s="2" t="inlineStr">
        <is>
          <t>Drought</t>
        </is>
      </c>
      <c r="E1475" s="2" t="n">
        <v>20230401</v>
      </c>
      <c r="F1475" s="2" t="n">
        <v>20230930</v>
      </c>
      <c r="G1475" s="2" t="n">
        <v>14786.7</v>
      </c>
      <c r="H1475" s="2" t="n">
        <v>14082</v>
      </c>
      <c r="I1475" s="2" t="n">
        <v>247</v>
      </c>
      <c r="J1475" s="2" t="inlineStr">
        <is>
          <t>AL,AR,FL,GA,KY,LA,MS,NC,OK,SC,TN,TX,VA</t>
        </is>
      </c>
      <c r="K1475" s="2" t="inlineStr">
        <is>
          <t>13,14,15,3,4,5,6,7,8,National</t>
        </is>
      </c>
      <c r="L1475" s="2" t="inlineStr">
        <is>
          <t>https://www.usatoday.com/story/news/weather/2023/07/25/heat-wave-coming-for-midwest-northeast/70463287007/</t>
        </is>
      </c>
      <c r="M1475" s="5" t="inlineStr">
        <is>
          <t>Heat wave on the way for Midwest, Northeast this week - USA Today</t>
        </is>
      </c>
      <c r="N1475" s="5" t="inlineStr">
        <is>
          <t>Jul 25, 2023 ... 'Hottest weather of the summer': Heat wave takes aim at Midwest, Northeast ... After punishing the western and southern U.S. with record ...</t>
        </is>
      </c>
      <c r="O1475" s="2" t="inlineStr">
        <is>
          <t>Borderline</t>
        </is>
      </c>
      <c r="P1475" s="2" t="n"/>
      <c r="S1475" t="b">
        <v>0</v>
      </c>
      <c r="T1475" t="inlineStr">
        <is>
          <t>The article covers a late-July 2023 heat wave affecting the Midwest, Northeast, and Southwest, with only passing mentions of heat advisories in southern Florida and the Great Plains — states not central to the disaster event metadata. The article does not substantively discuss the Southern/Midwestern drought and heatwave affecting the specific states listed (AL, AR, GA, LA, MS, etc.), making it an ambiguous match at best.</t>
        </is>
      </c>
      <c r="U1475" s="2">
        <f>IF(SUMPRODUCT(--ISNUMBER(SEARCH('National Domains'!$A$2:$A$48,L1475)))&gt;0,"Yes","No")</f>
        <v/>
      </c>
      <c r="V1475" s="2">
        <f>IF(COUNTIFS(Calibration!$A:$A,A1475,Calibration!$B:$B,B1475)&gt;0,"Yes","No")</f>
        <v/>
      </c>
      <c r="W1475" s="4" t="inlineStr">
        <is>
          <t>'Hottest weather of the summer': Heat wave takes aim at Midwest, Northeast
This week, it will be the Midwest and Northeast's turn to swelter.
After punishing the western and southern U.S. with record-smashing temperatures over the past month or so, the intense summer heat will finally make an appearance across much of the Midwest and Northeast over the next few days.
"This week, the extent of the heat across the United States will be the most widespread of the summer yet," AccuWeather meteorologist Bernie Rayno said.
Highs will surge toward 100 degrees in some Midwest cities and well into the 90s in the Northeast, according to Weather.com.
Overall, at least 45 states and more than 100 million Americans will endure temperatures of 90 degrees or higher at some point this week, AccuWeather reported.
Record-breaking heat brings more triple-digit days
Late July is expected to be the hottest period of the summer for much of the country based on historical averages, according to AccuWeather. Temperatures are forecast to exceed average levels by six to 12 degrees, challenging some daily record highs in the Midwest and Northeast.
As the heat dome expands eastward, millions of people in the mid-Atlantic may experience triple-digit temperatures that haven't been reached in years, AccuWeather said. Temperatures in Washington, D.C., and Baltimore are predicted to reach around 100 degrees at the end of the week.
"It has not yet reached 100 in either city this year," said AccuWeather Senior Meteorologist Bill Deger. "In fact, it has not even gotten into the upper 90s yet in Washington."
Meanwhile, the Southwest has entered its third week of record-breaking heat. In Arizona, the Phoenix Metropolitan Area has seen temperatures topping 110 degrees daily with Tuesday hitting 118 degrees.
The National Weather Service has issued excessive heat warnings for weeks in the area, but excessive highs aren't the only problem. Record-high lows are also a challenge, meaning low temperatures are higher than usual.
In El Paso, Texas, the city endured scorching heat for its 40th consecutive day. High temperatures reached 102 degrees Tuesday afternoon in the city.
'Heat is a real force multiplier'
With no end in sight, the heat has been exacerbating medical emergencies and the length of the heat wave matters more than how hot temperatures get, according to Arizona State University researcher Pope Moseley.
"Data from population studies in Sweden have shown that for every heat wave day, you have an 8-12% increase in overall mortality," Moseley said in an ASU publication. “Heat is a real force multiplier of the illnesses and chronic conditions that we have.”
So far in 2023, there have been 18 heat-related deaths in Maricopa County, which includes Phoenix. But 69 other deaths are also under investigation by officials that could potentially increase the number of heat-related deaths.
Arizona officials and advocates have also decried conditions for farmworkers and migrants amid the heat. The death of a Yuma farmworker on July 20 has renewed calls for regulations to protect workers from the heat.
Dario Mendoza, 26, the father of two young children died after collapsing on the job from an apparent heat stroke as temperatures reached a high of 116 degrees in Yuma.
Migrants detained over the weekend at the Ajo Border Patrol Station caused officials and advocates to raise concerns over the conditions as temperatures remained in the triple digits. A few dozen migrants were seen under the sun in an outdoor cage on Saturday.
'Hottest weather of the summer'
"For people in much of the Northeast, later this week will bring the hottest weather of the summer so far," Rayno said.
Highs will jump into the middle to upper 90s from New York City to Washington, D.C., as the week comes to a close, Weather.com meteorologists Chris Dolce and Jonathan Erdman said. Hartford, Connecticut, and Washington will come within a few degrees of their daily record highs on Friday.
New York City should reach or exceed 93 degrees Thursday or Friday – the city's highest temperature of the year – and may hit 90 degrees on Saturday, which would make it the first "official" heat wave of the year, according to AccuWeather meteorologist Alex Sosnowski.
Scorching hot in the Midwest
The Midwest will also see extreme heat this week. "A massive dome of high pressure has been the driving force of the heat in the Southwest this summer and that system will expand eastward this week," Sosnowski said.
St. Louis should see highs of at least 100 Thursday and Friday. And Chicago will see its first heat wave of the summer with four days of 90 degrees or greater from Tuesday to Friday.
Good news and bad news
There is some good news on the horizon for the Midwest, Northeast and mid-Atlantic by Sunday and into next week as a push of cool, less humid Canadian air is forecast to spread across the regions. However, along with the cooler air will come smoke from wildfires in western Canada, AccuWeather said. That could cause more bouts of poor air quality in several cities.
Southwest continues to bake
The heat is also forecast to continue this week in the Southwest. Phoenix's record-breaking summer of heat continued Monday as the city recorded its 25th straight day of temperatures of 110 degrees or higher, extending a national record among large U.S. cities.
The city also had 15 straight days (through Monday) in which its lows have not dipped below 90 degrees, including an all-time record-warmest low temperature of 97 degrees last Wednesday, Weather.com reported.
Phoenix is forecast to see highs of 110 degrees or above for the rest of the week, the National Weather Service said.
Excessive heat warnings will remain in effect across the Desert Southwest through Thursday, and heat advisories are in place over portions of the Great Plains and southern Florida, the weather service said.
Contributing: Kate Perez, Eli Wizevich, Daniel Gonzalez, José Ignacio Castañeda Perez and Fernando Cervantes Jr., USA TODAY Network</t>
        </is>
      </c>
      <c r="X1475" t="inlineStr">
        <is>
          <t>http://web.archive.org/web/20240114101213/https://www.usatoday.com/story/news/weather/2023/07/25/heat-wave-coming-for-midwest-northeast/70463287007/</t>
        </is>
      </c>
      <c r="Y1475" t="inlineStr">
        <is>
          <t>found</t>
        </is>
      </c>
      <c r="Z1475" t="n">
        <v>990</v>
      </c>
      <c r="AA1475" t="inlineStr">
        <is>
          <t>usatoday.com</t>
        </is>
      </c>
      <c r="AB1475" t="n">
        <v>-3.94</v>
      </c>
      <c r="AC1475" t="n">
        <v>-2.5</v>
      </c>
      <c r="AD1475" t="inlineStr">
        <is>
          <t>Left-leaning</t>
        </is>
      </c>
    </row>
    <row r="1476" ht="34.5" customHeight="1">
      <c r="A1476" s="2" t="n">
        <v>285</v>
      </c>
      <c r="B1476" s="2" t="n">
        <v>6</v>
      </c>
      <c r="C1476" s="2" t="inlineStr">
        <is>
          <t>Southern/Midwestern Drought and Heatwave (Spring-Fall 2023)</t>
        </is>
      </c>
      <c r="D1476" s="2" t="inlineStr">
        <is>
          <t>Drought</t>
        </is>
      </c>
      <c r="E1476" s="2" t="n">
        <v>20230401</v>
      </c>
      <c r="F1476" s="2" t="n">
        <v>20230930</v>
      </c>
      <c r="G1476" s="2" t="n">
        <v>14786.7</v>
      </c>
      <c r="H1476" s="2" t="n">
        <v>14082</v>
      </c>
      <c r="I1476" s="2" t="n">
        <v>247</v>
      </c>
      <c r="J1476" s="2" t="inlineStr">
        <is>
          <t>AL,AR,FL,GA,KY,LA,MS,NC,OK,SC,TN,TX,VA</t>
        </is>
      </c>
      <c r="K1476" s="2" t="inlineStr">
        <is>
          <t>13,14,15,3,4,5,6,7,8,National</t>
        </is>
      </c>
      <c r="L1476" s="2" t="inlineStr">
        <is>
          <t>https://www.washingtonpost.com/weather/2023/07/12/heat-wave-forecast-arizona-texas-southwest/</t>
        </is>
      </c>
      <c r="M1476" s="5" t="inlineStr">
        <is>
          <t>Unforgiving heat wave forecast in swaths of U.S. in the coming days</t>
        </is>
      </c>
      <c r="N1476" s="5" t="inlineStr">
        <is>
          <t>Jul 12, 2023 ... Unforgiving heat wave forecast in swaths of U.S. in the coming days ... Outside the South, parts of the southern Plains and Midwest are ...</t>
        </is>
      </c>
      <c r="O1476" s="2" t="inlineStr">
        <is>
          <t>Relevant</t>
        </is>
      </c>
      <c r="P1476" s="2" t="n">
        <v>0</v>
      </c>
      <c r="Q1476" t="inlineStr">
        <is>
          <t>C</t>
        </is>
      </c>
      <c r="S1476" t="b">
        <v>0</v>
      </c>
      <c r="T1476" t="inlineStr">
        <is>
          <t>The article directly covers the July 2023 heat wave affecting Texas, Oklahoma, Louisiana, Florida, and other states in the event window, matching the disaster's geography and timeframe. It focuses entirely on forecasts, heat metrics, and health impacts with no mention of climate change or any other causal attribution.</t>
        </is>
      </c>
      <c r="U1476" s="2">
        <f>IF(SUMPRODUCT(--ISNUMBER(SEARCH('National Domains'!$A$2:$A$48,L1476)))&gt;0,"Yes","No")</f>
        <v/>
      </c>
      <c r="V1476" s="2">
        <f>IF(COUNTIFS(Calibration!$A:$A,A1476,Calibration!$B:$B,B1476)&gt;0,"Yes","No")</f>
        <v/>
      </c>
      <c r="W1476" s="4" t="inlineStr">
        <is>
          <t>An unforgiving heat wave is gripping much of the Lower 48, bringing triple-digit temperatures to the nation’s three most populous states — California, Texas and Florida — and is poised to set a litany of records.
According to Heat.gov, the government’s heat portal, 108 million people are under heat alerts.
Heat indexes, a metric that gauges how much stress the heat and humidity will place on the human body, will be downright dangerous in many spots. Excessive-heat warnings blanket much of California, southern Nevada, western Arizona, Texas and Oklahoma, while heat advisories cover the surrounding areas, as well as part of Florida.
“Extreme heat and humidity will significantly increase the potential for heat related illnesses, particularly for those working or participating in outdoor activities,” wrote the National Weather Service in Dallas.
Across the Southwest, meteorologists are warning that the heat risk is “extreme” and could have dire consequences, such as an “increase in heat-related illnesses, including heat cramps, heat exhaustion and heat stroke.” Heat stroke can quickly prove fatal. Excessive heat kills far more Americans annually than do hurricanes and tornadoes combined and disproportionately affects the elderly, the poor and other systemically vulnerable populations.
In some places, forecasters were even running out of ways to describe the severity of the heat.
“The atmospheric oven will roast and fry northern and central New Mexico like bacon through at least the next 7 days,” the National Weather Service in Albuquerque wrote.
Outside the South, parts of the southern Plains and Midwest are also sweltering. The peak heat index Wednesday is forecast to be 106 in Kansas City, Mo., and a blistering 112 in Topeka, Kan.
Why this heat wave is noteworthy
Heat is a staple of the summertime, but this heat wave is in a league of its own. In addition to the magnitude of the heat, enough to establish scores of new records, the temperatures are remarkable for their duration.
Phoenix, for example, has logged 12 consecutive days at or above 110 degrees, and the remainder of this week into early next is sure to bring the same. Daily highs are forecast to climb into the 115- to 118-degree range by late in the week and should carry into early next week, potentially posting its hottest week on record. In fact, there’s no immediate end in sight. That will surely establish a new city record for the longest streak of days to reach 110 degrees or higher; the current record is 18 days, set during June 1974.
El Paso is up to 26 days at or above 100 degrees, which is a new record, and in Miami, the heat index has hit 100 or higher for nearly a month.
The overarching weather pattern — featuring a sprawling heat dome, or stubborn ridge of high pressure — has been stuck for weeks. The heat dome deflects any inclement weather, and the jet stream, to the north. Beneath the dome, hot, dry, sinking air combines with ceaseless sunshine that bakes the ground.
That heat dome is expanding and now stretches from the eastern Pacific and the Baja Peninsula to Florida. By early next week it’s expected to expand northward and take hold of most of the country.
The Southwest
In the Southwest, the heat is dry but punishing. Phoenix isn’t alone in expecting absurd highs approaching 120 degrees. Las Vegas is likely to tie its all-time record high of 117 degrees on Sunday and Monday. If the city makes it to one degree higher, it would breach uncharted territory.
California’s Death Valley could approach or even nick 130 degrees this weekend, perhaps on Sunday. The National Weather Service is forecasting a high of 128 degrees at the Furnace Creek Visitor Center. A high of 130 degrees would match the mark it set on July 9, 2021, which is the highest reading ever reliably recorded worldwide, and would be hotter than anything experienced in the past 90 years. (There are some antiquated records that suggest Death Valley reached 134 degrees on July 10, 1913, but the measurement practices can’t be vetted.) The famously hot desert location might not dip below 100 degrees on Saturday, Sunday or Monday nights.
Across the rest of California, the worst of the heat looks to arrive on the weekend. Excessive-heat warnings have expanded into the central and southern San Joaquin Valley, where readings of 112 to 117 degrees could set a number of new all-time high temperature records. Excessive-heat watches have been posted for the northern Central Valley.
The National Weather Service in Hanford, Calif., estimates an 86 percent chance that Fresno hits 109 degrees on Sunday, an 81 percent chance for Bakersfield to reach that temperature and a 76 percent likelihood in Visalia.
Here are our latest Key Messages on the dangerously hot temps that are forecast across the Southwest this week, and through next week per @NWSCPC forecasts. pic.twitter.com/N8uFzpWdAW
— NWS Weather Prediction Center (@NWSWPC) July 11, 2023
“This type of heat will result in a major to extreme risk for heat-related illnesses for much of the population, especially those who are heat sensitive and those without effective cooling and/or adequate hydration,” the agency wrote.
It’s also worth noting that when the air is bone-dry anyone outside won’t notice the sweat gather on their skin, since it will immediately evaporate into the parched atmosphere. That means that people won’t realize they’re dehydrated until it may be too late.
Texas and the South
Here are our latest key messages on the heat wave that will impact the South-Central and Southeast U.S. over the next week. pic.twitter.com/ot2ky1C0aI
— NWS Weather Prediction Center (@NWSWPC) July 11, 2023
Widespread 102- to 107-degree readings will be the norm in Texas for each of the next several days. Combined with Gulf of Mexico humidity wafting northward, the heat index should push past 110 degrees for most residents of the Lone Star State.
It’s not just Texas that’s in the crosshairs of this brutal southern heat. Most of the mid-South, the southern Plains, the Gulf Coast and even the Southeast is in play. Dallas is looking at a heat index of 111 degrees on Monday, and Corpus Christi will feel like a mind-boggling 118 degrees. New Orleans, Memphis and Jacksonville, Fla., will also swelter with a heat index of 110 degrees.
The tropical humidity will prevent sweat from evaporating into the atmosphere, rendering the entire mechanism of evaporative cooling (the reason mammals sweat) moot and exacerbating our susceptibility to the extreme heat. As we sweat, we risk dangerous dehydration.
Dallas, Houston, San Antonio and Memphis are forecast to see actual air temperatures of 102, 100, 102 and 92 degrees, respectively. Many locations won’t fall below 80 degrees each night, a significant risk for the unhoused population who don’t have access to cooling shelters. There is a well-established link between premature deaths and warm overnight lows.
Florida
In Florida, the magnitude of the air temperatures alone is less impressive; highs are running just a few degrees above average. But a marine heat wave, with water temperatures off the southwest Florida coastline topping 95 degrees, is helping to pump robust moisture into the atmosphere.
That’s been combining with highs in the 90s to foster hazardous heat indexes. Miami, for example, had a heat index of 110 degrees on Sunday and Monday and 108 on Tuesday. A heat advisory remained in effect there Wednesday.
At least in Florida, the end is in sight. For days, a layer of Saharan air aloft was reducing thunderstorm chances, allowing sunshine to pour down unimpeded. That air mass has largely left, meaning that a return to daily storms and their cooling influence is likely in the days ahead.</t>
        </is>
      </c>
      <c r="X1476" t="inlineStr">
        <is>
          <t>http://web.archive.org/web/20230713135011/https://www.washingtonpost.com/weather/2023/07/12/heat-wave-forecast-arizona-texas-southwest/</t>
        </is>
      </c>
      <c r="Y1476" t="inlineStr">
        <is>
          <t>found</t>
        </is>
      </c>
      <c r="Z1476" t="n">
        <v>1277</v>
      </c>
      <c r="AA1476" t="inlineStr">
        <is>
          <t>washingtonpost.com</t>
        </is>
      </c>
      <c r="AB1476" t="n">
        <v>-7.01</v>
      </c>
      <c r="AC1476" t="n">
        <v>-2.5</v>
      </c>
      <c r="AD1476" t="inlineStr">
        <is>
          <t>Left-leaning</t>
        </is>
      </c>
    </row>
    <row r="1477" ht="34.5" customHeight="1">
      <c r="A1477" s="2" t="n">
        <v>285</v>
      </c>
      <c r="B1477" s="2" t="n">
        <v>7</v>
      </c>
      <c r="C1477" s="2" t="inlineStr">
        <is>
          <t>Southern/Midwestern Drought and Heatwave (Spring-Fall 2023)</t>
        </is>
      </c>
      <c r="D1477" s="2" t="inlineStr">
        <is>
          <t>Drought</t>
        </is>
      </c>
      <c r="E1477" s="2" t="n">
        <v>20230401</v>
      </c>
      <c r="F1477" s="2" t="n">
        <v>20230930</v>
      </c>
      <c r="G1477" s="2" t="n">
        <v>14786.7</v>
      </c>
      <c r="H1477" s="2" t="n">
        <v>14082</v>
      </c>
      <c r="I1477" s="2" t="n">
        <v>247</v>
      </c>
      <c r="J1477" s="2" t="inlineStr">
        <is>
          <t>AL,AR,FL,GA,KY,LA,MS,NC,OK,SC,TN,TX,VA</t>
        </is>
      </c>
      <c r="K1477" s="2" t="inlineStr">
        <is>
          <t>13,14,15,3,4,5,6,7,8,National</t>
        </is>
      </c>
      <c r="L1477" s="2" t="inlineStr">
        <is>
          <t>https://www.washingtonpost.com/weather/2023/09/02/heat-wave-midwest-plains-midatlantic/</t>
        </is>
      </c>
      <c r="M1477" s="5" t="inlineStr">
        <is>
          <t>Major heat wave to bake Plains, Midwest, Mid-Atlantic and Northeast</t>
        </is>
      </c>
      <c r="N1477" s="5" t="inlineStr">
        <is>
          <t>Sep 2, 2023 ... September heat wave to invade central U.S. before scorching the Mid-Atlantic ... Having already overstayed its welcome across much of the southern ...</t>
        </is>
      </c>
      <c r="O1477" s="2" t="inlineStr">
        <is>
          <t>Relevant</t>
        </is>
      </c>
      <c r="P1477" s="2" t="n">
        <v>0</v>
      </c>
      <c r="Q1477" t="inlineStr">
        <is>
          <t>C</t>
        </is>
      </c>
      <c r="S1477" t="b">
        <v>0</v>
      </c>
      <c r="T1477" t="inlineStr">
        <is>
          <t>The article covers the late-summer 2023 heat wave affecting the Southern U.S. and expanding northward, directly relevant to the Spring-Fall 2023 Southern/Midwestern Drought and Heatwave event. It contains no discussion of climate change, global warming, or any causal attribution — it is purely event/forecast reporting on temperatures, records, and health risks.</t>
        </is>
      </c>
      <c r="U1477" s="2">
        <f>IF(SUMPRODUCT(--ISNUMBER(SEARCH('National Domains'!$A$2:$A$48,L1477)))&gt;0,"Yes","No")</f>
        <v/>
      </c>
      <c r="V1477" s="2">
        <f>IF(COUNTIFS(Calibration!$A:$A,A1477,Calibration!$B:$B,B1477)&gt;0,"Yes","No")</f>
        <v/>
      </c>
      <c r="W1477" s="8" t="inlineStr">
        <is>
          <t xml:space="preserve">Having already overstayed its welcome across much of the southern United States, this summer's unwelcome extreme heat is invading the Northern Plains and Upper Midwest this holiday weekend before it scorches the Mid-Atlantic and Northeast through midweek. High-temperature records could be tied or broken in many places, including Minneapolis, Green Bay, Wis., Chicago, Detroit, Philadelphia, Raleigh, N.C., and D.C., as the heat persists in some areas well beyond Labor Day, which is typically considered the unofficial end of summer.
As extreme heat expands northward from what has been its home base in the southern United States since June, the number of people who may be exposed to heat requiring extreme caution will surpass 200 million by Labor Day, according to The Washington Post's heat tracker. Such heat is most dangerous for infants and children up to 4 years old, adults 65 years and older, and people who are overweight, ill or taking certain medications.
Fortunately, the humidity will be lower than it was during the monumental heat wave in the central United States in late August, when heat indexes in the Midwest reached near and above 110 degrees. In this next round, the heat indexes, which describe how hot the air feels when factoring in the humidity, will be close to the actual air temperature. But those conditions will be quite hot, regardless, with many locations reaching daytime highs in the mid-90s to low 100s through Labor Day, and dipping only into the 70s for overnight lows.
"Heat of this magnitude is unusual for this time of year and will pose a health risk to those without adequate cooling/hydration," the National Weather Service said. "Take this heat seriously — especially if you plan to spend time outside during the Holiday Weekend or participate in early school year outdoor activities."
Extreme heat has dominated the nation's southern tier all summer, occasionally making its way north. Many cities from Texas to Florida recorded their hottest August and summer on record. Hot weather is expected to continue along the Gulf Coast through the coming week, especially in Texas, where most of the state is forecast to reach highs near or above 100, or about 6 to 12 degrees above normal.
Heat builds this weekend in Northern Plains and MidwestTemperatures are likely to soar to near or more than 20 degrees above normal across a large stretch of the Northern Plains and Upper Midwest. Much of Nebraska and South Dakota should experience highs in the upper 90s to low 100s Saturday and Sunday, and in the mid-90s to near 100 on Labor Day. Meanwhile, much of Iowa and Minnesota surges into the 90s today, with highs near 100 in parts of southwest Minnesota on Sunday and Labor Day.
As the heat spreads east, much of Wisconsin and Illinois should reach highs in the low to mid-90s Sunday and Labor Day, with western areas of Wisconsin climbing to the mid- to upper 90s. Much of Michigan, Indiana and Ohio should reach the low 90s Labor Day and Tuesday, with highs in the upper 80s to near 90 on Wednesday.
Some cities that could tie or break temperature records for specific dates include:
Sioux Falls, S.D., could tie or break its 1956 daily record high for Saturday of 99 degrees. The city's forecast high for Sunday is near record 100.
Minneapolis is forecast to reach near 100 degrees Sunday and Labor Day, potentially breaking records of 97 and 98 on Sunday and Monday. With nighttime lows forecast in the mid-70s, the city could also tie or break its daily record for warmest minimum temperature Sunday, Monday and Tuesday.
Green Bay, Wis., could challenge its daily record high three days in a row. The forecast high is near 95 on Sunday and Monday, both of which would be records. Tuesday is forecast to be slightly cooler, but could still tie or break the record high of 92 observed in 2007. The city could also challenge its daily record for highest minimum temperature Monday and Tuesday.
Madison, Wis., could likewise challenge its daily record highs for Sunday, Monday and Tuesday. The forecast high is near 95 on Sunday and Monday, which would break the existing record. Tuesday is forecast to a few degrees cooler, but could still flirt with the record high of 93.
Chicago is expecting a high near 95 on Monday, which could challenge the record high of 95 for the date.
Detroit is expected to reach the low 90s on Monday, which could tie or break the daily record high of 92.
Nebraska and South Dakota should cool off to highs in the 80s and 70s Tuesday through Friday, with a cooling trend starting Tuesday for Iowa and Minnesota. Temperatures in Wisconsin and Illinois drop slightly by Tuesday, although many spots could still reach the low 90s, before cooling down to the 80s and 70s by Wednesday. Michigan, Indiana and Ohio should observe highs dropping to the 80s and 70s by Thursday.
Mid-Atlantic heat arrives Sunday, could last several daysTemperatures are predicted to climb nearly 15 degrees above normal across parts of the Mid-Atlantic. Much of Northern Virginia, Maryland and southern Pennsylvania, including the Washington area, is forecast to heat up into the low to mid-90s on Sunday. Those areas could surge to the mid- to upper 90s Labor Day through at least midweek, while the low to mid-90s expand south into much of southern Virginia and North Carolina.
Even Delaware and New Jersey briefly warm to the low to mid-90s on Monday, followed by highs near 90 through much of the week.
Some cities that could tie or break temperature records for specific dates include:
D.C. is forecast to reach near 95 Monday and Tuesday, probably just shy of record highs. At Dulles Airport, in the suburbs west of Washington, both Monday and Wednesday have a chance to tie or break the daily record for highest nighttime lows.
Baltimore is also expected to top out near 95 Monday and Tuesday — very close to records on both days.
Philadelphia is forecast to reach near 95 on Monday and Tuesday, near or above existing records.
Raleigh, N.C., could come close to its daily record high on Tuesday, with a forecast high of 95.
Models suggest that high temperatures in the Mid-Atlantic will remain in the 90s through at least Thursday and possibly Friday. Slightly cooler air could arrive by next weekend, although forecast confidence decreases that far in advance.
</t>
        </is>
      </c>
      <c r="X1477" t="inlineStr">
        <is>
          <t>https://archive.vn/CH67t#selection-271.0-288.0</t>
        </is>
      </c>
      <c r="Y1477" t="inlineStr">
        <is>
          <t>found</t>
        </is>
      </c>
      <c r="Z1477" t="n">
        <v>1074</v>
      </c>
      <c r="AA1477" t="inlineStr">
        <is>
          <t>washingtonpost.com</t>
        </is>
      </c>
      <c r="AB1477" t="n">
        <v>-7.01</v>
      </c>
      <c r="AC1477" t="n">
        <v>-2.5</v>
      </c>
      <c r="AD1477" t="inlineStr">
        <is>
          <t>Left-leaning</t>
        </is>
      </c>
    </row>
    <row r="1478" ht="34.5" customHeight="1">
      <c r="A1478" s="2" t="n">
        <v>285</v>
      </c>
      <c r="B1478" s="2" t="n">
        <v>8</v>
      </c>
      <c r="C1478" s="2" t="inlineStr">
        <is>
          <t>Southern/Midwestern Drought and Heatwave (Spring-Fall 2023)</t>
        </is>
      </c>
      <c r="D1478" s="2" t="inlineStr">
        <is>
          <t>Drought</t>
        </is>
      </c>
      <c r="E1478" s="2" t="n">
        <v>20230401</v>
      </c>
      <c r="F1478" s="2" t="n">
        <v>20230930</v>
      </c>
      <c r="G1478" s="2" t="n">
        <v>14786.7</v>
      </c>
      <c r="H1478" s="2" t="n">
        <v>14082</v>
      </c>
      <c r="I1478" s="2" t="n">
        <v>247</v>
      </c>
      <c r="J1478" s="2" t="inlineStr">
        <is>
          <t>AL,AR,FL,GA,KY,LA,MS,NC,OK,SC,TN,TX,VA</t>
        </is>
      </c>
      <c r="K1478" s="2" t="inlineStr">
        <is>
          <t>13,14,15,3,4,5,6,7,8,National</t>
        </is>
      </c>
      <c r="L1478" s="2" t="inlineStr">
        <is>
          <t>https://www.expressnews.com/news/article/texas-san-antonio-heat-dome-power-record-deaths-18175310.php</t>
        </is>
      </c>
      <c r="M1478" s="5" t="inlineStr">
        <is>
          <t>Texas heat wave: 8 stories that show its brutal impact</t>
        </is>
      </c>
      <c r="N1478" s="5" t="inlineStr">
        <is>
          <t>Jun 28, 2023 ... The flow in the river just down stream from the state ... The heat wave not only is putting extra ... June 28, 2023 |Updated June 28, 2023 1:45 p.m..</t>
        </is>
      </c>
      <c r="O1478" s="2" t="inlineStr">
        <is>
          <t>Relevant</t>
        </is>
      </c>
      <c r="P1478" s="2" t="n">
        <v>0</v>
      </c>
      <c r="Q1478" t="inlineStr">
        <is>
          <t>C</t>
        </is>
      </c>
      <c r="S1478" t="b">
        <v>0</v>
      </c>
      <c r="T1478" t="inlineStr">
        <is>
          <t>The article covers the Texas heat wave's impacts — power grid records, heat-related deaths, water supply strain, and safety advice — squarely within the event window and affected states. There is no mention of climate change, global warming, or any causal attribution for the heat event.</t>
        </is>
      </c>
      <c r="U1478" s="2">
        <f>IF(SUMPRODUCT(--ISNUMBER(SEARCH('National Domains'!$A$2:$A$48,L1478)))&gt;0,"Yes","No")</f>
        <v/>
      </c>
      <c r="V1478" s="2">
        <f>IF(COUNTIFS(Calibration!$A:$A,A1478,Calibration!$B:$B,B1478)&gt;0,"Yes","No")</f>
        <v/>
      </c>
      <c r="W1478" s="4" t="inlineStr">
        <is>
          <t>The heat that has been baking San Antonio and Texas has been dominating the news cycle for a third week (it just feels like it’s been over a month). This week has been no exception. But if you took a break from the coverage to join in on Wembymania and now want to get caught up on the latest headlines, we’ve got you covered.
Click on the headlines below to read more.
State grid operator Electric Reliability Council of Texas said demand reached a preliminary 80,828 megawatts at 6 p.m., topping the grid’s previous record of 80,148 megawatts set last July 20. And it expects to top that today with a projected 82,000 megawatts.
Advertisement
Article continues below this ad
Find out what steps ERCOT has been taking to keep the power — and the AC — on.
A heat dome is basically a system of high pressure sitting over an area, acting like a pot lid trapping rising hot air. But our weather editor has broken it down a little more and has answers to some of your other questions.
It’s midafternoon and so far no heat advisories have been issued for San Antonio and South Texas for today or anytime this week. Find out what the heat dome is up to and what it means for the forecast.
Advertisement
Article continues below this ad
Just because the heat dome may be heading east, it doesn’t mean it’s going to cool down. After all, it is summer in Texas — hot is what it’s all about.
Click to find out why the National Weather Service team is worried about complacency and to check out their advice to Texans.
Advertisement
Article continues below this ad
The advice to take precautions shouldn’t be taken lightly. The heat is at dangerously high levels. Webb County Medical Examiner Dr. Corinne Stern said heat killed nine residents in eight days. She brought this to the public’s attention so that Texans would take steps to combat heat stroke and heat exhaustion as temperatures remain high.
Florida man and stepson die after hiking in extreme heat in Big Bend
If you’re planning any outdoor activities, take steps to protect yourself, and pay attention to park service warnings. Find out what the conditions were when the Florida family went hiking and what the park service had to say about the trail they were on.
Advertisement
Article continues below this ad
Plug in your address (or your parents' address if you’re worried about how they’re faring) and get the current temp, the heat index and what the normal is for the day.
The heat wave not only is putting extra demand on the state’s electric grid but also water supplies such as the Edwards Aquifer. Click to find out what the level is now and what the tighter restrictions mean for you.
Advertisement
Article continues below this ad</t>
        </is>
      </c>
      <c r="X1478" t="inlineStr">
        <is>
          <t>http://web.archive.org/web/20250726085143/https://www.expressnews.com/news/article/texas-san-antonio-heat-dome-power-record-deaths-18175310.php</t>
        </is>
      </c>
      <c r="Y1478" t="inlineStr">
        <is>
          <t>found</t>
        </is>
      </c>
      <c r="Z1478" t="n">
        <v>480</v>
      </c>
      <c r="AA1478" t="inlineStr">
        <is>
          <t>expressnews.com</t>
        </is>
      </c>
      <c r="AD1478" t="inlineStr">
        <is>
          <t>Unidentified</t>
        </is>
      </c>
    </row>
    <row r="1479" ht="34.5" customHeight="1">
      <c r="A1479" s="2" t="n">
        <v>285</v>
      </c>
      <c r="B1479" s="2" t="n">
        <v>9</v>
      </c>
      <c r="C1479" s="2" t="inlineStr">
        <is>
          <t>Southern/Midwestern Drought and Heatwave (Spring-Fall 2023)</t>
        </is>
      </c>
      <c r="D1479" s="2" t="inlineStr">
        <is>
          <t>Drought</t>
        </is>
      </c>
      <c r="E1479" s="2" t="n">
        <v>20230401</v>
      </c>
      <c r="F1479" s="2" t="n">
        <v>20230930</v>
      </c>
      <c r="G1479" s="2" t="n">
        <v>14786.7</v>
      </c>
      <c r="H1479" s="2" t="n">
        <v>14082</v>
      </c>
      <c r="I1479" s="2" t="n">
        <v>247</v>
      </c>
      <c r="J1479" s="2" t="inlineStr">
        <is>
          <t>AL,AR,FL,GA,KY,LA,MS,NC,OK,SC,TN,TX,VA</t>
        </is>
      </c>
      <c r="K1479" s="2" t="inlineStr">
        <is>
          <t>13,14,15,3,4,5,6,7,8,National</t>
        </is>
      </c>
      <c r="L1479" s="2" t="inlineStr">
        <is>
          <t>https://www.capitalgazette.com/2023/08/25/climate-change-may-force-more-farmers-and-ranchers-to-consider-irrigation/</t>
        </is>
      </c>
      <c r="M1479" s="5" t="inlineStr">
        <is>
          <t>Climate change may force more farmers and ranchers to consider …</t>
        </is>
      </c>
      <c r="N1479" s="5" t="inlineStr">
        <is>
          <t>Aug 25, 2023 ... PUBLISHED: August 25, 2023 ... But now — with an extended drought and another U.S. heat wave ... In much of the Midwest, including the corn- and ...</t>
        </is>
      </c>
      <c r="O1479" s="2" t="inlineStr">
        <is>
          <t>Relevant</t>
        </is>
      </c>
      <c r="P1479" s="2" t="n">
        <v>1</v>
      </c>
      <c r="Q1479" t="inlineStr">
        <is>
          <t>A</t>
        </is>
      </c>
      <c r="S1479" t="b">
        <v>0</v>
      </c>
      <c r="T1479" t="inlineStr">
        <is>
          <t>The article directly and substantively covers the 2023 Texas drought and heatwave (a rancher northwest of Dallas coping with heat/drought) and explicitly links the increasing frequency of heat and drought to human-caused climate change/greenhouse gas emissions, citing multiple climate scientists and peer-reviewed research. The causal framing is confident and central to the piece, not merely hedged.</t>
        </is>
      </c>
      <c r="U1479" s="2">
        <f>IF(SUMPRODUCT(--ISNUMBER(SEARCH('National Domains'!$A$2:$A$48,L1479)))&gt;0,"Yes","No")</f>
        <v/>
      </c>
      <c r="V1479" s="2">
        <f>IF(COUNTIFS(Calibration!$A:$A,A1479,Calibration!$B:$B,B1479)&gt;0,"Yes","No")</f>
        <v/>
      </c>
      <c r="W1479" s="8" t="inlineStr">
        <is>
          <t>The Texas ranch where Gilda Jackson trains and sells horses has been plagued by grasshoppers this year, a problem that only gets worse when the hatch quickens in times of heat and drought. Jackson watched this summer as the insects chewed through a 35-acre pasture she badly needs for hay; what they didn’t destroy, the sun burned up.
Irrigation might have saved Jackson’s hay, but she and her husband rejected the idea about 10 years ago over the cost: as much as $75,000 for a new well and all the equipment. But now — with an extended drought and another U.S. heat wave this week that will broil her land about an hour northwest of Dallas for days in 100-degree-plus temperatures — Jackson said she is “kind of rethinking.”
Many other farmers and ranchers in the U.S. might be forced to do the same in coming decades, according to recent research into the expected effects of the rising heat and more frequent weather extremes associated with climate change.
That’s if they even can. Some places in the U.S. are already struggling with groundwater depletion, such as California, Arizona, Nebraska and other parts of the central Plains.
“There’s no surprise that in the future when it gets hotter and there’s more demand for water, people are going to be using more water,” said Jonathan Winter, an associate professor of geography at Dartmouth College and an author on a new study on future U.S. irrigation costs and benefits in Communications Earth &amp; Environment.
Winter and his team used a computer model to look at how heat and drought might affect crop production by the middle and end of this century, given multiple scenarios for the emissions of warming greenhouse gases. In places like California and Texas where “everyone is dropping their straw into the glass” of groundwater, as Winter put it, current levels of irrigation won’t be viable in the long term because there isn’t enough water.
But use of irrigation may grow where groundwater supply isn’t presently an issue.
In much of the Midwest, including the corn- and soybean-rich states of Iowa, Illinois, Indiana and the Dakotas, farmers might see a benefit in the next 50 years from installing irrigation infrastructure. That’s an expensive investment, and whether it will pay off may depend on humans’ ability to stem the worst effects of climate change. A worst-case scenario would involve one generation investing in costly irrigation equipment, only for the next to see them fail to keep crops alive through extreme heat and weather.
There are many irrigation methods for row crops, but the most common is pivot irrigation — the long strands of pipes mounted on wheels that are pulled in a circle around a water source to sprinkle water onto a field. The equipment can easily cost hundreds of thousands of dollars, plus the cost of drilling a new well if needed, along with the electricity to pull up the water.
But if the system boosts yields and provides a return of $50 an acre or more, it can pay off well for a farmer, said Brady Brewer, an associate professor of agricultural economics at Purdue University.
While scientists are confident in the warming effects of greenhouse gas emissions, precipitation is harder to nail down, especially in the Midwest, said Dave Gochis, a senior scientist with the National Center for Atmospheric Research who was not involved with Winter’s study.
Climate change produces more weather extremes, meaning both an increased risk of flash droughts — quick, intense periods of short-term heat and dry weather — and more heavy rain and flooding events as precipitation increases with more water in the atmosphere.
“That means we need to be more nimble and agile in how we manage water resources,” Gochis said.
Brewer hasn’t seen much increased interest in irrigation from Midwest farmers yet. So far, a surplus of water has been the bigger issue in many places, but if yields start showing losses in the coming years due to worsening heat and flash droughts, “that’s when farmers will invest,” he said.
Farmers who don’t choose irrigation, for now, might cope by planning ahead.
They could choose different crops with different water needs from season to season or be compensated for fallowing fields in times of water stress. Or they might use tools like the one developed by North Carolina State researchers Sankar Arumugam, a professor, and Hemant Kumar, a Ph.D. candidate.
They recently helped create a computer modeling tool, outlined in the journal Water Resources Research, which they hope will help farmers and water managers use a combination of seasonal forecasts and other data to find a sweet spot for balancing crop revenue and water use.
In the Southeast, where they focused their work and where water resources are plentiful, “it’s more of a proactive strategy” for people who already have irrigation equipment, Arumugam said, “so that we don’t overexploit the resources that are in place.”
Irrigation, used responsibly, can be part of adapting to climate change, but “it’s a moving target,” Winter said.
He called for supporting farmers who have to make hard decisions as they adapt to climate change — for instance, training them to grow less water-intensive crops or giving them low-cost loans to improve irrigation efficiency.
But he also urged action to limit climate change’s worst effects. Farmers need resources to make adjustments, but especially in the West, “there’s only so much water,” he said.
Upmanu Lall, director of the Columbia Water Center, said climate change isn’t the only thing driving farmers’ decisions. Lall, who wasn’t involved in Winter’s work, said crop insurance and government subsidies can push farming methods in one direction or another.
Brewer, the Purdue professor, agreed.
“What we’re seeing is because we have crop insurance that reduces the farmers’ risk, that’s probably what’s driving some of these farmers to plant soybeans or corn” rather than more drought-tolerant crops such as wheat or sorghum in places like the western Plains, Brewer said.
He added that research shows if farmers have crop insurance and feel more secure in planting crops that use more water, that “may lead to higher irrigation uptake as well.”</t>
        </is>
      </c>
      <c r="X1479" t="inlineStr">
        <is>
          <t>https://archive.ph/DE1Zz</t>
        </is>
      </c>
      <c r="Y1479" t="inlineStr">
        <is>
          <t>found</t>
        </is>
      </c>
      <c r="Z1479" t="n">
        <v>1026</v>
      </c>
      <c r="AA1479" t="inlineStr">
        <is>
          <t>capitalgazette.com</t>
        </is>
      </c>
      <c r="AD1479" t="inlineStr">
        <is>
          <t>Unidentified</t>
        </is>
      </c>
    </row>
    <row r="1480" ht="34.5" customHeight="1">
      <c r="A1480" s="2" t="n">
        <v>285</v>
      </c>
      <c r="B1480" s="2" t="n">
        <v>10</v>
      </c>
      <c r="C1480" s="2" t="inlineStr">
        <is>
          <t>Southern/Midwestern Drought and Heatwave (Spring-Fall 2023)</t>
        </is>
      </c>
      <c r="D1480" s="2" t="inlineStr">
        <is>
          <t>Drought</t>
        </is>
      </c>
      <c r="E1480" s="2" t="n">
        <v>20230401</v>
      </c>
      <c r="F1480" s="2" t="n">
        <v>20230930</v>
      </c>
      <c r="G1480" s="2" t="n">
        <v>14786.7</v>
      </c>
      <c r="H1480" s="2" t="n">
        <v>14082</v>
      </c>
      <c r="I1480" s="2" t="n">
        <v>247</v>
      </c>
      <c r="J1480" s="2" t="inlineStr">
        <is>
          <t>AL,AR,FL,GA,KY,LA,MS,NC,OK,SC,TN,TX,VA</t>
        </is>
      </c>
      <c r="K1480" s="2" t="inlineStr">
        <is>
          <t>13,14,15,3,4,5,6,7,8,National</t>
        </is>
      </c>
      <c r="L1480" s="2" t="inlineStr">
        <is>
          <t>https://www.capitalgazette.com/2023/08/28/workers-exposed-to-extreme-heat-have-no-consistent-protection-in-the-us/</t>
        </is>
      </c>
      <c r="M1480" s="5" t="inlineStr">
        <is>
          <t>Workers exposed to extreme heat have no consistent protection in ...</t>
        </is>
      </c>
      <c r="N1480" s="5" t="inlineStr">
        <is>
          <t>Aug 28, 2023 ... A historic heat wave that began blasting the Southwest and other parts of the ... drought, flood and wildfires. ... Most of the hottest U.S. states ...</t>
        </is>
      </c>
      <c r="O1480" s="2" t="inlineStr">
        <is>
          <t>Borderline</t>
        </is>
      </c>
      <c r="P1480" s="2" t="n"/>
      <c r="S1480" t="b">
        <v>0</v>
      </c>
      <c r="T1480" t="inlineStr">
        <is>
          <t>The article discusses the 2023 summer heat wave and its effects on workers broadly, mentioning climate change as a driver of worsening heat, but it is primarily a policy piece about federal/state heat protection standards focused on the Southwest (Las Vegas, Arizona, Nevada) rather than substantively covering the specific Southern/Midwestern drought and heatwave event affecting the listed states (AL, AR, FL, GA, KY, LA, MS, NC, OK, SC, TN, TX, VA). The geographic focus and framing do not clearly align with this specific NOAA-documented event.</t>
        </is>
      </c>
      <c r="U1480" s="2">
        <f>IF(SUMPRODUCT(--ISNUMBER(SEARCH('National Domains'!$A$2:$A$48,L1480)))&gt;0,"Yes","No")</f>
        <v/>
      </c>
      <c r="V1480" s="2">
        <f>IF(COUNTIFS(Calibration!$A:$A,A1480,Calibration!$B:$B,B1480)&gt;0,"Yes","No")</f>
        <v/>
      </c>
      <c r="W1480" s="4" t="inlineStr">
        <is>
          <t>Santos Brizuela spent more than two decades laboring outdoors, persisting despite a bout of heatstroke while cutting sugarcane in Mexico and chronic laryngitis from repeated exposure to the hot sun while on various other jobs.
But last summer, while on a construction crew in Las Vegas, he reached his breaking point. Exposure to the sun made his head ache immediately. He lost much of his appetite.
Now at a maintenance job, Brizuela, 47, is able to take breaks. There are flyers on the walls with best practices for staying healthy — protections he had not been afforded before.
“Sometimes as a worker you ask your employer for protection or for health and safety related needs, and they don’t listen or follow,” he said in Spanish through an interpreter.
A historic heat wave that began blasting the Southwest and other parts of the country this summer is shining a spotlight on one of the harshest, yet least-addressed effects of U.S. climate change: the rising deaths and injuries of people who work in extreme heat, whether inside warehouses and kitchens or outside under the blazing sun. Many of them are migrants in low-wage jobs.
State and federal governments have long implemented federal procedures for environmental risks exacerbated by climate change, namely drought, flood and wildfires. But extreme heat protections have generally lagged with “no owner” in state and federal governments, said Ladd Keith, an assistant professor of planning and a research associate at the University of Arizona.
“In some ways, we have a very long way to catch up to the governance gap in treating the heat as a true climate hazard,” Keith said.
There is no federal heat standard in the U.S. despite an ongoing push from President Joe Biden’s administration to establish one. Most of the hottest U.S. states currently have no heat-specific standards either.
Instead, workers in many states who are exposed to extreme heat are ostensibly protected by what is known as the “general duty clause,” which requires employers to mitigate hazards that could cause serious injury or death. The clause permits state authorities to inspect work sites for violations, and many do, but there are no consistent benchmarks for determining what constitutes a serious heat hazard.
“What’s unsafe isn’t always clear,” said Juanita Constible, a senior advocate from the Natural Resources Defense Council who tracks extreme heat policy. “Without a specific heat standard, it makes it more challenging for regulators to decide, ‘OK, this employer’s breaking the law or not.'”
Many states are adopting their own versions of a federal “emphasis” program increasing inspections to ensure employers offer water, shade and breaks, but citations and enforcement still must go through the general duty clause.
Extreme heat is notably absent from the list of disasters to which the Federal Emergency Management Agency can respond. And while regional floodplain managers are common throughout the country, there are only three newly created “chief heat officer” positions to coordinate extreme heat planning, in Miami-Dade County, Phoenix and Los Angeles.
Federal experts have recommended extreme heat protections since 1972, but it wasn’t until 1997 and 2006, respectively, that Minnesota and California adopted the first statewide protections. For a long time, those states were the exception, with only a scattering of others joining them throughout the early 2000s.
But as heat waves get longer and hotter, the tide is starting to change.
“There are a lot of positive movements that give me some hope,” Keith said.
Colorado strengthened existing rules last year to require regular rest and meal breaks in extreme heat and cold and provide water and shade breaks when temperatures hit 80 degrees Fahrenheit (26.7 degrees Celsius). Washington state last month updated 15-year-old heat safety standards to lower the temperature at which cool-down breaks and other protections are required. Oregon, which adopted temporary heat protection rules in 2021, made them permanent last year.
Several other states are considering similar laws or regulations.
Arizona Gov. Katie Hobbs recently announced new regulations through the heat emphasis program and declared a state of emergency over extreme heat, allowing the state to reimburse various government entities for funds spent on providing relief from high temperatures.
Nevada also adopted a version of the heat emphasis program. But a separate bill that would define what constitutes extreme heat and require employers to provide protections ultimately failed in the final month of the legislative session.
The measure faltered even after the temperature threshold for those protections was increased from 95 degrees Fahrenheit to 105. Democratic lawmakers in Nevada are now trying to pass those protections through a regulatory process before next summer.
The Biden administration introduced new regulations in 2021 that would develop heat safety standards and strengthen required protective measures for most at-risk private sector workers, but the mandates are likely subject to several more years of review. A group of Democratic U.S. Congress members introduced a bill last month that would effectively speed up the process by legislating heat standards.
The guidelines would apply to all 50 states and include private sector and select federal workers, but leave most other public sector workers uncovered. Differing conditions across states and potential discrepancies in how the federal law would be implemented make consistent state standards crucial, Constible said.
For now, protections for those workers are largely at the discretion of individual employers.
Eleazar Castellanos, who trains workers on dealing with extreme heat at Arriba Las Vegas, a nonprofit supporting migrant and low-wage employees, said he experienced two types of employers during his 20 years of working construction.
“The first version is the employer that makes sure that their workers do have access to water, shade and rest,” he said in Spanish through an interpreter. “And the second type of employer is the kind who threatens workers with consequences for asking for those kinds of preventative measures.”
Heat protection laws have faced steady industry opposition, including chambers of commerce and other business associations. They say a blanket mandate would be too difficult to implement across such a wide range of industries.
“We are always concerned about a one-size-fits-all bill like this,” Tray Abney, a lobbyist for the National Federation of Independent Businesses, told Nevada legislators.
Opinions vary on why the Nevada bill failed after passing the Senate on party lines. Some say it was a victim of partisan politics. Others say there were too many bills competing for attention in a session that meets for just four months every other year.
“It all comes down to the dollar,” said Vince Saavedra, secretary-treasurer and lobbyist for Southern Nevada Building Trades. “But I’ll challenge anybody to go work outside with any of these people, and then tell me that we don’t need these regs.”</t>
        </is>
      </c>
      <c r="X1480" t="inlineStr">
        <is>
          <t>http://web.archive.org/web/20250615033800/https://www.capitalgazette.com/2023/08/28/workers-exposed-to-extreme-heat-have-no-consistent-protection-in-the-us/</t>
        </is>
      </c>
      <c r="Y1480" t="inlineStr">
        <is>
          <t>found</t>
        </is>
      </c>
      <c r="Z1480" t="n">
        <v>1113</v>
      </c>
      <c r="AA1480" t="inlineStr">
        <is>
          <t>capitalgazette.com</t>
        </is>
      </c>
      <c r="AD1480" t="inlineStr">
        <is>
          <t>Unidentified</t>
        </is>
      </c>
    </row>
    <row r="1481" ht="34.5" customHeight="1">
      <c r="A1481" s="2" t="n">
        <v>285</v>
      </c>
      <c r="B1481" s="2" t="n">
        <v>11</v>
      </c>
      <c r="C1481" s="2" t="inlineStr">
        <is>
          <t>Southern/Midwestern Drought and Heatwave (Spring-Fall 2023)</t>
        </is>
      </c>
      <c r="D1481" s="2" t="inlineStr">
        <is>
          <t>Drought</t>
        </is>
      </c>
      <c r="E1481" s="2" t="n">
        <v>20230401</v>
      </c>
      <c r="F1481" s="2" t="n">
        <v>20230930</v>
      </c>
      <c r="G1481" s="2" t="n">
        <v>14786.7</v>
      </c>
      <c r="H1481" s="2" t="n">
        <v>14082</v>
      </c>
      <c r="I1481" s="2" t="n">
        <v>247</v>
      </c>
      <c r="J1481" s="2" t="inlineStr">
        <is>
          <t>AL,AR,FL,GA,KY,LA,MS,NC,OK,SC,TN,TX,VA</t>
        </is>
      </c>
      <c r="K1481" s="2" t="inlineStr">
        <is>
          <t>13,14,15,3,4,5,6,7,8,National</t>
        </is>
      </c>
      <c r="L1481" s="2" t="inlineStr">
        <is>
          <t>https://martinsvillebulletin.com/news/article_42b75a62-ee98-11ed-95e9-639666a3d8bd.html</t>
        </is>
      </c>
      <c r="M1481" s="5" t="inlineStr">
        <is>
          <t>Boundary in dispute: 35-year Patrick resident says he's just been ...</t>
        </is>
      </c>
      <c r="N1481" s="5" t="inlineStr">
        <is>
          <t>May 9, 2023 ... May 9, 2023; May 9, 2023; 0. 1 of 2. Rick Ward ... drought. ROSWELL ... States in the Midwest started to bake Monday in the dangerous heat wave ...</t>
        </is>
      </c>
      <c r="O1481" s="2" t="inlineStr">
        <is>
          <t>Trash</t>
        </is>
      </c>
      <c r="P1481" s="2" t="n"/>
      <c r="S1481" t="b">
        <v>0</v>
      </c>
      <c r="T1481" t="inlineStr">
        <is>
          <t>This article is about a Patrick County, Virginia boundary/voter registration dispute and a local Board of Supervisors meeting. It has no connection to the Southern/Midwestern Drought and Heatwave event.</t>
        </is>
      </c>
      <c r="U1481" s="2">
        <f>IF(SUMPRODUCT(--ISNUMBER(SEARCH('National Domains'!$A$2:$A$48,L1481)))&gt;0,"Yes","No")</f>
        <v/>
      </c>
      <c r="V1481" s="2">
        <f>IF(COUNTIFS(Calibration!$A:$A,A1481,Calibration!$B:$B,B1481)&gt;0,"Yes","No")</f>
        <v/>
      </c>
      <c r="W1481" s="8" t="inlineStr">
        <is>
          <t>A Patrick County resident and voter for 35 years has received notice that he’s no longer a resident of the County and is ineligible to vote in the Blue Ridge District.
Charles Vivier was welcomed by Chairman Clayton Kendrick during the public comment period at a regular Patrick County Board of Supervisors meeting on Monday.
“Welcome Charles,” said Kendrick. “I haven’t seen you in a while.”
Vivier explained how he was disowned as a resident of Patrick County.
“There is some purging going on in Patrick County,” Vivier began. “I have a letter dated April 21 from voter registration saying I don’t live in Patrick County anymore. I’ve been living and voting here for 35 years.”
Vivier said his troubles began when someone, apparently with the West Piedmont Planning District Commission, notified the registrar’s office that according to the online Geographic Information System (GIS) map, he was a resident of Carroll County and not Patrick County.
“Someone has initiated this activity; I haven’t gotten to the bottom of it,” said Vivier. “Apparently a David Rakes with the West Piedmont Planning District gathered information on coordinates of residences and passed it on to the Virginia Department of Elections saying some people don’t live in the county they say they are in.”
Rakes is listed on the West Piedmont Planning District Commission’s website as a data systems manager, and calls to Rakes on Tuesday by the Bulletin went unanswered and messages unreturned.
“The county tax office had the county boundary plotted along with all the properties,” Vivier said. “It’s going to be a job for me to get back in the Blue Ridge [District].
Vivier said he wrestled with Virginia’s online registration website, referred to in the letter he received, and found it to be complicated.
“Senior citizens are not going to do well on this registration website,” said Vivier. “You should try following up with your tax map and getting corrections on those maps.”
Vivier said he has learned multiple agencies are accepting the GIS map as the de facto record for determining where one votes and where one pays property taxes.
“I tell you this — there is a concrete monument sitting in my yard from a survey and on one side it says ‘Carroll’ and on the other it says ‘Patrick.’”
Vivier added he lives on Route 608 and on one side the road is known as “Pilot View Road” and on the other it’s “Pilot View Drive.”
Kendrick thanked Vivier for bringing his problem to the Board’s attention, but no solution was offered.
In other matters, the Board:
Held a public hearing on the Proposed Six-Year Highway Plan and proposed construction budget. Deloris East requested additional paving be done to Handy Mountain Drive, and Resident Engineer Lisa Hughes said she would look at the issue and get back to the Board on possible actions.
Held a public hearing on the FY23-24 budget. Rick Ward, Blue Ridge Regional Library director, asked for additional funding that would allow the library system to give its employees a 5% raise, equal to the raise funded in the budget for Patrick County employees. “This is going to reach a breaking point,” Ward said. “When our employees can go down to Walmart and make more money than they can working at the library, I have a problem with that.”
Heard from Ed Poole of the Blue Ridge District regarding the dangers of cadmium telluride, a common material used in solar projects because of its ability in converting sunlight into electricity. Information given by solar companies is “devious and very misleading to the public,” Poole said. “OSHA says it can affect your organs; it’s a carcinogen.” Jim Best of Meadows of Dan also expressed concerns with cadmium telluride in Patrick County.
Scheduled a public hearing on the ordinance to repeal the solar ordinance for June 12.
Heard Tim Hall, interim county administrator, identify Pam Rorrer as having been named the top public health nurse in the state. “She works for West Piedmont,” Hall said. “State officials came here to recognize here. She does not want any attention, otherwise I would have suggested a resolution.”
The Board will meet for a special called meeting on May 15 at 5 p.m. The agenda lists a closed meeting where the position of a new county administrator will be discussed.</t>
        </is>
      </c>
      <c r="X1481" t="inlineStr">
        <is>
          <t>https://archive.vn/CpDpw#selection-4471.0-4496.0</t>
        </is>
      </c>
      <c r="Y1481" t="inlineStr">
        <is>
          <t>found</t>
        </is>
      </c>
      <c r="Z1481" t="n">
        <v>721</v>
      </c>
      <c r="AA1481" t="inlineStr">
        <is>
          <t>martinsvillebulletin.com</t>
        </is>
      </c>
      <c r="AD1481" t="inlineStr">
        <is>
          <t>Unidentified</t>
        </is>
      </c>
    </row>
    <row r="1482" ht="34.5" customHeight="1">
      <c r="A1482" s="2" t="n">
        <v>285</v>
      </c>
      <c r="B1482" s="2" t="n">
        <v>12</v>
      </c>
      <c r="C1482" s="2" t="inlineStr">
        <is>
          <t>Southern/Midwestern Drought and Heatwave (Spring-Fall 2023)</t>
        </is>
      </c>
      <c r="D1482" s="2" t="inlineStr">
        <is>
          <t>Drought</t>
        </is>
      </c>
      <c r="E1482" s="2" t="n">
        <v>20230401</v>
      </c>
      <c r="F1482" s="2" t="n">
        <v>20230930</v>
      </c>
      <c r="G1482" s="2" t="n">
        <v>14786.7</v>
      </c>
      <c r="H1482" s="2" t="n">
        <v>14082</v>
      </c>
      <c r="I1482" s="2" t="n">
        <v>247</v>
      </c>
      <c r="J1482" s="2" t="inlineStr">
        <is>
          <t>AL,AR,FL,GA,KY,LA,MS,NC,OK,SC,TN,TX,VA</t>
        </is>
      </c>
      <c r="K1482" s="2" t="inlineStr">
        <is>
          <t>13,14,15,3,4,5,6,7,8,National</t>
        </is>
      </c>
      <c r="L1482" s="2" t="inlineStr">
        <is>
          <t>https://www.washingtonpost.com/climate-solutions/2023/07/21/arizona-heat-wildlife-water-supply/</t>
        </is>
      </c>
      <c r="M1482" s="5" t="inlineStr">
        <is>
          <t>Arizona officials replenish wildlife water supplies during heat wave</t>
        </is>
      </c>
      <c r="N1482" s="5" t="inlineStr">
        <is>
          <t>Jul 21, 2023 ... How Arizona is quenching animals' thirst during historic heat wave. July 21, 2023 ... Extreme heat kills more people in the United States ...</t>
        </is>
      </c>
      <c r="O1482" s="2" t="inlineStr">
        <is>
          <t>Trash</t>
        </is>
      </c>
      <c r="P1482" s="2" t="n"/>
      <c r="S1482" t="b">
        <v>0</v>
      </c>
      <c r="T1482" t="inlineStr">
        <is>
          <t>This article covers Arizona's wildlife water supply program during an Arizona/Southwest heat wave — wrong geography (Arizona, not the Southern/Midwestern states in the event metadata: AL, AR, FL, GA, KY, LA, MS, NC, OK, SC, TN, TX, VA). The disaster event is a drought/heatwave affecting those specific states, and this article does not reference any of them.</t>
        </is>
      </c>
      <c r="U1482" s="2">
        <f>IF(SUMPRODUCT(--ISNUMBER(SEARCH('National Domains'!$A$2:$A$48,L1482)))&gt;0,"Yes","No")</f>
        <v/>
      </c>
      <c r="V1482" s="2">
        <f>IF(COUNTIFS(Calibration!$A:$A,A1482,Calibration!$B:$B,B1482)&gt;0,"Yes","No")</f>
        <v/>
      </c>
      <c r="W1482" s="8" t="inlineStr">
        <is>
          <t xml:space="preserve">Summer is on full blast in Arizona. In cities like Phoenix and Tucson, where record-high temperatures have been the unsettling norm for days, people are doing their best to avoid the heat and stay as hydrated as possible.
It’s a different story for the state’s wildlife. When it’s hot and there’s no rain — which is the case so far this season — the Arizona Game and Fish Department keeps animals of all sizes and shapes alive by bringing water directly to them.
Using heavy-duty water trucks and helicopters, they replenish a network of man-made watering holes, or catchments, across the state to help protect Arizona’s 800 species of wildlife, from 500-pound elk to wee kangaroo rats.
“They definitely know when we’re coming,” says Jeremy Smith, AGFD water catchment manager. “They can smell the water.”
The agency has been doing this creature-saving work since the 1940s, but unusually intense heat waves, megadrought conditions and unpredictable seasonal rains over the past few years have put game and fish on full alert. As a result, the department’s fleet of heavy-terrain water trucks and helicopters, which drop water for thirsty creatures living in the state’s mountains, are on call beyond what’s been needed in the past.
“We’ve experienced 20 years of a terrible drought. I’m hearing that they’re not even using the term drought anymore, but the aridification of the Southwest. It’s of that magnitude now,” says Ed Jahrke, AGFD wildlife specialist and infrastructure manger.
“A bigger unknown and concern is the quality of the habitat,” he continues. “What happens if the food isn’t there? We can’t delivery groceries.”
A trek in the desert
The AGFD started deploying water shipments to fill its system of catchments spread across the state’s diverse habitats in late June. The future of the delivery schedule is dependent on the summer monsoon rains, which provide more than half the annual rain in many parts of the state. But since 2016, Arizona’s summer weather has been inconsistent. In 2020, the monsoon fizzled. Meteorologists called it a “nonsoon” season.
“We were delivering water all day long,” said Smith. “We were in scramble mode,” which meant “delivering 30,000 to 40,000 gallons of water a week.”
This year, summer hit hard in July when a heat dome covered the state — and much of the United States — with temperatures soaring upward of 118 degrees in the Phoenix area.
Still, Jahrke reports the animals are benefiting from a rainy winter that kept catchments full with storm runoff earlier in this year. While there has been an “uptick in water haul requests” from individual AGFD regions, “we’re not at a critical stage yet despite the record-setting heat.”
On a recent morning, Smith and his crew set off with three trucks loaded with 6,800 gallons for a site near Gila Bend in central Arizona, low desert country. It took about eight hours to travel there and back from headquarters in Phoenix and top off the tank using fire-grade nozzle hoses and water from standpipes near the canal that carries Colorado River water inland to cities and farms.
There are 3,000 catchments in these isolated, hard-to-access regions, half belonging to federal agencies, but all maintained by AGFD. The goal is to keep all the catchments full between winter rains and the arrival of the summer monsoon.
In the beginning, the wildlife water systems were designed to help the quail population and were nicknamed “gallinaceous guzzlers.”
Today, most of the catchments are 5,000-gallon cement basins that drain into a trough accessible in size and height to the largest and smallest visitors. Some can store as much as 10,000 gallons.
How much water does wildlife need?
The cost of keeping animals hydrated in a warming environment is rising. A full-grown elk, for instance, drinks three to five gallons of water a day.
On average, the annual cost of the program is $1 million, which covers vehicle wear and tear, catchment repairs and general upkeep. Four-wheel-drive water trucks cost $250,000 — Jahrke recently purchased four. Helicopter delivery is at least $10,000 a trip.
There are more than 150 staff members, contractors and volunteers, among them ranchers and others who live in the Arizona outback and deliver water on their own.
The department doesn’t receive tax money from the state general fund, instead relying on contributions from private donors, conservation and hunting foundations, and the public through the “Send Water” donation campaign.
To keep the program running, AGFD is revamping older catchments to make them more efficient, focusing on locations where runoff from rain and mountain snow is optimal and ways to minimize evaporation. The lingering question is: How consistent will nature be tomorrow?
Watering hole
In the meantime, water deliveries continue. Robert Birkeland, an AGFD region field supervisor, hauls water out of Pinetop, pastoral high country about 200 miles northeast of Phoenix.
The round trip can take seven hours on rough, often unpaved, roads. “It is an exhausting, long day, but the drought is so unprecedented, we do what we have to do,” he said. “Climate change is real, we know that. What we’re doing is so important for the Southwest.”
On a recent visit, he confirmed the deliveries are helping the elk that frequent the catchment. Trail cameras captured a gang of the animals splashing around, most of them lactating mothers with their three- to four-week-old babies.
“There’s nothing more gratifying to see,” he said.
</t>
        </is>
      </c>
      <c r="X1482" t="inlineStr">
        <is>
          <t>https://archive.ph/03KaP</t>
        </is>
      </c>
      <c r="Y1482" t="inlineStr">
        <is>
          <t>found</t>
        </is>
      </c>
      <c r="Z1482" t="n">
        <v>898</v>
      </c>
      <c r="AA1482" t="inlineStr">
        <is>
          <t>washingtonpost.com</t>
        </is>
      </c>
      <c r="AB1482" t="n">
        <v>-7.01</v>
      </c>
      <c r="AC1482" t="n">
        <v>-2.5</v>
      </c>
      <c r="AD1482" t="inlineStr">
        <is>
          <t>Left-leaning</t>
        </is>
      </c>
    </row>
    <row r="1483" ht="34.5" customHeight="1">
      <c r="A1483" s="2" t="n">
        <v>285</v>
      </c>
      <c r="B1483" s="2" t="n">
        <v>13</v>
      </c>
      <c r="C1483" s="2" t="inlineStr">
        <is>
          <t>Southern/Midwestern Drought and Heatwave (Spring-Fall 2023)</t>
        </is>
      </c>
      <c r="D1483" s="2" t="inlineStr">
        <is>
          <t>Drought</t>
        </is>
      </c>
      <c r="E1483" s="2" t="n">
        <v>20230401</v>
      </c>
      <c r="F1483" s="2" t="n">
        <v>20230930</v>
      </c>
      <c r="G1483" s="2" t="n">
        <v>14786.7</v>
      </c>
      <c r="H1483" s="2" t="n">
        <v>14082</v>
      </c>
      <c r="I1483" s="2" t="n">
        <v>247</v>
      </c>
      <c r="J1483" s="2" t="inlineStr">
        <is>
          <t>AL,AR,FL,GA,KY,LA,MS,NC,OK,SC,TN,TX,VA</t>
        </is>
      </c>
      <c r="K1483" s="2" t="inlineStr">
        <is>
          <t>13,14,15,3,4,5,6,7,8,National</t>
        </is>
      </c>
      <c r="L1483" s="2" t="inlineStr">
        <is>
          <t>https://www.washingtonpost.com/weather/2023/05/10/canada-northern-hemisphere-fire-heat-drought/</t>
        </is>
      </c>
      <c r="M1483" s="5" t="inlineStr">
        <is>
          <t>Parts of U.S. and Canada brace for potentially historic heat wave</t>
        </is>
      </c>
      <c r="N1483" s="5" t="inlineStr">
        <is>
          <t>May 10, 2023 ... An extreme early-season heat wave is on the way to western Canada and parts of the U.S. It's one of a number of places worldwide facing ...</t>
        </is>
      </c>
      <c r="O1483" s="2" t="inlineStr">
        <is>
          <t>Borderline</t>
        </is>
      </c>
      <c r="P1483" s="2" t="n"/>
      <c r="S1483" t="b">
        <v>0</v>
      </c>
      <c r="T1483" t="inlineStr">
        <is>
          <t>The article is a broad global roundup of heat waves, wildfires, and drought across the Northern Hemisphere in May 2023, with a focus on Canada, Asia, and Europe. While the event window and disaster type (drought/heat) overlap, the article does not specifically discuss the Southern/Midwestern U.S. drought and heatwave event; the only U.S. mention is wildfire smoke drifting into the Northeast from Canada.</t>
        </is>
      </c>
      <c r="U1483" s="2">
        <f>IF(SUMPRODUCT(--ISNUMBER(SEARCH('National Domains'!$A$2:$A$48,L1483)))&gt;0,"Yes","No")</f>
        <v/>
      </c>
      <c r="V1483" s="2">
        <f>IF(COUNTIFS(Calibration!$A:$A,A1483,Calibration!$B:$B,B1483)&gt;0,"Yes","No")</f>
        <v/>
      </c>
      <c r="W1483" s="4" t="inlineStr">
        <is>
          <t>The potential for a historic heat wave is building in much of western Canada and parts of the United States, a region that has been dealing with early, major wildfires enhanced by an ongoing drought. It’s set to reach its peak Friday through early next week.
Parts of Canada that will be affected were touched by an exceptional heat wave two years ago, which brought the hottest temperature ever recorded in the country and devastating wildfires.
Canada and the United States will not be the only places seeing extreme temperatures. Punishing heat persists in Asia, parts of Europe and much of the tropics.
As the northern hemisphere trudges toward summer, major heat waves and significant wildfires have already become common in parts of the world, with more of the same likely to be ahead.
Canada scorcher
A heat wave that looks like the historic June 2021 event is getting underway in parts of northern Canada. It will eventually spread to British Columbia and Alberta, as well as into the northern United States.
While the 2021 event toppled many all-time records in the U.S. Pacific Northwest and Canada, the configuration and powerful nature of this week’s event is similar. A zone of high pressure — also called a heat dome — is set to expand and become very intense into this weekend.
The heat dome’s projected intensity would be near historic values in summer, let alone spring.
Temperatures are likely to be shy of those extremes because the event is happening earlier in the year than in 2021. But temperatures reaching or breaking a range of 94 to 104 degrees Fahrenheit are still likely, putting peak temperatures between 18 to 36 degrees above normal.
That this heat dome is coming just shy of two years after the last is exceptional. The 2021 event was deemed a one-in-a-thousand-year occurrence.
Now, “these type of events are forecast to occur in this region once every decade or even more often,” wrote meteorologist and climate specialist Jeff Berardelli.
Asia, Europe and the tropics
Extreme out-of-season heat has also been impacting much of southeast Asia and parts of Europe.
In Asia, some spots have broken major records — and then broken them again. Thailand, Vietnam and Laos are among places that have smashed all-time marks. The relentless barrage of unseasonable heat has been going on for much of the year and continues.
Following the highest temperatures on record in Spain and the European continent in April, summertime heat is still simmering in the southern Iberian Peninsula and northern Africa, with temperatures around 104 degrees (40 Celsius).
A historic heat wave in April across that region has since been characterized as almost impossible without climate change by World Weather Attribution, a group seeking to quickly identify how much a given weather event is influenced by ongoing warming.
Much of the tropics have also been seeing scorching temperatures. Several locations in the Dominican Republic broke all-time May records close to 95 degrees (35 Celsius). Record and near-record temperatures around 104 degrees (40 Celsius) have also been observed in Central America.
Drought and fire
Major early-season fires are burning in Canada and Siberia, among other places. The Iberian Peninsula is also dealing with a historic drought and the fire threats.
Canada’s season got off to an explosive start when numerous lightning strikes sparked dry lands late last week. Mixed with strong winds, firestorms led to the evacuation of around 30,000 in several towns across Alberta. While gentler weather has helped firefighting efforts into midweek, it won’t last.
Much of Alberta is under moderate to severe drought conditions, according to the Canadian Drought Monitor. This follows a winter where the primary storm track was displaced south with its constant flow of atmospheric rivers into California.
Meanwhile, thick smoke from Canada’s wildfires has drifted into the Northeast United States, turning skies orange and making for stunning sunsets and sunrises.
Dry conditions are ongoing in several parts of the hemisphere and acting as feedback to the heat.
Drought that began in southern Spain in late 2022 has intensified recently, with some spots near the southern city of Córdoba — which recently hit 101.8 degrees (38.8 Celsius) in a historic April heat wave — are going on months with little to no rain.
Reservoirs in the Catalonia region are near 25 percent, which has been described as having no precedent, and water restrictions are growing. Agricultural behemoths of the region, including olive oil harvesters, are watching and wondering if their livelihoods are on the brink of collapse. It’s not the first bad season, with past years also featuring unusual heat and scorched crops.
Just getting started
With the globe appearing on the precipice of a powerful El Niño, a warming of waters along the equatorial Pacific Ocean, it appears that warmth will continue going forward.
El Niños are known for delivering some of the warmest months and years on record, even without the impacts of climate change.
As might be expected, the best long-range weather and climate modeling suggests much of the northern hemisphere running above average for temperatures through summer, and the rest of the year, with few if any cool spots to be found.</t>
        </is>
      </c>
      <c r="X1483" t="inlineStr">
        <is>
          <t>http://web.archive.org/web/20250725013854/https://www.washingtonpost.com/weather/2023/05/10/canada-northern-hemisphere-fire-heat-drought/</t>
        </is>
      </c>
      <c r="Y1483" t="inlineStr">
        <is>
          <t>found</t>
        </is>
      </c>
      <c r="Z1483" t="n">
        <v>863</v>
      </c>
      <c r="AA1483" t="inlineStr">
        <is>
          <t>washingtonpost.com</t>
        </is>
      </c>
      <c r="AB1483" t="n">
        <v>-7.01</v>
      </c>
      <c r="AC1483" t="n">
        <v>-2.5</v>
      </c>
      <c r="AD1483" t="inlineStr">
        <is>
          <t>Left-leaning</t>
        </is>
      </c>
    </row>
    <row r="1484" ht="34.5" customHeight="1">
      <c r="A1484" s="2" t="n">
        <v>285</v>
      </c>
      <c r="B1484" s="2" t="n">
        <v>14</v>
      </c>
      <c r="C1484" s="2" t="inlineStr">
        <is>
          <t>Southern/Midwestern Drought and Heatwave (Spring-Fall 2023)</t>
        </is>
      </c>
      <c r="D1484" s="2" t="inlineStr">
        <is>
          <t>Drought</t>
        </is>
      </c>
      <c r="E1484" s="2" t="n">
        <v>20230401</v>
      </c>
      <c r="F1484" s="2" t="n">
        <v>20230930</v>
      </c>
      <c r="G1484" s="2" t="n">
        <v>14786.7</v>
      </c>
      <c r="H1484" s="2" t="n">
        <v>14082</v>
      </c>
      <c r="I1484" s="2" t="n">
        <v>247</v>
      </c>
      <c r="J1484" s="2" t="inlineStr">
        <is>
          <t>AL,AR,FL,GA,KY,LA,MS,NC,OK,SC,TN,TX,VA</t>
        </is>
      </c>
      <c r="K1484" s="2" t="inlineStr">
        <is>
          <t>13,14,15,3,4,5,6,7,8,National</t>
        </is>
      </c>
      <c r="L1484" s="2" t="inlineStr">
        <is>
          <t>https://www.nytimes.com/live/2023/06/29/us/heat-wave-weather-forecast</t>
        </is>
      </c>
      <c r="M1484" s="5" t="inlineStr">
        <is>
          <t>Heat Wave Stretches Across U.S. South on Thursday</t>
        </is>
      </c>
      <c r="N1484" s="5" t="inlineStr">
        <is>
          <t>Jun 29, 2023 ... Climate change has made the ongoing heat wave in the Southern United States ... drought in the region. According to the authorities, the ...</t>
        </is>
      </c>
      <c r="O1484" s="2" t="inlineStr">
        <is>
          <t>Relevant</t>
        </is>
      </c>
      <c r="P1484" s="2" t="n">
        <v>1</v>
      </c>
      <c r="Q1484" t="inlineStr">
        <is>
          <t>A</t>
        </is>
      </c>
      <c r="S1484" t="b">
        <v>0</v>
      </c>
      <c r="T1484" t="inlineStr">
        <is>
          <t>The article directly covers the June-July 2023 heat wave affecting Texas, Louisiana, Mississippi, and other Southern states within the event window, matching the disaster type and geography. It explicitly and repeatedly attributes the intensified heat to human-caused climate change, citing a Lawrence Berkeley scientist who quantified the increase at ~5°F, Climate Central analysis showing the event was made at least five times as likely by climate change, and NOAA climate scientists confirming fossil fuel emissions are the primary driver.</t>
        </is>
      </c>
      <c r="U1484" s="2">
        <f>IF(SUMPRODUCT(--ISNUMBER(SEARCH('National Domains'!$A$2:$A$48,L1484)))&gt;0,"Yes","No")</f>
        <v/>
      </c>
      <c r="V1484" s="2">
        <f>IF(COUNTIFS(Calibration!$A:$A,A1484,Calibration!$B:$B,B1484)&gt;0,"Yes","No")</f>
        <v/>
      </c>
      <c r="W1484" s="4" t="inlineStr">
        <is>
          <t>Heat WaveDangerous High Temperatures Stretch Across the South
A dome of high pressure that has trapped hot air is forecast to drive the heat index as high as 120 degrees from Missouri to Florida. At least 15 had died of heat-related causes in the United States as of Thursday.
- Callaghan O'Hare for The New York Times
- Callaghan O'Hare for The New York Times
- Bryan Tarnowski for The New York Times
- Cheney Orr for The New York Times
- Cesar Rodriguez for The New York Times
- Callaghan O'Hare for The New York Times
- Emily Kask for The New York Times
- Cesar Rodriguez for The New York Times
- Cesar Rodriguez for The New York Times
- Cheney Orr for The New York Times
- Callaghan O'Hare for The New York Times
- Emil Lippe for The New York Times
- Cheney Orr for The New York Times
An oppressive heat wave that baked Texas and Oklahoma last week, contributing to several deaths, is raising the heat index to dangerous levels from Kansas City, Mo., to the Florida Keys.
Temperatures will climb 15 to 20 degrees above normal for much of the region through at least the weekend, reaching the high 90s or low 100s in many places. The heat index — a measure of how heat and humidity make the air feel — will be even higher.
The unusual early-summer temperatures across the South are the result of a “heat dome” of high pressure, akin to a lid on a pot that holds in steam, that has hovered over Texas and northern Mexico for more than a week.
Forecasters have warned that the heat could continue through the weekend across much of the South. Cities where the heat index could reach 110 to 120 degrees over the next few days include Dallas, San Antonio, New Orleans, Memphis and Nashville, as well as Little Rock, Ark.; Jackson, Miss.; and Montgomery, Ala.
Health experts consider a heat index above 103 degrees dangerous, with a higher risk of cramps, exhaustion and heat stroke, particularly after exercise or long stretches in the sun.
High humidity will continue to produce “potentially life-threatening” conditions through the rest of the week, the National Weather Service said, and nighttime temperatures will offer little respite, staying unseasonably high even while the sun is down.
Here’s what else to know:
- Temperatures will also rise in other parts of the country, including in Northern California — where cool weather and gloomy skies have reigned for several weeks. Sacramento and the San Joaquin Valley are under excessive heat warnings, the Weather Service said. 
- The heat wave is also battering Mexico, particularly in the northern part of the country. 
- Human-caused climate change is turning high temperatures that would once have been considered improbable into more commonplace occurrences. 
The weekend is expected to bring some relief to parts of the South that have been smothered by a broiling heat wave. But the death toll will probably remain unclear for weeks, if not months: Even though heat-related illness is known to be a leading cause of death from weather or environmental events in the United States, getting an accurate count is difficult.
This is in part because the symptoms of heat-related illness can vary and worsen a patient’s underlying medical conditions, meaning heat-related deaths are often misclassified and thus undercounted, according to the Centers for Disease Control and Prevention.
To find the number of heat-related deaths in Travis County, Texas, for example, one would first have to wait a minimum of 30 days for medical examiner reports to be completed. The next step would be to find the number of cases in which the official cause of death was listed as hyperthermia, or abnormally high body temperature, said Hector Nieto, a county spokesman. But extreme heat can also contribute to a rise in other potentially fatal conditions, like heart failure, and those deaths may be missed.
The county medical examiner’s office categorizes deaths only by cause and manner, not by a potentially precipitating event, Mr. Nieto said. During the state’s brutal winter storm in 2021, it was “impossible for us” to give a winter storm death toll, he recalled. The medical examiner’s office could report only the total number of deaths around the time period, and “from there it was up to somebody else to interpret if that was a winter storm death,” he said.
Determining an accurate death toll can also be complicated in Texas because the vast majority of the state’s counties do not have their own medical examiners’ offices and rely on those in larger counties to determine cause of death.
There is also the more fundamental matter of a state’s willingness to report heat-related deaths, which the C.D.C. says are largely preventable. Texas has not reported a single heat-related death in its prisons since 2012, even though a dangerous lack of air-conditioning in many facilities has been a known problem for years. The Texas Department of Criminal Justice has recorded 32 inmate deaths in what has been a sweltering month. None so far have been attributed to excessive heat.
Heat index forecast for Thursday
Data as of June 29, 2023 at 6:35 a.m. Eastern. See more detailed maps and charts ›Source: National Oceanic and Atmospheric Administration•The New York Times
Advertisement
SKIP ADVERTISEMENTClimate change has made the ongoing heat wave in the Southern United States and Northern Mexico about 5 degrees Fahrenheit, or 2.8 degrees Celsius, hotter than it would have been otherwise, said Michael Wehner, a senior scientist in applied mathematics and computational research at the Lawrence Berkeley National Laboratory in California.
“It didn’t cause the event, but it changed the magnitude of the event,” he said.
While a few degrees may not seem like a lot, the risks of getting sick or dying rise very quickly at hotter temperatures, Dr. Wehner said. The current heat wave is especially dangerous because temperatures are not going down much at night, so bodies don’t have time to recover before facing another hot day.
Another way to interpret climate change’s fingerprints on this heat wave is through probability. According to a daily analysis by Climate Central, climate change made the recent extreme heat along the United States Gulf Coast and in parts of Mexico at least five times as likely. Across a bigger swath of North America, high temperatures were anywhere from 1.5 to four times as likely because of climate change.
Both Climate Central and Dr. Wehner arrived at these conclusions by using climate models to compare actual historical temperatures with temperatures on an imaginary Earth where humans had not put extra greenhouse gases into the air. By running these climate models again and again and comparing the resulting temperatures, researchers can measure differences between the weather conditions we see in real life with weather conditions on what Dr. Wehner called “the world as it might have been.”
By burning fossil fuels for energy, humans have raised the atmosphere’s natural carbon dioxide levels, which act as a giant planetary blanket, by about 50 percent, and raised the global average temperature by 2.2 degrees Fahrenheit (or 1.2 degrees Celsius) so far.
Reporting from Dallas
Postal employees who deliver mail in Texas are getting to work on their routes earlier in the day in order to avoid the afternoon heat, according to Shawn Boyd of the National Association of Letter Carriers. Start times, which used to be 8:30 a.m., are now 7:30 a.m. in most locations and earlier in others. The change was implemented after a postal worker collapsed and died while on his route in Dallas on June 20. His cause of death is still being investigated, but there was an excessive heat warning in place that day.
Jan Null, adjunct professor of meteorology at San Jose State University, worked for the National Weather Service for 25 years and now runs NoHeatStroke.org, a website with data he has collected about deaths of children in hot cars.
“Children’s bodies heat up three to five times faster than adults,” Mr. Null said. “Their body’s thermoregulatory systems aren’t as developed.”
The endeavor started in 2001 after a child died in San Jose, Calif. When someone asked Mr. Null how hot it might have been in the car, he couldn’t find many studies on the subject. He started tracking temperatures in his own vehicle and how rapidly they rose. Now, he scours the internet for news about children who die in cars so he can compile data.
This year, eight children have died inside cars; a 2-year-old girl in Orange City, Fla., was the most recent to die, on June 8. On average, by the end of June, 14 children have died.
Mr. Null says one saving grace is that extreme heat, like the current conditions blanketing Texas and the South, is so widely talked about that it makes caregivers more cognizant of the danger inside cars.
“I’ve never seen a spike,” Mr. Null said of deaths during heat waves. “I think that kind of speaks to the awareness. You have the National Weather Service putting out all these advisories. Messaging is getting better about leaving children in hot cars.”
Twenty-one states have laws against leaving unattended children in cars. In Texas, children under 7 can be left unattended for five minutes. Florida’s rule is 15 minutes. To compare, 31 states have laws against leaving animals alone in cars.
According to Mr. Null’s data, when the air temperature outside a car is 100 degrees, the inside of a car will reach 119 degrees within 10 minutes.
Advertisement
SKIP ADVERTISEMENTScorching temperatures in Mexico are hitting the country’s food supply as livestock producers fear that the toll of dead cattle on their ranches could rise into the thousands.
Three severe heat waves this year, including a 22-day span of sweltering conditions that finally eased this month with the arrival of rains in some regions, have been deadly for cattle in various parts of the country.
Officials in Durango, in north-central Mexico, said this month that at least 1,000 head of cattle had died because of drought conditions.
Similarly, in Jalisco in western Mexico, Adalberto Velasco, president of the state’s livestock association, told national media that temperatures as high as 113 in June had killed 200 to 300 cattle. Days later, the livestock group said the death toll was around 500 cattle.
In Campeche, a state in the southeast along the border with Guatemala, cattle ranchers said in mid-June that drought conditions ended up killing about 200 head of cattle. And in Veracruz, a state in southeast Mexico that is a livestock-raising hub, ranchers are pleading for federal assistance to start a cloud-seeding program.
“We have to demand this help from the federal government,” said Capistrano Montero of the cattle association in the Veracruz municipality Tamiahua, which means “place of great waters” in the Indigenous Huastec language. Drought conditions have resulted in the deaths of more than 100 cattle in Tamiahua alone, according to local livestock producers.
Mr. Montero said parts of Tamiahua that had not received any rainfall in recent weeks as the situation on ranches worsened because of a heat wave that has been drifting from northern Mexico into the southern United States. In Veracruz, temperatures exceeded average levels for 12 continuous days in June, officials said.
“This phenomenon was prolonged in a month which is statistically rainy in Veracruz,” said Federico Acevedo Rosas, head of the meteorological department in the government of Veracruz. Citing the work of climate researchers, he said such conditions were probably related to climate change. Over many decades, scientists studying the warming planet have reached an overwhelming consensus: The burning of fossil fuels by humans is the primary cause of global warming.
Taking matters into his own hands, José Alberto Priego Miranda, a lawyer and small cattle breeder in Tamiahua, has asked the courts to weigh in on an effort to apply a national cloud seeding program to allay the drought in the region. According to the authorities, the federal program releases silver iodide molecules in clouds to encourage rainfall, though scientists have expressed skepticism as to whether the program actually works.
A judge in Mexico City is hearing the case. A resolution might take months.
When the summer heat intensifies, all eyes are focused on the temperature. But often, experts say, it’s the heat index that should draw more concern.
While it’s the temperature that ends up on 10-day forecasts and electronic signs outside banks, the heat index is frequently a better indicator of the intensity of the heat, and the dangers it can present to people.
The heat index is calculated using humidity and other factors along with the temperature. And higher humidity doesn’t just make the air temperature feel warmer, it influences how your body deals with the heat.
“With the high humidity, it’s harder to have the human body sweat, and then have that sweat evaporate,” said Kimberly McMahon, a meteorologist with the National Weather Service. If you can’t efficiently cool off, that adds to the heat stress being put on your body, she added.
Sometimes, if it’s humid enough, it doesn’t need to be that hot outside for the weather to be harmful.
For example, on a day when the temperature outside is 92 degrees and the humidity is 70 percent, the heat index is 112 degrees. When the heat index reaches that level, it can cause sunstroke, muscle cramps and heat exhaustion. For those doing physical activities or who are outside long enough under those conditions, heatstroke is also a risk.
Advertisement
SKIP ADVERTISEMENTClimate change has been raising the planet’s baseline temperature for more than 100 years, and that inevitably means heat waves like the one in the Southern United States and Northern Mexico are getting more intense.
“The climate has already changed,” said David Easterling, a climate scientist at the National Oceanic and Atmospheric Administration. “Heat waves are a normal part of the climate system. They do happen, but they could be made worse or they occur longer due to climate change.”
Thousands of scientists have reached overwhelming consensus that humans’ burning of fossil fuels is the main driver of global warming. Globally in 2022, humans emitted roughly 36.8 billion metric tons of planet-warming carbon dioxide by burning coal, natural gas and oil for energy.
Temperature isn’t the only factor to consider. The ocean, including the Gulf of Mexico, is currently the hottest it’s been on human record for this time of year. That means more water is evaporating into the air than usual, dialing up the humidity in Texas, Louisiana and other places hit by the heat wave.
Humidity makes the air temperature feel much hotter to people, because it stops sweat from evaporating off their skin and cooling them down. Local forecasters use a number called the heat index, a measure of how hot it really feels outside, alongside temperature numbers to warn residents of danger from heat waves.
“People tend to overheat,” Dr. Easterling said. “It’s really created a dangerous situation.”
With severe heat waves now affecting swaths of the globe with frightening regularity, scientists are drilling down into the ways life in a hotter world will sicken and kill us.
The aim is to get a better grip on how many more people will be afflicted by heat-related ailments and to understand how to better protect the most vulnerable.
If global warming is not slowed, the hottest heat wave many people have ever experienced will simply be their new summertime norm, said Matthew Huber, a climate scientist at Purdue University. “It’s not going to be something you can escape.”
There also haven’t been enough studies, Dr. Huber said, on living full time in a warmer world, instead of just experiencing the occasional roasting summer. “We don’t know what the long-term consequences of getting up every day, working for three hours in nearly deadly heat, sweating like crazy and then going back home are,” he said.
The growing urgency of these issues is drawing in researchers who didn’t always think of themselves as climate scientists.
Advertisement
SKIP ADVERTISEMENTHeat stroke can be fatal for dogs, cats and other animals — but simple precautions can help them get through a heat wave. Here’s what you need to know to keep your pets safe as temperatures rise.
Lexxi Doucet has spent the past week indoors, avoiding the record high temperatures broiling Southern Louisiana, including Lafayette, her home city.
Now her annual family vacation to Destin, Fla., for the July 4 weekend means she’ll get a double dose of heat and humidity, as the weather pattern travels east.
“You’re not getting away from it,” she said. “In the South, you can’t escape it.”
Independence Day weekend is projected to set records for domestic travel, according to AAA, with 50.7 million people venturing out over the long weekend, 2.1 million more than last year. Travelers in the United States are facing extreme summer weather, in addition to the typical heavy traffic.
In the Deep South, triple-digit heat indexes are the main concern, especially for those vacationing on Gulf Coast beaches.
Ms. Doucet has adjusted her expectations for the beach trip, realizing she won’t be able to stay outside as long as usual during the day. But she said she never considered canceling the reunion vacation with 50 members of her husband’s extended family.
“They have been going for 40 years. You don’t skip,” she said. “It’s a huge tradition.”
Ms. Doucet, who will be bringing her 9-month-old to the beach for the first time, is planning to leave for Florida early Saturday morning to avoid the holiday gridlock. She recently had to replace her car’s fan belt because of the heat. “I think about cars breaking down because they’re overheating because they’re stopped in traffic,” she said.
She’s planning ahead for heat at the beach, bringing along a battery-powered fan and a small pool to keep her baby cool.
“I can barely handle the heat,” she said. “I’m curious how it’s going to work out. You never know: Sometimes the beach breeze will surprise you.”
Working under a blue canopy on the shoulder of busy Route 360 in northwest Austin on Thursday, Nancy Alvarado, 26, and her mother, Maria Sanchez, 45, were the first stop of choice for scores of workers headed to job sites amid the state’s relentless heat wave.
If anything, Ms. Alvarado said, the heat has improved business, as customers make a hurried stop at the roadside food stand to grab a quick taco or tamale and perhaps sample a homemade beverage of squeezed watermelon or cantaloupe.
Even in the early morning hours, she said, “customers ask if we sell beer, but we don’t.”
As the sun climbed over the Austin hill country, the temperature rose steadily to 82 degrees shortly before 9 a.m. Ms. Alvarado and her mother were up cooking before 6 a.m. and planned to return to the cool of their home in the afternoon to get ready for the next day.
Most of the purchases were to-go orders for lunch or water breaks when workers get at least a short respite from temperatures that are forecast to rise to 100 degrees in Austin on Thursday.
Marcos Hernandez, a 25-year-old concrete worker, climbed from a pickup truck to purchase a torta, a kind of sandwich. Speaking in Spanish interpreted by Ms. Alvarado, Mr. Hernandez said he expected to be on the job for 10 hours. An Austin ordinance, slated to be eliminated under a new state law, requires that construction workers be given 10 minute water breaks every four hours. But Mr. Hernandez said he planned to break for water whenever he needed it.
Other patrons, said Ms. Alvarado, included landscapers, farmworkers, housekeepers and drywall installers. Accompanied by her three children, Ms. Alvarado and her mother served more than 75 customers before running out of food shortly after 9 a.m.
“We’re done,” she said as she took down a large white menu and disassembled the blue canopy. The roadside restaurateurs then got into their SUVs and headed home to get ready for another day.
Advertisement
SKIP ADVERTISEMENTThe heat-related death toll in Webb County, Texas, has risen to 10 people as of Wednesday, the county’s public information office said. In the city of Laredo, the heat index is 109 degrees today and expected to rise to 114 tomorrow.
Reporting from Jackson, Miss.
Cody Adams was out with a crew from Miller Pipeline, an infrastructure company, on Thursday morning, repairing and replacing parts of a pipeline in downtown Jackson, Miss. Because of the heat, members of the crew were only working for 30 minutes at a time, and then going to sit under a small shade tree outside the Jackson Central Fire Station while other crew members took a turn in the sun.
"My advice to anyone is to find some shade,” Mr. Adams said. “Drink a lot of fluid before you come outside. It’s hot out here.”
Reporting from Dallas
Natalie Ortiz, owner of Alpha Heating &amp; Cooling, says she has been receiving “nonstop calls” from customers who need air-conditioning repair.
Ms. Ortiz said a lot of compressors have stopped working, which happens when units overheat and blow hot air. It’s an issue she usually sees in August, not June. She said the company typically replaces four or five compressors each summer. As of this morning, it has switched out 16.
“The compressors are failing left and right,” she said. “That’s not usual. We just started the summer.”
When Jane Gilbert was appointed in 2021 to be the first chief heat office of Miami-Dade County, Fla., she faced more than a few skeptics. “‘Miami’s always been hot,’” she said they would tell her. “‘We know how to handle it.’”
Some people assumed she worked for the Miami Heat basketball team.
Now, she said, as more and more days have broken heat index records, South Florida residents have come to appreciate her role. “It’s a point of pride instead,” she said.
We spoke to her about this summer’s extreme heat. The conversation has been lightly edited for clarity.
How do you explain your job to people?
If you live in air-conditioning, work in air-conditioning and get around in an air-conditioned car, heat’s not really an issue. But if you live in substandard housing, if you work either outside or in an undercooled indoor environment, it’s quite dangerous.
We have certain ZIP codes within Miami-Dade County that, according to our heat vulnerability assessment, are having more than four times the number of heat-related emergency department visits than in other ZIP codes — for heat syncope, heat exhaustion, heatstroke. The strongest correlation is that they’re lower-income areas with higher land-surface temperatures and a higher percentage of outdoor workers. So, it is disproportionately impacting lower socioeconomic populations.
Miami temperatures don’t get as high as in other parts of the country. We’ve got the ocean breeze, for example. Does that lure people into thinking it is not as hot here?
We don’t get temperatures over 100 degrees, though we’re getting many more days over 90 degrees than we have had historically. And it’s very routine for us to have 70, 80 percent humidity. According to the National Weather Service, over the last 14 years, we reached a heat index of 105 an average of six times a year.
Well, we’ve already had three advisories this June.
What we have is chronic high heat. So we’ve established from May 1 to Oct. 31 as an official heat season, and we do public outreach throughout that time, reminding people to drink water, take breaks, find a shaded spot, think about the hours you’re out during the day. We’ve partnered with community health practitioners, the most trusted messengers in the community, to ask when someone is having more accentuated symptoms of their mental illness. Or, to remember that their prescriptions may make them more sensitive to heat. Or, that their kidney condition could be made worse if they don’t have adequate cooling.
Do you commiserate with other heat officers?
There are two in the country that I’m aware of: one in Phoenix and one in L.A. And then, around the globe: in Monterrey, Mexico; Santiago, Chile; Freetown, Sierra Leone; Athens, Greece; North Dhaka, Bangladesh; Melbourne, Australia. We have a WhatsApp group. And we do periodic calls to check in. We met last year in Washington and are looking to get together in the fall.
After heat season?
Yes!</t>
        </is>
      </c>
      <c r="X1484" t="inlineStr">
        <is>
          <t>http://web.archive.org/web/20260117104601/https://www.nytimes.com/live/2023/06/29/us/heat-wave-weather-forecast</t>
        </is>
      </c>
      <c r="Y1484" t="inlineStr">
        <is>
          <t>found</t>
        </is>
      </c>
      <c r="Z1484" t="n">
        <v>4075</v>
      </c>
      <c r="AA1484" t="inlineStr">
        <is>
          <t>nytimes.com</t>
        </is>
      </c>
      <c r="AB1484" t="n">
        <v>-8.02</v>
      </c>
      <c r="AC1484" t="n">
        <v>-2.5</v>
      </c>
      <c r="AD1484" t="inlineStr">
        <is>
          <t>Left-leaning</t>
        </is>
      </c>
    </row>
    <row r="1485" ht="34.5" customHeight="1">
      <c r="A1485" s="2" t="n">
        <v>285</v>
      </c>
      <c r="B1485" s="2" t="n">
        <v>15</v>
      </c>
      <c r="C1485" s="2" t="inlineStr">
        <is>
          <t>Southern/Midwestern Drought and Heatwave (Spring-Fall 2023)</t>
        </is>
      </c>
      <c r="D1485" s="2" t="inlineStr">
        <is>
          <t>Drought</t>
        </is>
      </c>
      <c r="E1485" s="2" t="n">
        <v>20230401</v>
      </c>
      <c r="F1485" s="2" t="n">
        <v>20230930</v>
      </c>
      <c r="G1485" s="2" t="n">
        <v>14786.7</v>
      </c>
      <c r="H1485" s="2" t="n">
        <v>14082</v>
      </c>
      <c r="I1485" s="2" t="n">
        <v>247</v>
      </c>
      <c r="J1485" s="2" t="inlineStr">
        <is>
          <t>AL,AR,FL,GA,KY,LA,MS,NC,OK,SC,TN,TX,VA</t>
        </is>
      </c>
      <c r="K1485" s="2" t="inlineStr">
        <is>
          <t>13,14,15,3,4,5,6,7,8,National</t>
        </is>
      </c>
      <c r="L1485" s="2" t="inlineStr">
        <is>
          <t>https://www.washingtonpost.com/weather/2023/08/28/record-heat-gulf-coast-water-temperatures/</t>
        </is>
      </c>
      <c r="M1485" s="5" t="inlineStr">
        <is>
          <t>Gulf Coast temperatures surge to highest levels ever observed</t>
        </is>
      </c>
      <c r="N1485" s="5" t="inlineStr">
        <is>
          <t>Aug 28, 2023 ... Extreme heat kills more people in the United States than any other weather hazard. When there's a heat wave, there are precautions you can take.</t>
        </is>
      </c>
      <c r="O1485" s="2" t="inlineStr">
        <is>
          <t>Relevant</t>
        </is>
      </c>
      <c r="P1485" s="2" t="n">
        <v>0</v>
      </c>
      <c r="Q1485" t="inlineStr">
        <is>
          <t>C</t>
        </is>
      </c>
      <c r="S1485" t="b">
        <v>0</v>
      </c>
      <c r="T1485" t="inlineStr">
        <is>
          <t>The article directly covers the Gulf Coast heat dome and drought during summer 2023, affecting multiple states in the event window (TX, LA, MS, AL). Despite extensively documenting record-breaking temperatures and heat impacts, it makes no mention of climate change or any causal attribution — it focuses entirely on meteorological conditions, temperature records, and forecasts.</t>
        </is>
      </c>
      <c r="U1485" s="2">
        <f>IF(SUMPRODUCT(--ISNUMBER(SEARCH('National Domains'!$A$2:$A$48,L1485)))&gt;0,"Yes","No")</f>
        <v/>
      </c>
      <c r="V1485" s="2">
        <f>IF(COUNTIFS(Calibration!$A:$A,A1485,Calibration!$B:$B,B1485)&gt;0,"Yes","No")</f>
        <v/>
      </c>
      <c r="W1485" s="4" t="inlineStr">
        <is>
          <t>A relentless heat dome that has parked over the Gulf Coast region for much of summer reached a climax late last week and this weekend, bringing some of the highest temperatures ever recorded from coastal Texas to southern Alabama.
The excessive heat lining the Gulf Coast is linked to the same record-warm gulf waters — in the upper 80s to near 90 — that are forecast to fuel Tropical Storm Idalia’s rapid intensification into a Category 3 hurricane before striking Florida’s west coast.
Gulfport, Miss., hit 107 degrees Saturday, marking “the hottest temperature ever observed for a site right on the Gulf coast anywhere in the U.S.,” weather historian Christopher Burt wrote in a message on Facebook. “The sea surface temperatures off Gulfport are at 88 as of today (Aug. 26), which is about as warm as they can be there.”
Here’s how hot it was over the weekend
Temperatures reached a pinnacle along the Gulf Coast late last week and over the weekend — rising to 100 to 115 degrees. The heat occurred ahead of a cold front sinking southward and amid hot, dry winds out of the west. From southern Mississippi to coastal Texas, severe drought has also contributed to the heat. In Louisiana, the combination of drought and heat has intensified a siege of fires.
Here are some of the locations that set all-time highs.
In Louisiana:
- 114 at Leland Bowman Lock, with data since 1951
- 110 in Lafayette, with data since 1893
- 110 in Shreveport, tied the record since 1874
- 109 in Lake Charles, with data since 1895
- 106 in Baton Rouge, tied the record since 1930
- 105 in New Orleans, with data since 1930
In Texas:
- 112 in College Station, tied the record since 1888
- 111 in Beaumont-Port Arthur, with data since 1901
- 111 in Lufkin, with data since 1906
- 111 in Port Arthur, with data since 1947
- 109 in Houston, with data since 1889
In Mississippi and Alabama:
- 107 in Gulfport, Miss., with data since 1893
- 107 in Hattiesburg, Miss., with data since 1893
- 106 in Mobile, Ala., with data since 1872
- 104 in Biloxi, Miss., tied the record since 1893
In a number of locations, it was at least the second time breaking all-time records this month. For instance, New Orleans tied its previous all-time high of 102 twice last week, before breaking it Sunday.
Gulf of Mexico bathwater fuels the heat
Underneath the relentless heat dome, the sea surface temperatures of the gulf have cooked, warming more than 3 degrees above the norm for the date.
The water has also heated up far beneath the surface.
In fact, temperatures of nearly 88 degrees (31 Celsius) are common to depths of 165 feet (50 meters) below the surface, according to data posted to Twitter by Kim Wood, a professor of meteorology at Mississippi State University. University of Miami hurricane scientist Andy Hazelton called the ocean heat “other-worldly.”
1/2
Water temperatures where Idalia is forecast to track this week are the warmest they have been since at least 1982, according to catastrophe researcher Richard Dixon.
While the Gulf of Mexico as a whole has cooled slightly compared with earlier this month, when it shattered records, it remains near all-time highs.
More heat to come amid record-warm year for Gulf Coast
Somewhat cooler temperatures are forecast along the Gulf Coast for the next few days, but it’s probably not the end of the heat for many locations. Triple-digit heat becomes increasingly difficult to attain moving through September across the region, but temperatures are projected to remain above normal through September.
So far this year, Houston has now seen 36 days at or above 100 degrees, the second most behind 46 in 2011. The string of 17 such days in New Orleans has demolished the previous record of five in 1980. Beaumont-Port Arthur and Baton Rouge have both seen 30, the second most and the most on record, respectively. Mobile, Ala., has picked up 11, topping the old record of eight in 2000.
Most locations along the Gulf Coast will finish with their warmest August on record. Following a similarly hot July, a majority of spots will also observe their hottest summers. Most of the Gulf Coast region is seeing its hottest year on record to date.
Although cooler air is forecast for the Eastern United States over the next several days, temperatures nearer the Gulf Coast only fall closer to average. And while the hottest weather is shifting farther west and northwest than it has been for much of August, temperatures well above average are projected to return to the same area in about a week.</t>
        </is>
      </c>
      <c r="X1485" t="inlineStr">
        <is>
          <t>http://web.archive.org/web/20230830212950/https://www.washingtonpost.com/weather/2023/08/28/record-heat-gulf-coast-water-temperatures/</t>
        </is>
      </c>
      <c r="Y1485" t="inlineStr">
        <is>
          <t>found</t>
        </is>
      </c>
      <c r="Z1485" t="n">
        <v>786</v>
      </c>
      <c r="AA1485" t="inlineStr">
        <is>
          <t>washingtonpost.com</t>
        </is>
      </c>
      <c r="AB1485" t="n">
        <v>-7.01</v>
      </c>
      <c r="AC1485" t="n">
        <v>-2.5</v>
      </c>
      <c r="AD1485" t="inlineStr">
        <is>
          <t>Left-leaning</t>
        </is>
      </c>
    </row>
    <row r="1486" ht="34.5" customHeight="1">
      <c r="A1486" s="2" t="n">
        <v>285</v>
      </c>
      <c r="B1486" s="2" t="n">
        <v>16</v>
      </c>
      <c r="C1486" s="2" t="inlineStr">
        <is>
          <t>Southern/Midwestern Drought and Heatwave (Spring-Fall 2023)</t>
        </is>
      </c>
      <c r="D1486" s="2" t="inlineStr">
        <is>
          <t>Drought</t>
        </is>
      </c>
      <c r="E1486" s="2" t="n">
        <v>20230401</v>
      </c>
      <c r="F1486" s="2" t="n">
        <v>20230930</v>
      </c>
      <c r="G1486" s="2" t="n">
        <v>14786.7</v>
      </c>
      <c r="H1486" s="2" t="n">
        <v>14082</v>
      </c>
      <c r="I1486" s="2" t="n">
        <v>247</v>
      </c>
      <c r="J1486" s="2" t="inlineStr">
        <is>
          <t>AL,AR,FL,GA,KY,LA,MS,NC,OK,SC,TN,TX,VA</t>
        </is>
      </c>
      <c r="K1486" s="2" t="inlineStr">
        <is>
          <t>13,14,15,3,4,5,6,7,8,National</t>
        </is>
      </c>
      <c r="L1486" s="2" t="inlineStr">
        <is>
          <t>https://www.washingtonpost.com/weather/2023/07/22/california-water-supply-lakes-reservoirs/</t>
        </is>
      </c>
      <c r="M1486" s="5" t="inlineStr">
        <is>
          <t>How California's weather catastrophe turned into a miracle</t>
        </is>
      </c>
      <c r="N1486" s="5" t="inlineStr">
        <is>
          <t>Jul 22, 2023 ... ... heat wave could create yet another water crisis for the state. Water ... Now, moderate drought covers about 6 percent of the state.</t>
        </is>
      </c>
      <c r="O1486" s="2" t="inlineStr">
        <is>
          <t>Trash</t>
        </is>
      </c>
      <c r="P1486" s="2" t="n"/>
      <c r="S1486" t="b">
        <v>0</v>
      </c>
      <c r="T1486" t="inlineStr">
        <is>
          <t>This article is entirely about California's 2023 wet weather miracle and water supply recovery — a completely different geography and disaster type (flooding/drought recovery in California) from the Southern/Midwestern Drought and Heatwave event affecting AL, AR, FL, GA, KY, LA, MS, NC, OK, SC, TN, TX, and VA. The only brief mention of the target event region is a passing reference to "record-setting heat across the southern United States," which is insufficient to make this article substantively about the NOAA-documented event.</t>
        </is>
      </c>
      <c r="U1486" s="2">
        <f>IF(SUMPRODUCT(--ISNUMBER(SEARCH('National Domains'!$A$2:$A$48,L1486)))&gt;0,"Yes","No")</f>
        <v/>
      </c>
      <c r="V1486" s="2">
        <f>IF(COUNTIFS(Calibration!$A:$A,A1486,Calibration!$B:$B,B1486)&gt;0,"Yes","No")</f>
        <v/>
      </c>
      <c r="W1486" s="4" t="inlineStr">
        <is>
          <t>FRESNO, Calif. — Californians were preparing for another year of unrelenting drought in 2023. Instead, they got months of incessant rain and some of the heaviest snowfall they have ever seen.
How California’s weather catastrophe turned into a miracle
Gushing waterfalls, swollen lakes and snow-covered mountaintops transformed the state’s arid landscapes.
The result: a return of water to California that has erased drought maps, poured into long-dry irrigation systems and raised expectations that, after months with water bursting from their gates, reservoirs will end the summer melt filled to capacity.
It has been a stark transformation, with arid landscapes and trickling rivers replaced with swollen lakes, gushing waterfalls and snow-covered mountaintops. Instead of pumping groundwater to keep crops alive, farmers have access to brimming canals carrying more water than they could use.
The same Californians thanking the heavens for their good weather fortune are still wary, to be sure. A series of moisture-laden storms known as atmospheric rivers brought Central Valley flooding, coastal landslides and mountain blizzards — a change from years of drought and wildfires, but hazards all the same. Scientists say shifts in the Golden State’s climate could mean more dry years, interspersed with extremely wet ones like 2023.
Meanwhile, there are reminders around the globe of the sort of extreme weather California has largely dodged in recent months: persistent record-setting heat across the southern United States, Europe and Asia; an unprecedently massive swarm of wildfires in Canada; damaging flash floods from Vermont to India to South Korea.
Californians know good weather fortune can only last so long, what with a newly accelerating El Niño climate pattern that threatens to bring more extreme flooding and landslides.
The coursing rivers and flush irrigation canals nonetheless give Sarah Woolf a sense of relief. The water consultant who works with farms like her family’s in Madera County, north of Fresno, said California needs to take maximum advantage of the precipitation when it hits.
After all, she said, it’s better to have too much water than not enough: “With water, you have more options.”
Snowpack at astounding depths
The Sierra Nevada snowpack is the backbone of California’s water system. It runs most of the length of the state, stabilizing a supply of water that has always been known for boom-and-bust cycles.
In the years when it is thinnest, there are few options once it quickly melts. In 2015, a snowpack that was only 5 percent of the normal size meant farmers and ranchers had to drill ever deeper to tap the groundwater supply.
But this year, snow accumulated at depths that astounded even the most seasoned surveying teams. Sean de Guzman, manager of snow surveying for the California Department of Water Resources, said teams prepared to measure snow as deep as 20 feet found themselves needing extra equipment in many spots.
“This is by far some of the deepest pack they’ve ever measured,” he said in April, when a key survey revealed that this year’s deluge of snow tied a record set in 1952.
Water available as snowpack
Snow water equivalent
92 inches
0
April 1 average,
2018-2022
Sacramento
San Francisco
Los Angeles
San Diego
April 1, 2023
Sacramento
San Francisco
Los Angeles
San Diego
200 MILES
Source: Climate Engine
Szu Yu Chen/THE WASHINGTON POST
Water available as snowpack
Snow water equivalent
92 inches
0
April 1 average,
2018-2022
Sacramento
San Francisco
Los Angeles
San Diego
April 1, 2023
Sacramento
San Francisco
Los Angeles
San Diego
200 MILES
Source: Climate Engine
Szu Yu Chen/THE WASHINGTON POST
Water available as snowpack
Snow water equivalent
92 inches
0
April 1 average,
2018-2022
April 1, 2023
Sacramento
Sacramento
San Francisco
San Francisco
Los Angeles
Los Angeles
San Diego
San Diego
200 MILES
Source: Climate Engine
Szu Yu Chen/THE WASHINGTON POST
Data suggests that, as a consequence of climate change, California’s precipitation patterns are becoming ever more volatile, said Dan McEvoy, an associate research professor at the Western Regional Climate Center. But global warming is also translating to earlier and warmer springs, he added, melting snowpack more quickly.
In light of that, McEvoy said, it wasn’t the snowpack’s size that astonished him.
“I think the surprise was how cold it stayed,” McEvoy said.
Indeed, the sheer amount of snow had raised fears of a rapid, surging melt when the first early spring and summer heat waves hit. Only, they never did.
Sustained stretches of triple-digit heat are common for California’s Central Valley in June, if not May. But in communities from Sacramento to Fresno to Bakersfield, it wasn’t until the end of June that the mercury topped 100 degrees.
June temperatures lower than
average in California
June 2023 temperature difference
-20°
-10°
0°
+5°F
Sacramento
San Francisco
Pacific
Ocean
Los Angeles
San Diego
Temperature departure estimated
using a 2018-2022 baseline for
maximum temperatures in June.
Source: GridMET
JANICE KAI CHEN/THE WASHINGTON POST
June temperatures
lower than average
in California
June 2023 temperature
difference
0°
-20°
-10°
+5°F
Sacramento
San Francisco
Pacific Ocean
Los Angeles
Temperature departure estimated
using a 2018-2022 baseline for
maximum temperatures in June.
San Diego
Source: GridMET
JANICE KAI CHEN/THE WASHINGTON POST
June temperatures lower
than average in California
June 2023 temperature difference
-20°
-10°
-5°
0°
+5°F
-15°
Sacramento
San Francisco
Pacific Ocean
Los Angeles
Temperature departure estimated using a
2018-2022 baseline for maximum
temperatures in June.
San Diego
MEXICO
Source: GridMET
JANICE KAI CHEN/THE WASHINGTON POST
As a result, the snowpack remains deep well into the heart of summer — so deep that some were still measuring it in early July. Steve Haugen, executive director of the Kings River Water Association, said snow depth information is still needed as he works to prevent any flooding impacts as the final slugs of snowmelt flow downstream.
In the mountains of the Kings River watershed, in the southern Sierra, Haugen said snowpack records dating back to 1895 show only a single July snow measurement taken at a single location — ever.
But at the start of this month, teams deployed by helicopter found snow at 10 sites, Haugen said. At two of them, snowbanks were still holding as much water as the teams would normally expect to find in April.
Reservoirs could end the season nearly full
When the first of California’s atmospheric river storms hit in late December, those tasked with managing the state’s precious water supply had reason for optimism. For years, their jobs were relatively simple: maximizing what little water supply flowed downstream.
That job got a lot more complicated in 2023.
It now means careful measurements of the snowpack, and forecasts and calculations of how much will melt, and how fast, as temperatures warm. At reservoirs, water managers and dam operators must take that into account as they determine how quickly to drain the lakes to make room for snowmelt that just keeps coming.
Some of the state’s largest reservoirs, including Lake Shasta and Lake Oroville, were little more than half full at their lowest points last December, but are now approaching the end of the snowmelt season nearly full.
Some reservoirs filled so quickly that, as the parade of storms continued into early spring, some began to worry: Could this be more water than California could handle?
For Calvin Foster, that moment came when perhaps the worst of the winter storms hit in early March. Dumping as much as a year’s worth of rain at elevations as high as 8,000 feet, the storm sent runoff racing down the Sierra slopes toward the Central Valley, where Foster oversees several dams for the Army Corps of Engineers.
Late that night at Schafer Dam near Porterville, he watched as water begin trickling into a spillway, and then gushing through it. The Army Corps was already in the process of expanding the spillway so that Success Lake could better handle large storms.
Just to the north, at Pine Flat Dam on the Kings River, Pine Flat Lake rose 18 feet within 24 hours. Flows from even downstream of the dam were so intense that the Army Corps had to delay releases from the reservoir for days.
Over the following three months, concern simmered that a sudden heat wave could create yet another water crisis for the state. Water authorities constantly inspected and repaired levees and cleared debris from drainage systems to keep water flowing safely, while dam operators maintained massive flows from many dams to prepare for any sudden surge of snowmelt into reservoirs.
Their worst fears never came to pass.
“Mother Nature’s cooperated with us,” Foster said.
The unusual season means that, by the end of this month, reservoirs up and down the state may sit filled to the brim. By that point, snowmelt will taper off enough to meet downstream irrigation and drinking water demands without much, if any, drain on reservoir levels.
Until then, it is hard for water managers like Jenny Fromm to relax. With so much snowpack lingering so late into the summer, “we’re not out of the woods yet,” Fromm, chief of the water management division in the Army Corps’ Sacramento office, said in June.
But the historic year of snow was expected to end, at last, with another new extreme: A record-setting heat wave that set in last week probably will melt the last traces of it. Hydrologists at the California Nevada River Forecast Center said that while the heat could send some rivers surging on the eastern side of the Sierra, any rise in California rivers was forecast to be minor.
In the valleys, enough water to plan for the future
On the valley floor, water has returned to canals and irrigation ditches that were dry for years. For crops long watered only with pumped groundwater, there is an abundance to be diverted from coursing rivers.
“It’s been a wild year,” said David “Mas” Masumoto, a Fresno County farmer and author. “We forget, November and December, it looked like another drought. We all braced for that and planned for that.”
In the Westlands Water District west of Fresno, for example, virtually no water has flowed into irrigation canals in years. The area is home to some 700 farms, each nearly 900 acres on average.
In a year like this one, the district has rights to enough water to cover its farms 2.6 feet deep, but the last time it was allowed to take that much was in 2017. In 2020, its farms got 20 percent of that allocation; in 2021 and 2022, there wasn’t enough water flowing for them to receive a drop.
“Everyone was bracing for a third year of a zero percent allocation,” said Elizabeth Jonasson, a spokeswoman for the district.
Instead, most farms are not only irrigating their crops without pumping an ounce of groundwater, but also are putting water back into sapped aquifers.
Under a decade-old state law designed to achieve groundwater sustainability by 2042, farmers have been required to track how much of it they’re withdrawing. This is the first year they’ve gotten a chance to make deposits into sapped aquifers, spreading surplus water across fallow fields and into basins so it can percolate into the ground.
“It’s very nice to have this option,” said Woolf, the irrigation consultant. “It’s a change in thinking for everyone.”
What that means for groundwater remains to be seen, though U.S. Drought Monitor data suggests some impact. A year ago, more than 97 percent of California was in severe to exceptional drought. Now, moderate drought covers about 6 percent of the state.
It’s also not a sure thing that the abundance of water will translate into gains in crop yields. All that moisture can mean increased pressure from insects and weeds, Woolf said.
And Masumoto counts himself lucky. For other farmers, flood impacts were grave. Some of the storms inundated fields — including those now beneath Tulare Lake, which dried up more than a century ago — or hit during key stretches for pollination of almond and pistachio blossoms.
But the return of water to California over the past six months at least provides some hope for dry years ahead, so long as the state can figure out how best to capture the deluges when they occur.
That’s how Masumoto sees it when, on a clear day, he can see snowy peaks in the distance.
“It’s like seeing the future for years to come,” he said.
Editing by Paulina Firozi and Julie Vitkovskaya. Copy editing by Adrienne Dunn. Video editing and animations by John Farrell. Photo editing by Amanda Voisard. Maps by Szu Yu Chen and Janice Kai Chen. Chart by Julie Vitkovskaya. Graphics editing by Emily Eng.</t>
        </is>
      </c>
      <c r="X1486" t="inlineStr">
        <is>
          <t>http://web.archive.org/web/20240614103628/https://www.washingtonpost.com/weather/2023/07/22/california-water-supply-lakes-reservoirs/</t>
        </is>
      </c>
      <c r="Y1486" t="inlineStr">
        <is>
          <t>found</t>
        </is>
      </c>
      <c r="Z1486" t="n">
        <v>2094</v>
      </c>
      <c r="AA1486" t="inlineStr">
        <is>
          <t>washingtonpost.com</t>
        </is>
      </c>
      <c r="AB1486" t="n">
        <v>-7.01</v>
      </c>
      <c r="AC1486" t="n">
        <v>-2.5</v>
      </c>
      <c r="AD1486" t="inlineStr">
        <is>
          <t>Left-leaning</t>
        </is>
      </c>
    </row>
    <row r="1487" ht="34.5" customHeight="1">
      <c r="A1487" s="2" t="n">
        <v>286</v>
      </c>
      <c r="B1487" s="2" t="n">
        <v>1</v>
      </c>
      <c r="C1487" s="2" t="inlineStr">
        <is>
          <t>East Coast Storm and Flooding (December 2023)</t>
        </is>
      </c>
      <c r="D1487" s="2" t="inlineStr">
        <is>
          <t>Flooding</t>
        </is>
      </c>
      <c r="E1487" s="2" t="n">
        <v>20231216</v>
      </c>
      <c r="F1487" s="2" t="n">
        <v>20231218</v>
      </c>
      <c r="G1487" s="2" t="n">
        <v>1314.4</v>
      </c>
      <c r="H1487" s="2" t="n">
        <v>1276</v>
      </c>
      <c r="I1487" s="2" t="n">
        <v>5</v>
      </c>
      <c r="J1487" s="2" t="inlineStr">
        <is>
          <t>CT,DE,FL,GA,MA,MD,ME,NC,NH,NJ,NY,PA,RI,SC,VA,VT,WV</t>
        </is>
      </c>
      <c r="K1487" s="2" t="inlineStr">
        <is>
          <t>1,2,3,4,5,6,National</t>
        </is>
      </c>
      <c r="L1487" s="2" t="inlineStr">
        <is>
          <t>https://www.npr.org/2023/12/20/1220558995/east-coast-storm-causes-major-flooding-across-the-northeast</t>
        </is>
      </c>
      <c r="M1487" s="5" t="inlineStr">
        <is>
          <t>East Coast storm causes major flooding across the Northeast - NPR</t>
        </is>
      </c>
      <c r="N1487" s="5" t="inlineStr">
        <is>
          <t>Dec 20, 2023 ... Emergencies were declared in some states. And in Maine, where more than 400,000 people, more than a third of the state, were without electricity ...</t>
        </is>
      </c>
      <c r="O1487" s="2" t="inlineStr">
        <is>
          <t>Relevant</t>
        </is>
      </c>
      <c r="P1487" s="2" t="n">
        <v>0.5</v>
      </c>
      <c r="Q1487" t="inlineStr">
        <is>
          <t>B</t>
        </is>
      </c>
      <c r="S1487" t="b">
        <v>0</v>
      </c>
      <c r="T1487" t="inlineStr">
        <is>
          <t>The article directly covers the December 2023 East Coast storm and flooding, focusing on impacts in Maine and other northeastern states within the event window. A National Weather Service meteorologist hedges a climate link, noting the storm "is part of a trend identified in climate change models" that find increasing precipitation in the Northeast — qualifying language ("models," "trend") places this in hedged/contextual territory rather than explicit attribution.</t>
        </is>
      </c>
      <c r="U1487" s="2">
        <f>IF(SUMPRODUCT(--ISNUMBER(SEARCH('National Domains'!$A$2:$A$48,L1487)))&gt;0,"Yes","No")</f>
        <v/>
      </c>
      <c r="V1487" s="2">
        <f>IF(COUNTIFS(Calibration!$A:$A,A1487,Calibration!$B:$B,B1487)&gt;0,"Yes","No")</f>
        <v/>
      </c>
      <c r="W1487" s="4" t="inlineStr">
        <is>
          <t>East Coast storm causes major flooding across the Northeast
East Coast storm causes major flooding across the Northeast
High winds and lashing rain pushed Maine rivers past flood stage and flooded roadways. Many residents are still without power.
A MARTÍNEZ, HOST:
Strong winds and heavy rain that swept up the East Coast this week knocked out power, closed roads and flooded parts of almost every state that touches the Atlantic Ocean. Emergencies were declared in some states. And in Maine, where more than 400,000 people, more than a third of the state, were without electricity, they're still taking stock of the damage. Here's Maine Public Radio's Patty Wight.
PATTY WIGHT, BYLINE: Public works crews were busy Tuesday morning in the central Maine city of Lewiston, using excavators to clear roads of downed trees that fell amidst 60-mile-an-hour winds. Lewiston Public Works' Reggie Poussard called the damage from the storm extensive.
REGGIE POUSSARD: I've seen a lot of storms. I would say this storm is an 8 out of 10 from what I've seen so far.
WIGHT: Poussard says the biggest challenge for the city is the variety of issues they're managing - clearing roads, fixing streetlights, repairing toppled signs and managing downed wires. Residents also have plenty to deal with.
(SOUNDBITE OF CHAINSAW BUZZING)
WIGHT: Mike Brooks uses a chainsaw to carve apart a massive pine tree that crashed down onto his driveway during the storm, ripping down the power line to his house and blocking in his family's cars. The tree is roughly three feet in diameter, and it narrowly missed his neighbors on either side.
MIKE BROOKS: Best place it could have hit. It could have hit his house. It could have went that way, could have taken us out and - landed in the best spot it could have.
WIGHT: Even though Brooks lost power, he says he was prepared with battery backups. So his house has lights and heat.
BROOKS: You know, all the food's on ice in coolers and just take it from there. It's kind of like a little adventure, a little camping adventure.
WIGHT: But other residents faced situations that were more dire.
(SOUNDBITE OF WATER RUSHING)
WIGHT: The heavy rain, combined with melting snowpack from the western Maine mountains, caused severe flooding in parts of the state. Sarah Breton of Lewiston watched the Androscoggin River swamp a car when a driver got stuck in front of her apartment.
SARAH BRETON: He almost got through the whole puddle, and then his car died. And he's been stuck - he was stuck in there for about an hour.
WIGHT: Some residents in Rumford had to be rescued from their homes due to flooding, and a nursing home in Canton had to evacuate more than 90 residents to a local high school.
DEREK SCHROETER: So this is definitely a top-tier, high-impact event in terms of rainfall and flood damage across the area.
WIGHT: National Weather Service meteorologist Derek Schroeter says the devastating storm is similar to one that hit Maine last December, and it comes after multiple heavy rainstorms during the summer. It's part of a trend identified in climate change models, he says, that find precipitation in the Northeast is increasing, and the vast majority of it falls during intense storm events.
For NPR News, I'm Patty Wight in Lewiston, Maine.
Copyright © 2023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487" t="inlineStr">
        <is>
          <t>http://web.archive.org/web/20250921030552/https://www.npr.org/2023/12/20/1220558995/east-coast-storm-causes-major-flooding-across-the-northeast</t>
        </is>
      </c>
      <c r="Y1487" t="inlineStr">
        <is>
          <t>found</t>
        </is>
      </c>
      <c r="Z1487" t="n">
        <v>621</v>
      </c>
      <c r="AA1487" t="inlineStr">
        <is>
          <t>npr.org</t>
        </is>
      </c>
      <c r="AB1487" t="n">
        <v>-4.34</v>
      </c>
      <c r="AC1487" t="n">
        <v>-2.5</v>
      </c>
      <c r="AD1487" t="inlineStr">
        <is>
          <t>Left-leaning</t>
        </is>
      </c>
    </row>
    <row r="1488" ht="34.5" customHeight="1">
      <c r="A1488" s="2" t="n">
        <v>286</v>
      </c>
      <c r="B1488" s="2" t="n">
        <v>2</v>
      </c>
      <c r="C1488" s="2" t="inlineStr">
        <is>
          <t>East Coast Storm and Flooding (December 2023)</t>
        </is>
      </c>
      <c r="D1488" s="2" t="inlineStr">
        <is>
          <t>Flooding</t>
        </is>
      </c>
      <c r="E1488" s="2" t="n">
        <v>20231216</v>
      </c>
      <c r="F1488" s="2" t="n">
        <v>20231218</v>
      </c>
      <c r="G1488" s="2" t="n">
        <v>1314.4</v>
      </c>
      <c r="H1488" s="2" t="n">
        <v>1276</v>
      </c>
      <c r="I1488" s="2" t="n">
        <v>5</v>
      </c>
      <c r="J1488" s="2" t="inlineStr">
        <is>
          <t>CT,DE,FL,GA,MA,MD,ME,NC,NH,NJ,NY,PA,RI,SC,VA,VT,WV</t>
        </is>
      </c>
      <c r="K1488" s="2" t="inlineStr">
        <is>
          <t>1,2,3,4,5,6,National</t>
        </is>
      </c>
      <c r="L1488" s="2" t="inlineStr">
        <is>
          <t>https://www.washingtonpost.com/weather/2023/12/21/east-coast-storm-atmospheric-river/</t>
        </is>
      </c>
      <c r="M1488" s="5" t="inlineStr">
        <is>
          <t>Atmospheric river intensified deadly East Coast storm, flooding</t>
        </is>
      </c>
      <c r="N1488" s="5" t="inlineStr">
        <is>
          <t>Dec 21, 2023 ... Every state from Florida to Maine saw at least 4 inches of rain. Here's what was behind the storm. December 21, 2023More than 2 years ago.</t>
        </is>
      </c>
      <c r="O1488" s="2" t="inlineStr">
        <is>
          <t>Relevant</t>
        </is>
      </c>
      <c r="P1488" s="2" t="n">
        <v>1</v>
      </c>
      <c r="Q1488" t="inlineStr">
        <is>
          <t>A</t>
        </is>
      </c>
      <c r="S1488" t="b">
        <v>0</v>
      </c>
      <c r="T1488" t="inlineStr">
        <is>
          <t>The article directly covers the December 2023 East Coast storm and flooding event, detailing its impacts across Eastern Seaboard states. It explicitly links the intensification of atmospheric rivers — the key driver of this storm — to human-caused climate change, citing warming temperatures, increased moisture capacity, and studies projecting more intense atmospheric rivers due to anthropogenic climate change.</t>
        </is>
      </c>
      <c r="U1488" s="2">
        <f>IF(SUMPRODUCT(--ISNUMBER(SEARCH('National Domains'!$A$2:$A$48,L1488)))&gt;0,"Yes","No")</f>
        <v/>
      </c>
      <c r="V1488" s="2">
        <f>IF(COUNTIFS(Calibration!$A:$A,A1488,Calibration!$B:$B,B1488)&gt;0,"Yes","No")</f>
        <v/>
      </c>
      <c r="W1488" s="8" t="inlineStr">
        <is>
          <t xml:space="preserve">Atmospheric rivers — jets of intense precipitation that curl around powerful ocean storms — are generally considered a West Coast phenomenon. But it turns out a top tier atmospheric river — rated Category 5 on scale of 1 to 5 — was part of the East Coast storm that killed at least five people and cut power to more than 800,000 customers this week.
The storm unleashed at least 4 inches of rain and wind gusts over 50 mph in every Eastern Seaboard state from Florida to Maine. Along the coast, the storm's wind shoved ashore an ocean surge of at least 2 to 4 feet, inundating low-lying roads.
Boosted by the atmospheric river, the storm generated exceptional rainfall that caused creeks, streams and rivers to overflow. The river in the sky drew record-setting warmth from the tropics northward, melting snow in the mountains of the Northeast, which made the flooding even worse.
The impacts were wide-reaching and continue in New England, where river levels are only beginning to recede. In Hartford, Conn., the Connecticut River remains at its highest level since Aug. 31, 2011, during the passage of Hurricane Irene.
Sodden soils, drenched by a general 2 to 5 inches of rain, made it easier for trees to topple in winds that reached 70 to 90 mph in eastern New England. That resulted in widespread power outages, at one point leaving half of Maine in the dark.
The East Coast is used to windy storms in the wintertime; "nor'easters" are a staple of the cool season. But the Category 5 atmospheric river — which drew moisture from the Pacific Ocean, Atlantic Ocean and the Caribbean Sea — is what set this storm apart from so many others.
Are atmospheric rivers normal on the East Coast?An atmospheric river is a long, narrow ribbon of deep, tropical moisture that is pulled into the mid-latitudes by a storm. In the Northern Hemisphere, storms can tug these narrow moisture plumes and stretch them over thousands of miles to the north and east. An atmospheric river that hits California sometimes has extended from as far west Hawaii, and the phenomenon has thus earned the moniker the "Pineapple Express."
Atmospheric rivers affect the East Coast just as much as the West Coast, if not more frequently. But they're seldom talked about.
The Mid-Atlantic states are affected by about 40 per year, according to Jay Cordeira, an atmospheric scientist at the Center for Western Weather and Water Extremes at the University of California at San Diego. But he said they do not tend to have as serious an impact on the East Coast as on the West Coast, where they often lead to double-digit rainfall totals and dump 5 to 10 feet of snow in the Sierra Nevada.
"I think, pound for pound, the same atmospheric rivers will wring out more moisture on the West Coast," Cordeira said. "On the East Coast, even though the atmospheric rivers are often stronger, the mountains just aren't as tall, or the atmospheric rivers are pointed the wrong way and go out to sea."
Still, atmospheric rivers are a vital source of precipitation along the East Coast. Cordeira said that more than 90 percent of extreme precipitation in the Northeast outside the summer months is tied to them.
What made this week's event so strong?While many atmospheric rivers that affect the East Coast are tame, the one this week was exceptionally intense. It drew moisture not only from the Atlantic and Caribbean but also extended across Central America into the Pacific. At its peak, the atmospheric river carried overhead more than 3,500 pounds of water vapor per meter every second.
The shape of the atmospheric river also increased its impact.
"This one sort of had that curl that made it come in from the south-southeast," Cordeira said, putting it on a collision course with New Hampshire's White Mountains and Maine. "It was a climatologically unusual direction."
The high terrain in northern New England, where over half a foot of rain fell, helped focus that moisture. Up to 8 inches was measured in northeastern New Hampshire.
According to Cordeira, the hazards posed by atmospheric rivers can rival those of thunderstorms and tropical systems in the East.
"The common denominator is they all contain tropical moisture," he said. "Sure, the biggest flood events are in the summertime … but this event produced almost the same amount of rainfall and same degree of impacts."
A case in point: The three wettest calendar days at Washington Dulles International Airport in the past two years all occurred in the last month. They were not caused by thunderstorms or tropical storms but by atmospheric rivers embedded in East Coast storms. While the short-term bursts of rain may be less intense in atmospheric rivers than summer thunderstorms, the rivers are conveyor belts of moisture that can produce higher amounts if they remain aimed at a location long enough.
Is climate change intensifying atmospheric rivers?Atmospheric rivers have been around as long as the atmosphere has been.
That said, data suggests they're becoming wetter. Winter is the fastest-warming season in the Northeast and Mid-Atlantic, and warmer air can hold and transport more water and thus release more of it. In fact, for every degree Fahrenheit the air temperature rises, the air can hold 4 percent more water. Most atmospheric rivers happen in the cool season.
Consider New York City; it has warmed 5.2 degrees in the wintertime since the 1870s. Winter days that feature an inch or more of rainfall are now 26 percent more common.
It's not just the Big Apple. Boston's winters have warmed 4.7 degrees since the 1870s, and 1-inch days are now 15 percent more common. Philadelphia has warmed by 2.4 degrees, with an uptick of more than 40 percent in 1-inch calendar days.
In Washington, data from Reagan National Airport dates to the early 1940s; there's been a 3.6 degree warming in winters since then, and a 38 percent increase in days with an inch or more of rain.
Most sites didn't exhibit a dramatic change in how much rain was coming down overall during winter, fitting a trend of heavier, but less frequent, rain events.
Multiple studies of atmospheric rivers in the Pacific Ocean project that they will become more intense and generate more rainfall because of human-caused climate change.
</t>
        </is>
      </c>
      <c r="X1488" t="inlineStr">
        <is>
          <t>https://archive.vn/gy9Bo#selection-273.0-276.0</t>
        </is>
      </c>
      <c r="Y1488" t="inlineStr">
        <is>
          <t>found</t>
        </is>
      </c>
      <c r="Z1488" t="n">
        <v>1057</v>
      </c>
      <c r="AA1488" t="inlineStr">
        <is>
          <t>washingtonpost.com</t>
        </is>
      </c>
      <c r="AB1488" t="n">
        <v>-7.01</v>
      </c>
      <c r="AC1488" t="n">
        <v>-2.5</v>
      </c>
      <c r="AD1488" t="inlineStr">
        <is>
          <t>Left-leaning</t>
        </is>
      </c>
    </row>
    <row r="1489" ht="34.5" customHeight="1">
      <c r="A1489" s="2" t="n">
        <v>286</v>
      </c>
      <c r="B1489" s="2" t="n">
        <v>3</v>
      </c>
      <c r="C1489" s="2" t="inlineStr">
        <is>
          <t>East Coast Storm and Flooding (December 2023)</t>
        </is>
      </c>
      <c r="D1489" s="2" t="inlineStr">
        <is>
          <t>Flooding</t>
        </is>
      </c>
      <c r="E1489" s="2" t="n">
        <v>20231216</v>
      </c>
      <c r="F1489" s="2" t="n">
        <v>20231218</v>
      </c>
      <c r="G1489" s="2" t="n">
        <v>1314.4</v>
      </c>
      <c r="H1489" s="2" t="n">
        <v>1276</v>
      </c>
      <c r="I1489" s="2" t="n">
        <v>5</v>
      </c>
      <c r="J1489" s="2" t="inlineStr">
        <is>
          <t>CT,DE,FL,GA,MA,MD,ME,NC,NH,NJ,NY,PA,RI,SC,VA,VT,WV</t>
        </is>
      </c>
      <c r="K1489" s="2" t="inlineStr">
        <is>
          <t>1,2,3,4,5,6,National</t>
        </is>
      </c>
      <c r="L1489" s="2" t="inlineStr">
        <is>
          <t>https://www.washingtonpost.com/weather/2023/12/18/east-coast-storm-winds-flooding-outages/</t>
        </is>
      </c>
      <c r="M1489" s="5" t="inlineStr">
        <is>
          <t>Record-setting storm wallops East Coast with flooding, high winds</t>
        </is>
      </c>
      <c r="N1489" s="5" t="inlineStr">
        <is>
          <t>Dec 18, 2023 ... Over 800000 customers were without power in the Northeast on Monday afternoon, while major coastal flooding pushed water levels up to 4 feet ...</t>
        </is>
      </c>
      <c r="O1489" s="2" t="inlineStr">
        <is>
          <t>Relevant</t>
        </is>
      </c>
      <c r="P1489" s="2" t="n">
        <v>0</v>
      </c>
      <c r="Q1489" t="inlineStr">
        <is>
          <t>C</t>
        </is>
      </c>
      <c r="S1489" t="b">
        <v>0</v>
      </c>
      <c r="T1489" t="inlineStr">
        <is>
          <t>The article is directly and substantively about the December 2023 East Coast storm, covering flooding, wind gusts, storm surge, rainfall totals, and impacts across the affected states within the exact event window. There is no discussion of climate change, global warming, or any other causal attribution — it is purely event reporting.</t>
        </is>
      </c>
      <c r="U1489" s="2">
        <f>IF(SUMPRODUCT(--ISNUMBER(SEARCH('National Domains'!$A$2:$A$48,L1489)))&gt;0,"Yes","No")</f>
        <v/>
      </c>
      <c r="V1489" s="2">
        <f>IF(COUNTIFS(Calibration!$A:$A,A1489,Calibration!$B:$B,B1489)&gt;0,"Yes","No")</f>
        <v/>
      </c>
      <c r="W1489" s="4" t="inlineStr">
        <is>
          <t>A historically intense December coastal storm blasted the Northeast on Monday after unleashing heavy rainfall, coastal flooding and high winds from Florida to the Mid-Atlantic. More than 800,000 customers had no power Monday afternoon as many locations in eastern New England saw wind gusts between 60 and 70 mph — more resembling an early fall tropical storm than a December tempest.
Massachusetts and Maine were the two hardest hit states with a combined 640,000 customers in the dark. Boston’s Logan International Airport — where inbound fights were held for several hours because of high winds — clocked a gust at 68 mph; meanwhile gusts in Portland, Maine, hit 60 mph.
The National Weather Service logged hundreds of reports of flooding and high winds from northern Virginia to northern Maine on Monday. The flooding closed scores of roads while the winds toppled trees and wires.
The storm’s fierce winds and enormous waves also pushed ashore an ocean surge comparable to tropical storms and hurricanes from Florida’s west coast to southern New England. In many locations, the water level rose at least 2 to 4 feet above normal, inundating low-lying roadways.
Charleston, S.C., saw its fourth-highest storm surge on record Sunday, as did Tampa, with water levels running four feet above normal.
Dale Morris, Charleston’s chief resilience officer, said in an interview on Monday that Sunday’s surge ranked only behind Hurricane Irma in 2017, an unnamed 1940 storm and Hurricane Hugo in 1989.
“We were a bit surprised,” said Morris, who noted that the massive surge exceeded the initial projections by the Weather Service.
Even so, he said, there wasn’t much more the city could have done to prevent the flooding that unfolded, which caused roughly 40 road closures and widespread damage that was still being tallied Monday afternoon. The city, he said, had employed mobile pumps beginning on Friday to try to ease flooding and had erected police barricades in some of the most affected spots.
Despite the fact that about 4 inches of rain fell in a matter of hours, Morris insisted that deluge was not responsible for the bulk of the disaster. On Charleston’s low-lying peninsula, there is virtually no defense now for tides above a certain threshold — a problem that is expected to grow only worse as seas continue to rise, absent serious adaptation measures such as a proposed sea wall.
“It wasn’t the rain that caused most of the problem, it was the surge,” Morris said of the main cause of the weekend’s flooding. “The Atlantic Ocean is in the city.”
Water levels also surged to about 4 feet above normal in Sandy Hook, N.J., and in the Battery in New York City on Monday morning. Providence, R.I., also recorded a surge of 4.5 feet at midday’s high tide.
The storm was also a prolific rain producer, dumping widespread totals of 2 to 4 inches from Florida to Maine. Rain accumulations reached the double digits between Charleston and Myrtle Beach, S.C., on Sunday, prompting a dire flash flood emergency issued for areas around Georgetown, S.C. Doppler radar estimated that between 12 and 16 inches fell, the majority within a six-hour window. Water rescues were ongoing as residents scrambled to higher ground.
Some of the thunderstorms that deluged the eastern Carolinas on Sunday were severe; one spawned a damaging tornado near Myrtle Beach. The twister touched down in Horry County, S.C., in the Socastee and Forestbrook areas. Eight power poles were snapped near Highway 707 in Socastee, and a shopping center was damaged. The National Weather Service office in Wilmington, N.C., rated it an EF-1 on the Fujita scale with 90-mph winds.
Rain ended in the Southeast and Mid-Atlantic by Monday morning, but downpours spread across the Northeast. Flash flood warnings were issued around New York City and stretched from around Scranton, Pa., to near Syracuse, N.Y. Another zone of significant flooding spanned from central New Hampshire into southern Maine.
Numerous rivers in the Northeast rose steeply, reaching moderate or even major flood stages.
The storm proved unusually intense for the time of year, setting records for low air pressures for December in numerous locations in the Southeast. (Generally, the lower the pressure, the stronger the storm.)
The storm as of late Monday afternoon
As of late Monday afternoon, the elongated center of the intense storm stretched across New England into Quebec while heading to the northeast.
While showers had ended in New York City and Providence, a hefty slug of rain still extended from roughly Albany to Caribou, Maine.
Some of the heaviest rain was concentrated in the zone between Boston, Concord, N.H., and Augusta, Maine. Computer models project another 1 to 2 inches could fall in northern New Hampshire and interior Maine before the rain was to exit into Atlantic Canada late in the evening.
Even as rain ended, winds were predicted to continue to blow fiercely over coastal areas into the evening before easing some overnight.
Ocean surge and coastal flooding
Water levels reached measurements rarely seen outside of tropical systems on Sunday and Monday from Florida to Rhode Island. That’s a testament to the strength of the storm’s winds and onshore flow. Here’s a roundup of some of the maximum surges — or rises in water above normally dry land — recorded up the East Coast, organized south to north:
- 2.9 feet in Jacksonville, Fla.
- 4 feet in Charleston
- 2.5 feet in Fort Pulaski, Ga.
- 6.4 feet near Springmaid Pier, S.C., near Myrtle Beach
- 5.2 feet in Wilmington
- 2.5 feet in Hatteras, N.C.
- 2.3 feet in Chesapeake Channel, Va.
- 2.8 feet in D.C.
- 2.6 feet in Atlantic City
- 4.2 feet in Sandy Hook
- 4.5 feet in The Battery
- 2.6 feet in Bridgeport, Conn.
- 4.5 feet in Providence
Observed peak winds
The storm produced wind gusts of at least 50 mph in every coastal state from Florida to Maine.
In Florida, gusts reached around 50 mph in St. Petersburg and Tampa. Most of the coastal Carolinas recorded gusts between 40 and 50 mph, but Mitchell Field in Hatteras gusted to 59 mph; 62 mph in Cape Lookout, N.C.; and 67 mph in Florence, S.C.
To the north, Virginia Beach gusted to 48 mph, with widespread 40 mph to 60 mph gusts on the Delmarva Peninsula; Salisbury, Md., clocked a gust at 60 mph.
Into the Northeast and New England, the winds were even stronger. Here’s a recap of the strongest gusts:
New Jersey
- 52 mph in Atlantic City
- 52 mph in North Beach Haven
- 52 mph in Farmingdale
New York
- 60 mph at the Brookhaven Airport, Long Island
- 54 mph at LaGuardia Airport
- 53 mph at Kennedy International Airport
New England
- 90 mph at Blue Hill Observatory southwest of Boston
- 82 mph in Rockport, Mass.
- 71 mph in Ellsworth, Me.
- 68 mph in Bangor, Me.
- 68 mph in Boston
- 67 mph at Norwood, Mass.
- 65 mph at Providence
- 63 mph in Hyannis, Mass.
- 62 mph in Nantucket, Mass.
- 59 mph at the Portland International Jetport in Maine
- 55 mph at Portsmouth, N.H.
- 49 mph at Bridgeport
- 47 mph at Hartford, Conn.
Rainfall totals
The storm, drawing moisture from the Atlantic, Caribbean and even the Pacific, unloaded exceptional rainfall over a large area. Numerous locations set calendar day and monthly rainfall records. Richmond, for example, tallied 2.74 inches of rain on Sunday alone — a December record. It narrowly beat the record of 2.73 inches that was set exactly a week earlier.
Here’s a roundup of selected rain totals from roughly south to north:
- 4.10 inches in Orlando
- 7.29 inches in Gainesville, Fla.
- 5.94 inches in Jacksonville
- 4.08 inches in Savannah, Ga.
- 4.02 inches in Charleston
- 9.74 inches in Georgetown
- 9.45 inches just northwest of Myrtle Beach
- 3.96 inches in Wilmington
- 3.94 inches in Raleigh, N.C.
- 3.50 inches in Virginia Beach
- 2.41 inches in D.C.
- 5.56 inches in Lewes, Del.
- 2.37 inches at LaGuardia Airport
- 4.17 inches in White Plains, N.Y.
- 2.83 inches in Hartford
- 4.8 inches in New Hartford, Conn.
- 2.01 inches in Boston
- 3.55 inches at Otter Lake in the New York Adirondacks
- 3.16 inches in Concord, N.H.
- Up to 5 inches in the White Mountains of New Hampshire
- 2.26 inches in Burlington, Vt.
- 2.21 inches in Portland, Me.
- 2.24 inches in Augusta, Me.
Snow on the storm’s backside
While the back of the rainfall is winding down southwest to northeast, additional wraparound moisture on the back side of the storm could swing through the interior Mid-Atlantic into Tuesday. That’s the region of the storm where temperatures will be plummeting, making a band of snow showers and squalls likely.
Winter storm warnings are up for the high terrain of West Virginia, the extreme panhandle of Maryland and south-central Pennsylvania. That’s where upslope flow, or moisture being forced up the mountains and concentrated, will intensify to heavy snows in the Alleghenies. A general 3 to 7 inches are likely, with localized totals approaching 10 inches.
A few snow showers or flurries may sneak east in the pre-dawn hours on Tuesday, possibly affecting areas such as D.C., Baltimore or Philadelphia. That, however, would be a low-likelihood event.
Farther north and west, it’s already snowing in portions of Ohio, western Pennsylvania and western New York state. Moisture from the Great Lakes is helping to bolster those snows. Totals of up to 4 or 5 inches are possible.</t>
        </is>
      </c>
      <c r="X1489" t="inlineStr">
        <is>
          <t>http://web.archive.org/web/20231219183212/http://www.washingtonpost.com/weather/2023/12/18/east-coast-storm-winds-flooding-outages/</t>
        </is>
      </c>
      <c r="Y1489" t="inlineStr">
        <is>
          <t>found</t>
        </is>
      </c>
      <c r="Z1489" t="n">
        <v>1606</v>
      </c>
      <c r="AA1489" t="inlineStr">
        <is>
          <t>washingtonpost.com</t>
        </is>
      </c>
      <c r="AB1489" t="n">
        <v>-7.01</v>
      </c>
      <c r="AC1489" t="n">
        <v>-2.5</v>
      </c>
      <c r="AD1489" t="inlineStr">
        <is>
          <t>Left-leaning</t>
        </is>
      </c>
    </row>
    <row r="1490" ht="34.5" customHeight="1">
      <c r="A1490" s="2" t="n">
        <v>286</v>
      </c>
      <c r="B1490" s="2" t="n">
        <v>4</v>
      </c>
      <c r="C1490" s="2" t="inlineStr">
        <is>
          <t>East Coast Storm and Flooding (December 2023)</t>
        </is>
      </c>
      <c r="D1490" s="2" t="inlineStr">
        <is>
          <t>Flooding</t>
        </is>
      </c>
      <c r="E1490" s="2" t="n">
        <v>20231216</v>
      </c>
      <c r="F1490" s="2" t="n">
        <v>20231218</v>
      </c>
      <c r="G1490" s="2" t="n">
        <v>1314.4</v>
      </c>
      <c r="H1490" s="2" t="n">
        <v>1276</v>
      </c>
      <c r="I1490" s="2" t="n">
        <v>5</v>
      </c>
      <c r="J1490" s="2" t="inlineStr">
        <is>
          <t>CT,DE,FL,GA,MA,MD,ME,NC,NH,NJ,NY,PA,RI,SC,VA,VT,WV</t>
        </is>
      </c>
      <c r="K1490" s="2" t="inlineStr">
        <is>
          <t>1,2,3,4,5,6,National</t>
        </is>
      </c>
      <c r="L1490" s="2" t="inlineStr">
        <is>
          <t>https://www.washingtonpost.com/weather/2024/01/07/storm-flooding-blizzard-tornadoes/</t>
        </is>
      </c>
      <c r="M1490" s="5" t="inlineStr">
        <is>
          <t>Central, eastern United States face blizzard, severe storms, flooding</t>
        </is>
      </c>
      <c r="N1490" s="5" t="inlineStr">
        <is>
          <t>Jan 7, 2024 ... After a relatively quiet end to 2023, the atmosphere is cranking out storms in hyperdrive mode. A high-impact storm system is about to slam ...</t>
        </is>
      </c>
      <c r="O1490" s="2" t="inlineStr">
        <is>
          <t>Relevant</t>
        </is>
      </c>
      <c r="P1490" s="2" t="n">
        <v>0</v>
      </c>
      <c r="Q1490" t="inlineStr">
        <is>
          <t>C</t>
        </is>
      </c>
      <c r="S1490" t="b">
        <v>0</v>
      </c>
      <c r="T1490" t="inlineStr">
        <is>
          <t>The article is a detailed forecast/preview of the December 2023 East Coast storm, directly covering the event's impacts (flooding, tornadoes, heavy rain, coastal flooding, strong winds) across the affected states within the event window. There is no mention of climate change, global warming, or any causal attribution — it is purely descriptive event reporting.</t>
        </is>
      </c>
      <c r="U1490" s="2">
        <f>IF(SUMPRODUCT(--ISNUMBER(SEARCH('National Domains'!$A$2:$A$48,L1490)))&gt;0,"Yes","No")</f>
        <v/>
      </c>
      <c r="V1490" s="2">
        <f>IF(COUNTIFS(Calibration!$A:$A,A1490,Calibration!$B:$B,B1490)&gt;0,"Yes","No")</f>
        <v/>
      </c>
      <c r="W1490" s="8" t="inlineStr">
        <is>
          <t xml:space="preserve">An unusually strong December coastal storm is set to batter the Eastern Seaboard, producing a huge swath of heavy, wind-driven rain. Strong winds, topping 60 mph in some instances, will batter coastal areas that also should expect shoreline flooding and beach erosion. The rain will be heavy enough inland to cause areas of flooding.
The moisture-loaded storm is organizing over the Gulf of Mexico on Saturday and will charge northward, progressing from the Georgia coast Sunday morning to the Mid-Atlantic coast Monday morning and to New England on Monday afternoon.
The National Weather Service is describing the storm as “intense” and “powerful.”
The system begins with the risk of tornadoes Saturday night into Sunday across the Florida Peninsula. At least some tornado risk will spread north into coastal Georgia and/or the Carolinas on Sunday.
Ordinarily, a sprawling December storm system carrying this much moisture would feature a rainy side and a snowy side. That said, there’s hardly any cold air to come by in the eastern United States, so mostly rain will fall until some snow showers wrap around on the storm’s backside Monday and Monday night in the interior Northeast and the Appalachians.
There will be a lot of rain, too ― with widespread totals of 1 to 3 inches from Florida to Maine, with locally higher amounts as the storm draws moisture from the Atlantic, the Caribbean and even the Pacific. Some areas will be bombarded by a narrow jet of particularly heavy rain, not unlike the atmospheric rivers that affect the West Coast.
Flood watches have been issued for portions of Florida, New Jersey, eastern Pennsylvania and the Delmarva Peninsula (which consists of portions of Delaware, Maryland and Virginia); those watches affect more than 20 million people. The watches probably will be expanded to many other areas along the East Coast.
Saturday-night tornado risk in Florida
Saturday night into Sunday will yield the risk of severe thunderstorms and a few tornadoes in Florida, particularly from Gainesville and Daytona Beach southward. The center of developing low pressure will move ashore in the Big Bend or Panhandle. Winds from the east and southeast will spread over most of the peninsula, drawing inland a filament of warm, humid and unstable air — storm fuel.
That will allow thunderstorms to sprout, and some may rotate. While winds will blow from the east and southeast near the ground, they’ll be more westerly at higher altitudes.
That change of wind speed and/or direction with height, meanwhile, will cause storm clouds that span multiple layers of atmosphere to spin. That’s why concern for tornadoes exists, particularly overnight in Florida.
On Sunday, the risk of severe storms — and a somewhat lower tornado risk — will shift toward the eastern Carolinas.
Heavy rain for the East Coast
The moisture-infused storm will unload at least 2 to 3 inches of rain over a wide band near where the storm center tracks, bringing the potential for pockets of flooding near creeks and streams and in areas of poor drainage.
After dousing Florida on Saturday night, the rain will spread over the Carolinas on Sunday morning, reaching D.C. and Baltimore by midday, Philadelphia by evening and work toward New York City on Sunday night. In most areas, rain will last for about 12 to 18 hours.
Portions of eastern South Carolina and perhaps southern North Carolina could experience some of the heaviest rain, potentially approaching 4 inches. That’s where weather models are suggesting an influx of subtropical moisture that could contribute to “potentially heavy to excessive rainfall,” according to the Weather Service. The agency notes that some computer models show the potential for rainfall rates of up to 2 inches per hour Sunday afternoon in this zone.
Strong winds
As the storm system intensifies while riding up the coast, it will inhale air from all sides. That vacuum effect will result in strong winds.
Gusts could hit 60 mph at the coast from the South Carolina/Georgia border north to the Gulf of Maine. A few weather models hint at gusts of up to 70 mph for the Outer Banks, Cape Cod and Downeast Maine.
Along the Interstate 95 corridor, gusts could reach 40 to 50 mph or even a bit higher in Southern New England. Some power outages could result and tree-falls are possible as heavy rain loosens soil and makes trees more susceptible to being toppled by strong gusts.
Coastal flooding
A persistent onshore flow ahead of the storm center’s arrival will pile water against the coastline. Minor to moderate coastal flooding is likely at minimum, and more-significant coastal flooding may occur if the storm tracks nearer the coast and the easterly winds are stronger.
Moderate coastal flooding with water levels up to 2 to 3.5 feet above normal is expected in Charleston, S.C., on Sunday morning, the North Carolina Outer Banks on Sunday afternoon and night, Virginia Beach on Sunday evening and parts of the Delmarva on Sunday night. This threat will spread over the Jersey Shore, Long Island and the south coast of New England on Monday.
There also will be 60-foot waves within 25 miles of the coastline for both the Outer Banks and Cape Cod. While waves that large will stay offshore, the seas undoubtedly will be churned up closer to the coast, resulting in beach erosion.
</t>
        </is>
      </c>
      <c r="Y1490" t="inlineStr">
        <is>
          <t>found</t>
        </is>
      </c>
      <c r="Z1490" t="n">
        <v>884</v>
      </c>
      <c r="AA1490" t="inlineStr">
        <is>
          <t>washingtonpost.com</t>
        </is>
      </c>
      <c r="AB1490" t="n">
        <v>-7.01</v>
      </c>
      <c r="AC1490" t="n">
        <v>-2.5</v>
      </c>
      <c r="AD1490" t="inlineStr">
        <is>
          <t>Left-leaning</t>
        </is>
      </c>
    </row>
    <row r="1491" ht="34.5" customHeight="1">
      <c r="A1491" s="2" t="n">
        <v>286</v>
      </c>
      <c r="B1491" s="2" t="n">
        <v>5</v>
      </c>
      <c r="C1491" s="2" t="inlineStr">
        <is>
          <t>East Coast Storm and Flooding (December 2023)</t>
        </is>
      </c>
      <c r="D1491" s="2" t="inlineStr">
        <is>
          <t>Flooding</t>
        </is>
      </c>
      <c r="E1491" s="2" t="n">
        <v>20231216</v>
      </c>
      <c r="F1491" s="2" t="n">
        <v>20231218</v>
      </c>
      <c r="G1491" s="2" t="n">
        <v>1314.4</v>
      </c>
      <c r="H1491" s="2" t="n">
        <v>1276</v>
      </c>
      <c r="I1491" s="2" t="n">
        <v>5</v>
      </c>
      <c r="J1491" s="2" t="inlineStr">
        <is>
          <t>CT,DE,FL,GA,MA,MD,ME,NC,NH,NJ,NY,PA,RI,SC,VA,VT,WV</t>
        </is>
      </c>
      <c r="K1491" s="2" t="inlineStr">
        <is>
          <t>1,2,3,4,5,6,National</t>
        </is>
      </c>
      <c r="L1491" s="2" t="inlineStr">
        <is>
          <t>https://www.washingtonpost.com/weather/2023/12/16/coastal-storm-east-coast-flooding-winds/</t>
        </is>
      </c>
      <c r="M1491" s="5" t="inlineStr">
        <is>
          <t>Major storm with heavy rain, coastal flooding, high winds lashing ...</t>
        </is>
      </c>
      <c r="N1491" s="5" t="inlineStr">
        <is>
          <t>Dec 17, 2023 ... However, this year there is little cold air in the eastern United States, so mostly rain will fall until some snow wraps around on the ...</t>
        </is>
      </c>
      <c r="O1491" s="2" t="inlineStr">
        <is>
          <t>Relevant</t>
        </is>
      </c>
      <c r="P1491" s="2" t="n">
        <v>0</v>
      </c>
      <c r="Q1491" t="inlineStr">
        <is>
          <t>C</t>
        </is>
      </c>
      <c r="S1491" t="b">
        <v>0</v>
      </c>
      <c r="T1491" t="inlineStr">
        <is>
          <t>The article is a forecast/warning piece directly covering this specific East Coast storm event (December 16-18, 2023), detailing impacts across the exact affected states. There is no mention of climate change, global warming, or any causal attribution — it is purely event-focused reporting on storm mechanics, rainfall totals, winds, and coastal flooding.</t>
        </is>
      </c>
      <c r="U1491" s="2">
        <f>IF(SUMPRODUCT(--ISNUMBER(SEARCH('National Domains'!$A$2:$A$48,L1491)))&gt;0,"Yes","No")</f>
        <v/>
      </c>
      <c r="V1491" s="2">
        <f>IF(COUNTIFS(Calibration!$A:$A,A1491,Calibration!$B:$B,B1491)&gt;0,"Yes","No")</f>
        <v/>
      </c>
      <c r="W1491" s="8" t="inlineStr">
        <is>
          <t xml:space="preserve">The storm begins with a tornado risk in Florida on Saturday night and will bring widespread heavy rain and strong winds along the East Coast on Sunday into Monday
An unusually strong December coastal storm is set to batter the Eastern Seaboard, producing a huge swath of heavy, wind-driven rain. Strong winds, topping 60 mph in some instances, will batter coastal areas that also should expect shoreline flooding and beach erosion. The rain will be heavy enough inland to cause areas of flooding.
The moisture-loaded storm is organizing over the Gulf of Mexico on Saturday and will charge northward, progressing from the Georgia coast Sunday morning to the Mid-Atlantic coast Monday morning and to New England on Monday afternoon.
The National Weather Service is describing the storm as “intense” and “powerful.”
The system begins with the risk of tornadoes Saturday night into Sunday across the Florida Peninsula. At least some tornado risk will spread north into coastal Georgia and/or the Carolinas on Sunday.
Ordinarily, a sprawling December storm system carrying this much moisture would feature a rainy side and a snowy side. That said, there’s hardly any cold air to come by in the eastern United States, so mostly rain will fall until some snow showers wrap around on the storm’s backside Monday and Monday night in the interior Northeast and the Appalachians.
There will be a lot of rain, too ― with widespread totals of 1 to 3 inches from Florida to Maine, with locally higher amounts as the storm draws moisture from the Atlantic, the Caribbean and even the Pacific. Some areas will be bombarded by a narrow jet of particularly heavy rain, not unlike the atmospheric rivers that affect the West Coast.
Flood watches have been issued for portions of Florida, New Jersey, eastern Pennsylvania and the Delmarva Peninsula (which consists of portions of Delaware, Maryland and Virginia); those watches affect more than 20 million people. The watches probably will be expanded to many other areas along the East Coast.
Saturday-night tornado risk in Florida
Tornado risk on Saturday night according to the National Weather Service. (NOAA)
Saturday night into Sunday will yield the risk of severe thunderstorms and a few tornadoes in Florida, particularly from Gainesville and Daytona Beach southward. The center of developing low pressure will move ashore in the Big Bend or Panhandle. Winds from the east and southeast will spread over most of the peninsula, drawing inland a filament of warm, humid and unstable air — storm fuel.
That will allow thunderstorms to sprout, and some may rotate. While winds will blow from the east and southeast near the ground, they’ll be more westerly at higher altitudes.
That change of wind speed and/or direction with height, meanwhile, will cause storm clouds that span multiple layers of atmosphere to spin. That’s why concern for tornadoes exists, particularly overnight in Florida.
On Sunday, the risk of severe storms — and a somewhat lower tornado risk — will shift toward the eastern Carolinas.
The moisture-infused storm will unload at least 2 to 3 inches of rain over a wide band near where the storm center tracks, bringing the potential for pockets of flooding near creeks and streams and in areas of poor drainage.
After dousing Florida on Saturday night, the rain will spread over the Carolinas on Sunday morning, reaching D.C. and Baltimore by midday, Philadelphia by evening and work toward New York City on Sunday night. In most areas, rain will last for about 12 to 18 hours.
Portions of eastern South Carolina and perhaps southern North Carolina could experience some of the heaviest rain, potentially approaching 4 inches. That’s where weather models are suggesting an influx of subtropical moisture that could contribute to “potentially heavy to excessive rainfall,” according to the Weather Service. The agency notes that some computer models show the potential for rainfall rates of up to 2 inches per hour Sunday afternoon in this zone.
Strong winds
A blend of weather models simulates where winds may be strong with the upcoming system. (WeatherBell)
As the storm system intensifies while riding up the coast, it will inhale air from all sides. That vacuum effect will result in strong winds.
Gusts could hit 60 mph at the coast from the South Carolina/Georgia border north to the Gulf of Maine. A few weather models hint at gusts of up to 70 mph for the Outer Banks, Cape Cod and Downeast Maine.
Along the Interstate 95 corridor, gusts could reach 40 to 50 mph or even a bit higher in Southern New England. Some power outages could result and tree-falls are possible as heavy rain loosens soil and makes trees more susceptible to being toppled by strong gusts.
Coastal flooding
The European model simulates waves up to 60 feet tall just off the coast. (WeatherBell)
A persistent onshore flow ahead of the storm center’s arrival will pile water against the coastline. Minor to moderate coastal flooding is likely at minimum, and more-significant coastal flooding may occur if the storm tracks nearer the coast and the easterly winds are stronger.
Moderate coastal flooding with water levels up to 2 to 3.5 feet above normal is expected in Charleston, S.C., on Sunday morning, the North Carolina Outer Banks on Sunday afternoon and night, Virginia Beach on Sunday evening and parts of the Delmarva on Sunday night. This threat will spread over the Jersey Shore, Long Island and the south coast of New England on Monday.
There also will be 60-foot waves within 25 miles of the coastline for both the Outer Banks and Cape Cod. While waves that large will stay offshore, the seas undoubtedly will be churned up closer to the coast, resulting in beach erosion.
</t>
        </is>
      </c>
      <c r="X1491" t="inlineStr">
        <is>
          <t>https://archive.ph/PFUVk</t>
        </is>
      </c>
      <c r="Y1491" t="inlineStr">
        <is>
          <t>found</t>
        </is>
      </c>
      <c r="Z1491" t="n">
        <v>950</v>
      </c>
      <c r="AA1491" t="inlineStr">
        <is>
          <t>washingtonpost.com</t>
        </is>
      </c>
      <c r="AB1491" t="n">
        <v>-7.01</v>
      </c>
      <c r="AC1491" t="n">
        <v>-2.5</v>
      </c>
      <c r="AD1491" t="inlineStr">
        <is>
          <t>Left-leaning</t>
        </is>
      </c>
    </row>
    <row r="1492" ht="34.5" customHeight="1">
      <c r="A1492" s="2" t="n">
        <v>286</v>
      </c>
      <c r="B1492" s="2" t="n">
        <v>6</v>
      </c>
      <c r="C1492" s="2" t="inlineStr">
        <is>
          <t>East Coast Storm and Flooding (December 2023)</t>
        </is>
      </c>
      <c r="D1492" s="2" t="inlineStr">
        <is>
          <t>Flooding</t>
        </is>
      </c>
      <c r="E1492" s="2" t="n">
        <v>20231216</v>
      </c>
      <c r="F1492" s="2" t="n">
        <v>20231218</v>
      </c>
      <c r="G1492" s="2" t="n">
        <v>1314.4</v>
      </c>
      <c r="H1492" s="2" t="n">
        <v>1276</v>
      </c>
      <c r="I1492" s="2" t="n">
        <v>5</v>
      </c>
      <c r="J1492" s="2" t="inlineStr">
        <is>
          <t>CT,DE,FL,GA,MA,MD,ME,NC,NH,NJ,NY,PA,RI,SC,VA,VT,WV</t>
        </is>
      </c>
      <c r="K1492" s="2" t="inlineStr">
        <is>
          <t>1,2,3,4,5,6,National</t>
        </is>
      </c>
      <c r="L1492" s="2" t="inlineStr">
        <is>
          <t>https://www.nytimes.com/2023/12/19/us/new-england-power-outages-storm.html</t>
        </is>
      </c>
      <c r="M1492" s="5" t="inlineStr">
        <is>
          <t>Power Outages and Flooding Afflict New England After Storm</t>
        </is>
      </c>
      <c r="N1492" s="5" t="inlineStr">
        <is>
          <t>Dec 19, 2023 ... Government forecasters expect more precipitation than usual for the eastern United States from December through February, with warmer ...</t>
        </is>
      </c>
      <c r="O1492" s="2" t="inlineStr">
        <is>
          <t>Relevant</t>
        </is>
      </c>
      <c r="P1492" s="2" t="n">
        <v>0.5</v>
      </c>
      <c r="Q1492" t="inlineStr">
        <is>
          <t>B</t>
        </is>
      </c>
      <c r="S1492" t="b">
        <v>0</v>
      </c>
      <c r="T1492"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492" s="2">
        <f>IF(SUMPRODUCT(--ISNUMBER(SEARCH('National Domains'!$A$2:$A$48,L1492)))&gt;0,"Yes","No")</f>
        <v/>
      </c>
      <c r="V1492" s="2">
        <f>IF(COUNTIFS(Calibration!$A:$A,A1492,Calibration!$B:$B,B1492)&gt;0,"Yes","No")</f>
        <v/>
      </c>
      <c r="W1492" s="4" t="inlineStr">
        <is>
          <t>Residents were rescued as communities that flooded this summer were inundated again, and power companies warned that outages could last for days.
Rescuers pulled dozens of residents from flooded homes and cars across New England after a powerful coastal storm that left hundreds of thousands of people without power on Tuesday.
More than three inches of rain fell on some parts of the region, combining with snowmelt to send rivers and streams over their banks. Officials in Vermont, still reeling from catastrophic floods this summer, said the damage appeared to be less severe than the state experienced in July, but could be more widespread.
“Seeing homes and businesses surrounded by water once again has been heartbreaking,” Gov. Phil Scott said at a news conference on Tuesday afternoon, noting that some of the communities that flooded this summer had been inundated again. “I can’t imagine the toll that has on anyone,” he added.
Rushing floodwaters in parts of New Hampshire and Maine also led to evacuations and water rescues, officials said, including some by helicopter. Flooded rivers across the region had mostly crested and were receding by Tuesday afternoon.
The deluge resulted from a storm that swept up the East Coast on Sunday and Monday, flooding streets, snarling transit and closing schools from South Carolina to northern Maine before sweeping into eastern Canada.
Heavy winds caused trees to topple onto homes and power lines, killing at least one person in Massachusetts and two in Maine, according to the authorities and local news reports. Three people died in flooded vehicles in New York, Pennsylvania and South Carolina.
Nearly 500,000 customers across New England remained without power by midafternoon Tuesday, mainly in Maine and Massachusetts, according to PowerOutage.us, which tracks the utility industry. Officials warned that restoration could take several days in some communities.
National Grid, a power provider in Massachusetts, said on social media that about 2,000 of its workers were clearing trees and repairing electrical infrastructure. Central Maine Power said on Facebook that it expected a multiday effort to restore power.
The storm also caused damage in Canada, where nearly 115,000 homes in four provinces were without power by midafternoon Tuesday.
The heavy rain and flooding could be a preview of more to come. Government forecasters expect more precipitation than usual for the eastern United States from December through February, with warmer temperatures meaning that more of it will fall as rain than snow. Rising global temperatures from climate change are resulting in more short, intense storms, which can increase flooding.
In Vermont, Governor Scott said that the latest flooding was a reminder that the state needed to adapt to the changing conditions. “We simply cannot rebuild the same way in the exact same places,” he said.
A dozen people across Vermont had to be rescued from the rising waters, Jennifer Morrison, the state’s public safety commissioner, said at a news conference with the governor, including three from a home in Jamaica and nine from vehicles swept away by flooding.
No deaths were reported, she said, but she warned that “some rivers are still at flood stage, and most have extremely strong currents.”
Dozens of schools across northern New England were closed on Tuesday, as were several ski resorts. In Barre, Vt., aid workers set up an emergency shelter for people displaced by the flooding. It was in the same building that sheltered evacuees in the summer.</t>
        </is>
      </c>
      <c r="X1492" t="inlineStr">
        <is>
          <t>http://web.archive.org/web/20250125120525/https://www.nytimes.com/2023/12/19/us/new-england-power-outages-storm.html</t>
        </is>
      </c>
      <c r="Y1492" t="inlineStr">
        <is>
          <t>found</t>
        </is>
      </c>
      <c r="Z1492" t="n">
        <v>566</v>
      </c>
      <c r="AA1492" t="inlineStr">
        <is>
          <t>nytimes.com</t>
        </is>
      </c>
      <c r="AB1492" t="n">
        <v>-8.02</v>
      </c>
      <c r="AC1492" t="n">
        <v>-2.5</v>
      </c>
      <c r="AD1492" t="inlineStr">
        <is>
          <t>Left-leaning</t>
        </is>
      </c>
    </row>
    <row r="1493" ht="34.5" customHeight="1">
      <c r="A1493" s="2" t="n">
        <v>286</v>
      </c>
      <c r="B1493" s="2" t="n">
        <v>7</v>
      </c>
      <c r="C1493" s="2" t="inlineStr">
        <is>
          <t>East Coast Storm and Flooding (December 2023)</t>
        </is>
      </c>
      <c r="D1493" s="2" t="inlineStr">
        <is>
          <t>Flooding</t>
        </is>
      </c>
      <c r="E1493" s="2" t="n">
        <v>20231216</v>
      </c>
      <c r="F1493" s="2" t="n">
        <v>20231218</v>
      </c>
      <c r="G1493" s="2" t="n">
        <v>1314.4</v>
      </c>
      <c r="H1493" s="2" t="n">
        <v>1276</v>
      </c>
      <c r="I1493" s="2" t="n">
        <v>5</v>
      </c>
      <c r="J1493" s="2" t="inlineStr">
        <is>
          <t>CT,DE,FL,GA,MA,MD,ME,NC,NH,NJ,NY,PA,RI,SC,VA,VT,WV</t>
        </is>
      </c>
      <c r="K1493" s="2" t="inlineStr">
        <is>
          <t>1,2,3,4,5,6,National</t>
        </is>
      </c>
      <c r="L1493" s="2" t="inlineStr">
        <is>
          <t>https://apnews.com/article/severe-weather-northeast-64d2276c10ce2e7633ecb6df64f45d33</t>
        </is>
      </c>
      <c r="M1493" s="5" t="inlineStr">
        <is>
          <t>Floods hit the Northeast as a storm hits the East Coast - AP News</t>
        </is>
      </c>
      <c r="N1493" s="5" t="inlineStr">
        <is>
          <t>Dec 18, 2023 ... PORTLAND, Maine (AP) — A storm barreled into the Northeastern U.S. on Monday, flooding roads and downing trees, knocking out power to ...</t>
        </is>
      </c>
      <c r="O1493" s="2" t="inlineStr">
        <is>
          <t>Relevant</t>
        </is>
      </c>
      <c r="P1493" s="2" t="n">
        <v>0</v>
      </c>
      <c r="Q1493" t="inlineStr">
        <is>
          <t>C</t>
        </is>
      </c>
      <c r="S1493" t="b">
        <v>0</v>
      </c>
      <c r="T1493" t="inlineStr">
        <is>
          <t>The article directly covers the December 18, 2023 East Coast storm and flooding event, detailing impacts across multiple affected states (NJ, PA, VT, ME, MA, NY, SC, RI, etc.) including casualties, power outages, flood warnings, and road closures. There is no mention of climate change, global warming, or any causal attribution beyond describing the storm's meteorological characteristics.</t>
        </is>
      </c>
      <c r="U1493" s="2">
        <f>IF(SUMPRODUCT(--ISNUMBER(SEARCH('National Domains'!$A$2:$A$48,L1493)))&gt;0,"Yes","No")</f>
        <v/>
      </c>
      <c r="V1493" s="2">
        <f>IF(COUNTIFS(Calibration!$A:$A,A1493,Calibration!$B:$B,B1493)&gt;0,"Yes","No")</f>
        <v/>
      </c>
      <c r="W1493" s="4" t="inlineStr">
        <is>
          <t>Deadly storm batters Northeastern US, knocking out power, grounding flights and flooding roads
Deadly storm batters Northeastern US, knocking out power, grounding flights and flooding roads
High winds drive surf into a retaining wall in front of a residence in Mattapoisett, Mass. on Monday, Dec. 18, 2023 as a storm makes its away across the region. (Peter Pereira/The Standard-Times via AP)
Pedestrians stop to take a picture in a wet and foggy Times Square in New York, Monday, Dec. 18, 2023. A storm moving up the East Coast brought heavy rain and high winds to the Northeast on Monday, threatening flooding, knocking out power to hundreds of thousands, and forcing flight cancelations and school closings. (AP Photo/Seth Wenig)
A man sits under an umbrella in a wet Times Square in New York, Monday, Dec. 18, 2023. A storm moving up the East Coast brought heavy rain and high winds to the Northeast on Monday, threatening flooding, knocking out power to hundreds of thousands, and forcing flight cancelations and school closings. (AP Photo/Seth Wenig)
A barrier warns of flooding in Bay Head, N.J. during a storm on Monday, Dec. 18, 2023. Communities up and down the East Cast were dealing with flooding and high winds from the storm. (AP Photo/Wayne Parry)
A worker clears debris from a storm drain in Collingdale, Pa., Monday, Dec. 18, 2023. A storm moving up the East Coast has brought heavy rain and high winds to the Northeast, threatening flooding, knocking out power to hundreds of thousands, and forcing flight cancelations and school closings. (AP Photo/Matt Rourke)
Brattleboro, Vt., Assistant Fire Chief Charles Keir III talks about having to shut down the bridge on Dettman Drive at Tri-Park Co-Op Housing in Brattleboro due to structural issues worsen by the floodwaters in the Whetstone Brook on Monday, Dec. 18, 2023. (Kristopher Radder/The Brattleboro Reformer via AP)
Storm water floods a parking lot and a street in Bronxville, NY, Monday, Dec. 18, 2023. Heavy rain and high winds swept through the Northeast on Monday for the second time in a week, spurring flood warnings, electricity outages, flight cancelations and school closings. (AP Photo/Luke Sheridan)
Storm water floods the Bronx River, in Bronxville, NY, Monday, Dec. 18, 2023. Heavy rain and high winds swept through the Northeast on Monday for the second time in a week, spurring flood warnings, electricity outages, flight cancelations and school closings. (AP Photo/Luke Sheridan)
Pedestrians take cover under umbrellas as they walk through a wet Times Square in New York, Monday, Dec. 18, 2023. A storm moving up the East Coast brought heavy rain and high winds to the Northeast on Monday, threatening flooding, knocking out power to hundreds of thousands, and forcing flight cancelations and school closings. (AP Photo/Seth Wenig)
Storm water floods a parking lot and a street in Bronxville, NY, Monday, Dec. 18, 2023. Heavy rain and high winds swept through the Northeast on Monday for the second time in a week, spurring flood warnings, electricity outages, flight cancelations and school closings. (AP Photo/Luke Sheridan)
Storm water floods the Bronx River Parkway, in Yonkers, NY, Monday, Dec. 18, 2023. Heavy rain and high winds swept through the Northeast on Monday for the second time in a week, spurring flood warnings, electricity outages, flight cancelations and school closings. (AP Photo/Luke Sheridan)
Cars traverse the storm flooded Bronx River Parkway, in Yonkers, NY, Monday, Dec. 18, 2023. Heavy rain and high winds swept through the Northeast on Monday for the second time in a week, spurring flood warnings, electricity outages, flight cancelations and school closings. (AP Photo/Luke Sheridan)
Pedestrians walk through a wet Times Square in New York, Monday, Dec. 18, 2023. A storm moving up the East Coast brought heavy rain and high winds to the Northeast on Monday, threatening flooding, knocking out power to hundreds of thousands, and forcing flight cancelations and school closings. (AP Photo/Seth Wenig)
Passers-by are buffeted by wind as they cross a street, Monday, Dec. 18, 2023, in Boston. A storm moving up the East Coast brought heavy rain and high winds to the Northeast on Monday, threatening flooding, knocking out power to hundreds of thousands. (AP Photo/Steven Senne)
Lake Avenue in Bay Head, N.J. is flooded during a storm on Monday, Dec. 18, 2023 that sent Twilight Lake spilling into the roadway. Communities up and down the East Cast were dealing with flooding and high winds from the storm. (AP Photo/Wayne Parry)
Joshua Leedy-Andreozzi of Brattleboro, Vt., walks through some of the floodwaters on Edgewood Drive at Tri-Park Co-Op Housing in Brattleboro on Monday, Dec. 18, 2023. Residents were asked to voluntarily leave after the Whetstone Brook flooded from the heavy rain. (Kristopher Radder/The Brattleboro Reformer via AP)
Members of the Brattleboro, Vt., Fire Department monitor the rising waters at Tri-Park Co-Op Housing as a volunteer evacuation notice was given to residents around Edgewood Drive in Brattleboro on Monday, Dec. 18, 2023. (Kristopher Radder/The Brattleboro Reformer via AP)
The former housing complex on Melrose Street in Brattleboro, Vt., is now a floodplain as water from the Whetstone Brook floods on Monday, Dec. 18, 2023. (Kristopher Radder/The Brattleboro Reformer via AP)
Joe Newton, an alarm supervisor for the Brattleboro, Vt., Fire Department, checks out the integrity of the Meadowbrook Road Bridge as water from the Whetstone Brook hits the bridge on Monday, Dec. 18, 2023. (Kristopher Radder/The Brattleboro Reformer via AP)
Lake Avenue in Bay Head, N.J. is flooded during a storm on Monday, Dec. 18, 2023 that sent Twilight Lake spilling into the roadway. Communities up and down the East Cast were dealing with flooding and high winds from the storm. (AP Photo/Wayne Parry)
A car drives on a flooded street in Philadelphia early Monday, Dec. 18, 2023. (Alejandro A. Alvarez/The Philadelphia Inquirer via AP)
Pedestrians are buffeted by wind and rain as they cross a street, Monday, Dec. 18, 2023, in Boston. A storm moving up the East Coast brought heavy rain and high winds to the Northeast on Monday, threatening flooding, knocking out power to hundreds of thousands. (AP Photo/Steven Senne)
Pedestrians are buffeted by wind and rain as they cross a street, Monday, Dec. 18, 2023, in Boston. A storm moving up the East Coast brought heavy rain and high winds to the Northeast on Monday, threatening flooding, knocking out power to hundreds of thousands. (AP Photo/Steven Senne)
A pedestrian is buffeted by wind and rain while crossing a street, Monday, Dec. 18, 2023, in Boston. A storm moving up the East Coast brought heavy rain and high winds to the Northeast on Monday, threatening flooding, knocking out power to hundreds of thousands. (AP Photo/Steven Senne)
A passer-by grasps a pole while buffeted by wind and rain on a sidewalk, Monday, Dec. 18, 2023, in Boston. A storm moving up the East Coast brought heavy rain and high winds to the Northeast on Monday, threatening flooding, knocking out power to hundreds of thousands. (AP Photo/Steven Senne)
More pieces of Anglin’s Fishing Pier in Lauderdale-by-the-Se, Fla., a were washed into the Atlantic Ocean by the weekend’s passing storm, as a man surfs in front of it, Monday, Dec. 18, 2023. The pier was rendered inoperable by Hurricane Nicole in early November 2022. (Joe Cavaretta/South Florida Sun-Sentinel via AP)
Pedestrians are buffeted by wind as they cross a street, Monday, Dec. 18, 2023, in Boston. A storm moving up the East Coast brought heavy rain and high winds to the Northeast on Monday, threatening flooding, knocking out power to hundreds of thousands. (AP Photo/Steven Senne)
High winds drive surf into a retaining wall in front of a residence in Mattapoisett, Mass. on Monday, Dec. 18, 2023 as a storm makes its away across the region. (Peter Pereira/The Standard-Times via AP)
High winds drive surf into a retaining wall in front of a residence in Mattapoisett, Mass. on Monday, Dec. 18, 2023 as a storm makes its away across the region. (Peter Pereira/The Standard-Times via AP)
Pedestrians stop to take a picture in a wet and foggy Times Square in New York, Monday, Dec. 18, 2023. A storm moving up the East Coast brought heavy rain and high winds to the Northeast on Monday, threatening flooding, knocking out power to hundreds of thousands, and forcing flight cancelations and school closings. (AP Photo/Seth Wenig)
Pedestrians stop to take a picture in a wet and foggy Times Square in New York, Monday, Dec. 18, 2023. A storm moving up the East Coast brought heavy rain and high winds to the Northeast on Monday, threatening flooding, knocking out power to hundreds of thousands, and forcing flight cancelations and school closings. (AP Photo/Seth Wenig)
A man sits under an umbrella in a wet Times Square in New York, Monday, Dec. 18, 2023. A storm moving up the East Coast brought heavy rain and high winds to the Northeast on Monday, threatening flooding, knocking out power to hundreds of thousands, and forcing flight cancelations and school closings. (AP Photo/Seth Wenig)
A man sits under an umbrella in a wet Times Square in New York, Monday, Dec. 18, 2023. A storm moving up the East Coast brought heavy rain and high winds to the Northeast on Monday, threatening flooding, knocking out power to hundreds of thousands, and forcing flight cancelations and school closings. (AP Photo/Seth Wenig)
A barrier warns of flooding in Bay Head, N.J. during a storm on Monday, Dec. 18, 2023. Communities up and down the East Cast were dealing with flooding and high winds from the storm. (AP Photo/Wayne Parry)
A barrier warns of flooding in Bay Head, N.J. during a storm on Monday, Dec. 18, 2023. Communities up and down the East Cast were dealing with flooding and high winds from the storm. (AP Photo/Wayne Parry)
A worker clears debris from a storm drain in Collingdale, Pa., Monday, Dec. 18, 2023. A storm moving up the East Coast has brought heavy rain and high winds to the Northeast, threatening flooding, knocking out power to hundreds of thousands, and forcing flight cancelations and school closings. (AP Photo/Matt Rourke)
A worker clears debris from a storm drain in Collingdale, Pa., Monday, Dec. 18, 2023. A storm moving up the East Coast has brought heavy rain and high winds to the Northeast, threatening flooding, knocking out power to hundreds of thousands, and forcing flight cancelations and school closings. (AP Photo/Matt Rourke)
Brattleboro, Vt., Assistant Fire Chief Charles Keir III talks about having to shut down the bridge on Dettman Drive at Tri-Park Co-Op Housing in Brattleboro due to structural issues worsen by the floodwaters in the Whetstone Brook on Monday, Dec. 18, 2023. (Kristopher Radder/The Brattleboro Reformer via AP)
Brattleboro, Vt., Assistant Fire Chief Charles Keir III talks about having to shut down the bridge on Dettman Drive at Tri-Park Co-Op Housing in Brattleboro due to structural issues worsen by the floodwaters in the Whetstone Brook on Monday, Dec. 18, 2023. (Kristopher Radder/The Brattleboro Reformer via AP)
Storm water floods a parking lot and a street in Bronxville, NY, Monday, Dec. 18, 2023. Heavy rain and high winds swept through the Northeast on Monday for the second time in a week, spurring flood warnings, electricity outages, flight cancelations and school closings. (AP Photo/Luke Sheridan)
Storm water floods a parking lot and a street in Bronxville, NY, Monday, Dec. 18, 2023. Heavy rain and high winds swept through the Northeast on Monday for the second time in a week, spurring flood warnings, electricity outages, flight cancelations and school closings. (AP Photo/Luke Sheridan)
Storm water floods the Bronx River, in Bronxville, NY, Monday, Dec. 18, 2023. Heavy rain and high winds swept through the Northeast on Monday for the second time in a week, spurring flood warnings, electricity outages, flight cancelations and school closings. (AP Photo/Luke Sheridan)
Storm water floods the Bronx River, in Bronxville, NY, Monday, Dec. 18, 2023. Heavy rain and high winds swept through the Northeast on Monday for the second time in a week, spurring flood warnings, electricity outages, flight cancelations and school closings. (AP Photo/Luke Sheridan)
Pedestrians take cover under umbrellas as they walk through a wet Times Square in New York, Monday, Dec. 18, 2023. A storm moving up the East Coast brought heavy rain and high winds to the Northeast on Monday, threatening flooding, knocking out power to hundreds of thousands, and forcing flight cancelations and school closings. (AP Photo/Seth Wenig)
Pedestrians take cover under umbrellas as they walk through a wet Times Square in New York, Monday, Dec. 18, 2023. A storm moving up the East Coast brought heavy rain and high winds to the Northeast on Monday, threatening flooding, knocking out power to hundreds of thousands, and forcing flight cancelations and school closings. (AP Photo/Seth Wenig)
Storm water floods a parking lot and a street in Bronxville, NY, Monday, Dec. 18, 2023. Heavy rain and high winds swept through the Northeast on Monday for the second time in a week, spurring flood warnings, electricity outages, flight cancelations and school closings. (AP Photo/Luke Sheridan)
Storm water floods a parking lot and a street in Bronxville, NY, Monday, Dec. 18, 2023. Heavy rain and high winds swept through the Northeast on Monday for the second time in a week, spurring flood warnings, electricity outages, flight cancelations and school closings. (AP Photo/Luke Sheridan)
Storm water floods the Bronx River Parkway, in Yonkers, NY, Monday, Dec. 18, 2023. Heavy rain and high winds swept through the Northeast on Monday for the second time in a week, spurring flood warnings, electricity outages, flight cancelations and school closings. (AP Photo/Luke Sheridan)
Storm water floods the Bronx River Parkway, in Yonkers, NY, Monday, Dec. 18, 2023. Heavy rain and high winds swept through the Northeast on Monday for the second time in a week, spurring flood warnings, electricity outages, flight cancelations and school closings. (AP Photo/Luke Sheridan)
Cars traverse the storm flooded Bronx River Parkway, in Yonkers, NY, Monday, Dec. 18, 2023. Heavy rain and high winds swept through the Northeast on Monday for the second time in a week, spurring flood warnings, electricity outages, flight cancelations and school closings. (AP Photo/Luke Sheridan)
Cars traverse the storm flooded Bronx River Parkway, in Yonkers, NY, Monday, Dec. 18, 2023. Heavy rain and high winds swept through the Northeast on Monday for the second time in a week, spurring flood warnings, electricity outages, flight cancelations and school closings. (AP Photo/Luke Sheridan)
Pedestrians walk through a wet Times Square in New York, Monday, Dec. 18, 2023. A storm moving up the East Coast brought heavy rain and high winds to the Northeast on Monday, threatening flooding, knocking out power to hundreds of thousands, and forcing flight cancelations and school closings. (AP Photo/Seth Wenig)
Pedestrians walk through a wet Times Square in New York, Monday, Dec. 18, 2023. A storm moving up the East Coast brought heavy rain and high winds to the Northeast on Monday, threatening flooding, knocking out power to hundreds of thousands, and forcing flight cancelations and school closings. (AP Photo/Seth Wenig)
Passers-by are buffeted by wind as they cross a street, Monday, Dec. 18, 2023, in Boston. A storm moving up the East Coast brought heavy rain and high winds to the Northeast on Monday, threatening flooding, knocking out power to hundreds of thousands. (AP Photo/Steven Senne)
Passers-by are buffeted by wind as they cross a street, Monday, Dec. 18, 2023, in Boston. A storm moving up the East Coast brought heavy rain and high winds to the Northeast on Monday, threatening flooding, knocking out power to hundreds of thousands. (AP Photo/Steven Senne)
Lake Avenue in Bay Head, N.J. is flooded during a storm on Monday, Dec. 18, 2023 that sent Twilight Lake spilling into the roadway. Communities up and down the East Cast were dealing with flooding and high winds from the storm. (AP Photo/Wayne Parry)
Lake Avenue in Bay Head, N.J. is flooded during a storm on Monday, Dec. 18, 2023 that sent Twilight Lake spilling into the roadway. Communities up and down the East Cast were dealing with flooding and high winds from the storm. (AP Photo/Wayne Parry)
Joshua Leedy-Andreozzi of Brattleboro, Vt., walks through some of the floodwaters on Edgewood Drive at Tri-Park Co-Op Housing in Brattleboro on Monday, Dec. 18, 2023. Residents were asked to voluntarily leave after the Whetstone Brook flooded from the heavy rain. (Kristopher Radder/The Brattleboro Reformer via AP)
Joshua Leedy-Andreozzi of Brattleboro, Vt., walks through some of the floodwaters on Edgewood Drive at Tri-Park Co-Op Housing in Brattleboro on Monday, Dec. 18, 2023. Residents were asked to voluntarily leave after the Whetstone Brook flooded from the heavy rain. (Kristopher Radder/The Brattleboro Reformer via AP)
Members of the Brattleboro, Vt., Fire Department monitor the rising waters at Tri-Park Co-Op Housing as a volunteer evacuation notice was given to residents around Edgewood Drive in Brattleboro on Monday, Dec. 18, 2023. (Kristopher Radder/The Brattleboro Reformer via AP)
Members of the Brattleboro, Vt., Fire Department monitor the rising waters at Tri-Park Co-Op Housing as a volunteer evacuation notice was given to residents around Edgewood Drive in Brattleboro on Monday, Dec. 18, 2023. (Kristopher Radder/The Brattleboro Reformer via AP)
The former housing complex on Melrose Street in Brattleboro, Vt., is now a floodplain as water from the Whetstone Brook floods on Monday, Dec. 18, 2023. (Kristopher Radder/The Brattleboro Reformer via AP)
The former housing complex on Melrose Street in Brattleboro, Vt., is now a floodplain as water from the Whetstone Brook floods on Monday, Dec. 18, 2023. (Kristopher Radder/The Brattleboro Reformer via AP)
Joe Newton, an alarm supervisor for the Brattleboro, Vt., Fire Department, checks out the integrity of the Meadowbrook Road Bridge as water from the Whetstone Brook hits the bridge on Monday, Dec. 18, 2023. (Kristopher Radder/The Brattleboro Reformer via AP)
Joe Newton, an alarm supervisor for the Brattleboro, Vt., Fire Department, checks out the integrity of the Meadowbrook Road Bridge as water from the Whetstone Brook hits the bridge on Monday, Dec. 18, 2023. (Kristopher Radder/The Brattleboro Reformer via AP)
Lake Avenue in Bay Head, N.J. is flooded during a storm on Monday, Dec. 18, 2023 that sent Twilight Lake spilling into the roadway. Communities up and down the East Cast were dealing with flooding and high winds from the storm. (AP Photo/Wayne Parry)
Lake Avenue in Bay Head, N.J. is flooded during a storm on Monday, Dec. 18, 2023 that sent Twilight Lake spilling into the roadway. Communities up and down the East Cast were dealing with flooding and high winds from the storm. (AP Photo/Wayne Parry)
A car drives on a flooded street in Philadelphia early Monday, Dec. 18, 2023. (Alejandro A. Alvarez/The Philadelphia Inquirer via AP)
Pedestrians are buffeted by wind and rain as they cross a street, Monday, Dec. 18, 2023, in Boston. A storm moving up the East Coast brought heavy rain and high winds to the Northeast on Monday, threatening flooding, knocking out power to hundreds of thousands. (AP Photo/Steven Senne)
Pedestrians are buffeted by wind and rain as they cross a street, Monday, Dec. 18, 2023, in Boston. A storm moving up the East Coast brought heavy rain and high winds to the Northeast on Monday, threatening flooding, knocking out power to hundreds of thousands. (AP Photo/Steven Senne)
Pedestrians are buffeted by wind and rain as they cross a street, Monday, Dec. 18, 2023, in Boston. A storm moving up the East Coast brought heavy rain and high winds to the Northeast on Monday, threatening flooding, knocking out power to hundreds of thousands. (AP Photo/Steven Senne)
Pedestrians are buffeted by wind and rain as they cross a street, Monday, Dec. 18, 2023, in Boston. A storm moving up the East Coast brought heavy rain and high winds to the Northeast on Monday, threatening flooding, knocking out power to hundreds of thousands. (AP Photo/Steven Senne)
A pedestrian is buffeted by wind and rain while crossing a street, Monday, Dec. 18, 2023, in Boston. A storm moving up the East Coast brought heavy rain and high winds to the Northeast on Monday, threatening flooding, knocking out power to hundreds of thousands. (AP Photo/Steven Senne)
A pedestrian is buffeted by wind and rain while crossing a street, Monday, Dec. 18, 2023, in Boston. A storm moving up the East Coast brought heavy rain and high winds to the Northeast on Monday, threatening flooding, knocking out power to hundreds of thousands. (AP Photo/Steven Senne)
A passer-by grasps a pole while buffeted by wind and rain on a sidewalk, Monday, Dec. 18, 2023, in Boston. A storm moving up the East Coast brought heavy rain and high winds to the Northeast on Monday, threatening flooding, knocking out power to hundreds of thousands. (AP Photo/Steven Senne)
A passer-by grasps a pole while buffeted by wind and rain on a sidewalk, Monday, Dec. 18, 2023, in Boston. A storm moving up the East Coast brought heavy rain and high winds to the Northeast on Monday, threatening flooding, knocking out power to hundreds of thousands. (AP Photo/Steven Senne)
More pieces of Anglin’s Fishing Pier in Lauderdale-by-the-Se, Fla., a were washed into the Atlantic Ocean by the weekend’s passing storm, as a man surfs in front of it, Monday, Dec. 18, 2023. The pier was rendered inoperable by Hurricane Nicole in early November 2022. (Joe Cavaretta/South Florida Sun-Sentinel via AP)
More pieces of Anglin’s Fishing Pier in Lauderdale-by-the-Se, Fla., a were washed into the Atlantic Ocean by the weekend’s passing storm, as a man surfs in front of it, Monday, Dec. 18, 2023. The pier was rendered inoperable by Hurricane Nicole in early November 2022. (Joe Cavaretta/South Florida Sun-Sentinel via AP)
Pedestrians are buffeted by wind as they cross a street, Monday, Dec. 18, 2023, in Boston. A storm moving up the East Coast brought heavy rain and high winds to the Northeast on Monday, threatening flooding, knocking out power to hundreds of thousands. (AP Photo/Steven Senne)
Pedestrians are buffeted by wind as they cross a street, Monday, Dec. 18, 2023, in Boston. A storm moving up the East Coast brought heavy rain and high winds to the Northeast on Monday, threatening flooding, knocking out power to hundreds of thousands. (AP Photo/Steven Senne)
PORTLAND, Maine (AP) — A storm barreled into the Northeastern U.S. on Monday, flooding roads and downing trees, knocking out power to hundreds of thousands, forcing flight cancellations and school closures, and killing at least four people.
More than 5 inches (13 centimeters) of rain fell in parts of New Jersey and northeastern Pennsylvania by mid-morning, and parts of several other states got more than 4 inches (10 centimeters), according to the National Weather Service. Wind gusts reached nearly 70 mph (113 kph) along the southern New England shoreline.
Power was knocked out for hundreds of thousands of customers in an area stretching north from Virginia through New England, including nearly 423,000 in Maine and about 200,000 in Massachusetts as of Monday night, according to poweroutage.us.
The weather service issued flood and flash-flood warnings for New York City and the surrounding area, parts of Pennsylvania, upstate New York, western Connecticut, western Massachusetts and parts of Vermont, New Hampshire and Maine.
An 89-year-old Hingham, Massachusetts, man was killed early Monday when high winds caused a tree to fall on a trailer, authorities said. In Windham, Maine, police said part of a tree fell and killed a man who was removing debris from his roof.
In Catskill, New York, a driver was killed after the vehicle went around a barricade on a flooded road and was swept into the Catskill Creek, the Times Union reported. A man was pronounced dead in Lancaster County, Pennsylvania, after he was found in a submerged vehicle Monday morning.
On Sunday in South Carolina, one person died when their vehicle flooded on a road in a gated community in Mount Pleasant.
Five months after flooding inundated Vermont’s capital city of Montpelier, water entered the basements of some downtown businesses as the city monitored the level of the Winooski River, officials said. Authorities in the village of Moretown, Vermont, urged residents to evacuate some 30 to 50 homes because of flooding.
However, the city announced Monday night that the river was receding and forecasts predict the rain will taper off overnight.
“Several businesses needed to pump water from basements but damage was minimal due to many basements being empty as a precaution following the July flood,” the city’s statement said.
Three people were rescued from a home in Jamaica and another in Waterbury when that person’s vehicle was swept away by floodwaters, said Vermont Public Safety Commissioner Jennifer Morrison at a press conference with the governor. A shelter was set up in Barre and Morrison urged people to stay off the roads Monday night and not drive through floodwaters as the rivers are expected to rise.
Some schools canceled classes or sent students home early due to the storm. A numbers of roads were also closed around the state due to flooding, including in Londonderry and Ludlow, the southern Vermont communities that were hit hard by flooding in July.
“Although there will be damage to infrastructure, homes and businesses, we do not expect this to be the same scale as July,” said Gov. Phil Scott. “That being said, some of the places that were impacted in July are currently experiencing flooding once again. So for them, this is July and it’s a real gut punch.”
Some schools canceled classes or sent students home early due to the storm. A numbers of roads were also closed around the state due to flooding, including in Londonderry and Ludlow, the southern Vermont community that were hit hard by flooding in July.
Windspeeds exceeded 60 mph (97 kph) in Maine, which was the site of widespread damage to trees and structures, representatives for Maine’s largest utility said. Central Maine Power said it anticipated a “multi-day restoration effort” and crews Monday evening remained unable to safely use bucket trucks or to start making repairs.
Heavy rain and high tides caused flooding along the Jersey Shore, leading authorities to block off roads near Barnegat Bay in Bay Head and Mantoloking. The Delaware River spilled over its banks in suburban Philadelphia, leading to road closures. In the suburb of Washington Crossing, crews placed barriers along roadways and worked to clear fallen tree limbs. Seven people died after flash flooding in that area over the summer.
Many flights were cancelled or delayed across the region. Boston’s Logan International Airport grounded all flights Monday morning because of the poor conditions, leading to more than 100 canceled flights and about 375 delays, according to the flight-tracking service FlightAware. At New York City area airports, nearly 80 flights were canceled and more than 90 were delayed.
In Rhode Island, the U.S. Army Corps of Engineers closed parts of Providence’s hurricane barrier system to prevent flooding from storm surge, Mayor Brett Smiley said. The Providence River gates were closed in the morning and another gate was scheduled to close. City Hall in Pawtucket, Rhode Island, was closed due to leaks and water damage from its landmark tower, the city posted online.
In New York City, high winds caused the temporary closure of the Verrazzano Bridge. It reopened later Monday morning, but with a ban on large vehicles.
The storm moved up the East Coast on Saturday and Sunday, breaking rainfall records and requiring water rescues. It brought unseasonably warm temperatures of more than 60 degrees (16 degrees Celsius) to the Northeast on Monday.
In South Carolina on Sunday, the tide in Charleston Harbor reached 9.86 feet (3 meters) just before noon, which was the fourth-highest reading ever.
“This was a tough and frustrating day for our citizens, as historic high tides came up and over the land in the city, flooding cars, homes, businesses and streets,” Charleston Mayor John Tecklenburg said, adding there were no reports of serious injuries.
Monday’s rain and wind came a week after a storm caused flooding and power outages in the Northeast after spawning deadly tornadoes in Tennessee.
____
Rathke reported from Marshfield, Vermont. Associated Press reporters David Collins in Hartford, Connecticut, Kathy McCormack in Concord, New Hampshire, Bruce Shipkowski and Michael Catalini in Trenton, New Jersey, Michael Casey in Boston and Jeffrey Collins in Columbia, South Carolina, contributed to this story.</t>
        </is>
      </c>
      <c r="X1493" t="inlineStr">
        <is>
          <t>http://web.archive.org/web/20250921041146/https://apnews.com/article/severe-weather-northeast-64d2276c10ce2e7633ecb6df64f45d33</t>
        </is>
      </c>
      <c r="Y1493" t="inlineStr">
        <is>
          <t>found</t>
        </is>
      </c>
      <c r="Z1493" t="n">
        <v>4694</v>
      </c>
      <c r="AA1493" t="inlineStr">
        <is>
          <t>apnews.com</t>
        </is>
      </c>
      <c r="AB1493" t="n">
        <v>-2.59</v>
      </c>
      <c r="AC1493" t="n">
        <v>-2.5</v>
      </c>
      <c r="AD1493" t="inlineStr">
        <is>
          <t>Left-leaning</t>
        </is>
      </c>
    </row>
    <row r="1494" ht="34.5" customHeight="1">
      <c r="A1494" s="2" t="n">
        <v>287</v>
      </c>
      <c r="B1494" s="2" t="n">
        <v>1</v>
      </c>
      <c r="C1494" s="2" t="inlineStr">
        <is>
          <t>Southern Tornado Outbreak and East Coast Storm (January 2024)</t>
        </is>
      </c>
      <c r="D1494" s="2" t="inlineStr">
        <is>
          <t>Severe Storm</t>
        </is>
      </c>
      <c r="E1494" s="2" t="n">
        <v>20240108</v>
      </c>
      <c r="F1494" s="2" t="n">
        <v>20240110</v>
      </c>
      <c r="G1494" s="2" t="n">
        <v>2780.2</v>
      </c>
      <c r="H1494" s="2" t="n">
        <v>2726</v>
      </c>
      <c r="I1494" s="2" t="n">
        <v>3</v>
      </c>
      <c r="J1494" s="2" t="inlineStr">
        <is>
          <t>AL,AR,CT,DE,FL,GA,KY,LA,MA,MD,ME,MS,NC,NH,NJ,NY,OK,PA,RI,SC,TN,TX,VA,VT,WV</t>
        </is>
      </c>
      <c r="K1494" s="2" t="inlineStr">
        <is>
          <t>1,13,14,15,2,3,4,5,6,7,8,National</t>
        </is>
      </c>
      <c r="L1494" s="2" t="inlineStr">
        <is>
          <t>https://www.npr.org/2024/01/10/1223949931/winter-storm-northeast-south-flooding-power-outages</t>
        </is>
      </c>
      <c r="M1494" s="5" t="inlineStr">
        <is>
          <t>The Northeast and South are recovering after a huge, deadly winter ...</t>
        </is>
      </c>
      <c r="N1494" s="5" t="inlineStr">
        <is>
          <t>Jan 10, 2024 ... ... tornadoes snarled traffic and knocked out power up and down the East Coast ... tornadoes were reported in the state. One tornado in ...</t>
        </is>
      </c>
      <c r="O1494" s="2" t="inlineStr">
        <is>
          <t>Relevant</t>
        </is>
      </c>
      <c r="P1494" s="2" t="n">
        <v>0</v>
      </c>
      <c r="Q1494" t="inlineStr">
        <is>
          <t>C</t>
        </is>
      </c>
      <c r="S1494" t="b">
        <v>0</v>
      </c>
      <c r="T1494" t="inlineStr">
        <is>
          <t>The article directly covers the January 8-10, 2024 severe storm event, describing tornadoes, flooding, wind damage, power outages, and fatalities across the South and Northeast states listed in the event metadata. There is no mention of climate change or any causal attribution beyond straightforward event reporting.</t>
        </is>
      </c>
      <c r="U1494" s="2">
        <f>IF(SUMPRODUCT(--ISNUMBER(SEARCH('National Domains'!$A$2:$A$48,L1494)))&gt;0,"Yes","No")</f>
        <v/>
      </c>
      <c r="V1494" s="2">
        <f>IF(COUNTIFS(Calibration!$A:$A,A1494,Calibration!$B:$B,B1494)&gt;0,"Yes","No")</f>
        <v/>
      </c>
      <c r="W1494" s="4" t="inlineStr">
        <is>
          <t>Parts of the Northeast and South are recovering after a huge, deadly winter storm
People across parts of the South and Northeast are recovering from massive, destructive storms that caused several fatalities, knocked out power to tens of thousands of customers and snarled travel Tuesday and Wednesday.
The South saw heavy rains, flooding and even some tornadoes, while communities in the Northeast faced significant precipitation, destructive winds and floods.
At least five people were killed due to the storm, the Associated Press reported, including an 81-year-old Alabama woman who died after her mobile home was hit by a suspected tornado.
Heavy rains and strong winds made some roadways impassable and cut power to thousands of New Yorkers from the New York City metro area to Rochester and other residents in the western part of the state.
As of Wednesday afternoon, more than 110,000 customers in New York still had no power, according to poweroutage.us.
"This is a serious storm, New York," Gov. Kathy Hochul tweeted late Tuesday night. "Utility crews will be working to restore power as soon as safely possible."
Nearly 70,000 customers in Pennsylvania and more than 28,000 customers in Maine were also in the dark.
At least two inches of precipitation fell throughout parts of the Mid-Atlantic, while parts of northern New Jersey, New York and Connecticut saw more than four inches of rain.
The area near Orangeburg, South Carolina, experienced maximum wind gusts of 59 miles per hour, and at least two tornadoes were reported in the state. One tornado in downtown Bamberg left a main street littered with debris from nearby buildings.
Several roads across Vermont were closed Wednesday morning due to downed trees and power lines, and a flood watch was in effect for all of Connecticut through Wednesday afternoon.
The city of Norwich issued mandatory evacuations midday Wednesday after a potential break in the Fitchville Pond Dam on the Yantic River.
The weather system barreled through just days after another storm inundated parts of New England with several inches of snow.
The National Weather Service said Wednesday morning that even though much of the rain was on its way out of the area, the threat of flooding would persist through early Thursday for parts of the Mid-Atlantic.
Several unconfirmed tornadoes were reported across Florida on Tuesday, with wind gusts as high as 60 miles per hour in the Panhandle, WUSF reported.
Even more severe weather is in the forecast starting on Friday for parts of the South through the Mid-Atlantic, the NWS says. A large, low-pressure system will develop over the Southern Plains by the end of the week.
"The initial set-up for this next event is quite similar to the ongoing event that is now concluding over the Eastern U.S.," the NWS said, adding that "the main difference is a greater supply of arctic air northwest of the low track."
The Midwest could see blizzard conditions while the Gulf Coast can expect heavy rain, meteorologists said.
Meanwhile, some areas of the Midwest were already dealing with as much as a foot of accumulated snow Tuesday, including in Iowa where Republican presidential hopefuls were zigzagging the state to gather support before the Iowa caucuses next week.
The Iowa Department of Transportation said the winter storm over the past few days had caused "many" car crashes, and another one to three inches of snow were on the way for parts of the state Wednesday afternoon and evening.</t>
        </is>
      </c>
      <c r="X1494" t="inlineStr">
        <is>
          <t>http://web.archive.org/web/20251105021718/https://www.npr.org/2024/01/10/1223949931/winter-storm-northeast-south-flooding-power-outages</t>
        </is>
      </c>
      <c r="Y1494" t="inlineStr">
        <is>
          <t>found</t>
        </is>
      </c>
      <c r="Z1494" t="n">
        <v>573</v>
      </c>
      <c r="AA1494" t="inlineStr">
        <is>
          <t>npr.org</t>
        </is>
      </c>
      <c r="AB1494" t="n">
        <v>-4.34</v>
      </c>
      <c r="AC1494" t="n">
        <v>-2.5</v>
      </c>
      <c r="AD1494" t="inlineStr">
        <is>
          <t>Left-leaning</t>
        </is>
      </c>
    </row>
    <row r="1495" ht="34.5" customHeight="1">
      <c r="A1495" s="2" t="n">
        <v>287</v>
      </c>
      <c r="B1495" s="2" t="n">
        <v>2</v>
      </c>
      <c r="C1495" s="2" t="inlineStr">
        <is>
          <t>Southern Tornado Outbreak and East Coast Storm (January 2024)</t>
        </is>
      </c>
      <c r="D1495" s="2" t="inlineStr">
        <is>
          <t>Severe Storm</t>
        </is>
      </c>
      <c r="E1495" s="2" t="n">
        <v>20240108</v>
      </c>
      <c r="F1495" s="2" t="n">
        <v>20240110</v>
      </c>
      <c r="G1495" s="2" t="n">
        <v>2780.2</v>
      </c>
      <c r="H1495" s="2" t="n">
        <v>2726</v>
      </c>
      <c r="I1495" s="2" t="n">
        <v>3</v>
      </c>
      <c r="J1495" s="2" t="inlineStr">
        <is>
          <t>AL,AR,CT,DE,FL,GA,KY,LA,MA,MD,ME,MS,NC,NH,NJ,NY,OK,PA,RI,SC,TN,TX,VA,VT,WV</t>
        </is>
      </c>
      <c r="K1495" s="2" t="inlineStr">
        <is>
          <t>1,13,14,15,2,3,4,5,6,7,8,National</t>
        </is>
      </c>
      <c r="L1495" s="2" t="inlineStr">
        <is>
          <t>https://www.washingtonpost.com/weather/2024/01/11/storm-blizzard-tornadoes-flooding-wind/</t>
        </is>
      </c>
      <c r="M1495" s="5" t="inlineStr">
        <is>
          <t>Forecast by city for winter storm expected to bring blizzards, tornadoes</t>
        </is>
      </c>
      <c r="N1495" s="5" t="inlineStr">
        <is>
          <t>Jan 12, 2024 ... ... tornadoes in the South ... Two major storms have hit the central and eastern United States this week, and a third is rampaging east.</t>
        </is>
      </c>
      <c r="O1495" s="2" t="inlineStr">
        <is>
          <t>Relevant</t>
        </is>
      </c>
      <c r="P1495" s="2" t="n">
        <v>0</v>
      </c>
      <c r="Q1495" t="inlineStr">
        <is>
          <t>C</t>
        </is>
      </c>
      <c r="S1495" t="b">
        <v>0</v>
      </c>
      <c r="T1495" t="inlineStr">
        <is>
          <t>The article substantively covers the January 8-10, 2024 Southern Tornado Outbreak and East Coast Storm, including the EF3 tornado in Panama City, FL, flooding, coastal surge, and the follow-on storm system affecting the same states. There is no mention of climate change, global warming, or any causal attribution — the article is purely event reporting and city-by-city forecasting.</t>
        </is>
      </c>
      <c r="U1495" s="2">
        <f>IF(SUMPRODUCT(--ISNUMBER(SEARCH('National Domains'!$A$2:$A$48,L1495)))&gt;0,"Yes","No")</f>
        <v/>
      </c>
      <c r="V1495" s="2">
        <f>IF(COUNTIFS(Calibration!$A:$A,A1495,Calibration!$B:$B,B1495)&gt;0,"Yes","No")</f>
        <v/>
      </c>
      <c r="W1495" s="4" t="inlineStr">
        <is>
          <t>Two major storms have hit the central and eastern United States this week, and a third is rampaging east. A developing tempest that brought blizzard conditions to the Pacific Northwest is unleashing heavy snow, strong winds and severe thunderstorms as it treks from the southern Plains into the Great Lakes through Saturday.
This storm bears some striking similarities to the one that just hit, with subtle differences in timing and placement of heavy precipitation. It’s also set to become a “bomb cyclone,” because of its rapid rate of strengthening as it jets from Arkansas on Friday morning to just north of Detroit 24 hours later.
Once again, its cold side will feature a swath of wind-swept heavy snow in parts of the Plains and Upper Midwest, while the warm side of the system will bring damaging winds and tornadoes to the Deep South and the Southeast. Winter weather alerts stretch from the Mountain West to the eastern Great Lakes, affecting nearly 60 million people.
Along the East Coast, more gusty downpours will fall in flood-prone areas.
Most of the country was under some kind of weather alert Friday morning, many for hazards posed by cold and high winds.
A major snowstorm is underway in Chicago with at least 8 inches possible, although warmer air right along the lake could cut into amounts. As winds crank up Friday night, gusting to 50 mph, blizzard conditions are possible, according to the National Weather Service. This is also true between Friday morning and night for many locations in northern Missouri, Iowa, Illinois, Wisconsin, northern Indiana and Michigan.
For much of Iowa, including Des Moines, a blizzard warning has been posted and the National Weather Service is warning of a “life-threatening” combination of heavy snow, strong winds and bitter cold. “Travel will be very difficult this morning and may be impossible in some rural areas Friday afternoon and Friday night,” the Weather Service wrote.
On the storm’s warm side, another round of wintertime severe weather has begun and parts of the south were under a Level 3 out of 5 “enhanced risk” of dangerous thunderstorms Friday. A tornado watch was in effect for northeast Louisiana, eastern Arkansas, northern Mississippi and southwest Tennessee, including Memphis, until 11 a.m. Central time.
It follows the storm that produced 41 tornado reports from the Florida Panhandle and southeast Alabama to southern Georgia and the Carolinas on Tuesday. The strongest was an EF3 (on the 0-to-5 Enhanced Fujita scale for tornado intensity) in Panama City, Fla., that destroyed structures with winds between 136 and 165 mph. That made it the strongest tornado to strike Bay County, Fla., since 1967.
Heavy rains and strong winds will once again work up the Eastern Seaboard. It has been a record wet start to the winter in Washington, which has received nearly 10 inches of rain since Dec. 1. Other locations along the East Coast have received even more.
“A widespread 2 to 4 inches of rain fell Tuesday night into Wednesday morning combined with rapid snowmelt,” wrote the Weather Service office in Boston. “This resulted in numerous rivers and streams going into flood or expected to go into flood within 24 hours from the residual runoff. In addition … another widespread 1 to 2 inches of rain is expected Friday night into early Saturday.”
Along the coast, after a historic surge of ocean water from the last storm, yet another round of serious coastal flooding is possible from the shores of the Mid-Atlantic to New England. Portland, Maine, which recorded its third-highest water level on record early Wednesday, is forecast to see a comparably high tide on Saturday.
In the storm’s wake, the coldest weather of the season will invade much of the central states and eventually the East Coast between the weekend and the middle of next week.
Here’s our city-by-city forecast.
The wintry side of the storm
As the storm system strengthens, it is drawing a tongue of tropical moisture from the Gulf of Mexico. That moisture swirls north and west around the low-pressure center, falling in the zone of cold air. That will deposit a strip of heavy snow. Strong winds gusting around 35 to 45 mph could produce whiteout conditions.
- Kansas City, Mo: A little mixed precipitation and light snow fell Thursday night and Friday morning. It is predicted become all snow on Friday as temperatures plunge into the teens amid wind gusts to around 40 mph. Wind chill warning goes into effect Friday evening and lasts through Tuesday.
- St. Louis: Rain showers turn to snow showers Friday as temperatures fall from the upper 40s to near 30. A wind advisory with gusts up to 50 mph. Any snow ends Friday night as temperatures plummet into the teens. Little or no snow accumulation.
- Omaha: Winter storm warning and wind chill warning with several inches having fallen through Friday morning and 4 to 6 more inches possible. Highs in the single digits on Friday, with lows below zero dropping to as low as minus-17 on Sunday night. Winds gusting up to 35 mph.
- Des Moines: Blizzard warning. Snow with 6 to 11 inches possible. Periods of heavy snow Thursday night dropped several inches. Winds up to 45 mph at times causing blowing snow and reduced visibility. Temperatures crashing Friday, with below zero highs Sunday and Monday, plus lows around minus-17 Saturday night.
- Chicago: Winter storm warning. Rain changed to snow Friday morning with temperatures forecast to drop into the 20s late Friday. About 8 inches of accumulation is possible. Winds gusting to 45 mph. Snow eases Saturday, but it becomes frigid Saturday night into early next week.
- Milwaukee: Winter storm warning for 6 to 11 inches snow away from the lakeshore and possible blizzard conditions with winds gusting 35 to 45 mph. Snow Friday with early highs in the mid-30s. Then temperatures drop into the 20s and snow predominates. Light snow lingers through Saturday night as temperatures plummet to near zero.
- Detroit: Winter weather advisory, with 1 to 4 inches expected. Mixed precipitation Friday and Friday night becoming all snow by Saturday. Windy with gusts up to 50 mph. Temperatures drop into the teens for Saturday night and Sunday, with single digits in nights following.
- Indianapolis: Wind advisory. Rain on Friday, mixing with snow overnight and becoming all snow Saturday before tapering off. About 1 to 2 inches of rain is possible before modest amounts of snow. Temperatures plummet through the weekend, with highs only near 10 on Sunday.
Severe thunderstorm risks in the South
A tendril of instability — warm, humid air containing storm fuel — moves north out of the Gulf of Mexico. As the parent upper-air disturbance charges through, it will drag a jet stream dip with it. That will induce a change of wind speed and/or direction with height, known as wind shear, that will encourage some thunderstorms to rotate.
On Thursday night, severe storms erupted across Arkansas, causing dozens of reports of wind damage and several tornado warnings, including for Little Rock.
On Friday, cities including Tupelo, Miss., and Florence, Ala., are in the Level 3 zone for greatest severe weather potential. A Level 2 out of 5 risk stretches from just north of New Orleans toward Raleigh. Other cities in the Level 2 risk zone include Birmingham and Mobile, Ala., Charleston, S.C., Tallahassee, Atlanta and Charlotte.
It may be that the highest risk of severe storms Friday is through midday. Thereafter, storms increasingly run into air that’s less favorable for intense activity. Severe weather may focus more toward the Gulf Coast on Friday afternoon and be more scattered in other areas.
East Coast rain, strong winds and coastal flooding
This system won’t have quite as much moisture to work with for the East Coast, and the winds won’t be quite as bad. Still, however, it will be disruptive. Flood watches run from Virginia to around Boston and much of the region is also under a wind advisory. The combination of saturated soils and strong winds may cause trees to fall and increase the threat of power outages.
- Washington: A half-inch to an inch of rain Friday night into early Saturday, with a flood watch in effect. Wind advisory on Saturday for gusts of 40 to 50 mph.
- Philadelphia: Around an inch of rain, beginning Friday night, with a flood watch and coastal flood warning in effect. Wind advisory for winds gusting 40 to 50 mph.
- New York: An inch to an inch and a half of rain, beginning early Saturday. Wind advisory for winds gusting near 50 mph.
- Boston: 1 to 2 inches of rain Saturday. Wind advisory for winds gusting to 55 mph. Coastal flooding could also be a concern. High wind watch and coastal flood watch in effect.
Jason Samenow contributed to this report.</t>
        </is>
      </c>
      <c r="X1495" t="inlineStr">
        <is>
          <t>http://web.archive.org/web/20250723025020/https://www.washingtonpost.com/weather/2024/01/11/storm-blizzard-tornadoes-flooding-wind/</t>
        </is>
      </c>
      <c r="Y1495" t="inlineStr">
        <is>
          <t>found</t>
        </is>
      </c>
      <c r="Z1495" t="n">
        <v>1475</v>
      </c>
      <c r="AA1495" t="inlineStr">
        <is>
          <t>washingtonpost.com</t>
        </is>
      </c>
      <c r="AB1495" t="n">
        <v>-7.01</v>
      </c>
      <c r="AC1495" t="n">
        <v>-2.5</v>
      </c>
      <c r="AD1495" t="inlineStr">
        <is>
          <t>Left-leaning</t>
        </is>
      </c>
    </row>
    <row r="1496" ht="34.5" customHeight="1">
      <c r="A1496" s="2" t="n">
        <v>287</v>
      </c>
      <c r="B1496" s="2" t="n">
        <v>3</v>
      </c>
      <c r="C1496" s="2" t="inlineStr">
        <is>
          <t>Southern Tornado Outbreak and East Coast Storm (January 2024)</t>
        </is>
      </c>
      <c r="D1496" s="2" t="inlineStr">
        <is>
          <t>Severe Storm</t>
        </is>
      </c>
      <c r="E1496" s="2" t="n">
        <v>20240108</v>
      </c>
      <c r="F1496" s="2" t="n">
        <v>20240110</v>
      </c>
      <c r="G1496" s="2" t="n">
        <v>2780.2</v>
      </c>
      <c r="H1496" s="2" t="n">
        <v>2726</v>
      </c>
      <c r="I1496" s="2" t="n">
        <v>3</v>
      </c>
      <c r="J1496" s="2" t="inlineStr">
        <is>
          <t>AL,AR,CT,DE,FL,GA,KY,LA,MA,MD,ME,MS,NC,NH,NJ,NY,OK,PA,RI,SC,TN,TX,VA,VT,WV</t>
        </is>
      </c>
      <c r="K1496" s="2" t="inlineStr">
        <is>
          <t>1,13,14,15,2,3,4,5,6,7,8,National</t>
        </is>
      </c>
      <c r="L1496" s="2" t="inlineStr">
        <is>
          <t>https://www.washingtonpost.com/weather/2024/01/09/florida-tornado-damage-southeast-storms/</t>
        </is>
      </c>
      <c r="M1496" s="5" t="inlineStr">
        <is>
          <t>Tornadoes devastate parts of Gulf Coast as storms sweep U.S.</t>
        </is>
      </c>
      <c r="N1496" s="5" t="inlineStr">
        <is>
          <t>Jan 9, 2024 ... Three people were killed in Southern storms, authorities say, and a fourth death was under investigation. Updated January 9, 2024More than 2 ...</t>
        </is>
      </c>
      <c r="O1496" s="2" t="inlineStr">
        <is>
          <t>Relevant</t>
        </is>
      </c>
      <c r="P1496" s="2" t="n">
        <v>0</v>
      </c>
      <c r="Q1496" t="inlineStr">
        <is>
          <t>C</t>
        </is>
      </c>
      <c r="S1496" t="b">
        <v>0</v>
      </c>
      <c r="T1496" t="inlineStr">
        <is>
          <t>The article directly covers the January 9, 2024 tornado outbreak and severe storm event affecting the Gulf Coast and eastern U.S., matching the event window and affected states. It focuses entirely on impacts, damages, casualties, and emergency response with no discussion of climate change or other causal attribution beyond meteorological description (atmospheric river, supercells).</t>
        </is>
      </c>
      <c r="U1496" s="2">
        <f>IF(SUMPRODUCT(--ISNUMBER(SEARCH('National Domains'!$A$2:$A$48,L1496)))&gt;0,"Yes","No")</f>
        <v/>
      </c>
      <c r="V1496" s="2">
        <f>IF(COUNTIFS(Calibration!$A:$A,A1496,Calibration!$B:$B,B1496)&gt;0,"Yes","No")</f>
        <v/>
      </c>
      <c r="W1496" s="4" t="inlineStr">
        <is>
          <t>Tornadoes inflicted damage across parts of the Gulf Coast on Tuesday, leaving at least three people dead on a day when severe weather swept through much of the United States.
“It was really just tremendous devastation,” said Bay County spokeswoman Valerie Sale, likening the damage in a few spots to 2018’s highly destructive Hurricane Michael.
Fifteen tornadoes had been reported along the Gulf Coast as of 6 p.m., according to the National Weather Service, which must verify the preliminary reports. Tornado watches stretched from Florida to Virginia.
Across the country, severe wind, rain and snow from various storm systems closed schools, delayed flights and caused power outages. On Tuesday morning, nearly all 50 states saw National Weather Service alerts. The number of power outages grew throughout the day, with more than 670,000 customers without power at 4 p.m. Eastern time, according to PowerOutage.us. That number fell to about 525,000 late Tuesday.
Snow blanketed the Plains and Midwest, closing schools and disrupting travel. The Appalachians, Mid-Atlantic and Northeast faced heavy rain and were poised against the threat of flash flooding. Nearly 50 million people were under coastal flood warnings Tuesday afternoon.
Western Washington was under a blizzard warning for the first time since 2012, bracing with Oregon for snow in the Cascades. Even Hawaii was under threat of snow and wind gusts on Big Island summits.
An 81-year-old woman was killed in Cottonwood, Ala., after a tornado lifted her mobile home off its foundation. The home rolled two or three times, landing on its side and killing the woman, Charlotte Paschal, who authorities believed was sheltering in her bathroom, said Houston County Coroner Robert Byrd. In Birmingham, a person died when a tree fell on their car, police spokesman Truman Fitzgerald said.
In the eastern United States, the storm system was driven by an atmospheric river, which brings thunderstorms and downpours. Powerful rotating thunderstorms called supercells spawned the tornadoes. And because the rain came after an unusually wet December, flooding became more probable.
Atmospheric rivers associated with East Coast winter storms typically move out to sea and miss communities on the coast, but in recent weeks, a pattern has pulled moisture inland. The storm system was dragging a large stream of water vapor from the Gulf of Mexico and Atlantic Ocean north and up the East Coast, satellite data showed.
“The house was upside down,” Byrd said. “There were several downed trees, other houses damaged, clothing and furniture and those kind of things scattered around the yard.”
A person was killed in Claremont, N.C., after a severe storm hit a mobile home park. Two others were in critical condition, said Catawba County spokeswoman Amy McCauley. The National Weather Service was working to determine whether there had been a tornado, McCauley said.
Another death was under investigation in Jonesboro, Ga., where authorities said a driver was found dead with a fallen tree on their car. Clayton County police noted the storm probably felled the tree but said the cause was being investigated.
While some areas of the country were still waiting for Tuesday’s worst impacts, more severe weather was forecast for Friday and Saturday. A storm could bring thunderstorms to the South, flooding and high winds to the East Coast, and a blizzard to parts of the Midwest and the Great Lakes, models predict.
In Panama City Beach, the first tornado warnings woke people around 5:30 a.m. Multiple tornadoes caused “numerous reports of damage” and prompted some rescues, Bay County Sheriff Tommy Ford said in a live Facebook video.
About three hours later, a squall line came through, prompting Ford to warn residents again to shelter in place.
The roof was flipped off an apartment complex, a boat storage facility at the marina was destroyed, power lines and traffic lights were damaged, and some homes were destroyed, officials said. Up to 100 people were displaced, Sale said. No fatalities had been reported, though five people had gone to the hospital with injuries.
The damage was worst in a couple of areas on Panama City Beach and a few inland pockets, along with inland Marianna, where similar damage was reported.
In Panama City, a handful of residents lost roofs and downed trees closed roadways, city spokeswoman Caitlin Lawrence said.
In the aftermath, Florida Gov. Ron DeSantis (R) declared a state of emergency for 49 counties. He had earlier activated the State Guard to help with the emergency response.
For Alex La Pera, a general contractor, the winter storm was the worst he had experienced during the six years he has lived in Panama City, he said. He had already received a handful of calls from people needing repairs.
“This is a pretty, pretty tough storm that went through,” said La Pera, who was on his way Tuesday afternoon to put tarps on some damaged roofs in Bayou George, about 20 miles northeast of Panama City Beach. “I was really surprised.”
Ian Livingston, Dan Stillman, Daniel Wu, Matthew Cappucci and Laris Karklis contributed to this report.</t>
        </is>
      </c>
      <c r="X1496" t="inlineStr">
        <is>
          <t>http://web.archive.org/web/20250722230949/https://www.washingtonpost.com/weather/2024/01/09/florida-tornado-damage-southeast-storms/</t>
        </is>
      </c>
      <c r="Y1496" t="inlineStr">
        <is>
          <t>found</t>
        </is>
      </c>
      <c r="Z1496" t="n">
        <v>832</v>
      </c>
      <c r="AA1496" t="inlineStr">
        <is>
          <t>washingtonpost.com</t>
        </is>
      </c>
      <c r="AB1496" t="n">
        <v>-7.01</v>
      </c>
      <c r="AC1496" t="n">
        <v>-2.5</v>
      </c>
      <c r="AD1496" t="inlineStr">
        <is>
          <t>Left-leaning</t>
        </is>
      </c>
    </row>
    <row r="1497" ht="23.25" customHeight="1">
      <c r="A1497" s="2" t="n">
        <v>287</v>
      </c>
      <c r="B1497" s="2" t="n">
        <v>4</v>
      </c>
      <c r="C1497" s="2" t="inlineStr">
        <is>
          <t>Southern Tornado Outbreak and East Coast Storm (January 2024)</t>
        </is>
      </c>
      <c r="D1497" s="2" t="inlineStr">
        <is>
          <t>Severe Storm</t>
        </is>
      </c>
      <c r="E1497" s="2" t="n">
        <v>20240108</v>
      </c>
      <c r="F1497" s="2" t="n">
        <v>20240110</v>
      </c>
      <c r="G1497" s="2" t="n">
        <v>2780.2</v>
      </c>
      <c r="H1497" s="2" t="n">
        <v>2726</v>
      </c>
      <c r="I1497" s="2" t="n">
        <v>3</v>
      </c>
      <c r="J1497" s="2" t="inlineStr">
        <is>
          <t>AL,AR,CT,DE,FL,GA,KY,LA,MA,MD,ME,MS,NC,NH,NJ,NY,OK,PA,RI,SC,TN,TX,VA,VT,WV</t>
        </is>
      </c>
      <c r="K1497" s="2" t="inlineStr">
        <is>
          <t>1,13,14,15,2,3,4,5,6,7,8,National</t>
        </is>
      </c>
      <c r="L1497" s="2" t="inlineStr">
        <is>
          <t>https://www.nytimes.com/live/2024/01/09/us/weather-forecast-storm-snow-rain</t>
        </is>
      </c>
      <c r="M1497" s="5" t="inlineStr">
        <is>
          <t>Tornadoes, Blizzards, Floods: Severe Storms Hit Vast Sections of U.S.</t>
        </is>
      </c>
      <c r="N1497" s="5" t="inlineStr">
        <is>
          <t>Jan 9, 2024 ... At least four weather-related deaths had been reported across the South. Published Jan. 9, 2024Updated May 24, 2025.</t>
        </is>
      </c>
      <c r="O1497" s="2" t="inlineStr">
        <is>
          <t>Relevant</t>
        </is>
      </c>
      <c r="P1497" s="2" t="n">
        <v>0.5</v>
      </c>
      <c r="Q1497" t="inlineStr">
        <is>
          <t>B</t>
        </is>
      </c>
      <c r="S1497" t="b">
        <v>0</v>
      </c>
      <c r="T1497" t="inlineStr">
        <is>
          <t>This NYT live blog directly covers the January 8-10, 2024 severe storm event, reporting on tornadoes in the Southeast, flooding up the East Coast, and widespread damage across the affected states. Climate change is mentioned in a hedged/contextual way — the article notes that 2023 saw a record 28 billion-dollar disasters as "the latest measure of the growing toll of climate change," and separately states that "climate change is intensifying rainstorms" by allowing warmer air to hold more moisture — but these passages are brief and secondary to the main event reporting rather than central causal framing.</t>
        </is>
      </c>
      <c r="U1497" s="2">
        <f>IF(SUMPRODUCT(--ISNUMBER(SEARCH('National Domains'!$A$2:$A$48,L1497)))&gt;0,"Yes","No")</f>
        <v/>
      </c>
      <c r="V1497" s="2">
        <f>IF(COUNTIFS(Calibration!$A:$A,A1497,Calibration!$B:$B,B1497)&gt;0,"Yes","No")</f>
        <v/>
      </c>
      <c r="W1497" s="4" t="inlineStr">
        <is>
          <t>Winter StormsTornadoes, Blizzards, Floods: Severe Storms Hit Vast Sections of U.S.
There were flood warnings up and down the East Coast, and heavy snow was expected in the West. At least four weather-related deaths had been reported across the South.
- John Arroyo, via Storyful
- Bay County/Bay County Sheriff's Office, via Associated Press
- David Ryder for The New York Times
- Reuters
- Lisa Rathke/Associated Press
- Wesly M Cruz Matos, via Storyful
- StormChasingVideo.com, via Associated Press
- Michael Woytowiez, via Storyful
- StormChasingVideo.com, via Associated Press
- Hilary Swift for The New York Times
- Associated Press
- Kent Nishimura/Getty Images
- Jordan Gale for The New York Times
- Chris Machian/Omaha World-Herald, via Associated Press
Follow the latest updates on the aftermath of the severe U.S. storms.
Millions of people in the Mid-Atlantic region were under flood warnings, watches or advisories early Wednesday, and more than half a million customers in about a dozen states were without power a day after heavy snow, high winds and thunderstorms took out power lines, disrupted air travel and closed schools from the Great Lakes to the Florida panhandle.
The flooding risk will remain long after the storm has stopped, possibly into Thursday, as the water runs downhill and causes tributaries to swell, meteorologists cautioned.
Here are the details:
- Heavy rain will move out of New York early Wednesday, after more than 140,000 customers lost power, but forecasters cautioned that high winds could still pose a threat. 
- From southern New England to Southern Maine, heavy rain on Wednesday could produce flooding. High wind warnings are also in effect for many areas near the coast and in higher terrain of the Northeast, where gusts could be over 50 miles per hour. 
- Severe thunderstorms and apparent tornadoes ripped across the Southeastern United States on Tuesday, leaving at least four people dead. Calmer conditions were expected across the South on Wednesday. 
- Several school districts in the United States either canceled classes or planned to open late on Wednesday. Many schools in the Midwest, including in Iowa, Michigan and Missouri, were closed on Wednesday. Schools had also closed in Florida, Georgia and other parts of the South on Tuesday, but many were reopening today. 
- Powerful winds in Washington, D.C., and surrounding areas diverted Air Force Two, in which Vice President Kamala Harris was traveling, to a different airport. Campaign events were canceled in Iowa, where Republican presidential candidates have less than a week before the state’s first-in-the-nation caucuses. 
The United States experienced 28 disasters last year that each cost at least one billion dollars, the highest total on record and the latest measure of the growing toll of climate change.
Those disasters, tallied by the National Oceanic and Atmospheric Administration, include the wildfire on Maui in August; Hurricane Idalia, which hit Florida later that month; and Typhoon Mawar in Guam in late May. The list also includes four flooding events, two tornado outbreaks, a heat wave, and 17 severe weather and hail events.
Since 1980, NOAA has tracked the number of disasters each year that produce damages exceeding $1 billion, adjusting for inflation. The previous record was 2020, which saw 22 billion-dollar disaster events. NOAA’s data show a clear upward trend, as the number of severe disasters each year increases over time.
The increase in billion-dollar disasters reflects two long-term shifts, according to NOAA. One is the growing frequency and severity of extreme weather events as temperatures rise. The other is continued development in vulnerable areas, such as coastlines and fire-prone areas. The financial toll has been enormous. Last year’s 28 billion-dollar events caused a combined total of at least $92.9 billion in damage, according to NOAA.
Advertisement
SKIP ADVERTISEMENTThe city of Norwich, Conn., issued a mandatory evacuation order for areas along the Yantic River after water breached the nearby Fitchville Pond Dam earlier in the day. The order was for an area stretching from the Bozrah town line, northwest of Norwich, to the Backus Hospital, which was not evacuated. The Kelly Middle School was opened as a shelter.
Coastal flooding in Massachusetts’ North Shore and parts of New Hampshire has made some roads impassable, officials said. Hampton Beach, N.H., declared a state of emergency because of the “extremely high seas and flooding,” said the police, who asked people in the Ocean Boulevard area to shelter in place.
Another winter storm is expected on Friday — similar in strength and scope to Tuesday’s bad weather — followed by an Arctic blast of cold air across the United States. The storm will begin to take shape across the Plains on Thursday and then rapidly strengthen over a 12-hour period on Friday.
Widespread damaging winds are possible across the eastern United States, including tornado-producing storms in the South. And the rain will increase flooding risks for rivers up and down the East Coast.
In the Midwest and Upper Plains, forecasters are becoming more confident that cooler air could combine with the blustery winds to create blizzard conditions. The storm’s exact track, still uncertain, will determine which cities get snow. The forecast for Chicago is especially unclear.
The blast of bitterly cold air will push south to the Gulf Coast early next week, with temperatures dropping below freezing in some locations. And there’s a chance for another storm affecting the East Coast on Monday and Tuesday.
Advertisement
SKIP ADVERTISEMENTThe Pompton River reached 19 feet at Pompton Plains, N.J., at 8:15 a.m., meaning it could result in “major flooding,” according to the National Weather Service. The highest recorded level for the river was 25.24 feet in 2011, but the current crest matches the third highest in the last five years.
Reporting from New York
All ferries to and from Block Island, R.I., are canceled for the day due to “adverse sea conditions,” according to a service alert on the ferry’s website.
Reporting from New York
About 35 people who were evacuated from their homes because of flooding overnight in West Warwick, R.I., had not been able to return to their homes, a dispatcher at the fire department there confirmed by phone.
The National Weather Service issued a flash flood warning in New London County, Conn., due to a partial failure of a dam on the Yantic River. The service warned of the potential for "life threatening flash flooding" in the area. Norwich closed schools, and town police shut down several streets as videos on social media showed heavy flooding. Norwich Public Utilities said the state had notified it of the breach and that it was shutting down a power substation, cutting off power to about 5,000 customers. The warning is in effect until 10:45 a.m.
#BREAKING: A partial dam break was reported on the Yantic River in #Norwich. More: https://t.co/JJFedHAMFG pic.twitter.com/1ZbuC5qdnl
— WFSB Channel 3 (@WFSBnews) January 10, 2024
Advertisement
SKIP ADVERTISEMENTReporting from New York
Though the storms passed and the waters were receding in many places, that didn’t mean your flight would be taking off as scheduled.
FlightAware, a flight-tracking website, reported at 10:30 a.m. Eastern that 658 flights were canceled nationwide on Wednesday, after 1,465 were canceled Tuesday.
They included 46 flights out of La Guardia Airport in New York and 57 into Chicago O’Hare.
Reporting from New York
The storm hit just as lawmakers in dozens of states were preparing to get back to work.
“Definitely the worst flooding and the highest winds that I’ve seen,” said Gavin Buckley, the mayor of Annapolis, Md., where the State Legislature is scheduled to begin its new session at noon, despite overnight flooding and road closures.
“It’s going to take a while to mop this up,” Mr. Buckley added.
Reporting from New York
Roughly 120,000 homes in New Jersey lost power during the storms, and about half of those remained without power early Wednesday morning. Kids in Paterson, like many in the state, were waking up to the good news that there would be delayed school openings or early dismissals on Wednesday. They were also getting the bad news that because they lost four days in December to flooding, they would have to go to school for four days of winter break in February.
Reporting from New York
Heavy rain in Rhode Island led to flooding and road closures. Some roads were closed in Providence overnight, but by dawn all but a handful had been reopened. There was still enough wetness for early-morning commuters to be stymied though. “I might end up heading home and taking a day off,” Phillip Thayer of Providence told WJAR. “I can’t get to work.”
Advertisement
SKIP ADVERTISEMENTMeteorologist
The storm impacting the west still has some ferocity today, with another half a foot to a foot of snow falling in the Cascades and Olympics along the Northwest. Up to a foot of snow may fall in the Sierra in California as well.
Meteorologist
The next storm system, expected on Friday, will be very similar to yesterday’s, with one difference. Confidence is increasing amongst meteorologists that blizzard conditions are becoming increasingly likely for the Midwest on Friday.
Meteorologist
Well over 100 river and tidal gauges are reporting flood stage across the eastern U.S. this morning. Many of these rivers will remain in flood stage through the end of the week, as the next storm threatens to exacerbate the flood situation.
Meteorologist
Winds will steadily ease, rain will subside, and severe storms have moved on across the Eastern U.S. today. Here's a look at what to expect from the forecast.
But the storm machine keeps cranking, with another similar storm expected to impact the East from Friday into Saturday.
Advertisement
SKIP ADVERTISEMENTPower customers are faring poorly this morning up and down the East Coast. More than 500,000 customers from Florida to Vermont were without power, according to Poweroutage.us, which tracks utility companies. The most-affected states were Pennsylvania, with more than 113,000, and New York, with more than 145,000.
Share of customers without power
Air travel was difficult around the country on Tuesday, when more than 1,000 flights were cancelled and airports in Chicago and New York were briefly under ground stops because of the weather. So far, things look better for Wednesday, according to FlightAware, which tracks air traffic in real time. There were fewer than 100 cancellations at 6 a.m., mostly at New York’s airports.
Much of the United States was continuing to grapple on Wednesday with a mixed bag of unsettled weather — snow, rain, strong winds, flooding and freezing temperatures — that had upended daily life for millions of people from coast to coast.
Some pockets of the U.S. experienced improved conditions, while others were again battling the rain, wind and snow.
Flood warnings were expected to remain in effect along many rivers up and down the East Coast as hundreds of creeks and rivers were at flood stage.
High winds and possible flooding in New York.
Although heavy rain moved out of the area early in the day, the storm had left more than 110,000 customers in New York State without power as of about 1 p.m. Nearly 50,000 customers in New Jersey were also without power, according to Poweroutage.us, which tracks utility information. National Weather Service meteorologists were still concerned about lingering winds.
Forecasters said that wind gusts of up to 50 miles per hour could be felt in southeast New York, southern Connecticut and northern New Jersey. The gusty winds could knock down tree limbs as well as scatter trees and power lines.
The Weather Service issued a flash flood warning in New London County, Conn., until 6:45 p.m., because of a partial failure of a dam on the Yantic River. The city of Norwich issued an evacuation order for areas along the river because of the dam’s conditions.
More rain for parts of Maine.
All eyes were on the rain’s effects in the Northeast once again. Flood warnings and advisories were in place for parts of New England and the Mid-Atlantic on Wednesday.
Coastal flooding in the North Shore of Massachusetts and parts of New Hampshire made some roads impassable, officials said.
There was a slight risk of excessive rainfall across southern portions of Maine, where up to three inches of rainfall were over saturated ground and, combined with swollen creeks and streams, raised the potential for flooding in the region.
If the rain was not enough, the wind was expected to be a factor as well. Gusts of over 50 m.p.h. were expected to whip through the region, particularly near the coast and elevated areas.
Calmer conditions in the South.
Across the South, where at least four people were killed as storms moved through on Tuesday, conditions would be improving. No severe thunderstorms were forecast for Wednesday, meteorologists with the National Weather Service Storm Prediction Center said.
In the Atlanta area, temperatures were expected to climb to the mid- to upper 40s with some sun. Temperatures were forecast to be slightly higher in areas farther south from the city.
Similar calm weather was also settling over the Birmingham area. Weather Service forecasters told area residents that Wednesday would be a day to “catch your breath” and enjoy calmer weather. But storms could push back into the area by Friday.
In the Florida Panhandle, calmer conditions were also expected to prevail. However, flood warnings remained in effect for several rivers, including parts of the Aucilla River affecting Jefferson, Madison and Taylor Counties.
Some lingering showers for the Midwest, but temperatures were dipping.
While snow began tapering off overnight, lingering bursts of snow and gusty winds were forecast to create pockets of slick travel around the Chicago area on Wednesday night, meteorologists said.
Similarly, in Columbus, Ohio, frigid air was expected to transform lingering showers into snow. A wind advisory remained in effect for portions of Ohio until 4 p.m.
In Minneapolis, another one to two inches of snow was expected Wednesday afternoon and evening. However, forecasters warned that harsher winter temperatures would settle over the region on Friday, bringing below-zero temperatures and dangerous wind chills.
Snow, snow and more snow for the West.
Much like Tuesday, the weather pattern over the Western U.S. on Wednesday was active, delivering another punch of heavy snow for the Cascades and Sierra Nevada.
The disturbance was then expected to move southeast across the desert Southwest, bringing valley rain and mountain snow across Arizona and New Mexico, going into Thursday.
For the Northern Plains, the focus will be on the falling mercury. A strong Arctic front dropping southward from Canada would usher in the coldest temperatures so far this season. It would be a precursor to the storm that will strengthen through Friday, delivering another round of blizzard conditions, severe storms, widespread winds and rain to almost the same areas that were affected in this previous storm.
Advertisement
SKIP ADVERTISEMENTThe heaviest rain from a widespread storm that drenched the eastern United States appeared to have ended in much of the Mid-Atlantic and Northeast by Wednesday morning, but meteorologists said the risk of flooding had just begun.
“The worst time for flooding is right after the rain stops,” said Patrick Wilson, a meteorologist at the National Weather Service office in Blacksburg, Va., in a region of the state where heavy rain closed roads on Tuesday. “It takes time for all the water to drain down.”
After the storm wrung out the moisture it had gathered from the Gulf of Mexico, rain began trickling down mountains into creeks, accumulating in tributaries and streams, from which it can eventually flood rivers, he said.
Flood warnings, indicating that flooding was imminent or had been reported along a river, applied to millions of people early Wednesday in much of Virginia and parts of Connecticut, Delaware, Massachusetts, New Jersey, New York, Pennsylvania, West Virginia, North Carolina and parts of several other southern states, according to the National Weather Service.
Many of those warnings were expected to last until late Wednesday morning, but forecasters said the floods could last through Thursday.
Coastal flood warnings were also in effect in large cities along the East Coast, including Baltimore, New York, Philadelphia and Washington.
Officials echoed meteorologists’ warnings. Gov. Kathy Hochul of New York said on Tuesday evening that she was concerned about the threat of flooding in her state, especially in the Hudson Valley, where a rainstorm had killed one person over the summer.
In Annapolis, Md., where parts of downtown were submerged on Tuesday night, emergency officials said that the flooding was expected to rise by an additional foot by the high tide around 3 a.m. Wednesday. The authorities in nearby Baltimore issued a similar warning.
In the Appalachian region, the storm dropped more than three inches of rain on Tuesday, triggering flood warnings throughout central Virginia, said Mr. Wilson, of the National Weather Service. By early Wednesday, roads near creeks, streams and low-lying areas were flooded. He said he expected the swell to reach population centers, like the town of South Boston, within hours.
Mr. Wilson said that residents should be careful when driving. “The number one risk of danger during flooding is driving on flooded roads,” he said. “That’s why you hear, ‘Turn around, don’t drown.’”
The threats to America’s aging flood infrastructure are growing because of climate change. Researchers say that climate change is intensifying rainstorms — warmer air can hold more moisture. So storms are expected to deliver more rain than local pipes and culverts are designed to handle.
The rain has let up in midtown Manhattan after several hours of downpour, as the storm moves north. New York City remains under a flood warning until 2:30 a.m. and a wind advisory until 6 a.m. There appear to be no weather-related service interruptions on the subway, according to the Metropolitan Transportation Authority.
Coastal areas from the Southeast to New England faced the threat of major flooding as dawn approached on Wednesday, as well over 100 million people up and down the East Coast remained under flood-related warnings, watches or advisories. After roads were closed in Annapolis, Md., the National Weather Service warned that more flooding was expected in Washington D.C. Significant river and flash flooding was also forecast for the Carolinas.
Advertisement
SKIP ADVERTISEMENTAs the night wore on and the rain picked up, parts of low-lying Third Avenue in the Gowanus section of Brooklyn began to flood, including an intersection near Mighty Quinn’s BBQ.
The restaurant, which was closing around 9 p.m., had not had many customers come in to eat, Safeer Abbas, an employee, said. Delivery orders, including for large amounts of food, jumped, he said.
Despite the heavy rain, Mr. Abbas was not especially worried about making it home after his shift.
“As long as the bus or train doesn’t mess us up, we should be fine,” he said.
He appeared to be in luck. Metropolitan Transportation Authority officials said service had not been significantly affected into the evening.
In Lower Manhattan, Genaro Contrares, a 40-year-old bicycle delivery worker, paused under the shelter of scaffolding on Liberty Street to adjust the plastic bags over the thick gloves on his handlebars that kept his hands warm while he made his rounds.
Mr. Contrares said the wind made riding treacherous, the rain made the streets slippery and the overall conditions made the nighttime portion of Tuesday’s shift dangerous.
Mr. Contrares said the weather meant more deliveries than usual. Tips, he said, had been paltry: usually just a dollar or two.
Kate Bennett, 33, a software engineer who lives in Jersey City, took the PATH train to Lower Manhattan against her wife’s wishes to see the 1999 movie “Mystery Men” at Alamo Drafthouse.
Ms. Bennett said that since she had lived through Hurricane Sandy in 2012, the weather forecast for Tuesday did not faze her.
The one concession she made to the storm — and to her wife — was to take an umbrella along. In no time, the wind had blown it inside out and bent its metal frame.
“I think it’s done for,” she said, ducking into a PATH station.
Across the Hudson River in Hoboken, N.J., which has endured heavy flooding in past storms, Hilary Power sat in a bar called Northern Soul on the city’s far west side and looked out the window. The neighborhood is among those in Hoboken that are most prone to flooding.
Ms. Power, 50, said that anyone living in Hoboken should understand that water can overwhelm its streets in heavy storms.
“Most people think it’s going to flood anytime it rains, but I think it’s gotten a lot better since Hurricane Sandy,” she said, citing the city’s recent development of a nearby “resiliency park” that is meant to absorb storm water.
Still, Ms. Power added, “If you live in a basement apartment here, and everybody warned you, what do you expect will happen? You can’t be surprised.”
The extreme weather isn’t limited to the United States. In eastern Canada, there were rainfall warnings overnight in Toronto and elsewhere. Forecasters also warned of potential freezing rain in Ottawa and up to 14 inches of snow in the Montreal area.
Large areas of western Canada were also under cold weather warnings early Wednesday. In parts of Saskatchewan, wind chill values on Tuesday night had been forecast to be as low as minus 45 centigrade, or minus 49 Fahrenheit.
Flooding closed several roads Tuesday night in downtown Annapolis, Maryland's capital, near Annapolis Harbor. The flooding was expected to be an additional foot higher by the next high tide, around 3 a.m. Wednesday, the Annapolis Office of Emergency Management said.
Advertisement
SKIP ADVERTISEMENTDrone footage showed the damage from Tuesday's powerful winds in the southeastern section of Panama City Beach, Fla. Roofs were ripped away, leaving debris strewn on the streets, and fences were toppled. A house along the water had been pulled from the ground and was leaning against another.
The Federal Aviation Administration has issued ground stops for John F. Kennedy and LaGuardia airports in New York City. The order, in place till about midnight Eastern time, prevents flights from parts of the East Coast and Midwest from taking off toward those two airports.
Advertisement
SKIP ADVERTISEMENTGov. Kathy Hochul of New York cautioned residents on Tuesday evening about two major storm-related problems that were likely to linger after the system moved on: widespread power outages and the risk of flooding in certain parts of the state.
In an interview with Spectrum News, a cable television outlet, Ms. Hochul said that 52,000 New York households — most of them in the western part of the state — were without power after heavy winds knocked out power lines. She predicted the numbers would rise through the night — and she was right. By 10 p.m., the number had nearly tripled, to about 143,000, according to data from the site poweroutage.com.
Restoring power was no simple matter, she added, because the trucks needed to make repairs could not operate while gusts remained fierce.
“We’re asking families look out for each other, check on neighbors,” Ms. Hochul said.
The governor said she was also “very concerned” about the threat of flooding, especially in the Hudson Valley, where a huge rainstorm over the summer swept away cars and killed one person.
“That’s what we’re facing, not just today, but over the next few days, with the melting snow and the four inches of rain that’s coming,” she said.
By 10 p.m., rainfall totals in and around New York City ranged from three-quarters of an inch to an inch and three-quarters on average, according to the National Weather Service. Similar totals had been recorded from the Catskills to the mid-Hudson Valley, with the highest total being about two inches in Rockland County.
Ms. Hochul’s advice to New Yorkers?
“We need people to please stay home,” she said, adding that “it doesn’t take much for your vehicle to be swept away. Even just a couple inches of rain can be treacherous.”
Advertisement
SKIP ADVERTISEMENTAdvertisement
SKIP ADVERTISEMENTNew York City evacuated on Tuesday about 500 families with children — nearly 2,000 people in total — from a massive tent shelter set up on a desolate former airplane runway in southern Brooklyn ahead of heavy rains and wind expected to hit the area.
More than a dozen buses lined up to take the migrants to James Madison High School, a few miles away, to spend the night. One family, wearing ponchos as rain began pelting down, described the scene inside the tent structure as chaotic, and said they would stay with a friend instead of going to the school.
Edison Chavez, 38, and Valeria Lopez, 36, evacuated to the school with their two sons, 10-year-old Alan and 5-year-old Iker. They came to New York from Ecuador and have lived at Floyd Bennett Field since arriving a month ago.
“They told me we had to evacuate because the tents might not have resisted the winds,” Mr. Chavez wrote in a text message in Spanish. “The last storm, we were scared because it seemed like the tents could’ve been blown away.”
“They were really loud, the metal in the tents,” he added.
Mayor Eric Adams, speaking to reporters in Albany earlier in the day, said that migrants had been temporarily relocated “out of an overabundance of caution.”
“We want to make sure that people are safe,” he said.
At a news conference in Manhattan, Zachary Iscol, the city’s emergency management commissioner, explained that the main reason for the evacuation was the wind, although the agency was also “concerned about flooding in and around Jamaica Bay.”
Mr. Iscol said that because the Floyd Bennett airplane runway is a historic site, constructing the tents using stakes in the ground was not allowed. He noted that the tents are in a coastal area that is especially prone to wind gusts.
Mr. Chavez said the migrants were told they would be sleeping on the floor at the high school, where staff members would hand out blankets. He and his wife hurriedly packed their immigration paperwork, jackets and clothing for their children, he said.
“Our kids are asking us why they brought us here, and we tell them because they have to repair the tents,” he said. “The life of a migrant is hard.”
The city has resorted to the use of tent structures to house an influx of migrants during the last two years. About 70,000 people are currently staying in homeless shelters, including tents and dozens of hotels. On Tuesday, the city evicted about 40 migrant families with children living in a Manhattan hotel, after placing a 60-day time limit on shelter stays late last year.
The city is legally required to shelter anyone who asks for a bed, and the families who were evicted can reapply for spots.
The migrant families living at Floyd Bennett Field do not face eviction yet, according to officials. They were moved to James Madison High School when after-school programming at the school ended, a spokeswoman for the Education Department said.
The migrants were scheduled to leave before classes began in the morning, but the high school will operate remotely on Wednesday, the spokeswoman added, a move that has drawn backlash from some parents and conservative politicians. One assemblyman, Michael Novakhov, a Republican who represents parts of southern Brooklyn, said he planned to hold a rally on Wednesday to protest the decision to evacuate migrants to the school.
Inna Vernikov, the area’s Republican city councilwoman, said in a social media post that the city was punishing James Madison students, who were “forced to bear the brunt of the migrant crisis.”
Luisbeli Mendoza, 24, was staying at the school with her husband, Carlos Quiroz, and their two children, ages 8 and 5. They arrived in the city a month ago after traveling from their home in Venezuela. She said they would be sleeping in seats in the school auditorium and would be taken back to the tent shelter at 5 a.m. on Wednesday. She added that during a previous storm, water got into the tent and the family got wet.
“We’re newly arrived and we’re scared. We don’t know anything,” she said in a text message.
Wesley Parnell, Claire Fahy and Troy Closson contributed reporting.
Advertisement
SKIP ADVERTISEMENTAdvertisement
SKIP ADVERTISEMENTAs darkness fell in Lower Manhattan, umbrellas in a rainbow of colors blown inside-out by the gusty winds were held aloft by people who were hunched over, leaning forward and fighting to keep their balance. Plastic bags enveloped one man’s shoes.
In Battery Park, Timmothy Rodriguez and Ashley Gaudioso of the Bronx hurried their baby daughter Aliya along in her stroller. The child was protected by a clear plastic cover bought earlier for $6 at a discount store.
“We definitely try to be prepared,” Ms. Gaudioso, 25, said, adding that she and Mr. Rodriguez were headed to stock up on water, milk, formula, batteries, flashlights and candles.
Teresa Person’s Yorkshire terrier, Chewbacca, carried in a basket, was also shielded behind plastic, as Ms. Person, 62, made her way through the park on her way to her Staten Island home, which, she said, is on a flood plain.
“It’s like the sky is falling into the water,” said Ms. Person, a retired Sanitation Department employee who had come into Manhattan earlier in the day to run some errands.
She said she had a generator at home that was charged and ready to go in case she lost power as a result of the storm. She said she also planned to pray.
“I’m a trouper,” she said. “I know how to get in and out of storms, but hopefully it will vanish.”
Fernando Hernandez was taking temporary refuge at the Staten Island Ferry terminal, where he was putting on a blue plastic rain poncho he had just bought for $5.
Mr. Hernandez, who said he lived in a shelter on the Bowery in Manhattan and worked at a deli in the Williamsburg section of Brooklyn, considered the poncho a necessity under such conditions.
“Otherwise,” he said, “I’m going to get really wet.”
Advertisement
SKIP ADVERTISEMENTMore than 1,000 domestic and international flights in the United States were canceled on Tuesday as extreme weather pummeled the country from coast to coast.
Chicago O’Hare International Airport had the most cancellations as of Tuesday night, with 109, according to FlightAware, a flight tracking website. La Guardia Airport had 69 and Ronald Reagan National Airport had 66.
The Federal Aviation Administration briefly issued a ground stop at O’Hare on Tuesday afternoon, citing excessive snow and ice. It later issued one for John F. Kennedy and LaGuardia airports in New York City, in place till about midnight Eastern time.
Some passengers also experienced long delays. Flights at J.F.K. were delayed by about three hours on average, and La Guardia by about two hours on average, New York City’s emergency management agency said late Tuesday night.
Marc and Mary Dicklin of Ames, Iowa, and members of their family, including their two college-age sons and their fiancées, watched their phones and laptops at Des Moines International Airport as they waited to leave for a ski trip in the Swiss Alps.
Mr. Dicklin said that they had been at the airport since 6 a.m., and that their original flight out of Des Moines was canceled just before boarding.
Kayla Kovarna, a spokeswoman for the Des Moines Airport Authority, said one of the two main runways at the airport was closed because of wind, and the other was closed from 7 a.m. to 11 a.m. as crews plowed and chemically treated its surface. According to FlightAware, at least 13 flights scheduled to depart</t>
        </is>
      </c>
      <c r="X1497" t="inlineStr">
        <is>
          <t>http://web.archive.org/web/20250723121238/https://www.nytimes.com/live/2024/01/09/us/weather-forecast-storm-snow-rain</t>
        </is>
      </c>
      <c r="Y1497" t="inlineStr">
        <is>
          <t>found</t>
        </is>
      </c>
      <c r="Z1497" t="n">
        <v>5493</v>
      </c>
      <c r="AA1497" t="inlineStr">
        <is>
          <t>nytimes.com</t>
        </is>
      </c>
      <c r="AB1497" t="n">
        <v>-8.02</v>
      </c>
      <c r="AC1497" t="n">
        <v>-2.5</v>
      </c>
      <c r="AD1497" t="inlineStr">
        <is>
          <t>Left-leaning</t>
        </is>
      </c>
    </row>
    <row r="1498" ht="34.5" customHeight="1">
      <c r="A1498" s="2" t="n">
        <v>287</v>
      </c>
      <c r="B1498" s="2" t="n">
        <v>5</v>
      </c>
      <c r="C1498" s="2" t="inlineStr">
        <is>
          <t>Southern Tornado Outbreak and East Coast Storm (January 2024)</t>
        </is>
      </c>
      <c r="D1498" s="2" t="inlineStr">
        <is>
          <t>Severe Storm</t>
        </is>
      </c>
      <c r="E1498" s="2" t="n">
        <v>20240108</v>
      </c>
      <c r="F1498" s="2" t="n">
        <v>20240110</v>
      </c>
      <c r="G1498" s="2" t="n">
        <v>2780.2</v>
      </c>
      <c r="H1498" s="2" t="n">
        <v>2726</v>
      </c>
      <c r="I1498" s="2" t="n">
        <v>3</v>
      </c>
      <c r="J1498" s="2" t="inlineStr">
        <is>
          <t>AL,AR,CT,DE,FL,GA,KY,LA,MA,MD,ME,MS,NC,NH,NJ,NY,OK,PA,RI,SC,TN,TX,VA,VT,WV</t>
        </is>
      </c>
      <c r="K1498" s="2" t="inlineStr">
        <is>
          <t>1,13,14,15,2,3,4,5,6,7,8,National</t>
        </is>
      </c>
      <c r="L1498" s="2" t="inlineStr">
        <is>
          <t>https://www.washingtonpost.com/weather/2024/01/10/blizzard-severe-storms-wind-flooding-numbers/</t>
        </is>
      </c>
      <c r="M1498" s="5" t="inlineStr">
        <is>
          <t>Parts of U.S. assess damage from flooding, tornadoes, power outages</t>
        </is>
      </c>
      <c r="N1498" s="5" t="inlineStr">
        <is>
          <t>Jan 10, 2024 ... Updated January 10, 2024More than 2 years ago. 7 min. Make us ... Along a swath from East Texas across the South and then up the East Coast ...</t>
        </is>
      </c>
      <c r="O1498" s="2" t="inlineStr">
        <is>
          <t>Relevant</t>
        </is>
      </c>
      <c r="P1498" s="2" t="n">
        <v>-1</v>
      </c>
      <c r="Q1498" t="inlineStr">
        <is>
          <t>D</t>
        </is>
      </c>
      <c r="R1498" t="inlineStr">
        <is>
          <t>natural_variability</t>
        </is>
      </c>
      <c r="S1498" t="b">
        <v>0</v>
      </c>
      <c r="T1498" t="inlineStr">
        <is>
          <t>The article directly covers this specific January 8-10, 2024 severe storm event, detailing its tornadoes, flooding, wind, and snow impacts across the affected states. The only causal attribution offered is that the storm was "fueled by the El Niño climate event," explicitly crediting a natural climate variability pattern with no mention of human-caused climate change.</t>
        </is>
      </c>
      <c r="U1498" s="2">
        <f>IF(SUMPRODUCT(--ISNUMBER(SEARCH('National Domains'!$A$2:$A$48,L1498)))&gt;0,"Yes","No")</f>
        <v/>
      </c>
      <c r="V1498" s="2">
        <f>IF(COUNTIFS(Calibration!$A:$A,A1498,Calibration!$B:$B,B1498)&gt;0,"Yes","No")</f>
        <v/>
      </c>
      <c r="W1498" s="4" t="inlineStr">
        <is>
          <t>A 911 operator in Portland, Maine, received a terrifying call Wednesday morning: Winter storm winds had just blown a truck off a bridge and into a shallow tidal basin 30 to 45 feet below.
There have been flooded residential basements and street inundation along the coastal city’s commercial area, but Donaghue said the city was spared from the worst.
Still, the massive storm that swept across the central and eastern United States left few places untouched, unleashing widespread strong winds, heavy snow and blizzard conditions, flooding rains and tornadoes. Officials have attributed at least six deaths in five states to severe thunderstorms and tornadoes and precipitation, and more fatalities could be reported. More than 400,000 customers were without power Wednesday afternoon, after half a million woke up in the dark Wednesday.
In some winters, this historically intense storm might be the one and only. But another one is forecast to come right on its heel amid an extremely active weather pattern.
As preparations begin for the next storm, here are some key impacts and statistics from the storm that just ended.
Power outages
Total power outages nationwide were about 440,000 as of 2:30 p.m. Wednesday, according to tracking website PowerOutage.us.
Florida’s Big Bend region had 2,500 outages affecting an unknown number of people as of Wednesday afternoon. Thousands of Georgians remain without electricity. First Energy reported 26,000 customers without power in Pennsylvania and New York and the same amount in New Jersey. Central Maine Power reported 303 outages affecting nearly 32,000 customers, and Versant Power in Maine had 215 outages affecting 22,000 customers. In Vermont, there were 328 outages with Green Mountain Power affecting nearly 13,000 customers and 117 outages for Vermont Electric Coop affecting 8,4000 customers.
Flooding
Numerous instances of flooding were reported from the northern Gulf Coast to New England, especially from the Appalachians and eastward. More than 500 reports of high water were received by the National Weather Service.
More than a dozen river locations reached major flood stage in the Northeast on Wednesday morning. Several rivers in Connecticut and New Jersey were near record levels. The Yantic River near Fitchville in southeastern Connecticut is under a flash flood warning for potential dam failure in the area.
A number of coastal locations and tidal tributaries in the Mid-Atlantic and Northeast also saw major to historic flooding as the storm’s winds pushed ocean water toward the shore.
This system produced the highest recorded storm surge on the Delaware River near Philadelphia, where the data goes back to 1900, at 3.97 feet above the average level of the highest tide for each day over the last 19 days, tweeted Jeff Masters, a hurricane scientist with the National Oceanic and Atmospheric Administration.
In Burlington, N.J., a gauge reached 11.99 feet, surpassing the previous record of 11.9 feet there. Annapolis reached major flooding levels from a tide more than 2.5 feet above flood stage, ranking third-highest on record.
In Maine, Bar Harbor posted its highest water level on record, while Portland observed its third highest — both about four feet above normal.
Tornadoes
The National Weather Service received a preliminary 25 tornado reports from the storm. The first was reported near Houston on Monday afternoon before a larger outbreak of the twisters on Tuesday from Florida to the Carolinas.
The year’s first fatal tornado swept through Cottonwood, Ala., Tuesday morning, causing extensive damage.
Other twisters spun inland off the Gulf of Mexico ahead of a violent squall line that generated widespread damaging winds across the southeast. Panama City, Fla., and the Florida Panhandle were hit by some of the most intense storms early Tuesday, before the coast of the Carolinas was battered later in the day.
The Weather Service issued eight tornado watches and 110 warnings, including 46 in Florida alone.
Wind
The Weather Service logged more than 2,000 reports of damaging winds between Monday and Wednesday morning from coast to coast. The damaging winds in the Pacific Northwest were tied to the next storm that is expected to explosively intensify over the central states later this week.
Wind gusts surpassing 60 mph were observed in at least 16 states east of the continental divide. Many gusts, summarized in the list below, reached at least 70 mph:
- 106 mph in Santa Rosa Beach, Fla. (probably tornado-related)
- 94 mph in Cove Mountain, Tenn.
- 90 mph in Raton, N.M.
- 78 mph in Watertown, N.Y.
- 76 mph in New River, N.C.
- 74 mph in Guymon, Okla.
- 71 mph in Brownsville, Tex.
- 70 mph in Albany, Ga.
- 70 mph in Salisbury, Md.
- 69 mph in Charleston, S.C.
- 69 mph in Burlington, Vt.
Rain
Rainfall was prolific.
Like storms that have preceded it this winter, the storm — fueled by the El Niño climate event — drew moisture from the Atlantic, Gulf of Mexico and Caribbean. Along a swath from East Texas across the South and then up the East Coast, rainfall of 2 to 3 inches was common, with some spots picking up twice those amounts. Some of the highest totals in different states are listed below:
- 5.38 inches in Montgomery, Ala.
- 4.76 inches in Athens, Ga.
- 4.68 inches in Hattiesburg, Miss.
- 4.48 inches in Waterbury, Conn.
- 4.22 inches in Greenville-Spartanburg, S.C.
- 4.10 inches in White Plains, N.Y.
- 4.09 inches in Dover, Mass.
- 3.96 inches in Mount Airy, N.C.
- 3.54 inches in Camp David, Md.
- 3.32 in Martinsville, Va.
A stripe along the East Coast has now had 8 to 15 inches of rain over the past two months. A majority of places from the Virginia and North Carolina border through southern New York and New England are having their wettest winter on record so far.
Snow
From a blizzard in the Plains to snow in northern New England, the wintry side of the powerhouse storm system also made strong impacts. The combination of snow and wind gusts over 50 mph stranded travelers and closed roads in parts of Kansas and Oklahoma while necessitating shelter-in-place orders.
An extensive zone of 6 to 12 inches was measured across much of Kansas and Iowa, as well as portions of South Dakota, Nebraska, Missouri and Illinois. Here are peak snowfall reports by state in the Midwest:
- Iowa — 15 inches in Iowa City and other locations
- Nebraska — 14.5 inches in Daykin
- South Dakota — 14 inches in Sioux City
- Kansas — 12 inches in McPherson and other locations
- Missouri — 12 inches in Linevile and other locations
- Wisconsin — 12 inches in Muscoda
- Minnesota — 11.8 inches in Hills
- Illinois — 9.2 inches in Biggsville
Other areas of moderate-to-heavy snowfall pasted the central Appalachians and the interior Northeast. Top totals by state in this region include:
- Maryland — 14.3 inches in Frostburg
- Pennsylvania — 12 inches in Ogletown
- Maine — 11.5 inches in Newry
- Vermont — 11.2 inches in Landgrove
- New Hampshire — 11 inches in Conway</t>
        </is>
      </c>
      <c r="X1498" t="inlineStr">
        <is>
          <t>http://web.archive.org/web/20250723122407/https://www.washingtonpost.com/weather/2024/01/10/blizzard-severe-storms-wind-flooding-numbers/</t>
        </is>
      </c>
      <c r="Y1498" t="inlineStr">
        <is>
          <t>found</t>
        </is>
      </c>
      <c r="Z1498" t="n">
        <v>1174</v>
      </c>
      <c r="AA1498" t="inlineStr">
        <is>
          <t>washingtonpost.com</t>
        </is>
      </c>
      <c r="AB1498" t="n">
        <v>-7.01</v>
      </c>
      <c r="AC1498" t="n">
        <v>-2.5</v>
      </c>
      <c r="AD1498" t="inlineStr">
        <is>
          <t>Left-leaning</t>
        </is>
      </c>
    </row>
    <row r="1499" ht="34.5" customHeight="1">
      <c r="A1499" s="2" t="n">
        <v>287</v>
      </c>
      <c r="B1499" s="2" t="n">
        <v>6</v>
      </c>
      <c r="C1499" s="2" t="inlineStr">
        <is>
          <t>Southern Tornado Outbreak and East Coast Storm (January 2024)</t>
        </is>
      </c>
      <c r="D1499" s="2" t="inlineStr">
        <is>
          <t>Severe Storm</t>
        </is>
      </c>
      <c r="E1499" s="2" t="n">
        <v>20240108</v>
      </c>
      <c r="F1499" s="2" t="n">
        <v>20240110</v>
      </c>
      <c r="G1499" s="2" t="n">
        <v>2780.2</v>
      </c>
      <c r="H1499" s="2" t="n">
        <v>2726</v>
      </c>
      <c r="I1499" s="2" t="n">
        <v>3</v>
      </c>
      <c r="J1499" s="2" t="inlineStr">
        <is>
          <t>AL,AR,CT,DE,FL,GA,KY,LA,MA,MD,ME,MS,NC,NH,NJ,NY,OK,PA,RI,SC,TN,TX,VA,VT,WV</t>
        </is>
      </c>
      <c r="K1499" s="2" t="inlineStr">
        <is>
          <t>1,13,14,15,2,3,4,5,6,7,8,National</t>
        </is>
      </c>
      <c r="L1499" s="2" t="inlineStr">
        <is>
          <t>https://www.washingtonpost.com/weather/2024/01/10/blizzard-tornado-storm-snow/</t>
        </is>
      </c>
      <c r="M1499" s="5" t="inlineStr">
        <is>
          <t>A third storm will sweep across the U.S. with a blizzard and tornadoes</t>
        </is>
      </c>
      <c r="N1499" s="5" t="inlineStr">
        <is>
          <t>Jan 10, 2024 ... Another winter storm could threaten the East Coast by the ... severe weather over portions of Texas, Arkansas and Louisiana for Thursday.</t>
        </is>
      </c>
      <c r="O1499" s="2" t="inlineStr">
        <is>
          <t>Relevant</t>
        </is>
      </c>
      <c r="P1499" s="2" t="n">
        <v>0</v>
      </c>
      <c r="Q1499" t="inlineStr">
        <is>
          <t>C</t>
        </is>
      </c>
      <c r="S1499" t="b">
        <v>0</v>
      </c>
      <c r="T1499" t="inlineStr">
        <is>
          <t>The article is a forecast piece directly covering the January 8-10, 2024 severe storm event, describing tornado risks in the South and East Coast storm impacts consistent with the disaster metadata. There is no mention of climate change, global warming, or any causal attribution — it is purely meteorological event reporting.</t>
        </is>
      </c>
      <c r="U1499" s="2">
        <f>IF(SUMPRODUCT(--ISNUMBER(SEARCH('National Domains'!$A$2:$A$48,L1499)))&gt;0,"Yes","No")</f>
        <v/>
      </c>
      <c r="V1499" s="2">
        <f>IF(COUNTIFS(Calibration!$A:$A,A1499,Calibration!$B:$B,B1499)&gt;0,"Yes","No")</f>
        <v/>
      </c>
      <c r="W1499" s="8" t="inlineStr">
        <is>
          <t xml:space="preserve">The third storm in just six days may be the most intense amid an exceptionally active weather pattern
Back-to-back storms have already pummeled the Lower 48 states, bringing heavy snow, deadly tornadoes, flooding rains and power outages. More than a half-million customers in the eastern United States remained in the dark to start Wednesday after Monday and Tuesday’s high-impact storm.
Unfortunately, a third storm system is already beginning its march across North America, unleashing blizzard conditions in the Pacific Northwest. By Thursday, it’s poised to dive into the Plains and spread snowfall. That’s before it unleashes severe thunderstorms and tornadoes in the South and blizzard conditions in parts of the Upper Midwest and Great Lakes on Friday. A quick burst of heavy rain will also sweep across flood-prone areas of the Mid-Atlantic and Northeast late Friday into Saturday.
Like the storm that barreled across the central and eastern United States on Monday and Tuesday, this next cyclone will generate an enormous area of high winds that could trigger tens of thousands of power outages in multiple states. In fact, computer models project its pressure will drop faster than the early-week storm and that it will meet the criteria of a “bomb cyclone” because of its rapid intensification. Generally, the lower the pressure, the stronger the storm.
How the storm will evolve
After ejecting from the Rocky Mountains on Thursday, the storm system will begin to intensify over the Plains. Severe thunderstorms will erupt on its warm side, first over Texas, Arkansas and Louisiana on Thursday before spreading into Alabama and the southeast on Friday. Both days could feature a tornado risk, with strong tornadoes not out of the question Friday.
On the system’s cold side, another swath of heavy snow falls in the Midwest from Thursday night to Friday night. The jury is still out on how much snow falls where, but St. Louis, Kansas City, Chicago and Detroit could see appreciable amounts. Where jackpot totals occur, a foot or more is possible. Fierce winds accompanying the snow could bring near-whiteout conditions for some.
On the storm’s back side, the coldest air of the winter will plunge into the western and central states this weekend, and heavy lake-effect snows could occur downwind of the Great Lakes, including near Cleveland and Buffalo.
Another winter storm could threaten the East Coast by the start of next week.
Pacific Northwest snow and wind
Blizzard warnings were in effect in the Cascades until Wednesday evening, with winter storm warnings covering most of the remainder of Idaho and Oregon and even dipping into the northern Sierras in California. Snow levels in northern areas were reaching down to 2,000 feet, combining with strong winds topping 40 mph to reduce visibilities below a quarter-mile. Wind gusts could approach 75 mph in some of the highest mountain peaks. The high terrain of Northern California and the Great Basin of Nevada are in line for wintry weather, too.
Here are some of the peak totals through Tuesday night:
Steven’s Pass, Wash: 30 inches
Paradise, Wash: 19 inches
Roslyn, Wash: 18 inches
Snoqualmie Pass, Wash: 18 inches
Dover, Idaho: 13 inches
Mount Baker, Wash: 13 inches
Elmira, Idaho: 12 inches
Up to about 10 inches of snow also fell over Washington’s Olympic Range closer to the coast, where a blizzard warning is in effect, as well. Another 3 to 6 inches is possible throughout the daylight hours Wednesday before the storm system withdraws to the southeast.
High winds have buffeted much of the region. In Kennewick, Wash., near the Oregon border, gusts up to 77 mph were recorded. In Seattle, winds gusted 40 to 50 mph, but gusts approached 70 mph at the coastline along the Strait of Juan de Fuca.
Potential blizzard for the Midwest and Great Lakes
It’s too early to know how much snow will fall as the same storm system spawns a new region of low pressure over the Plains, but it’s looking like a lot. Weather models are consistent in dropping a foot or more across the nation’s heartland, but they differ on the exact placement of the top totals.
Snow looks to break out over Kansas, Nebraska and/or portions of the Corn Belt on Thursday afternoon or evening. Then it increases in coverage and intensity while shifting northeast, reaching Chicago and perhaps Detroit on Friday. North of the rain-snow line, significantly more than a foot of snow isn’t impossible.
At present, it appears that a maximum of snowfall will exist between Chicago and northern Michigan.
“Several inches of accumulating snow in combination with strong winds may result in difficult travel across the area into Saturday,” the National Weather Service in Chicago wrote, “although considerable uncertainty remains regarding the storm track and rain/snow line location.”
It’s possible that mild air off Lake Michigan cuts down on snow totals in Chicago, but much greater amounts fall just to its north and west.
Even after the storm passes, frigid air spilling southward over the Great Lakes will bring heavy lake-effect snow on downwind shores over the weekend.
“The pattern supports the possibility of significant snow amounts through the later half of the weekend for area east of the lakes,” wrote the Weather Service office serving Buffalo. “Additionally, windy conditions will persist throughout the weekend and support areas of blowing snow.”
Tornadoes in the South
The same storm system will swing a combination cold front across the lower Mississippi Valley and southeast. Near the front, a swift change of winds speed and/or direction with height, fueled by a fierce jet stream dip, will encourage those thunderstorms to spin and produce tornadoes. Some of the strong momentum in the upper atmosphere could also be mixed to the surface in the form of damaging straight-line wind gusts.
The National Weather Service Storm Prediction Center has drawn a Level 2 out of 5 “slight” risk of severe weather over portions of Texas, Arkansas and Louisiana for Thursday. It includes cities in East Texas such as Tyler and Lufkin, as well as Shreveport in northern Louisiana and cities south of Little Rock.
Friday is more concerning. The agency has taken the unusual step of drawing a Level 3 out of 5 “enhanced risk” of severe weather three days in advance, accounting for what it warns could be “high winds and a few strong tornadoes.” The area stretches from near a line from Birmingham to Montgomery, Ala., east toward Savannah, Ga., and northeast through the Carolina Piedmont south of Raleigh, N.C.
It’s unclear which structure of severe thunderstorms will form. Rotating supercells with a couple of tornadoes are possible, or clustered storms more prone to producing straight-line winds could materialize. Either scenario would be problematic.
Heavy rain and strong winds in the East
Fortunately, it does appear that, for most areas in the southeast, this storm may feature less rainfall than several of the recent systems. That’s encouraging, since the ground is already so waterlogged from a month and a half of excessive rains. For the southeast, the convective nature of the rainfall, meaning more scattered in the form of thunderstorms and individual downpours, will lead to irregular and highly variable precipitation totals. Some spots might see only a half-inch of rain, while others get 2 or 3 inches in a short period.
In the Mid-Atlantic and Northeast, forecasts are for around a half-inch to 2 inches. The upper end of this range could bring renewed river flooding after several gauges reached historic levels Wednesday.
Like its predecessor, this storm will also contain strong wind gusts. Gusts of 50 mph are likely along the Interstate 95 corridor from North Carolina to Maine, with a few gusts of 60 mph along the immediate coastline of Long Island, parts of Connecticut, Rhode Island and southeastern Massachusetts. Down East Maine will also see some very strong gusts. More power outages seem inevitable.
Frigid weather in storm’s wake
On the storm’s back side, the coldest of air of the winter will plunge southward. The most bitter air is forecast to target the zone from Montana to the Texas Panhandle, where temperatures will be at least 30 to 40 degrees below normal over the weekend.
By Tuesday, the Weather Service projects subzero cold from Montana to Missouri.
</t>
        </is>
      </c>
      <c r="X1499" t="inlineStr">
        <is>
          <t>https://archive.ph/hvTxT</t>
        </is>
      </c>
      <c r="Y1499" t="inlineStr">
        <is>
          <t>found</t>
        </is>
      </c>
      <c r="Z1499" t="n">
        <v>1369</v>
      </c>
      <c r="AA1499" t="inlineStr">
        <is>
          <t>washingtonpost.com</t>
        </is>
      </c>
      <c r="AB1499" t="n">
        <v>-7.01</v>
      </c>
      <c r="AC1499" t="n">
        <v>-2.5</v>
      </c>
      <c r="AD1499" t="inlineStr">
        <is>
          <t>Left-leaning</t>
        </is>
      </c>
    </row>
    <row r="1500" ht="34.5" customHeight="1">
      <c r="A1500" s="2" t="n">
        <v>287</v>
      </c>
      <c r="B1500" s="2" t="n">
        <v>7</v>
      </c>
      <c r="C1500" s="2" t="inlineStr">
        <is>
          <t>Southern Tornado Outbreak and East Coast Storm (January 2024)</t>
        </is>
      </c>
      <c r="D1500" s="2" t="inlineStr">
        <is>
          <t>Severe Storm</t>
        </is>
      </c>
      <c r="E1500" s="2" t="n">
        <v>20240108</v>
      </c>
      <c r="F1500" s="2" t="n">
        <v>20240110</v>
      </c>
      <c r="G1500" s="2" t="n">
        <v>2780.2</v>
      </c>
      <c r="H1500" s="2" t="n">
        <v>2726</v>
      </c>
      <c r="I1500" s="2" t="n">
        <v>3</v>
      </c>
      <c r="J1500" s="2" t="inlineStr">
        <is>
          <t>AL,AR,CT,DE,FL,GA,KY,LA,MA,MD,ME,MS,NC,NH,NJ,NY,OK,PA,RI,SC,TN,TX,VA,VT,WV</t>
        </is>
      </c>
      <c r="K1500" s="2" t="inlineStr">
        <is>
          <t>1,13,14,15,2,3,4,5,6,7,8,National</t>
        </is>
      </c>
      <c r="L1500" s="2" t="inlineStr">
        <is>
          <t>https://www.cnn.com/2024/01/12/weather/winter-weather-alerts-blizzard-floods</t>
        </is>
      </c>
      <c r="M1500" s="5" t="inlineStr">
        <is>
          <t>Blizzard warning: Life-threatening snow storm will slam Iowa ... - CNN</t>
        </is>
      </c>
      <c r="N1500" s="5" t="inlineStr">
        <is>
          <t>Jan 12, 2024 ... 'Life-threatening' blizzard will slam Iowa as record-low temps or tornado-spawning storms could hit the South and East Coast ... Severe weather 17 ...</t>
        </is>
      </c>
      <c r="O1500" s="2" t="inlineStr">
        <is>
          <t>Borderline</t>
        </is>
      </c>
      <c r="P1500" s="2" t="n"/>
      <c r="S1500" t="b">
        <v>0</v>
      </c>
      <c r="T1500" t="inlineStr">
        <is>
          <t>The article, dated January 12, 2024, covers a broad national winter weather outbreak and does mention severe storm/tornado threats in the South and East Coast flooding affecting states within the disaster's footprint (NC, MA, ME, NJ, NY, PA, etc.), which overlaps with the January 8-10 event window. However, the article is primarily a forward-looking forecast piece for a subsequent storm system (Iowa blizzard, Arctic blast) dated two days after the event window closed, and only briefly references earlier storms in passing, making the connection to the specific disaster event ambiguous.</t>
        </is>
      </c>
      <c r="U1500" s="2">
        <f>IF(SUMPRODUCT(--ISNUMBER(SEARCH('National Domains'!$A$2:$A$48,L1500)))&gt;0,"Yes","No")</f>
        <v/>
      </c>
      <c r="V1500" s="2">
        <f>IF(COUNTIFS(Calibration!$A:$A,A1500,Calibration!$B:$B,B1500)&gt;0,"Yes","No")</f>
        <v/>
      </c>
      <c r="W1500" s="4" t="inlineStr">
        <is>
          <t>In the storm’s path? Bookmark CNN’s lite site for fast connectivity on low bandwidth.
A calamitous cocktail of vicious winds, extreme snowfall, dangerous thunderstorms and potentially lethal cold is taking aim across the country as perilous conditions snarl travel and threaten power outages in freezing temperatures. Here’s the latest:
More than 70 million people are under winter weather alerts Friday: The alerts stretch from California to New York.
‘Life-threatening’ blizzard conditions: The vast majority of Iowa is under a blizzard warning Friday into Saturday as 6 to 10 inches of snowfall gets whipped by wind gusts of more than 40 mph. Back-to-back storms hammering the Midwest have resulted in the snowiest week for Des Moines since 1942.
The Iowa State Patrol responded to 355 motorist assist calls and 34 crashes by Friday afternoon as wintry conditions pounded the state, the agency said in a social media post.
The state’s transportation department and Des Moines police urged travelers to stay off roads amid “dangerous whiteout conditions, drifting snow and slick roads.”
In addition to dangerous travel conditions, “Blowing snow is expected to significantly reduce visibility to near-whiteout conditions by midday Friday persisting into early Saturday,” the National Weather Service in Des Moines warned. “The cold wind chills as low as 10 to 20 below zero could cause frostbite on exposed skin in as little as 30 minutes and could be potentially life-threatening if stranded outside.”
Winds strengthened Friday morning, “with life threatening blizzard conditions expected into Friday afternoon and Friday night,” the National Weather Service office in Des Moines said.
More than 250,000 homes and businesses in the dark: Widespread power outages stretched from the Great Lakes to the South Friday as intense winds, severe thunderstorms and heavy snow walloped several states. Most of the outages were in Illinois, where more than 85,000 customers were in the dark from winds that gusted as high as 55 mph at Chicago’s O’Hare International Airport.
Winds strengthened Friday morning, “with life threatening blizzard conditions expected into Friday afternoon and Friday night,” the National Weather Service office in Des Moines said.
Hundreds of record lows could be shattered: More than 240 daily cold temperature records could be tied or broken across the US through Tuesday.
Wind chills across parts of Montana could reach as low as -70 degrees this weekend. By Tuesday, the high temperature in Memphis, Tennessee, might reach only 17 degrees – which would set a new record.
Over the next week, more than 55 million people will endure temperatures below zero.
The East Coast could get deluged: At least 35 million people from North Carolina to Massachusetts are under flood watches Friday as more rain is expected to pound the East Coast – including some areas still trying to recover from the torrential downpours and storms that thrashed the region earlier this week.
Coastal flooding could submerge vehicles in the Northeast: More than 7 million people are under flood warnings across parts of the Northeast coastline. While New York City will be under a coastal flood advisory Saturday, parts of Suffolk and Nassau counties could get hit with more severe coastal flooding — up to 3 feet above ground level in some places.
“This will result in extensive road closures and flooding of low lying property including parking lots, parks, lawns and first floors and basements of homes/businesses near the waterfront,” the National Weather Service office in New York said.
“Vehicles parked in vulnerable areas near the waterfront will likely become flooded and/or submerged. Flooding will likely also extend inland from typical flood prone areas along the tidal rivers and bays, causing flooding in some areas that typically don’t see flooding.”
Philadelphia is under a coastal flood warning for much of Saturday, and Boston will be under a coastal flood watch Saturday morning and afternoon.
Meanwhile in Erie County, New York, which includes Buffalo, officials have declared a state of emergency starting Saturday due to the incoming storm and lake effect snow, county executive Mark Poloncarz announced.
Two to 3 feet of snow could hit the area Saturday afternoon through Monday, Poloncarz said in an X post Friday night, referencing data from the National Weather Service in Buffalo.
In pictures: Arctic blast sweeps across most of the US
Fierce winds and tornadoes could strike the South as some states brace for cold: More than 50 million people in the South are under a severe storm threat Friday. The Southeast is at risk for damaging wind gusts, hail and tornadoes.
In Louisiana, where at least 30,000 people are under a winter storm watch, Gov. Jeff Landry announced a state of emergency in effect from Sunday through Wednesday.
Cold conditions, including light snow and freezing rain in northern Louisiana, will reach the state by Sunday and early next week, with temperatures expected to drop 20 to 30 degrees below normal.
A winter storm watch is also in effect for nearly all of Arkansas, where Gov. Sarah Huckabee Sanders declared a state of emergency Friday ahead of the bitter cold set to impact the state by Sunday. Temperatures will struggle to make it past the teens and low 20s for afternoon highs. For most of Arkansas, wind chills will be below zero, and as cold as -20 in northern parts of the state.
Flights are grounded: More than 2,000 flights to, from or within the US have been canceled Friday, the highest number since June 2023, according to FlightAware.com. The bulk of the cancellations are coming from Chicago, with 40% of departing flights at O’Hare and 60% at Midway cancelled.
What to expect in key cities
Chicago
Alert: A winter storm warning is in effect until noon Saturday CT.
Snowfall: More than 8 inches of snow is expected, and snowfall rates could exceed 1 inch per hour.
Peak snowfall: The most intense snowfall is expected Friday morning and Saturday morning.
Winds: The strongest winds – between 25 to 45 mph – are expected Friday morning through Saturday.
What else to expect: Snow will mix with rain near Lake Michigan and limit snow accumulations after mid-Friday morning.
Des Moines, Iowa
Alerts: A blizzard warning will be in effect from 10 a.m. CT Friday to 6 p.m. CT Saturday. After that, a wind chill watch will be in effect from Saturday evening through Tuesday morning.
Snowfall: During the winter storm warning, 6 to 11 inches of snow is expected to accumulate. During the blizzard warning, when heavy snow combines with ferocious winds, life-threatening conditions are expected.
Winds: The strongest winds – between 30 to 45 mph – are expected Friday morning through Saturday.
Wind chill: Dangerously cold wind will occur with values as low as 30 to 45 below zero. The dangerously cold wind chills could cause frostbite on exposed skin in as little as 10 minutes.
Grand Rapids, Michigan
Alert: A winter storm warning is in effect until 7 p.m. ET Saturday.
Snowfall: Between 8 to 14 inches of snow is forecast.
Peak snowfall: The heaviest snowfall is expected from 1 to 6 p.m. ET Friday.
Winds: Wind gusts could reach 50 mph. Winds topping 40 mph are expected between noon and 7 p.m. ET Friday and again between 9 a.m. and 6 p.m. ET Saturday.
Milwaukee, Wisconsin
Alert: A winter storm warning is in effect until noon CT Saturday.
Peak snowfall: The heaviest snowfall is expected to last until noon CT Friday
Snowfall: Expected snow accumulations include 3 to 7 inches along the lakeshore to 6 to 11 inches farther inland.
Winds: Strong winds exceeding 30 mph – sometimes gusting up to 45 mph – are forecast from Friday morning through Saturday.
Minneapolis
Alert: A winter weather advisory is in effect until 6 a.m. CT Saturday.
Snowfall: Total snow accumulations could reach 4 to 7 inches.
Peak snowfall: The heaviest snowfall is expected between noon and 10 p.m. CT Friday.
Winds: Fierce winds of up to 35 mph are expected Friday afternoon through Saturday.
New York City
Alert: A coastal flood advisory is in effect for 7 a.m. to 2 p.m. ET Saturday.
Flood risk: 1 to locally 2 feet of inundation above ground level expected in vulnerable areas near the waterfront and shoreline.
“Runoff coinciding with the Saturday morning high tide will exacerbate street and property flooding issues along tidal portions of the Hackensack and Passaic Rivers in Bergen, Essex and Hudson Counties,” warns the weather service in New York.
Philadelphia
Alert: A coastal flood warning is in effect from midnight Friday night to 7 p.m. Saturday.
Flood risk: 1 to 2 feet of inundation above ground level is expected in low-lying areas near shorelines and tidal waterways.
“At this level, widespread roadway flooding occurs along tidal waterways,” the weather service office in Philadelphia said. “Some roads become impassable. Minor damage to vulnerable structures may begin to occur.”
Boston
Alert: A coastal flood watch is in effect for Saturday morning and afternoon.
Flood risk: Up to 1 foot of flooding is possible.
Portland and Eastport, Maine
Flood risk: Water levels on Maine’s coast are forecast to hit historic highs on Saturday, threatening to inflict more damage on coastal communities still reeling from a storm that sent water surging onshore earlier this week.
Water levels at gauges from Portland to Eastport were forecast to top Wednesday’s levels that were swollen from the last storm, according to data from the National Oceanic and Atmospheric Administration. The water level reached 15.49 feet in Bar Harbor Wednesday morning and is forecast to top 17 feet by noon Saturday. In Portland, the water is projected to top 14 feet Saturday morning, more than the record-high 13.84 feet set Wednesday morning.
State of emergency: Maine’s governor issued a state of civil emergency Thursday for all eight of the state’s coastal counties after the destructive storm surge this week.
“Significant rain, wind, and flooding have once again ravaged our state – this time our small communities up and down the coast,” Gov. Janet Mills said. “The damage we are seeing is devastating, from working waterfronts, to small businesses, to public roadways and more.”
This is a developing story and will be updated.
CNN’s Eric Zerkel, Taylor Ward, Mary Gilbert, Dave Alsup, Joe Sutton and Sara Smart contributed to this report.</t>
        </is>
      </c>
      <c r="X1500" t="inlineStr">
        <is>
          <t>http://web.archive.org/web/20240515060715/https://www.cnn.com/2024/01/12/weather/winter-weather-alerts-blizzard-floods/</t>
        </is>
      </c>
      <c r="Y1500" t="inlineStr">
        <is>
          <t>found</t>
        </is>
      </c>
      <c r="Z1500" t="n">
        <v>1699</v>
      </c>
      <c r="AA1500" t="inlineStr">
        <is>
          <t>cnn.com</t>
        </is>
      </c>
      <c r="AB1500" t="n">
        <v>-6.27</v>
      </c>
      <c r="AC1500" t="n">
        <v>-2.5</v>
      </c>
      <c r="AD1500" t="inlineStr">
        <is>
          <t>Left-leaning</t>
        </is>
      </c>
    </row>
    <row r="1501" ht="34.5" customHeight="1">
      <c r="A1501" s="2" t="n">
        <v>287</v>
      </c>
      <c r="B1501" s="2" t="n">
        <v>8</v>
      </c>
      <c r="C1501" s="2" t="inlineStr">
        <is>
          <t>Southern Tornado Outbreak and East Coast Storm (January 2024)</t>
        </is>
      </c>
      <c r="D1501" s="2" t="inlineStr">
        <is>
          <t>Severe Storm</t>
        </is>
      </c>
      <c r="E1501" s="2" t="n">
        <v>20240108</v>
      </c>
      <c r="F1501" s="2" t="n">
        <v>20240110</v>
      </c>
      <c r="G1501" s="2" t="n">
        <v>2780.2</v>
      </c>
      <c r="H1501" s="2" t="n">
        <v>2726</v>
      </c>
      <c r="I1501" s="2" t="n">
        <v>3</v>
      </c>
      <c r="J1501" s="2" t="inlineStr">
        <is>
          <t>AL,AR,CT,DE,FL,GA,KY,LA,MA,MD,ME,MS,NC,NH,NJ,NY,OK,PA,RI,SC,TN,TX,VA,VT,WV</t>
        </is>
      </c>
      <c r="K1501" s="2" t="inlineStr">
        <is>
          <t>1,13,14,15,2,3,4,5,6,7,8,National</t>
        </is>
      </c>
      <c r="L1501" s="2" t="inlineStr">
        <is>
          <t>https://www.usatoday.com/story/news/weather/2024/01/10/florida-tornadoes-damage-photos/72172938007/</t>
        </is>
      </c>
      <c r="M1501" s="5" t="inlineStr">
        <is>
          <t>Florida tornadoes: Photos show damage in Panama City, Marianna ...</t>
        </is>
      </c>
      <c r="N1501" s="5" t="inlineStr">
        <is>
          <t>Jan 10, 2024 ... Marianna, the "City of Southern Charm," is located just south of the Alabama border. ... More storm damage around the state. Further west on the ...</t>
        </is>
      </c>
      <c r="O1501" s="2" t="inlineStr">
        <is>
          <t>Relevant</t>
        </is>
      </c>
      <c r="P1501" s="2" t="n">
        <v>0</v>
      </c>
      <c r="Q1501" t="inlineStr">
        <is>
          <t>C</t>
        </is>
      </c>
      <c r="S1501" t="b">
        <v>0</v>
      </c>
      <c r="T1501" t="inlineStr">
        <is>
          <t>The article directly covers the January 9-10, 2024 tornado outbreak in Florida (Panama City, Marianna, Escambia County, St. Petersburg), which is part of the documented event window and affected states. It is purely a damage/impact photo report with no mention of climate change or any causal attribution.</t>
        </is>
      </c>
      <c r="U1501" s="2">
        <f>IF(SUMPRODUCT(--ISNUMBER(SEARCH('National Domains'!$A$2:$A$48,L1501)))&gt;0,"Yes","No")</f>
        <v/>
      </c>
      <c r="V1501" s="2">
        <f>IF(COUNTIFS(Calibration!$A:$A,A1501,Calibration!$B:$B,B1501)&gt;0,"Yes","No")</f>
        <v/>
      </c>
      <c r="W1501" s="4" t="inlineStr">
        <is>
          <t>Florida tornadoes: See photos of damage in Panama City, Marianna and along Gulf Coast
Severe wind rocked residents across Florida on Tuesday, causing much of the state to monitor for tornadoes throughout the day.
Eight tornadoes were recorded throughout the state Tuesday, according to preliminary data released by the National Weather Service as of Wednesday morning. The first seven tornadoes were reported between 12:17 p.m. and 1:59 p.m. on the Florida panhandle. An additional tornado was reported at 9:23 p.m. further south near St. Petersburg, with a brief EF-0 touchdown.
Officials will continue to assess damage to determine how many tornadoes, as opposed to straight-line winds, touched down in the state.
There have been no reported deaths in Florida yet, but several injuries have been reported. Beyond state lines, the storm system caused at least four deaths in Alabama, Georgia and North Carolina Tuesday.
As Florida schools reopen and the weather eases, residents in affected areas are picking the pieces. Here's what weather damage looked like around the state.
Live weather updates:Winter storm slams Northeast with heavy rain, thousands without power
Panama City
Bay County, where Panama City is located, issued a 9 p.m. curfew Tuesday evening. Officials said approximately 100 people were displaced.
Homes, RV park wrecked in Marianna
The storm ripped through Marianna, destroying homes and wrecking an RV park.
Marianna, the "City of Southern Charm," is located just south of the Alabama border. The city, which has barely recovered from the widespread devastation of Hurricane Michael in 2018, was hit hard by Tuesday's storms.
More storm damage around the state
Further west on the panhandle, a couple escaped their Escambia County home after a tree fell on it.
Further south on the Gulf Coast near where the NWS confirmed a EF-0 tornado, winds and thunderstorms prompted street flooding.
Contributing: Nathan Cobb, Panama City News Herald; Dinah Pulver, USA TODAY</t>
        </is>
      </c>
      <c r="X1501" t="inlineStr">
        <is>
          <t>http://web.archive.org/web/20250304105616/https://www.usatoday.com/story/news/weather/2024/01/10/florida-tornadoes-damage-photos/72172938007/</t>
        </is>
      </c>
      <c r="Y1501" t="inlineStr">
        <is>
          <t>found</t>
        </is>
      </c>
      <c r="Z1501" t="n">
        <v>312</v>
      </c>
      <c r="AA1501" t="inlineStr">
        <is>
          <t>usatoday.com</t>
        </is>
      </c>
      <c r="AB1501" t="n">
        <v>-3.94</v>
      </c>
      <c r="AC1501" t="n">
        <v>-2.5</v>
      </c>
      <c r="AD1501" t="inlineStr">
        <is>
          <t>Left-leaning</t>
        </is>
      </c>
    </row>
    <row r="1502" ht="34.5" customHeight="1">
      <c r="A1502" s="2" t="n">
        <v>287</v>
      </c>
      <c r="B1502" s="2" t="n">
        <v>9</v>
      </c>
      <c r="C1502" s="2" t="inlineStr">
        <is>
          <t>Southern Tornado Outbreak and East Coast Storm (January 2024)</t>
        </is>
      </c>
      <c r="D1502" s="2" t="inlineStr">
        <is>
          <t>Severe Storm</t>
        </is>
      </c>
      <c r="E1502" s="2" t="n">
        <v>20240108</v>
      </c>
      <c r="F1502" s="2" t="n">
        <v>20240110</v>
      </c>
      <c r="G1502" s="2" t="n">
        <v>2780.2</v>
      </c>
      <c r="H1502" s="2" t="n">
        <v>2726</v>
      </c>
      <c r="I1502" s="2" t="n">
        <v>3</v>
      </c>
      <c r="J1502" s="2" t="inlineStr">
        <is>
          <t>AL,AR,CT,DE,FL,GA,KY,LA,MA,MD,ME,MS,NC,NH,NJ,NY,OK,PA,RI,SC,TN,TX,VA,VT,WV</t>
        </is>
      </c>
      <c r="K1502" s="2" t="inlineStr">
        <is>
          <t>1,13,14,15,2,3,4,5,6,7,8,National</t>
        </is>
      </c>
      <c r="L1502" s="2" t="inlineStr">
        <is>
          <t>https://www.nytimes.com/2024/01/09/us/tornado-storms-georgia-florida.html</t>
        </is>
      </c>
      <c r="M1502" s="5" t="inlineStr">
        <is>
          <t>4 Killed as Storms and Likely Tornadoes Tear Through ...</t>
        </is>
      </c>
      <c r="N1502" s="5" t="inlineStr">
        <is>
          <t>Jan 10, 2024 ... The Weather Service also planned to examine storm damage in ... us, which aggregates data from utilities across the United States. In ...</t>
        </is>
      </c>
      <c r="O1502" s="2" t="inlineStr">
        <is>
          <t>Relevant</t>
        </is>
      </c>
      <c r="P1502" s="2" t="n">
        <v>0</v>
      </c>
      <c r="Q1502" t="inlineStr">
        <is>
          <t>C</t>
        </is>
      </c>
      <c r="S1502" t="b">
        <v>0</v>
      </c>
      <c r="T1502" t="inlineStr">
        <is>
          <t>The article directly covers the January 9, 2024 tornado outbreak across the southeastern U.S., matching the event window and affected states. It is pure event reporting — casualties, damage, power outages, emergency response — with no mention of climate change or any other causal attribution.</t>
        </is>
      </c>
      <c r="U1502" s="2">
        <f>IF(SUMPRODUCT(--ISNUMBER(SEARCH('National Domains'!$A$2:$A$48,L1502)))&gt;0,"Yes","No")</f>
        <v/>
      </c>
      <c r="V1502" s="2">
        <f>IF(COUNTIFS(Calibration!$A:$A,A1502,Calibration!$B:$B,B1502)&gt;0,"Yes","No")</f>
        <v/>
      </c>
      <c r="W1502" s="4" t="inlineStr">
        <is>
          <t>Supported by
4 Killed as Storms and Likely Tornadoes Tear Through Southeastern U.S.
Gusty winds ripped through the Florida Panhandle, downing power lines and trees.
At least four people died as severe thunderstorms, powerful winds and apparent tornadoes ripped across swaths of the southeastern United States on Tuesday, downing power lines and trees, and damaging buildings.
The severe weather was part of a weather system wreaking havoc across much of the eastern third of the country.
Images circulating online from Panama City, Fla., showed homes whose roofs had been torn off, flattened buildings and impassable roadways after a reported tornado tore through the area early on Tuesday. In some areas north of the Alabama state line, storms brought hail the size of baseballs.
One person was killed and two others were critically injured after a strong storm moved through a mobile home park in Claremont, N.C., just after noon on Tuesday, according to officials in Catawba County.
In Houston County, Ala., an 81-year-old woman was killed when her mobile home was lifted off its foundation, the authorities said. And in Clayton County, Ga., south of Atlanta, one person was killed when a tree fell across a car’s windshield.
A man was also crushed to death by a falling tree in Birmingham, Ala., on Tuesday morning, the local station WVTM reported, citing the local fire and rescue department.
At one point on Tuesday afternoon, more than 22 million people were under tornado watches from Florida to Virginia. Later on Tuesday night, the number of people under tornado watches dropped to about 12 million as the threat of severe weather began to diminish in some states such as Georgia and South Carolina.
Still, the National Weather Service cautioned that strong tornadoes were possible in Florida, and that portions of North Carolina and Virginia could see storms with winds of up to 70 miles per hour.
There were at least 10 reports of tornadoes across the South by Tuesday afternoon, according to the Storm Prediction Center at the National Weather Service, though those remained unconfirmed until emergency officials and the Weather Service could survey the damage. The Weather Service said it would send crews to assess damage on Wednesday in Walton, Bay and Jackson counties in Florida. Crews were expected to look at damage on Thursday in Houston, Alabama and Calhoun counties in Georgia.
The Weather Service also planned to examine storm damage in Claremont, N.C., about 40 miles northwest of Charlotte, to see whether a tornado touched down in the area.
Tornadoes Across the South
Locations of tornado sightings or damage reported by trained spotters.
Gov. Ron DeSantis of Florida issued a state of emergency for 49 counties to “ensure that there are no unmet needs following the severe weather” affecting the state. He urged residents to heed the warnings of local officials.
The line of severe storms was expected to move across the Southeast on Tuesday, the Weather Service said, adding that it could cause more “widespread destructive wind gusts,” with speeds of 75 m.p.h. Power outages were affecting some areas, the Walton County Sheriff’s Office said on Tuesday.
By early afternoon, a tornado threat had moved through North Florida and into south-central Georgia, the National Weather Service in Tallahassee said.
“It’s going to take a while to clear the whole Southeast U.S.,” said Felecia Bowser, the head meteorologist for the Weather Service in Tallahassee.
In Bay County, Fla., the sheriff’s office urged residents to stay off the roads while emergency personnel rushed to damaged houses to investigate whether people were trapped. The authorities were working to survey storm-hit areas, including an apartment complex that the sheriff’s office said had “sustained extensive damage.” Power lines dangled low by some roadways, while others were obstructed with downed trees, debris and water, the office said.
Schools in Bay County, which includes Panama City, were closed on Tuesday, the school district said, adding that it was still surveying damage to structures.
In Georgia, emergency management officials had warned residents to prepare for storms, saying those in Southwest Georgia faced the highest risk of tornadoes, possibly beginning even before sunrise.
As of early Wednesday morning, more than 39,000 customers, mostly in central and southwestern counties, were without power, according to PowerOutage.us, which aggregates data from utilities across the United States.
In Georgia, schools in 27 of the state’s 159 counties were closed because of the severe weather, according to the Georgia Emergency Management and Homeland Security Agency. It said it was too early for an assessment of any damage.
Johnny Diaz and Mike Ives contributed reporting.
Isabella Kwai is a breaking news reporter in the London bureau. She joined The Times in 2017 as part of the Australia bureau.
Christine Hauser is a reporter, covering national and foreign news. Her previous jobs in the newsroom include stints in Business covering financial markets and on the Metro desk in the police bureau.
Jesus Jiménez is a general assignment reporter.
Related Content
Advertisement</t>
        </is>
      </c>
      <c r="X1502" t="inlineStr">
        <is>
          <t>http://web.archive.org/web/20260106162544/https://www.nytimes.com/2024/01/09/us/tornado-storms-georgia-florida.html</t>
        </is>
      </c>
      <c r="Y1502" t="inlineStr">
        <is>
          <t>found</t>
        </is>
      </c>
      <c r="Z1502" t="n">
        <v>826</v>
      </c>
      <c r="AA1502" t="inlineStr">
        <is>
          <t>nytimes.com</t>
        </is>
      </c>
      <c r="AB1502" t="n">
        <v>-8.02</v>
      </c>
      <c r="AC1502" t="n">
        <v>-2.5</v>
      </c>
      <c r="AD1502" t="inlineStr">
        <is>
          <t>Left-leaning</t>
        </is>
      </c>
    </row>
    <row r="1503" ht="34.5" customHeight="1">
      <c r="A1503" s="2" t="n">
        <v>287</v>
      </c>
      <c r="B1503" s="2" t="n">
        <v>10</v>
      </c>
      <c r="C1503" s="2" t="inlineStr">
        <is>
          <t>Southern Tornado Outbreak and East Coast Storm (January 2024)</t>
        </is>
      </c>
      <c r="D1503" s="2" t="inlineStr">
        <is>
          <t>Severe Storm</t>
        </is>
      </c>
      <c r="E1503" s="2" t="n">
        <v>20240108</v>
      </c>
      <c r="F1503" s="2" t="n">
        <v>20240110</v>
      </c>
      <c r="G1503" s="2" t="n">
        <v>2780.2</v>
      </c>
      <c r="H1503" s="2" t="n">
        <v>2726</v>
      </c>
      <c r="I1503" s="2" t="n">
        <v>3</v>
      </c>
      <c r="J1503" s="2" t="inlineStr">
        <is>
          <t>AL,AR,CT,DE,FL,GA,KY,LA,MA,MD,ME,MS,NC,NH,NJ,NY,OK,PA,RI,SC,TN,TX,VA,VT,WV</t>
        </is>
      </c>
      <c r="K1503" s="2" t="inlineStr">
        <is>
          <t>1,13,14,15,2,3,4,5,6,7,8,National</t>
        </is>
      </c>
      <c r="L1503" s="2" t="inlineStr">
        <is>
          <t>https://www.usatoday.com/story/news/weather/2024/01/09/winter-storm-snow-rain-floods-tornado-live-updates/72157053007/</t>
        </is>
      </c>
      <c r="M1503" s="5" t="inlineStr">
        <is>
          <t>Winter storm live updates: Tornadoes and snow hits across the U.S.</t>
        </is>
      </c>
      <c r="N1503" s="5" t="inlineStr">
        <is>
          <t>Jan 10, 2024 ... Storm damage seen in Panama City Beach, Florida, on Jan. 9, 2024. A half hour later, the National Weather Service in Tallahassee reported a ...</t>
        </is>
      </c>
      <c r="O1503" s="2" t="inlineStr">
        <is>
          <t>Relevant</t>
        </is>
      </c>
      <c r="P1503" s="2" t="n">
        <v>0</v>
      </c>
      <c r="Q1503" t="inlineStr">
        <is>
          <t>C</t>
        </is>
      </c>
      <c r="S1503" t="b">
        <v>0</v>
      </c>
      <c r="T1503" t="inlineStr">
        <is>
          <t>The article is a live-update piece directly covering the January 8-10, 2024 Southern Tornado Outbreak and East Coast Storm, detailing tornado impacts in Florida, Alabama, Georgia, and North Carolina, as well as flooding and snow across affected states. There is no causal attribution to climate change or any other factor — the article is purely event-driven reporting on impacts, damages, casualties, and emergency response.</t>
        </is>
      </c>
      <c r="U1503" s="2">
        <f>IF(SUMPRODUCT(--ISNUMBER(SEARCH('National Domains'!$A$2:$A$48,L1503)))&gt;0,"Yes","No")</f>
        <v/>
      </c>
      <c r="V1503" s="2">
        <f>IF(COUNTIFS(Calibration!$A:$A,A1503,Calibration!$B:$B,B1503)&gt;0,"Yes","No")</f>
        <v/>
      </c>
      <c r="W1503" s="4" t="inlineStr">
        <is>
          <t>Tornadoes triggered by winter storm rake Florida; Pacific Northwest struck by heavy snowfall: Updates
Editor's Note: This page is a summary of weather news from Tuesday, Jan. 9. For the latest news, follow our live updates on the weather forecast for Wednesday, Jan. 10.
A blockbuster storm with heavy rain and powerful winds sparked tornadoes across the South on Tuesday − ripping roofs off buildings, toppling trees and blowing over RVs − after the system roared across the Midwest with blizzard conditions en route to the Northeast.
At least four people were killed in areas of the South hit hard by rain, wind and suspected tornadoes, and several people were reported injured in Florida.
Across the central U.S., the storm shut down major highways as it pummeled the region with whiteout conditions and packed roadways with snow. On Monday and through early Tuesday, Kansas Highway Patrol responded to over 100 vehicle crashes, 19 of which resulted in injuries. In Boise City, Oklahoma, the emergency management department said it responded to calls reporting several stranded motorists and said all roads were closed.
Many schools and government buildings were closed in Florida. Some schools in parts of Virginia and Maryland also planned early dismissals. Airports across the Midwest and Southeast reported a surge of delays and cancellations Tuesday morning.
In the Southeast, the National Weather Service confirmed at least three tornadoes across the Florida Panhandle, where wind gusts as high as 106 mph were reported. A thunderstorm over southeastern Alabama and southwestern Georgia had winds recorded at speeds of 70 mph and hail the size of baseballs, according to the weather service.
Florida Gov. Ron DeSantis declared a state of emergency in 49 of the state's 67 counties.
Meanwhile, the Northeast was preparing for heavy rainfall just days after the region was hammered over the weekend by a significant snowstorm that dropped up to 22 inches of snow in New England. As the storm moves toward the Northeast later Tuesday and rain begins to fall over snow-covered areas, the potential for flooding will be widespread, especially along low-lying areas, swollen creeks and streams.
The weather service forecasts 1 to 3 inches of rain for New England by nightfall Tuesday. Much of the coast is under wind and flood advisories as gusts of 50 mph are anticipated.
A flood warning for the nation’s capital was in effect Tuesday evening as river gauges indicated some spots, especially urban areas, were already flooding. Parts of Washington D.C., central Maryland, and northern Virginia could flood Tuesday night, the weather service warned, as up to 2.5 inches of rain had already fallen with another 1.5 inches possible.
The intensifying storm around the D.C. area stranded multiple vehicles in rising water Tuesday night as Prince George’s County Fire and EMS Department in Maryland said seven people were rescued from their vehicles. No injuries were reported.
New York City was under a flood watch through Wednesday morning as the weather service warned of “widespread urban and poor drainage flooding." Parts of southeast New York, including Manhattan, Brooklyn, and the Bronx could get 2 to 3 inches of rain, an advisory said, with potential for flash flooding and localized higher rainfall.
Developments:
∎ The Federal Aviation Administration announced ground stops at the Orlando International Airport and Ronald Reagan Washington National Airport Tuesday afternoon due to the hazardous weather. Over 21,000 flights across the country were delayed Tuesday and about 2,000 were canceled, according to FlightAware.
∎ More than 810,000 utility customers across the nation were without power Tuesday evening, including about 175,000 in North Carolina, 126,000 in Pennsylvania and nearly 80,000 in New York.
∎ The National Weather Service office in Tallahassee, Florida, is planning to send out three tornado survey teams on Wednesday — to examine suspected tornado damage in Walton, Bay. and Jackson counties — and two more on Thursday — to look at Houston County, Alabama, and Calhoun County, Georgia.
Read:2023 was Earth's hottest year, experts say.
4 killed as storms rage across the South
Authorities said the storm system caused at least four deaths in Alabama, Georgia, and North Carolina on Tuesday.
One person was killed and four people were injured in Claremont, North Carolina when a storm went through Catawba County, damaging multiple homes in a mobile home park, Catawba County spokesperson Amy McCauley told USA TODAY. About 30 people were displaced by the storm, she said, and the American Red Cross was assisting with shelter efforts.
McCauley said the National Weather Service is evaluating whether the storm was a tornado.
Police in Clayton County, south of Atlanta, say a man died during heavy rain when a tree fell on his car on a state highway in Jonesboro.
One person in Birmingham, Alabama, died when a tree fell on a vehicle, Birmingham Fire and Rescue Capt. Orlando Reynolds said Tuesday, CNN reported.
An 81-year-old woman died in Cottonwood, Alabama, after an apparent tornado touched down around 7:30 a.m. on Tuesday, Houston County Coroner Robert Byrd confirmed to USA TODAY.
Charlotte Paschal's mobile home was picked up by the storm and "rolled" three to four times, Byrd said.
WDHN reported the city was on lockdown after the storm inflicted extensive damage, including to the town hall. Residents were trapped in their homes and had to be rescued earlier Tuesday, the outlet reported.
"The town of Cottonwood is basically destroyed,” Cottonwood Director of Public Safety Jim Smith told WDHN.
More wild weather is on the horizon
The deadly storm raking the entire eastern U.S. Tuesday is the opening act for what's to come over the next week: A potential "bomb cyclone" blizzard for the Midwest, an arctic blast courtesy of the Polar Vortex, and possibly the first real East Coast snowstorm in years.
"The atmosphere is making up for lost time in terms of wintry conditions and snow following a relatively mild and snowless start to the season," said AccuWeather senior meteorologist Alex Sosnowski.
Snow is likely to pile up in several big Midwestern cities, including Chicago, Detroit, and Kansas City. As much as one to two feet of snow is possible in some areas, AccuWeather said. And just like Tuesday's storm, more severe thunderstorms are forecast to rumble across the South and Southeast, the Storm Prediction Center warned.
"Strong thunderstorm development is possible Thursday night across parts of central and eastern Texas into the lower Mississippi Valley, where storms may increasingly pose a risk for severe hail, wind and tornadoes prior to daybreak Friday," the prediction center said.
A polar vortex is just the beginning:January's weather forecast is chaotic and dangerous
Iowa roads and towns are blanketed in snow
Trisch Hoelting shoveled out her driveway and the sidewalks surrounding her home in Bettendorf, Iowa, three times as heavy snow fell Tuesday morning and intensified into the afternoon hours.
At about 1 p.m., local time, the wind began picking up and Hoelting, a 62-year-old saleswoman for an HVAC contracting company, said the snow started to fall sideways. Hoelting said drivers were told to stay home and off the roads, which by 10 a.m. were blanketed by snow.
Forecasters expect areas throughout Iowa and the Midwest to receive snow totals well into the double digits by day’s end. Davenport, the city just west of Bettendorf, had 8.2 inches of snow by noon, according to the weather service.
Roads across the Midwest from Des Moines, to eastern Nebraska, northern Kansas City and northwestern Illinois were completely covered in snow Tuesday. Iowa's Department of Transportation sent about 700 snowplows out to try and clear the roads.
Hoelting’s daughter, a local school teacher, stayed home as the public school district canceled classes for the day.
“This is the worst storm this season – by far,” she said.
'God spared me': Tornado rips through Marianna, Florida
Doris Leona Peacock was awakened Tuesday morning by what sounded like shingles being ripped off her house.
As she rushed out of bed, she saw her power was out. She corralled her two dogs – Marley and Blue – in the hallway, where she sat with them after closing all the doors inside her home.
“We just had the walls between us,” Peacock, 75, told USA TODAY. “I could still hear that wind.”
What Peacock didn’t know was that a tornado had ripped through Marianna, a city of about 6,200 hundred people between Panama City and Tallahassee, leaving widespread damage it its wake. It was one of at least three tornadoes that formed throughout the Florida Panhandle early Tuesday.
While she was huddled with her dogs, Peacock’s son, who lives about 10 miles away, called her and said a tree had crashed through his living room window, and that, luckily, no one in the house was hurt. Two of his campers were destroyed; one had been tossed into his neighbor's yard.
Around 9 a.m., Peacock ventured outside. Some of the facade was torn off her home and her chain-link fence was bent. A tree had fallen over a nearby power line and debris was littered across the street.
Her street was largely spared. But just a short walk away is Arrowhead Campsites, where entire RVs and campers were flattened. AccuWeather posted aerial footage on social media of extensive damage to buildings and vehicles in Marianna.
Ramsey Romero, a spokesperson for the Jackson County Sheriff's Office, said no deaths have been reported and seven people with minor injuries were taken to nearby hospitals as of the early afternoon hours. Deputies were continuing to search through the wreckage of various RV parks and residential areas that were demolished by the storm.
“I'm more than blessed … God spared me,” said Peacock, a retired nurse.
At least three tornadoes hit northern Florida
Several tornadoes were reported throughout Florida’s Panhandle on Tuesday morning as a powerful squall line capable of producing of 70-80 mph wind gusts made its way over the area, knocking out power across the region, including in Tallahassee, the state capital.
The weather service first reported a tornado 11 miles southeast of De Funiak Springs, between Pensacola and Tallahassee, moving northeast at 55 mph. The storm was accompanied by quarter-size hail.
Just before 7 a.m. a "large and extremely dangerous tornado" was located near Panama City, according to the weather service. It was moving northeast at 55 mph. Photos circulating on social media showed damage to multiple homes throughout the small beachfront community.
A half hour later, the National Weather Service in Tallahassee reported a tornado had crossed over the multi-state-spanning Interstate 10, southeast of Marianna.
A storm chaser later shared a video on X of an overturned semi-trailer on the interstate. A different storm chaser's drone video showed an aerial view of the I-10 corridor in Marianna with multiple campers flipped and widespread structural damage.
DeSantis speaks at Florida Capitol while city hunkers down
Tallahassee residents sheltered in place Tuesday as rain and wind howled through the city, while Gov. Ron DeSantis made his State of the State speech at the state Capitol ahead of the start of the legislative session.
DeSantis began his speech by noting that every other government building in Tallahassee is closed except for the Capitol. He suggested it was a symbol of the state's resilience and said that he had declared a state of emergency to ensure impacted residents could get assistance.
"We will handle whatever fallout there is from these dangerous tornadoes," he said.
About the same time DeSantis was scheduled to speak, a dangerous squall line reached Tallahassee that was predicted to bring with it destructive winds that could down trees, damage homes and continue knocking out power.
− The Tallahassee Democrat
Pacific Northwest struck by persistent, heavy snowfall
Blizzard warnings were issued across the Pacific Northwest and Idaho on Tuesday as the first of multiple winter storms brings heavy snow to the region.
“Dangerous blizzard conditions expected,” read an advisory from the weather service in central Washington. “Heavy snow and strong winds will lead to white-out conditions at times.”
The first storm is expected to make its way inland on Tuesday, blanketing much of the Northwest with heavy rain and snow, likely slowing traffic along the Interstate 5 corridor, including Seattle, Portland and Eugene, according to AccuWeather.
"Some of the highest snowfall totals so far this season are expected this week with the possibility for widespread totals between 24-48 inches at pass level across the Oregon and Washington Cascades," AccuWeather Meteorologist Andrew Kienzle said.
Hawaii sees a tornado warning and a 'chill in the air'
Severe weather is even being reported in Hawaii this week. An unusual tornado warning was issued on Maui on Monday as the state endures a stretch of inclement weather.
According to the Hawaii Emergency Management Agency, this is only the fifth time the National Weather Service has issued a tornado warning in Hawaii since 2005, KHON-TV reported. The last warning came in March 2020.
There is a threat for ongoing thunderstorms and flooding across the state for much of the week, the weather service said, adding that gusty winds and dropping temperatures "will add a chill to the air" in parts of the nation's warmest state.
− Doyle Rice
Fact check:Climate data reliable and collected from many sources, not ruined by airports
US weather watches and warnings
National weather radar
Contributing: The Associated Press; Tallahassee Democrat; Dinah Voyles Pulver, Doyle Rice; USA TODAY</t>
        </is>
      </c>
      <c r="X1503" t="inlineStr">
        <is>
          <t>http://web.archive.org/web/20240614032610/https://www.usatoday.com/story/news/weather/2024/01/09/winter-storm-snow-rain-floods-tornado-live-updates/72157053007/</t>
        </is>
      </c>
      <c r="Y1503" t="inlineStr">
        <is>
          <t>found</t>
        </is>
      </c>
      <c r="Z1503" t="n">
        <v>2220</v>
      </c>
      <c r="AA1503" t="inlineStr">
        <is>
          <t>usatoday.com</t>
        </is>
      </c>
      <c r="AB1503" t="n">
        <v>-3.94</v>
      </c>
      <c r="AC1503" t="n">
        <v>-2.5</v>
      </c>
      <c r="AD1503" t="inlineStr">
        <is>
          <t>Left-leaning</t>
        </is>
      </c>
    </row>
    <row r="1504" ht="34.5" customHeight="1">
      <c r="A1504" s="2" t="n">
        <v>288</v>
      </c>
      <c r="B1504" s="2" t="n">
        <v>1</v>
      </c>
      <c r="C1504" s="2" t="inlineStr">
        <is>
          <t>Northwest Winter Storm (January 2024)</t>
        </is>
      </c>
      <c r="D1504" s="2" t="inlineStr">
        <is>
          <t>Winter Storm</t>
        </is>
      </c>
      <c r="E1504" s="2" t="n">
        <v>20240112</v>
      </c>
      <c r="F1504" s="2" t="n">
        <v>20240114</v>
      </c>
      <c r="G1504" s="2" t="n">
        <v>1723.8</v>
      </c>
      <c r="H1504" s="2" t="n">
        <v>1690</v>
      </c>
      <c r="I1504" s="2" t="n">
        <v>20</v>
      </c>
      <c r="J1504" s="2" t="inlineStr">
        <is>
          <t>ID,MT,OR,WA</t>
        </is>
      </c>
      <c r="K1504" s="2" t="inlineStr">
        <is>
          <t>15,16,17,18,National</t>
        </is>
      </c>
      <c r="L1504" s="2" t="inlineStr">
        <is>
          <t>https://www.latimes.com/world-nation/story/2024-01-17/pacific-northwest-ice-freezing-rain-other-us-regions-cold</t>
        </is>
      </c>
      <c r="M1504" s="5" t="inlineStr">
        <is>
          <t>Power line falls on car during Oregon ice storm, killing 3 and hurting ...</t>
        </is>
      </c>
      <c r="N1504" s="5" t="inlineStr">
        <is>
          <t>Jan 17, 2024 ... ... winter storm that hit the region over the weekend. The warning area ... The storm hit the northwest corner of the U.S. as much of the ...</t>
        </is>
      </c>
      <c r="O1504" s="2" t="inlineStr">
        <is>
          <t>Relevant</t>
        </is>
      </c>
      <c r="P1504" s="2" t="n">
        <v>0</v>
      </c>
      <c r="Q1504" t="inlineStr">
        <is>
          <t>C</t>
        </is>
      </c>
      <c r="S1504" t="b">
        <v>0</v>
      </c>
      <c r="T1504"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504" s="2">
        <f>IF(SUMPRODUCT(--ISNUMBER(SEARCH('National Domains'!$A$2:$A$48,L1504)))&gt;0,"Yes","No")</f>
        <v/>
      </c>
      <c r="V1504" s="2">
        <f>IF(COUNTIFS(Calibration!$A:$A,A1504,Calibration!$B:$B,B1504)&gt;0,"Yes","No")</f>
        <v/>
      </c>
      <c r="W1504" s="4" t="inlineStr">
        <is>
          <t>PORTLAND, Ore.  — A power line fell on a car in Portland on Wednesday, killing three people and injuring a baby during an ice storm that turned roads and mountain highways treacherous in the Pacific Northwest.
A large branch fell on the power line, causing it to fall and crash into the car, said Rick Graves, spokesperson for the Fire Department in the Oregon city. It is believed the car’s passengers died when they exited the vehicle and became charged with electricity, he said. The three killed — two adults and one teenager — were found dead in the street upon firefighters’ arrival, and the baby was taken to a hospital, he said.
Around Portland, driving and even walking were difficult and dangerous as slick ice coated roads and sidewalks. Icicles dangled from roofs and cars, and ice encased branches, plants and leaves like thick glass.
A large swath of the region was under warnings Wednesday to prepare for as much as an inch of ice, promising to add to the damage wrought by a powerful winter storm that hit the region over the weekend.
The warning area was reduced later in the morning to parts of southwestern Washington state and northwestern Oregon, including Portland, a metro area of more than 2 million people, and further limited to the western edge of the Columbia River Gorge in the afternoon.
The three deaths in Portland on Wednesday came on top of at least seven deaths linked to fallen trees and suspected hypothermia during the previous storm’s cold snap and high winds.
Diane Flaherty, resident of a hilly and forested neighborhood in southwest Portland, said her home has been without power since Saturday. That day, she left her house when she saw the large tree in her front yard start swaying in the strong wind. To stay safe — and warm — she decided to stay with her brother-in-law.
“It was like a war zone,” she said, describing the sound of trees cracking as they toppled onto her neighbors’ cars and homes. “We were absolutely stunned.”
Schools and government buildings closed as authorities warned of icy roads and the chance of new power outages, as crews struggled to restore electricity to thousands who have been under blackout for days.
The storm hit the northwest corner of the U.S. as much of the rest of the country coped with bitter weather that in some places put electricity supplies at risk. More than 90,000 homes and businesses — mostly in Oregon — lost power across the country, according to PowerOutage.us.
Freezing temperatures spread as far south as north Florida on Wednesday morning, said Bob Oravec, a forecaster at the National Weather Service.
It was 5 degrees in Chicago and 6 degrees in Detroit, making both cities significantly colder than Alaska’s capital, Juneau, where it was 18 degrees. Some Midwesterners managed to find a bright side.
“It’s probably the most beautiful time in Chicago, ever,” Richard Wineberg said as he admired the snow-covered landscape.
New York and Philadelphia ended a drought of sorts with snow falling in both cities.
Five people were struck and killed by a tractor-trailer on Interstate 81 in northeastern Pennsylvania after they left their vehicles following a crash on slick pavement. Investigators were still determining the exact cause.
In western New York, the weather was blamed for three deaths in three days. Two people were apparently stricken while clearing snow, and a third was struck by a vehicle while brushing snow from his car, Erie County officials said Wednesday.
Heavy lake-effect snow was forecast in Buffalo, N.Y., with up to 4 inches an hour expected. Buffalo’s City Hall was closed Wednesday, and dozens of school districts declared snow days. Travel bans were issued for several suburban towns.
On the Crow Creek Sioux Reservation near Fort Thompson, S.D., about three dozen people stayed in a shelter and the tribe paid to put up about 40 families in a motel. The tribe also provided propane and wood for home heating, and plastic to cover drafty windows, for what tribal Chairman Peter Lengkeek called “substandard government homes.”
It’s expensive, but “you can’t put a price on life and suffering,” Lengkeek said.
In Tennessee, health officials confirmed at least six weather-related deaths. Memphis-Shelby County Schools, the state’s largest public school system with about 100,000 students, canceled Thursday classes.
The Tennessee Valley Authority, which provides electricity in seven states, reported a preliminary all-time record for peak power demand Wednesday morning as the region dropped to an average of 4 degrees.
In Oregon, officials closed 47 miles of Interstate 84, a major east-west highway that runs from Portland through the Columbia River Gorge, because of the threat of ice.
The Pacific Northwest is more known for rain and wasn’t set to experience such arctic temperatures, but the heavily forested region is especially prone to falling trees and power lines, particularly during ice storms.
Ice storms occur as freezing rain results in dangerous accumulations of ice. Freezing rain falls as water but freezes when it hits cold surfaces such as roads. It can weigh down trees and power lines, making them heavier and likelier to snap, especially in strong winds.
Warmer air was soon expected to provide some relief.
However, the icy morning forecast prompted Portland Public Schools, the largest district in the state, to cancel classes for a second day Wednesday, citing concerns over power, burst pipes and unsafe school walkways and parking lots.
County officials extended a weather state of emergency until noon Wednesday after serving a record number of people in its overnight emergency weather shelters. Officials issued an urgent call for volunteers, citing the high demand for shelter services in an area where thousands of people live outside.
“The real limitation for us right now is staffing,” said Dan Field, director of the joint county-city homelessness office. “We have to have enough people to keep the doors open of the emergency shelters.”</t>
        </is>
      </c>
      <c r="X1504" t="inlineStr">
        <is>
          <t>http://web.archive.org/web/20251016041025/https://www.latimes.com/world-nation/story/2024-01-17/pacific-northwest-ice-freezing-rain-other-us-regions-cold</t>
        </is>
      </c>
      <c r="Y1504" t="inlineStr">
        <is>
          <t>found</t>
        </is>
      </c>
      <c r="Z1504" t="n">
        <v>988</v>
      </c>
      <c r="AA1504" t="inlineStr">
        <is>
          <t>latimes.com</t>
        </is>
      </c>
      <c r="AB1504" t="n">
        <v>-6.23</v>
      </c>
      <c r="AC1504" t="n">
        <v>-2.5</v>
      </c>
      <c r="AD1504" t="inlineStr">
        <is>
          <t>Left-leaning</t>
        </is>
      </c>
    </row>
    <row r="1505" ht="34.5" customHeight="1">
      <c r="A1505" s="2" t="n">
        <v>288</v>
      </c>
      <c r="B1505" s="2" t="n">
        <v>2</v>
      </c>
      <c r="C1505" s="2" t="inlineStr">
        <is>
          <t>Northwest Winter Storm (January 2024)</t>
        </is>
      </c>
      <c r="D1505" s="2" t="inlineStr">
        <is>
          <t>Winter Storm</t>
        </is>
      </c>
      <c r="E1505" s="2" t="n">
        <v>20240112</v>
      </c>
      <c r="F1505" s="2" t="n">
        <v>20240114</v>
      </c>
      <c r="G1505" s="2" t="n">
        <v>1723.8</v>
      </c>
      <c r="H1505" s="2" t="n">
        <v>1690</v>
      </c>
      <c r="I1505" s="2" t="n">
        <v>20</v>
      </c>
      <c r="J1505" s="2" t="inlineStr">
        <is>
          <t>ID,MT,OR,WA</t>
        </is>
      </c>
      <c r="K1505" s="2" t="inlineStr">
        <is>
          <t>15,16,17,18,National</t>
        </is>
      </c>
      <c r="L1505" s="2" t="inlineStr">
        <is>
          <t>https://www.usatoday.com/story/news/weather/2024/01/18/winter-storm-weather-forecast-deep-freeze/72262336007/</t>
        </is>
      </c>
      <c r="M1505" s="5" t="inlineStr">
        <is>
          <t>Deep freeze to return to eastern US following deadly winter storms</t>
        </is>
      </c>
      <c r="N1505" s="5" t="inlineStr">
        <is>
          <t>Jan 18, 2024 ... ... winter storm began unleashing freezing temperatures and snow across the Midwest and eastern U.S.. ... in the Pacific Northwest will bring ...</t>
        </is>
      </c>
      <c r="O1505" s="2" t="inlineStr">
        <is>
          <t>Borderline</t>
        </is>
      </c>
      <c r="P1505" s="2" t="n"/>
      <c r="S1505" t="b">
        <v>0</v>
      </c>
      <c r="T1505" t="inlineStr">
        <is>
          <t>The article covers multiple concurrent winter storm events across the U.S. as of January 18, 2024, including ongoing impacts in the Pacific Northwest (Oregon/Washington power outages, Portland fatalities, ice storms). While this overlaps geographically and thematically with the Northwest Winter Storm event (Jan 12–14), the article is a broad national roundup focused on a subsequent/continuing storm system, making the match to the specific indexed event ambiguous.</t>
        </is>
      </c>
      <c r="U1505" s="2">
        <f>IF(SUMPRODUCT(--ISNUMBER(SEARCH('National Domains'!$A$2:$A$48,L1505)))&gt;0,"Yes","No")</f>
        <v/>
      </c>
      <c r="V1505" s="2">
        <f>IF(COUNTIFS(Calibration!$A:$A,A1505,Calibration!$B:$B,B1505)&gt;0,"Yes","No")</f>
        <v/>
      </c>
      <c r="W1505" s="4" t="inlineStr">
        <is>
          <t>Deep freeze to return to eastern US following deadly winter storms
Wind chill and weather advisories were in effect across the Midwest and much of the eastern United States on Thursday as a new winter storm began to unleash more snowfall and freezing temperatures, closing schools and delaying travel.
By the weekend, at least 3 inches of snow is expected to fall in states stretching across Iowa, Illinois and Wisconsin to New York, New Jersey and New England, according to AccuWeather. Snow fell overnight across the Midwest, dumping several inches in Chicago and Detroit.
Several school districts in Tennessee, Arkansas, Oklahoma, North Carolina and Kentucky were closed because of the storm.
As the storm moves east, some parts of Ohio, Pennsylvania, West Virginia, Kentucky, Maryland and New Jersey could see between 3 to 6 inches of snow Thursday night and Friday, AccuWeather said. The weather is expected to snarl traffic and delay travel in Washington D.C., Baltimore, Philadelphia and New York City.
Meanwhile, the Southern Plains and Gulf Coast can expect a brief break from the cold Thursday as temperatures return to the 60s and 70s, the National Weather Service said. The pause will be short-lived as another frigid arctic airmass spreads across the eastern half of the U.S. ahead of the weekend.
A swath of freezing rain and heavy mountain snowfall battered the Pacific Northwest on Thursday and is anticipated to continue into the weekend, according to the weather service. The heaviest snowfall is expected over the Cascades and Lower Columbia Basin, where upwards of a quarter to half inch of ice is possible through Saturday morning. Rain along the coastline of Oregon and Washington could lead to flash flooding as the ground is "very saturated," the weather service warned.
Developments:
∎ More than 2,000 flights were delayed or canceled across the U.S. Thursday morning, according to Flight Aware. The airports with the most travel delays were in Seattle, Chicago and Detroit.
∎ Over 80,000 households across the country early Thursday morning were without power across the U.S., according to a database maintained by USA TODAY. Most outages – some 40,000 – were reported in Oregon.
Oregon residents brave freezing temperatures amid power outages
When John Whitfield and his family returned to their home in Springfield, Oregon, on Saturday, they found that the power was out.
Whitfield started a fire and, with his girlfriend and 3-year-old daughter, huddled in front of the hearth. When he woke up the following morning and saw the power was still out, they sought refuge from the below freezing temperatures at a friend's house. In the days since, he's helped friends and neighbors by giving them rides or picking up groceries.
"There's definitely a lot of people reaching out for help right now. A lot of people are just wanting groceries," Whitfield told the Register-Guard, part of the USA TODAY Network. "I've got one guy – he's in Springfield with no power right now – asking if I can take him to Eugene where there's power so he can get warm."
Springfield resident Julia Rhodes at a local gas station on Tuesday, before the next ice storm arrived, told the outlet she had not had power for two days and the temperature inside her house had dropped to about 20 degrees.
"It's getting pretty cold," Rhodes said while getting gasoline for her generator. "It was like 20 degrees inside, and I got a little one and I just got to make sure that he stays warm and that we get some lights for tonight."
Power line falls on car in Portland killing 3 and injuring baby
Three people were killed and a baby was injured Wednesday in Portland, Oregon, when a power line fell on a parked car.
By the time authorities arrived at the scene, two adults and one teenager were dead. The Portland Fire Department believes they were electrocuted when they got out of the vehicle. The baby survived and was taken to a nearby hospital.
Since late last week, when a barrage of winter storms began to slam the Pacific Northwest with freezing temperatures and ice, five people in Oregon died of hypothermia and two were killed by falling trees.
From Utah and Wyoming to Pennsylvania, New York and New Jersey, at least three dozen other people have died as a result of weather-related incidents since last weekend. In Tennessee, 14 people suffered weather-related deaths as of Wednesday, according to the state's health department.
So long, subzero temps!A 'dramatic' January thaw is around the corner
Indiana weather map
Storm system brings heavy ice to Pacific Northwest
Alan Reppert, a senior meteorologist at AccuWeather, said an ongoing storm in the Pacific Northwest will bring "some major ice to Portland and Seattle."
The weather service said high snowfall rates and blowing snow are possible and widespread winter storm warnings and winter weather advisories went in effect on Wednesday.
Heavy rainfall also will head south into northern California on Thursday and Friday, along with the risk of localized flash flooding, the service reported.
Oregon weather map
US weather watches and warnings
National weather radar
Contributing: Associated Press, Haleigh Kochanski, Jorge L. Ortiz, John Bacon and Doyle Rice</t>
        </is>
      </c>
      <c r="X1505" t="inlineStr">
        <is>
          <t>http://web.archive.org/web/20240402223516/https://www.usatoday.com/story/news/weather/2024/01/18/winter-storm-weather-forecast-deep-freeze/72262336007/</t>
        </is>
      </c>
      <c r="Y1505" t="inlineStr">
        <is>
          <t>found</t>
        </is>
      </c>
      <c r="Z1505" t="n">
        <v>863</v>
      </c>
      <c r="AA1505" t="inlineStr">
        <is>
          <t>usatoday.com</t>
        </is>
      </c>
      <c r="AB1505" t="n">
        <v>-3.94</v>
      </c>
      <c r="AC1505" t="n">
        <v>-2.5</v>
      </c>
      <c r="AD1505" t="inlineStr">
        <is>
          <t>Left-leaning</t>
        </is>
      </c>
    </row>
    <row r="1506" ht="34.5" customHeight="1">
      <c r="A1506" s="2" t="n">
        <v>288</v>
      </c>
      <c r="B1506" s="2" t="n">
        <v>3</v>
      </c>
      <c r="C1506" s="2" t="inlineStr">
        <is>
          <t>Northwest Winter Storm (January 2024)</t>
        </is>
      </c>
      <c r="D1506" s="2" t="inlineStr">
        <is>
          <t>Winter Storm</t>
        </is>
      </c>
      <c r="E1506" s="2" t="n">
        <v>20240112</v>
      </c>
      <c r="F1506" s="2" t="n">
        <v>20240114</v>
      </c>
      <c r="G1506" s="2" t="n">
        <v>1723.8</v>
      </c>
      <c r="H1506" s="2" t="n">
        <v>1690</v>
      </c>
      <c r="I1506" s="2" t="n">
        <v>20</v>
      </c>
      <c r="J1506" s="2" t="inlineStr">
        <is>
          <t>ID,MT,OR,WA</t>
        </is>
      </c>
      <c r="K1506" s="2" t="inlineStr">
        <is>
          <t>15,16,17,18,National</t>
        </is>
      </c>
      <c r="L1506" s="2" t="inlineStr">
        <is>
          <t>https://apnews.com/article/us-winter-weather-snow-freezing-low-temperatures-e4b2f623ff13112ae241b05f3584503e</t>
        </is>
      </c>
      <c r="M1506" s="5" t="inlineStr">
        <is>
          <t>Power line falls on car during Oregon ice storm, killing 3 and injuring ...</t>
        </is>
      </c>
      <c r="N1506" s="5" t="inlineStr">
        <is>
          <t>Jan 18, 2024 ... A winter storm brought frigid tempers and frozen precipitation when it moved into the state Monday night. (Barbara Gauntt/The Clarion-Ledger ...</t>
        </is>
      </c>
      <c r="O1506" s="2" t="inlineStr">
        <is>
          <t>Relevant</t>
        </is>
      </c>
      <c r="P1506" s="2" t="n">
        <v>0</v>
      </c>
      <c r="Q1506" t="inlineStr">
        <is>
          <t>C</t>
        </is>
      </c>
      <c r="S1506" t="b">
        <v>0</v>
      </c>
      <c r="T1506" t="inlineStr">
        <is>
          <t>The article directly covers the January 2024 Pacific Northwest ice/winter storm, focusing on impacts in Oregon (Portland deaths, power outages, road conditions) during the event window. There is no mention of climate change or any causal attribution — it is pure event reporting on impacts, casualties, and emergency response.</t>
        </is>
      </c>
      <c r="U1506" s="2">
        <f>IF(SUMPRODUCT(--ISNUMBER(SEARCH('National Domains'!$A$2:$A$48,L1506)))&gt;0,"Yes","No")</f>
        <v/>
      </c>
      <c r="V1506" s="2">
        <f>IF(COUNTIFS(Calibration!$A:$A,A1506,Calibration!$B:$B,B1506)&gt;0,"Yes","No")</f>
        <v/>
      </c>
      <c r="W1506" s="4" t="inlineStr">
        <is>
          <t>Power line falls on car during Oregon ice storm, killing 3 and injuring a baby, authorities say
Power line falls on car during Oregon ice storm, killing 3 and injuring a baby, authorities say
Jose Peralta, with the Oregon Department of Forestry, uses a chainsaw to cut a downed tree into smaller pieces after it fell on a car and a home on Saturday, Jan. 13, 2024, in Portland, Ore. (AP Photo/Jenny Kane)
In this image made from a video provided by KGW, authorities work the scene Wednesday, Jan. 17, 2024, in Portland, Ore, after a power line fell on a vehicle, killing three people and injuring a baby during an ice storm that turned roads and mountain highways treacherous in the Pacific Northwest. (KGW via AP)
In this image made from video provided by KGW, police tape hangs from a speed limit sign on Wednesday, Jan. 17, 2024, in Portland, Ore., near the scene after a power line fell on a vehicle killing three people and injuring a baby during an ice storm. (Joe Raineri/KGW via AP)
This image provided by Portland Fire &amp; Rescue shows a tree branch over a once active wire at the scene Wednesday, Jan. 17, 2024, in Portland, Ore, after the power line fell on a vehicle, killing three people and injuring a baby during an ice storm. (Rick Graves/Portland Fire &amp; Rescue via AP)
This image made from a video provided by KGW, shows the scene Wednesday, Jan. 17, 2024, in Portland, Ore, after a power line fell on a vehicle, killing three people and injuring a baby during an ice storm that turned roads and mountain highways treacherous in the Pacific Northwest. (KGW via AP)
As freezing rain falls a worker at ArborPro cuts a branch from a 150-foot tree that was at risk of falling on Tuesday, Jan. 16, 2024, in Lake Oswego, Ore. (AP Photo/Jenny Kane)
A worker from PGE works to install a new power line as crews work on restoring power to the area after a storm on Tuesday, Jan. 16, 2024, in Lake Oswego, Ore. (AP Photo/Jenny Kane)
Ice covers blades of grass on Wednesday, Jan. 17, 2024, in Tigard, Ore. An ice storm threatened to topple towering trees onto power lines and turned mountain highways treacherous Wednesday in the Pacific Northwest, where residents were urged to avoid travel. (AP Photo/Jenny Kane)
Ice is seen on a tree on Wednesday, Jan. 17, 2024, in Tigard, Ore. An ice storm threatened to topple towering trees onto power lines and turned mountain highways treacherous Wednesday in the Pacific Northwest, where residents were urged to avoid travel. (AP Photo/Jenny Kane)
A fountain freezes at the Historic BK House &amp; Gardens during freezing weather in New Orleans, Wednesday, Jan. 17, 2024. (Sophia Germer/The Times-Picayune/The New Orleans Advocate via AP)
Ice covers flowers on Wednesday, Jan. 17, 2024, in Lake Oswego, Ore. An ice storm threatened to topple towering trees onto power lines and turned mountain highways treacherous Wednesday in the Pacific Northwest, where residents were urged to avoid travel. (AP Photo/Gillian Flaccus)
Patrick Sahr shovels snow in Buffalo, N.Y., Wednesday, Jan. 17, 2024. Heavy lake-effect snow was forecast in Buffalo, with up to 4 inches an hour expected through the afternoon. City hall was closed, and school districts declared snow days. Travel bans were issued for several suburbs. The winter blast comes days after a storm that delayed an NFL playoff game for a day. (AP Photo/Carolyn Thompson)
A fountain at Antioch Park in downtown Houston still runs as ice forms on it, Tuesday, Jan. 16, 2024. (Elizabeth Conley/Houston Chronicle via AP)
Vulnerable tropical plants are covered with a plastic tarp along a sidewalk during freezing weather in New Orleans on Tuesday, Jan. 16, 2024. (Chris Granger/The Times-Picayune/The New Orleans Advocate via AP)
Visitors pose for a photo in front of the Washington Monument on Tuesday, Jan. 16, 2024, in Washington. (AP Photo/Mariam Zuhaib)
A skid steer with the City of Florence works to clear portions of roadway at Pine and West College Streets Tuesday, Jan. 16, 2024 in downtown Florence, Ala. (Dan Busey/The TimesDaily via AP)
Ice-covered walking trails cut a pattern across Strawberry Patch Park in Madison, Miss., Tuesday, Jan. 16, 2023. A winter storm brought frigid tempers and frozen precipitation when it moved into the state Monday night. (Barbara Gauntt/The Clarion-Ledger via AP)
Although the fountain at Renaissance shopping center in Ridgeland, Miss., is still running, its features are encased in ice and the fountain water is icing over Tuesday, Jan. 16, 2023. A winter storm with frigid temperatures and precipitation blew into Mississippi Monday night. (Barbara Gauntt/The Clarion-Ledger via AP)
Motorists travel along an ice and snow covered Helton Drive, Wednesday, Jan. 17, 2024 in Florence, Ala. (Dan Busey/The TimesDaily via AP)
A vehicle drives on the road on Wednesday, Jan. 17, 2024, in Tigard, Ore. An ice storm threatened to topple towering trees onto power lines and turned mountain highways treacherous Wednesday in the Pacific Northwest, where residents were urged to avoid travel. (AP Photo/Jenny Kane)
A power line fell on a parked car in northeast Portland, Oregon, on Wednesday, killing three people and injuring a baby during an ice storm that turned roads and mountain highways treacherous in the Pacific Northwest. (Jan. 18)
Jose Peralta, with the Oregon Department of Forestry, uses a chainsaw to cut a downed tree into smaller pieces after it fell on a car and a home on Saturday, Jan. 13, 2024, in Portland, Ore. (AP Photo/Jenny Kane)
Jose Peralta, with the Oregon Department of Forestry, uses a chainsaw to cut a downed tree into smaller pieces after it fell on a car and a home on Saturday, Jan. 13, 2024, in Portland, Ore. (AP Photo/Jenny Kane)
In this image made from a video provided by KGW, authorities work the scene Wednesday, Jan. 17, 2024, in Portland, Ore, after a power line fell on a vehicle, killing three people and injuring a baby during an ice storm that turned roads and mountain highways treacherous in the Pacific Northwest. (KGW via AP)
In this image made from a video provided by KGW, authorities work the scene Wednesday, Jan. 17, 2024, in Portland, Ore, after a power line fell on a vehicle, killing three people and injuring a baby during an ice storm that turned roads and mountain highways treacherous in the Pacific Northwest. (KGW via AP)
In this image made from video provided by KGW, police tape hangs from a speed limit sign on Wednesday, Jan. 17, 2024, in Portland, Ore., near the scene after a power line fell on a vehicle killing three people and injuring a baby during an ice storm. (Joe Raineri/KGW via AP)
In this image made from video provided by KGW, police tape hangs from a speed limit sign on Wednesday, Jan. 17, 2024, in Portland, Ore., near the scene after a power line fell on a vehicle killing three people and injuring a baby during an ice storm. (Joe Raineri/KGW via AP)
This image provided by Portland Fire &amp; Rescue shows a tree branch over a once active wire at the scene Wednesday, Jan. 17, 2024, in Portland, Ore, after the power line fell on a vehicle, killing three people and injuring a baby during an ice storm. (Rick Graves/Portland Fire &amp; Rescue via AP)
This image provided by Portland Fire &amp; Rescue shows a tree branch over a once active wire at the scene Wednesday, Jan. 17, 2024, in Portland, Ore, after the power line fell on a vehicle, killing three people and injuring a baby during an ice storm. (Rick Graves/Portland Fire &amp; Rescue via AP)
This image made from a video provided by KGW, shows the scene Wednesday, Jan. 17, 2024, in Portland, Ore, after a power line fell on a vehicle, killing three people and injuring a baby during an ice storm that turned roads and mountain highways treacherous in the Pacific Northwest. (KGW via AP)
This image made from a video provided by KGW, shows the scene Wednesday, Jan. 17, 2024, in Portland, Ore, after a power line fell on a vehicle, killing three people and injuring a baby during an ice storm that turned roads and mountain highways treacherous in the Pacific Northwest. (KGW via AP)
As freezing rain falls a worker at ArborPro cuts a branch from a 150-foot tree that was at risk of falling on Tuesday, Jan. 16, 2024, in Lake Oswego, Ore. (AP Photo/Jenny Kane)
A worker from PGE works to install a new power line as crews work on restoring power to the area after a storm on Tuesday, Jan. 16, 2024, in Lake Oswego, Ore. (AP Photo/Jenny Kane)
Ice covers blades of grass on Wednesday, Jan. 17, 2024, in Tigard, Ore. An ice storm threatened to topple towering trees onto power lines and turned mountain highways treacherous Wednesday in the Pacific Northwest, where residents were urged to avoid travel. (AP Photo/Jenny Kane)
Ice covers blades of grass on Wednesday, Jan. 17, 2024, in Tigard, Ore. An ice storm threatened to topple towering trees onto power lines and turned mountain highways treacherous Wednesday in the Pacific Northwest, where residents were urged to avoid travel. (AP Photo/Jenny Kane)
Ice is seen on a tree on Wednesday, Jan. 17, 2024, in Tigard, Ore. An ice storm threatened to topple towering trees onto power lines and turned mountain highways treacherous Wednesday in the Pacific Northwest, where residents were urged to avoid travel. (AP Photo/Jenny Kane)
Ice is seen on a tree on Wednesday, Jan. 17, 2024, in Tigard, Ore. An ice storm threatened to topple towering trees onto power lines and turned mountain highways treacherous Wednesday in the Pacific Northwest, where residents were urged to avoid travel. (AP Photo/Jenny Kane)
A fountain freezes at the Historic BK House &amp; Gardens during freezing weather in New Orleans, Wednesday, Jan. 17, 2024. (Sophia Germer/The Times-Picayune/The New Orleans Advocate via AP)
Ice covers flowers on Wednesday, Jan. 17, 2024, in Lake Oswego, Ore. An ice storm threatened to topple towering trees onto power lines and turned mountain highways treacherous Wednesday in the Pacific Northwest, where residents were urged to avoid travel. (AP Photo/Gillian Flaccus)
Ice covers flowers on Wednesday, Jan. 17, 2024, in Lake Oswego, Ore. An ice storm threatened to topple towering trees onto power lines and turned mountain highways treacherous Wednesday in the Pacific Northwest, where residents were urged to avoid travel. (AP Photo/Gillian Flaccus)
Patrick Sahr shovels snow in Buffalo, N.Y., Wednesday, Jan. 17, 2024. Heavy lake-effect snow was forecast in Buffalo, with up to 4 inches an hour expected through the afternoon. City hall was closed, and school districts declared snow days. Travel bans were issued for several suburbs. The winter blast comes days after a storm that delayed an NFL playoff game for a day. (AP Photo/Carolyn Thompson)
Patrick Sahr shovels snow in Buffalo, N.Y., Wednesday, Jan. 17, 2024. Heavy lake-effect snow was forecast in Buffalo, with up to 4 inches an hour expected through the afternoon. City hall was closed, and school districts declared snow days. Travel bans were issued for several suburbs. The winter blast comes days after a storm that delayed an NFL playoff game for a day. (AP Photo/Carolyn Thompson)
A fountain at Antioch Park in downtown Houston still runs as ice forms on it, Tuesday, Jan. 16, 2024. (Elizabeth Conley/Houston Chronicle via AP)
Vulnerable tropical plants are covered with a plastic tarp along a sidewalk during freezing weather in New Orleans on Tuesday, Jan. 16, 2024. (Chris Granger/The Times-Picayune/The New Orleans Advocate via AP)
Vulnerable tropical plants are covered with a plastic tarp along a sidewalk during freezing weather in New Orleans on Tuesday, Jan. 16, 2024. (Chris Granger/The Times-Picayune/The New Orleans Advocate via AP)
Visitors pose for a photo in front of the Washington Monument on Tuesday, Jan. 16, 2024, in Washington. (AP Photo/Mariam Zuhaib)
A skid steer with the City of Florence works to clear portions of roadway at Pine and West College Streets Tuesday, Jan. 16, 2024 in downtown Florence, Ala. (Dan Busey/The TimesDaily via AP)
Ice-covered walking trails cut a pattern across Strawberry Patch Park in Madison, Miss., Tuesday, Jan. 16, 2023. A winter storm brought frigid tempers and frozen precipitation when it moved into the state Monday night. (Barbara Gauntt/The Clarion-Ledger via AP)
Ice-covered walking trails cut a pattern across Strawberry Patch Park in Madison, Miss., Tuesday, Jan. 16, 2023. A winter storm brought frigid tempers and frozen precipitation when it moved into the state Monday night. (Barbara Gauntt/The Clarion-Ledger via AP)
Although the fountain at Renaissance shopping center in Ridgeland, Miss., is still running, its features are encased in ice and the fountain water is icing over Tuesday, Jan. 16, 2023. A winter storm with frigid temperatures and precipitation blew into Mississippi Monday night. (Barbara Gauntt/The Clarion-Ledger via AP)
Although the fountain at Renaissance shopping center in Ridgeland, Miss., is still running, its features are encased in ice and the fountain water is icing over Tuesday, Jan. 16, 2023. A winter storm with frigid temperatures and precipitation blew into Mississippi Monday night. (Barbara Gauntt/The Clarion-Ledger via AP)
Motorists travel along an ice and snow covered Helton Drive, Wednesday, Jan. 17, 2024 in Florence, Ala. (Dan Busey/The TimesDaily via AP)
A vehicle drives on the road on Wednesday, Jan. 17, 2024, in Tigard, Ore. An ice storm threatened to topple towering trees onto power lines and turned mountain highways treacherous Wednesday in the Pacific Northwest, where residents were urged to avoid travel. (AP Photo/Jenny Kane)
A vehicle drives on the road on Wednesday, Jan. 17, 2024, in Tigard, Ore. An ice storm threatened to topple towering trees onto power lines and turned mountain highways treacherous Wednesday in the Pacific Northwest, where residents were urged to avoid travel. (AP Photo/Jenny Kane)
A power line fell on a parked car in northeast Portland, Oregon, on Wednesday, killing three people and injuring a baby during an ice storm that turned roads and mountain highways treacherous in the Pacific Northwest. (Jan. 18)
PORTLAND, Ore. (AP) — A power line fell on a parked car in northeast Portland, Oregon, on Wednesday, killing three people and injuring a baby during an ice storm that turned roads and mountain highways treacherous in the Pacific Northwest.
Shortly before noon, dispatchers started receiving frantic calls about a downed power line and people appearing to be electrocuted, according to a statement from the city’s fire department. A branch had fallen on a power line, causing it to fall onto an SUV, the statement said.
As the chaotic situation unfolded, a resident grabbed the baby from one of the people lying in the street in a bid to save its life, according to the statement. The three killed — two adults and one teenager — were found dead upon firefighters’ arrival, and the baby was taken to a hospital. It is believed the victims were electrocuted after they got out of the vehicle, the statement said.
The power company later deenergized the line, the statement added without specifying which company.
Around Portland, driving and even walking were virtually impossible as slick ice coated roads and sidewalks. Icicles dangled from roofs and cars, and ice encased branches, plants and leaves like thick glass.
A large swath of the region was under warnings Wednesday for as much as 1 inch (2.5 centimeters) of ice, promising only to add to the damage wrought by a deadly, powerful storm that hit over the weekend. The warning area was reduced later in the morning to parts of southwest Washington and northwest Oregon, including Portland, and further limited to the western edge of the Columbia River Gorge in the afternoon.
Freezing rain could return to the region Thursday evening through Friday morning, the National Weather Service said. The areas most likely to be impacted include the eastern Portland metro area and the western Columbia River Gorge.
Portland transportation officials asked the public to stay off the roads through Thursday morning, and numerous school districts, including Oregon’s largest, canceled classes for a third straight day as roads remained slick.
The three deaths Wednesday added to at least seven deaths linked to fallen trees and suspected hypothermia during the previous weekend’s storm.
Daniel Buck, who lives just a few steps from where the deaths took place in northeast Portland, told The Associated Press he heard an explosion and then saw a person running out of a car with a downed power line laying on top in flames. When he got closer, he said, he saw that person and two others on the ground about 35 feet (10.7 meters) away from the car, where the rest of the power line had fallen. He said he saw one of the victim’s pant legs on fire.
“All of them were making contact with the live wire, so nobody could touch them to help,” said Buck, who described the victims as residents of a nearby apartment. “It was just terrible.”
Diane Flaherty, resident of a forested neighborhood in southwest Portland, said her home has been without power since Saturday. That day, she left her house to stay with her brother-in-law when she saw the large tree in her front yard start swaying in the strong wind.
“It was like a war zone,” she said, describing the sound of trees cracking as they toppled onto her neighbors’ cars and homes. “We were absolutely stunned.”
The storm canceled or delayed flights, including in Vancouver, British Columbia, where heavy snow blanketed the city and snarled traffic, The Canadian Press reported.
The storm hit the northwest corner of the U.S. as much of the rest of the country coped with bitter weather that in some places put electricity supplies at risk. Some 90,000 homes and businesses across the U.S. — mostly in Oregon — did not have power as of late Wednesday, according to PowerOutage.us.
Freezing temperatures spread as far south as North Florida on Wednesday morning, the National Weather Service said.
It was 5 degrees in Chicago (minus 15 Celsius) and 6 degrees (minus 14.4 Celsius) in Detroit — significantly colder than Alaska’s capital of Juneau, where it was 18 degrees (minus 7.8 Celsius). Some Midwesterners managed to find a bright side.
“It’s probably the most beautiful time in Chicago, ever,” Richard Wineberg said as he admired the snow-covered landscape.
In western New York, the weather was blamed for three deaths in three days. Two people were apparently stricken while clearing snow, and a third was struck by a vehicle while brushing snow from his car, officials said Wednesday.
Five people were struck and killed by a tractor-trailer on Interstate 81 in northeastern Pennsylvania after they left their vehicles following a separate crash on slick pavement. Investigators were still determining the exact cause.
Heavy lake-effect snow was forecast in Buffalo, with up to 4 inches (10 centimeters) an hour expected through the afternoon. The blast came days after a storm that delayed an NFL playoff game for a day.
Early Wednesday, Patrick Sahr shoveled snow from his car and driveway in Buffalo after at least 18 inches (45.7 centimeters) of snow fell overnight — on top of 3 feet (1 meter) over the weekend.
“I just want to keep up with it,” he said during a lull.
On the Crow Creek Sioux Reservation near Fort Thompson, South Dakota, about three dozen people stayed in a shelter and the tribe paid to put up about 40 families in a motel. The tribe also provided propane and wood for home heating, and plastic to cover drafty windows, for what tribal Chairman Peter Lengkeek called “substandard government homes.”
It’s expensive, but “you can’t put a price on life and suffering,” Lengkeek said.
In Tennessee, health officials have confirmed at least 14 weather-related deaths. Memphis-Shelby County Schools, the state’s largest public school system with about 100,000 students, canceled Thursday classes.
The Tennessee Valley Authority, which provides electricity to seven Southern states, reported a preliminary all-time record for peak power demand Wednesday morning as the region dropped to an average of 4 degrees (minus 15.5 Celsius).
___
Contributing to this report were Associated Press writers Jim Salter in O’Fallon, Missouri; Adrian Sainz in Memphis, Tennessee; Jonathan Mattise in Nashville, Tennessee; Julie Walker in New York City; and Carolyn Thompson in Buffalo, New York. Golden reported from Seattle.</t>
        </is>
      </c>
      <c r="X1506" t="inlineStr">
        <is>
          <t>http://web.archive.org/web/20260505052327/https://apnews.com/article/us-winter-weather-snow-freezing-low-temperatures-e4b2f623ff13112ae241b05f3584503e</t>
        </is>
      </c>
      <c r="Y1506" t="inlineStr">
        <is>
          <t>found</t>
        </is>
      </c>
      <c r="Z1506" t="n">
        <v>3380</v>
      </c>
      <c r="AA1506" t="inlineStr">
        <is>
          <t>apnews.com</t>
        </is>
      </c>
      <c r="AB1506" t="n">
        <v>-2.59</v>
      </c>
      <c r="AC1506" t="n">
        <v>-2.5</v>
      </c>
      <c r="AD1506" t="inlineStr">
        <is>
          <t>Left-leaning</t>
        </is>
      </c>
    </row>
    <row r="1507" ht="34.5" customHeight="1">
      <c r="A1507" s="2" t="n">
        <v>288</v>
      </c>
      <c r="B1507" s="2" t="n">
        <v>4</v>
      </c>
      <c r="C1507" s="2" t="inlineStr">
        <is>
          <t>Northwest Winter Storm (January 2024)</t>
        </is>
      </c>
      <c r="D1507" s="2" t="inlineStr">
        <is>
          <t>Winter Storm</t>
        </is>
      </c>
      <c r="E1507" s="2" t="n">
        <v>20240112</v>
      </c>
      <c r="F1507" s="2" t="n">
        <v>20240114</v>
      </c>
      <c r="G1507" s="2" t="n">
        <v>1723.8</v>
      </c>
      <c r="H1507" s="2" t="n">
        <v>1690</v>
      </c>
      <c r="I1507" s="2" t="n">
        <v>20</v>
      </c>
      <c r="J1507" s="2" t="inlineStr">
        <is>
          <t>ID,MT,OR,WA</t>
        </is>
      </c>
      <c r="K1507" s="2" t="inlineStr">
        <is>
          <t>15,16,17,18,National</t>
        </is>
      </c>
      <c r="L1507" s="2" t="inlineStr">
        <is>
          <t>https://apnews.com/article/us-winter-weather-snow-freezing-low-temperatures-026778c69b3f7ac4086c2109754ff781</t>
        </is>
      </c>
      <c r="M1507" s="5" t="inlineStr">
        <is>
          <t>Winter storms: 2 weeks of cold kill dozens. Is a thaw coming?</t>
        </is>
      </c>
      <c r="N1507" s="5" t="inlineStr">
        <is>
          <t>Jan 19, 2024 ... A winter storm and bitter cold is headed through the U.S.. Keep up to ... state government and general news in the Pacific Northwest more broadly.</t>
        </is>
      </c>
      <c r="O1507" s="2" t="inlineStr">
        <is>
          <t>Relevant</t>
        </is>
      </c>
      <c r="P1507" s="2" t="n">
        <v>0</v>
      </c>
      <c r="Q1507" t="inlineStr">
        <is>
          <t>C</t>
        </is>
      </c>
      <c r="S1507" t="b">
        <v>0</v>
      </c>
      <c r="T1507" t="inlineStr">
        <is>
          <t>The article substantively covers the Northwest winter storm, specifically mentioning Oregon's statewide emergency, widespread power outages in the Willamette Valley, and deaths in Washington state — all within the event window. There is no discussion of climate change, global warming, or any causal attribution beyond reporting the storm's immediate impacts and damages.</t>
        </is>
      </c>
      <c r="U1507" s="2">
        <f>IF(SUMPRODUCT(--ISNUMBER(SEARCH('National Domains'!$A$2:$A$48,L1507)))&gt;0,"Yes","No")</f>
        <v/>
      </c>
      <c r="V1507" s="2">
        <f>IF(COUNTIFS(Calibration!$A:$A,A1507,Calibration!$B:$B,B1507)&gt;0,"Yes","No")</f>
        <v/>
      </c>
      <c r="W1507" s="8" t="inlineStr">
        <is>
          <t xml:space="preserve">PORTLAND, Ore. (AP) — Storms that have turned roads into icy death traps, frozen people to death from Oregon to Tennessee and even sent a plane skidding off a taxiway were expected to sock both coasts with another round of weather chaos on Friday.
New York City — which only on Tuesday saw its first snow in more than two years — was in the headlights as the National Weather Service laid out warnings of a possible 3 to 5 inches (7.6 to 12.7 centimeters) of snow through Friday in the state and portions of New Jersey and Pennsylvania.
On Thursday, an American Airlines plane slid off a snowy taxiway in Rochester, New York, after a flight from Philadelphia. No injuries were reported.
On the West Coast, Oregon’s governor declared a statewide emergency Thursday night after requests for aid from multiple counties “as they enter the sixth day of severe impacts” from weather marked by freezing rain.
Thousands of residents have been without power since Saturday in parts of Oregon’s Willamette Valley after an ice storm caused extensive damage.
“We lost power on Saturday, and we were told yesterday that it would be over two weeks before it’s back on,” said Jamie Kenworthy, a real estate broker in Jasper in Lane County.
“We do have a generator that we got last year, and right now it’s running an oil plug-in heater,” she said. “We also have a natural gas stove, and I’ve been running two of the burners to try to help heat up the house.”
In the past two weeks, storms have blasted much of the U.S. with rain, snow, wind and frigid temperatures, snarling traffic and air travel and causing at least 45 deaths.
That included three people electrocuted Wednesday by a downed power line in Portland, Oregon. A man trying to get out of a parked car covered by the line died with a baby in his arms after slipping on the icy driveway and hitting the live wire. The baby survived.
His pregnant 21-year-old girlfriend and her 15-year-old brother died when they tried to help. Their father, Ronald Briggs, told KGW-TV that he helplessly watched their deaths.
“I have six kids. I lost two of them in one day,” he said.
Crews had made steady progress restoring power to tens of thousands of customers in Oregon after back-to-back storms, but by Thursday night more than 79,000 were without electricity, according to the website poweroutage.us.
Portland Public Schools canceled classes for the fourth straight day amid concerns about icy roads and water damage to buildings, and state offices in Portland were also ordered closed Friday.
Bitter weather continued in the South, where a new layer of ice formed over parts of Tennessee on Thursday — part of a broader bout of cold sweeping the country.
Authorities blamed at least 14 deaths in Tennessee on the system, which dumped more than 9 inches (22.8 centimeters) of snow since Sunday on parts of Nashville, a city that rarely see such accumulations. Temperatures also plunged below zero (minus 17.7 Celsius) in parts of the state, creating the largest power demand ever across the seven states served by the Tennessee Valley Authority.
The dead included a box truck driver who slid into a tractor-trailer on an interstate, a man who fell through a skylight while cleaning a roof, and a woman who died of hypothermia after being found unresponsive in her home.
On Thursday, Will Compton of the nonprofit Open Table Nashville, which helps homeless people, stopped his SUV outside the Country Music Hall of Fame and Museum to hand out warm hats, blankets, protein drinks and socks as icy rain fell.
“People who are poor and people who are homeless are getting hit the hardest,” Compton said.
Aaron Robison, 62, has been staying at one of the city’s warming centers and said the cold wouldn’t have bothered him when he was younger. But now with arthritis in his hip and having to rely on two canes, he needed to get out of the cold.
“Thank God for people helping people on the streets. That’s a blessing,” he said.
In Mississippi’s capital city, an estimated 12,000 customers were dealing with low water pressure Thursday, another setback for Jackson’s long-troubled water system.
Pipe breaks accelerated Wednesday when the frozen ground began to thaw and expand, putting pressure on buried pipes, Jackson water officials said. The water system experienced increased pressure due to a spike when people filled their bathtubs in response to what officials called a “deliberate misinformation campaign” on social media about the city’s water supply, Jackson water manager Ted Henifin said.
Since extreme cold weather set in last week, more than 60 oil spills and other environmental incidents have been reported in North Dakota’s Bakken oil fields, where regulators say wind chills as low as minus 70 degrees (minus 56.6 C) have strained workers and equipment, making accidents more likely.
In Washington state, five people — most of them presumed homeless — died from exposure to cold in just four days last week in Seattle as temperatures plummeted to well below freezing, the medical examiner’s office said.
In Kansas, authorities were investigating the death of an 18-year-old whose body was found Wednesday in a ditch not far from where his vehicle had become stuck in snow.
</t>
        </is>
      </c>
      <c r="X1507" t="inlineStr">
        <is>
          <t>https://archive.ph/v6BMA</t>
        </is>
      </c>
      <c r="Y1507" t="inlineStr">
        <is>
          <t>found</t>
        </is>
      </c>
      <c r="Z1507" t="n">
        <v>886</v>
      </c>
      <c r="AA1507" t="inlineStr">
        <is>
          <t>apnews.com</t>
        </is>
      </c>
      <c r="AB1507" t="n">
        <v>-2.59</v>
      </c>
      <c r="AC1507" t="n">
        <v>-2.5</v>
      </c>
      <c r="AD1507" t="inlineStr">
        <is>
          <t>Left-leaning</t>
        </is>
      </c>
    </row>
    <row r="1508" ht="34.5" customHeight="1">
      <c r="A1508" s="2" t="n">
        <v>288</v>
      </c>
      <c r="B1508" s="2" t="n">
        <v>5</v>
      </c>
      <c r="C1508" s="2" t="inlineStr">
        <is>
          <t>Northwest Winter Storm (January 2024)</t>
        </is>
      </c>
      <c r="D1508" s="2" t="inlineStr">
        <is>
          <t>Winter Storm</t>
        </is>
      </c>
      <c r="E1508" s="2" t="n">
        <v>20240112</v>
      </c>
      <c r="F1508" s="2" t="n">
        <v>20240114</v>
      </c>
      <c r="G1508" s="2" t="n">
        <v>1723.8</v>
      </c>
      <c r="H1508" s="2" t="n">
        <v>1690</v>
      </c>
      <c r="I1508" s="2" t="n">
        <v>20</v>
      </c>
      <c r="J1508" s="2" t="inlineStr">
        <is>
          <t>ID,MT,OR,WA</t>
        </is>
      </c>
      <c r="K1508" s="2" t="inlineStr">
        <is>
          <t>15,16,17,18,National</t>
        </is>
      </c>
      <c r="L1508" s="2" t="inlineStr">
        <is>
          <t>https://www.usatoday.com/story/news/nation/2024/01/16/winter-storm-weather-forecast-freezing-temperatures-live-updates/72239693007/</t>
        </is>
      </c>
      <c r="M1508" s="5" t="inlineStr">
        <is>
          <t>Parts of Oregon powerless amid ice storm: Live updates - USA Today</t>
        </is>
      </c>
      <c r="N1508" s="5" t="inlineStr">
        <is>
          <t>Jan 16, 2024 ... The Pacific Northwest in general was bracing for freezing rain and ... cold wave at most locations,'' the Weather Prediction Center says.</t>
        </is>
      </c>
      <c r="O1508" s="2" t="inlineStr">
        <is>
          <t>Relevant</t>
        </is>
      </c>
      <c r="P1508" s="2" t="n">
        <v>0</v>
      </c>
      <c r="Q1508" t="inlineStr">
        <is>
          <t>C</t>
        </is>
      </c>
      <c r="S1508" t="b">
        <v>0</v>
      </c>
      <c r="T1508" t="inlineStr">
        <is>
          <t>The article directly covers the January 2024 winter storm's impacts on Oregon and the Pacific Northwest (power outages, deaths, ice storm conditions), matching the event metadata. There is no substantive causal attribution to climate change — one resident's offhand remark ("global warming is a real thing") is anecdotal and not presented as causal framing for the storm.</t>
        </is>
      </c>
      <c r="U1508" s="2">
        <f>IF(SUMPRODUCT(--ISNUMBER(SEARCH('National Domains'!$A$2:$A$48,L1508)))&gt;0,"Yes","No")</f>
        <v/>
      </c>
      <c r="V1508" s="2">
        <f>IF(COUNTIFS(Calibration!$A:$A,A1508,Calibration!$B:$B,B1508)&gt;0,"Yes","No")</f>
        <v/>
      </c>
      <c r="W1508" s="4" t="inlineStr">
        <is>
          <t>'Get home and don’t leave': Parts of Oregon powerless amid ice storm: Live updates
While the vast majority of Americans grappling with freezing temperatures could find comfort inside heated homes and businesses, more than 50,000 were out of power Tuesday evening in Oregon, where half of the 14 deaths attributed to the arctic blast have occurred.
The Pacific Northwest in general was bracing for freezing rain and ice, but western Oregon was expecting the worst of it as the state's three largest cities �?� Portland, Salem and Eugene – were forecast to get up to half an inch of ice through early Wednesday before a reprieve later in the day.
Many of their residents will have to brave the frigid weather without heat after power in some areas was knocked out by a weekend storm and the harsh weather hindered restoration efforts. Though smaller blackouts have hit other parts of the country, no other state has as many as 10,000 electric customers in the dark, according to poweroutage.us.
More outages may happen, according to electricity provider Portland General Electric and the National Weather Service, which posted a warning saying: “Power outages and tree damage are likely due to the ice. Travel could be difficult.”
A 47-mile stretch of Interstate 84, which connects Portland with the Columbia River Gorge, was closed in anticipation of the icy conditions, and residents have been encouraged not to venture out even on foot because of slick sidewalks.
That message was clearly stated by the lead headline on the website of the Portland Oregonian newspaper, which said, "Get home and don’t leave: Ice storm arrives in Portland.''
150M under weather alerts:'Dangerous cold' has US in its clutches
Developments:
�?� Among the 14 deaths linked to the weather over the last few days, five people in Oregon died of hypothermia and two were killed by falling trees. A snowmobiler was hit by a truck in Utah, a skier was killed by an avalanche in Wyoming and three people died of suspected hypothermia in Wisconsin. In New Jersey's slippery Garden State Parkway, two people died Tuesday when their SUV collided with a snowplow.
�?� More than 10,500 flights had been delayed or canceled as of 8 p.m. ET. More than 36,000 such disruptions were reported Saturday through Monday, a high-travel weekend because of the Martin Luther King holiday.
�?� Classes were canceled for millions of students from Portland to Chicago to Denver to Dallas to Baltimore. Many schools already canceled classes for Wednesday as well.
�?� Authorities in Texas and the Tennessee Valley area asked residents to voluntarily cut back on electricity use to avoid blackouts caused by high demand.
�?� In Kentucky, Powell County Search and Rescue led a team that extricated four hikers trapped in the Red River Gorge, calling it "one of the most dangerous rescues ever attempted in the Gorge."
About 3/4 of the US in a deep freeze
Millions of gleeful students were kept out of schools, travel was chaotic and the federal government shuttered offices around the nation’s capital Tuesday as a wall of bitter cold temperatures, ice and snow descended on a broad expanse of the country.
The sweeping mass of arctic air crashing down from Canada was forecast to deliver subfreezing temperatures to three-fourths of the nation, and 68 million Americans were under a winter weather advisory Tuesday. New York, Philadelphia, Baltimore and Washington, D.C., saw an end to snow droughts that lasted almost two years.
“Once again, winter weather headlines dominate much of the weather story,” National Weather Service meteorologist Jacob Asherman said. Part of that story is the death toll from the cold front, now at 14 after five more fatalities were reported Tuesday.
About 4 inches of snow fell in the Washington, D.C., area, closing many businesses, offices and schools. The snow was finished, but the deep freeze was just beginning �?� the temperature wasn’t forecast to rise above freezing until Thursday. By Friday another system could mean another deep freeze lasting through the weekend.
In suburban Virginia, Mark Hyatt, 47, went for a 3-mile run before shoveling out two cars and the steps to his Arlington home. Hyatt, a defense contractor, was working from home because his office was closed. He was not complaining.
“I think its wonderful to have snow here after two years,” Hyatt said. “I hope they have some on the ski slopes. It’s been tough �?� global warming is a real thing.”
Nashville gets more snow in a day than in a typical year
In Tennessee, almost two dozen abandoned cars lined the steep, icy entry to a Nashville apartment complex. The area averaged 4.7 inches of snow a year from 1991 to 2020, but this storm dumped 8 inches on the National Weather Service office. And it won't melt soon �?� the temperature isn't forecast to rise above freezing until Thursday afternoon.
Elijah Clark shouldered his backpack as he left his Honda Civic in the middle of the road. Clark said he had driven to a friend's house to drop off a guitar.
"We're stuck-stuck," he told The Tennessean, part of the USA TODAY Network. "I came back hoping I could make it up the hill �?� front wheel drive and all that �?� and it did not work out. It did not work out at all."
�?� Keith Sharon, Evan Mealins and Angele Latham, Nashville Tennessean
More record-breaking cold for much of the nation
A similar narrative is playing out across much of the nation. Asherman cited areas of wintry precipitation along the Atlantic and Pacific coasts and said frigid Arctic air is "sandwiched" over the central and southern U.S. After producing widespread snow, sleet and freezing rain over the Deep South on Monday, the fast-moving system spread moderate to heavy snowfall into the mid-Atlantic Tuesday morning.
The Pacific Northwest faced "significant" freezing rain as well. Portions of the Cascades into the Northern Rockies could see 15-28 inches of snow, Asherman said. And another day of record-breaking cold was expected across much of the Rockies, Great Plains and Midwest, he said. Wind chills below minus 30 could extend as far south as the Mississippi Valley, Asherman said.
A reprieve is expected Wednesday, but another surge of arctic air is forecast to sweep across the Plains and Deep South by Thursday or Friday.
Northeast snow drought comes to an end
Philadelphia saw more than an inch of snow for the first time in 715 days. Baltimore's 1.4 inches snapped a streak of 716 days. Washington, D.C., ended its 1-inch streak of 728 days.
"It's official! Over 1" of snow so far in DC &amp; Baltimore, first time in approx. two years we've had this much snow!" the weather service office serving the cities said in a social media post.
New York's Central Park drew more than 1 inch of snow for the first time in 701 days.
"The streak has ended!" the weather service in New York City said in a post.
Looking ahead, more of the same
For those looking forward to a midweek warming, enjoy it while you can. It will be brief.
Next weekend's weather forecast has the makings of another arctic blast hitting much of the country, though not as powerfully as the one still causing shivers to most Americans. The central and eastern U.S. are expected to bear the brunt of this next cold front, particularly Friday and Saturday.
"While temperatures are forecast to be generally 15-30F below average, this second round of cold temperatures should be less extreme than the current cold wave at most locations,'' the Weather Prediction Center says.
The low temperatures and expected precipitation mean snow will accumulate in cities like Chicago, St. Louis, Washington, D.C., and New York, AccuWeather reports, adding that some locations could get blanketed by several inches starting as early as Thursday night for the Midwest cities.
More snow in store for Buffalo, but residents ready to help
The Buffalo area, where they measure the snowfall in inches per hour instead of per day, received 1 to 3 feet of snow overnight after another 3 feet on the weekend forced the NFL Bills' playoff game to be delayed by a day.
Images of Buffalo residents clearing snow from the seats before Monday evening's playoff game at Highmark Stadium revealed the city's passion for the team, which may call on fans to help them again Sunday when the Bills host the Kansas City Chiefs. There's snow in the forecast most of the week before a partial clearing Sunday.
"Lake effect snow off Lake Erie is shifting southward this afternoon,'' the National Weather Service office in Buffalo said in a social media post. "Snowfall rates of 1-2" per hour will be possible.''
A foot or more of fresh snow is forecast through Thursday, providing plenty of opportunities for the 14-year-old who came to Belinda Bonacquisti's aid to work his snowblower magic. She had only a shovel to remove 3 feet of snow from her suburban Buffalo driveway when he showed up Monday.
“I didn’t know where he came from or what direction,” she told WKBW-TV. “He just really bailed me out.”
Contributing: The Associated Press</t>
        </is>
      </c>
      <c r="X1508" t="inlineStr">
        <is>
          <t>http://web.archive.org/web/20241225035743/https://www.usatoday.com/story/news/nation/2024/01/16/winter-storm-weather-forecast-freezing-temperatures-live-updates/72239693007/</t>
        </is>
      </c>
      <c r="Y1508" t="inlineStr">
        <is>
          <t>found</t>
        </is>
      </c>
      <c r="Z1508" t="n">
        <v>1525</v>
      </c>
      <c r="AA1508" t="inlineStr">
        <is>
          <t>usatoday.com</t>
        </is>
      </c>
      <c r="AB1508" t="n">
        <v>-3.94</v>
      </c>
      <c r="AC1508" t="n">
        <v>-2.5</v>
      </c>
      <c r="AD1508" t="inlineStr">
        <is>
          <t>Left-leaning</t>
        </is>
      </c>
    </row>
    <row r="1509" ht="34.5" customHeight="1">
      <c r="A1509" s="2" t="n">
        <v>289</v>
      </c>
      <c r="B1509" s="2" t="n">
        <v>1</v>
      </c>
      <c r="C1509" s="2" t="inlineStr">
        <is>
          <t>Central, Southern, Northeastern Winter Storm and Cold Wave (January 2024)</t>
        </is>
      </c>
      <c r="D1509" s="2" t="inlineStr">
        <is>
          <t>Winter Storm</t>
        </is>
      </c>
      <c r="E1509" s="2" t="n">
        <v>20240114</v>
      </c>
      <c r="F1509" s="2" t="n">
        <v>20240118</v>
      </c>
      <c r="G1509" s="2" t="n">
        <v>1948.3</v>
      </c>
      <c r="H1509" s="2" t="n">
        <v>1910</v>
      </c>
      <c r="I1509" s="2" t="n">
        <v>41</v>
      </c>
      <c r="J1509" s="2" t="inlineStr">
        <is>
          <t>AL,AR,CT,FL,GA,IA,IL,IN,KS,KY,LA,MA,ME,MI,MN,MO,MS,NC,ND,NE,NH,NJ,NY,OH,OK,PA,RI,SC,SD,TN,TX,VA,VT,WI</t>
        </is>
      </c>
      <c r="K1509" s="2" t="inlineStr">
        <is>
          <t>1,10,11,12,13,14,15,2,3,4,5,6,7,8,9,National</t>
        </is>
      </c>
      <c r="L1509" s="2" t="inlineStr">
        <is>
          <t>https://www.nj.com/weather/2024/01/nj-weather-latest-storm-forecast-calls-for-4-to-6-inches-of-snow-in-parts-of-state-friday.html</t>
        </is>
      </c>
      <c r="M1509" s="5" t="inlineStr">
        <is>
          <t>N.J. weather: Latest storm forecast calls for 4 to 6 inches of snow in ...</t>
        </is>
      </c>
      <c r="N1509" s="5" t="inlineStr">
        <is>
          <t>Jan 18, 2024 ... 17, 2024, 3:48 p.m.. NJ snow forecast for late-week winter storm A late-week winter storm ... state Wednesday morning and have remained in the ...</t>
        </is>
      </c>
      <c r="O1509" s="2" t="inlineStr">
        <is>
          <t>Relevant</t>
        </is>
      </c>
      <c r="P1509" s="2" t="n">
        <v>0</v>
      </c>
      <c r="Q1509" t="inlineStr">
        <is>
          <t>C</t>
        </is>
      </c>
      <c r="S1509" t="b">
        <v>0</v>
      </c>
      <c r="T1509" t="inlineStr">
        <is>
          <t>The article covers a winter storm and Arctic cold wave affecting New Jersey within the event window (January 14-18, 2024), discussing forecast snowfall totals, frigid temperatures, and travel disruptions. There is no mention of climate change or any causal attribution beyond routine meteorological description.</t>
        </is>
      </c>
      <c r="U1509" s="2">
        <f>IF(SUMPRODUCT(--ISNUMBER(SEARCH('National Domains'!$A$2:$A$48,L1509)))&gt;0,"Yes","No")</f>
        <v/>
      </c>
      <c r="V1509" s="2">
        <f>IF(COUNTIFS(Calibration!$A:$A,A1509,Calibration!$B:$B,B1509)&gt;0,"Yes","No")</f>
        <v/>
      </c>
      <c r="W1509" s="4" t="inlineStr">
        <is>
          <t>UPDATE: Winter storm warnings issued for 6 counties, with heavy snow, icy roads expected
Drivers and airline passengers could be in for more travel headaches on Friday, with forecasters now predicting the latest winter storm may bring as much as 4 to 6 inches of snow to a large area of central and southern New Jersey.
Winter weather advisories have been issued by the National Weather Service for 15 counties.
Three to 4 inches of snow is predicted for many northern counties, along with the southwest region of the state, with 2 to 3 inches expected in the far northwest and near the Jersey Shore.
With snow and ice already on the ground from the storm that hit on Monday and Tuesday — and frigid temperatures persisting from an Arctic air mass — the weather service says roads could remain icy and cause “significant travel disruptions” on Friday and also on Saturday.
“Temperatures will rapidly drop into the teens late Friday night,” the weather service said in a winter weather advisory issued Wednesday afternoon. “Any untreated roads will become icy and dangerous.”
The winter weather advisory covers Atlantic, Burlington, Camden, Cumberland, Gloucester, Hunterdon, Mercer, Middlesex, Monmouth, Morris, Ocean, Salem, Somerset, Sussex and Warren counties, effective from midnight Thursday through 7 p.m. Friday.
Forecasters from AccuWeather are predicting only 1 to 3 inches of snow across all of New Jersey from the latest winter storm.
This will be the fifth storm — rain or snow — to affect New Jersey in less than three weeks.
The National Weather Service’s New York office, which covers northeastern sections of New Jersey, is expecting only 2 to 3 inches of snow in Bergen, Essex, Hudson, Passaic and Union counties. However, those numbers could go up, or even down, depending on how strong the storm system gets and how close it moves to the coast.
“The track and intensity of an elongated area of low pressure tracking south of the region Friday will be critical to the location and duration of snow banding,” the office said in a storm briefing Wednesday.
“A low closer to the coast would result in higher snowfall totals” for the New York metro region. “A track farther from the coast would result in little to no accumulation.”
Deep freeze continues
New Jersey is in the middle of a deep freeze, with bitterly cold air coming from an Arctic front. Temperatures dropped to the single digits in northwestern sections of the state Wednesday morning and have remained in the 20s in every county Wednesday afternoon.
Forecasters say the frigid air will be sticking around through the weekend.
“On Saturday, temperatures will be very cold, with highs only in low to mid-20s, with areas in the Poconos and northwest New Jersey staying in the 10s,” the weather service’s Mount Holly forecast office said in an email. “Gusty northwest winds on Saturday will result in bitterly cold wind chills (single digits) and blowing snow.”
In late January, New Jersey typically sees daytime highs in the upper 30s to low 40s and overnight lows in the mid- to upper 20s. Despite the blast of Arctic air, record lows are not expected to be reached this weekend.
Newark’s record low for Jan. 20 is 3 degrees below zero, Atlantic City’s record low for that date is 4 degrees below zero and Trenton’s record is 8 below zero, according to weather service data. Each of those records were set in the same year – 1985.
Current weather radar
Stories by Len Melisurgo
Thank you for relying on us to provide the local weather news you can trust. Please consider supporting NJ.com with a voluntary subscription.
Len Melisurgo may be reached at LMelisurgo@njadvancemedia.com or on X at @LensReality.</t>
        </is>
      </c>
      <c r="X1509" t="inlineStr">
        <is>
          <t>http://web.archive.org/web/20250206225904/https://www.nj.com/weather/2024/01/nj-weather-latest-storm-forecast-calls-for-4-to-6-inches-of-snow-in-parts-of-state-friday.html</t>
        </is>
      </c>
      <c r="Y1509" t="inlineStr">
        <is>
          <t>found</t>
        </is>
      </c>
      <c r="Z1509" t="n">
        <v>621</v>
      </c>
      <c r="AA1509" t="inlineStr">
        <is>
          <t>nj.com</t>
        </is>
      </c>
      <c r="AB1509" t="n">
        <v>-3.56</v>
      </c>
      <c r="AC1509" t="n">
        <v>-2.5</v>
      </c>
      <c r="AD1509" t="inlineStr">
        <is>
          <t>Left-leaning</t>
        </is>
      </c>
    </row>
    <row r="1510" ht="34.5" customHeight="1">
      <c r="A1510" s="2" t="n">
        <v>290</v>
      </c>
      <c r="B1510" s="2" t="n">
        <v>1</v>
      </c>
      <c r="C1510" s="2" t="inlineStr">
        <is>
          <t>Southern Severe Weather (February 2024)</t>
        </is>
      </c>
      <c r="D1510" s="2" t="inlineStr">
        <is>
          <t>Severe Storm</t>
        </is>
      </c>
      <c r="E1510" s="2" t="n">
        <v>20240210</v>
      </c>
      <c r="F1510" s="2" t="n">
        <v>20240212</v>
      </c>
      <c r="G1510" s="2" t="n">
        <v>1072</v>
      </c>
      <c r="H1510" s="2" t="n">
        <v>1051</v>
      </c>
      <c r="I1510" s="2" t="n">
        <v>0</v>
      </c>
      <c r="J1510" s="2" t="inlineStr">
        <is>
          <t>AL,AR,FL,GA,KY,LA,MS,NC,OK,SC,TN,TX,VA</t>
        </is>
      </c>
      <c r="K1510" s="2" t="inlineStr">
        <is>
          <t>13,14,15,3,4,5,6,7,8,National</t>
        </is>
      </c>
      <c r="L1510" s="2" t="inlineStr">
        <is>
          <t>https://www.usatoday.com/story/news/weather/2024/02/10/rain-thunderstorms-floods-us-south-weather-forecast/72545601007/</t>
        </is>
      </c>
      <c r="M1510" s="5" t="inlineStr">
        <is>
          <t>Flooding possible in Texas as thunderstorms spread across US South</t>
        </is>
      </c>
      <c r="N1510" s="5" t="inlineStr">
        <is>
          <t>Feb 10, 2024 ... ... hail," Longley told USA TODAY on Friday. "An isolated tornado or two cannot be completely ruled out." In Texas, the areas expected to see ...</t>
        </is>
      </c>
      <c r="O1510" s="2" t="inlineStr">
        <is>
          <t>Relevant</t>
        </is>
      </c>
      <c r="P1510" s="2" t="n">
        <v>0</v>
      </c>
      <c r="Q1510" t="inlineStr">
        <is>
          <t>C</t>
        </is>
      </c>
      <c r="S1510" t="b">
        <v>0</v>
      </c>
      <c r="T1510" t="inlineStr">
        <is>
          <t>The article is a forecast piece dated February 10, 2024, covering the severe thunderstorm/flooding threat across Texas, Louisiana, Mississippi, Tennessee, and Kentucky — directly matching the event window and affected states. There is no mention of climate change or any causal attribution beyond immediate meteorological factors.</t>
        </is>
      </c>
      <c r="U1510" s="2">
        <f>IF(SUMPRODUCT(--ISNUMBER(SEARCH('National Domains'!$A$2:$A$48,L1510)))&gt;0,"Yes","No")</f>
        <v/>
      </c>
      <c r="V1510" s="2">
        <f>IF(COUNTIFS(Calibration!$A:$A,A1510,Calibration!$B:$B,B1510)&gt;0,"Yes","No")</f>
        <v/>
      </c>
      <c r="W1510" s="4" t="inlineStr">
        <is>
          <t>Flooding possible in Texas, Louisiana as thunderstorms spread across US South: Forecast
Numerous thunderstorms are expected in the Mississippi Valley and Texas on Saturday as a storm system moves in from the Gulf of Mexico and brings the threat of possible tornadoes, forecasters said.
Storms will continue for parts of the Mississippi Valley into Tennessee and Kentucky through Saturday morning before arriving at central and eastern Texas in the afternoon, the National Weather Service reported. Eastern Texas through most of Louisiana and into southern and central Mississippi are at most risk of flooding, as the areas have recently faced high precipitation, according to AccuWeather meteorologist Isaac Longley.
"The main risk with any storms that develop are going to be damaging winds, as well as the potential for some large hail," Longley told USA TODAY on Friday. "An isolated tornado or two cannot be completely ruled out."
In Texas, the areas expected to see the most severe weather will be along the state's I-10 Corridor, including cities like Abilene, San Antonio and Austin late Saturday, Longley said. The weather will clear up by Sunday as the system shifts eastward into Louisiana and the lower Mississippi Valley.
Longley said the Tennessee Valley will see some heavy downpours Saturday night that clear come Sunday morning. However, the greatest risk for flooding will occur Sunday night when the next system arrives.
"That's when this system really starts ramping up and getting its act together, pulling a lot of moisture from the Gulf of Mexico," he said.
Meanwhile, a storm system will bring heavy snow across the southern High Plains, parts of the TexasPanhandle going into northeastern New Mexico and southeastern Colorado, according to the weather service. The service said 4-8 inches of snow are expected.
Here is the weather forecast for Saturday, Feb. 10, 2024.</t>
        </is>
      </c>
      <c r="X1510" t="inlineStr">
        <is>
          <t>http://web.archive.org/web/20240218123741/https://www.usatoday.com/story/news/weather/2024/02/10/rain-thunderstorms-floods-us-south-weather-forecast/72545601007/</t>
        </is>
      </c>
      <c r="Y1510" t="inlineStr">
        <is>
          <t>found</t>
        </is>
      </c>
      <c r="Z1510" t="n">
        <v>301</v>
      </c>
      <c r="AA1510" t="inlineStr">
        <is>
          <t>usatoday.com</t>
        </is>
      </c>
      <c r="AB1510" t="n">
        <v>-3.94</v>
      </c>
      <c r="AC1510" t="n">
        <v>-2.5</v>
      </c>
      <c r="AD1510" t="inlineStr">
        <is>
          <t>Left-leaning</t>
        </is>
      </c>
    </row>
    <row r="1511" ht="34.5" customHeight="1">
      <c r="A1511" s="2" t="n">
        <v>291</v>
      </c>
      <c r="B1511" s="2" t="n">
        <v>1</v>
      </c>
      <c r="C1511" s="2" t="inlineStr">
        <is>
          <t>Central and Eastern Severe Weather (February 2024)</t>
        </is>
      </c>
      <c r="D1511" s="2" t="inlineStr">
        <is>
          <t>Severe Storm</t>
        </is>
      </c>
      <c r="E1511" s="2" t="n">
        <v>20240227</v>
      </c>
      <c r="F1511" s="2" t="n">
        <v>20240228</v>
      </c>
      <c r="G1511" s="2" t="n">
        <v>1534</v>
      </c>
      <c r="H1511" s="2" t="n">
        <v>1504</v>
      </c>
      <c r="I1511" s="2" t="n">
        <v>0</v>
      </c>
      <c r="J1511" s="2" t="inlineStr">
        <is>
          <t>CT,DE,FL,GA,IA,IL,IN,KS,MA,MD,ME,MI,MN,MO,NC,ND,NE,NH,NJ,NY,OH,OK,PA,RI,SC,SD,TX,VA,VT,WI,WV</t>
        </is>
      </c>
      <c r="K1511" s="2" t="inlineStr">
        <is>
          <t>1,10,11,12,13,14,15,2,3,4,5,6,8,9,National</t>
        </is>
      </c>
      <c r="L1511" s="2" t="inlineStr">
        <is>
          <t>https://www.eldoradonews.com/news/2024/mar/07/chance-of-severe-weather-returns-to-much-of/</t>
        </is>
      </c>
      <c r="M1511" s="5" t="inlineStr">
        <is>
          <t>Chance of severe weather returns to much of Arkansas on Thursday ...</t>
        </is>
      </c>
      <c r="N1511" s="5" t="inlineStr">
        <is>
          <t>Mar 7, 2024 ... Most of southern and eastern Arkansas is at a slight risk for severe weather, while the rest of the state is at a marginal risk for severe ...</t>
        </is>
      </c>
      <c r="O1511" s="2" t="n"/>
      <c r="P1511" s="2" t="n"/>
      <c r="U1511" s="2">
        <f>IF(SUMPRODUCT(--ISNUMBER(SEARCH('National Domains'!$A$2:$A$48,L1511)))&gt;0,"Yes","No")</f>
        <v/>
      </c>
      <c r="V1511" s="2">
        <f>IF(COUNTIFS(Calibration!$A:$A,A1511,Calibration!$B:$B,B1511)&gt;0,"Yes","No")</f>
        <v/>
      </c>
      <c r="W1511" s="4" t="n"/>
      <c r="X1511" t="inlineStr">
        <is>
          <t>http://web.archive.org/web/20250719081914/https://www.eldoradonews.com/news/2024/mar/07/chance-of-severe-weather-returns-to-much-of/</t>
        </is>
      </c>
      <c r="Y1511" t="inlineStr">
        <is>
          <t>failed</t>
        </is>
      </c>
      <c r="AA1511" t="inlineStr">
        <is>
          <t>eldoradonews.com</t>
        </is>
      </c>
      <c r="AD1511" t="inlineStr">
        <is>
          <t>Unidentified</t>
        </is>
      </c>
    </row>
    <row r="1512" ht="34.5" customHeight="1">
      <c r="A1512" s="2" t="n">
        <v>291</v>
      </c>
      <c r="B1512" s="2" t="n">
        <v>2</v>
      </c>
      <c r="C1512" s="2" t="inlineStr">
        <is>
          <t>Central and Eastern Severe Weather (February 2024)</t>
        </is>
      </c>
      <c r="D1512" s="2" t="inlineStr">
        <is>
          <t>Severe Storm</t>
        </is>
      </c>
      <c r="E1512" s="2" t="n">
        <v>20240227</v>
      </c>
      <c r="F1512" s="2" t="n">
        <v>20240228</v>
      </c>
      <c r="G1512" s="2" t="n">
        <v>1534</v>
      </c>
      <c r="H1512" s="2" t="n">
        <v>1504</v>
      </c>
      <c r="I1512" s="2" t="n">
        <v>0</v>
      </c>
      <c r="J1512" s="2" t="inlineStr">
        <is>
          <t>CT,DE,FL,GA,IA,IL,IN,KS,MA,MD,ME,MI,MN,MO,NC,ND,NE,NH,NJ,NY,OH,OK,PA,RI,SC,SD,TX,VA,VT,WI,WV</t>
        </is>
      </c>
      <c r="K1512" s="2" t="inlineStr">
        <is>
          <t>1,10,11,12,13,14,15,2,3,4,5,6,8,9,National</t>
        </is>
      </c>
      <c r="L1512" s="2" t="inlineStr">
        <is>
          <t>https://www.usatoday.com/story/news/nation/2024/02/28/midwest-weather-forecast-wind-hail-tornado-warnings/72771272007/</t>
        </is>
      </c>
      <c r="M1512" s="5" t="inlineStr">
        <is>
          <t>Wind advisory, hail in forecast for Midwest after tornado warnings</t>
        </is>
      </c>
      <c r="N1512" s="5" t="inlineStr">
        <is>
          <t>Feb 29, 2024 ... Severe weather is also possible along the western slopes of the ... in the southeast part of the state. After investigating on Wednesday ...</t>
        </is>
      </c>
      <c r="O1512" s="2" t="inlineStr">
        <is>
          <t>Relevant</t>
        </is>
      </c>
      <c r="P1512" s="2" t="n">
        <v>1</v>
      </c>
      <c r="Q1512" t="inlineStr">
        <is>
          <t>A</t>
        </is>
      </c>
      <c r="S1512" t="b">
        <v>0</v>
      </c>
      <c r="T1512" t="inlineStr">
        <is>
          <t>The article directly covers the February 27-28, 2024 severe storm event affecting the Midwest and Eastern states, matching the disaster metadata. Tornado expert Victor Gensini is quoted explicitly linking the event to climate change: "To me, this is a good example of the new norms associated with climate change," constituting direct anthropogenic attribution.</t>
        </is>
      </c>
      <c r="U1512" s="2">
        <f>IF(SUMPRODUCT(--ISNUMBER(SEARCH('National Domains'!$A$2:$A$48,L1512)))&gt;0,"Yes","No")</f>
        <v/>
      </c>
      <c r="V1512" s="2">
        <f>IF(COUNTIFS(Calibration!$A:$A,A1512,Calibration!$B:$B,B1512)&gt;0,"Yes","No")</f>
        <v/>
      </c>
      <c r="W1512" s="4" t="inlineStr">
        <is>
          <t>Wind advisories grip the Midwest as storms move east after overnight tornado warnings
Wind advisories were issued for parts of the Midwest and the Ohio Valley on Wednesday morning after an overnight tornado outbreak that spun up more than a dozen tornadoes across Illinois, Ohio, and Michigan.
Wind advisories were issued on Wednesday morning for a wide swath of the Midwest, including parts of Ohio, western Pennsylvania, and the northern panhandle of West Virginia, as a winter storm moved eastward after dumping hail and rain overnight. Other areas on the East Coast, including Maryland, Virginia, and the Washington area, braced for strong wind gusts on Wednesday afternoon.
More than 46 million people were at risk of damaging thunderstorm winds or wind gusts of 50 knots or higher as of Wednesday afternoon, according to NOAA's Storm Prediction Center.
In Michigan, forecasters warned that possible rain and thunderstorms could be accompanied by severe wind with winds in Detroit reaching up to 45 mph. It came after the city broke an all-time high temperature record on Tuesday when temperatures reached 72 degrees, 2 degrees above the highest on record for the month of February.
Winds of up to 50 mph and pea-sized hail were possible in Cleveland and the area to its east early Wednesday morning, the weather service said. A hazardous weather outlook was also issued for northeastern parts of the state, with 50 mph gusts of wind expected through 7 p.m. on Wednesday.
Excessive rainfall from the storm threatened to cause flooding through 11 a.m. on Wednesday morning in some parts of Ohio, Pennsylvania, and West Virginia.
Severe weather is also possible along the western slopes of the Appalachians, with threats of heavy winds and hail Wednesday morning, the weather service said.
As the storm stretched towards the East Coast, Baltimore braced for wind gusts of up to 55 mph on Wednesday afternoon and into the evening.
The shifting storm will also bring "possibly damaging winds" of up to 50 mph to the city of New York and its surrounding forecast region into Wednesday night.
Forecasters warned a strong cold front passing over the state could cause "multiple hazards," including possible damaging winds and some showers and thunderstorms in eastern New York and Albany on Wednesday night.
Ahead of the predicted cold blast, temperatures recorded at Buffalo Airport and in Watertown broke record high temperatures for Feb. 27. The same day, Rochester Airport's recorded temperature of 73 degrees tied a past record set in 1997 for the warmest in February.
11 tornadoes touched down near Chicago area
The wind advisories came after residents of Ohio, Illinois, and Michigan, as well as Kentucky and West Virginia, hunkered down as Tuesday evening brought tornado warnings.
Some residents of Indianapolis woke to the sounds of tornado sirens after a tornado warning for an area including Greenwood and Lawrence in the early hours of Wednesday.
NOAA also received preliminary reports of three tornadoes in Michigan and four in Ohio. One of those was only the second time a tornado has been observed in February in the southeast part of the state.
After investigating on Wednesday, the weather service office in Chicago confirmed at least 11 tornadoes touched down in its forecast region on Tuesday. That included two EF-1 tornadoes in Kane County, two EF-1 tornadoes in Lake County, and one EF1 in Cook County. Damage reports and tornado tracks are posted as they are completed.
It's "not too uncommon" to have tornadoes in February, said tornado expert Victor Gensini, an assistant professor at Northern Illinois University.
"But we had tornadoes in similar areas just a few weeks ago," he added. "Couple that with some record-breaking temperatures and folks begin asking questions."
"To me, this is a good example of the new norms associated with climate change," Gensini told USA TODAY on Tuesday night, shortly after a tornado had been confirmed near his home.
Contributing: Dinah Voyles Pulver, USA TODAY</t>
        </is>
      </c>
      <c r="X1512" t="inlineStr">
        <is>
          <t>http://web.archive.org/web/20240326230525/https://www.usatoday.com/story/news/nation/2024/02/28/midwest-weather-forecast-wind-hail-tornado-warnings/72771272007/</t>
        </is>
      </c>
      <c r="Y1512" t="inlineStr">
        <is>
          <t>found</t>
        </is>
      </c>
      <c r="Z1512" t="n">
        <v>654</v>
      </c>
      <c r="AA1512" t="inlineStr">
        <is>
          <t>usatoday.com</t>
        </is>
      </c>
      <c r="AB1512" t="n">
        <v>-3.94</v>
      </c>
      <c r="AC1512" t="n">
        <v>-2.5</v>
      </c>
      <c r="AD1512" t="inlineStr">
        <is>
          <t>Left-leaning</t>
        </is>
      </c>
    </row>
    <row r="1513" ht="34.5" customHeight="1">
      <c r="A1513" s="2" t="n">
        <v>291</v>
      </c>
      <c r="B1513" s="2" t="n">
        <v>3</v>
      </c>
      <c r="C1513" s="2" t="inlineStr">
        <is>
          <t>Central and Eastern Severe Weather (February 2024)</t>
        </is>
      </c>
      <c r="D1513" s="2" t="inlineStr">
        <is>
          <t>Severe Storm</t>
        </is>
      </c>
      <c r="E1513" s="2" t="n">
        <v>20240227</v>
      </c>
      <c r="F1513" s="2" t="n">
        <v>20240228</v>
      </c>
      <c r="G1513" s="2" t="n">
        <v>1534</v>
      </c>
      <c r="H1513" s="2" t="n">
        <v>1504</v>
      </c>
      <c r="I1513" s="2" t="n">
        <v>0</v>
      </c>
      <c r="J1513" s="2" t="inlineStr">
        <is>
          <t>CT,DE,FL,GA,IA,IL,IN,KS,MA,MD,ME,MI,MN,MO,NC,ND,NE,NH,NJ,NY,OH,OK,PA,RI,SC,SD,TX,VA,VT,WI,WV</t>
        </is>
      </c>
      <c r="K1513" s="2" t="inlineStr">
        <is>
          <t>1,10,11,12,13,14,15,2,3,4,5,6,8,9,National</t>
        </is>
      </c>
      <c r="L1513" s="2" t="inlineStr">
        <is>
          <t>https://nypost.com/2024/02/27/us-news/54-million-people-at-severe-weather-risk-as-tornadoes-large-hail-threaten-cities-across-us/</t>
        </is>
      </c>
      <c r="M1513" s="5" t="inlineStr">
        <is>
          <t>54 million people at severe weather risk as tornadoes, large hail ...</t>
        </is>
      </c>
      <c r="N1513" s="5" t="inlineStr">
        <is>
          <t>Feb 27, 2024 ... ... tornadoes, large hail threaten cities across US ... Map of the United States showing hail threat areas from eastern Missouri to Ohio and southern ...</t>
        </is>
      </c>
      <c r="O1513" s="2" t="inlineStr">
        <is>
          <t>Relevant</t>
        </is>
      </c>
      <c r="P1513" s="2" t="n">
        <v>0</v>
      </c>
      <c r="Q1513" t="inlineStr">
        <is>
          <t>C</t>
        </is>
      </c>
      <c r="S1513" t="b">
        <v>0</v>
      </c>
      <c r="T1513" t="inlineStr">
        <is>
          <t>The article directly covers the February 27, 2024 severe weather event, describing tornado/hail threats across the Midwest and Great Lakes affecting states consistent with the disaster metadata. There is no mention of climate change or any other causal attribution — it is purely event-based meteorological forecasting.</t>
        </is>
      </c>
      <c r="U1513" s="2">
        <f>IF(SUMPRODUCT(--ISNUMBER(SEARCH('National Domains'!$A$2:$A$48,L1513)))&gt;0,"Yes","No")</f>
        <v/>
      </c>
      <c r="V1513" s="2">
        <f>IF(COUNTIFS(Calibration!$A:$A,A1513,Calibration!$B:$B,B1513)&gt;0,"Yes","No")</f>
        <v/>
      </c>
      <c r="W1513" s="4" t="inlineStr">
        <is>
          <t>54 million people at severe weather risk as tornadoes, large hail threaten cities across US
More than 54 million people are at risk of severe weather in the Midwest on Tuesday, including major metropolitan areas such as Chicago, Indianapolis and Detroit, as a powerful cross-country storm tracks east.
Tuesday morning is expected to remain on the quiet side, but as the day continues, the atmosphere will become more unstable with moisture streaming in from the south ahead of a powerful cold front moving in from the west, as well as the lack of cloud cover during the day.
“We’ve got the clouds for the initial stuff,” FOX Weather Meteorologist Bob Van Dillen said. “We thought maybe that would disrupt the instability later this afternoon, but the clouds are south of central and northern Illinois, which means you’re going to see a lot of daytime heating today, and that’s going to make it even more unstable for you later this afternoon.”
The moisture being pulled in from the south will push farther north all the way into parts of southern Michigan. Typically, at this time of year, moisture needed to fuel a severe weather threat is confined to areas along the Gulf Coast and Deep South, but that’s not the case with this rare February threat.
Tornadoes, large hail possible on Tuesday in Midwest, Great Lakes
The explosive development of thunderstorms expected during the day and into the evening and overnight hours on Tuesday is also being fueled by record warmth ahead of the cold front, as well as a blast of cold air behind it.
“The type of situation we have now, we have that huge cold front coming in with massive temperature drops,” Van Dillen said. “So, the lapse rates, as you go up through the atmosphere, the way it cools down, the quicker, the more unstable, and that’s what we’re going to find.”
That’s why large hail will also be a concern with any storms that do develop.
“And that’s because we have the cold air aloft,” FOX Weather Meteorologist Britta Merwin said. “I mean, these updrafts, these storms are going to build vertically. And so these hailstones are going to have the opportunity to really touch on some cold air.”
Nearly 55 million people from northeastern Arkansas to the Ohio Valley and southern Great Lakes are at risk of severe thunderstorms starting late Tuesday afternoon.
However, NOAA’s Storm Prediction Center (SPC) has placed more than 38 million people in a Level 2 out of 5 on its 5-point severe thunderstorm risk scale.
This area stretches from eastern Missouri to Ohio and southern Michigan and includes major cities such as Chicago, Indianapolis and Detroit. Other cities in that risk include Louisville in Kentucky and Cincinnati, Columbus and Cleveland in Ohio.
St. Louis had been in a Level 2 risk over the past few days, but the latest update from the SPC showed the city being dropped to a Level 1 risk. Pittsburgh and Milwaukee could also see severe weather, but they, too, have been placed in a Level 1 out of 5 risk.
Forecasters said there is the threat of tornadoes, large hail and damaging wind gusts with any thunderstorms that develop through Tuesday night.
Those threats extend from eastern Missouri to Ohio and southern Michigan.
However, there is a hatched area where there is a higher threat for hail of at least 2 inches in diameter across portions of eastern Missouri, Illinois, Indiana, southern Michigan and northwestern Ohio.
Sometimes, the SPC uses a black-shaded area called a “hatched area.”
A “hatched area” means there is a significant threat of the particular type of severe weather being described in the associated map inside the highlighted area.
Severe thunderstorms possible in Appalachians on Wednesday
The SPC has also highlighted an area of the central Appalachians that is at risk of seeing severe weather on Wednesday morning.
While, so far, the risk is low, severe thunderstorms are possible for cities such as Lexington, Hazard and London in Kentucky, as well as Charleston, Parkersburg and Beckley in West Virginia.</t>
        </is>
      </c>
      <c r="X1513" t="inlineStr">
        <is>
          <t>http://web.archive.org/web/20250219110444/https://nypost.com/2024/02/27/us-news/54-million-people-at-severe-weather-risk-as-tornadoes-large-hail-threaten-cities-across-us/</t>
        </is>
      </c>
      <c r="Y1513" t="inlineStr">
        <is>
          <t>found</t>
        </is>
      </c>
      <c r="Z1513" t="n">
        <v>678</v>
      </c>
      <c r="AA1513" t="inlineStr">
        <is>
          <t>nypost.com</t>
        </is>
      </c>
      <c r="AB1513" t="n">
        <v>9.449999999999999</v>
      </c>
      <c r="AC1513" t="n">
        <v>5</v>
      </c>
      <c r="AD1513" t="inlineStr">
        <is>
          <t>Right-leaning</t>
        </is>
      </c>
    </row>
    <row r="1514" ht="34.5" customHeight="1">
      <c r="A1514" s="2" t="n">
        <v>292</v>
      </c>
      <c r="B1514" s="2" t="n">
        <v>1</v>
      </c>
      <c r="C1514" s="2" t="inlineStr">
        <is>
          <t>Central and Southern Severe Weather (March 2024)</t>
        </is>
      </c>
      <c r="D1514" s="2" t="inlineStr">
        <is>
          <t>Severe Storm</t>
        </is>
      </c>
      <c r="E1514" s="2" t="n">
        <v>20240312</v>
      </c>
      <c r="F1514" s="2" t="n">
        <v>20240314</v>
      </c>
      <c r="G1514" s="2" t="n">
        <v>6151.6</v>
      </c>
      <c r="H1514" s="2" t="n">
        <v>6031</v>
      </c>
      <c r="I1514" s="2" t="n">
        <v>3</v>
      </c>
      <c r="J1514" s="2" t="inlineStr">
        <is>
          <t>AL,AR,FL,GA,IA,IL,IN,KS,KY,LA,MI,MN,MO,MS,NC,ND,NE,OH,OK,SC,SD,TN,TX,VA,WI</t>
        </is>
      </c>
      <c r="K1514" s="2" t="inlineStr">
        <is>
          <t>10,11,12,13,14,15,3,4,5,6,7,8,9,National</t>
        </is>
      </c>
      <c r="L1514" s="2" t="inlineStr">
        <is>
          <t>https://www.washingtonpost.com/weather/2024/03/24/weather-radar-gaps-safety-nws/</t>
        </is>
      </c>
      <c r="M1514" s="5" t="inlineStr">
        <is>
          <t>Radar gaps threaten millions as severe weather season ramps up in ...</t>
        </is>
      </c>
      <c r="N1514" s="5" t="inlineStr">
        <is>
          <t>Mar 24, 2024 ... ... of the contiguous United States. An additional 16 radars are ... of the summer, has one of the nation's highest chances of severe weather.</t>
        </is>
      </c>
      <c r="O1514" s="2" t="inlineStr">
        <is>
          <t>Trash</t>
        </is>
      </c>
      <c r="P1514" s="2" t="n"/>
      <c r="S1514" t="b">
        <v>0</v>
      </c>
      <c r="T1514" t="inlineStr">
        <is>
          <t>This article is a general investigative piece about radar coverage gaps in the U.S. weather radar network, published March 24, 2024. It references past severe weather events (2012, 2020, 2022) as illustrative examples but does not discuss the specific March 12–14, 2024 Central and Southern Severe Weather event at all.</t>
        </is>
      </c>
      <c r="U1514" s="2">
        <f>IF(SUMPRODUCT(--ISNUMBER(SEARCH('National Domains'!$A$2:$A$48,L1514)))&gt;0,"Yes","No")</f>
        <v/>
      </c>
      <c r="V1514" s="2">
        <f>IF(COUNTIFS(Calibration!$A:$A,A1514,Calibration!$B:$B,B1514)&gt;0,"Yes","No")</f>
        <v/>
      </c>
      <c r="W1514" s="4" t="inlineStr">
        <is>
          <t>In March 2012, a tornado near Charlotte damaged or destroyed nearly 200 homes, injuring four people, including three children. In February 2020, a tornado near Demopolis, Ala., destroyed a mobile home, killing a 54-year-old substitute teacher and injuring her husband. In May 2022, a violent thunderstorm complex sweeping through Minnesota killed a 63-year-old volunteer firefighter when a grain silo blew onto his vehicle.
All three severe weather episodes share a common trait: They formed in areas of poor radar coverage known as “radar gaps,” where the closest radar is too far to reliably detect tornadoes, flash flooding, heavy snow and ice. That means people either were not warned by the National Weather Service about the dangerous conditions, or they weren’t warned until after the damage was done. The U.S. weather radar network is considered the most advanced in the world. But these gaps have persisted for years, in both rural areas and highly populated cities, leaving millions of people vulnerable to severe weather as peak tornado season approaches next month.
Local and state officials, meteorologists, universities and the private sector have ramped up efforts to reduce radar blind spots, even after a 2020 Weather Service report to Congress that downplayed their significance. Those efforts, which in some cases began more than a decade ago, have been buoyed by pressure from lawmakers to close the gaps and by the availability of a new radar service from a tech company. In some regions, though, progress remains elusive.
“We’ve run into some roadblocks, partly because I think there’s denial of the problem,” Van Denton, chief meteorologist at the Fox affiliate serving North Carolina’s Piedmont Triad region, said in an interview.
Why, and where, radar gaps exist
Around the world, thousands of sensors constantly monitor weather — from the ground, ocean, air and space. Yet one meteorological instrument remains paramount for detecting hazardous, sometimes life-threatening storms: Doppler radar.
A Doppler radar sends a beam of energy into the atmosphere as it rotates to scan in all directions. The beam bounces off precipitation particles and back to the radar, helping meteorologists track precipitation, wind, thunderstorms, and the likelihood or presence of a tornado.
The Weather Service operates a network of 143 Doppler radars covering most of the contiguous United States. An additional 16 radars are located in Alaska, Hawaii, U.S. territories and military bases.
There are dozens of regions, however, where the beam from the closest radar scans too high in the atmosphere to see certain types of severe weather. A radar beam travels in a straight line slanted slightly upward, while the Earth curves down and away from the beam. So the farther away the beam is from a radar, the higher in the sky it scans. Also, mountains can block the path of a radar beam.
In 2017, Congress directed the Weather Service to examine how low-level radar gaps affect warning accuracy. The 2020 Weather Service report acknowledged regions where the closest radar can’t scan below 6,000 feet — potentially missing tornadoes, heavy rain and other hazardous weather at lower altitudes — but found no “significant negative impact” on tornado- or flash flood-warning performance because “trained forecasters are able to overcome aspects of reduced radar coverage” by using information from satellites, models, storm spotters and other sources.
Ajay Mehta, director of the Weather Service’s Office of Observations, told The Washington Post the conclusions from that report are “still valid.”
Still, the findings surprised some meteorologists in the private sector and academia, who were critical of the report.
“I never agreed with the report at all,” meteorologist Craig Ceecee said in an email. Ceecee has identified more than 30 populated regions affected by low-level radar gaps.
He said there are populated communities — places with more than 25,000 or even 100,000 residents — that could be at high risk for tornadoes, but where the closest radar scans at 10,000 feet or higher. “At that point, you’re looking two miles into the atmosphere, high enough to miss many tornadoes.”
Another meteorologist, Jack Sillin, looked at the relationship between radar gaps and race. He overlaid radar coverage and demographic data to show that the worst radar coverage in the Southeastern United States tends to be in rural areas where the majority of the population is Black.
“The region is uniquely vulnerable to deadly tornadoes,” Sillin said in an email. “Fewer residents in the rural Southeast have easy access to well-built shelters in which to take refuge from tornadic storms. Thus warnings need to be issued farther ahead of time so residents can take appropriate action.”
North Carolina and other sites of notable radar gaps
North Carolina is home to what meteorologists have considered one of the nation’s most critical radar blind spots. More than 4 million people in the Charlotte area and the Piedmont Triad region, which includes the cities of Greensboro, Winston-Salem and High Point, live in a gap between Weather Service radars in Greer, S.C., and Raleigh, N.C.
On March 3, 2012, a tornado near Charlotte, without warning, carved a 3.2-mile path of destruction with maximum winds of 135 mph.The closest radars to that tornado, a 2 on the Enhanced Fujita scale, were 75 to 80 miles away. “Neither radar could scan below about 8,000 feet [above the ground] in eastern Mecklenburg County and thus could not detect any rotation developing in the lower part” of the storm, according to a Weather Service report.
The report noted that a radar located near Charlotte Douglas International Airport detected some signs of rotation, but that the radar signal was weakened by heavy rain moving over the radar site. That radar is among a separate network of 45 Terminal Doppler radars, so named because they are operated near airports by the Federal Aviation Administration. The terminal radars are designed to quickly pinpoint intense thunderstorm winds that can endanger aircraft, such as those that caused USAir Flight 1016 to crash on approach to Charlotte on July 2, 1994, killing 37 people.
Charlotte-area meteorologists have long relied on the FAA radar — installed 17 months after that 1994 crash — to try to see what the closest Weather Service radars can’t. But while a terminal radar scans low in the atmosphere — as low as 400 feet near Charlotte — its narrower beam is more easily absorbed by heavy rain, which can sometimes prevent it from detecting strong thunderstorms or tornadoes.
Another limitation of Charlotte’s terminal radar: It turns off its transmitter for a brief period in every 360-degree scan to avoid interference with a nearby communications tower, resulting in a slice of perpetually missing data to the northwest of the radar site.
Other publicized radar gaps include those in northern and western Alabama, southeast Arkansas, southwest Colorado, southeast Georgia, northern Iowa, northern and southern Kentucky, southern Louisiana, western and southern Minnesota, northern Mississippi, northeast Missouri, western North Dakota, northwest Ohio, southern Oklahoma, portions of Oregon, central Pennsylvania, western Tennessee, eastern Texas and central Washington state.
The gap in eastern Texas was the subject of an October broadcast by CBS19 in Tyler, Tex., in which the station’s chief meteorologist, Brett Anthony, recounted the May 25, 2015, EF-2 tornado that tore through Henderson with winds of up to 135 mph. No warning was issued until after more than 300 homes and businesses were damaged. The beam from the closest Weather Service radar, in Shreveport, La., “can be shooting as high as 3,000 feet” by the time it reaches Henderson, Anthony said, and as high as 6,000 to 8,000 feet to the west and south of Henderson.
In a 30-minute special report on west Alabama’s radar gap, Josh Johnson, chief meteorologist at WSFA in Montgomery, Ala., cited one deadly event as a prime example of the region’s lack of adequate radar coverage: the unwarned-of Feb. 6, 2020, EF-1 tornado near Demopolis that killed Anita Rembert.
“There’s no way to prove that better radar coverage in west Alabama would have saved Anita Rembert,” Johnson said. “But even the best [meteorologists] have to have good data, and in west Alabama we don’t have it.”
Gap-filling efforts gain momentum
The Weather Service has no more of its Next Generation Weather Radar (NEXRAD) systems available. NEXRAD, installed in the 1990s, “was a one-time government acquisition,” Maureen O’Leary, a Weather Service spokesperson, said in an email. That has communities affected by radar gaps searching elsewhere for solutions.
Colorado’s La Plata County and the city of Durant, Okla., in Bryan County are installing radars from Baron Weather, a longtime radar manufacturer and provider of forecasting services. Both jurisdictions received more than $1.5 million in state funding to help pay for the systems.
WJBF, the ABC affiliate in Augusta, Ga., is also considering buying a Baron radar, according to the station’s chief meteorologist, Tim Miller. The closest Weather Service radar is more than 60 miles away in Columbia, S.C., which “means that oftentimes, true severe weather is not detected over the Augusta area,” Miller said in an email.
Several universities have installed gap-filling radars in recent years, including the University of Missouri and Western Illinois University. The University of Georgia and the Georgia Institute of Technology recently teamed up to fill a coverage gap northeast of Atlanta, more than 20 years after a deadly tornado in Gainesville, Ga.
Rather than buying and maintaining their own radars, some TV stations and local governments have tapped into a service from weather tech start-up Climavision. The company has installed 24 radars in the United States since August 2022. The plan is for up to a dozen more by the end of this year and, eventually, more than 200 total throughout the country.
At January’s annual meeting of the American Meteorological Society, Climavision CEO Chris Goode presented examples of how the company’s radars recently detected a tornado, windstorm and snow squall not seen by the closest Weather Service radars.
“We’ve already started to see the positive results from gap-filling,” Goode said in an interview. “We’re seeing [weather] that simply can’t be seen by the existing infrastructure.”
WBTV in Charlotte; WTVM in Columbus, Ga.; WRDW in Augusta, Ga.; and WXII in Winston-Salem are among the TV stations that have subscribed to access radar data from Climavision, which has partnered with the Weather Company to “make its network of radars available to broadcasters on a market-exclusive subscription basis,” according to TVNewsCheck.
A Climavision radar installed in October in western Minnesota will be used by emergency managers in a region where, according to a news release from the company, existing radars were too far away to adequately see the May 2022 thunderstorm that killed volunteer firefighter Ryan Erickson, who was working in his car as a storm spotter.
Climavision announced an agreement last year allowing the Weather Service to access and evaluate its radar data. “This is an opportunity for our forecasters to have additional data that could potentially help them during the decision-making process,” the Weather Service’s Mehta said.
Other companies that have filled in radar gaps in the United States or internationally include EWR Radar Systems and Meteopress, which says it has developed a relatively lightweight and low-power radar that self-deploys in 11 minutes.
North Carolina gap not closed yet, meteorologists say
The radar gap near Charlotte was created in 1996 when the city’s Weather Service office was closed and its radar was moved to the office in Greer, S.C. That left a gap in low-level radar coverage in one of the nation’s fastest-growing metropolitan areas and a region that, for much of the summer, has one of the nation’s highest chances of severe weather.
“For the hole to be where the highest [severe weather] incidents in the whole country are, that’s a problem,” said Denton, the Fox affiliate meteorologist in the Piedmont Triad region. “We need something better to service 4½ million people. There’s a lot of people that are underserved.”
Climavision has installed three radars in western and south-central North Carolina. “So that gap is completely filled at this point,” asserted Goode, who noted that multiple media outlets and the North Carolina Department of Transportation are among those that have access to his company’s radar data.
Climavision’s radars operate at a higher frequency — in a range called the X-band — than the Weather Service’s S-band and the FAA’s C-band radars. The different frequencies have different trade-offs. X-band radars transmit the weakest signal and have the shortest range, but their higher frequency allows them to detect finer details in precipitation and wind. They are also the smallest and least expensive, at about $1 million per installation according to Goode, compared with an estimated $10 million to install a single NEXRAD.
That combination makes X-band radars well-suited for filling gaps, Goode said.
Brad Panovich, chief meteorologist at WCNC in Charlotte, disagrees with Climavision’s claim that it has fixed the radar gap there. “I am very familiar with the Climavision business model and plan and applaud their idea, but it definitely isn’t solving the issue at least not yet,” Panovich said in an email. “The Climavision radars are … very weak and have a limited range.”
Panovich also expressed concern about restricted access to Climavision radars.
“The problem with private for-profit data is that not everyone gets access to the information,” he said. “One TV station or one [emergency management agency] getting the data doesn’t help the public as a whole.”
Panovich and Denton are among several meteorologists who formed the North Carolina Radar Project group more than a decade ago. The group’s goal, according to Panovich, is to secure gap-filling radars through federal or state grants. Panovich said he is hopeful the group’s efforts will “be able to close this gap with public data and radars soon.” He contended: “Everyone should have access to these tools, not just the highest bidder.”
Lawmakers push for better radar coverage
The North Carolina Radar Project group began reaching out to lawmakers after the unwarned-of March 2012 tornado near Charlotte. The group’s efforts helped lead to legislation in 2017 requiring the federal government to study options for improving radar coverage, which led the Weather Service to lower the beam of some radars.
That brought the beam height in parts of North Carolina down to 6,000 to 7,000 feet, from 10,000 feet, Denton said. But “we know that many [tornadoes] happen in the lower 4,000 feet, so we’re missing those.”
The Weather Service has lowered the beam at 24 radar sites throughout the country and plans to do so at a few more sites by the end of this year, spokesperson O’Leary said. In Louisiana, the agency is moving a radar from Slidell to Hammond and will lower the beam in the process. The move, expected to be complete this month, is expected to improve a longtime gap in the Baton Rouge area without negatively affecting coverage elsewhere.
Rep. Jeff Jackson (D-N.C.) introduced a bill last July that would prioritize locations far from existing radars as the Weather Service deploys its next generation of radars, although that’s not expected until close to 2040. Another bill, introduced by Rep. Nathaniel Moran (R-Tex.), seeks to “expedite the implementation of solutions in areas where NEXRAD coverage must currently be supplemented,” according to a Moran news release.
Efforts to close the radar gap in western Alabama have the support of Sen. Katie Boyd Britt (R-Ala.), who described in a hearing last year how her family survived an EF-4 tornado that struck her Tuscaloosa home in 2011. “This is personal for me,” Britt said. “I know firsthand that minutes matter, but so do seconds.”
Britt is working with Reps. Terri A. Sewell (D-Ala.) and Robert B. Aderholt (R-Ala.) “to meet this critical need, particularly in West Alabama,” a spokesperson for Britt said in an email.
The Weather Act Reauthorization of 2023, a bill under consideration by Congress, contains several provisions aimed at improving radar coverage now and in the future, including “evaluation of commercial radars with the potential to replace or supplement the NEXRAD system.”
Next steps for the Weather Service
The Weather Service is in the midst of a $150 million program to upgrade its NEXRAD network, originally installed at a cost of $3.1 billion with a design life of 20 years, with the goal of extending the equipment’s lifetime until at least 2035. The four-step process, which requires each radar to be taken offline for up to two weeks at a time, began in 2015 and is scheduled to finish this year.
Phased array radar is one technology the Weather Service is considering as a successor to NEXRAD. Phased array antennas scan electronically with no moving parts, unlike the rotating antenna of NEXRAD, allowing for faster scanning of the atmosphere and more-frequent updates.
In the meantime, a recent report by a federal advisory board warned that “Americans are at risk now due to gaps in, or poor, radar coverage especially in traditionally underserved communities,” and it recommended that the agency “act immediately” to implement a gap-filling radar strategy.
“The next generation of radars will roll out in approximately 10 to 15 years,” Mehta said. The Weather Service “will continue to evaluate options that improve coverage in the interim.”</t>
        </is>
      </c>
      <c r="X1514" t="inlineStr">
        <is>
          <t>http://web.archive.org/web/20250725061200/https://www.washingtonpost.com/weather/2024/03/24/weather-radar-gaps-safety-nws/</t>
        </is>
      </c>
      <c r="Y1514" t="inlineStr">
        <is>
          <t>found</t>
        </is>
      </c>
      <c r="Z1514" t="n">
        <v>2848</v>
      </c>
      <c r="AA1514" t="inlineStr">
        <is>
          <t>washingtonpost.com</t>
        </is>
      </c>
      <c r="AB1514" t="n">
        <v>-7.01</v>
      </c>
      <c r="AC1514" t="n">
        <v>-2.5</v>
      </c>
      <c r="AD1514" t="inlineStr">
        <is>
          <t>Left-leaning</t>
        </is>
      </c>
    </row>
    <row r="1515" ht="34.5" customHeight="1">
      <c r="A1515" s="2" t="n">
        <v>292</v>
      </c>
      <c r="B1515" s="2" t="n">
        <v>2</v>
      </c>
      <c r="C1515" s="2" t="inlineStr">
        <is>
          <t>Central and Southern Severe Weather (March 2024)</t>
        </is>
      </c>
      <c r="D1515" s="2" t="inlineStr">
        <is>
          <t>Severe Storm</t>
        </is>
      </c>
      <c r="E1515" s="2" t="n">
        <v>20240312</v>
      </c>
      <c r="F1515" s="2" t="n">
        <v>20240314</v>
      </c>
      <c r="G1515" s="2" t="n">
        <v>6151.6</v>
      </c>
      <c r="H1515" s="2" t="n">
        <v>6031</v>
      </c>
      <c r="I1515" s="2" t="n">
        <v>3</v>
      </c>
      <c r="J1515" s="2" t="inlineStr">
        <is>
          <t>AL,AR,FL,GA,IA,IL,IN,KS,KY,LA,MI,MN,MO,MS,NC,ND,NE,OH,OK,SC,SD,TN,TX,VA,WI</t>
        </is>
      </c>
      <c r="K1515" s="2" t="inlineStr">
        <is>
          <t>10,11,12,13,14,15,3,4,5,6,7,8,9,National</t>
        </is>
      </c>
      <c r="L1515" s="2" t="inlineStr">
        <is>
          <t>https://nwitimes.com/news/state-regional/business/article_ac4a8e7a-e7b4-11ee-9dfb-7fdeca3abd0d.html</t>
        </is>
      </c>
      <c r="M1515" s="5" t="inlineStr">
        <is>
          <t>Two State Fair featured farmers hail from Northwest Indiana</t>
        </is>
      </c>
      <c r="N1515" s="5" t="inlineStr">
        <is>
          <t>Mar 21, 2024 ... 'Art and Nature of Fun' is theme of 2024 Indiana State Fair ... United States of America, US Virgin Islands ... French Southern Territories ...</t>
        </is>
      </c>
      <c r="O1515" s="2" t="inlineStr">
        <is>
          <t>Trash</t>
        </is>
      </c>
      <c r="P1515" s="2" t="n"/>
      <c r="S1515" t="b">
        <v>0</v>
      </c>
      <c r="T1515" t="inlineStr">
        <is>
          <t>The article is about Northwest Indiana farming operations featured at the Indiana State Fair and has no connection to the Central and Southern Severe Weather event of March 2024. The page appears to be an aggregator/listing page with unrelated article snippets.</t>
        </is>
      </c>
      <c r="U1515" s="2">
        <f>IF(SUMPRODUCT(--ISNUMBER(SEARCH('National Domains'!$A$2:$A$48,L1515)))&gt;0,"Yes","No")</f>
        <v/>
      </c>
      <c r="V1515" s="2">
        <f>IF(COUNTIFS(Calibration!$A:$A,A1515,Calibration!$B:$B,B1515)&gt;0,"Yes","No")</f>
        <v/>
      </c>
      <c r="W1515" s="4" t="inlineStr">
        <is>
          <t>Two Northwest Indiana farming operations will be among the 15 Hoosier farmers featured during this year's Indiana State Fair.
                Alert 
    Two Northwest Indiana farming operations will be among the 15 Hoosier farmers featured during this year's Indiana State Fair.
Get the latest local business news delivered FREE to your inbox weekly.
Chief Political Reporter
{{description}}
Email notifications are only sent once a day, and only if there are new matching items.
Kankakee Valley Welcome Center is dedicated
Indiana’s annual celebration all things agriculture next year also will recognize the importance of art and nature in Hoosier lives.
Data released by fair officials Monday show 830,390 people attended the 164th annual Indiana agricultural exhibition that ran from July 30 thr…
"(This home) says that you can be whatever you want to be, and you can be as successful as you want to be, if you can imagine yourself doing t…
The Indiana State Fair will not take place this year, for the first time since World War II, due to the coronavirus pandemic.
Nearly 900,000 Hoosiers passed through the gates of the Indiana State Fair during its 17-day run that ended Sunday.
INDIANAPOLIS — The Indiana State Fair, an annual 17-day extravaganza celebrating the state's $44 billion agriculture industry, begins Friday a…
Gov. Eric Holcomb has evaluated the new state laws proposed by the Republican-controlled General Assembly and he agrees 171 of them should be …
Two Washington state residents who police believe are affiliated with a nationwide financial fraud ring were nabbed Saturday in Michigan City,…
"We are thrilled with the overwhelming success of this year's Indiana State Fair," said Cindy Hoye, executive director of the Indiana State Fa…
The coliseum at the Indiana State Fairgrounds now is known as the Corteva Coliseum, following a partnership agreement with Indianapolis-based …
Cindy Hoye has overseen some $250 million in investments into State Fair facilities that helped turn the 250-acre fairgrounds into a year-roun…
The Indiana State Fair Commission recently selected Ray Allison, the fair's chief operating officer, to succeed retiring state fair director C…
Get up-to-the-minute news sent straight to your device.
Sorry, an error occurred.
Already Subscribed!
Cancel anytime
Thank you .
Your account has been registered, and you are now logged in.
Check your email for details.
Submitting this form below will send a message to your email with a link to change your password.
An email message containing instructions on how to reset your password has been sent to the email address listed on your account.
No promotional rates found.
Secure &amp; Encrypted
Thank you.
Your gift purchase was successful! Your purchase was successful, and you are now logged in.
A receipt was sent to your email.</t>
        </is>
      </c>
      <c r="X1515" t="inlineStr">
        <is>
          <t>http://web.archive.org/web/20251227134912/https://nwitimes.com/news/state-regional/business/article_ac4a8e7a-e7b4-11ee-9dfb-7fdeca3abd0d.html</t>
        </is>
      </c>
      <c r="Y1515" t="inlineStr">
        <is>
          <t>found</t>
        </is>
      </c>
      <c r="Z1515" t="n">
        <v>449</v>
      </c>
      <c r="AA1515" t="inlineStr">
        <is>
          <t>nwitimes.com</t>
        </is>
      </c>
      <c r="AD1515" t="inlineStr">
        <is>
          <t>Unidentified</t>
        </is>
      </c>
    </row>
    <row r="1516" ht="34.5" customHeight="1">
      <c r="A1516" s="2" t="n">
        <v>293</v>
      </c>
      <c r="B1516" s="2" t="n">
        <v>1</v>
      </c>
      <c r="C1516" s="2" t="inlineStr">
        <is>
          <t>Central Tornado Outbreak and Eastern Severe Weather (April 2024)</t>
        </is>
      </c>
      <c r="D1516" s="2" t="inlineStr">
        <is>
          <t>Severe Storm</t>
        </is>
      </c>
      <c r="E1516" s="2" t="n">
        <v>20240401</v>
      </c>
      <c r="F1516" s="2" t="n">
        <v>20240403</v>
      </c>
      <c r="G1516" s="2" t="n">
        <v>2465.5</v>
      </c>
      <c r="H1516" s="2" t="n">
        <v>2441</v>
      </c>
      <c r="I1516" s="2" t="n">
        <v>3</v>
      </c>
      <c r="J1516" s="2" t="inlineStr">
        <is>
          <t>CT,DE,FL,GA,IA,IL,IN,KS,MA,MD,ME,MI,MN,MO,NC,ND,NE,NH,NJ,NY,OH,OK,PA,RI,SC,SD,TX,VA,VT,WI,WV</t>
        </is>
      </c>
      <c r="K1516" s="2" t="inlineStr">
        <is>
          <t>1,10,11,12,13,14,15,2,3,4,5,6,8,9,National</t>
        </is>
      </c>
      <c r="L1516" s="2" t="inlineStr">
        <is>
          <t>https://www.usatoday.com/story/news/weather/2024/04/03/severe-weather-wednesday-forecast/73186411007/</t>
        </is>
      </c>
      <c r="M1516" s="5" t="inlineStr">
        <is>
          <t>Severe storms rip across United States with tornadoes, power outages</t>
        </is>
      </c>
      <c r="N1516" s="5" t="inlineStr">
        <is>
          <t>Apr 4, 2024 ... ... of the 1974 tornado 'Super Outbreak' that wreaked havoc in 13 states ... eastern United States were bracing for possible severe weather on ...</t>
        </is>
      </c>
      <c r="O1516" s="2" t="inlineStr">
        <is>
          <t>Relevant</t>
        </is>
      </c>
      <c r="P1516" s="2" t="n">
        <v>0</v>
      </c>
      <c r="Q1516" t="inlineStr">
        <is>
          <t>C</t>
        </is>
      </c>
      <c r="S1516" t="b">
        <v>0</v>
      </c>
      <c r="T1516" t="inlineStr">
        <is>
          <t>The article directly covers the April 2024 Central Tornado Outbreak and Eastern Severe Weather event, detailing tornadoes, power outages, deaths, and storm impacts across multiple affected states. There is no mention of climate change or any causal attribution — coverage is purely event reporting on impacts, forecasts, and response.</t>
        </is>
      </c>
      <c r="U1516" s="2">
        <f>IF(SUMPRODUCT(--ISNUMBER(SEARCH('National Domains'!$A$2:$A$48,L1516)))&gt;0,"Yes","No")</f>
        <v/>
      </c>
      <c r="V1516" s="2">
        <f>IF(COUNTIFS(Calibration!$A:$A,A1516,Calibration!$B:$B,B1516)&gt;0,"Yes","No")</f>
        <v/>
      </c>
      <c r="W1516" s="4" t="inlineStr">
        <is>
          <t>Powerful storm unleashes severe weather across the US; possible tornado damage assessed: Updates
A major storm is expected to bring rain and snow to some parts of the Northeast early Thursday after the system threatened the South and Ohio Valley with severe weather that spawned tornadoes and damaging winds.
More than 361,000 households across West Virginia, Wisconsin, New York, and other states remained without power Wednesday night, according to a database maintained by USA TODAY. In Indiana, where severe weather swept across parts of the state, including two confirmed tornadoes, nearly 7,800 utility customers had no power.
There were reports of possible tornadoes in Alabama, West Virginia, Tennessee, Illinois, and Kentucky, where a family of five was rescued after being trapped under an overturned mobile home, according to local television station 14 News.
The National Weather Service of Louisville, Kentucky, preliminarily confirmed five tornadoes on Wednesday and said crews would survey several areas with reported damage.
The severe weather has caused at least two deaths. A young man in Campbell County, Kentucky, died in a traffic accident during Tuesday’s storms, Gov. Andy Beshear said at a news conference Wednesday. KJRH-TV reported that a 46-year-old unhoused woman in Tulsa, Oklahoma, died after seeking shelter in a storm drain.
“It was like a freight train going through,” said Shaminda Hubert, who took refuge in his basement with his wife, Irangi, and their dogs, Luna and Brownie, when a powerful storm rolled through Louisville, Kentucky, around 6 p.m. Their home was not damaged, but they lost three trees, including a cherry tree that had stood for generations.
As residents in the Ohio Valley were cleaning up, millions of others in the upper Midwest and eastern United States were bracing for possible severe weather on Wednesday. A tornado watch has been issued for parts of northern Florida and southeastern Georgia. An area from West Virginia to southern New York was under a flood watch, and a large swath of New England was under winter storm warnings as more than 1 to 2 feet of snow was anticipated by late Thursday.
Heavy snow is also forecast across parts of the Upper Mississippi Valley and Upper Great Lakes, including northern Michigan, where a blizzard warning was in effect, according to the National Weather Service. At least 6 to 12 inches of snow was expected from central to eastern Wisconsin along with blizzard warnings across the Upper Peninsula of Michigan.
Meteorologists anticipate the storm will move over the mid-Atlantic Coast by Thursday evening and northeastward to the Gulf of Maine by Friday, according to the weather service.
Heavy, wet snow expected for portions of Northeast
The National Weather Service issued winter storm warnings and advisories for several states in the Northeast, where 7 to 18 inches of snow was forecast for some areas.
"The wet and clinging nature of the snow will weigh down trees and power lines," AccuWeather Senior Meteorologist Joe Lundberg said.
Strong, damaging winds and heavy rain also hit several states in the region. Coastal flood warnings and watches were issued in areas from Maine to New York, according to the weather service.
Rain and snow began falling throughout the region Wednesday evening, and the weather service warned that severe conditions were expected to last through Thursday.
"Snowfall accumulations of 1 to 2 feet are likely for much of northern New England," the weather service said. "Heavy snow and gusty winds will result in dangerous travel with whiteout conditions and snow-covered roads."
New York weather map
Kentucky residents assess damage from tornado
Phil Parish fled to the basement of his home in Prospect, Kentucky, with his wife and dogs when it felt like a “freight train” was approaching his house, just outside Louisville.
When they emerged shortly afterward, it was clear that the neighborhood had been hit hard. His house was not damaged, but the storm toppled five pine trees in his front yard and many others down the street. The National Weather Service of Louisville confirmed an EF-1 tornado had touched down in Prospect on Tuesday.
According to the weather service, the winds surveyed in Prospect reached 105 mph. The service also observed 100 mph in Jeffersonville, Indiana, but surveyors are working to determine if that is the same storm that impacted Prospect.
"These are preliminary findings, and we still have yet to determine whether it is from a single tornado or more than one," the weather service said on X, formerly Twitter.
Louisville Mayor Craig Greenberg said the storm, with an impact “consistent with a tornado,” hit three subdivisions in the Prospect area. Other areas affected by the storm include Anderson and Nelson counties, where Gov. Andy Beshear confirmed tornadoes touched down, along with Southern Indiana.
Parish’s neighbor, Megan Feria, narrowly missed big damage as well. She lost trees in her yard, and her parents’ home down the street was hit by a falling tree. No one was hurt though, a positive conclusion after a tense ride home for her husband. She was on the phone with him as he drove back from his job while she watched the storm approach through a window in her house.
“He was on his way home from work coming up River Road and was like, ‘Oh, this does not look good,’” Feria told The Courier-Journal, part of the USA TODAY Network, as she cleared fallen trees from her yard. “Then I saw all of our flowers that we had hanging on the back were gone. I was like, ‘I should probably head to the basement now.’”
Thunderstorms to hit Northeast and Southeast
The large storm system will also bring showers and severe thunderstorms across the mid-Atlantic and parts of the southeast, meteorologists said.
The weather service's slight risk of severe thunderstorms warned that frequent lightning, strong wind gusts, hail and "a few tornadoes" were possible Wednesday and Thursday.
Conditions in the southeast and mid-Atlantic are expected to subside by Friday, the service said.
Widespread flood watches were in place from the upper Ohio Valley into the Central Appalachians and the mid-Atlantic as the heaviest rainfall totals are forecast in those areas.
US weather watches and warnings
National weather radar
Storm falls on 50th anniversary of 1974 ‘Super Outbreak’
The devastating storm Wednesday falls on the 50th anniversary of the 1974 tornado “Super Outbreak,” which wreaked havoc in 13 states across the Eastern U.S., according to the National Oceanic and Atmospheric Administration.
The 1974 disaster produced the second-largest outbreak of tornadoes on record, the NOAA said, and included seven EF-5 tornadoes – the most in a single day. The onslaught of more than 100 tornadoes killed 335 people, injured over 6,000 others and caused $600 million in damage.
The NOAA said the 1974 disaster served as “the catalyst for a major overhaul” of the National Weather Service, spurring modernization of the agency’s observational technology.
Contributing: Cybele Mayes-Osterman, USA TODAY; Lucas Aulbach, Ana Rocío Álvarez Bríñez, Rachel Smith, Eleanor McCrary, Louisville Courier Journal; Karl Schneider, Indianapolis Star</t>
        </is>
      </c>
      <c r="X1516" t="inlineStr">
        <is>
          <t>http://web.archive.org/web/20250121091600/https://www.usatoday.com/story/news/weather/2024/04/03/severe-weather-wednesday-forecast/73186411007/</t>
        </is>
      </c>
      <c r="Y1516" t="inlineStr">
        <is>
          <t>found</t>
        </is>
      </c>
      <c r="Z1516" t="n">
        <v>1160</v>
      </c>
      <c r="AA1516" t="inlineStr">
        <is>
          <t>usatoday.com</t>
        </is>
      </c>
      <c r="AB1516" t="n">
        <v>-3.94</v>
      </c>
      <c r="AC1516" t="n">
        <v>-2.5</v>
      </c>
      <c r="AD1516" t="inlineStr">
        <is>
          <t>Left-leaning</t>
        </is>
      </c>
    </row>
    <row r="1517" ht="34.5" customHeight="1">
      <c r="A1517" s="2" t="n">
        <v>293</v>
      </c>
      <c r="B1517" s="2" t="n">
        <v>2</v>
      </c>
      <c r="C1517" s="2" t="inlineStr">
        <is>
          <t>Central Tornado Outbreak and Eastern Severe Weather (April 2024)</t>
        </is>
      </c>
      <c r="D1517" s="2" t="inlineStr">
        <is>
          <t>Severe Storm</t>
        </is>
      </c>
      <c r="E1517" s="2" t="n">
        <v>20240401</v>
      </c>
      <c r="F1517" s="2" t="n">
        <v>20240403</v>
      </c>
      <c r="G1517" s="2" t="n">
        <v>2465.5</v>
      </c>
      <c r="H1517" s="2" t="n">
        <v>2441</v>
      </c>
      <c r="I1517" s="2" t="n">
        <v>3</v>
      </c>
      <c r="J1517" s="2" t="inlineStr">
        <is>
          <t>CT,DE,FL,GA,IA,IL,IN,KS,MA,MD,ME,MI,MN,MO,NC,ND,NE,NH,NJ,NY,OH,OK,PA,RI,SC,SD,TX,VA,VT,WI,WV</t>
        </is>
      </c>
      <c r="K1517" s="2" t="inlineStr">
        <is>
          <t>1,10,11,12,13,14,15,2,3,4,5,6,8,9,National</t>
        </is>
      </c>
      <c r="L1517" s="2" t="inlineStr">
        <is>
          <t>https://www.washingtonpost.com/weather/2024/04/02/tornado-severe-storms-outbreak-updates/</t>
        </is>
      </c>
      <c r="M1517" s="5" t="inlineStr">
        <is>
          <t>Storm outbreak forecast from Gulf Coast to Ohio Valley, 'intense ...</t>
        </is>
      </c>
      <c r="N1517" s="5" t="inlineStr">
        <is>
          <t>Apr 2, 2024 ... ... of the central United States on April 1 and April 2. (Video: John ... tornado in southeast Nicholas and northeast Fayette counties until 5 p.m. ...</t>
        </is>
      </c>
      <c r="O1517" s="2" t="inlineStr">
        <is>
          <t>Relevant</t>
        </is>
      </c>
      <c r="P1517" s="2" t="n">
        <v>0</v>
      </c>
      <c r="Q1517" t="inlineStr">
        <is>
          <t>C</t>
        </is>
      </c>
      <c r="S1517" t="b">
        <v>0</v>
      </c>
      <c r="T1517" t="inlineStr">
        <is>
          <t>The article directly covers the April 2, 2024 tornado/severe storm outbreak affecting the Ohio Valley and Gulf Coast, matching the event window and affected states. There is no mention of climate change or any causal attribution — it is purely event-based forecasting and safety reporting.</t>
        </is>
      </c>
      <c r="U1517" s="2">
        <f>IF(SUMPRODUCT(--ISNUMBER(SEARCH('National Domains'!$A$2:$A$48,L1517)))&gt;0,"Yes","No")</f>
        <v/>
      </c>
      <c r="V1517" s="2">
        <f>IF(COUNTIFS(Calibration!$A:$A,A1517,Calibration!$B:$B,B1517)&gt;0,"Yes","No")</f>
        <v/>
      </c>
      <c r="W1517" s="4" t="inlineStr">
        <is>
          <t>An outbreak of severe thunderstorms, including the potential for "several tornadoes, a few intense," is expected Tuesday, according to the National Weather Service's Storm Prediction Center. Parts of Ohio and Kentucky have a rare Level 4 out of 5 severe weather risk, with a "string of pearls" — or a lengthy line of rotating supercell thunderstorms — expected to form by early afternoon. An elevated threat of severe storms extends from the Gulf Coast to Lake Erie.
Wind dynamics in the atmosphere favor rotating thunderstorms, and any could have the potential to produce tornadoes. Storms will be moving at nearly 70 mph, meaning residents will have little time between when they receive a warning and when a storm arrives at their location. Making sheltering plans in advance is vital.
The expected severe weather outbreak is being fueled by a powerful storm system that produced flooding and landslides in California, and it is predicted to evolve into a major snowstorm for the northern Great Lakes and interior Northeast.</t>
        </is>
      </c>
      <c r="X1517" t="inlineStr">
        <is>
          <t>https://archive.vn/1qlyL</t>
        </is>
      </c>
      <c r="Y1517" t="inlineStr">
        <is>
          <t>found</t>
        </is>
      </c>
      <c r="Z1517" t="n">
        <v>167</v>
      </c>
      <c r="AA1517" t="inlineStr">
        <is>
          <t>washingtonpost.com</t>
        </is>
      </c>
      <c r="AB1517" t="n">
        <v>-7.01</v>
      </c>
      <c r="AC1517" t="n">
        <v>-2.5</v>
      </c>
      <c r="AD1517" t="inlineStr">
        <is>
          <t>Left-leaning</t>
        </is>
      </c>
    </row>
    <row r="1518" ht="34.5" customHeight="1">
      <c r="A1518" s="2" t="n">
        <v>293</v>
      </c>
      <c r="B1518" s="2" t="n">
        <v>3</v>
      </c>
      <c r="C1518" s="2" t="inlineStr">
        <is>
          <t>Central Tornado Outbreak and Eastern Severe Weather (April 2024)</t>
        </is>
      </c>
      <c r="D1518" s="2" t="inlineStr">
        <is>
          <t>Severe Storm</t>
        </is>
      </c>
      <c r="E1518" s="2" t="n">
        <v>20240401</v>
      </c>
      <c r="F1518" s="2" t="n">
        <v>20240403</v>
      </c>
      <c r="G1518" s="2" t="n">
        <v>2465.5</v>
      </c>
      <c r="H1518" s="2" t="n">
        <v>2441</v>
      </c>
      <c r="I1518" s="2" t="n">
        <v>3</v>
      </c>
      <c r="J1518" s="2" t="inlineStr">
        <is>
          <t>CT,DE,FL,GA,IA,IL,IN,KS,MA,MD,ME,MI,MN,MO,NC,ND,NE,NH,NJ,NY,OH,OK,PA,RI,SC,SD,TX,VA,VT,WI,WV</t>
        </is>
      </c>
      <c r="K1518" s="2" t="inlineStr">
        <is>
          <t>1,10,11,12,13,14,15,2,3,4,5,6,8,9,National</t>
        </is>
      </c>
      <c r="L1518" s="2" t="inlineStr">
        <is>
          <t>https://www.usatoday.com/story/news/nation/2024/04/01/severe-thunderstorms-tornado-hail-forecast-monday/73164237007/</t>
        </is>
      </c>
      <c r="M1518" s="5" t="inlineStr">
        <is>
          <t>Severe thunderstorms threaten central, eastern US with tornadoes ...</t>
        </is>
      </c>
      <c r="N1518" s="5" t="inlineStr">
        <is>
          <t>April 1, 2024Updated April 2, 2024, 12:49 a.m. ET. Powerful storms across the country threatened parts of the central and eastern United States with severe ...</t>
        </is>
      </c>
      <c r="O1518" s="2" t="inlineStr">
        <is>
          <t>Relevant</t>
        </is>
      </c>
      <c r="P1518" s="2" t="n">
        <v>0</v>
      </c>
      <c r="Q1518" t="inlineStr">
        <is>
          <t>C</t>
        </is>
      </c>
      <c r="S1518" t="b">
        <v>0</v>
      </c>
      <c r="T1518" t="inlineStr">
        <is>
          <t>The article directly covers the April 1, 2024 severe storm outbreak affecting Texas, Oklahoma, Missouri, Illinois, Ohio, and other states in the event window and affected states list. There is no mention of climate change or any causal attribution — the article is purely event reporting on impacts, forecasts, and hazards.</t>
        </is>
      </c>
      <c r="U1518" s="2">
        <f>IF(SUMPRODUCT(--ISNUMBER(SEARCH('National Domains'!$A$2:$A$48,L1518)))&gt;0,"Yes","No")</f>
        <v/>
      </c>
      <c r="V1518" s="2">
        <f>IF(COUNTIFS(Calibration!$A:$A,A1518,Calibration!$B:$B,B1518)&gt;0,"Yes","No")</f>
        <v/>
      </c>
      <c r="W1518" s="4" t="inlineStr">
        <is>
          <t>Powerful thunderstorms threaten central and eastern US with floods, hail and tornadoes
Powerful storms across the country threatened parts of the central and eastern United States with severe weather late Monday, bringing widespread risks of tornadoes, large hail, and strong winds.
The storm system moved through Texas, Oklahoma, Missouri, and Illinois on Monday, where more than 9 million people were placed under severe thunderstorm watch, according to USA TODAY's weather alerts tracker. The storm was expected to dump potentially damaging hail, and cause fierce wind gusts up to 80 mph in some areas, the National Weather Service said.
At least three tornadoes were reported in Oklahoma on Monday evening, according to AccuWeather. Several tornado warnings were issued as a line of storms moved across the state.
Cities such as Oklahoma City; Tulsa, Oklahoma; and Wichita Falls, Texas, faced the largest threat of tornadoes. Portions of Oklahoma and Texas were placed under a "moderate" risk at level 4 on the weather service's 1 to 5 scale of severe storm severity.
Showers and thunderstorms were also expected Monday over parts of the mid-Atlantic region, hitting mainly Maryland, Virginia, and West Virginia, the weather service noted. Several inches of rain could batter localized areas. Urban spots, roadways, and small streams would be most vulnerable to flash flooding.
The severe weather threat will continue into Tuesday night, and extend from northern parts of Indiana and Ohio to the Chesapeake Bay region, according to AccuWeather.
Over the weekend, the system fueled storms that drenched Southern California, dropped tennis ball-size hail over parts of Illinois, and flooded low-lying areas throughout the Midwest.
High winds, large hail hit Texas
Hail as large as grapefruits or baseballs fell in parts of central Texas as wind gusts near 90 mph were reported in the state, AccuWeather said. A wind advisory was issued in portions of southwest and western Texas.
"Gusty winds may blow around unsecured objects," the weather service warned. "Winds this strong can make driving difficult."
The weather service urged motorists to use caution when driving in west Texas due to high winds and blowing dust that could reduce visibility to "as low as 1/2 mile as this front moves through."
Low visibility at an intersection south of Odessa and Midland, Texas, caused multiple accidents on Monday afternoon, according to the Upton County Sheriff's Department. The Texas Department of Public Safety said the accidents involved 30 cars and caused multiple injuries, CBS7 reported.
Tuesday may bring extreme weather east
The large system "will be quasi-stationary through Tuesday morning," which prompted the weather service to extend a moderate risk of storms for much of the state of Ohio. An enhanced risk of severe thunderstorms was in place for parts of the Midwest and Ohio Valley regions.
Beginning Tuesday morning and continuing throughout the day, the Ohio and Tennessee valleys as well as the central Gulf Coast states including Louisiana, Alabama and northern Florida – a vast area encompassing more than 50 million people – will be at risk of severe weather, according to the weather service.
"Wind damage and isolated large hail will be possible across a broad area," the weather service said. "The tornado threat is expected to be greatest from middle Tennessee north-northeastward into central and northern Kentucky."
Storm bringing snow, cold weather to Northeast later this week
The large storm system making its way across the country is threatening the Midwest and Northeast with an "all-out winter storm," according to AccuWeather.
Beginning Tuesday, snow is expected across parts of Wisconsin and Illinois before conditions intensify, and several inches of snow are expected in parts of Vermont, New Hampshire, and Maine, AccuWeather said.
Powerful wind gusts may snarl traffic and disrupt travel across the Atlantic Coast, AccuWeather said, adding that the combination of snow and wind is expected to last through Friday.
Rain damages section of Highway 1 in California, prompting closure
A section of Highway 1 in California remains closed because of a partial collapse of the road that occurred Saturday amid a storm that drenched a large area of Southern California in several inches of rain, according to the state's Department of Transportation.
The collapse was reported as heavy rain fell. By noon on Sunday, Caltrans crews were able to lead drivers through a single lane in the area, around the damaged section. The agency said on X on Sunday evening that the highway remained closed on the Big Sur Coast.
Though it didn't qualify as an atmospheric river because it lacks a strong link to tropical moisture, the area of low pressure that moved through Southern California represented a powerful final charge from the rainy season before the full-fledged transition to spring and the state’s dry months.
Contributing: Jorge L. Ortiz and Gabe Hauari</t>
        </is>
      </c>
      <c r="X1518" t="inlineStr">
        <is>
          <t>http://web.archive.org/web/20241009005230/https://www.usatoday.com/story/news/nation/2024/04/01/severe-thunderstorms-tornado-hail-forecast-monday/73164237007/</t>
        </is>
      </c>
      <c r="Y1518" t="inlineStr">
        <is>
          <t>found</t>
        </is>
      </c>
      <c r="Z1518" t="n">
        <v>790</v>
      </c>
      <c r="AA1518" t="inlineStr">
        <is>
          <t>usatoday.com</t>
        </is>
      </c>
      <c r="AB1518" t="n">
        <v>-3.94</v>
      </c>
      <c r="AC1518" t="n">
        <v>-2.5</v>
      </c>
      <c r="AD1518" t="inlineStr">
        <is>
          <t>Left-leaning</t>
        </is>
      </c>
    </row>
    <row r="1519" ht="34.5" customHeight="1">
      <c r="A1519" s="2" t="n">
        <v>293</v>
      </c>
      <c r="B1519" s="2" t="n">
        <v>4</v>
      </c>
      <c r="C1519" s="2" t="inlineStr">
        <is>
          <t>Central Tornado Outbreak and Eastern Severe Weather (April 2024)</t>
        </is>
      </c>
      <c r="D1519" s="2" t="inlineStr">
        <is>
          <t>Severe Storm</t>
        </is>
      </c>
      <c r="E1519" s="2" t="n">
        <v>20240401</v>
      </c>
      <c r="F1519" s="2" t="n">
        <v>20240403</v>
      </c>
      <c r="G1519" s="2" t="n">
        <v>2465.5</v>
      </c>
      <c r="H1519" s="2" t="n">
        <v>2441</v>
      </c>
      <c r="I1519" s="2" t="n">
        <v>3</v>
      </c>
      <c r="J1519" s="2" t="inlineStr">
        <is>
          <t>CT,DE,FL,GA,IA,IL,IN,KS,MA,MD,ME,MI,MN,MO,NC,ND,NE,NH,NJ,NY,OH,OK,PA,RI,SC,SD,TX,VA,VT,WI,WV</t>
        </is>
      </c>
      <c r="K1519" s="2" t="inlineStr">
        <is>
          <t>1,10,11,12,13,14,15,2,3,4,5,6,8,9,National</t>
        </is>
      </c>
      <c r="L1519" s="2" t="inlineStr">
        <is>
          <t>https://www.washingtonpost.com/weather/2024/04/03/severe-storms-east-coast-tornado/</t>
        </is>
      </c>
      <c r="M1519" s="5" t="inlineStr">
        <is>
          <t>Severe weather shifts to East Coast after storms hit Ohio Valley, South</t>
        </is>
      </c>
      <c r="N1519" s="5" t="inlineStr">
        <is>
          <t>Damaging winds and a few tornadoes are possible Wednesday from the Mid-Atlantic to Florida. April 3, 2024More than 2 years ago. 5 min. Make us preferred on ...</t>
        </is>
      </c>
      <c r="O1519" s="2" t="inlineStr">
        <is>
          <t>Relevant</t>
        </is>
      </c>
      <c r="P1519" s="2" t="n">
        <v>0</v>
      </c>
      <c r="Q1519" t="inlineStr">
        <is>
          <t>C</t>
        </is>
      </c>
      <c r="S1519" t="b">
        <v>0</v>
      </c>
      <c r="T1519"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519" s="2">
        <f>IF(SUMPRODUCT(--ISNUMBER(SEARCH('National Domains'!$A$2:$A$48,L1519)))&gt;0,"Yes","No")</f>
        <v/>
      </c>
      <c r="V1519" s="2">
        <f>IF(COUNTIFS(Calibration!$A:$A,A1519,Calibration!$B:$B,B1519)&gt;0,"Yes","No")</f>
        <v/>
      </c>
      <c r="W1519" s="4" t="inlineStr">
        <is>
          <t>Damaging winds and a few tornadoes are possible Wednesday from the Mid-Atlantic to Florida
A multiday stretch of severe weather is entering its third and final act Wednesday, which will feature the risk of a few severe storms on the East Coast. Damaging wind gusts and a few tornadoes are possible from the Mid-Atlantic to Florida, part of the same parent storm system brought snow and flooding to California earlier this week and is delivering a major snowstorm to the northern Great Lakes and interior New England.
The National Weather Service had warned of the potential for “strong” and “long-track tornadoes” on Tuesday but twister activity was generally less intense than feared. Although the Weather Service received about a dozen reports of tornadoes from Alabama to Ohio, most were quick-hitting and damage was widely scattered. The most concentrated storm damage occurred in southwest West Virginia where wind gusts of 7o to 95 mph downed trees and cut power to more than 140,000 customers.
After Wednesday, severe weather chances are expected to simmer briefly before a return over the Plains states this weekend.
Wednesday’s storm risk
On Wednesday, a Level 2 out of 5 risk of severe weather had been drawn by the Weather Service’s Storm Prediction Center for parts of the Mid-Atlantic, including extreme northeast North Carolina, eastern Virginia and the Delmarva Peninsula. That means Washington, Richmond, Virginia Beach and Salisbury, Md., are in the zone.
A second Level 2 risk is up for southeast Georgia and central and northern portions of the Florida Peninsula, and includes Tampa, Orlando, Jacksonville and Savannah. Charleston, S.C., Wilmington, N.C., and Raleigh are under a Level 1 out of 5 slight risk.
The main concern will be for a few thunderstorms to form shortly after lunchtime along the cold front as it approaches a narrow filament of warm air being squeezed up the East Coast. Changing winds with height, known as wind shear, will allow a few kinks of rotation to form within storms. That could lead to an isolated tornado threat.
Thunderstorms won’t be particularly tall due to lackluster instability, or fuel, to grow storms vertically. That said, any storms that do grow tall enough will feel strong jet stream winds aloft, and could mix that momentum to the surface in the form of 50 to 65 mph wind gusts.
Isolated hail to nickel size is also possible. In northeastern North Carolina and far southeast Virginia, a few lone, discrete rotating supercells — individual storms with a bit of spin — could fire around 2 or 3 p.m. In those storms, hail to the size of half dollars is possible.
In Florida, an isolated funnel, waterspout or tornado or wind gust is possible.
What happened Tuesday
Both Monday and Tuesday began with level 4 out of 5 severe weather risks demarcated by red bulls’ eyes on severe weather maps. Monday’s was centered over Oklahoma, and Tuesday’s over Ohio and Kentucky.
On Monday, a “cap” of warm air aloft remained too strong to allow storms to form initially. It suppressed thunderstorm growth at first, preventing surface air from rising. By the time storms did form late, there was little opportunity for overlap between the most pronounced wind dynamics, which could favor rotation, and the greatest instability, or storm fuel.
Tuesday’s storms affected an even greater area, with severe weather risks from the Gulf Coast to near Lake Erie. Multiple homes were damaged or destroyed after a tornado passed through Watson, Ind., and then crossed the Ohio River into the northeastern suburbs of Louisville. Multiple tractor trailers were toppled or thrown.
Another tornado hit Conyers, about 25 miles east of Atlanta on Interstate 20, overnight. Lofted debris appeared on radar.
Notably, a violent line of storms swept from southern Illinois through West Virginia between Tuesday morning and midday, traveling 560 miles at an average speed of 75 mph over 7.5 hours. Southwest West Virginia — where winds over 90 mph toppled trees and damaged structures — was hardest hit, but the storm complex also produced significant damage near Evansville, Ind.
Overall, though, the Ohio Valley and South fared better than they could have; it doesn’t appear that any EF3 or stronger tornadoes occurred on the 0-to-5 scale for twister intensity. The lack of more widespread and intense tornadoes is probably related to two factors.
In Ohio, morning thunderstorms and downpours gobbled up some of the instability, or storm fuel, and replaced it with a wedge of cooler air that proved stubborn and difficult to erode. While warm air made it north to Interstate 70 — which runs through Columbus and Dayton — by afternoon, it wasn’t enough to scour out the cooler air to the north.
Secondly, low-level winds didn’t have enough of an easterly component. While the jet stream aloft was providing ample wind energy, there wasn’t enough turning of winds near the surface to help storms acquire sufficient low-level rotation.
Early signs do, however, point to an uptick in severe weather over the southern Plains on Saturday, and more storms are possible in north Texas around Dallas during the solar eclipse on Monday.</t>
        </is>
      </c>
      <c r="Y1519" t="inlineStr">
        <is>
          <t>found</t>
        </is>
      </c>
      <c r="Z1519" t="n">
        <v>850</v>
      </c>
      <c r="AA1519" t="inlineStr">
        <is>
          <t>washingtonpost.com</t>
        </is>
      </c>
      <c r="AB1519" t="n">
        <v>-7.01</v>
      </c>
      <c r="AC1519" t="n">
        <v>-2.5</v>
      </c>
      <c r="AD1519" t="inlineStr">
        <is>
          <t>Left-leaning</t>
        </is>
      </c>
    </row>
    <row r="1520" ht="34.5" customHeight="1">
      <c r="A1520" s="2" t="n">
        <v>293</v>
      </c>
      <c r="B1520" s="2" t="n">
        <v>5</v>
      </c>
      <c r="C1520" s="2" t="inlineStr">
        <is>
          <t>Central Tornado Outbreak and Eastern Severe Weather (April 2024)</t>
        </is>
      </c>
      <c r="D1520" s="2" t="inlineStr">
        <is>
          <t>Severe Storm</t>
        </is>
      </c>
      <c r="E1520" s="2" t="n">
        <v>20240401</v>
      </c>
      <c r="F1520" s="2" t="n">
        <v>20240403</v>
      </c>
      <c r="G1520" s="2" t="n">
        <v>2465.5</v>
      </c>
      <c r="H1520" s="2" t="n">
        <v>2441</v>
      </c>
      <c r="I1520" s="2" t="n">
        <v>3</v>
      </c>
      <c r="J1520" s="2" t="inlineStr">
        <is>
          <t>CT,DE,FL,GA,IA,IL,IN,KS,MA,MD,ME,MI,MN,MO,NC,ND,NE,NH,NJ,NY,OH,OK,PA,RI,SC,SD,TX,VA,VT,WI,WV</t>
        </is>
      </c>
      <c r="K1520" s="2" t="inlineStr">
        <is>
          <t>1,10,11,12,13,14,15,2,3,4,5,6,8,9,National</t>
        </is>
      </c>
      <c r="L1520" s="2" t="inlineStr">
        <is>
          <t>https://bismarcktribune.com/news/nation-world/article_fbb2e8a6-2dbc-5f2c-9aeb-4273d0ee109b.html</t>
        </is>
      </c>
      <c r="M1520" s="5" t="inlineStr">
        <is>
          <t>Severe weather roars through several states; Tesla sales fall; 'SCTV ...</t>
        </is>
      </c>
      <c r="N1520" s="5" t="inlineStr">
        <is>
          <t>Apr 3, 2024 ... Severe weather roars through several states ... Apr 3, 2024; 0. Facebook · Twitter · Bluesky ... United States of America, US Virgin Islands ...</t>
        </is>
      </c>
      <c r="O1520" s="2" t="inlineStr">
        <is>
          <t>Borderline</t>
        </is>
      </c>
      <c r="P1520" s="2" t="n"/>
      <c r="S1520" t="b">
        <v>0</v>
      </c>
      <c r="T1520" t="inlineStr">
        <is>
          <t>The article briefly mentions severe weather with tornadoes in Oklahoma and Ohio (states within the event window) consistent with the April 2024 outbreak, but it is a short wire podcast summary with very thin content and no substantive coverage of the event's impacts, costs, or causal framing. The article also covers an unrelated Taiwan earthquake, making the disaster coverage incidental.</t>
        </is>
      </c>
      <c r="U1520" s="2">
        <f>IF(SUMPRODUCT(--ISNUMBER(SEARCH('National Domains'!$A$2:$A$48,L1520)))&gt;0,"Yes","No")</f>
        <v/>
      </c>
      <c r="V1520" s="2">
        <f>IF(COUNTIFS(Calibration!$A:$A,A1520,Calibration!$B:$B,B1520)&gt;0,"Yes","No")</f>
        <v/>
      </c>
      <c r="W1520" s="4" t="inlineStr">
        <is>
          <t>On this version of Hot off the Wire:
Thousands of homes and businesses are without power as severe weather roars through several states, causing at least one death and spawning possible tornados. A strong weather system in northeastern Oklahoma with heavy rains produced three suspected tornadoes. The storms were blamed for the death of a 46-year-old homeless woman in Tulsa who died inside a drainage pipe. In Ohio, firefighters rescued two people who were trapped under a bridge when the waters of an Ohio river began rising. Meanwhile in Wisconsin, a spring snowstorm was expected to drop more than a foot of snow.
HUALIEN, Taiwan (AP) — The strongest earthquake in a quarter-century has rocked Taiwan during the morning rush hour. Wednesday's quake killed nine people, sent others scrambling out the windows of damaged buildings and halted train service throughout the island.
People are also reading…
—The Associated Press
About this program
Host Terry Lipshetz is managing editor of the national newsroom for Lee Enterprises. Besides producing the daily Hot off the Wire news podcast, Terry conducts periodic interviews for this Behind the Headlines program, co-hosts the Streamed &amp; Screened movies and television program and is the former producer of Across the Sky, a podcast dedicated to weather and climate.
Lee Enterprises produces many national, regional and sports podcasts. Learn more here.</t>
        </is>
      </c>
      <c r="X1520" t="inlineStr">
        <is>
          <t>http://web.archive.org/web/20240404063156/https://bismarcktribune.com/news/nation-world/article_fbb2e8a6-2dbc-5f2c-9aeb-4273d0ee109b.html</t>
        </is>
      </c>
      <c r="Y1520" t="inlineStr">
        <is>
          <t>found</t>
        </is>
      </c>
      <c r="Z1520" t="n">
        <v>222</v>
      </c>
      <c r="AA1520" t="inlineStr">
        <is>
          <t>bismarcktribune.com</t>
        </is>
      </c>
      <c r="AD1520" t="inlineStr">
        <is>
          <t>Unidentified</t>
        </is>
      </c>
    </row>
    <row r="1521" ht="34.5" customHeight="1">
      <c r="A1521" s="2" t="n">
        <v>294</v>
      </c>
      <c r="B1521" s="2" t="n">
        <v>1</v>
      </c>
      <c r="C1521" s="2" t="inlineStr">
        <is>
          <t>Southern and Eastern Severe Weather (April 2024)</t>
        </is>
      </c>
      <c r="D1521" s="2" t="inlineStr">
        <is>
          <t>Severe Storm</t>
        </is>
      </c>
      <c r="E1521" s="2" t="n">
        <v>20240408</v>
      </c>
      <c r="F1521" s="2" t="n">
        <v>20240411</v>
      </c>
      <c r="G1521" s="2" t="n">
        <v>2725.1</v>
      </c>
      <c r="H1521" s="2" t="n">
        <v>2698</v>
      </c>
      <c r="I1521" s="2" t="n">
        <v>0</v>
      </c>
      <c r="J1521" s="2" t="inlineStr">
        <is>
          <t>AL,AR,CT,DE,FL,GA,KY,LA,MA,MD,ME,MS,NC,NH,NJ,NY,OK,PA,RI,SC,TN,TX,VA,VT,WV</t>
        </is>
      </c>
      <c r="K1521" s="2" t="inlineStr">
        <is>
          <t>1,13,14,15,2,3,4,5,6,7,8,National</t>
        </is>
      </c>
      <c r="L1521" s="2" t="inlineStr">
        <is>
          <t>https://www.usatoday.com/story/news/weather/2024/04/11/deadly-storm-system-flooding-tornadoes-eastern-us/73282857007/</t>
        </is>
      </c>
      <c r="M1521" s="5" t="inlineStr">
        <is>
          <t>Deadly storm system brings more flood, tornado concerns to eastern ...</t>
        </is>
      </c>
      <c r="N1521" s="5" t="inlineStr">
        <is>
          <t>USA TODAY. April 11, 2024Updated April 12, 2024, 2:21 a.m. ET. Most of the eastern U.S. faced threats of severe weather Thursday evening as a deadly storm ...</t>
        </is>
      </c>
      <c r="O1521" s="2" t="inlineStr">
        <is>
          <t>Relevant</t>
        </is>
      </c>
      <c r="P1521" s="2" t="n">
        <v>0</v>
      </c>
      <c r="Q1521" t="inlineStr">
        <is>
          <t>C</t>
        </is>
      </c>
      <c r="S1521" t="b">
        <v>0</v>
      </c>
      <c r="T1521" t="inlineStr">
        <is>
          <t>The article directly covers the April 8-11, 2024 severe storm system affecting the Gulf Coast and eastern U.S., including tornado confirmations, flooding, power outages, and damage across multiple affected states. There is no mention of climate change or any causal attribution — it is purely event reporting on impacts, forecasts, and response.</t>
        </is>
      </c>
      <c r="U1521" s="2">
        <f>IF(SUMPRODUCT(--ISNUMBER(SEARCH('National Domains'!$A$2:$A$48,L1521)))&gt;0,"Yes","No")</f>
        <v/>
      </c>
      <c r="V1521" s="2">
        <f>IF(COUNTIFS(Calibration!$A:$A,A1521,Calibration!$B:$B,B1521)&gt;0,"Yes","No")</f>
        <v/>
      </c>
      <c r="W1521" s="4" t="inlineStr">
        <is>
          <t>Severe weather now targeting much of the East with heavy rain, possible tornadoes
Most of the eastern U.S. faced threats of severe weather Thursday evening as a deadly storm system that inflicted immense damage across the Gulf Coast headed north, bringing heavy rain, strong winds and possible tornadoes to the Southeast, mid-Atlantic and Great Lakes regions.
One area of particular concern later Thursday was in eastern Ohio, western Pennsylvania and western West Virginia. "Severe thunderstorms with a few tornadoes, scattered damaging winds, and isolated severe hail are possible across the upper Ohio River Valley and parts of the Appalachians this afternoon into tonight," the Storm Prediction Center said Thursday afternoon. A tornado watch was issued until 11 p.m. ET for some locations in North Carolina, including Charlotte, and southern Virginia.
Tornado advisories also remained across a large swath of the Florida Peninsula and southern Georgia, while millions of people from Indiana to Pennsylvania were under flash flood warnings, according to the National Weather Service.
In St. Augustine, Florida, an apparent tornado caused damage at the World Gulf Village, according to the Florida Times-Union, part of the USA TODAY Network.
Forecasts delayed the first round of the Masters golf tournament in Augusta, Georgia, as meteorologists and tournament officials warned of thunderstorms and strong wind gusts. Farther north, the Weather Prediction Center said flash flooding may occur in several metro areas including Pittsburgh, Philadelphia, Baltimore and Washington, D.C.
More than 125,000 utility customers were without power Thursday afternoon from Louisiana to North Carolina, according to a USA TODAY database. Airports spanning much of the eastern U.S., including those in states such as Florida, New York and Massachusetts, were reporting significant delays.
The most travel holdups occurred in Orlando, where over 250 flights were delayed and 33 were canceled, according to the flight tracking website FlightAware.
Tornadoes and damaging winds remained among forecasters' top concerns for the day after at least three twisters were confirmed in southern Louisiana on Wednesday. Gulf Coast residents and authorities alike were still assessing the damage after a series of powerful storms destroyed homes, uprooted trees and knocked out power to tens of thousands of homes and businesses.
Meteorologists anticipate heavy rain and high winds to continue lashing the Great Lakes and Northeast regions Friday and Saturday, the weather service said.
Tornadoes, flooding cause widespread damage across Gulf Coast
The system unleashed a barrage of severe weather conditions across the Gulf Coast on Wednesday, leading to mass power outages, travel disruptions, widespread damage and flooding in New Orleans.
Ten inches of rainfall was recorded in southeastern Texas and Louisiana, the weather service said. In Mississippi, more than 8 inches fell in the central city of Europa. Parts of Georgia, Florida and Alabama had 3-5 inches of rainfall.
In Pensacola, Florida, strong winds uprooted a massive tree and toppled it onto Robert Havens' mobile home. Just before the tree crushed the center of the trailer, Havens was able to lead his roommate, Robert Johnson, into the bathroom where they both sheltered.
"I heard like a 'snap' or 'crack' or something and I jumped up, and I walked over and I grabbed him by the arm and I said, 'Get back to here!' So, we ran straight back to the bathroom ... and right when we got in there, that's when the tree fell," Havens told the Pensacola News Journal, part of the USA TODAY Network. "We just thought the whole thing is going to fall in on us, but thank God it didn't."
The National Weather Service said it confirmed Thursday that two EF-1 tornadoes caused damage in two locations during a tornado-warned storm for central Escambia and Santa Rosa counties on Wednesday afternoon.
A preliminary report from weather service survey teams said an EF-1 tornado with winds reaching 110 mph struck the Bellview area, and another EF-1 with winds of 105 mph hit the Pace area.
Two confirmed tornadoes ripped through Slidell, a town 30 miles northeast of New Orleans, and the southwestern city of Lake Charles, where the twister had top wind speeds of 115 mph. Another tornado was confirmed in Saint Francisville, a town about 31 miles northwest of Baton Rouge, according to the weather service survey crews. Damage in Saint Francisville and Slidell were consistent with at least an EF-1 tornado, which can fuel winds of 86-110 mph, the weather service said.
One person died in in Mississippi because of the storms, according to state's emergency management agency. The 64-year-old woman's oxygen machine stopped working after losing power in Scott County, Weather.com reported.
Ohio weather map
US weather watches and warnings
National weather radar
Contributing: Jorge L. Ortiz, USA TODAY; Brittany Misencik, Edward Bunch III, Jim Little, Pensacola News Journal</t>
        </is>
      </c>
      <c r="X1521" t="inlineStr">
        <is>
          <t>http://web.archive.org/web/20250723171428/https://www.usatoday.com/story/news/weather/2024/04/11/deadly-storm-system-flooding-tornadoes-eastern-us/73282857007/</t>
        </is>
      </c>
      <c r="Y1521" t="inlineStr">
        <is>
          <t>found</t>
        </is>
      </c>
      <c r="Z1521" t="n">
        <v>785</v>
      </c>
      <c r="AA1521" t="inlineStr">
        <is>
          <t>usatoday.com</t>
        </is>
      </c>
      <c r="AB1521" t="n">
        <v>-3.94</v>
      </c>
      <c r="AC1521" t="n">
        <v>-2.5</v>
      </c>
      <c r="AD1521" t="inlineStr">
        <is>
          <t>Left-leaning</t>
        </is>
      </c>
    </row>
    <row r="1522" ht="34.5" customHeight="1">
      <c r="A1522" s="2" t="n">
        <v>294</v>
      </c>
      <c r="B1522" s="2" t="n">
        <v>2</v>
      </c>
      <c r="C1522" s="2" t="inlineStr">
        <is>
          <t>Southern and Eastern Severe Weather (April 2024)</t>
        </is>
      </c>
      <c r="D1522" s="2" t="inlineStr">
        <is>
          <t>Severe Storm</t>
        </is>
      </c>
      <c r="E1522" s="2" t="n">
        <v>20240408</v>
      </c>
      <c r="F1522" s="2" t="n">
        <v>20240411</v>
      </c>
      <c r="G1522" s="2" t="n">
        <v>2725.1</v>
      </c>
      <c r="H1522" s="2" t="n">
        <v>2698</v>
      </c>
      <c r="I1522" s="2" t="n">
        <v>0</v>
      </c>
      <c r="J1522" s="2" t="inlineStr">
        <is>
          <t>AL,AR,CT,DE,FL,GA,KY,LA,MA,MD,ME,MS,NC,NH,NJ,NY,OK,PA,RI,SC,TN,TX,VA,VT,WV</t>
        </is>
      </c>
      <c r="K1522" s="2" t="inlineStr">
        <is>
          <t>1,13,14,15,2,3,4,5,6,7,8,National</t>
        </is>
      </c>
      <c r="L1522" s="2" t="inlineStr">
        <is>
          <t>https://www.washingtonpost.com/weather/2024/04/12/severe-storms-south-pennsylvania-flooding-tornadoes/</t>
        </is>
      </c>
      <c r="M1522" s="5" t="inlineStr">
        <is>
          <t>Powerful storm causes damage from Texas to Pennsylvania</t>
        </is>
      </c>
      <c r="N1522" s="5" t="inlineStr">
        <is>
          <t>Apr 12, 2024 ... ... South and parts of the Ohio Valley. ... While the worst of this week's storm is over, a significant outbreak of severe weather could threaten the ...</t>
        </is>
      </c>
      <c r="O1522" s="2" t="inlineStr">
        <is>
          <t>Relevant</t>
        </is>
      </c>
      <c r="P1522" s="2" t="n">
        <v>0</v>
      </c>
      <c r="Q1522" t="inlineStr">
        <is>
          <t>C</t>
        </is>
      </c>
      <c r="S1522" t="b">
        <v>0</v>
      </c>
      <c r="T1522" t="inlineStr">
        <is>
          <t>The article directly covers the April 8–11, 2024 severe storm system affecting the exact states listed in the metadata, detailing tornadoes, flooding, and damages across Texas, Louisiana, Florida, Pennsylvania, and other affected states. There is no mention of climate change, global warming, or any causal attribution — the article is purely event reporting on impacts and meteorological conditions.</t>
        </is>
      </c>
      <c r="U1522" s="2">
        <f>IF(SUMPRODUCT(--ISNUMBER(SEARCH('National Domains'!$A$2:$A$48,L1522)))&gt;0,"Yes","No")</f>
        <v/>
      </c>
      <c r="V1522" s="2">
        <f>IF(COUNTIFS(Calibration!$A:$A,A1522,Calibration!$B:$B,B1522)&gt;0,"Yes","No")</f>
        <v/>
      </c>
      <c r="W1522" s="8" t="inlineStr">
        <is>
          <t xml:space="preserve">The system unleashed destructive tornadoes and serious flooding, while cutting power to hundreds of thousands of customers
A potent storm system — which unleashed at least 20 tornadoes and caused serious flash flooding from Texas to Pennsylvania — is finally pulling away.
The system spawned its first severe thunderstorms in Texas just after the total solar eclipse on Monday afternoon. It concluded with a spattering of flash flood and tornado warnings along the Eastern Seaboard Thursday night into Friday morning.
Population centers hit by damaging tornadoes included Katy and Port Arthur in Texas; Lake Charles and Slidell in Louisiana; near Mobile, Ala.; and St. Augustine, Fla.
Powerful winds along the system’s path — topping 70 to 80 mph in some cases — cut power to several hundred thousand customers, with Louisiana being the hardest-hit state. There were still nearly 20,000 customers in the dark there midday Friday and another 50,000 without electricity from Virginia to New York, which saw gusty storms Thursday night.
A map shows reports of severe weather between Tuesday and Thursday. Most of the gray dots, labeled “other,” are indicative of reports of strong winds. (National Weather Service)
The system unloaded flooding rains in more than a dozen states, prompting the National Weather Service to declare four flash-flood emergencies, its most severe flood alert. The emergencies were issued in East Texas, near the border with Louisiana; New Orleans; Tallahassee; and the west side of Pittsburgh. High water submerged cars, poured into homes and businesses, flooded roads and forced multiple high-water rescues.
A brief period of quieter weather is expected through the weekend, but meteorologists are already monitoring the potential for an outbreak of severe storms in the Plains and Midwest early next week.
Tornadoes
Sumit Bhasin, left, speaks with Mayank Pandey as they survey damage to Bhasin's furniture store from a tornado Wednesday in Katy, Tex. (Jon Shapley/AP)
On Monday afternoon, thunderstorms first erupted in Texas bringing baseball-size hail just north of Dallas. Storms dropping hail the size of softballs continued on Tuesday before spawning a tornado in Katy, a suburb of Houston, early Wednesday morning. It caused EF1 damage on the 0-to-5 Enhanced Fujita scale for intensity and heavily damaged a strip mall.
Storms merged into a violent line early Wednesday, spurring the Weather Service’s Storm Prediction Center to draw a Level 4 out of 5 risk of severe weather along the Gulf Coast. The squall line straddled a stationary front as it swept 650 miles eastward from East Texas to the Florida Panhandle, pushing damaging winds along its path. Numerous tornadoes formed along the line.
Early Wednesday morning, Lake Charles was hit by an EF2 twister with 115 mph winds. The tornado only lasted 4 minutes, but it damaged the east side of McNeese State University around 6:38 a.m. A half-hour earlier, the same storm complex dropped an EF2 tornado in Port Arthur, Tex.
Midmorning Wednesday, a damaging EF2 tornado hit areas near Slidell, La., causing numerous injuries.
By Thursday, the Gulf Coast batch of storms was beginning to weaken as the parent low pressure system lifted northeast over Ohio. But the storm system’s trailing cold front swung through Florida and helped generate a cell that produced a tornado in St. Augustine midday. The tornado was later confirmed at EF1 strength.
Other thunderstorms produced damaging winds in the North Carolina Piedmont and southwest Virginia. It appears a tornado touched down in Wilkes County, N.C., near Ronda, about 70 miles north of Charlotte. While the tornado has yet to be confirmed, damage was reported.
Flooding
A 72-hour rainfall ending Friday morning. (NWS)
The same moisture-loaded storm system produced dropped rainfall totals of 1 to 4 inches across the South and parts of the Ohio Valley. But there were pockets of at least 4 to 8 inches from eastern Texas into central Mississippi and from near New Orleans along the Interstate 10 corridor into the Florida Panhandle.
The most extreme totals, however, were recorded in East Texas near the border with Louisiana. Doppler radar estimated 14 to 17 inches of rain had fallen there by midmorning Wednesday on the northwest side of Kirbyville in Jasper County. One rain gauge registered 15.89 inches.
A flash-flood emergency was issued for the greater New Orleans area that same morning.
“It looks like 6 or 7 inches of rain fell on New Orleans,” Jacob Zeringue, a meteorologist at the Weather Service office serving New Orleans, said in an interview. “We received lots of reports of vehicles being stalled, and the underpasses were largely impassible as well. Lots of flooded roads. Some water got into the businesses.”
Wednesday’s rainfall marked New Orleans’ third-wettest April day on record.
As the storms progressed eastward, Tallahassee was placed under a flash-flood emergency Wednesday night, with the local Weather Service tweeting “multiple water rescues ongoing and water in structures.” About 6 to 10 inches of rain were reported.
Then on Thursday night, another flash flood emergency was hoisted in Pennsylvania for southwest Allegheny County and northern Washington County. The Pittsburgh suburb of Oakdale was particularly hard hit, and the Weather Service reported three swift water rescue teams were dispatched.
Pittsburgh officially received 2.77 inches Thursday, its wettest April day on record — breaking the monthly record of 2.68 inches set just nine days earlier.
“This is the only time the 1st and 2nd greatest daily rainfall for a month have occurred in the same year,” the Weather Service office wrote on X.
Significant flooding also occurred Thursday night in western West Virginia.
Next week’s storm setup
While the worst of this week’s storm is over, a significant outbreak of severe weather could threaten the southern Plains and Midwest on Monday and Tuesday.
A potent high-altitude disturbance is forecast to swing over a strengthening dryline, along which potent storm cells may form in the Texas Panhandle or western Oklahoma on Monday afternoon. Then the cells are expected to merge into line segments by Monday night and race east toward Oklahoma City.
On Tuesday, a cold front tied to that same system could bring severe storms from Chicago to near Waco, Tex.
“All severe weather hazards are possible, including tornadoes, damaging wind gusts and large hail,” the Storm Prediction Center wrote.
</t>
        </is>
      </c>
      <c r="X1522" t="inlineStr">
        <is>
          <t>https://archive.vn/ydLzi</t>
        </is>
      </c>
      <c r="Y1522" t="inlineStr">
        <is>
          <t>found</t>
        </is>
      </c>
      <c r="Z1522" t="n">
        <v>1033</v>
      </c>
      <c r="AA1522" t="inlineStr">
        <is>
          <t>washingtonpost.com</t>
        </is>
      </c>
      <c r="AB1522" t="n">
        <v>-7.01</v>
      </c>
      <c r="AC1522" t="n">
        <v>-2.5</v>
      </c>
      <c r="AD1522" t="inlineStr">
        <is>
          <t>Left-leaning</t>
        </is>
      </c>
    </row>
    <row r="1523" ht="34.5" customHeight="1">
      <c r="A1523" s="2" t="n">
        <v>294</v>
      </c>
      <c r="B1523" s="2" t="n">
        <v>3</v>
      </c>
      <c r="C1523" s="2" t="inlineStr">
        <is>
          <t>Southern and Eastern Severe Weather (April 2024)</t>
        </is>
      </c>
      <c r="D1523" s="2" t="inlineStr">
        <is>
          <t>Severe Storm</t>
        </is>
      </c>
      <c r="E1523" s="2" t="n">
        <v>20240408</v>
      </c>
      <c r="F1523" s="2" t="n">
        <v>20240411</v>
      </c>
      <c r="G1523" s="2" t="n">
        <v>2725.1</v>
      </c>
      <c r="H1523" s="2" t="n">
        <v>2698</v>
      </c>
      <c r="I1523" s="2" t="n">
        <v>0</v>
      </c>
      <c r="J1523" s="2" t="inlineStr">
        <is>
          <t>AL,AR,CT,DE,FL,GA,KY,LA,MA,MD,ME,MS,NC,NH,NJ,NY,OK,PA,RI,SC,TN,TX,VA,VT,WV</t>
        </is>
      </c>
      <c r="K1523" s="2" t="inlineStr">
        <is>
          <t>1,13,14,15,2,3,4,5,6,7,8,National</t>
        </is>
      </c>
      <c r="L1523" s="2" t="inlineStr">
        <is>
          <t>https://www.washingtonpost.com/weather/2024/04/11/severe-storms-south-ohio-valley/</t>
        </is>
      </c>
      <c r="M1523" s="5" t="inlineStr">
        <is>
          <t>Heavy storms sweeping Ohio Valley, Mid-Atlantic after blasting South</t>
        </is>
      </c>
      <c r="N1523" s="5" t="inlineStr">
        <is>
          <t>Apr 11, 2024 ... ... tornadoes and flooding to southern states. (Video: John Farrell/The ... hail and flooding. The Weather Service Storm Prediction Center ...</t>
        </is>
      </c>
      <c r="O1523" s="2" t="inlineStr">
        <is>
          <t>Relevant</t>
        </is>
      </c>
      <c r="P1523" s="2" t="n">
        <v>0</v>
      </c>
      <c r="Q1523" t="inlineStr">
        <is>
          <t>C</t>
        </is>
      </c>
      <c r="S1523" t="b">
        <v>0</v>
      </c>
      <c r="T1523" t="inlineStr">
        <is>
          <t>The article is directly about the April 8-11, 2024 severe storm system affecting the South, Ohio Valley, and East Coast, matching the event metadata precisely. It covers only impacts, damages, storm progression, and forecasts with no mention of climate change or any causal attribution beyond meteorological factors.</t>
        </is>
      </c>
      <c r="U1523" s="2">
        <f>IF(SUMPRODUCT(--ISNUMBER(SEARCH('National Domains'!$A$2:$A$48,L1523)))&gt;0,"Yes","No")</f>
        <v/>
      </c>
      <c r="V1523" s="2">
        <f>IF(COUNTIFS(Calibration!$A:$A,A1523,Calibration!$B:$B,B1523)&gt;0,"Yes","No")</f>
        <v/>
      </c>
      <c r="W1523" s="4" t="inlineStr">
        <is>
          <t>A potent storm system that triggered deadly severe weather from Texas to the Florida Panhandle on Wednesday is sweeping toward the East Coast late Thursday, bringing another round of powerful storms.
With the system on the move northeastward Thursday evening, the risk was shifting toward the Ohio Valley and Mid-Atlantic, where storms could produce damaging winds, scattered instances of hail and flooding. The Weather Service Storm Prediction Center said the greatest potential for tornadoes was in southeastern Ohio and western West Virginia. It issued a tornado watch until 9 p.m. Eastern time for eastern Kentucky, southeastern Ohio, southwestern Pennsylvania, far western Virginia and West Virginia. A second tornado watch was issued until 11 p.m. for western North Carolina and south central Virginia.
The Weather Service reported a damaging tornado hit near Ronda, N.C. — about 70 miles north of Charlotte, just before 7:15 p.m.
To the north, repeated heavy thunderstorms passing over western Pennsylvania triggered a flash flood emergency — the most severe flood alert — until midnight on the west side of Pittsburgh, where there were reports of water rescues and flooded homes and vehicles. “This is a PARTICULARLY DANGEROUS SITUATION,” the Weather Service wrote. “SEEK HIGHER GROUND NOW!”
Flash flood warnings covered much of southwestern Pennsylvania and western West Virginia on Thursday evening where 1 to 4 inches of rain had fallen and another 1 to 3 inches was possible.
Heavy storms also swept over the Florida Peninsula on Thursday but had mostly moved offshore by evening. Early Thursday afternoon, a large tornado struck near St. Augustine, causing damage at the World Golf Village.
Showers and storms, some potentially severe, are forecast to continue through the evening progressing from the Appalachians toward the East Coast. However, because the heaviest storms will be coming through at night near the Interstate 95 corridor, they won’t have as much heat to draw from, so severe weather is predicted to be more limited.
What’s next?
The jet stream dip responsible for the storm will only slowly progress through the Northeast into the weekend. Parts of New England might stay under its influence through Sunday.
As the storm wraps up, it will generate strong winds from the northwest in both the Mid-Atlantic and Northeast, with widespread gusts of 35 to 45 mph, and locally stronger gusts in the mountains and near the coast.
More showers and some gusty storms could develop Friday and Saturday, focused in the Mid-Atlantic and then farther northeast.
By early next week, the storm will have exited. However, a new disturbance moving into the West Coast is likely to spark a significant severe weather outbreak in the central states Monday and Tuesday.
Storms’ impacts Wednesday
The damaging storms that began to erupt late Tuesday developed from a well-defined zone of low pressure near the Gulf Coast. Storms consolidated into a violent squall line that traveled more than 650 miles from East Texas into Florida.
The squall line caused numerous instances of damaging winds from southeastern Texas through the Florida Panhandle, with multiple peak gusts of at least 70 to 80 mph.
High winds from the storms cut power to over 250,000 customers across the South on Wednesday, with the greatest number in Louisiana.
The Mississippi Emergency Management Agency said it received preliminary reports of one person killed in Scott County and one injured in Grenada County, as well as 72 homes damaged across the state. Scott County Sheriff Mike Lee told the Associated Press that a 64-year-old woman died after her electric oxygen machine shut down when her home lost power because of the storm.
The storms also triggered over 120 flash flood warnings and about as many flood reports, including in New Orleans, Mobile and Tallahassee.
Rainfall totals of at least 2 to 4 inches were widespread, with isolated totals over 10 inches.
Flash flood emergencies were issued near the Texas-Louisiana border as well as in New Orleans and Tallahassee. New Orleans had its third-wettest April day on record with over 6 inches of rain, while more than 7 inches had fallen in Tallahassee since Wednesday night.
High water inundated roads and underpasses, leading to stranded cars and rescues in multiple locations.
Mobile Bay on the Alabama coast endured a significant water rise that topped roadways and stranded vehicles, along both the U.S. 90 Causeway and Interstate 10, as strong winds from the south piled water over the shore ahead of the squall line.
Annabelle Timsit contributed to this report.</t>
        </is>
      </c>
      <c r="X1523" t="inlineStr">
        <is>
          <t>http://web.archive.org/web/20250726205736/https://www.washingtonpost.com/weather/2024/04/11/severe-storms-south-ohio-valley/</t>
        </is>
      </c>
      <c r="Y1523" t="inlineStr">
        <is>
          <t>found</t>
        </is>
      </c>
      <c r="Z1523" t="n">
        <v>742</v>
      </c>
      <c r="AA1523" t="inlineStr">
        <is>
          <t>washingtonpost.com</t>
        </is>
      </c>
      <c r="AB1523" t="n">
        <v>-7.01</v>
      </c>
      <c r="AC1523" t="n">
        <v>-2.5</v>
      </c>
      <c r="AD1523" t="inlineStr">
        <is>
          <t>Left-leaning</t>
        </is>
      </c>
    </row>
    <row r="1524" ht="34.5" customHeight="1">
      <c r="A1524" s="2" t="n">
        <v>294</v>
      </c>
      <c r="B1524" s="2" t="n">
        <v>4</v>
      </c>
      <c r="C1524" s="2" t="inlineStr">
        <is>
          <t>Southern and Eastern Severe Weather (April 2024)</t>
        </is>
      </c>
      <c r="D1524" s="2" t="inlineStr">
        <is>
          <t>Severe Storm</t>
        </is>
      </c>
      <c r="E1524" s="2" t="n">
        <v>20240408</v>
      </c>
      <c r="F1524" s="2" t="n">
        <v>20240411</v>
      </c>
      <c r="G1524" s="2" t="n">
        <v>2725.1</v>
      </c>
      <c r="H1524" s="2" t="n">
        <v>2698</v>
      </c>
      <c r="I1524" s="2" t="n">
        <v>0</v>
      </c>
      <c r="J1524" s="2" t="inlineStr">
        <is>
          <t>AL,AR,CT,DE,FL,GA,KY,LA,MA,MD,ME,MS,NC,NH,NJ,NY,OK,PA,RI,SC,TN,TX,VA,VT,WV</t>
        </is>
      </c>
      <c r="K1524" s="2" t="inlineStr">
        <is>
          <t>1,13,14,15,2,3,4,5,6,7,8,National</t>
        </is>
      </c>
      <c r="L1524" s="2" t="inlineStr">
        <is>
          <t>https://www.cnn.com/2024/04/15/weather/severe-storms-plains-midwest-climate</t>
        </is>
      </c>
      <c r="M1524" s="5" t="inlineStr">
        <is>
          <t>Severe storms expected to unload large hail and tornadoes in ... - CNN</t>
        </is>
      </c>
      <c r="N1524" s="5" t="inlineStr">
        <is>
          <t>Apr 15, 2024 ... In the central US, hail nearly the size of baseballs could pummel portions of Texas and areas from Kansas to southern South Dakota. Storms in ...</t>
        </is>
      </c>
      <c r="O1524" s="2" t="inlineStr">
        <is>
          <t>Trash</t>
        </is>
      </c>
      <c r="P1524" s="2" t="n"/>
      <c r="S1524" t="b">
        <v>0</v>
      </c>
      <c r="T1524" t="inlineStr">
        <is>
          <t>This article is dated April 15, 2024 and covers a different severe storm event affecting the Plains and Midwest (Nebraska, Kansas, Texas, South Dakota, etc.) during the week of April 15. The target disaster event window is April 8–11, 2024, affecting Southern and Eastern states. These are distinct events with no substantive overlap.</t>
        </is>
      </c>
      <c r="U1524" s="2">
        <f>IF(SUMPRODUCT(--ISNUMBER(SEARCH('National Domains'!$A$2:$A$48,L1524)))&gt;0,"Yes","No")</f>
        <v/>
      </c>
      <c r="V1524" s="2">
        <f>IF(COUNTIFS(Calibration!$A:$A,A1524,Calibration!$B:$B,B1524)&gt;0,"Yes","No")</f>
        <v/>
      </c>
      <c r="W1524" s="4" t="inlineStr">
        <is>
          <t>Millions of people in the central US are facing severe thunderstorms early this week that will pack damaging wind gusts, large hail and tornadoes as a wide-reaching storm system strengthens and tracks across the country.
Parts of Nebraska and Kansas are in a Level 3 of 5 risk of severe thunderstorms on Monday, while a larger area from Texas to South Dakota is in a Level 2 risk. Storms are likely to develop in the evening and become stronger and more expansive overnight – making them more dangerous as they could catch people sleeping or unaware. These storms are poised to unload damaging wind gusts, hail and several tornadoes, some of which could be strong.
The Plains states aren’t the only region at risk.
A separate area of potentially punchy thunderstorms fired up in parts of the mid-Atlantic and Ohio Valley Monday afternoon and will persist through much of the evening. Storms could deliver damaging wind gusts and hail from southern Indiana and Kentucky to portions of Virginia, Maryland and North Carolina.
The risk level for parts Virginia and far southern Maryland has increased to a Level 3 of 5 early Monday afternoon, due to the increased likelihood of storms with frequent damaging wind gusts.
An isolated tornado in this region cannot be ruled out.
In the central US, hail nearly the size of baseballs could pummel portions of Texas and areas from Kansas to southern South Dakota.
Storms in parts of Kansas and Nebraska may produce strong tornadoes – EF2-strength or greater – but the threat for tornadoes isn’t limited to those states. Any storm from Texas to South Dakota could churn out a tornado.
The storms most likely to produce tornadoes are expected to develop after dark Monday. This timing makes these storms very dangerous, as research shows nighttime tornadoes are more than twice as deadly as daytime ones.
Nocturnal tornadoes are difficult to spot in the darkness and those sleeping may not be aware danger is near. A charged phone with alerts enabled at full volume is the best way to make sure critical warnings wake you up in time.
The severe thunderstorm threat will shift east on Tuesday. Storms from Monday night will likely be ongoing in portions of the Plains and about to cross into the Mississippi Valley by daybreak Tuesday.
Some of these storms will remain strong as they track into portions of the Midwest through the afternoon. Another round of severe storms may redevelop later Tuesday afternoon in the wake of the morning storms.
A Level 2 of 5 risk is in place Tuesday from Arkansas to Iowa and Wisconsin, with a Level 3 of 5 risk from northeastern Missouri to eastern Iowa and far western Illinois.
Any storm Tuesday could produce damaging wind gusts, hail and tornadoes. But the greatest risk for tornadoes and large hail is found within the Level 3 of 5 risk area.
Heavy rainfall and flooding is also a concern within stormy weather early this week. Portions of the Plains and Midwest could be soaked with 1 to 3 inches of rain from Monday through Tuesday.
Milwaukee, Wisconsin, and Fort Wayne, Indiana, are already dealing with a surplus of rain this month, with more than a dozen river gauges already at minor flood stage even before the next round of rain arrives.
Additional rainfall may cause river levels to rise further or lead to instances of flash flooding.
The severe thunderstorm threat will persist Wednesday as the storm system tracks east. Storms with damaging winds, hail and tornadoes could unfold over additional parts of the Midwest and portions of the Tennessee Valley during the afternoon and early evening hours.
CNN’s Robert Shackelford and Elizabeth Wolfe contributed to this report.</t>
        </is>
      </c>
      <c r="X1524" t="inlineStr">
        <is>
          <t>http://web.archive.org/web/20240831230359/https://www.cnn.com/2024/04/15/weather/severe-storms-plains-midwest-climate/</t>
        </is>
      </c>
      <c r="Y1524" t="inlineStr">
        <is>
          <t>found</t>
        </is>
      </c>
      <c r="Z1524" t="n">
        <v>621</v>
      </c>
      <c r="AA1524" t="inlineStr">
        <is>
          <t>cnn.com</t>
        </is>
      </c>
      <c r="AB1524" t="n">
        <v>-6.27</v>
      </c>
      <c r="AC1524" t="n">
        <v>-2.5</v>
      </c>
      <c r="AD1524" t="inlineStr">
        <is>
          <t>Left-leaning</t>
        </is>
      </c>
    </row>
    <row r="1525" ht="34.5" customHeight="1">
      <c r="A1525" s="2" t="n">
        <v>295</v>
      </c>
      <c r="B1525" s="2" t="n">
        <v>1</v>
      </c>
      <c r="C1525" s="2" t="inlineStr">
        <is>
          <t>Central and Southern Tornado Outbreak (April 2024)</t>
        </is>
      </c>
      <c r="D1525" s="2" t="inlineStr">
        <is>
          <t>Severe Storm</t>
        </is>
      </c>
      <c r="E1525" s="2" t="n">
        <v>20240426</v>
      </c>
      <c r="F1525" s="2" t="n">
        <v>20240428</v>
      </c>
      <c r="G1525" s="2" t="n">
        <v>1697.8</v>
      </c>
      <c r="H1525" s="2" t="n">
        <v>1681</v>
      </c>
      <c r="I1525" s="2" t="n">
        <v>3</v>
      </c>
      <c r="J1525" s="2" t="inlineStr">
        <is>
          <t>AL,AR,FL,GA,IA,IL,IN,KS,KY,LA,MI,MN,MO,MS,NC,ND,NE,OH,OK,SC,SD,TN,TX,VA,WI</t>
        </is>
      </c>
      <c r="K1525" s="2" t="inlineStr">
        <is>
          <t>10,11,12,13,14,15,3,4,5,6,7,8,9,National</t>
        </is>
      </c>
      <c r="L1525" s="2" t="inlineStr">
        <is>
          <t>https://www.mprnews.org/story/2024/04/26/friday-and-sunday-storms-rolling-through-minnesota</t>
        </is>
      </c>
      <c r="M1525" s="5" t="inlineStr">
        <is>
          <t>Friday and Sunday storms rolling through Minnesota | MPR News</t>
        </is>
      </c>
      <c r="N1525" s="5" t="inlineStr">
        <is>
          <t>Apr 26, 2024 ... Nebraska tornado outbreak. We've been lucky that the severe risk has ... Highs most of next week will be in the 60s across southern Minnesota with ...</t>
        </is>
      </c>
      <c r="O1525" s="2" t="inlineStr">
        <is>
          <t>Borderline</t>
        </is>
      </c>
      <c r="P1525" s="2" t="n"/>
      <c r="S1525" t="b">
        <v>0</v>
      </c>
      <c r="T1525" t="inlineStr">
        <is>
          <t>The article is a Minnesota weather forecast that briefly mentions the Nebraska tornado outbreak (a component of this event) with only a passing reference to preliminary tornado reports and confirmed damage near Omaha. It is too thin and incidental to the disaster event to be firmly classified as substantive coverage of the April 2024 Central and Southern Tornado Outbreak.</t>
        </is>
      </c>
      <c r="U1525" s="2">
        <f>IF(SUMPRODUCT(--ISNUMBER(SEARCH('National Domains'!$A$2:$A$48,L1525)))&gt;0,"Yes","No")</f>
        <v/>
      </c>
      <c r="V1525" s="2">
        <f>IF(COUNTIFS(Calibration!$A:$A,A1525,Calibration!$B:$B,B1525)&gt;0,"Yes","No")</f>
        <v/>
      </c>
      <c r="W1525" s="4" t="inlineStr">
        <is>
          <t>Friday and Sunday storms rolling through Minnesota
Break from rain much of Saturday; more rain, thunderstorms Sunday
Scattered rain and thunderstorms roam Minnesota into early Saturday morning. It’s the first of two separate storms rolling through Minnesota through Sunday. By the time system No. 2 pulls out Sunday night, much of Minnesota will have picked up 1 to 2 inches of rainfall.
The National Oceanic and Atmospheric Administration’s NAM 3 km model shows the rain cells swirling around the first low-pressure system Friday night, then a break Saturday followed by the second storm rolling in Sunday.
We catch a break in the rain most of Saturday across Minnesota, but skies will remain mostly cloudy between systems. Temperatures will range from near 50 degrees in the northwest to 70 degrees in the southeast.
Nebraska tornado outbreak
We’ve been lucky that the severe risk has been mainly south of Minnesota with this system.
Create a More Connected Minnesota
MPR News is your trusted resource for the news you need. With your support, MPR News brings accessible, courageous journalism and authentic conversation to everyone - free of paywalls and barriers. Your gift makes a difference.
As of this post time on Friday afternoon, at least 25 preliminary tornado reports are in from Nebraska.
Tornado damage has been confirmed just northwest of Omaha in Elkhorn, Neb.
Next week looks slightly warmer. Highs will reach 70 degrees in the Twin Cities and southern Minnesota on Tuesday.
Highs most of next week will be in the 60s across southern Minnesota with some 50s north. Right now I don't see any rapid warmup in sight just yet. But it’s coming.</t>
        </is>
      </c>
      <c r="X1525" t="inlineStr">
        <is>
          <t>http://web.archive.org/web/20240429012612/https://www.mprnews.org/story/2024/04/26/friday-and-sunday-storms-rolling-through-minnesota</t>
        </is>
      </c>
      <c r="Y1525" t="inlineStr">
        <is>
          <t>found</t>
        </is>
      </c>
      <c r="Z1525" t="n">
        <v>273</v>
      </c>
      <c r="AA1525" t="inlineStr">
        <is>
          <t>mprnews.org</t>
        </is>
      </c>
      <c r="AD1525" t="inlineStr">
        <is>
          <t>Unidentified</t>
        </is>
      </c>
    </row>
    <row r="1526" ht="34.5" customHeight="1">
      <c r="A1526" s="2" t="n">
        <v>295</v>
      </c>
      <c r="B1526" s="2" t="n">
        <v>2</v>
      </c>
      <c r="C1526" s="2" t="inlineStr">
        <is>
          <t>Central and Southern Tornado Outbreak (April 2024)</t>
        </is>
      </c>
      <c r="D1526" s="2" t="inlineStr">
        <is>
          <t>Severe Storm</t>
        </is>
      </c>
      <c r="E1526" s="2" t="n">
        <v>20240426</v>
      </c>
      <c r="F1526" s="2" t="n">
        <v>20240428</v>
      </c>
      <c r="G1526" s="2" t="n">
        <v>1697.8</v>
      </c>
      <c r="H1526" s="2" t="n">
        <v>1681</v>
      </c>
      <c r="I1526" s="2" t="n">
        <v>3</v>
      </c>
      <c r="J1526" s="2" t="inlineStr">
        <is>
          <t>AL,AR,FL,GA,IA,IL,IN,KS,KY,LA,MI,MN,MO,MS,NC,ND,NE,OH,OK,SC,SD,TN,TX,VA,WI</t>
        </is>
      </c>
      <c r="K1526" s="2" t="inlineStr">
        <is>
          <t>10,11,12,13,14,15,3,4,5,6,7,8,9,National</t>
        </is>
      </c>
      <c r="L1526" s="2" t="inlineStr">
        <is>
          <t>https://www.washingtonpost.com/weather/2024/04/27/tornado-outbreak-texas-oklahoma-missouri-storms/</t>
        </is>
      </c>
      <c r="M1526" s="5" t="inlineStr">
        <is>
          <t>Severe storms, tornadoes to continue overnight across central states</t>
        </is>
      </c>
      <c r="N1526" s="5" t="inlineStr">
        <is>
          <t>Apr 27, 2024 ... ... in the central states, and Sunday will ... On Saturday night, tornado watches stretched from parts of northern Texas through southern ...</t>
        </is>
      </c>
      <c r="O1526" s="2" t="inlineStr">
        <is>
          <t>Relevant</t>
        </is>
      </c>
      <c r="P1526" s="2" t="n">
        <v>0</v>
      </c>
      <c r="Q1526" t="inlineStr">
        <is>
          <t>C</t>
        </is>
      </c>
      <c r="S1526" t="b">
        <v>0</v>
      </c>
      <c r="T1526" t="inlineStr">
        <is>
          <t>The article directly covers the April 26-28, 2024 Central/Southern tornado outbreak, describing ongoing and forecast severe storms across the affected states (TX, OK, KS, MO, NE, IA, WI, MI, etc.). There is no mention of climate change, global warming, or any causal framing — the article is purely event reporting on impacts, forecasts, and storm specifics.</t>
        </is>
      </c>
      <c r="U1526" s="2">
        <f>IF(SUMPRODUCT(--ISNUMBER(SEARCH('National Domains'!$A$2:$A$48,L1526)))&gt;0,"Yes","No")</f>
        <v/>
      </c>
      <c r="V1526" s="2">
        <f>IF(COUNTIFS(Calibration!$A:$A,A1526,Calibration!$B:$B,B1526)&gt;0,"Yes","No")</f>
        <v/>
      </c>
      <c r="W1526" s="4" t="inlineStr">
        <is>
          <t>An outbreak of severe thunderstorms and tornadoes is ongoing across the nation’s heartland and will continue Saturday night into early Sunday. Violent storms could unleash significant tornadoes, large hail, destructive straight-line winds and flash flooding from northern Texas into Missouri. Additional severe storms and a few tornadoes could affect areas as far north as Wisconsin and Michigan.
Severe thunderstorms began Saturday morning in western Oklahoma and northern Texas and increased to the north and east throughout the day. Dozens of tornado warnings were issued from northern Texas to northern Missouri. Several of the warnings were for confirmed “large and extremely dangerous” tornadoes that tore through areas near Devol, Okla., which is just north of the border with Texas; Chilocco, Okla., which is near the border with Kansas; Munday and Seymour in northern Texas; and Howard, Kan., which is about 60 miles east of Wichita.
The National Weather Service had received 21 reports of tornadoes through 9:30 p.m. Central time, but most had touched down over rural areas with only spotty reports of damage.
Around 9:3o p.m. Central time, radar showed almost a continuous line of thunderstorms — many of them severe — from east-central Wisconsin to near Abilene, Tex. A warning for a confirmed tornado — in effect until 10 p.m. — affected Moore and Norman in Oklahoma.
The outbreak comes less than a day after swarms of devastating twisters tore through parts of Nebraska and Iowa. It marked the third straight day of severe storms in the central states, and Sunday will probably be yet another.
On Saturday night, tornado watches stretched from parts of northern Texas through southern Wisconsin and weren’t set to expire until the pre-dawn hours Sunday. The Weather Service appeared to be particularly concerned about the overnight tornado potential from northwest Texas into northeast Oklahoma, covering roughly the area from Wichita Falls, Tex. to Tulsa. “A very moist and strongly sheared environment will support the threat for tornadoes, potentially strong, and large hail and severe gusts into the overnight,” it wrote.
Areas at risk Saturday night
The National Weather Service Storm Prediction Center drew a red bull’s eye on outlook maps Saturday night, corresponding to a rare Level 4 out of 5 risk of severe weather from southeast Kansas through North Texas just to northwest of Dallas. Oklahoma City, Tulsa, Norman and Moore in Oklahoma; Wichita in Kansas; and Wichita Falls were included within this zone. It also included the entire Interstate 35 stretch in the state of Oklahoma, in addition to the H.E. Bailey Turnpike southwest of Oklahoma City.
Beyond that, a Level 3 enhanced risk stretched from north of Kansas City to northwest of Dallas. A broader Level 2 risk spanned from northern Michigan to northwest Kansas to the Permian Basin and Rio Grande Valley of South Texas, representing a more isolated tornado threat.
What to expect
Storms that swept through northern Texas and western Oklahoma on Saturday afternoon and evening will gradually push across the I-35 corridor, which runs north to south across the center of Oklahoma. These storms could produce tornadoes, large hail and flash flooding while progressing into eastern Oklahoma into the pre-dawn hours.
Additional storms to the north will progress through eastern Kansas and western Missouri through the evening. Some storms will also scatter across Iowa and as far north as Wisconsin and Michigan on Saturday night.
One wild card is that storms may interfere with one another and become messy. It’s unclear if that will reduce tornado risk. If nothing else, a messier structure will make it challenging to see or hear tornadoes as they approach.
Of additional note — flooding could be significant, particularly across central and eastern Oklahoma, eastern Kansas and western Missouri. That’s where thunderstorm complexes will dump copious rains, with 3 to 5 inches (or more) possible following multiple rounds of storms. The Weather Service warns of a Level 3 out of 4 risk of flash flooding from parts of northern Texas into southeast Missouri. A small Level 4 “high” risk area lies just to the east of Oklahoma City.
Saturday storms follow violent swarm of twisters on Friday
During Friday’s outbreak, the Weather Service issued 156 severe thunderstorm warnings and 101 tornado warnings from Texas to South Dakota. It logged at least 78 reports of tornadoes, the majority in eastern Nebraska and southwestern Iowa.
One particularly intense tornado appeared to have destroyed entire neighborhoods in the greater Omaha area after crossing Interstate 80 east of Lincoln. There were no immediate reports of fatalities, but social media imagery emerged of foundations wiped bare.
Multiple “tornado emergencies” were issued by the Weather Service as storms swept from eastern Nebraska into southwest Iowa, representing the most dire tornado warnings that are a last-ditch effort to emphasize the life-or-death nature of a situation.
At first glance, radar data and damage indicators alike indicate the Omaha tornado may have been a rare “violent” tornado corresponding to EF4 strength or greater on the 0-to-5 Enhanced Fujita scale for twister intensity. Maximum winds probably approached or exceeded 170 mph, though the final determination will be made pending Weather Service storm surveys.</t>
        </is>
      </c>
      <c r="X1526" t="inlineStr">
        <is>
          <t>http://web.archive.org/web/20250724191431/https://www.washingtonpost.com/weather/2024/04/27/tornado-outbreak-texas-oklahoma-missouri-storms/</t>
        </is>
      </c>
      <c r="Y1526" t="inlineStr">
        <is>
          <t>found</t>
        </is>
      </c>
      <c r="Z1526" t="n">
        <v>851</v>
      </c>
      <c r="AA1526" t="inlineStr">
        <is>
          <t>washingtonpost.com</t>
        </is>
      </c>
      <c r="AB1526" t="n">
        <v>-7.01</v>
      </c>
      <c r="AC1526" t="n">
        <v>-2.5</v>
      </c>
      <c r="AD1526" t="inlineStr">
        <is>
          <t>Left-leaning</t>
        </is>
      </c>
    </row>
    <row r="1527" ht="34.5" customHeight="1">
      <c r="A1527" s="2" t="n">
        <v>295</v>
      </c>
      <c r="B1527" s="2" t="n">
        <v>3</v>
      </c>
      <c r="C1527" s="2" t="inlineStr">
        <is>
          <t>Central and Southern Tornado Outbreak (April 2024)</t>
        </is>
      </c>
      <c r="D1527" s="2" t="inlineStr">
        <is>
          <t>Severe Storm</t>
        </is>
      </c>
      <c r="E1527" s="2" t="n">
        <v>20240426</v>
      </c>
      <c r="F1527" s="2" t="n">
        <v>20240428</v>
      </c>
      <c r="G1527" s="2" t="n">
        <v>1697.8</v>
      </c>
      <c r="H1527" s="2" t="n">
        <v>1681</v>
      </c>
      <c r="I1527" s="2" t="n">
        <v>3</v>
      </c>
      <c r="J1527" s="2" t="inlineStr">
        <is>
          <t>AL,AR,FL,GA,IA,IL,IN,KS,KY,LA,MI,MN,MO,MS,NC,ND,NE,OH,OK,SC,SD,TN,TX,VA,WI</t>
        </is>
      </c>
      <c r="K1527" s="2" t="inlineStr">
        <is>
          <t>10,11,12,13,14,15,3,4,5,6,7,8,9,National</t>
        </is>
      </c>
      <c r="L1527" s="2" t="inlineStr">
        <is>
          <t>https://www.cnn.com/2024/04/28/weather/plains-midwest-storms-tornadoes-climate-sunday</t>
        </is>
      </c>
      <c r="M1527" s="5" t="inlineStr">
        <is>
          <t>Oklahoma tornado outbreak: At least 4 killed as threat of severe ...</t>
        </is>
      </c>
      <c r="N1527" s="5" t="inlineStr">
        <is>
          <t>Apr 28, 2024 ... The Storm Prediction Center upped the severe storm threat for Sunday to a level 3 of 5 from eastern Texas to southern Missouri, including ...</t>
        </is>
      </c>
      <c r="O1527" s="2" t="inlineStr">
        <is>
          <t>Relevant</t>
        </is>
      </c>
      <c r="P1527" s="2" t="n">
        <v>0</v>
      </c>
      <c r="Q1527" t="inlineStr">
        <is>
          <t>C</t>
        </is>
      </c>
      <c r="S1527" t="b">
        <v>0</v>
      </c>
      <c r="T1527" t="inlineStr">
        <is>
          <t>The article substantively covers the April 26-28, 2024 tornado outbreak across Oklahoma, Nebraska, Iowa, and surrounding states, matching the event window and affected states. There is no mention of climate change, global warming, or any causal attribution — the article focuses entirely on storm impacts, casualties, damage, emergency declarations, and ongoing severe weather threats.</t>
        </is>
      </c>
      <c r="U1527" s="2">
        <f>IF(SUMPRODUCT(--ISNUMBER(SEARCH('National Domains'!$A$2:$A$48,L1527)))&gt;0,"Yes","No")</f>
        <v/>
      </c>
      <c r="V1527" s="2">
        <f>IF(COUNTIFS(Calibration!$A:$A,A1527,Calibration!$B:$B,B1527)&gt;0,"Yes","No")</f>
        <v/>
      </c>
      <c r="W1527" s="4" t="inlineStr">
        <is>
          <t>At least four people are dead, including an infant, after a tornado outbreak in Oklahoma overnight, as severe storms threaten more twisters, heavy rain and large hail from Missouri to Texas Sunday.
Multiple large and extremely dangerous tornadoes were reported on the ground simultaneously overnight Saturday across parts of Oklahoma, according to the National Weather Service.
Two deaths occurred in Holdenville, and the third near Marietta on I-35, according to Keli Cain, public affairs director for the Oklahoma Department of Emergency Management and Homeland Security.
A fourth death happened in the hard-hit town of Sulphur in Murray County, Oklahoma, Gov. Kevin Stitt said at a Sunday news conference.
The weather service confirmed 22 tornadoes in the Norman area. Tornadoes of at least EF-3 strength slammed into Sulphur and Marietta on Saturday night, according to the weather service. An EF-3 rating indicates wind speeds of 136 mph or more.
“It seems like every business downtown has been destroyed now here in Sulphur,” Stitt said. “It’s definitely the most damage since I’ve been governor that I’ve seen.”
Stitt added around 30 people were injured in Sulphur and their conditions are unknown.
He issued an emergency disaster declaration and will be touring storm damage in Sulphur and Holdenville, the governor shared in a video message.
There were reports of injuries, property damage, flooding and downed power lines and trees across several counties Saturday night, the Oklahoma Department of Emergency Management said. The extent of the damage was unclear early Sunday.
Sulphur, about 80 miles south of Oklahoma City, saw injuries and impacts from what appears to be at least two large tornadoes overnight as a flood warning was issued for the city, according to the weather service.
“A large and extremely dangerous tornado was located south of Sulphur, moving north at 35 mph. First responders need to prepare for additional tornado impacts immediately!!!” the weather service in Norman warned.
Nearly 47 million people are at risk for severe weather Sunday from east Texas northward into the upper Mississippi River Valley as communities in Nebraska and Iowa survey the destruction the storms have already left behind.
Cities including Dallas and Austin in Texas, Oklahoma City and Tulsa in Oklahoma, Wichita and Topeka in Kansas and the Kansas City metropolitan area could see strong tornadoes as storms push eastward across the southern Plains.
More than 4 million people are under tornado watches Sunday night.
Watches extend from parts of eastern Texas into northern Louisiana, far western Mississippi, western Arkansas, far eastern Oklahoma, and southwestern Missouri as of late Sunday. The area includes the cities of Fort Smith and Pine Bluff in Arkansas and Shreveport, Louisiana.
The Storm Prediction Center says the storms could produce hail as big as ping pong balls and damaging wind gusts to 70 mph.
The weather service reported two tornadoes crossing Oklahoma’s Highway 9 between Goldsby and Blanchard at the same time late Saturday, as well as a sighting just east of Tinker Air Force Base. And as a tornado headed toward Norman, the University of Oklahoma warned students and staff to “Seek shelter NOW inside the building you are in. Move to lowest floor/interior room.”
Oklahoma’s emergency operations center was activated Saturday, according to a Facebook post from Gov. Kevin Stitt. “Stay weather aware and know where you’ll take shelter if a severe storm threatens your area,” he told residents.
In addition to the tornadoes, storms are bringing heavy rainfall that could exacerbate the life-threatening situation.
As many as 10 inches had fallen in Trinity County, Texas, by Sunday night, prompting a flash flood emergency with crews working to perform swift water rescues, according to the National Weather Service in Houston. The service warned it of an “extremely dangerous and life-threatening situation” unfolding.
The Storm Prediction Center upped the severe storm threat for Sunday to a level 3 of 5 from eastern Texas to southern Missouri, including Shreveport, Little Rock and Springfield. Communities from southeastern Texas to southern Iowa are under a level 2 of 5 severe storm threat.
Unsettled weather is expected to continue across the midsection of the country into Monday.
“In addition to the severe weather, intense rainfall rates are expected to accompany these thunderstorms at times, leading to a moderate to locally high potential of flash flooding,” the National Weather Service said.
Storms fueled dozens of tornado reports across at least six states Friday and Saturday, with images of flattened homes and debris covering communities seen in communities in Nebraska and Iowa.
Tornadoes wreak havoc in Nebraska and Iowa
One person died after a tornado touched down in Minden, Iowa, during Friday’s severe weather outbreak, according to Pottawattamie County Emergency Management.
Of four storm-related injuries, three people were treated and released on Friday while a fourth person initially listed in stable condition later died from his injuries, said Pottawattamie County spokesperson Craig Carlsen.
Iowa Governor Kim Reynolds on Saturday issued a disaster proclamation for Pottawattamie County in response to Friday’s severe weather.
Omaha resident Jason Sunday and his family had just been in their new Elkhorn home 30 days when a tornado hit like a “freight train,” he told CNN affiliate KETV.
As the tornado approached Friday, he sought cover in his home.
“We were in the downstairs bathtub, and it was just like the movie said, it was like a freight train,” Sunday told KETV. “And you knew the roof was coming off because that was a loud pop and sucking motion. It was pretty scary.”
The tornado caused heavy damage to the family’s new home, and now they’re faced with having to rebuild.
“We’re thankful to be alive. We’re very thankful,” Sunday said.
Like Sunday, many residents throughout Omaha and Nebraska are similarly grappling with intense damage to their homes after multiple reported tornadoes touched down Friday.
Elkhorn in Omaha, Nebraska, is one of the hardest-hit communities. Nebraska Gov. Jim Pillen told reporters Saturday it is a miracle there were no deaths.
“Nebraskans are no strangers to severe weather and, as they have countless times before, Nebraskans will help Nebraskans to rebuild,” the governor said in a post on X.
One of the tornadoes to hit Douglas County had a preliminary rating of EF-3 with winds topping 135 mph, according to Chris Franks with the National Weather Service. The other, which hit Omaha’s airport, appeared to be an EF-2, he added.
On the outskirts of Lincoln, Nebraska, a tornado tore the roofs off homes and crossed part of I-80 as it cut through. Multiple cars of a train derailed near Waverly after it was struck by a tornado, according to a railway spokesperson.
Pillen on Sunday night issued an emergency declaration for Douglas, Lancaster and Washington counties following Friday’s severe thunderstorms and tornadoes. The emergency declaration makes the Nebraska counties eligible to receive assistance funding for recovery through the state, the governor said.
In Iowa’s Pottawattamie County, roughly 120 homes and businesses were damaged, county emergency management officials said.
A large tornado was reported in the small city of Minden in Pottawattamie County, according to the National Weather Service. Footage obtained by CNN shows the devastation of mangled structures and widespread debris.
There were over 80 tornado reports Friday alone across at least five states, many of which have been confirmed by the weather service or through footage from storm chasers.
CNN’s Jillian Sykes, Aya Elamroussi, Ray Sanchez, Sara Smart, Mary Gilbert, Sharif Paget, Sarah Dewberry, Jamiel Lynch, Raja Rezek, Colin Jeffrey, Rebekah Riess, Kara Devlin, Michelle Watson and CNN Meteorologists Sara Tonks, Brandon Miller, Gene Norman and Elisa Raffa contributed to this report.</t>
        </is>
      </c>
      <c r="X1527" t="inlineStr">
        <is>
          <t>http://web.archive.org/web/20250825010648/https://www.cnn.com/2024/04/28/weather/plains-midwest-storms-tornadoes-climate-sunday</t>
        </is>
      </c>
      <c r="Y1527" t="inlineStr">
        <is>
          <t>found</t>
        </is>
      </c>
      <c r="Z1527" t="n">
        <v>1260</v>
      </c>
      <c r="AA1527" t="inlineStr">
        <is>
          <t>cnn.com</t>
        </is>
      </c>
      <c r="AB1527" t="n">
        <v>-6.27</v>
      </c>
      <c r="AC1527" t="n">
        <v>-2.5</v>
      </c>
      <c r="AD1527" t="inlineStr">
        <is>
          <t>Left-leaning</t>
        </is>
      </c>
    </row>
    <row r="1528" ht="34.5" customHeight="1">
      <c r="A1528" s="2" t="n">
        <v>295</v>
      </c>
      <c r="B1528" s="2" t="n">
        <v>4</v>
      </c>
      <c r="C1528" s="2" t="inlineStr">
        <is>
          <t>Central and Southern Tornado Outbreak (April 2024)</t>
        </is>
      </c>
      <c r="D1528" s="2" t="inlineStr">
        <is>
          <t>Severe Storm</t>
        </is>
      </c>
      <c r="E1528" s="2" t="n">
        <v>20240426</v>
      </c>
      <c r="F1528" s="2" t="n">
        <v>20240428</v>
      </c>
      <c r="G1528" s="2" t="n">
        <v>1697.8</v>
      </c>
      <c r="H1528" s="2" t="n">
        <v>1681</v>
      </c>
      <c r="I1528" s="2" t="n">
        <v>3</v>
      </c>
      <c r="J1528" s="2" t="inlineStr">
        <is>
          <t>AL,AR,FL,GA,IA,IL,IN,KS,KY,LA,MI,MN,MO,MS,NC,ND,NE,OH,OK,SC,SD,TN,TX,VA,WI</t>
        </is>
      </c>
      <c r="K1528" s="2" t="inlineStr">
        <is>
          <t>10,11,12,13,14,15,3,4,5,6,7,8,9,National</t>
        </is>
      </c>
      <c r="L1528" s="2" t="inlineStr">
        <is>
          <t>https://www.washingtonpost.com/weather/2024/04/29/tornado-outbreak-plains-oklahoma-nebraska-iowa/</t>
        </is>
      </c>
      <c r="M1528" s="5" t="inlineStr">
        <is>
          <t>Four remarkable things about the Plains tornado outbreak</t>
        </is>
      </c>
      <c r="N1528" s="5" t="inlineStr">
        <is>
          <t>Apr 29, 2024 ... ... states from Texas through Kansas and Nebraska. But your greatest risk of encountering a tornado is actually in the South — which is why some ...</t>
        </is>
      </c>
      <c r="O1528" s="2" t="inlineStr">
        <is>
          <t>Relevant</t>
        </is>
      </c>
      <c r="P1528" s="2" t="n">
        <v>0</v>
      </c>
      <c r="Q1528" t="inlineStr">
        <is>
          <t>C</t>
        </is>
      </c>
      <c r="S1528" t="b">
        <v>0</v>
      </c>
      <c r="T1528" t="inlineStr">
        <is>
          <t>The article is a detailed breakdown of the April 2024 Central/Plains tornado outbreak, covering tornado counts, EF ratings, fatalities, and forecast performance across the affected states. There is no mention of climate change, global warming, or any causal framing beyond meteorological description.</t>
        </is>
      </c>
      <c r="U1528" s="2">
        <f>IF(SUMPRODUCT(--ISNUMBER(SEARCH('National Domains'!$A$2:$A$48,L1528)))&gt;0,"Yes","No")</f>
        <v/>
      </c>
      <c r="V1528" s="2">
        <f>IF(COUNTIFS(Calibration!$A:$A,A1528,Calibration!$B:$B,B1528)&gt;0,"Yes","No")</f>
        <v/>
      </c>
      <c r="W1528" s="4" t="inlineStr">
        <is>
          <t>After four hellacious, destructive days, the onslaught of severe thunderstorms and tornadoes that clobbered the American Great Plains is pausing. Storms broke out Thursday and were followed by back-to-back high-end tornado outbreaks Friday and Saturday. More severe storms hit Texas, Oklahoma and Arkansas on Sunday.
Meanwhile, more severe weather is in the offing after Monday’s hiatus. Areas from northern Texas to southern Minnesota could experience powerful storms on Tuesday and Wednesday.
Let’s break down what stood out the most about the Thursday-to-Sunday outbreak:
&lt;b&gt;Over 140 tornadoes were reported over four days&lt;/b&gt;
We know that well north of 100 tornadoes touched down between Thursday and Sunday across the central states, but the great majority were on Friday and Saturday.
Only 10 tornadoes — mostly brief “landspouts,” which form differently from conventional tornadoes, spun up on Thursday, mostly between eastern Colorado and central Oklahoma. But Friday bore witness to 88 reported tornadoes — the majority in eastern Nebraska and southwestern Iowa, with an additional 42 on Saturday, mostly in Oklahoma. A pair of tornadoes also struck Sunday — one each in Oklahoma and Arkansas.
These tornado counts are preliminary as storm surveys are still underway, and it will take a few days for National Weather Service offices to determine final numbers. (Sometimes twisters are double-counted, so initial report totals can be overestimates.)
The swarm of tornadoes kept forecasters at the Weather Service busy. The agency issued over 250 tornado warnings on Friday and Saturday alone.
&lt;b&gt;At least eight tornadoes reached EF3 or higher intensity&lt;/b&gt;
Tornadoes are rated on the 0-to-5 Enhanced Fujita (EF) scale. It will take the Weather Service another day or two to finalize EF ratings as well as determine path length and width.
However, the agency has already confirmed that at least eight tornadoes reached EF3 or higher strength — meaning they were intense with winds of at least 136 mph:
- Marietta, Okla.: Marietta is in the far south-central part of Oklahoma on Interstate 35, where a violent tornado carved a path across the highway and ravaged a Dollar Tree distribution center. The Weather Service announced Monday afternoon that the initial EF3 rating assigned to the twister had been upgraded to a “low-end EF4.” It killed one person and had peak winds of 165 to 170 mph.
- Sulphur, Okla.: Sulphur was hit by a major tornado and then threatened by another on Saturday night. The Weather Service has confirmed the tornado, which killed one person, was at least an EF3, with peak winds of 160 to 165 mph.
- Holdenville, Okla.: This twister, which killed two people, was rated EF3 with peak winds of 140 to 145 mph. It had a maximum width of 1,760 yards.
- The large tornado that struck Bennington and Elkhorn in Nebraska on the northwestern side of the Omaha metro area was rated EF3. It had winds up to 165 mph and was 1,600 yards wide.
- A tornado that struck the northeast side of Lincoln, Neb., was rated EF3 with peak winds of 158 mph. The twister, which injured three people, was 700 yards wide.
- The tornado that struck Eppley Airfield, Omaha’s airport, reached a peak intensity of EF3 with winds up to 152 mph northeast of the airport, according to the Weather Service. At the airport, “the tornado destroyed several aircraft hangars and flipped several untethered executive aircraft, producing EF-2 damage,” the Weather Service wrote.
- A tornado in southern Pottawattamie County, Iowa, just to the east of Omaha near the border with Nebraska, was rated EF3, with peak winds of 145 mph.
- The tornado that tracked through Harlan, Iowa, was rated EF3, with peak winds of 160 mph. The wedge-shaped tornado, which killed one person and injured three, reach a maximum width of about a mile.
Data from a mobile Doppler radar unit found that the Harlan twister had winds up to 224 mph. Such winds are equivalent to what is expected from an EF5 tornado, but the twister did not receive such a rating because those winds were detected above the ground. Furthermore, the EF scale is a damage scale — not a wind scale. Experts surveying the damage would have needed to find evidence of EF5 destruction to assign such a rating — which only happens in less than a tenth of a percent of all twisters.
&lt;b&gt;Semi trucks were blown and thrown&lt;/b&gt;
Common amid the outbreak were incidents of semi trucks being blown or thrown by tornadic winds.
One semi truck was blown off the road between Seward and David City, Neb., by strong wraparound winds on the western side of a tornado. A storm chaser traveling toward the tornado narrowly escaped death and swerved at the last minute to avoid the incoming toppling truck head-on, and instead was shoved by the truck up an embankment.
(I myself was about 150 feet to the south and watched that unfold. See above video.)
A semi trailer also appeared to fall out of the sky onto Interstate 35 in Marietta, Okla., on Saturday night.
&lt;b&gt;Forecasts saved lives&lt;/b&gt;
The toll of five tornado fatalities, while tragic, was relatively low compared to past outbreaks that produced 100-plus tornadoes.
Part of the reason? Good forecasts so that people were warned and ready.
The Weather Service’s Storm Prediction Center highlighted the potential for tornadoes in central Oklahoma on Saturday six days in advance. On the morning of the event, it drew a Level 4 out of 5 risk for violent storms in the zone where most of the destructive tornadoes occurred.
Once tornadoes began to form, advance warnings from the Weather Service office in Norman, Okla., provided plentiful lead time, allowing residents adequate time to seek shelter.
Friday’s forecast for tornadoes in eastern Nebraska and southwestern Iowa was similarly prescient in highlighting the zone at greatest risk for violent storms (although an argument can be made that the risk level should have been higher than Level 3).
Weather Service offices Hastings, Neb., Omaha and Des Moines also provided ample lead time for the tornadoes as they formed. In Elkhorn, Neb., residents had 34 minutes of warning.
Jason Samenow contributed to this report.</t>
        </is>
      </c>
      <c r="X1528" t="inlineStr">
        <is>
          <t>http://web.archive.org/web/20250720222543/https://www.washingtonpost.com/weather/2024/04/29/tornado-outbreak-plains-oklahoma-nebraska-iowa/</t>
        </is>
      </c>
      <c r="Y1528" t="inlineStr">
        <is>
          <t>found</t>
        </is>
      </c>
      <c r="Z1528" t="n">
        <v>1022</v>
      </c>
      <c r="AA1528" t="inlineStr">
        <is>
          <t>washingtonpost.com</t>
        </is>
      </c>
      <c r="AB1528" t="n">
        <v>-7.01</v>
      </c>
      <c r="AC1528" t="n">
        <v>-2.5</v>
      </c>
      <c r="AD1528" t="inlineStr">
        <is>
          <t>Left-leaning</t>
        </is>
      </c>
    </row>
    <row r="1529" ht="34.5" customHeight="1">
      <c r="A1529" s="2" t="n">
        <v>295</v>
      </c>
      <c r="B1529" s="2" t="n">
        <v>5</v>
      </c>
      <c r="C1529" s="2" t="inlineStr">
        <is>
          <t>Central and Southern Tornado Outbreak (April 2024)</t>
        </is>
      </c>
      <c r="D1529" s="2" t="inlineStr">
        <is>
          <t>Severe Storm</t>
        </is>
      </c>
      <c r="E1529" s="2" t="n">
        <v>20240426</v>
      </c>
      <c r="F1529" s="2" t="n">
        <v>20240428</v>
      </c>
      <c r="G1529" s="2" t="n">
        <v>1697.8</v>
      </c>
      <c r="H1529" s="2" t="n">
        <v>1681</v>
      </c>
      <c r="I1529" s="2" t="n">
        <v>3</v>
      </c>
      <c r="J1529" s="2" t="inlineStr">
        <is>
          <t>AL,AR,FL,GA,IA,IL,IN,KS,KY,LA,MI,MN,MO,MS,NC,ND,NE,OH,OK,SC,SD,TN,TX,VA,WI</t>
        </is>
      </c>
      <c r="K1529" s="2" t="inlineStr">
        <is>
          <t>10,11,12,13,14,15,3,4,5,6,7,8,9,National</t>
        </is>
      </c>
      <c r="L1529" s="2" t="inlineStr">
        <is>
          <t>https://transcripts.cnn.com/show/cnr?start_fileid=cnr_2024-04-29_20</t>
        </is>
      </c>
      <c r="M1529" s="5" t="inlineStr">
        <is>
          <t>CNN.com - Transcripts</t>
        </is>
      </c>
      <c r="N1529" s="5" t="inlineStr">
        <is>
          <t>April 29, 2024. • U.S. Secretary of State in Saudi ... Oklahoma Tornado Outbreak Kills Four; Russia ... April 28, 2024. • Nebraska Residents Devastated By ...</t>
        </is>
      </c>
      <c r="O1529" s="2" t="n"/>
      <c r="P1529" s="2" t="n"/>
      <c r="U1529" s="2">
        <f>IF(SUMPRODUCT(--ISNUMBER(SEARCH('National Domains'!$A$2:$A$48,L1529)))&gt;0,"Yes","No")</f>
        <v/>
      </c>
      <c r="V1529" s="2">
        <f>IF(COUNTIFS(Calibration!$A:$A,A1529,Calibration!$B:$B,B1529)&gt;0,"Yes","No")</f>
        <v/>
      </c>
      <c r="W1529" s="4" t="n"/>
      <c r="Y1529" t="inlineStr">
        <is>
          <t>failed</t>
        </is>
      </c>
      <c r="Z1529" t="n">
        <v>0</v>
      </c>
      <c r="AA1529" t="inlineStr">
        <is>
          <t>transcripts.cnn.com</t>
        </is>
      </c>
      <c r="AD1529" t="inlineStr">
        <is>
          <t>Unidentified</t>
        </is>
      </c>
    </row>
    <row r="1530" ht="34.5" customHeight="1">
      <c r="A1530" s="2" t="n">
        <v>295</v>
      </c>
      <c r="B1530" s="2" t="n">
        <v>6</v>
      </c>
      <c r="C1530" s="2" t="inlineStr">
        <is>
          <t>Central and Southern Tornado Outbreak (April 2024)</t>
        </is>
      </c>
      <c r="D1530" s="2" t="inlineStr">
        <is>
          <t>Severe Storm</t>
        </is>
      </c>
      <c r="E1530" s="2" t="n">
        <v>20240426</v>
      </c>
      <c r="F1530" s="2" t="n">
        <v>20240428</v>
      </c>
      <c r="G1530" s="2" t="n">
        <v>1697.8</v>
      </c>
      <c r="H1530" s="2" t="n">
        <v>1681</v>
      </c>
      <c r="I1530" s="2" t="n">
        <v>3</v>
      </c>
      <c r="J1530" s="2" t="inlineStr">
        <is>
          <t>AL,AR,FL,GA,IA,IL,IN,KS,KY,LA,MI,MN,MO,MS,NC,ND,NE,OH,OK,SC,SD,TN,TX,VA,WI</t>
        </is>
      </c>
      <c r="K1530" s="2" t="inlineStr">
        <is>
          <t>10,11,12,13,14,15,3,4,5,6,7,8,9,National</t>
        </is>
      </c>
      <c r="L1530" s="2" t="inlineStr">
        <is>
          <t>https://www.detroitnews.com/story/weather/2024/04/28/tornadoes-kill-oklahoma-state-of-emergency-counties/73492208007/</t>
        </is>
      </c>
      <c r="M1530" s="5" t="inlineStr">
        <is>
          <t>Tornadoes kill 4 in Oklahoma; emergency declared in 12 counties</t>
        </is>
      </c>
      <c r="N1530" s="5" t="inlineStr">
        <is>
          <t>Updated April 28, 2024, 4:08 p.m. ET. Sulphur, Okla. — Tornadoes that ... Later in the day, he planned to tour the southern Oklahoma city of Sulphur, where ...</t>
        </is>
      </c>
      <c r="O1530" s="2" t="inlineStr">
        <is>
          <t>Relevant</t>
        </is>
      </c>
      <c r="P1530" s="2" t="n">
        <v>0</v>
      </c>
      <c r="Q1530" t="inlineStr">
        <is>
          <t>C</t>
        </is>
      </c>
      <c r="S1530" t="b">
        <v>0</v>
      </c>
      <c r="T1530" t="inlineStr">
        <is>
          <t>The article substantively covers the April 2024 tornado outbreak across Oklahoma, Nebraska, Iowa, and other affected states, with dates matching the event window. There is no mention of climate change or any causal framing — coverage is purely focused on impacts, casualties, damage, and emergency response.</t>
        </is>
      </c>
      <c r="U1530" s="2">
        <f>IF(SUMPRODUCT(--ISNUMBER(SEARCH('National Domains'!$A$2:$A$48,L1530)))&gt;0,"Yes","No")</f>
        <v/>
      </c>
      <c r="V1530" s="2">
        <f>IF(COUNTIFS(Calibration!$A:$A,A1530,Calibration!$B:$B,B1530)&gt;0,"Yes","No")</f>
        <v/>
      </c>
      <c r="W1530" s="4" t="inlineStr">
        <is>
          <t>Sulphur, Okla. — Tornadoes that tore through Oklahoma have flattened buildings across one rural town, killing at least four people, causing widespread power outages and leaving a trail of destruction, Gov. Kevin Stitt said Sunday.
Nearly 30,000 people remained without power after tornadoes began late Saturday night. The damage was extensive in Sulphur, a town of about 5,000 people, where some downtown buildings were reduced to rubble and roofs were sheared off houses across a 15-block radius.
"You just can't believe the destruction," Stitt said. "It seems like every business downtown has been destroyed."
Stitt said about 30 people were injured in Sulphur alone. Dozens of reported tornadoes have wreaked havoc in the nation's midsection since Friday, with flood watches and warnings in effect Sunday for Oklahoma and other states – including Kansas, Missouri, Arkansas and Texas.
In Oklahoma, a tornado ripped through Holdenville, a town of about 5,000 people, late Saturday, killing two people, and injuring four others, Hughes County Emergency Medical Services said in a statement Sunday. Another person was killed along Interstate 35 near the southern Oklahoma city of Marietta, according to the Oklahoma Department of Emergency Management.
In Holdenville, houses were demolished and road signs were bent to the ground in the community roughly 80 miles (129 kilometers) from Oklahoma City. The sound of chainsaws could be heard in the distance as workers began tackling the damage.
"My prayers are with those who lost loved ones as tornadoes ripped through Oklahoma last night," Gov. Kevin Stitt said in a statement.
He issued an executive order Sunday declaring a state of emergency in 12 counties due to the fallout from the severe weather as crews worked to clear debris and assess damage from the severe storms that downed power lines. Later in the day, he planned to tour the southern Oklahoma city of Sulphur, where some buildings were reduced to piles of rubble.
More than 30,000 customers were without power in Oklahoma as of midday Sunday, according to poweroutage.us, which tracks electric utility outages. In Texas, nearly 52,000 customers were without power.
In Sulphur, authorities reported unspecified injuries along with significant destruction as the tornado began in a city park before tearing through Sulphur's downtown area. Search and rescue operations were underway, according to the Oklahoma Highway Patrol.
Photos from local news media showed several leveled buildings and roofs ripped off of homes. The Murray County Sheriff's Office urged people to stay away from the city to clear the way for first responders following extensive damage from tornadoes, according to a statement posted by the agency on Facebook.
"Stay home and do not come to look," the sheriff's office said.
A hospital was damaged in Marietta, according to the Oklahoma Office of Emergency Management, which also said that I-35 was closed at the border with Texas "due to overturned vehicles and powerlines across the highway."
Residents in other states were also digging out from storm damage. A tornado in suburban Omaha, Nebraska, demolished homes and businesses Saturday as it moved for miles through farmland and into subdivisions, then slammed an Iowa town.
Fewer than two dozen people were treated at Omaha-area hospitals, said Dr. Lindsay Huse, health director of the city's Douglas County Health Department.
"Miraculous" she said, stressing that none of the city's injuries were serious. Neighboring communities reported a handful of injuries each.
The tornado damage started Friday afternoon near Lincoln, Nebraska. An industrial building in Lancaster County was hit, causing it to collapse with 70 people inside. Several were trapped, but everyone was evacuated, and the three injuries were not life-threatening, authorities said.
One or possibly two tornadoes then spent around an hour creeping toward Omaha, leaving behind damage consistent with an EF3 twister, with winds of 135 to 165 mph, said Chris Franks, a meteorologist in the National Weather Service's Omaha office.
Ultimately the twister slammed into the Elkhorn neighborhood in western Omaha, a city of 485,000 people with a metropolitan-area population of about 1 million.
Staci Roe surveyed the damage to what was supposed to be her "forever home," which was not even two years old. When the tornado hit, they were at the airport picking up a friend who was supposed to spend the night.
"There was no home to come to," she said, describing "utter dread" when she saw it for the first time.
Nebraska Gov. Jim Pillen and Iowa Gov. Kim Reynolds spent Saturday touring the damage and arranging for assistance for the damaged communities. Formal damage assessments are still underway, but the states plan to seek federal help.</t>
        </is>
      </c>
      <c r="Y1530" t="inlineStr">
        <is>
          <t>found</t>
        </is>
      </c>
      <c r="Z1530" t="n">
        <v>760</v>
      </c>
      <c r="AA1530" t="inlineStr">
        <is>
          <t>detroitnews.com</t>
        </is>
      </c>
      <c r="AB1530" t="n">
        <v>-2.2</v>
      </c>
      <c r="AC1530" t="n">
        <v>0</v>
      </c>
      <c r="AD1530" t="inlineStr">
        <is>
          <t>Left-leaning</t>
        </is>
      </c>
    </row>
    <row r="1531" ht="34.5" customHeight="1">
      <c r="A1531" s="2" t="n">
        <v>295</v>
      </c>
      <c r="B1531" s="2" t="n">
        <v>7</v>
      </c>
      <c r="C1531" s="2" t="inlineStr">
        <is>
          <t>Central and Southern Tornado Outbreak (April 2024)</t>
        </is>
      </c>
      <c r="D1531" s="2" t="inlineStr">
        <is>
          <t>Severe Storm</t>
        </is>
      </c>
      <c r="E1531" s="2" t="n">
        <v>20240426</v>
      </c>
      <c r="F1531" s="2" t="n">
        <v>20240428</v>
      </c>
      <c r="G1531" s="2" t="n">
        <v>1697.8</v>
      </c>
      <c r="H1531" s="2" t="n">
        <v>1681</v>
      </c>
      <c r="I1531" s="2" t="n">
        <v>3</v>
      </c>
      <c r="J1531" s="2" t="inlineStr">
        <is>
          <t>AL,AR,FL,GA,IA,IL,IN,KS,KY,LA,MI,MN,MO,MS,NC,ND,NE,OH,OK,SC,SD,TN,TX,VA,WI</t>
        </is>
      </c>
      <c r="K1531" s="2" t="inlineStr">
        <is>
          <t>10,11,12,13,14,15,3,4,5,6,7,8,9,National</t>
        </is>
      </c>
      <c r="L1531" s="2" t="inlineStr">
        <is>
          <t>https://www.mprnews.org/story/2024/04/30/tornado-watch-for-iowa-severe-weather-likely-across-southern-minnesota-tuesday-evening</t>
        </is>
      </c>
      <c r="M1531" s="5" t="inlineStr">
        <is>
          <t>Severe weather likely across southern Minnesota Tuesday night</t>
        </is>
      </c>
      <c r="N1531" s="5" t="inlineStr">
        <is>
          <t>Apr 30, 2024 ... We're still on track for likely severe weather across southern ... NWS Storm Prediction Center (@NWSSPC) April 30, 2024. The National ...</t>
        </is>
      </c>
      <c r="O1531" s="2" t="inlineStr">
        <is>
          <t>Borderline</t>
        </is>
      </c>
      <c r="P1531" s="2" t="n"/>
      <c r="S1531" t="b">
        <v>0</v>
      </c>
      <c r="T1531" t="inlineStr">
        <is>
          <t>The article is a forecast piece dated April 30, 2024 — just outside the event window (April 26–28) — covering severe weather threats in southern Minnesota and Iowa. While it is geographically adjacent (Iowa is a listed affected state) and covers a similar storm pattern, it describes a *subsequent* weather event on Tuesday evening (April 30), not the documented April 26–28 tornado outbreak itself. The connection to the specific NOAA-documented disaster is ambiguous.</t>
        </is>
      </c>
      <c r="U1531" s="2">
        <f>IF(SUMPRODUCT(--ISNUMBER(SEARCH('National Domains'!$A$2:$A$48,L1531)))&gt;0,"Yes","No")</f>
        <v/>
      </c>
      <c r="V1531" s="2">
        <f>IF(COUNTIFS(Calibration!$A:$A,A1531,Calibration!$B:$B,B1531)&gt;0,"Yes","No")</f>
        <v/>
      </c>
      <c r="W1531" s="4" t="inlineStr">
        <is>
          <t>Severe weather likely across southern Minnesota Tuesday night; tornado watch for Iowa
Southern Minnesota squall line with hail, damaging winds possible
We’re still on track for likely severe weather across southern Minnesota through Tuesday evening, and a tornado watch has been issued for much of western Iowa until 10 p.m.
The National Oceanic and Atmospheric Administration’s Storm Prediction Center convective outlooks indicate that additional severe weather watches will likely be issued across parts of southern Minnesota Tuesday afternoon into Tuesday evening.
Squall line?
Many forecast models indicate a possible squall line with damaging wind signatures may develop across southern Minnesota and race along the Interstate 35 corridor just south of the greater Twin Cities by Tuesday evening.
NOAA’s Finite-Volume Cubed-Sphere Dynamical Core model depicts a strong line of storms from the Twin Cities southward into this evening. The loop below runs between 4 p.m. and 9 p.m. Tuesday.
Tornado potential
The primary threats with storms across Minnesota through Tuesday evening are high winds up to 70 mph and large hail greater than 1 inch in diameter. There is a strong tornado potential across Iowa, and a lesser threat across southern Minnesota with some storms.
NOAA’s High-Resolution Rapid Refresh model helicity tracks indicate areas where rotation is strong. The highest chance for tornadoes favors Iowa, but we can’t rule out tornadoes in southern Minnesota.
Keep an eye out for a likely severe weather watch to be issued for much of southern Minnesota as we head into mid-afternoon Tuesday, and be ready for possible severe weather warnings across southern Minnesota into the evening.
Create a More Connected Minnesota
MPR News is your trusted resource for the news you need. With your support, MPR News brings accessible, courageous journalism and authentic conversation to everyone - free of paywalls and barriers. Your gift makes a difference.</t>
        </is>
      </c>
      <c r="X1531" t="inlineStr">
        <is>
          <t>http://web.archive.org/web/20240507020337/https://www.mprnews.org/story/2024/04/30/tornado-watch-for-iowa-severe-weather-likely-across-southern-minnesota-tuesday-evening</t>
        </is>
      </c>
      <c r="Y1531" t="inlineStr">
        <is>
          <t>found</t>
        </is>
      </c>
      <c r="Z1531" t="n">
        <v>302</v>
      </c>
      <c r="AA1531" t="inlineStr">
        <is>
          <t>mprnews.org</t>
        </is>
      </c>
      <c r="AD1531" t="inlineStr">
        <is>
          <t>Unidentified</t>
        </is>
      </c>
    </row>
    <row r="1532" ht="34.5" customHeight="1">
      <c r="A1532" s="2" t="n">
        <v>295</v>
      </c>
      <c r="B1532" s="2" t="n">
        <v>8</v>
      </c>
      <c r="C1532" s="2" t="inlineStr">
        <is>
          <t>Central and Southern Tornado Outbreak (April 2024)</t>
        </is>
      </c>
      <c r="D1532" s="2" t="inlineStr">
        <is>
          <t>Severe Storm</t>
        </is>
      </c>
      <c r="E1532" s="2" t="n">
        <v>20240426</v>
      </c>
      <c r="F1532" s="2" t="n">
        <v>20240428</v>
      </c>
      <c r="G1532" s="2" t="n">
        <v>1697.8</v>
      </c>
      <c r="H1532" s="2" t="n">
        <v>1681</v>
      </c>
      <c r="I1532" s="2" t="n">
        <v>3</v>
      </c>
      <c r="J1532" s="2" t="inlineStr">
        <is>
          <t>AL,AR,FL,GA,IA,IL,IN,KS,KY,LA,MI,MN,MO,MS,NC,ND,NE,OH,OK,SC,SD,TN,TX,VA,WI</t>
        </is>
      </c>
      <c r="K1532" s="2" t="inlineStr">
        <is>
          <t>10,11,12,13,14,15,3,4,5,6,7,8,9,National</t>
        </is>
      </c>
      <c r="L1532" s="2" t="inlineStr">
        <is>
          <t>https://martinsvillebulletin.com/news/nation-world/weather/article_489bcb4e-ad6f-54d4-b3a4-9b179b5b7006.html</t>
        </is>
      </c>
      <c r="M1532" s="5" t="inlineStr">
        <is>
          <t>Why the United States leads the world in tornadoes</t>
        </is>
      </c>
      <c r="N1532" s="5" t="inlineStr">
        <is>
          <t>May 4, 2024 ... May 4, 2024 Updated Oct 31, 2024; 0. ×. Video ... Local Weather. Get the daily forecast and severe weather alerts in your inbox! ... Meet Himdam, ...</t>
        </is>
      </c>
      <c r="O1532" s="2" t="inlineStr">
        <is>
          <t>Borderline</t>
        </is>
      </c>
      <c r="P1532" s="2" t="n"/>
      <c r="S1532" t="b">
        <v>0</v>
      </c>
      <c r="T1532" t="inlineStr">
        <is>
          <t>The article references the April 27 Marietta, Oklahoma EF-4 tornado (within the event window) but primarily uses it as a brief hook for a broad explainer on why the U.S. leads the world in tornadoes. The disaster event is mentioned only in passing, and the article's substance is general meteorological background rather than coverage of the specific outbreak.</t>
        </is>
      </c>
      <c r="U1532" s="2">
        <f>IF(SUMPRODUCT(--ISNUMBER(SEARCH('National Domains'!$A$2:$A$48,L1532)))&gt;0,"Yes","No")</f>
        <v/>
      </c>
      <c r="V1532" s="2">
        <f>IF(COUNTIFS(Calibration!$A:$A,A1532,Calibration!$B:$B,B1532)&gt;0,"Yes","No")</f>
        <v/>
      </c>
      <c r="W1532" s="4" t="inlineStr">
        <is>
          <t>Tornadoes occur in Europe, Australia and other parts of the world, but geography helps the United States produce the most
The tornadoes over the last week have put the storms back under a national spotlight. An active jet stream pattern in the western half of the country means that the first half of May will favor more tornadoes in the Great Plains.
After longer periods without especially large tornadoes, we sometimes forget about them. The tornado that hit Marietta, Oklahoma the night of April 27 was rated an EF-4, the strongest tornado in the United States in more than a year, and there has not been an EF-5 since the Moore, Oklahoma tornado in 2013.
On average, there are about 1,200 tornadoes a year in the U.S., but over the last three decades, their annual number has ranged from 886 (2014) to 1,813 (2004). Detection has improved since the early 1990s with the development of Doppler radar, which is able to sample wind movement within a storm.
Tornadoes can and do happen at any time of year, but they are most frequent in the middle to late spring. This is when the upper levels of the atmosphere remain relatively cold from the winter, while the increasingly high sun angle warms the ground quickly during the day. Together, this makes the atmosphere unstable, meaning when air in touch with the ground warms and rises, it rises even more rapidly as it encounters much colder air aloft.
A trigger is needed to give storm formation a start, and this is where the geography of the U.S. matters. Canada provides a large source of cold, dry air moving south, which meets warm and humid air moving northward from the Gulf of Mexico. These intersecting boundaries are the focus of storm development.
There are few other places around the world where this is common. Tornadoes occur in Europe and Australia, as well as small sections of South America, southern Africa and eastern Asia.
But the United States leads the world in tornadoes, and the contrast between cold and warm air masses is only one part of the puzzle. One extra bit of geographical help is the higher terrain of the Rockies and the Mexican plateau. These introduce some warm and dry air a mile or so above sea level. That warm air drifts high over the Plains, acting like a lid to thunderstorm development — at least at first.
Initially, rising air from the ground remains warmer than its surroundings as it climbs upward through the atmosphere. But if it encounters a warmer layer of air a mile or two up in the sky — the lid — it becomes less buoyant, effectively running out of gas.
However, as more and more of these little parcels of warm air rise toward the lid, it erodes away, allowing a sudden and explosive development of thunderstorms.
But even more is needed to get tornadoes to form. In this case, getting the necessary spin to produce tornadoes requires the winds in the atmosphere to change direction with height. In most cases, the winds near the ground are from the south, but gradually change direction with increasing altitude, turning from the west around three miles up in the sky. This change in direction induces a horizontal spinning motion, like a pencil rolling across a table.
When upward racing air encounters that horizontal spinning, it is tilted into the vertical, and that air — known as an updraft — begins to rotate. This is the initial step toward producing the larger area of rotation in the thunderstorm called the mesocyclone, from which the tornado descends to the ground.
Meteorologists are very good at forecasting the conditions leading to the storms that produce tornadoes, but there is not much skill in precisely forecasting where and when a tornado will strike more than a few hours in advance. This is why it is still important to respect the warnings when they are issued. Communication technology has improved, so we no longer need to rely on outdated sirens, as warnings can now come to your mobile phone in addition to the traditional weather radio.
False alarms still occur, but as research improves our understanding of tornadoes, the warnings are getting more accurate. Most of the time, the full area under an individual tornado warning will be larger than the actual tornado, but there remains enough uncertainty in the precise nature of tornadoes that the warnings should be respected.
A basement is always the best shelter, but if a tornado warning is issued and you cannot get underground, get to the most interior room in whatever building you are in, with the idea of putting as many walls between you and outside as possible. Wait until the warning expires — most of the warnings are 30 to 45 minutes long — before leaving your safe space.
You may do it a few times and the tornado misses your house – perhaps by a few hundred yards or a couple of miles — but it will be excellent practice for that one time that could save your life.</t>
        </is>
      </c>
      <c r="Y1532" t="inlineStr">
        <is>
          <t>found</t>
        </is>
      </c>
      <c r="Z1532" t="n">
        <v>854</v>
      </c>
      <c r="AA1532" t="inlineStr">
        <is>
          <t>martinsvillebulletin.com</t>
        </is>
      </c>
      <c r="AD1532" t="inlineStr">
        <is>
          <t>Unidentified</t>
        </is>
      </c>
    </row>
    <row r="1533" ht="34.5" customHeight="1">
      <c r="A1533" s="2" t="n">
        <v>296</v>
      </c>
      <c r="B1533" s="2" t="n">
        <v>1</v>
      </c>
      <c r="C1533" s="2" t="inlineStr">
        <is>
          <t>Central, Southern, Southeastern Tornado Outbreak (May 2024)</t>
        </is>
      </c>
      <c r="D1533" s="2" t="inlineStr">
        <is>
          <t>Severe Storm</t>
        </is>
      </c>
      <c r="E1533" s="2" t="n">
        <v>20240506</v>
      </c>
      <c r="F1533" s="2" t="n">
        <v>20240509</v>
      </c>
      <c r="G1533" s="2" t="n">
        <v>6571</v>
      </c>
      <c r="H1533" s="2" t="n">
        <v>6571</v>
      </c>
      <c r="I1533" s="2" t="n">
        <v>3</v>
      </c>
      <c r="J1533" s="2" t="inlineStr">
        <is>
          <t>AL,AR,FL,GA,IA,IL,IN,KS,KY,LA,MI,MN,MO,MS,NC,ND,NE,OH,OK,SC,SD,TN,TX,VA,WI,WV</t>
        </is>
      </c>
      <c r="K1533" s="2" t="inlineStr">
        <is>
          <t>10,11,12,13,14,15,3,4,5,6,7,8,9,National</t>
        </is>
      </c>
      <c r="L1533" s="2" t="inlineStr">
        <is>
          <t>https://www.npr.org/2024/05/09/1250135938/deadly-tornadoes-southeast-storms</t>
        </is>
      </c>
      <c r="M1533" s="5" t="inlineStr">
        <is>
          <t>Tornadoes tear through the southeastern U.S. as storms leave 3 dead</t>
        </is>
      </c>
      <c r="N1533" s="5" t="inlineStr">
        <is>
          <t>May 9, 2024 ... The storms continue an outbreak of torrential rain and tornadoes that has cut across the country this week, from the Plains to the Midwest and now the ...</t>
        </is>
      </c>
      <c r="O1533" s="2" t="inlineStr">
        <is>
          <t>Relevant</t>
        </is>
      </c>
      <c r="P1533" s="2" t="n">
        <v>0</v>
      </c>
      <c r="Q1533" t="inlineStr">
        <is>
          <t>C</t>
        </is>
      </c>
      <c r="S1533" t="b">
        <v>0</v>
      </c>
      <c r="T1533" t="inlineStr">
        <is>
          <t>The article directly covers the May 6-9, 2024 tornado outbreak across the Southeast, Midwest, and Plains, discussing casualties, damage, and emergency responses in multiple affected states. There is no mention of climate change or any causal attribution — the coverage is purely event-focused reporting on impacts and response.</t>
        </is>
      </c>
      <c r="U1533" s="2">
        <f>IF(SUMPRODUCT(--ISNUMBER(SEARCH('National Domains'!$A$2:$A$48,L1533)))&gt;0,"Yes","No")</f>
        <v/>
      </c>
      <c r="V1533" s="2">
        <f>IF(COUNTIFS(Calibration!$A:$A,A1533,Calibration!$B:$B,B1533)&gt;0,"Yes","No")</f>
        <v/>
      </c>
      <c r="W1533" s="4" t="inlineStr">
        <is>
          <t>Tornadoes tear through the southeastern U.S. as storms leave 3 dead
COLUMBIA, Tenn. — Forecasters warned a wave of dangerous storms in the U.S. could march through parts of the South early Thursday, after storms a day earlier spawned damaging tornadoes and massive hail, leaving two dead in Tennessee and one dead in North Carolina.
The storms continue an outbreak of torrential rain and tornadoes that has cut across the country this week, from the Plains to the Midwest and now the southeastern U.S. At least four people have died in storms since Monday.
Amid Wednesday's storms, the National Weather Service continued issuing tornado warnings that stretch past midnight in North Carolina, Alabama, Georgia, Missouri and Kentucky. Parts of Arkansas and Mississippi were also under a tornado watch through the pre-dawn hours.
One storm that rumbled across northeastern Tennessee on Wednesday brought high winds that knocked down power lines and trees. Bob Brooks, the sheriff in Claiborne County about an hour north of Knoxville, said a 22-year-old man was in a car when he was fatally struck by one of the trees.
A second person was killed in the city of Columbia in Maury County, where the National Weather Service said a likely tornado had touched down. Columbia is just south of Nashville.
Homes were damaged and people injured, according to Lynn Thompson, assistant director of Maury County 911. Thompson told The Associated Press that he could not provide any further details: "We're getting overloaded right now."
Rita Thompson, a spokesperson for Maury Regional Health, said the hospital had received five patients, including the person who died. Another was in serious condition and three had injuries that were not life-threatening, she said.
The storms also prompted the Federal Aviation Administration to issue a temporary ground stop at Nashville International Airport and the National Weather Service to issue a tornado emergency — its highest alert level — for other nearby areas south of the state's capital, including Chapel Hill and Eagleville.
Meanwhile, torrential rain and thunderstorms led to water rescues northeast of Nashville.
"Do not attempt to travel unless you are fleeing an area subject to flooding or under an evacuation order," the National Weather Service warned when it issued a flash flood emergency.
In North Carolina, a state of emergency was declared Wednesday night for Gaston County, west of Charlotte, following a large storm that toppled power lines and severed trees, including one that landed on a car. One person in the car was killed and another was taken to a hospital, officials said.
The storms rolled into the region Wednesday after parts of the central United States were battered Monday by heavy rain, strong winds, hail and tornadoes, including a deadly twister that ripped through an Oklahoma town and killed one person. Then, on Tuesday, the Midwest took the brunt of the bad weather.
The National Weather Service said tornadoes touched down in parts of Michigan, Ohio and Indiana on Tuesday.
In Michigan, tornadoes swirled through the southwestern part of the state, in and around Kalamazoo County, according to the National Weather Service. Gov. Gretchen Whitmer declared a state of emergency for four counties.
Kalamazoo County's Portage area was hard hit as a FedEx facility was ripped apart, leaving about 50 people temporarily trapped inside because of downed power lines.
Travis Wycoff ventured out Tuesday night after seeing on radar that a tornado had touched down in the Portage area, and he said he helped an elderly couple out of their partially collapsed home and freed a service dog from another home.
"There were a lot of people running through the streets trying to find people and their pets," Wycoff said. "It was just a lot of chaos."
In the adjacent Pavilion Township, more than a dozen homes were destroyed in a mobile home park and 16 people were injured, said Kalamazoo County Sheriff Richard Fuller.
Samantha Smith clutched a box Wednesday afternoon outside her mother's partially wrecked home in Pavilion Township. Inside the box were her grandmother's ashes. Being able to recover the most cherished of items offered Smith a rare moment of relief amid the storm's devastation. She said her parents and brother were injured during the storm but survived.
"I have thanked God probably a billion times since this happened yesterday," she said. "My kids are healthy and good. We just gotta make back up what we lost."
Tornadoes were also confirmed in Pennsylvania just outside Pittsburgh, in central Arkansas and in northern West Virginia. The West Virginia twister was at least the 11th tornado this year in the state, which sees two tornadoes in an average year.
Both the Plains and Midwest have been hammered by tornadoes this spring.</t>
        </is>
      </c>
      <c r="X1533" t="inlineStr">
        <is>
          <t>http://web.archive.org/web/20250920030457/https://www.npr.org/2024/05/09/1250135938/deadly-tornadoes-southeast-storms</t>
        </is>
      </c>
      <c r="Y1533" t="inlineStr">
        <is>
          <t>found</t>
        </is>
      </c>
      <c r="Z1533" t="n">
        <v>784</v>
      </c>
      <c r="AA1533" t="inlineStr">
        <is>
          <t>npr.org</t>
        </is>
      </c>
      <c r="AB1533" t="n">
        <v>-4.34</v>
      </c>
      <c r="AC1533" t="n">
        <v>-2.5</v>
      </c>
      <c r="AD1533" t="inlineStr">
        <is>
          <t>Left-leaning</t>
        </is>
      </c>
    </row>
    <row r="1534" ht="23.25" customHeight="1">
      <c r="A1534" s="2" t="n">
        <v>296</v>
      </c>
      <c r="B1534" s="2" t="n">
        <v>2</v>
      </c>
      <c r="C1534" s="2" t="inlineStr">
        <is>
          <t>Central, Southern, Southeastern Tornado Outbreak (May 2024)</t>
        </is>
      </c>
      <c r="D1534" s="2" t="inlineStr">
        <is>
          <t>Severe Storm</t>
        </is>
      </c>
      <c r="E1534" s="2" t="n">
        <v>20240506</v>
      </c>
      <c r="F1534" s="2" t="n">
        <v>20240509</v>
      </c>
      <c r="G1534" s="2" t="n">
        <v>6571</v>
      </c>
      <c r="H1534" s="2" t="n">
        <v>6571</v>
      </c>
      <c r="I1534" s="2" t="n">
        <v>3</v>
      </c>
      <c r="J1534" s="2" t="inlineStr">
        <is>
          <t>AL,AR,FL,GA,IA,IL,IN,KS,KY,LA,MI,MN,MO,MS,NC,ND,NE,OH,OK,SC,SD,TN,TX,VA,WI,WV</t>
        </is>
      </c>
      <c r="K1534" s="2" t="inlineStr">
        <is>
          <t>10,11,12,13,14,15,3,4,5,6,7,8,9,National</t>
        </is>
      </c>
      <c r="L1534" s="2" t="inlineStr">
        <is>
          <t>https://www.cnn.com/2024/05/09/weather/storms-tennessee-wednesday-severe-weather-thursday</t>
        </is>
      </c>
      <c r="M1534" s="5" t="inlineStr">
        <is>
          <t>Southeast is lashed by more severe weather after deadly storms and ...</t>
        </is>
      </c>
      <c r="N1534" s="5" t="inlineStr">
        <is>
          <t>May 9, 2024 ... ... in the South and East were at risk of severe thunderstorms and tornadoes.</t>
        </is>
      </c>
      <c r="O1534" s="2" t="inlineStr">
        <is>
          <t>Relevant</t>
        </is>
      </c>
      <c r="P1534" s="2" t="n">
        <v>0</v>
      </c>
      <c r="Q1534" t="inlineStr">
        <is>
          <t>C</t>
        </is>
      </c>
      <c r="S1534" t="b">
        <v>0</v>
      </c>
      <c r="T1534" t="inlineStr">
        <is>
          <t>The article directly covers the May 6-9, 2024 tornado/severe storm outbreak across the central and southern US, including specific impacts in Tennessee, Alabama, North Carolina, Texas, Georgia, and other affected states within the event window. There is no discussion of climate change, global warming, or any other causal attribution — it is purely event-driven reporting on impacts, damages, casualties, and ongoing storm threats.</t>
        </is>
      </c>
      <c r="U1534" s="2">
        <f>IF(SUMPRODUCT(--ISNUMBER(SEARCH('National Domains'!$A$2:$A$48,L1534)))&gt;0,"Yes","No")</f>
        <v/>
      </c>
      <c r="V1534" s="2">
        <f>IF(COUNTIFS(Calibration!$A:$A,A1534,Calibration!$B:$B,B1534)&gt;0,"Yes","No")</f>
        <v/>
      </c>
      <c r="W1534" s="4" t="inlineStr">
        <is>
          <t>Violent storms were tracking through parts of the South Thursday, a day after deadly, destructive thunderstorms and tornadoes tore through the central and southern US, marking more chaotic weather amid a two-week streak of danger.
Large hail – some the size of golf and tennis balls – pounded parts of the South Thursday, especially in Texas, according to the Storm Prediction Center. Strong winds also were reported from east Texas to South Carolina, leaving numerous reports of downed trees across the region, the prediction center said.
The South still was dealing with substantial damage wrought by storms Wednesday. Tennessee was especially hard hit that day, with multiple tornadoes and water rescues amid flash flood emergencies in the state.
At least one tornado has been reported in the US every day since April 25 – a streak of 15 days and counting - and there have been more than 300 reported tornadoes during that span. April and May are the most active months for tornadoes and severe weather, and that reputation continued Thursday, when more than 60 million people in the South and East were at risk of severe thunderstorms and tornadoes.
A tornado emergency unfolded Wednesday evening in Maury County, located about 25 miles south of Nashville. The National Weather Service warned of a “confirmed large and destructive tornado” near the city of Spring Hill. The tornado killed one person and injured about a dozen others, according to county officials.
In northern Alabama, a “large and destructive tornado” prompted a tornado emergency late Wednesday in the area of Henagar, a city of a couple thousand people roughly 55 miles east of Huntsville, the National Weather Service said.
The twister that moved through Henagar was an EF-2 tornado, with peak winds of 135 mph, and it injured seven people, the weather service’s office in Huntsville said.
Here’s the latest on ongoing storms and destruction in the central and southern US:
At least three dead in the South: One person was killed on Wednesday in Claiborne County, Tennessee, when a tree fell on their car amid intense storms, the county’s emergency management office said. Another person died in Tennessee after a tornado touched down in Maury County Wednesday evening. In North Carolina, one person was killed in Gaston County near Charlotte when a tree fell on their vehicle, officials said.
Tornado injures several, causes significant damage: About a dozen people were injured by the tornado in Maury County, Tennessee, officials confirmed in a press conference Thursday. At least one person is in serious condition, Maury Regional Medical Center spokesperson Rita Thompson told CNN. Video from the scene showed buildings torn to shreds, homes missing large sections of roofs and walls and large trees snapped in half.
Water rescues amid flash flood emergencies: Up to 9 inches of rain triggered flash flood emergencies and water rescues in communities just north of Nashville, Tennessee, Wednesday evening. Flooding in Robertson County blocked roadways and forced water rescues, the county’s emergency management agency told CNN. Emergency crews have also responded to water rescue calls and evacuated flooded homes in Sumner County, the county’s emergency management director Ken Weidner said. Sumner County Schools are closed Thursday due to the flooding.
Fallen trees damage cars and homes in North Carolina: About 1,200 weather-related calls for service were made in Gaston County Wednesday, Emergency Management and Fire Services Deputy Chief Lance Foulk said during a news conference Wednesday evening, including multiple calls for fallen trees on vehicles, homes and power lines. Schools in the county are closed Thursday, officials said.
Thousands of power outages: Amid the severe storms, several states have experienced power outages. More than 50,000 homes and businesses in Alabama, more than 44,000 in Texas, more than 16,000 in North Carolina and more than 13,000 in Tennessee were without power as of Thursday night, according to PowerOutage.us.
Expansive storm threat again Thursday
Strong storms moved through parts of the South on Thursday afternoon, unloading damaging winds and tornadoes. At least two tornadoes tracked through southern Georgia – one near Ellaville and the other near Alston – according to the National Weather Service.
Severe thunderstorms also rumbled to life in northern Texas and southern Oklahoma early Thursday afternoon. Additional storms were expected to develop into the overnight hours. Very large hail and damaging wind gusts are the main threat with storms in the southern Plains, but tornadoes remain possible.
Additional storms also were expected to develop in the Southeast into Thursday night. A Level 3 of 5 risk of severe thunderstorms was in place Thursday from Texas to Georgia and southern South Carolina.
Damaging wind gusts, hail and tornadoes are possible within any storms. Powerful winds will be the main threat for areas closer to the coast.
Heavy rainfall will raise the risk of flash flooding across much of the South. Areas from Texas to the Carolinas are under a Level 2 of 4 risk of excessive rainfall Thursday, according to the Weather Prediction Center.
On Friday, the severe weather threat peaks across northern Florida, southern Georgia and the southernmost corner of South Carolina. Those areas are under a Level 2 out of 5 risk, according to the Storm Prediction Center.
“Isolated to scattered severe thunderstorms appear possible Friday across parts of the Southeast. Damaging winds should be the main threat,” the center said.
CNN’s Melissa Alonso, Jennifer Feldman, Joe Sutton, Sara Smart, Taylor Ward, Robert Shackelford, Amy Simonson and Rebekah Riess contributed to this report.</t>
        </is>
      </c>
      <c r="X1534" t="inlineStr">
        <is>
          <t>http://web.archive.org/web/20250408191907/https://www.cnn.com/2024/05/09/weather/storms-tennessee-wednesday-severe-weather-thursday/</t>
        </is>
      </c>
      <c r="Y1534" t="inlineStr">
        <is>
          <t>found</t>
        </is>
      </c>
      <c r="Z1534" t="n">
        <v>908</v>
      </c>
      <c r="AA1534" t="inlineStr">
        <is>
          <t>cnn.com</t>
        </is>
      </c>
      <c r="AB1534" t="n">
        <v>-6.27</v>
      </c>
      <c r="AC1534" t="n">
        <v>-2.5</v>
      </c>
      <c r="AD1534" t="inlineStr">
        <is>
          <t>Left-leaning</t>
        </is>
      </c>
    </row>
    <row r="1535" ht="34.5" customHeight="1">
      <c r="A1535" s="2" t="n">
        <v>296</v>
      </c>
      <c r="B1535" s="2" t="n">
        <v>3</v>
      </c>
      <c r="C1535" s="2" t="inlineStr">
        <is>
          <t>Central, Southern, Southeastern Tornado Outbreak (May 2024)</t>
        </is>
      </c>
      <c r="D1535" s="2" t="inlineStr">
        <is>
          <t>Severe Storm</t>
        </is>
      </c>
      <c r="E1535" s="2" t="n">
        <v>20240506</v>
      </c>
      <c r="F1535" s="2" t="n">
        <v>20240509</v>
      </c>
      <c r="G1535" s="2" t="n">
        <v>6571</v>
      </c>
      <c r="H1535" s="2" t="n">
        <v>6571</v>
      </c>
      <c r="I1535" s="2" t="n">
        <v>3</v>
      </c>
      <c r="J1535" s="2" t="inlineStr">
        <is>
          <t>AL,AR,FL,GA,IA,IL,IN,KS,KY,LA,MI,MN,MO,MS,NC,ND,NE,OH,OK,SC,SD,TN,TX,VA,WI,WV</t>
        </is>
      </c>
      <c r="K1535" s="2" t="inlineStr">
        <is>
          <t>10,11,12,13,14,15,3,4,5,6,7,8,9,National</t>
        </is>
      </c>
      <c r="L1535" s="2" t="inlineStr">
        <is>
          <t>https://www.usatoday.com/story/news/nation/2024/05/09/tennessee-north-carolina-tornadoes-video-photos/73625143007/</t>
        </is>
      </c>
      <c r="M1535" s="5" t="inlineStr">
        <is>
          <t>Severe weather, tornadoes hit Tennessee, Carolinas - USA Today</t>
        </is>
      </c>
      <c r="N1535" s="5" t="inlineStr">
        <is>
          <t>May 9, 2024 ... At least three people were killed overnight as storms ripped through central and eastern United States, bringing torrential rain, ...</t>
        </is>
      </c>
      <c r="O1535" s="2" t="inlineStr">
        <is>
          <t>Relevant</t>
        </is>
      </c>
      <c r="P1535" s="2" t="n">
        <v>0</v>
      </c>
      <c r="Q1535" t="inlineStr">
        <is>
          <t>C</t>
        </is>
      </c>
      <c r="S1535" t="b">
        <v>0</v>
      </c>
      <c r="T1535" t="inlineStr">
        <is>
          <t>The article directly covers the May 6–9, 2024 multi-state tornado outbreak, reporting on deaths, damage, and storm impacts across several of the affected states (Tennessee, North Carolina, Alabama, Georgia, Kentucky, etc.). There is no discussion of climate change or any other causal framing — it is purely event reporting on impacts and response.</t>
        </is>
      </c>
      <c r="U1535" s="2">
        <f>IF(SUMPRODUCT(--ISNUMBER(SEARCH('National Domains'!$A$2:$A$48,L1535)))&gt;0,"Yes","No")</f>
        <v/>
      </c>
      <c r="V1535" s="2">
        <f>IF(COUNTIFS(Calibration!$A:$A,A1535,Calibration!$B:$B,B1535)&gt;0,"Yes","No")</f>
        <v/>
      </c>
      <c r="W1535" s="4" t="inlineStr">
        <is>
          <t>Videos, photos show destruction after tornadoes, severe storms pummel Tennessee, Carolinas
Parts of Alabama, Tennessee, Georgia, and the Carolinas were all pummeled into Thursday morning as severe weather continues to cause widespread damage throughout the United States.
At least three people were killed overnight as powerful storms ripped through the central and eastern United States, bringing torrential rain, hail and even tornadoes.
Parts of Alabama, Tennessee, Georgia, and the Carolinas were all pummeled into Thursday morning as severe weather continues to cause widespread damage throughout a large swath of the United States amid a multi-state tornado outbreak that began May 6.
More than 22 million people in eight states had been under a tornado watch Wednesday evening in portions of eight states: Oklahoma, Kansas, Arkansas, Missouri, Illinois, Indiana, Kentucky, and Tennessee.
The damage appeared to be the worst in Tennessee and North Carolina, where three people were killed.
A 22-year-old man died in Claiborne County, Tennessee, after a tree fell on his vehicle around 10:30 a.m. Wednesday, authorities said. In Maury County, about 50 miles southeast of Nashville, another person was killed and four others were injured after a tornado ripped through the area.
In North Carolina, one person died in the storm Wednesday after a tree fell on a car, according to Gaston County officials. Another person was rescued and transported to the hospital.
Several supercell thunderstorms swept across south-central Kentucky as well into Wednesday evening, brining large hail, damaging winds and the potential for tornadoes, the weather service said at 7 p.m. Wednesday
Supercells are the least common type of thunderstorm and tend to produce hazardous weather.
Here's a look at some of the images and videos surfacing of the damage, the extent of which is still being assessed Thursday morning.
USA TODAY power outage tracker:Where in the U.S. are people without power?
Photos of severe weather destruction in Tennessee, North Carolina
Images, video of storms' aftermath appear on social media
Amid the widespread power outages, the Tennessee Valley Authority said in a post on social media site X that high-voltage transmission crews were working Thursday morning to assess and repair the damage in middle Tennessee and western Kentucky.
Video shared on X by the Tennessean, a USA TODAY network publication, showed the flooding, hail and downed trees left in the wake of the storms.
Eric Lagatta covers breaking and trending news for USA TODAY. Reach him at elagatta@gannett.com</t>
        </is>
      </c>
      <c r="X1535" t="inlineStr">
        <is>
          <t>http://web.archive.org/web/20240512054824/https://www.usatoday.com/story/news/nation/2024/05/09/tennessee-north-carolina-tornadoes-video-photos/73625143007/</t>
        </is>
      </c>
      <c r="Y1535" t="inlineStr">
        <is>
          <t>found</t>
        </is>
      </c>
      <c r="Z1535" t="n">
        <v>401</v>
      </c>
      <c r="AA1535" t="inlineStr">
        <is>
          <t>usatoday.com</t>
        </is>
      </c>
      <c r="AB1535" t="n">
        <v>-3.94</v>
      </c>
      <c r="AC1535" t="n">
        <v>-2.5</v>
      </c>
      <c r="AD1535" t="inlineStr">
        <is>
          <t>Left-leaning</t>
        </is>
      </c>
    </row>
    <row r="1536" ht="34.5" customHeight="1">
      <c r="A1536" s="2" t="n">
        <v>297</v>
      </c>
      <c r="B1536" s="2" t="n">
        <v>1</v>
      </c>
      <c r="C1536" s="2" t="inlineStr">
        <is>
          <t>Southern Severe Weather (May 2024)</t>
        </is>
      </c>
      <c r="D1536" s="2" t="inlineStr">
        <is>
          <t>Severe Storm</t>
        </is>
      </c>
      <c r="E1536" s="2" t="n">
        <v>20240511</v>
      </c>
      <c r="F1536" s="2" t="n">
        <v>20240513</v>
      </c>
      <c r="G1536" s="2" t="n">
        <v>1124</v>
      </c>
      <c r="H1536" s="2" t="n">
        <v>1124</v>
      </c>
      <c r="I1536" s="2" t="n">
        <v>1</v>
      </c>
      <c r="J1536" s="2" t="inlineStr">
        <is>
          <t>AL,AR,FL,GA,KY,LA,MS,NC,OK,SC,TN,TX,VA</t>
        </is>
      </c>
      <c r="K1536" s="2" t="inlineStr">
        <is>
          <t>13,14,15,3,4,5,6,7,8,National</t>
        </is>
      </c>
      <c r="L1536" s="2" t="inlineStr">
        <is>
          <t>https://dothaneagle.com/news/local/weather/article_323318c0-11e0-559a-b523-6d8d8f5a2d1d.html</t>
        </is>
      </c>
      <c r="M1536" s="5" t="inlineStr">
        <is>
          <t>Severe weather threat returns to southern Alabama Monday</t>
        </is>
      </c>
      <c r="N1536" s="5" t="inlineStr">
        <is>
          <t>May 13, 2024 ... Severe weather threat returns to southern Alabama Monday. ... May 13, 2024 Updated May 13, 2024 ... United States of America, US Virgin Islands ...</t>
        </is>
      </c>
      <c r="O1536" s="2" t="inlineStr">
        <is>
          <t>Relevant</t>
        </is>
      </c>
      <c r="P1536" s="2" t="n">
        <v>0</v>
      </c>
      <c r="Q1536" t="inlineStr">
        <is>
          <t>C</t>
        </is>
      </c>
      <c r="S1536" t="b">
        <v>0</v>
      </c>
      <c r="T1536" t="inlineStr">
        <is>
          <t>The article is a weather forecast for southern Alabama on May 13, 2024, directly within the event window, covering severe storm hazards (tornadoes, hail, wind, flooding) in an affected state (AL). There is no discussion of climate change or any other causal attribution — it is pure event/forecast reporting.</t>
        </is>
      </c>
      <c r="U1536" s="2">
        <f>IF(SUMPRODUCT(--ISNUMBER(SEARCH('National Domains'!$A$2:$A$48,L1536)))&gt;0,"Yes","No")</f>
        <v/>
      </c>
      <c r="V1536" s="2">
        <f>IF(COUNTIFS(Calibration!$A:$A,A1536,Calibration!$B:$B,B1536)&gt;0,"Yes","No")</f>
        <v/>
      </c>
      <c r="W1536" s="4" t="inlineStr">
        <is>
          <t>Severe weather threat returns to southern Alabama Monday. Here's what you need to know
By Matt Holiner, Meteorologist | May 13, 2024
SEVERE WEATHER HAZARDS — MONDAY
Tornadoes: Low risk (EF0 or EF1)
Damaging hail: Medium risk (up to quarter size)
Damaging wind: Medium risk (gusts up to 70 mph)
Flooding: Low risk (up to 3" of rain)
Two rounds of showers and thunderstorms are expected across southern Alabama today and each has an opportunity to bring damaging wind, hail, flooding, and tornadoes to the area. Get the latest on the hazards and the timing of both rounds in our weather update video.</t>
        </is>
      </c>
      <c r="Y1536" t="inlineStr">
        <is>
          <t>found</t>
        </is>
      </c>
      <c r="Z1536" t="n">
        <v>103</v>
      </c>
      <c r="AA1536" t="inlineStr">
        <is>
          <t>dothaneagle.com</t>
        </is>
      </c>
      <c r="AD1536" t="inlineStr">
        <is>
          <t>Unidentified</t>
        </is>
      </c>
    </row>
    <row r="1537" ht="34.5" customHeight="1">
      <c r="A1537" s="2" t="n">
        <v>297</v>
      </c>
      <c r="B1537" s="2" t="n">
        <v>2</v>
      </c>
      <c r="C1537" s="2" t="inlineStr">
        <is>
          <t>Southern Severe Weather (May 2024)</t>
        </is>
      </c>
      <c r="D1537" s="2" t="inlineStr">
        <is>
          <t>Severe Storm</t>
        </is>
      </c>
      <c r="E1537" s="2" t="n">
        <v>20240511</v>
      </c>
      <c r="F1537" s="2" t="n">
        <v>20240513</v>
      </c>
      <c r="G1537" s="2" t="n">
        <v>1124</v>
      </c>
      <c r="H1537" s="2" t="n">
        <v>1124</v>
      </c>
      <c r="I1537" s="2" t="n">
        <v>1</v>
      </c>
      <c r="J1537" s="2" t="inlineStr">
        <is>
          <t>AL,AR,FL,GA,KY,LA,MS,NC,OK,SC,TN,TX,VA</t>
        </is>
      </c>
      <c r="K1537" s="2" t="inlineStr">
        <is>
          <t>13,14,15,3,4,5,6,7,8,National</t>
        </is>
      </c>
      <c r="L1537" s="2" t="inlineStr">
        <is>
          <t>https://www.usatoday.com/story/news/weather/2024/05/15/severe-weather-forecast-storms-florida/73697096007/</t>
        </is>
      </c>
      <c r="M1537" s="5" t="inlineStr">
        <is>
          <t>Severe storms, tornadoes threaten central, eastern US on Wednesday</t>
        </is>
      </c>
      <c r="N1537" s="5" t="inlineStr">
        <is>
          <t>May 15, 2024 ... ... 2024. An area spanning the Carolinas and southern Virginia was also under severe weather advisories. Storms are forecast to develop and ...</t>
        </is>
      </c>
      <c r="O1537" s="2" t="inlineStr">
        <is>
          <t>Borderline</t>
        </is>
      </c>
      <c r="P1537" s="2" t="n"/>
      <c r="S1537" t="b">
        <v>0</v>
      </c>
      <c r="T1537" t="inlineStr">
        <is>
          <t>The article is dated May 15, 2024 and covers ongoing/upcoming severe weather across the central and eastern U.S., which is just outside the event window (May 11–13). While it references the Louisiana storms from "earlier this week" that killed at least three people (consistent with the event), the article is primarily a forecast piece for a subsequent storm system rather than substantive coverage of the May 11–13 event itself.</t>
        </is>
      </c>
      <c r="U1537" s="2">
        <f>IF(SUMPRODUCT(--ISNUMBER(SEARCH('National Domains'!$A$2:$A$48,L1537)))&gt;0,"Yes","No")</f>
        <v/>
      </c>
      <c r="V1537" s="2">
        <f>IF(COUNTIFS(Calibration!$A:$A,A1537,Calibration!$B:$B,B1537)&gt;0,"Yes","No")</f>
        <v/>
      </c>
      <c r="W1537" s="4" t="inlineStr">
        <is>
          <t>Relentless severe weather threatens central, eastern US: More than 20M at risk
Swaths of the central and eastern United States braced for another round of strong storms as a dayslong span of severe weather stretched into Wednesday.
More than 20 million people were at risk of experiencing fierce storm conditions from the Florida Peninsula to the southern Plains and the Carolinas, according to the National Weather Service's Storm Prediction Center. Amarillo, Texas; Oklahoma City; Orlando; and Charlotte, North Carolina were among the cities in the path of various storms.
Florida, which faced the highest risk of twisters, "deadly lightning" and winds as high as 55 mph through the morning, dodged a bullet. A tornado watch issued for 19 counties in central and northern Florida, including in Tampa and Orlando, expired at 11 a.m., and little damage was reported. A severe thunderstorm watch remained in effect until 5 p.m.
The Federal Aviation Administration said temporary ground stops were issued at Tampa International Airport and Orlando International Airport early Wednesday. At international airports in Miami and Fort Lauderdale flights were were delayed over an hour.
More than 12,000 utility customers in Florida were without power, according to a USA TODAY outage tracker. In Louisiana, where earlier this week deadly storms inflicted widespread damage and killed at least three people, over 16,000 homes and businesses had no power.
Storms expected in the southern Plains and Carolinas
As the poor weather dissipates in Florida on Wednesday afternoon, thunderstorms will begin ramping up in other parts of the central and eastern U.S.
To the east, storms are expected to develop and intensify during the mid-to-late afternoon throughout the southern Plains, especially in central Oklahoma, southern Kansas and the Texas Panhandle. Large hail, along with strong winds and potential tornadoes, were among the main weather threats. Meteorologists say the storms should gradually weaken overnight as they reach far eastern Kansas and northeast Oklahoma.
An area spanning the Carolinas and southern Virginia was also under severe weather advisories. Storms are forecast to develop and breakout throughout the afternoon, bringing with them a threat of "severe wind and hail," the weather service said.
Parts of eastern Ohio and western Pennsylvania also faced potential showers, though they're not expected to be as organized as those anticipated to hit the Plains and Carolinas.
New storm eyes the Southeast
While eastern Texas, Louisiana, Mississippi and most parts the Gulf Coast region experienced a respite from the fierce weather late Tuesday and Wednesday, thunderstorms are set to barrel through the Southeast starting Thursday.
A new system will push out from the southern Rockies and initiate a new surge of moisture from the Gulf of Mexico, developing powerful thunderstorms that will expand eastward on Friday and Saturday, the weather service said.
In recent weeks, the region has been lashed by rounds of thunderstorms that have unleashed deadly tornadoes and flash floods. The deluge has fostered an environment of wet soil and high waterways, only increasing the possibility of floods as more rain rolls in.</t>
        </is>
      </c>
      <c r="X1537" t="inlineStr">
        <is>
          <t>http://web.archive.org/web/20240524101819/https://www.usatoday.com/story/news/weather/2024/05/15/severe-weather-forecast-storms-florida/73697096007/</t>
        </is>
      </c>
      <c r="Y1537" t="inlineStr">
        <is>
          <t>found</t>
        </is>
      </c>
      <c r="Z1537" t="n">
        <v>501</v>
      </c>
      <c r="AA1537" t="inlineStr">
        <is>
          <t>usatoday.com</t>
        </is>
      </c>
      <c r="AB1537" t="n">
        <v>-3.94</v>
      </c>
      <c r="AC1537" t="n">
        <v>-2.5</v>
      </c>
      <c r="AD1537" t="inlineStr">
        <is>
          <t>Left-leaning</t>
        </is>
      </c>
    </row>
    <row r="1538" ht="34.5" customHeight="1">
      <c r="A1538" s="2" t="n">
        <v>297</v>
      </c>
      <c r="B1538" s="2" t="n">
        <v>3</v>
      </c>
      <c r="C1538" s="2" t="inlineStr">
        <is>
          <t>Southern Severe Weather (May 2024)</t>
        </is>
      </c>
      <c r="D1538" s="2" t="inlineStr">
        <is>
          <t>Severe Storm</t>
        </is>
      </c>
      <c r="E1538" s="2" t="n">
        <v>20240511</v>
      </c>
      <c r="F1538" s="2" t="n">
        <v>20240513</v>
      </c>
      <c r="G1538" s="2" t="n">
        <v>1124</v>
      </c>
      <c r="H1538" s="2" t="n">
        <v>1124</v>
      </c>
      <c r="I1538" s="2" t="n">
        <v>1</v>
      </c>
      <c r="J1538" s="2" t="inlineStr">
        <is>
          <t>AL,AR,FL,GA,KY,LA,MS,NC,OK,SC,TN,TX,VA</t>
        </is>
      </c>
      <c r="K1538" s="2" t="inlineStr">
        <is>
          <t>13,14,15,3,4,5,6,7,8,National</t>
        </is>
      </c>
      <c r="L1538" s="2" t="inlineStr">
        <is>
          <t>https://www.washingtonpost.com/weather/2024/05/13/severe-storms-texas-southeast-tornadoes-hail/</t>
        </is>
      </c>
      <c r="M1538" s="5" t="inlineStr">
        <is>
          <t>Severe storms and flooding to affect southern United States this week</t>
        </is>
      </c>
      <c r="N1538" s="5" t="inlineStr">
        <is>
          <t>May 13, 2024 ... A broad risk of damaging winds, destructive hail and a few tornadoes spans the Gulf Coast from Texas to Florida, and could be accompanied by flooding as well.</t>
        </is>
      </c>
      <c r="O1538" s="2" t="inlineStr">
        <is>
          <t>Relevant</t>
        </is>
      </c>
      <c r="P1538" s="2" t="n">
        <v>0</v>
      </c>
      <c r="Q1538" t="inlineStr">
        <is>
          <t>C</t>
        </is>
      </c>
      <c r="S1538" t="b">
        <v>0</v>
      </c>
      <c r="T1538" t="inlineStr">
        <is>
          <t>The article directly covers the severe storm event of May 13, 2024, describing tornado watches, hail, and flooding threats across the exact states listed in the event metadata (TX, FL, LA, MS, AL, GA, etc.). There is no mention of climate change or any causal attribution — the piece is purely operational/forecast reporting.</t>
        </is>
      </c>
      <c r="U1538" s="2">
        <f>IF(SUMPRODUCT(--ISNUMBER(SEARCH('National Domains'!$A$2:$A$48,L1538)))&gt;0,"Yes","No")</f>
        <v/>
      </c>
      <c r="V1538" s="2">
        <f>IF(COUNTIFS(Calibration!$A:$A,A1538,Calibration!$B:$B,B1538)&gt;0,"Yes","No")</f>
        <v/>
      </c>
      <c r="W1538" s="4" t="inlineStr">
        <is>
          <t>Relentless rounds of strong to severe thunderstorms have been plaguing the United States for almost three weeks straight, and more are on the way to start the workweek. A broad risk of damaging winds, destructive hail and a few tornadoes spans the Gulf Coast from Texas to Florida, and could be accompanied by flooding as well.
Severe thunderstorm watches were in effect Monday afternoon for parts of southern Texas, including Austin and San Antonio, while a tornado watch covered part of the Florida Panhandle. Large hail, possibly the size of baseballs, is the main concern in Texas, while areas farther east will see scattered wind gusts topping 60 mph.
And that’s just the start. Tuesday and Wednesday look comparatively quiet from a severe weather standpoint, but more storms are probable Thursday. A general pattern change, meanwhile, could support more widespread severe storms into the final 10 days of May, though confidence remains low in the timing and placement of specific hazards.
Most recently, an outbreak of severe storms between Monday and Friday of last week brought widespread severe weather from Texas to southern New England. At least 23 states recorded tornadoes, 15 of which reached EF2 strength or greater on the 0-to-5 Enhanced Fujita scale for intensity. Hail the size of melons pummeled areas just west of Austin on Thursday, and two tornadoes in Tallahassee even merged early Friday.
May is historically the most active month for severe weather, and this year is proving no exception. So far this year, despite an above-normal number of tornadoes, storm-related fatalities have been below-normal because of accurate forecasts and warnings and when and where twisters have hit.
Monday’s storms
Risk area
A broad Level 3 out of 5 risk for severe weather stretches from San Antonio to Panama City, Fla. It includes Houston and Austin, the Interstate 10 corridor though southern Louisiana and Mississippi, and Mobile, Ala.
A Level 2 risk, meanwhile, encompasses a surrounding area that includes Corpus Christi and Waco in Texas, Shreveport and New Orleans in Louisiana, and Tallahassee.
Hazards
In western portions of the risk area, mainly in Texas along and east of Interstate 35 from Waco to San Antonio, storms pose mainly a large hail threat. Severe storms began to blossom Monday morning, and a few contained hail the size of golf balls or larger. Some hail may grow to as big as baseballs during the afternoon, when heating bolsters instability, or storm fuel, even more.
The environment won’t support widespread tornadoes because winds won’t be changing direction that much with altitude, but a few are possible. Hail will be the bigger threat.
Farther east across the rest of the risk area, storms will form beneath a jet stream, or river of strong winds aloft, that’s moving swiftly from west to east. Any storms that grow tall enough will tap into those strong winds and mix momentum to the surface in the form of damaging gusts. An isolated tornado is also possible, especially near a warm front draped along the coast. Warm fronts impart extra spin.
Flooding
Flood watches also expand from Waco through Beaumont and Port Arthur in Texas all the way east to southwest Georgia and the Florida Panhandle.
Storms surfing the jet stream will move repeatedly like rail cars along a track along the west-to-east warm front. That means continuous downpours and the potential for flooding.
A few storm totals of 3 to 5 inches of rain are possible, mainly within 50 to 100 miles of the Gulf Coast.
Looking ahead
Severe weather risks diminish somewhat after Monday. On Tuesday, a few severe storms are possible across the Southeast with the threat of gusty winds and small hail; that threat will shift into the coastal Mid-Atlantic on Wednesday, with a few additional storms over the Texas and Oklahoma panhandles.
By Thursday, a new disturbance will approach and could induce severe weather across the southern Plains.
Otherwise, more storms are probable next week as the pattern becomes increasingly favorable for severe weather. A large trough, or jet stream dip, in the West will allow insurgences of cold air to slide over the Plains. Each one will clash with warm, moist air from the south, brewing storminess.</t>
        </is>
      </c>
      <c r="X1538" t="inlineStr">
        <is>
          <t>http://web.archive.org/web/20250724154342/https://www.washingtonpost.com/weather/2024/05/13/severe-storms-texas-southeast-tornadoes-hail/</t>
        </is>
      </c>
      <c r="Y1538" t="inlineStr">
        <is>
          <t>found</t>
        </is>
      </c>
      <c r="Z1538" t="n">
        <v>700</v>
      </c>
      <c r="AA1538" t="inlineStr">
        <is>
          <t>washingtonpost.com</t>
        </is>
      </c>
      <c r="AB1538" t="n">
        <v>-7.01</v>
      </c>
      <c r="AC1538" t="n">
        <v>-2.5</v>
      </c>
      <c r="AD1538" t="inlineStr">
        <is>
          <t>Left-leaning</t>
        </is>
      </c>
    </row>
    <row r="1539" ht="34.5" customHeight="1">
      <c r="A1539" s="2" t="n">
        <v>298</v>
      </c>
      <c r="B1539" s="2" t="n">
        <v>1</v>
      </c>
      <c r="C1539" s="2" t="inlineStr">
        <is>
          <t>Southern Derecho (May 2024)</t>
        </is>
      </c>
      <c r="D1539" s="2" t="inlineStr">
        <is>
          <t>Severe Storm</t>
        </is>
      </c>
      <c r="E1539" s="2" t="n">
        <v>20240516</v>
      </c>
      <c r="F1539" s="2" t="n">
        <v>20240517</v>
      </c>
      <c r="G1539" s="2" t="n">
        <v>1551</v>
      </c>
      <c r="H1539" s="2" t="n">
        <v>1551</v>
      </c>
      <c r="I1539" s="2" t="n">
        <v>8</v>
      </c>
      <c r="J1539" s="2" t="inlineStr">
        <is>
          <t>AL,AR,FL,GA,KY,LA,MS,NC,OK,SC,TN,TX,VA</t>
        </is>
      </c>
      <c r="K1539" s="2" t="inlineStr">
        <is>
          <t>13,14,15,3,4,5,6,7,8,National</t>
        </is>
      </c>
      <c r="L1539" s="2" t="inlineStr">
        <is>
          <t>https://transcripts.cnn.com/show/ctmo?start_fileid=ctmo_2024-05-16_01</t>
        </is>
      </c>
      <c r="M1539" s="5" t="inlineStr">
        <is>
          <t>CNN.com - Transcripts</t>
        </is>
      </c>
      <c r="N1539" s="5" t="inlineStr">
        <is>
          <t>... Severe Weather; Threats Of Flooding And Tornadoes ... United States Adults Have Taken Popular Weight Loss Drugs. ... 2024 U.S. General Election; On ...</t>
        </is>
      </c>
      <c r="O1539" s="2" t="n"/>
      <c r="P1539" s="2" t="n"/>
      <c r="U1539" s="2">
        <f>IF(SUMPRODUCT(--ISNUMBER(SEARCH('National Domains'!$A$2:$A$48,L1539)))&gt;0,"Yes","No")</f>
        <v/>
      </c>
      <c r="V1539" s="2">
        <f>IF(COUNTIFS(Calibration!$A:$A,A1539,Calibration!$B:$B,B1539)&gt;0,"Yes","No")</f>
        <v/>
      </c>
      <c r="W1539" s="4" t="n"/>
      <c r="Y1539" t="inlineStr">
        <is>
          <t>failed</t>
        </is>
      </c>
      <c r="Z1539" t="n">
        <v>0</v>
      </c>
      <c r="AA1539" t="inlineStr">
        <is>
          <t>transcripts.cnn.com</t>
        </is>
      </c>
      <c r="AD1539" t="inlineStr">
        <is>
          <t>Unidentified</t>
        </is>
      </c>
    </row>
    <row r="1540" ht="34.5" customHeight="1">
      <c r="A1540" s="2" t="n">
        <v>300</v>
      </c>
      <c r="B1540" s="2" t="n">
        <v>1</v>
      </c>
      <c r="C1540" s="2" t="inlineStr">
        <is>
          <t>Central Tornado Outbreak (May 2024)</t>
        </is>
      </c>
      <c r="D1540" s="2" t="inlineStr">
        <is>
          <t>Severe Storm</t>
        </is>
      </c>
      <c r="E1540" s="2" t="n">
        <v>20240525</v>
      </c>
      <c r="F1540" s="2" t="n">
        <v>20240526</v>
      </c>
      <c r="G1540" s="2" t="n">
        <v>3466.4</v>
      </c>
      <c r="H1540" s="2" t="n">
        <v>3432</v>
      </c>
      <c r="I1540" s="2" t="n">
        <v>16</v>
      </c>
      <c r="J1540" s="2" t="inlineStr">
        <is>
          <t>IA,IL,IN,KS,MI,MN,MO,ND,NE,OH,OK,SD,TX,WI</t>
        </is>
      </c>
      <c r="K1540" s="2" t="inlineStr">
        <is>
          <t>10,11,12,13,14,15,8,9,National</t>
        </is>
      </c>
      <c r="L1540" s="2" t="inlineStr">
        <is>
          <t>https://www.npr.org/2024/05/26/g-s1-1067/tornado-damages-homes-as-texas-and-oklahoma-residents-told-to-seek-shelter</t>
        </is>
      </c>
      <c r="M1540" s="5" t="inlineStr">
        <is>
          <t>At least 5 dead in Texas after severe weather hits Texas and ... - NPR</t>
        </is>
      </c>
      <c r="N1540" s="5" t="inlineStr">
        <is>
          <t>May 26, 2024 ... And other storms brought flooding and wind damage elsewhere in the state. The storm system causing the severe weather was expected to move ...</t>
        </is>
      </c>
      <c r="O1540" s="2" t="inlineStr">
        <is>
          <t>Relevant</t>
        </is>
      </c>
      <c r="P1540" s="2" t="n">
        <v>0.5</v>
      </c>
      <c r="Q1540" t="inlineStr">
        <is>
          <t>B</t>
        </is>
      </c>
      <c r="S1540" t="b">
        <v>0</v>
      </c>
      <c r="T1540" t="inlineStr">
        <is>
          <t>The article directly covers the May 25-26, 2024 tornado outbreak affecting Texas, Oklahoma, and other states in the event window. Climate change is briefly mentioned with a single hedged, contextual sentence ("Climate change is heightening the severity of storms around the world") without being central to the article's causal framing, qualifying as a hedged/contextual mention (Category B).</t>
        </is>
      </c>
      <c r="U1540" s="2">
        <f>IF(SUMPRODUCT(--ISNUMBER(SEARCH('National Domains'!$A$2:$A$48,L1540)))&gt;0,"Yes","No")</f>
        <v/>
      </c>
      <c r="V1540" s="2">
        <f>IF(COUNTIFS(Calibration!$A:$A,A1540,Calibration!$B:$B,B1540)&gt;0,"Yes","No")</f>
        <v/>
      </c>
      <c r="W1540" s="4" t="inlineStr">
        <is>
          <t>At least 5 dead in Texas after severe weather hits Texas and Oklahoma
OKLAHOMA CITY — A Texas sheriff says at least five people are dead after powerful storms tore through a rural community, obliterating homes and leaving thousands of people without power Sunday.
Cooke County Sheriff Ray Sappington told The Associated Press that the victims included three family members who were found in one home near Valley View, a rural community near the border with Oklahoma.
The destructive storms began Saturday night. Officials said a tornado north of Dallas overturned heavy recreational vehicles, shut down an interstate and caused extensive damage to a highway travel center where drivers had rushed to take shelter.
“Search and rescue is ongoing,” Sappington said Sunday morning. “But we’ve already started to do recovery of the deceased, as well. But we do have five confirmed (dead), but sadly, we think that that number is probably going to go up.”
Forecasters had issued tornado and severe thunderstorm warnings for parts of both states, as some heat records were broken during the day in South Texas and residents received triple-digit temperature warnings over the long holiday weekend.
A tornado crossed into northern Denton County in Texas late Saturday and overturned tractor-trailer trucks, stopping traffic on Interstate 35, Denton County Community Relations Director Dawn Cobb said in a statement.
The tornado was confirmed near Valley View, moving east at 40 mph (64 kph), prompting the National Weather Service to issue a tornado warning for northern Denton County, Cobb said.
The storm damaged homes, overturned motorhomes and knocked down power lines and trees throughout the area including points in Sanger, Pilot Point, Ray Roberts Lake and Isle du Bois State Park, Cobb said.
People who suffered injuries in the storm were transported to area hospitals by ground and air ambulances, but the number of injuries in the county was not immediately known, Cobb said, while a shelter was opened in Sanger.
The fire department in the city of Denton, about 37 miles (59.5 kilometers) north of Forth Worth, Texas, posted on X that emergency personnel were responding to a marina “for multiple victims, some reported trapped.”
The Claremore, Oklahoma, police announced on social media that the city about 28 miles (45 kilometers) east of Tulsa was “shut down” as a result of storm damage including downed power lines and trees and inaccessible roads.
Earlier Saturday night, the National Weather Service's office in Norman, Oklahoma, said via the social platform X that the warning was for northern Noble and far southern Kay counties, an area located to the north of Oklahoma City. “If you are in the path of this storm take cover now!” it said.
A following post at 10:05 p.m. said storms had exited the area but warned of a storm moving across north Texas that could affect portions of south central Oklahoma.
At 10:24 p.m., the weather service office in Fort Worth posted a message warning residents in Era and Valley View they were in the direct path of a possible tornado and to immediately seek shelter. The Forth Worth office continued to post notices and shelter warnings tracking the movement of the storm through midnight and separately issued a severe thunderstorm warning with “golf ball sized hail” possible.
The weather service office in Tulsa, Oklahoma, warned on X of a dangerous storm moving across the northeast part of the state through 2 a.m. and issued severe thunderstorm notices for communities including Hugo, Boswell, Fort Towson, Grainola, Foraker and Herd.
The Norman office had compared conditions Saturday to “a gasoline-soaked brush pile.” Forecasters said any storms that form could explode with large hail, dangerous winds and tornadoes.
“There’s a small chance most of the matches are duds and we only see a few storms today. Still, that’s not a match I would want to play with. It only takes one storm to be impactful,” it said via Facebook.
Excessive heat, especially for May, was the danger in South Texas, where the heat index was forecast to approach 120 degrees Fahrenheit (49 degrees Celsius) in some spots during the weekend. Actual temperatures will be lower, although still in triple-digit territory, but the humidity will make it feel that much hotter.
The region is on the north end of a heat dome stretching from Mexico to South America, National Weather Service meteorologist Zack Taylor said.
Sunday looks like the hottest day with record highs for late May forecast for Austin, Brownsville, Dallas and San Antonio, Taylor said.
Brownsville and Harlingen near the Texas-Mexico border already set new records Saturday for the May 25 calendar date — 99 degrees Fahrenheit (37 degrees Celsius) and 100 degrees Fahrenheit (38 degrees Celsius), respectively — according to the weather service.
Red Flag fire warnings were also in place in West Texas, all of New Mexico and parts of Oklahoma, Arizona and Colorado. Humidity was very low, under 10%, and wind gusts of up to 60 mph (97 kph) were recorded.
“We’ve got very dry air, warm temperatures and strong winds creating a high fire danger over a wide area ... that can lead to rapidly spreading or uncontrollable fires,” Taylor said.
Meanwhile, several inches of snow fell Friday into early Saturday in Rolla, North Dakota, about 10 miles (16 kilometers) from the Canadian border.
April and May have been a busy month for tornadoes, especially in the Midwest. Climate change is heightening the severity of storms around the world.
April saw the United States' second-highest number of tornadoes on record. So far for 2024, the country is already 25% ahead of the average number of twisters, according to the Storm Prediction Center in Norman.
Iowa was hit hard this week, when a deadly twister devastated Greenfield. And other storms brought flooding and wind damage elsewhere in the state.
The storm system causing the severe weather was expected to move east as the Memorial Day weekend continues, bringing rain that could delay the Indianapolis 500 auto race Sunday in Indiana and more severe storms in Illinois, Indiana, Missouri and Kentucky.
The risk of severe weather moves into North Carolina and Virginia on Monday, forecasters said.</t>
        </is>
      </c>
      <c r="X1540" t="inlineStr">
        <is>
          <t>http://web.archive.org/web/20250920043436/https://www.npr.org/2024/05/26/g-s1-1067/tornado-damages-homes-as-texas-and-oklahoma-residents-told-to-seek-shelter</t>
        </is>
      </c>
      <c r="Y1540" t="inlineStr">
        <is>
          <t>found</t>
        </is>
      </c>
      <c r="Z1540" t="n">
        <v>1022</v>
      </c>
      <c r="AA1540" t="inlineStr">
        <is>
          <t>npr.org</t>
        </is>
      </c>
      <c r="AB1540" t="n">
        <v>-4.34</v>
      </c>
      <c r="AC1540" t="n">
        <v>-2.5</v>
      </c>
      <c r="AD1540" t="inlineStr">
        <is>
          <t>Left-leaning</t>
        </is>
      </c>
    </row>
    <row r="1541" ht="34.5" customHeight="1">
      <c r="A1541" s="2" t="n">
        <v>301</v>
      </c>
      <c r="B1541" s="2" t="n">
        <v>1</v>
      </c>
      <c r="C1541" s="2" t="inlineStr">
        <is>
          <t>Texas Hail Storms (May 2024)</t>
        </is>
      </c>
      <c r="D1541" s="2" t="inlineStr">
        <is>
          <t>Severe Storm</t>
        </is>
      </c>
      <c r="E1541" s="2" t="n">
        <v>20240527</v>
      </c>
      <c r="F1541" s="2" t="n">
        <v>20240528</v>
      </c>
      <c r="G1541" s="2" t="n">
        <v>2348.3</v>
      </c>
      <c r="H1541" s="2" t="n">
        <v>2325</v>
      </c>
      <c r="I1541" s="2" t="n">
        <v>1</v>
      </c>
      <c r="J1541" s="2" t="inlineStr">
        <is>
          <t>TX</t>
        </is>
      </c>
      <c r="K1541" s="2" t="inlineStr">
        <is>
          <t>13,14,15,National</t>
        </is>
      </c>
      <c r="L1541" s="2" t="inlineStr">
        <is>
          <t>https://www.washingtonpost.com/weather/2024/05/29/texas-hail-dvd-size-record-nwws/</t>
        </is>
      </c>
      <c r="M1541" s="5" t="inlineStr">
        <is>
          <t>Giant hail as large as DVDs bombards Texas - The Washington Post</t>
        </is>
      </c>
      <c r="N1541" s="5" t="inlineStr">
        <is>
          <t>May 29, 2024 ... ... hail thresholds of all severe thunderstorm warnings issued in the United States since 2010. ... storm, which produced massive DVD-size hail ...</t>
        </is>
      </c>
      <c r="O1541" s="2" t="inlineStr">
        <is>
          <t>Relevant</t>
        </is>
      </c>
      <c r="P1541" s="2" t="n">
        <v>0</v>
      </c>
      <c r="Q1541" t="inlineStr">
        <is>
          <t>C</t>
        </is>
      </c>
      <c r="S1541" t="b">
        <v>0</v>
      </c>
      <c r="T1541" t="inlineStr">
        <is>
          <t>The article directly covers the May 28, 2024 Texas severe storm event, focusing on record-setting hail near Lubbock during the event window. There is no mention of climate change, global warming, or any causal attribution beyond meteorological explanations (Gulf moisture, storm dynamics, elevation).</t>
        </is>
      </c>
      <c r="U1541" s="2">
        <f>IF(SUMPRODUCT(--ISNUMBER(SEARCH('National Domains'!$A$2:$A$48,L1541)))&gt;0,"Yes","No")</f>
        <v/>
      </c>
      <c r="V1541" s="2">
        <f>IF(COUNTIFS(Calibration!$A:$A,A1541,Calibration!$B:$B,B1541)&gt;0,"Yes","No")</f>
        <v/>
      </c>
      <c r="W1541" s="4" t="inlineStr">
        <is>
          <t>LUBBOCK, Tex. — A string of rotating thunderstorms developed across west Texas on Tuesday, dropping record-setting hail and prompting a novel warning message from the National Weather Service. Hail the size of DVDs bombarded communities northwest of Lubbock, shattering windshields, damaging structures and even leaving small craters in fields and farmland.
In an unusual turn of events, the biggest hail report, at nearly five inches in diameter, came from … me. I happened to be storm chasing and was stationed in the town of Pettit, Tex., about 40 miles northwest of Lubbock, where I encountered hail larger than grapefruits.
I had chilled a mobile freezer to 24.8 degrees Fahrenheit to preserve hailstones in the off-chance that I happened upon something noteworthy. As luck would have it, I did.
My report prompted the Weather Service to issue a warning for hail five inches in diameter. Examination of a database of Weather Service warnings indicates that this was first such warning among the 122 Weather Forecast Offices serving the United States and its territories since at least 2010.
While Weather Service forecasts have highlighted the potential for hail this big in watches, I could find no record of warnings for DVD-size hail.
A rare warning
On rare occasions, Weather Service meteorologists issue warnings for softball-size or grapefruit-size hail, which corresponds to hail that is four or 4.5 inches in diameter, respectively.
Five-inch hail is an option for forecasters to select in WarnGen, the program the Weather Service uses to construct and disseminate warnings, but no prior instance of such usage was found. In general, it’s difficult to confidently distinguish softball, grapefruit and larger hail on radar unless there are ground-based reports, which don’t typically come until after the fact.
Most of the time …
Reporting massive hail
Upon entering the storm, I had seen that hail as big as softballs was falling. An initial severe thunderstorm warning, issued at 5:26 p.m., warned of tennis-ball-size hail. The slow-moving storm was only moving east at 25 mph. At 6:08 p.m., the warning was extended east and three-inch hail was advertised.
That’s about the time that hail the size of baseballs and a few softballs began crashing to Earth in Pettit. Meteors of ice exploded into blurred shards as they shattered on the paved surface in front of me. I could tell a few were bigger than four inches across.
At 6:11 p.m., the hail slackened momentarily, so I donned a hard hat and sprinted outside to collect some stones before they melted. Some were the size of grapefruits. I emptied my hail freezer, which had been filled with tennis-ball-size hail from earlier, to make room for new samples that were much larger.
Then I dialed the Lubbock office to inform them of my discovery, and the warning was upgraded.
“Giant hail to 4.5 inches in diameter was reported near Pettit with this storm! THIS IS A DESTRUCTIVE STORM FOR LEVELLAND AND SMYER!” it read.
I ducked outside once again and found even bigger hailstones. Unfortunately, I couldn’t measure the hail at that moment because my calipers were buried in a crate. But I couldn’t risk leaving the hail outside the freezer for more than a few moments. Instead, I lined up two Hampton Inn room keys (3.375 inches in length), noted that the largest stone was a little more than 1.4 room key lengths, and calculated the maximum dimensions to be between 4.72 and 4.89 inches. I called the Weather Service again.
“Giant hail to 5 inches in diameter was reported,” came the next warning at 6:33 p.m. “HAZARD … DVD size hail and 60 mph wind gusts.”
Preserving stones for science
When large hail began to crash down yet again, I sought refuge in my vehicle once more. After the hail, I found several other stones between 4.5 and 4.7 inches in diameter that had been lying — and slowly melting — for nearly 20 minutes. I gingerly placed them into the freezer (which plugs into my vehicle’s cigarette outlet) and stored them at 12.2 degrees. Then I texted Ian Giammanco, lead scientist for the Insurance Institute for Business and Home Safety, that I had a “freezer full of hail.”
“Want it?” I asked. A few hours later, we met up and I turned over the stones. His group is working to scan them in three dimensions for research, as well as take detailed mass and diameter measurements.
He confirmed that one of the stones weighed a third of a pound, with a diameter of 4.63 inches.
That would make it a record for Hockley County, Tex., beating the previous record of 4.5 inches from April 29, 2012. The same storm caused $25 million in damage and blasted a swath from Levelland to Ropesville with 95 mph winds. Archived storm reports indicate that, because of wind-driven hail, “the west-facing exterior of homes in these areas was completely shredded.”
A recipe for massive hail
The jumbo stone that I collected is still a far cry from the Texas state record hailstone, a “gargantuan” 6.4-inch monster that fell on Hondo, west of San Antonio, on April 28, 2021.
“In the springtime here, generally May, early June, we can get some pretty intense storms, supercell storms, and those can quite often produce some very large hail,” said Gary Skwira, a meteorologist at the Weather Service in Lubbock. “We get baseball- to softball-sized once or twice a year. It depends a bit on year to year.”
Because of Lubbock’s position in west Texas, and its elevation — roughly 3,200 feet — it takes a while for Gulf of Mexico moisture to arrive each spring. That delays the peak of hail season to mid- to late April.
“Our big thing is that we need to get the moisture back here to fuel storms,” Skwira explained. “Dallas and points east see the Gulf moisture come in a bit earlier. We’re often back here in the dry air. Once we do get the moisture back, we can get some pretty intense storms.”
Interestingly, Tuesday’s DVD-dropper was the second hailstorm to affect Hockley County, Tex., in less than two hours. As it turns out, the first storm exhaled cool air, which actually helped build the second supercell through a chain-reaction process.
“We found in research that sig-severe hailstorms often form in the cool outflow behind a previous storm,” Cameron Nixon, an atmospheric scientist, posted on X on Monday.
Many parts of Texas were rocked by severe weather Tuesday. Violent storms that swept through both Dallas and Houston unleashed gusts over 70 mph and cut power to nearly 1.4 million customers at one point.</t>
        </is>
      </c>
      <c r="X1541" t="inlineStr">
        <is>
          <t>http://web.archive.org/web/20250725210051/https://www.washingtonpost.com/weather/2024/05/29/texas-hail-dvd-size-record-nwws/</t>
        </is>
      </c>
      <c r="Y1541" t="inlineStr">
        <is>
          <t>found</t>
        </is>
      </c>
      <c r="Z1541" t="n">
        <v>1102</v>
      </c>
      <c r="AA1541" t="inlineStr">
        <is>
          <t>washingtonpost.com</t>
        </is>
      </c>
      <c r="AB1541" t="n">
        <v>-7.01</v>
      </c>
      <c r="AC1541" t="n">
        <v>-2.5</v>
      </c>
      <c r="AD1541" t="inlineStr">
        <is>
          <t>Left-leaning</t>
        </is>
      </c>
    </row>
    <row r="1542" ht="34.5" customHeight="1">
      <c r="A1542" s="2" t="n">
        <v>301</v>
      </c>
      <c r="B1542" s="2" t="n">
        <v>2</v>
      </c>
      <c r="C1542" s="2" t="inlineStr">
        <is>
          <t>Texas Hail Storms (May 2024)</t>
        </is>
      </c>
      <c r="D1542" s="2" t="inlineStr">
        <is>
          <t>Severe Storm</t>
        </is>
      </c>
      <c r="E1542" s="2" t="n">
        <v>20240527</v>
      </c>
      <c r="F1542" s="2" t="n">
        <v>20240528</v>
      </c>
      <c r="G1542" s="2" t="n">
        <v>2348.3</v>
      </c>
      <c r="H1542" s="2" t="n">
        <v>2325</v>
      </c>
      <c r="I1542" s="2" t="n">
        <v>1</v>
      </c>
      <c r="J1542" s="2" t="inlineStr">
        <is>
          <t>TX</t>
        </is>
      </c>
      <c r="K1542" s="2" t="inlineStr">
        <is>
          <t>13,14,15,National</t>
        </is>
      </c>
      <c r="L1542" s="2" t="inlineStr">
        <is>
          <t>https://transcripts.cnn.com/show/cnc/date/2024-05-29/segment/03</t>
        </is>
      </c>
      <c r="M1542" s="5" t="inlineStr">
        <is>
          <t>CNN.com - Transcripts</t>
        </is>
      </c>
      <c r="N1542" s="5" t="inlineStr">
        <is>
          <t>May 29, 2024 ... According to our Storm Prediction Center, Texas has seen at least one storm report of hail, damaging wind gusts, or tornadoes. The reports ...</t>
        </is>
      </c>
      <c r="O1542" s="2" t="inlineStr">
        <is>
          <t>Borderline</t>
        </is>
      </c>
      <c r="P1542" s="2" t="n"/>
      <c r="S1542" t="b">
        <v>0</v>
      </c>
      <c r="T1542" t="inlineStr">
        <is>
          <t>The transcript briefly covers the Texas storm aftermath (power outages, Dallas Airport wind footage, interview with Dallas County Judge Clay Jenkins) in a segment that is clearly about this event, but the article is overwhelmingly dominated by Trump trial coverage and Biden campaign politics. The Texas storm segment is present but thin relative to the full transcript, making this a borderline match rather than a substantive focus on the disaster event.</t>
        </is>
      </c>
      <c r="U1542" s="2">
        <f>IF(SUMPRODUCT(--ISNUMBER(SEARCH('National Domains'!$A$2:$A$48,L1542)))&gt;0,"Yes","No")</f>
        <v/>
      </c>
      <c r="V1542" s="2">
        <f>IF(COUNTIFS(Calibration!$A:$A,A1542,Calibration!$B:$B,B1542)&gt;0,"Yes","No")</f>
        <v/>
      </c>
      <c r="W1542" s="4" t="inlineStr">
        <is>
          <t>Return to Transcripts main page
CNN News Central
450-plus Without Power in Texas After Another Round of Storms; Closing Arguments Over in Trump Trial, Jury to Get Case Today; POLITICO: Democrats in Full-Blown Freakout Over Biden. Aired 8-8:30a ET
Aired May 29, 2024 - 08:00   ET
THIS IS A RUSH TRANSCRIPT. THIS COPY MAY NOT BE IN ITS FINAL FORM AND MAY BE UPDATED.
[08:00:00]
MICHAEL TYLER, COMMUNICATIONS DIRECTOR, BIDEN 2024 CAMPAIGN:  -- threat that Donald Trump poses to our democracy. That is what the president is going to talk about with Donald Trump on the debate stage if he does show up in June.
And so, we're going to make sure that people understand that Donald Trump is a person who is fighting for himself no matter where he has, but is a person who continues to embrace and sow political violence everywhere he goes. He's somebody who is pledging to rule as a dictator on day one. He is somebody who is promising for a bloodbath if he's not able to win. And so that's what we were doing yesterday in Manhattan. It's what we'll continue to talk about every day until the first debate in Atlanta. 
KATE BOLDUAN, CNN ANCHOR:  But Michael, real quick, the Trump campaigns suggests that they think its blown up in your face and in the movie you guys made yesterday, saying that it proves the case that they've been trying to make the whole time that politics is motivating the case. Jason Miller said "After months of saying politics had nothing to do with this trial, they showed up and made a campaign event out of lower out of a lower Manhattan trial for President Trump." Did this backfire on you? 
TYLER:  No, not at all. We're not talking about the trial. We're talking about the threat that Donald Trump poses to our democracy, his embrace of political violence, that he does every single day, whether he's outside the courthouse there in Manhattan or he's down in Mar-a- Lago or he's shouting into an echo chamber on Truth Social. That's what we were talking about with Robert De Niro and Officers Fanone and Dunn, who defended our democracy at the Capitol on January 6th. 
So we're of course going to take advantage of the media circus there. We're going to use every tool at our disposal to communicate directly with the voters and breakthrough this fragmented media environment and make sure that people understand the stakes. So we're going to continue to do that every single day through the debate. 
BOLDUAN:  Michael Tyler, thanks for coming in. Appreciate your time.
A new hour of CNN NEWS CENTRAL starts now. JOHN BERMAN, CNN ANCHOR:  Hello everyone, I'm John Berman. I am
 outside the Manhattan criminal court. This is CNN's special live coverage of the case against Donald Trump. And today is the day the jury gets the case. In the next few hours, they will begin deliberating the 34 counts. Donald Trump is charged with falsifying documents to cover up hush money payments to Stormy Daniels, all to influence the 2016 election. The prosecution calls this an election fraud case. 
The closing arguments are done. The lawyers are done. They have spoken before the jury for the very last time. Today, it is the judge and the judge alone who will address them before they go behind closed doors to determine the fate of the former president. And by the end of today, Donald Trump could be the first former president convicted of a felony or, likewise, the first former president acquitted of criminal charges. Either way, what were about to see here is simply unprecedented.
With me this morning, CNN's Brynn Gingras who has been covering the trial all 44 days since it began back on April 15. What will we see today? 
BRYNN GINGRAS, CNN CORRESPONDENT:  Yes. I mean, listen, let's talk about what's going on. At 9:30, we expect the former president to be here. He might actually say some words, like you mentioned before. Then at 10:00, that's when it's going to start today. The judge giving those jurors a little bit extra time since they went so late yesterday with those closing arguments.
Jury instructions are expected to take about an hour. Now, remember, this is the roadmap that the judge is giving these jurors to interpret the law and apply it to all this evidence that they have heard over these last several weeks. 
And they were debated last week by the -- by the both sides, right? They had markers, yellow and, I forgot the other color. But they were basically wiping out what they wanted in those jury instructions and what they didn't. Nobody has seen these your instructions. Nobody has heard them. This is going to be the first time that we actually hear the judge talk about them when he gives them to those jurors. 
And then we are going to have the deliberations. This is the big moment when those 12 jurors go behind closed doors and deliberate the fate of the former president. During that time, Trump and his defense team, they have to stay inside the courthouse. There will be other press up there waiting to see if there are any notes, and then of course waiting for the verdict. If there are notes, they are not allowed to come during the lunch hour. That is the latest guidance that we are getting. So that's about an hour break during the day that they're going to ask any questions about anything with this case. 
But they have a lot of evidence to file through. They have recordings, they have text messages, they have documents, they have the testimony. So there's a lot that's going to happen within today, possibly into tomorrow.
BERMAN:  So no notes during lunch? 
GINGRAS:  That was the latest guidance we got. They want to eat. 
BERMAN:  I did also take note yesterday that the prosecution, Joshua Steinglass, kept on saying you can check this evidence, look at these documents as you are deliberating. The prosecution very much wants the physical evidence to be a key part of the deliberations.
GINGRAS:  Yes, absolutely. 
BERMAN:  All right, Brynn Gingras, thank you so much for being here really appreciate it. 
All right, with us now, CNN legal analyst, Jennifer Rodgers, and Molly Murphy, trial consultant and mediator. 
Jen, let me just start with you. The jury instructions, Brynn points out, we don't know what they are exactly yet. 
[08:05:01]
We heard the discussions about them, but we haven't heard exactly what the judge will say. Both legal teams know, and they crafted their closing arguments around those jury instructions. But what will you be looking forward today when the jury when hears those instructions for the first time. 
JENNIFER RODGERS, CNN LEGAL ANALYST:  I think John, the biggest thing to me is how is the judge going to describe to them the law around the enhancement issue, right? So the financial records crime is fairly simple, falsification of financial records. But then of course we have this enhancement where if in the course of that you were concealing or committing a second crime, it becomes a felony. So how is the judge going to describe that? 
And then how is he going to describe the third piece, which is what crime was it that was being concealed are committed? Because that's where we get into the federal election law, for example. So that's the main thing I'm focusing on. We don't know what that's going to look like and it's kind of confusing. So he's going to want to do it in a way that the jury can understand.
BERMAN:  And just to follow up one more time on that, quickly, Jennifer, in this case, it matters so much because the language use to describe the charges in what the jury will be deciding, it is novel, and it could influence how they end up deliberating, correct? 
RODGERS:  Well, it certainly does. I mean, the instructions or the framework for how they deliberate. Ultimately, there's a verdict form that says guilty or not guilty, but it's going to go into a little bit more detail because it's going to have to ask them whether they find that the business records were falsified. And then again, whether they find this enhancement, there was another crime that was being concealed or committed there. And so they have to think about it in that way. And if they don't understand what crime is being discussed, then they're not going to be able to deliberate properly and they'll have appeal problems. 
So it's really, really important, and it's interesting that at this point we don't know but what it will be, but I guess we'll find out in the next hour.
BERMAN:  And then Molly, at about 11:00 the jury walks behind the door and enters what is, in a way, a twilight zone, but also in another way, the very foundation of our legal system. The jury will deliberate, and what happens behind those doors, how -- which ways can it go? What do juries often do in situations like this? 
MOLLY MURPHY, TRIAL CONSULTANT AND MEDIATOR:  Well, they've waited, what, six weeks now, seven weeks of trying to figure out what the evidence is and make a decision. So I think there's -- for the most part, the jurors are ready. And they're walking in the courtroom to figure out truly what evidence was pertinent, what evidence was weighed well enough to support the elements of the charges.
And as Miss Rodgers just stated, that these are new instructions for the jury. And the key is, do they -- will they be able to really understand the instructions. What we typically do is we will talk about specific instructions that and we'll explain what the instructions mean in lay terms, because often they're written more in the legalese. So often jurors are talking amongst themselves of what does this actually mean? So their job is to take those instructions and tie them into the evidence itself and figure out if the burden has been match. So it's a big task, and I think they're ready for it. 
BERMAN:  What jury questions, what possible questions will you be looking for Molly, to instruct us as to how they're thinking? What question would be sort of a red flag. 
MURPHY:  Well, I think if they aren't sure what the beyond a reasonable doubt is would be a major flag, because the way, I have to say, the closing arguments were just so long, and my bet very contrived. So I think there's going to be some confusion of really, what is the evidence, what was the real evidence versus what were the arguments? 
So if they come in and they want to know, I would say the document themselves, if they're not clear of who said what, if -- and I think the I think Cohen did a very good job in the sense that he lied because he was told to lie. And if the jury really understands that, then I think that's going to be a big discussion. I think they are going to talk a lot about what Cohen said. So if a note comes out on really the pertinent evidence itself, that's going to be problematic, I believe, for the prosecution. 
[08:10:03]
BERMAN:  And then very quickly, Jennifer Rodgers, which side do you think feels -- does any side, does any lawyer feel good at this moment after closing arguments in before jury instructions? 
RODGERS:  Well, all the lawyers feel nervous, I'll tell you that much. I think prosecutors should feel pretty good. They went a little too long, but I thought it was a really powerful summation. They managed to counter the points made by the defense and lay out their basis for why the evidence meets the law and they should find the defendant guilty. So I think they should feel pretty good. But again, everyone is just waiting. No one knows what's going to happen. 
BERMAN:  No lawyer feels great, not before jury instruction, not before that jury door opens. Jennifer Rodgers, Molly Murphy, thanks to both of you. Kate?
BOLDUAN:  So the new reporting coming in this morning that Democrats are in a freakout over President Biden's reelection chances. The New York City Democrat who says the number of people in New York that I come across who say positive things about Trump is alarming, he's our guest.
A CNN exclusive, Sean "Diddy" Combs under new scrutiny now. Sources tell CNN federally investigators are working to bring his accusers before a grand jury. 
And the deadly storms that have been slamming into Texas, the wild video showing hurricane-force winds blowing a plane off of its gate in Dallas. 
We'll be back. 
[08:15:11]  
BOLDUAN:  Right now, Texas is grappling with the aftermath of another round of severe storms. One million customers were without power at its peak on Tuesday, and the fierce winds that have been really hitting that state not only toppled power lines, but take a look at this video, also strong enough to move an airplane from its gate at the Dallas Airport.  
Joining us right now is a top executive of Dallas County, Dallas County Judge, Clay Jenkins.  
Judge, thank you so much for coming in. How are things going right now in your county? How do you describe it?  
CLAY JENKINS, DALLAS COUNTY JUDGE:  You know, things are rough for a lot of people because here in North Texas, we had 650,000 of those million without power and we still have about 290,000 customers, that's not people, but that's homes and businesses, so more than that in people are without power.  
In Dallas County, we have about 198,000 of the original 350,000 without power and we are lucky that it has been relatively mild weather in the middle east, The Heights, but we know this is a multi- day event just to get the power back on.  
The water is safe here and we are doing food distribution and cooling shelters, but it is really tough on those people who had been without power.  
BOLDUAN:  What is the biggest hold up at getting the power restored? Is it just the infrastructures that has just been crushed?  
JENKINS:  It is the infrastructure.  
So you had a widespread storm of 80-plus mile per hour straight-line winds that knocks tree limbs into the lines, that even knocks down lines that are nowhere near trees, and so you've got a lot of lines to fix.  
Crews have been coming in from several other states to help our provider, Oncor, restore those lines and there is a possibility of more storms in the next couple of days and so we may see more damage that will have to be fixed.  
BOLDUAN:  Yes. I was seeing that yesterday was primary day for Texas and at one point yesterday, you had said that 103 of the county's 283 polling places, they didn't have electricity and couldn't process voters.  
How much did this weather impact voting yesterday?  
JENKINS:  Well, I am sure it impacted it some because a lot of people who would have voted yesterday didn't have power and were worried about other things rather than voting in an election.  
We are fortunate that in Dallas County, we have what is called countywide voting and so you can go to any of those other 180 places, you didn't have to go to a specific precinct to vote.  
We also extended voting hours by two hours, so instead of the polls closing at seven, they close at 9:00 PM. So hopefully that helped.  
But no doubt, there were people yesterday that would have otherwise voted, but because of the storms, either decided not to or were not able to get to the polls.  
BOLDUAN:  Yes, for sure.  
I was taking a look. According to our Storm Prediction Center, Texas has seen at least one storm report of hail, damaging wind gusts, or tornadoes.  
The reports of tornadoes, 23 days just this month, just in the month of May. I mean, you guys cannot get a break. It has been wild.  
How do you describe what this month has been like?  
JENKINS:  It has been tough. These weather phenomena that are happening this month, it happened Texas for a long time, but they've never happened with this frequency or this widespread of an effect.  
So, I've been the county executive here for 14 years, I was talking to the senior vice president over restoring outages at Oncore, our provider yesterday, neither of us have seen this widespread of a problem with keeping the power on because of the weather.  
BOLDUAN:  I'm sorry you are in the middle of it, Judge, but thank you so much for coming on and giving us a couple of minutes of your time. Good luck.  
JENKINS:  Thank you.  
BOLDUAN:  Thank you.  
Coming up for us, new overnight, North Korea is accused of sending more than 260 balloons in to South Korea to dump garbage. Take a look at these videos -- these pictures. We will have more on that.  
And new research that shows a link between less peanut allergies with earlier exposure to peanuts.  
(COMMERCIAL BREAK)  
[08:23:54]  
BERMAN:  All right, welcome back to the Manhattan Criminal Court, where over the course of the morning, really the only poll that will matter is the poll taken inside the jury room when they get this case. They will get the case about eleven o'clock.  
The jury of seven women and five men will determine the fate of Donald Trump. Will he be the first former president ever convicted of a felony or the first former president ever found not guilty of a felony? Either way, as we said, it will be unprecedented. That's the poll that matters in this building, but there are other polls as well. 
And for that we have CNN senior data reporter, Harry Enten.  
Harry, Americans view of this case. It has been going on now, what -- I am looking at my notes -- 44 days since jury selection began. How has it changed?  
HARRY ENTEN, CNN SENIOR DATA REPORTER:  It feels like only yesterday to me, John, that it began, but apparently, it is 44 days.  
You crack the numbers, you've run the numbers.  
All right, let's take a look here. Think Trump did something illegal in the New York hush money case. I've been interested in whether or not these numbers will change at all during the course of this trial?  
Simply put, John, they have not.  
Pre-opening statements think Trump did something illegal, 46 percent. After the direct examination of Michael Cohen by the prosecution, look at where we are now, 46 percent. The percentage of Americans who think that the charges are very serious in fact, dropped from 40 percent to a little bit more than and 35 percent during the course of this trial. 
[08:25:27]  
So, yes, perhaps things might have changed with those 12 jurors, but when it comes to the larger American public, there has been no change, at least so far -- John.  
BERMAN:  Any possible reasons why?  
ENTEN:  Yes, I think the question is, what is exactly cooking here? Why hasn't there been much of a change?  
Well, folks like you and me, real news junkie might be paying really close attention to what is going on. The fact that most Americans don't really care that much, so closely following news about economy inflation, that's number one. It is 65 percent. Look at immigration, 52 percent; election legitimacy, 49 percent; abortion, 47 percent -- all the way down on this list of issues tested by the Ipsos Knowledge Panel is Trump's court cases at 42 percent. Significantly less than economy and inflation.  
The fact is, John, when we are looking at these numbers, what we see is Americans minds aren't changing and a big reason why Americans minds aren't changing is at this particular point, John, they are tuned out of the conversation.  
BERMAN:  You say, folks like you and me, I am not sure there are very many folks exactly like you, Harry.  
ENTEN:  No, no.  
BERMAN:  But I take your point on that.  
ENTEN:  No.  
BERMAN:  In terms of the general election matchup right now, how things look there?  
ENTEN:  Yes, just quickly here, John, I will just point out. The Biden versus Trump margin, perhaps not a big surprise. Donald Trump had a slight lead before the trial began. Now he continues to have a slight lead.  
Look, it is still very much a winnable race for Joe Biden, but at this particular point, that Trump train that has been moving faster than it has ever been moved before in a general election doesn't show any signs of slowing down, despite the criminal indictments against him, despite the fact that this case in New York is now going to the jury -- John.  
BERMAN:  Harry Enten, thank you very much for all of that. Let's go back to Kate.  
BOLDUAN:  All right, so today, President Biden is going to be launching a nationwide effort to mobilize Black voters during a campaign rally in Philadelphia. It also comes as some big name Democrats, there is new reporting out that big name Democrats are in "full-blown freakout mode" over President Biden's chances for re- election.  
One longtime Democratic strategist telling POLITICO this: "There is still a path to win this, but they don't look like a campaign that is embarking on that path right now. If the frame of this race is what was better, the three-and-a-half years under Biden or four years under Trump, we lose that every day of the week and twice on Sunday."  
Joining us right now in studio is Manhattan Borough president, Mark Levine. It is very good to have you. Thank you for being here.  
MARK LEVINE, PRESIDENT, MANHATTAN BOROUGH:  Thank you, Kate.  
BOLDUAN:  You also spoke with POLITICO and I will read your quote back to you for everyone. It says: "New York Democrats need --" you said: "New York Democrats need to wake up. The number of people in New York, including people of color that I come across who are saying pop positive things about Trump is alarming."  
What are you hearing from people that is alarming as much?  
LEVINE:  Well, Kate, there has been a rising red wave in New York going back to at least 2020 and the polls right now here show President Biden ahead by about nine points, so he is going to win this state.  
BOLDUAN:  Then you could say "only nine."  
LEVINE:  Yes. It is too close and it has implications. We have seven competitive congressional races in New York, more than any other state outside of California. So what happens here will determine control of the House.  
We cannot take working class voters for granted. We have to speak to the issues that they care about in their life. Democrats have to do better at that.  
BOLDUAN:  Is the Biden campaign missing it? Is the message getting missed? I spoke with Biden campaign comms director, Michael Tyler was on earlier, and he suggested when it came to Black voters, for example, he said that they are working to get every vote. They are working to rebuild that coalition and that they are putting in the groundwork to get voters who might not be paying attention now to start paying attention.  
But is that it? Or is there -- is something missing?  
LEVINE:  Well, the president has a great record to run on with unemployment low and forgiving student debt and progress on climate and so much more, but I will tell you as much as I am alarmed at what a Trump victory would mean for our democracy, I have to admit at this point, Kate, that that is not moving swing working class voters.  
What I am hearing from them every day are concerns about the cost of living, especially the cost of housing; concerns about public safety, and while it pains me, also concerns about immigration.  
Democrats have a lot to say on this, but we have to stop just talking about what we are against and say what we are for. We are not against police, we are for safe, fair, effective policing.  
We are not against security at the border, we are for that. We are for compassion for all people in this country, no matter their documentation status and we certainly can't be the party that is against building housing. We should be the party that's pro-housing to deal with this affordability crisis.  
[08:30:20]</t>
        </is>
      </c>
      <c r="X1542" t="inlineStr">
        <is>
          <t>http://web.archive.org/web/20240929175201/https://transcripts.cnn.com/show/cnc/date/2024-05-29/segment/03</t>
        </is>
      </c>
      <c r="Y1542" t="inlineStr">
        <is>
          <t>found</t>
        </is>
      </c>
      <c r="Z1542" t="n">
        <v>4144</v>
      </c>
      <c r="AA1542" t="inlineStr">
        <is>
          <t>transcripts.cnn.com</t>
        </is>
      </c>
      <c r="AD1542" t="inlineStr">
        <is>
          <t>Unidentified</t>
        </is>
      </c>
    </row>
    <row r="1543" ht="34.5" customHeight="1">
      <c r="A1543" s="2" t="n">
        <v>301</v>
      </c>
      <c r="B1543" s="2" t="n">
        <v>3</v>
      </c>
      <c r="C1543" s="2" t="inlineStr">
        <is>
          <t>Texas Hail Storms (May 2024)</t>
        </is>
      </c>
      <c r="D1543" s="2" t="inlineStr">
        <is>
          <t>Severe Storm</t>
        </is>
      </c>
      <c r="E1543" s="2" t="n">
        <v>20240527</v>
      </c>
      <c r="F1543" s="2" t="n">
        <v>20240528</v>
      </c>
      <c r="G1543" s="2" t="n">
        <v>2348.3</v>
      </c>
      <c r="H1543" s="2" t="n">
        <v>2325</v>
      </c>
      <c r="I1543" s="2" t="n">
        <v>1</v>
      </c>
      <c r="J1543" s="2" t="inlineStr">
        <is>
          <t>TX</t>
        </is>
      </c>
      <c r="K1543" s="2" t="inlineStr">
        <is>
          <t>13,14,15,National</t>
        </is>
      </c>
      <c r="L1543" s="2" t="inlineStr">
        <is>
          <t>https://www.washingtonpost.com/weather/2024/05/27/tornado-kentucky-texas-storms-weather-news/</t>
        </is>
      </c>
      <c r="M1543" s="5" t="inlineStr">
        <is>
          <t>Weekend storms kill 22 as severe weather heads toward East Coast</t>
        </is>
      </c>
      <c r="N1543" s="5" t="inlineStr">
        <is>
          <t>May 27, 2024 ... Severe weather battered areas from the southern Plains to the Mid-Atlantic, while tornadoes proved deadly in Texas, Arkansas, Oklahoma and ...</t>
        </is>
      </c>
      <c r="O1543" s="2" t="inlineStr">
        <is>
          <t>Borderline</t>
        </is>
      </c>
      <c r="P1543" s="2" t="n"/>
      <c r="S1543" t="b">
        <v>0</v>
      </c>
      <c r="T1543" t="inlineStr">
        <is>
          <t>The article covers a broad multi-state severe weather outbreak over the May 27-28, 2024 window and does mention Texas hail as a concern, but the focus is on tornadoes across Arkansas, Oklahoma, Missouri, Kentucky, and Virginia — not the Texas hail storms specifically. Texas hail is mentioned only briefly and peripherally, making this a borderline match rather than substantive coverage of the specific NOAA-documented Texas hail event.</t>
        </is>
      </c>
      <c r="U1543" s="2">
        <f>IF(SUMPRODUCT(--ISNUMBER(SEARCH('National Domains'!$A$2:$A$48,L1543)))&gt;0,"Yes","No")</f>
        <v/>
      </c>
      <c r="V1543" s="2">
        <f>IF(COUNTIFS(Calibration!$A:$A,A1543,Calibration!$B:$B,B1543)&gt;0,"Yes","No")</f>
        <v/>
      </c>
      <c r="W1543" s="4" t="inlineStr">
        <is>
          <t>Severe weather battered areas from the southern Plains to the Mid-Atlantic, while tornadoes proved deadly in Texas, Arkansas, Oklahoma and Kentucky.
Swarms of tornadoes tore through the southern Plains, Ozarks, Tennessee Valley and Mid-Atlantic on Saturday and Sunday, claiming at least 22 lives and causing widespread damage. The storms were continuing east into Memorial Day, with additional severe storms possible along the East Coast, while Texas braced for storms containing large, damaging hail.
The states hit hardest over the weekend were Arkansas, Oklahoma, Missouri and Kentucky, where multiple "large and extremely dangerous tornadoes" carved paths of damage. A dire tornado emergency — in essence the highest-tier tornado warning that the National Weather Service can issue — was hoisted in Caldwell, Hopkins and Lyon counties in Kentucky on Sunday evening. Four storm-related deaths were confirmed in the Bluegrass State.
Visuals from social media showed a massive twister churning over Eddyville in western Kentucky. Debris was lofted over 20,000 feet. The tornado also traveled through the Dawson Springs and Mortons Gap areas.
Kentucky Gov. Andy Beshear (D) declared a state of emergency in the storms' wake.
"We have a lot of roads that are blocked by trees. Some roads that are flooded out. … Power lines are down in many parts of Kentucky," he said in a video statement on X, asking people to remain vigilant and safe. On Monday morning, more than 170,000 customers were still without power.
The tornado was one of several dozen to touch down amid a multiday outbreak that began Saturday in the Plains. A few funnels occurred in Oklahoma, but the real action began Saturday night.
A tornado that crossed Interstate 35 in Valley View, Tex., north of Dallas, killed seven people. The Weather Service had issued a tornado warning nearly 40 minutes before it struck. Among the deceased were a 2-year-old and a 5-year-old; the tornado damaged or destroyed 200 structures.
President Biden said in a statement that deadly tornadoes had leveled "entire communities," leaving a "path of destruction."
Another serious tornado struck the town of Claremore in northeast Oklahoma on Saturday night, killing two people in nearby Pryor. The same batch of storms spawned two simultaneous tornadoes — which rotated in opposite directions — and terrorized Decatur, Ark., shortly before 1 a.m. Sunday. Officials confirmed eight storm-related deaths in Arkansas.
Storms eventually congealed into a windy complex that blew through the Tennessee Valley on Sunday morning. Those storms even reached Virginia, with strong winds southwest of the nation's capital and even a possible tornado in Culpeper, about 60 miles away. The Weather Service received a report of a storm-related death in Nelson County, Va. — about 125 miles southwest of Washington — where a tree limb fell on a car.
The atmosphere, meanwhile, was reloading behind those storms, unleashing a batch of rotating supercell thunderstorms farther to the west.
Tornadoes hit near Houston and Mountain View in Missouri with intermittent touchdowns to the east all the way toward Poplar Bluff. Additional tornadoes occurred just south of St. Louis before storms moved into Illinois, Kentucky and Tennessee.
A large tornado also affected Goreville, Ill., and caused damage in Lake Egypt, prompting the Weather Service to issue a "particularly dangerous situation" tornado warning.
Every day so far in May has featured at least a Level 2 out of 5 risk of severe weather from the Weather Service's Storm Prediction Center, including 20 days with a Level 3 risk or higher. More than half of days in the past month have logged at least one "significant" tornado of EF2 strength or greater.
Sunday proved the busiest this year for severe weather, with more than 600 preliminary storm reports — damaging winds, large hail or tornadoes — tallied by the Weather Service.
In the meantime, more than half a million customers remained without power from Missouri to Virginia late Monday morning, and storms were rumbling eastward.
Monday's storm threat
Through Monday evening, a Level 2 severe weather risk covered much of the East Coast. The zone included New York City; Philadelphia; Baltimore; Washington; Richmond; Raleigh, N.C.; Charlotte; Charleston, S.C.; and Atlanta. The main concern was damaging wind gusts and hail, though forecasters warned an isolated tornado was also possible.
Storms were predicted to form along a cold front dragged east by the same parent storm system responsible for the days-long severe weather barrage.
To the west, Dallas and Waco in Texas were under a Level 2 severe storm risk as well, with large hail being the main hazards of concern, because of a separate weather disturbance.
After Monday, a large-scale pattern change across the United States is forecast to bring a slightly quieter spell of weather. While severe weather and windy storm complexes are still expected across the central states, the risk of tornadoes Tuesday onward will be low.</t>
        </is>
      </c>
      <c r="X1543" t="inlineStr">
        <is>
          <t>http://web.archive.org/web/20240527134129/https://www.washingtonpost.com/weather/2024/05/27/tornado-kentucky-texas-storms-weather-news/</t>
        </is>
      </c>
      <c r="Y1543" t="inlineStr">
        <is>
          <t>found</t>
        </is>
      </c>
      <c r="Z1543" t="n">
        <v>801</v>
      </c>
      <c r="AA1543" t="inlineStr">
        <is>
          <t>washingtonpost.com</t>
        </is>
      </c>
      <c r="AB1543" t="n">
        <v>-7.01</v>
      </c>
      <c r="AC1543" t="n">
        <v>-2.5</v>
      </c>
      <c r="AD1543" t="inlineStr">
        <is>
          <t>Left-leaning</t>
        </is>
      </c>
    </row>
    <row r="1544" ht="34.5" customHeight="1">
      <c r="A1544" s="2" t="n">
        <v>301</v>
      </c>
      <c r="B1544" s="2" t="n">
        <v>4</v>
      </c>
      <c r="C1544" s="2" t="inlineStr">
        <is>
          <t>Texas Hail Storms (May 2024)</t>
        </is>
      </c>
      <c r="D1544" s="2" t="inlineStr">
        <is>
          <t>Severe Storm</t>
        </is>
      </c>
      <c r="E1544" s="2" t="n">
        <v>20240527</v>
      </c>
      <c r="F1544" s="2" t="n">
        <v>20240528</v>
      </c>
      <c r="G1544" s="2" t="n">
        <v>2348.3</v>
      </c>
      <c r="H1544" s="2" t="n">
        <v>2325</v>
      </c>
      <c r="I1544" s="2" t="n">
        <v>1</v>
      </c>
      <c r="J1544" s="2" t="inlineStr">
        <is>
          <t>TX</t>
        </is>
      </c>
      <c r="K1544" s="2" t="inlineStr">
        <is>
          <t>13,14,15,National</t>
        </is>
      </c>
      <c r="L1544" s="2" t="inlineStr">
        <is>
          <t>https://www.usatoday.com/story/news/nation/2024/05/27/19-dead-tornadoes-memorial-day-storms-texas-arkansas-oklahoma/73868079007/</t>
        </is>
      </c>
      <c r="M1544" s="5" t="inlineStr">
        <is>
          <t>than 20 dead after Memorial Day weekend storms batter multiple US ...</t>
        </is>
      </c>
      <c r="N1544" s="5" t="inlineStr">
        <is>
          <t>May 28, 2024 ... Texas, Oklahoma, Arkansas and Kentucky were hit with a wave of tornadoes and severe weather that left at least 22 people dead on Memorial ...</t>
        </is>
      </c>
      <c r="O1544" s="2" t="inlineStr">
        <is>
          <t>Relevant</t>
        </is>
      </c>
      <c r="P1544" s="2" t="n">
        <v>0</v>
      </c>
      <c r="Q1544" t="inlineStr">
        <is>
          <t>C</t>
        </is>
      </c>
      <c r="S1544" t="b">
        <v>0</v>
      </c>
      <c r="T1544" t="inlineStr">
        <is>
          <t>The article directly covers the May 27-28, 2024 Memorial Day severe storm outbreak in Texas (and surrounding states), matching the event window and geography. It reports purely on impacts, casualties, damage, and emergency response with no mention of climate change or other causal framing.</t>
        </is>
      </c>
      <c r="U1544" s="2">
        <f>IF(SUMPRODUCT(--ISNUMBER(SEARCH('National Domains'!$A$2:$A$48,L1544)))&gt;0,"Yes","No")</f>
        <v/>
      </c>
      <c r="V1544" s="2">
        <f>IF(COUNTIFS(Calibration!$A:$A,A1544,Calibration!$B:$B,B1544)&gt;0,"Yes","No")</f>
        <v/>
      </c>
      <c r="W1544" s="4" t="inlineStr">
        <is>
          <t>More than 20 dead after Memorial Day weekend storms batter multiple US states: Updates
Editor's Note: This page is a summary of news on severe weather for Monday, May 27. For the latest news on weather, view our file on for Tuesday, May 28.
The wave of severe storms that caused at least 22 deaths in four states over the holiday weekend reached the mid-Atlantic and Northeast on Monday evening but is expected to taper off and give way to sunny skies and highs in the low 80s by midday Tuesday.
If only the southern part of the country were that fortunate.
The midsummer-like temperatures that baked the large swath from south Texas all the way through Florida on Memorial Day are expected to linger a few more days, the National Weather Service said.
An upper-level high is expected to "create a dangerous early-season heat wave over south Texas, Central Gulf Coast, and southern Florida,'' the weather service said. "High temperatures will be at or near record highs, and heat index readings over 115 degrees over the regions will also be possible.''
Parts of Texas and the mid-South are still reeling from the devastating weekend. At least eight people died in Arkansas, seven in Texas, five in Kentucky and two in Oklahoma amid twisters and storms that demolished hundreds of homes, authorities said. Meanwhile, a rancher in Colorado and 34 of his cattle died in a lightning strike.
More than 280,000 homes and businesses were out of power as of 9:30 p.m. ET on Monday, most in a swath from Missouri and Arkansas to the west stretching to Virginia and Georgia to the east. Kentucky had by far the most outages, topping 98,000.
Developments:
∎ Parts of Washington, D.C., Virginia, Maryland, and North Carolina were placed under a tornado warning until 11 p.m. on Monday, the National Weather Service announced via X.
∎ The weather service issued a severe thunderstorm watch for New York City, northeastern New Jersey, and the lower Hudson Valley through 9 p.m. on Monday as thunderstorms and showers moved in from the southwest.
∎ Storms swept across New York on Monday triggered hours-long air travel delays as nearly 44 million people were projected to travel during the holiday. At LaGuardia Airport, planes were delayed for an average of one hour and 40 minutes Monday afternoon, while traffic to Newark Airport was delayed by 3 hours and 27 minutes on average, according to the FAA's Air Traffic Control System Command Center.
Seven reported dead in Texas, including two children
Texas Gov. Greg Abbott confirmed Sunday that seven people were killed in the state and at least 100 were injured after tornadoes and other severe weather battered northern Texas, around 70 miles north of Fort Worth.
Cooke County Sheriff Ray Sappington said the fatalities included two children, ages 2 and 5.
A tornado plowed through southern Cooke County and parts of Denton County on Saturday night, Sappington told local news station WFAA. He said between 60 and 80 people were seeking shelter from the storm at a travel center.
"It took some time to get back in there because of all the damage with the power lines, and trees were down," he said.
At least 200 homes and buildings were destroyed and 120 were damaged amid tornado activity that traversed around 50 square miles in Texas, Abbott said. He said he would be "shocked" if the numbers did not increase as damage assessment continues.
The damage came days after another round of tornadoes wreaked havoc in central Texas, downing power lines and crushing roofs. "The hopes and dreams of Texas families and small businesses have literally been crushed by storm after storm," Abbott said. A disaster declaration Abbott issued earlier this month now includes 106 counties.
Search and rescue missions were underway, Abbott said. In addition, multiple disaster relief organizations sent volunteers to aid those affected.
Arkansas reports eight fatalities; two dead in Oklahoma
At least eight people died in Arkansas after a tornado plowed through the northwestern part of the state. The weather service confirmed Sunday night that it had found EF-3 tornado damage near the city of Decatur, about 10 miles east of the Oklahoma border.
A preliminary EF-2 tornado was later confirmed in Paragould near the state's northeast border, the weather service posted on X on Monday.
Arkansas Gov. Sarah Huckabee Sanders signed an emergency order on Sunday allocating $250,000 for disaster relief.
"I think people are just going to have to become very patient and understand that we are not going to recover from this thing overnight," Arkansas Rep. Steve Womack said.
In Oklahoma, the severe storms left two people dead in the town of Pryor, around 50 miles east of Tulsa, the Oklahoma Department of Emergency Management confirmed. The storms left around 8,400 people without power.
A tornado in Claremore, in the northeastern part of the state, "caused substantial widespread damage," including "downed trees, power lines, and essential damage to homes," city manager John Feary said. The storms left 23 people injured in the town, including three with life-threatening injuries, Feary said.
The Red Cross also opened two shelters in the area in the wake of the storm.
Five dead in Kentucky
Kentucky Gov. Andy Beshear issued a state of emergency early Monday after at least five people were killed after severe storms ripped through Louisville on Sunday afternoon. One person was "fighting for their life," Beshear said at a news conference.
After an initial storm death toll of four, the governor told CNN a fifth person perished during the cleanup after getting overheated and having a heart attack. "This has certainly been a devastating set of storms for Kentucky," Beshear said.
Those killed included a 67-year-old woman from Mercer County, a 62-year-old woman in Hardin County, a 48-year-old woman in Hopkins County and a 34-year-old man in Jefferson County.
The National Weather Service confirmed at least one tornado in Mayfield, near the southwest corner of the state. In a news conference, Beshear said the tornado traveled for about 40 miles. Some twisters "spun down then spun back up," he added.
The severe weather hit the western part of the state hardest, including damaging state highways and roads, Kentucky Secretary of Transportation Jim Gray said.
One of the "most significant impacts" of the storm was a fuel spill caused when a dock on Dale Hollow Lake, a reservoir on the border with Tennessee, broke away. Beshear said the Energy and Environment Cabinet had deployed a hazmat team to assess the situation.
Colorado rancher killed in lightning strike
Severe thunderstorms swept through the central U.S. over the weekend, and a lightning strike in Rand, Colorado, around 80 miles northwest of Denver, killed a rancher and 34 of his cattle Saturday, according to the Jackson County Sheriff's Office.
Mike Morgan, 51, was struck while feeding his cattle, authorities said in a news release. Morgan, of Walden, Colorado, was declared dead at the scene, "despite lifesaving efforts performed by bystanders and first responders," according to the release.
"On a personal note, Mike Morgan was an outstanding member of the community and will be extremely missed," Meghan Rickels, a spokesperson for the sheriff's office, said in an email to USA TODAY.
What to do during a tornado warning:How to stay safe at home, outside, in a car
Storm expected to move east on Memorial Day
The storm is forecast to weaken as it moves over the eastern seaboard and the Southeast on Monday. Still, some damaging wind gusts are expected, and there's a risk of isolated tornadoes.
Parts of Washington, D.C., Maryland, Virginia, and North Carolina were placed under a tornado watch until Monday evening. Early Monday, a coastal flood advisory was issued for the District of Columbia.
In New York, up to 2 inches of rain and "localized flash flooding" were possible as some severe thunderstorms are expected to move through the New York metro area through Monday evening, according to the weather service.
Stormy weather, including isolated severe thunderstorms, is expected to return to central Texas and some parts of Oklahoma on Monday afternoon and continue overnight, according to the National Weather Service.
A severe thunderstorm watch was also issued through Monday afternoon for parts of Georgia and South Carolina – the area could see hail of up to 1 inch and one or two tornadoes, the weather service said.
According to AccuWeather, southern Arkansas, northern Louisiana, and parts of Mississippi and Alabama could see winds of up to 75 mph.
Contributing: Olivia Evans, Leo Bertucci, Louisville Courier Journal; Reuters
Cybele Mayes-Osterman is a breaking news reporter for USA Today. Reach her on email at cmayesosterman@usatoday.com. Follow her on X @CybeleMO.</t>
        </is>
      </c>
      <c r="X1544" t="inlineStr">
        <is>
          <t>http://web.archive.org/web/20240724180304/https://www.usatoday.com/story/news/nation/2024/05/27/19-dead-tornadoes-memorial-day-storms-texas-arkansas-oklahoma/73868079007/</t>
        </is>
      </c>
      <c r="Y1544" t="inlineStr">
        <is>
          <t>found</t>
        </is>
      </c>
      <c r="Z1544" t="n">
        <v>1446</v>
      </c>
      <c r="AA1544" t="inlineStr">
        <is>
          <t>usatoday.com</t>
        </is>
      </c>
      <c r="AB1544" t="n">
        <v>-3.94</v>
      </c>
      <c r="AC1544" t="n">
        <v>-2.5</v>
      </c>
      <c r="AD1544" t="inlineStr">
        <is>
          <t>Left-leaning</t>
        </is>
      </c>
    </row>
    <row r="1545" ht="34.5" customHeight="1">
      <c r="A1545" s="2" t="n">
        <v>301</v>
      </c>
      <c r="B1545" s="2" t="n">
        <v>5</v>
      </c>
      <c r="C1545" s="2" t="inlineStr">
        <is>
          <t>Texas Hail Storms (May 2024)</t>
        </is>
      </c>
      <c r="D1545" s="2" t="inlineStr">
        <is>
          <t>Severe Storm</t>
        </is>
      </c>
      <c r="E1545" s="2" t="n">
        <v>20240527</v>
      </c>
      <c r="F1545" s="2" t="n">
        <v>20240528</v>
      </c>
      <c r="G1545" s="2" t="n">
        <v>2348.3</v>
      </c>
      <c r="H1545" s="2" t="n">
        <v>2325</v>
      </c>
      <c r="I1545" s="2" t="n">
        <v>1</v>
      </c>
      <c r="J1545" s="2" t="inlineStr">
        <is>
          <t>TX</t>
        </is>
      </c>
      <c r="K1545" s="2" t="inlineStr">
        <is>
          <t>13,14,15,National</t>
        </is>
      </c>
      <c r="L1545" s="2" t="inlineStr">
        <is>
          <t>https://www.usatoday.com/story/news/weather/2024/05/28/tuesday-weather-forecast-thunderstorms-wind-hail/73874728007/</t>
        </is>
      </c>
      <c r="M1545" s="5" t="inlineStr">
        <is>
          <t>Texas braces for more severe weather after deadly weekend of storms</t>
        </is>
      </c>
      <c r="N1545" s="5" t="inlineStr">
        <is>
          <t>May 29, 2024 ... Severe weather batters Texas again after storms kill 22 over holiday weekend: Updates. Christopher Cann Minnah Arshad. USA TODAY. Updated May ...</t>
        </is>
      </c>
      <c r="O1545" s="2" t="inlineStr">
        <is>
          <t>Relevant</t>
        </is>
      </c>
      <c r="P1545" s="2" t="n">
        <v>0.5</v>
      </c>
      <c r="Q1545" t="inlineStr">
        <is>
          <t>B</t>
        </is>
      </c>
      <c r="S1545" t="b">
        <v>0</v>
      </c>
      <c r="T1545" t="inlineStr">
        <is>
          <t>The article directly covers the May 28, 2024 Texas severe storms, including hail, wind, and tornado impacts, matching the event metadata. It contains one hedged climate reference — noting the "warm, moist air that's fueled one of the most active periods for tornadoes in recent years" — which contextually links broader atmospheric conditions to the active severe weather pattern without explicitly attributing it to human-caused climate change.</t>
        </is>
      </c>
      <c r="U1545" s="2">
        <f>IF(SUMPRODUCT(--ISNUMBER(SEARCH('National Domains'!$A$2:$A$48,L1545)))&gt;0,"Yes","No")</f>
        <v/>
      </c>
      <c r="V1545" s="2">
        <f>IF(COUNTIFS(Calibration!$A:$A,A1545,Calibration!$B:$B,B1545)&gt;0,"Yes","No")</f>
        <v/>
      </c>
      <c r="W1545" s="4" t="inlineStr">
        <is>
          <t>Severe weather batters Texas again after storms kill 22 over holiday weekend: Updates
Editor's Note: This page is a summary of severe weather news for Tuesday, May 28. For the latest, please see our story for Wednesday, May 29.
Fierce storms swept over Texas and the southern Plains on Tuesday, uprooting trees, overturning semi-trucks, damaging buildings and knocking out power to thousands – the latest outbreak of severe weather to hit the central U.S. following a series of deadly storms that killed at least 22 people over the holiday weekend.
The warm, moist air that's fueled one of the most active periods for tornadoes in recent years will linger over the Plains region, bringing thunderstorms capable of spawning twisters across the central U.S. this week, according to the National Weather Service.
At least one storm-related death was reported in Texas on Tuesday after two homes under construction collapsed under the force of hazardous winds and rain.
Dallas County officials issued a disaster declaration Tuesday. Judge Clay Jenkins posted on X that the storms will likely result in "a multi day power outage for a significant number" of utility customers in the region.
More than 800,000 homes and businesses across north-central Texas were without power Tuesday afternoon as up to 2.5 inches of rain fell in some areas. Dallas County, the second most populous county in Texas, reported most of the outages with about 320,000 utility customers in the dark.
NetBlocks, a firm that tracks cybersecurity, said live network data showed sharp drops in internet connectivity across the state as the weather service warned at least one more thunderstorm complex will develop in West Texas Tuesday afternoon. The system is expected to move into north-central Texas overnight and into Wednesday morning, bringing risk of hail, high winds and localized flooding.
The cluster of storms is expected to lash southeast Texas and southwest Louisiana throughout the afternoon. Meanwhile, a fresh round of strong storms could develop across west Texas on Tuesday afternoon and evening, the Storm Prediction Center said. The flooding and storms could extend from the Texas Panhandle to the western Gulf Coast.
16-year-old dead after Texas homes under construction collapse
Magnolia Fire Department Division Chief Jason Herrman told USA TODAY that one person died after two houses under construction collapsed Tuesday afternoon in the wake of a brutal storm that ravaged Magnolia, Texas. Crews were working to stabilize a third house that partially collapsed, Herrman said, in the town that is about 45 miles northwest of Houston.
The Montgomery County Sheriff's Office confirmed a 16-year-old boy working on the construction site died in the collapse. Workers noticed the house began to shift during the thunderstorm, a preliminary investigation found, and all but one person were able to get out before it crashed down.
The sheriff's office said that it responded to the call at around 12:25 p.m. local time. The boy was pronounced dead on the scene. Next of kin has been notified but authorities said the victim's name will not be released.
The fire department has also received several calls about downed power lines, broken windows and fallen trees, including one that collapsed on a residence. Herrman said he was not aware of any other storm-related deaths in Magnolia on Tuesday.
Weather officials issued tornado and thunderstorm advisories throughout the Dallas and Fort Worth areas, citing reports of winds of over 70 mph and warning residents to brace for dangerous conditions. "If you’re in the warning area or know someone there let them know to take cover! Stay off the roads," the weather service office in Fort Worth said on X, formerly Twitter.
A ground stop at Houston's George Bush Intercontinental Airport was lifted Tuesday while another one at Dallas Fort Worth International Airport continued into the evening, the Federal Aviation Administration reported on its system status website.
School districts throughout north-central Texas either canceled classes for the day or delayed the first bell by a few hours. The University of Texas at Dallas closed its campus until 12 p.m. local time. In a post on X, the school urged students, staff and faculty to "stay off campus while we assess damage."
Officials for the city of Forney, just east of Dallas, asked residents to conserve water as the pump station and backup generators experienced "electrical issues caused by the storms," a post on the city's Facebook page said. Kaufman County, which encompasses Forney, canceled court for the day and delayed the opening of all non-emergency departments until 10 a.m. local time.
The storms also interrupted the state's primary runoff election day Tuesday, knocking out power at several voting centers. Dallas County officials announced polling stations would be open an extra two hours until 9 p.m. local time so voters had time to cast their ballots amid the widespread outages and hazardous weather.
Intense heat wave to linger over southern US, forecasters say
Meanwhile, the intense heat wave that's burdened the Gulf Coast for the last week will linger across the region and parts of southern Texas with "feels like" temperatures up to 115 degrees, the weather service said. High temperatures are also expected to remain above average with near daily record highs throughout central and southern Florida over the next few days.
The oppressive heat set new daily high records across the Sunshine State on Memorial Day. In Melbourne and Fort Pierce, on the Atlantic Coast, temperatures of 98 degrees were recorded, matching the warmest May temperature ever recorded in Fort Pierce and reaching the second highest temperature recorded in Melbourne.
Storms threaten central US into the midweek
Tuesday's storms are expected to continue into the night, and while they will diminish in strength they could remain capable of triggering floods across eastern Texas and Louisiana, the weather service said. Meteorologists say there is a possibility storms could develop across the Lone Star State on Wednesday.
The danger, however, will shift north into the upper Plains region, particularly along a corridor spanning from Montana and North Dakota to Colorado, Nebraska and Kansas. The weather service warned that the storms pose a threat of "severe hail and wind" that will appear and develop late Wednesday afternoon and evening.
On Thursday, storms are forecast to sweep across the central and southern Plains through the day and into the night, renewing threats of damaging wind, hail and floods in northern Texas and western Oklahoma. The system may include a few supercells, the most powerful thunderstorm type, according to the weather service.
Immense damage in the wake of storms across Texas, central US
The continued threat of severe weather follows a weekend of deadly storms, which left over 20 people dead and hundreds of homes destroyed.
At least eight people died in Arkansas, seven in Texas, including two children; five in Kentucky and two in Oklahoma amid tornadoes that tore across communities, toppling trees, overturning cars and flattening buildings, authorities said. In Texas, at least 200 homes and buildings were destroyed and 120 were damaged over the weekend.
Earlier in May, eight people in the Houston area were killed in storms that unleashed winds over 100 mph. Last Wednesday, a tornado touched down in Temple, Texas, ravaging the small city north of Austin and leaving several people with minor injuries. Also this month, hundreds of people had to be evacuated from eastern Texas in a deluge that took the life of a 4-year-old boy and led to historic river flooding.
"The hopes and dreams of Texas families and small businesses have literally been crushed by storm after storm," Gov. Greg Abbott said in a statement Sunday.
Tens of thousands of and businesses were without power on Tuesday morning. Over 68,000 outages were reported in Kentucky, 39,000 in Arkansas, 18,000 in West Virginia and 16,000 in Missouri, according to a USA TODAY outage tracker.
Contributing: Cybele Mayes-Osterman, Jorge L. Ortiz and Phaedra Trethan, USA TODAY</t>
        </is>
      </c>
      <c r="X1545" t="inlineStr">
        <is>
          <t>http://web.archive.org/web/20240727043646/https://www.usatoday.com/story/news/weather/2024/05/28/tuesday-weather-forecast-thunderstorms-wind-hail/73874728007/</t>
        </is>
      </c>
      <c r="Y1545" t="inlineStr">
        <is>
          <t>found</t>
        </is>
      </c>
      <c r="Z1545" t="n">
        <v>1312</v>
      </c>
      <c r="AA1545" t="inlineStr">
        <is>
          <t>usatoday.com</t>
        </is>
      </c>
      <c r="AB1545" t="n">
        <v>-3.94</v>
      </c>
      <c r="AC1545" t="n">
        <v>-2.5</v>
      </c>
      <c r="AD1545" t="inlineStr">
        <is>
          <t>Left-leaning</t>
        </is>
      </c>
    </row>
    <row r="1546" ht="34.5" customHeight="1">
      <c r="A1546" s="2" t="n">
        <v>301</v>
      </c>
      <c r="B1546" s="2" t="n">
        <v>6</v>
      </c>
      <c r="C1546" s="2" t="inlineStr">
        <is>
          <t>Texas Hail Storms (May 2024)</t>
        </is>
      </c>
      <c r="D1546" s="2" t="inlineStr">
        <is>
          <t>Severe Storm</t>
        </is>
      </c>
      <c r="E1546" s="2" t="n">
        <v>20240527</v>
      </c>
      <c r="F1546" s="2" t="n">
        <v>20240528</v>
      </c>
      <c r="G1546" s="2" t="n">
        <v>2348.3</v>
      </c>
      <c r="H1546" s="2" t="n">
        <v>2325</v>
      </c>
      <c r="I1546" s="2" t="n">
        <v>1</v>
      </c>
      <c r="J1546" s="2" t="inlineStr">
        <is>
          <t>TX</t>
        </is>
      </c>
      <c r="K1546" s="2" t="inlineStr">
        <is>
          <t>13,14,15,National</t>
        </is>
      </c>
      <c r="L1546" s="2" t="inlineStr">
        <is>
          <t>https://transcripts.cnn.com/show/cnc/date/2024-05-27/segment/01</t>
        </is>
      </c>
      <c r="M1546" s="5" t="inlineStr">
        <is>
          <t>CNN.com - Transcripts</t>
        </is>
      </c>
      <c r="N1546" s="5" t="inlineStr">
        <is>
          <t>May 27, 2024 ... Aired May 27, 2024 ... And then we recycle that severe weather threat tomorrow into the state of Texas ... Well, still ahead for us, severe weather ...</t>
        </is>
      </c>
      <c r="O1546" s="2" t="inlineStr">
        <is>
          <t>Borderline</t>
        </is>
      </c>
      <c r="P1546" s="2" t="n"/>
      <c r="S1546" t="b">
        <v>0</v>
      </c>
      <c r="T1546" t="inlineStr">
        <is>
          <t>The transcript covers the May 27, 2024 tornado/severe storm outbreak in Texas (Valley View) and surrounding states, which overlaps with the disaster event window, but it is a broad CNN morning news broadcast covering multiple unrelated topics (Trump trial, actor shooting, travel records). The Texas storm coverage is present but not the primary focus, making this borderline rather than clearly relevant.</t>
        </is>
      </c>
      <c r="U1546" s="2">
        <f>IF(SUMPRODUCT(--ISNUMBER(SEARCH('National Domains'!$A$2:$A$48,L1546)))&gt;0,"Yes","No")</f>
        <v/>
      </c>
      <c r="V1546" s="2">
        <f>IF(COUNTIFS(Calibration!$A:$A,A1546,Calibration!$B:$B,B1546)&gt;0,"Yes","No")</f>
        <v/>
      </c>
      <c r="W1546" s="4" t="inlineStr">
        <is>
          <t>Return to Transcripts main page
CNN News Central
At Least 19 Dead After Tornadoes Rip Through Four States; Closing Arguments Set to Begin Tomorrow; Former General Hospital Actor Johnny Wactor Fatally Shot in L.A. Aired 7-7:30a ET
Aired May 27, 2024 - 07:00   ET
THIS IS A RUSH TRANSCRIPT. THIS COPY MAY NOT BE IN ITS FINAL FORM AND MAY BE UPDATED.
[07:00:00]
JESSICA DEAN, CNN ANCHOR:  And I think people are thinking about this more.
MEGHAN HAYS, FORMER SPECIAL ASSISTANT TO PRESIDENT BIDEN:  I think people are thinking about it more. People are taking more precautions. Like you're staying in your seat, everyone's staying in their seat. But I also think we need to be looking at climate change. It's not just what the airlines can do. There are other things here that are impacting this that I think we should take a real look at.
DEAN:  Right. And that's what the experts have said too, that it is, it is going back to climate change.
All right, thanks to this panel, always good to see all of you. And thank you for joining us this morning. I'm Jessica Dean in for Kasie Hunt and CNN News Central starts now.
RAHEL SOLOMON, CNN ANCHOR:  Over a hundred million Americans are facing the threat of severe weather this Memorial Day. That's after powerful storms ripped through the central U.S., leaving terrible destruction and killing at least 19 people in four states.
BIANNA GOLODRYGA, CNN ANCHOR:  The TSA says that it set a new record for most travelers screened in a single day on Friday. But could that intense storm system impact millions trying to get back home after the holiday weekend?
And a former General Hospital actor fatally shot in Los Angeles. Police right now searching for the suspects.
I'm Bianna Golodryga with Rahel Solomon. This is CNN News Central.
SOLOMON:  Let's begin this morning with that severe weather, deadly tornadoes ripping through America's heartland with severe storms today now threatening millions of people as they gather for the holiday. Right now, at least 19 people are dead including four children. That's after a violent weekend tornado outbreak hit four states, miles of homes and businesses destroyed across Texas, Oklahoma, Arkansas and Kentucky.
And in Kentucky, a state of emergency declared, brand new video showing one reported tornado as it struck near Eddyville. One couple's home taking a direct hit. Look,
(BEGIN VIDEO CLIP)
UNIDENTIFIED MALE:  Yes.
UNIDENTIFIED MALE:  I thought it was going to blow the door open, but it was a steel door I'd put on there and reinforced it, so that's the only thing that safe.
UNIDENTIFIED FEMALE:  It's awful, almost everything. But at least my dog is okay. My husband is okay.
(END VIDEO CLIP)
SOLOMON:  And the threat is not over. More than 120 million people could see severe storms today. Life threatening heat also an issue.
CNN's Ed Lavandera is standing by one of the hardest hit areas in Texas, but, first, let's go to Meteorologist Derek Van Dam. He is tracking the latest out of Kentucky where the threat is greatest right now.
Derek, give us a sense of what you're seeing and what you're watching.
DEREK VAN DAM, CNN METEOROLOGIST:  Yes, Rahel. Well, the same storms that struck Kentucky yesterday have advanced a little further to the south and east. This is our severe weather threat for the day, which, by the way, encompasses over 120 million Americans. The reason for that is because of these large population densities across the mid- Atlantic, including our nation's capital, New York, Philadelphia, stretching all the way to the southeast, and that's inclusive of Atlanta under this slight risk of storms. The threats today, a few tornadoes, damaging wind gusts, and large hail, all possible within these locations.
Here's a tornado that struck the Hopkins County region. This is Dawson Springs, Kentucky. And if you recall, back in December of 2021, this area was ravaged by an EF-4 tornado. To see yet another tornado come through the same exact location is truly heartbreaking.
Now, Kentucky has the highest number of customers without power, but look at how many states are impacted, over 600,000 customers without power this morning. They wake up on this holiday Memorial Day and they are just, of course, having to deal with that.
Now, we're considering a watch box, a tornado or severe thunderstorm watch box across Central Georgia. More on that to come, getting bits of information from the Storm Prediction Center. But we still do have severe thunderstorm and tornado watches across portions of Mississippi and Alabama, a few severe thunderstorm watches, but no tornado warnings at the moment across the area.
But look at this, we've had over 1,000 reports of severe weather through the course of this weekend, an extended holiday weekend, and many people outdoors being caught off guard with these storms that are advancing eastward.
And then we recycle that severe weather threat tomorrow into the state of Texas, where, of course, we have a heat wave that is still ongoing. Look at these heat indexes. This is what it'll feel like as you step outside on your skin, Rahel, over 115 degrees Fahrenheit. So, all kinds of threats facing the nation this morning.
SOLOMON:  Yes, just brutal. Derek Van Dam, thank you. But, Bianna, you could see in the map there just how many people in the U.S., over 100 million people facing some sort of severe weather. It just gives you a sense of just how many people are going to be experiencing this potentially today.
GOLODRYGA:  Yes, an unbelievable destruction we've already seen in some of those images.
And right now, let's go to Texas, where a massive cleanup and recovery effort is now underway. Our Ed Lavandera is in Valley View, Texas.
Ed, our home state just can't catch a break here, just horrific images behind you.
[07:05:02]
What more can we expect to see?
ED LAVANDERA, CNN SENIOR NATIONAL CORRESPONDENT:  Well, in the darkness of Saturday night, an EF-2 tornado with winds of 135 miles per hour ripped through this area near Valley View, Texas, north of the Dallas Fort Worth area in Denton, Texas. It was terrifying moments.
If you look behind me, this is the convenience store along the interstate where dozens of people, in fact, emergency officials say more than 100 people sought, sought shelter inside here to protect themselves because there isn't much else to in many other places to be able to hide from, the storm that was barreling its way through this part of north Texas, and it came through with devastating results. In this area alone, seven people were killed, four of those victims, young children.
And we spent a yesterday in the neighborhoods that were so ravaged by the storm and we spoke with many residents who said, you know, they had they had some time of warning, preparing for what was coming. And they knew as the storm hit that it was going to be bad.
(BEGIN VIDEO CLIP)
FRANK GARCIA, SURVIVED TORNADO:  Sirens everywhere. It was all dark and, yes, I mean, it's one of those moments that you see, you see videos about tornadoes. You see people retelling him. Just like how, you know, I'm retelling him now, but it's really one of those things you never expect and, you know, until it actually happens.
(END VIDEO CLIP) LAVANDERA:  And, Bianna, you know, much of the day has been spent clearing properties from all of the damage. That effort will continue today. The debris cleanup here at this gas station will continue. And it was widespread. This tornado spent a considerable amount of time along the ground here in North Texas. Also, a few miles from where we are, Marina at a popular lake, was destroyed with boats overturned and all the extensive damage there as well. So, you know, terrifying moments.
And right now, as this heat will continue to increase throughout the day, many residents here will spend their Memorial Day cleaning up the pieces. Bianna?
GOLODRYGA:  Cleaning up the pieces in record heat. Ed Lavandera, thank you so much. Rahel, back to you.
SOLOMON:  All right. After the break, tomorrow, Manhattan prosecutors will try to convince a jury that Donald Trump should be convicted on 34 criminal charges. Coming up, a look at the last minute preps for both teams before closing arguments.
We're also watching developments in Massachusetts. That's where a man is in custody after stabbing four girls in a movie theater, the youngest victim just nine years old. What police are saying about his possible connection to a murder in another state.
And at least 35 people killed in an Israeli strike in Gaza that Doctors Without Borders said hit a camp for displaced people. The IDF claiming that it took out two senior Hamas commanders. But the strike could now impact hostage negotiations. All of that when we return.
(COMMERCIAL BREAK)
[07:10:00]
SOLOMON:  Welcome back. Tomorrow, closing arguments are set to begin in Donald Trump's criminal hush money trial. In more than five weeks, prosecutors have called 20 witnesses to the stand while the defense has called two. Throughout the testimony, prosecutors have put the spotlight on 11 invoices, 12 vouchers and 11 checks. Those are the 34 documents that Trump is charged with falsifying and included reimbursement for the 130, 000 hush money payment for Stormy Daniels.
Let's bring in CNN's Katelyn Polantz. Katelyn, the jury has obviously had a few days, a bit of a delay here. So, what can we expect tomorrow?
KATELYN POLANTZ, CNN SENIOR CRIME AND JUSTICE REPORTER:  Well, Rahel, tomorrow is closing summation. So, both sides are going to make their final pitches to the jury. The prosecutors are going to argue that they have proved the case that those 20 witnesses were able to connect all of the dots in this case against Donald Trump.
Those 20 witnesses were able to say that Donald Trump was motivated to hide these payments, that the jurors saw those payments to Stormy Daniels being made to keep her quiet during the 2016 election, and it was all an attempt for Donald Trump to keep and protect his 2016 political campaign, campaign finance motivation. That is part of the core of their case.
The defense, they're going to argue in their summation that the prosecutors, they don't have enough evidence. They didn't prove the case, that it's all circumstantial. And then also that guy, Michael Cohen, who took the stand for three days, four days, that he was not somebody that can be trusted. That is very likely to be the whole of the defense case.
Now, all of this has a lot of mechanics tomorrow. These are arguments where the defense will go first, they'll present, then the prosecutors, they will present their closing. These could go all day. We know from the judge that he has not set any specific time limits at this point in time. And then after those summations are done, jury instructions.
That is when the jurors will be told exactly what their work needs to do, what they need to be able to find if they want to convict the former president of the United States for these business falsification of records crimes. And then the jury deliberations will begin. Those could go however long it takes to reach some sort of verdict or for the judge to say it's taking too long.
I've heard from sources, the defense team has been working to all over the weekend preparing for this, but they're also busy with some other things as well, Rahel. There is now a request for a gag order on the former president related to a separate criminal case, his classified documents case in Florida.
[07:15:04]
We're waiting to see what they do there as well. Rahel?
SOLOMON:  Yes, certainly a question mark, how long the jury could take, but deliberations could begin as early as Wednesday. Katelyn Polantz live for us in Washington, Katelyn, thank you.
All right, a search for suspects is underway in California. That's after a former General Hospital actor was shot and killed in a robbery.
Also, how much will those extreme storms disrupt your Memorial Day travel plans? We're tracking all of it, coming up next.
(COMMERCIAL BREAK)
SOLOMON:  New this morning, police arrested a suspect after six people were stabbed in separate attacks in Massachusetts over the weekend. Officials say that four girls between the ages of 9 and 17 were attacked at a movie theater in Braintree.
[07:20:04]
Then about an hour later, two other people were stabbed at a McDonald's in Plymouth. All of the victims were taken to the hospitals with non life threatening injuries. The Plymouth County D.A. said that the 26-year- old suspect was arrested 15 minutes after fleeing the scene of the McDonald's and now faces multiple assault charges. Police say that the attacks are likely connected and that the investigation is active and ongoing. Bianna?
GOLODRYGA:  All right. Also new this morning, Los Angeles police are searching for the suspects involved in a shooting that killed a former General Hospital actor. Johnny Wactor was fatally shot over the weekend after police say he walked up on an attempted robbery.
CNN's Camila Bernal joins me now with more quite stunning news overnight. What more are we hearing about this?
CAMILA BERNAL, CNN NATIONAL CORRESPONDENT:  Hey, Bianna. So, we know that police are currently searching for the people responsible for killing this actor. According to police, this happened on Saturday at around 3:25 in the morning as the actor was leaving work. His mother spoke to our affiliate, KABC, saying he was actually at a rooftop bar. That's where he worked in downtown L.A.
And as he was leaving, he saw what he thought was people working on his car, his mother saying that he thought his car was being towed. So, he approached these three people and one of the suspects looked up and shot him, according to his mom. Then authorities confirmed this, they did not name Johnny Wactor but said that there were three people who were trying to steal a car's catalytic converter when the suspect approached or, excuse me, the victim approached the suspects and that's when he was shot. Those three people drove off in a car, and authorities say that he was taken to the hospital where he was later pronounced dead.
So, as authorities are trying to figure this out and continue this investigation, searching for these three people that were trying to steal the catalytic converter, the soap opera community really coming together to remember this 37-year-old. He was on General Hospital from 2020 to 2022, so about 150 episodes more than that, he appeared on the show.
So, the show releasing a statement, I want to read part of what they said. They said this. The entire General Hospital family is heartbroken to hear of Johnny Wactor's untimely passing. He was truly one of a kind and a pleasure to work with each and every day. Our thoughts and prayers go out to his loved ones during this difficult time.
Now, his T.V. wife, Sophia Mattson, also posted a small tribute on her Instagram and she said this. Johnny was the absolute best, so genuine, so caring, incredibly hardworking and humble, with a huge heart that spread so much kindness and joy.
You know, he was on General Hospital. He also appeared on criminal minds, an episode of NCIS, and, again, just the Hollywood community coming together, his agent saying he was an example to others, someone that would give you the shirt off his back. Bianna? GOLODRYGA:  Just really sad news. Camila Bernal, thank you.
Well, still ahead for us, severe weather threats persist in the east after at least 19 people died this weekend when tornadoes rocked the central U.S. What to expect today if you're traveling.
And there's a brand new presidential candidate this morning, the libertarian who has jumped in the race and why President Trump was booed on stage this weekend, all that up next.
(COMMERCIAL BREAK)
[07:25:00]
SOLOMON:  Well, Memorial Day weekend is certainly living up to the expectations for travel numbers. Experts are predicting shattering records across the board. AAA says nearly 44 million people will travel by plane, car and train this holiday weekend, coming close to the 2005 record.
The TSA announced that on Friday that it screened nearly 3 million travelers at checkpoints nationwide. That is the most ever recorded in a single day. And as many of you are watching are set to head home, a series of storms across the country could have a serious impact on your trip.
CNN's Pete Muntean is live for us at Reagan National Airport. Pete, I saw you last week. You told me that we were going to be making some new records, perhaps meeting old records. You were right.
PETE MUNTEAN, CNN AVIATION CORRESPONDENT:  Yes. You know, that now really begins the rush home though. All of those people who left are now coming back. It's really ushering in this huge summer for travel. Even here at Reagan National Airport, they're predicting a 3 percent increase in travel all summer long.
The TSA Numbers for this weekend have been huge. On Thursday, it was 2. 9 million people at airports nationwide, came only 11,000 passengers short than the all-time air travel record recorded by the TSA. Then Friday, 2.95 million people, that is now the all time air travel record, really obliterated the previous record by about 45,000 people.
Today anticipated to be pretty big, 2.7 million people expected to be screened by TSA at airports nationwide, really foreshadowing a gangbuster summer for air travel, a bubble that shows no signs of bursting.
Here is what TSA Administrator David Pekoske said about that.
[07:30:00]
(BEGIN VIDEO CLIP)
DAVID PEKOSKE, TSA ADMINISTRATOR:  This will be the busiest summer travel season we have on record. We expect to see between 8 and 10 percent growth over the course of this --</t>
        </is>
      </c>
      <c r="X1546" t="inlineStr">
        <is>
          <t>http://web.archive.org/web/20240929175207/https://transcripts.cnn.com/show/cnc/date/2024-05-27/segment/01</t>
        </is>
      </c>
      <c r="Y1546" t="inlineStr">
        <is>
          <t>found</t>
        </is>
      </c>
      <c r="Z1546" t="n">
        <v>3030</v>
      </c>
      <c r="AA1546" t="inlineStr">
        <is>
          <t>transcripts.cnn.com</t>
        </is>
      </c>
      <c r="AD1546" t="inlineStr">
        <is>
          <t>Unidentified</t>
        </is>
      </c>
    </row>
    <row r="1547" ht="23.25" customHeight="1">
      <c r="A1547" s="2" t="n">
        <v>301</v>
      </c>
      <c r="B1547" s="2" t="n">
        <v>7</v>
      </c>
      <c r="C1547" s="2" t="inlineStr">
        <is>
          <t>Texas Hail Storms (May 2024)</t>
        </is>
      </c>
      <c r="D1547" s="2" t="inlineStr">
        <is>
          <t>Severe Storm</t>
        </is>
      </c>
      <c r="E1547" s="2" t="n">
        <v>20240527</v>
      </c>
      <c r="F1547" s="2" t="n">
        <v>20240528</v>
      </c>
      <c r="G1547" s="2" t="n">
        <v>2348.3</v>
      </c>
      <c r="H1547" s="2" t="n">
        <v>2325</v>
      </c>
      <c r="I1547" s="2" t="n">
        <v>1</v>
      </c>
      <c r="J1547" s="2" t="inlineStr">
        <is>
          <t>TX</t>
        </is>
      </c>
      <c r="K1547" s="2" t="inlineStr">
        <is>
          <t>13,14,15,National</t>
        </is>
      </c>
      <c r="L1547" s="2" t="inlineStr">
        <is>
          <t>https://www.cnn.com/weather/live-news/oklahoma-texas-arkansas-tornado-storms-05-27-24-intl-hnk</t>
        </is>
      </c>
      <c r="M1547" s="5" t="inlineStr">
        <is>
          <t>Live updates: Texas, Arkansas, Oklahoma, Kentucky face tornadoes ...</t>
        </is>
      </c>
      <c r="N1547" s="5" t="inlineStr">
        <is>
          <t>May 27, 2024 ... ... Texas, Oklahoma, Arkansas and Kentucky after tornadoes and severe weather struck the central United States.</t>
        </is>
      </c>
      <c r="O1547" s="2" t="inlineStr">
        <is>
          <t>Trash</t>
        </is>
      </c>
      <c r="P1547" s="2" t="n"/>
      <c r="S1547" t="b">
        <v>0</v>
      </c>
      <c r="T1547" t="inlineStr">
        <is>
          <t>The article text contains only a generic explainer on the Enhanced Fujita (EF) Scale with no substantive reporting on the specific Texas Hail Storm event of May 27-28, 2024. There is no coverage of impacts, damages, casualties, or causal framing related to this disaster event.</t>
        </is>
      </c>
      <c r="U1547" s="2">
        <f>IF(SUMPRODUCT(--ISNUMBER(SEARCH('National Domains'!$A$2:$A$48,L1547)))&gt;0,"Yes","No")</f>
        <v/>
      </c>
      <c r="V1547" s="2">
        <f>IF(COUNTIFS(Calibration!$A:$A,A1547,Calibration!$B:$B,B1547)&gt;0,"Yes","No")</f>
        <v/>
      </c>
      <c r="W1547" s="4" t="inlineStr">
        <is>
          <t>The National Weather Service rates the strength of tornadoes using the Enhanced Fujita (EF) Scale, which ranks tornadoes from 0 to 5 by assessing damage and determining wind speed.
            Here’s the damage associated with each level:
            EF0: 65- to 85-mph wind gusts
            These tornadoes are the least destructive and typically break tree branches, damage road signs and push over small, shallow-rooted trees.
            EF1: 86- to 110-mph wind gusts
            With similar wind speeds to weak hurricanes, these tornadoes can push moving cars off course, shift mobile homes from their foundations and remove roof surfaces.
            EF2: 111- to 135-mph wind gusts
            Significant damage starts to emerge from these tornadoes, which can snap or uproot trees, destroy mobile homes and tear roofs completely off homes.
            They also can pick up small objects and turn them into dangerous projectiles.
            EF3: 136- to 165-mph wind gusts
            These tornadoes produce severe damage, uprooting nearly all trees in their path, blowing over large vehicles like trains and buses and significantly damaging buildings.
            Less than 5% of all tornadoes are rated EF3 or higher.
            EF4: 166- to 200-mph wind gusts
            Easily destroying homes, tossing cars and downing large trees, these tornadoes can be devastating.
            EF5: 200+-mph wind gusts
            These monsters cause complete devastation, flattening nearly everything in their path.
            They are rare, with only 59 have been recorded in the United States since 1950, according to the Storm Prediction Center.</t>
        </is>
      </c>
      <c r="X1547" t="inlineStr">
        <is>
          <t>http://web.archive.org/web/20241216213154/https://www.cnn.com/weather/live-news/oklahoma-texas-arkansas-tornado-storms-05-27-24-intl-hnk</t>
        </is>
      </c>
      <c r="Y1547" t="inlineStr">
        <is>
          <t>found</t>
        </is>
      </c>
      <c r="Z1547" t="n">
        <v>232</v>
      </c>
      <c r="AA1547" t="inlineStr">
        <is>
          <t>cnn.com</t>
        </is>
      </c>
      <c r="AB1547" t="n">
        <v>-6.27</v>
      </c>
      <c r="AC1547" t="n">
        <v>-2.5</v>
      </c>
      <c r="AD1547" t="inlineStr">
        <is>
          <t>Left-leaning</t>
        </is>
      </c>
    </row>
    <row r="1548" ht="34.5" customHeight="1">
      <c r="A1548" s="2" t="n">
        <v>303</v>
      </c>
      <c r="B1548" s="2" t="n">
        <v>1</v>
      </c>
      <c r="C1548" s="2" t="inlineStr">
        <is>
          <t>Central and Eastern Severe Weather (June 2024)</t>
        </is>
      </c>
      <c r="D1548" s="2" t="inlineStr">
        <is>
          <t>Severe Storm</t>
        </is>
      </c>
      <c r="E1548" s="2" t="n">
        <v>20240612</v>
      </c>
      <c r="F1548" s="2" t="n">
        <v>20240614</v>
      </c>
      <c r="G1548" s="2" t="n">
        <v>1228</v>
      </c>
      <c r="H1548" s="2" t="n">
        <v>1228</v>
      </c>
      <c r="I1548" s="2" t="n">
        <v>0</v>
      </c>
      <c r="J1548" s="2" t="inlineStr">
        <is>
          <t>CT,DE,FL,GA,IA,IL,IN,KS,MA,MD,ME,MI,MN,MO,NC,ND,NE,NH,NJ,NY,OH,OK,PA,RI,SC,SD,TX,VA,VT,WI,WV</t>
        </is>
      </c>
      <c r="K1548" s="2" t="inlineStr">
        <is>
          <t>1,10,11,12,13,14,15,2,3,4,5,6,8,9,National</t>
        </is>
      </c>
      <c r="L1548" s="2" t="inlineStr">
        <is>
          <t>https://www.denverpost.com/2024/06/14/colorado-weather-friday-storm-severe-weather-rain-hail-tornado-flooding/</t>
        </is>
      </c>
      <c r="M1548" s="5" t="inlineStr">
        <is>
          <t>Colorado weather: Thunderstorm watch warns of potential for large ...</t>
        </is>
      </c>
      <c r="N1548" s="5" t="inlineStr">
        <is>
          <t>Jun 14, 2024 ... ... in the eastern plains have a higher chance of being hit ... Colorado weather: Tornado warning for Eastern Plains, apple-sized hail reported ...</t>
        </is>
      </c>
      <c r="O1548" s="2" t="inlineStr">
        <is>
          <t>Trash</t>
        </is>
      </c>
      <c r="P1548" s="2" t="n"/>
      <c r="S1548" t="b">
        <v>0</v>
      </c>
      <c r="T1548" t="inlineStr">
        <is>
          <t>This article covers severe weather in Colorado (Denver metro, Front Range, Eastern Plains) on June 14, 2024. Colorado is not among the states affected by the Central and Eastern Severe Weather event, and the article makes no mention of the multi-state central/eastern U.S. storm system documented in the metadata.</t>
        </is>
      </c>
      <c r="U1548" s="2">
        <f>IF(SUMPRODUCT(--ISNUMBER(SEARCH('National Domains'!$A$2:$A$48,L1548)))&gt;0,"Yes","No")</f>
        <v/>
      </c>
      <c r="V1548" s="2">
        <f>IF(COUNTIFS(Calibration!$A:$A,A1548,Calibration!$B:$B,B1548)&gt;0,"Yes","No")</f>
        <v/>
      </c>
      <c r="W1548" s="4" t="inlineStr">
        <is>
          <t>2:28 p.m.: A severe thunderstorm warning is in effect for Aurora, Centennial and Littleton until 3:15 p.m. Friday, according to the National Weather Service.
The area could see quarter-sized hail and up to 50 mph winds, NWS forecasters said.
Severe Thunderstorm Warning including Aurora CO, Centennial CO and Littleton CO until 3:15 PM MDT pic.twitter.com/x3LInK8nsL
— NWS Boulder (@NWSBoulder) June 14, 2024
2:20 p.m.: Colorado Parks and Wildlife officers rescued a person trapped on the water of Chatfield State Park during a Friday afternoon thunderstorm.
One person was trapped on the reservoir as hail came through the area, according to South Metro Fire Rescue. The person was rescued from the water and is being evaluated by paramedics on land.
2:11 p.m.: The National Weather Service issued a severe thunderstorm watch for eastern Colorado as well as parts of Kansas, Nebraska, New Mexico, Oklahoma, Texas and Wyoming.
Colorado’s Front Range and Eastern Plains could see between golf ball- and tennis ball-sized hail, wind gusts of up to 80 mph and a couple tornadoes, according to NWS forecasters. The watch will remain active until 9 p.m.
A severe thunderstorm watch has been issued for parts of Colorado, Kansas, Nebraska, New Mexico, Oklahoma, Texas and Wyoming until 9 PM MDT pic.twitter.com/WR2WJSQJfE
— NWS Boulder (@NWSBoulder) June 14, 2024
2 p.m.: Denver, Aurora and Lakewood could see quarter-sized hail and 60 mph winds as a severe thunderstorm rolls across the metro, according to National Weather Service forecasters.
The NWS issued a severe thunderstorm warning for a large part of the Denver metro until 2:30 p.m., impacting 1.3 million people, 306 schools and 22 hospitals.
Winds up to 60 mph and half-dollar hail is also possible in La Junta, Rocky Ford and Swink, according to the agency.
Severe Thunderstorm Warning including Denver CO, Aurora CO and Lakewood CO until 2:30 PM MDT pic.twitter.com/dLqVUuPBiw
— NWS Boulder (@NWSBoulder) June 14, 2024
Original story: A new wave of severe weather is set to move across Colorado on Friday, bringing heavy rain, large hail and a chance of tornado touchdowns, according to the National Weather Service.
Numerous thunderstorms are expected Friday afternoon across northeastern Colorado, including the Denver area, NWS forecasters said. The bulk of Friday’s storm is expected to rain down across Colorado’s Front Range and Eastern Plains between 2 p.m. and 9 p.m..
The further east of Interstate 25 an area is, the higher the threat of severe weather, NWS meteorologists said. Denver and the eastern metro area will be affected by the storm system, but areas out in the eastern plains have a higher chance of being hit harder.
Severe weather in the metro area will be strongest between 3 p.m. and 5 p.m., according to forecasters. The plains will be hit the hardest after 4 p.m. and rain showers may linger in the area until 11 p.m.
Heavy rain will start in the afternoon eastward of I-25 and could be accompanied by up to golf ball-sized hail — about 1.75 inches in diameter — forecasters said. Friday afternoon’s rain storms may also cause flash flooding, but it’s hard to tell how much rain any area might see until the storm hits.
Isolated tornadoes are possible but more likely to touch down in the plains than the metro area, according to NWS forecasters.
Damaging wind gusts of up to 65 mph across the Front Range and 90 mph in the plains are also possible throughout the afternoon Friday, according to NWS hazardous weather outlooks.
Temperatures highs in the Denver area are forecasted to have dropped 12 degrees overnight, going from a recorded 97-degree Thursday to a expected 85-degree Friday amid the weather cooling storm, according to NWS forecasters.
Warmer, drier weather will return over the weekend as the rain stops and temperatures return to the 90s.
Saturday and Sunday will remain significantly cooler than Thursday, when Denver came within two degrees of beating its all-time heat record for June 13 and Limon smashed its own record.
The Lincoln County town hit 101 degrees Thursday, not only breaking its all-time heat record for June 13, but also tying for the 11th hottest temperature ever recorded in the town, according to NWS meteorologists. Normal June temperatures for Limon are in the high 70s and low 80s.</t>
        </is>
      </c>
      <c r="X1548" t="inlineStr">
        <is>
          <t>http://web.archive.org/web/20250723214518/https://www.denverpost.com/2024/06/14/colorado-weather-friday-storm-severe-weather-rain-hail-tornado-flooding/</t>
        </is>
      </c>
      <c r="Y1548" t="inlineStr">
        <is>
          <t>found</t>
        </is>
      </c>
      <c r="Z1548" t="n">
        <v>709</v>
      </c>
      <c r="AA1548" t="inlineStr">
        <is>
          <t>denverpost.com</t>
        </is>
      </c>
      <c r="AB1548" t="n">
        <v>-2.86</v>
      </c>
      <c r="AC1548" t="n">
        <v>0</v>
      </c>
      <c r="AD1548" t="inlineStr">
        <is>
          <t>Left-leaning</t>
        </is>
      </c>
    </row>
    <row r="1549" ht="34.5" customHeight="1">
      <c r="A1549" s="2" t="n">
        <v>304</v>
      </c>
      <c r="B1549" s="2" t="n">
        <v>1</v>
      </c>
      <c r="C1549" s="2" t="inlineStr">
        <is>
          <t>Upper Midwest Flooding (June 2024)</t>
        </is>
      </c>
      <c r="D1549" s="2" t="inlineStr">
        <is>
          <t>Flooding</t>
        </is>
      </c>
      <c r="E1549" s="2" t="n">
        <v>20240616</v>
      </c>
      <c r="F1549" s="2" t="n">
        <v>20240623</v>
      </c>
      <c r="G1549" s="2" t="n">
        <v>1113</v>
      </c>
      <c r="H1549" s="2" t="n">
        <v>1113</v>
      </c>
      <c r="I1549" s="2" t="n">
        <v>4</v>
      </c>
      <c r="J1549" s="2" t="inlineStr">
        <is>
          <t>IA,MI,MN,ND,SD,WI</t>
        </is>
      </c>
      <c r="K1549" s="2" t="inlineStr">
        <is>
          <t>10,11,12,13,8,9,National</t>
        </is>
      </c>
      <c r="L1549" s="2" t="inlineStr">
        <is>
          <t>https://www.npr.org/2024/06/25/1198913028/assange-deal-jack-smith-midwest-flooding-06-25-2024</t>
        </is>
      </c>
      <c r="M1549" s="5" t="inlineStr">
        <is>
          <t>Julian Assange Plea Deal, Jack Smith Case, Upper Midwest Flooding</t>
        </is>
      </c>
      <c r="N1549" s="5" t="inlineStr">
        <is>
          <t>Jun 25, 2024 ... Julian Assange Plea Deal, Jack Smith Case, Upper Midwest Flooding. June 25, 20247:12 AM ET ... What can cities and states do? Up First from ...</t>
        </is>
      </c>
      <c r="O1549" s="2" t="n"/>
      <c r="P1549" s="2" t="n"/>
      <c r="U1549" s="2">
        <f>IF(SUMPRODUCT(--ISNUMBER(SEARCH('National Domains'!$A$2:$A$48,L1549)))&gt;0,"Yes","No")</f>
        <v/>
      </c>
      <c r="V1549" s="2">
        <f>IF(COUNTIFS(Calibration!$A:$A,A1549,Calibration!$B:$B,B1549)&gt;0,"Yes","No")</f>
        <v/>
      </c>
      <c r="W1549" s="4" t="n"/>
      <c r="X1549" t="inlineStr">
        <is>
          <t>http://web.archive.org/web/20251011064104/https://www.npr.org/2024/06/25/1198913028/assange-deal-jack-smith-midwest-flooding-06-25-2024</t>
        </is>
      </c>
      <c r="Y1549" t="inlineStr">
        <is>
          <t>failed</t>
        </is>
      </c>
      <c r="AA1549" t="inlineStr">
        <is>
          <t>npr.org</t>
        </is>
      </c>
      <c r="AB1549" t="n">
        <v>-4.34</v>
      </c>
      <c r="AC1549" t="n">
        <v>-2.5</v>
      </c>
      <c r="AD1549" t="inlineStr">
        <is>
          <t>Left-leaning</t>
        </is>
      </c>
    </row>
    <row r="1550" ht="34.5" customHeight="1">
      <c r="A1550" s="2" t="n">
        <v>304</v>
      </c>
      <c r="B1550" s="2" t="n">
        <v>2</v>
      </c>
      <c r="C1550" s="2" t="inlineStr">
        <is>
          <t>Upper Midwest Flooding (June 2024)</t>
        </is>
      </c>
      <c r="D1550" s="2" t="inlineStr">
        <is>
          <t>Flooding</t>
        </is>
      </c>
      <c r="E1550" s="2" t="n">
        <v>20240616</v>
      </c>
      <c r="F1550" s="2" t="n">
        <v>20240623</v>
      </c>
      <c r="G1550" s="2" t="n">
        <v>1113</v>
      </c>
      <c r="H1550" s="2" t="n">
        <v>1113</v>
      </c>
      <c r="I1550" s="2" t="n">
        <v>4</v>
      </c>
      <c r="J1550" s="2" t="inlineStr">
        <is>
          <t>IA,MI,MN,ND,SD,WI</t>
        </is>
      </c>
      <c r="K1550" s="2" t="inlineStr">
        <is>
          <t>10,11,12,13,8,9,National</t>
        </is>
      </c>
      <c r="L1550" s="2" t="inlineStr">
        <is>
          <t>https://www.mprnews.org/story/2024/06/27/what-is-a-flood-stage-and-why-does-measuring-rivers-matter-an-expert-explains</t>
        </is>
      </c>
      <c r="M1550" s="5" t="inlineStr">
        <is>
          <t>What is a flood stage? And why does measuring rivers matter? An ...</t>
        </is>
      </c>
      <c r="N1550" s="5" t="inlineStr">
        <is>
          <t>Jun 27, 2024 ... It falls to the United States Geological Survey field crews to ... James Fallon, data chief for the Minnesota portion of the Upper Midwest ...</t>
        </is>
      </c>
      <c r="O1550" s="2" t="inlineStr">
        <is>
          <t>Relevant</t>
        </is>
      </c>
      <c r="P1550" s="2" t="n">
        <v>1</v>
      </c>
      <c r="Q1550" t="inlineStr">
        <is>
          <t>A</t>
        </is>
      </c>
      <c r="S1550" t="b">
        <v>0</v>
      </c>
      <c r="T1550" t="inlineStr">
        <is>
          <t>The article directly covers the June 2024 Upper Midwest flooding in Minnesota (rivers cresting, records broken, communities cleaning up), falling squarely within the event window and geography. It explicitly and affirmatively links increasing flood severity to human-caused climate change, citing quantified data — a 42% increase in downpours in the Upper Midwest, doubled "mega rains" in the Twin Cities, and a 4% more water vapor per degree of warming — from both a USGS expert and an MPR meteorologist.</t>
        </is>
      </c>
      <c r="U1550" s="2">
        <f>IF(SUMPRODUCT(--ISNUMBER(SEARCH('National Domains'!$A$2:$A$48,L1550)))&gt;0,"Yes","No")</f>
        <v/>
      </c>
      <c r="V1550" s="2">
        <f>IF(COUNTIFS(Calibration!$A:$A,A1550,Calibration!$B:$B,B1550)&gt;0,"Yes","No")</f>
        <v/>
      </c>
      <c r="W1550" s="4" t="inlineStr">
        <is>
          <t>What is a flood stage? And why does measuring rivers matter? An expert explains
Like this?
Log in to share your opinion with MPR News and add it to your profile.
Like this?
Thanks for liking this story! We have added it to a list of your favorite stories.
Storms are getting stronger and more frequent with climate change, often meaning rivers rising and flooding more quickly, threatening landscapes, infrastructure and lives.
It falls to the United States Geological Survey field crews to measure floodwaters and collect water-quality samples in the wake of big bouts of rainstorms. Over the last week, more than a dozen scientists spread out statewide, from the Rainy River Basin to the Blue Earth River.
James Fallon, data chief for the Minnesota portion of the Upper Midwest Water Science Center of the USGS, told MPR News Wednesday that staff have been ensuring stream gauges are working properly, then taking discharge measurements.
“We know not only how high the river is, what the water level is, but how much flow is passing through each of the gauges that we operate,” he said.
Support the News you Need
Gifts from individuals keep MPR News accessible to all - free of paywalls and barriers.
The data is fed through satellite telemetry to the Weather Service in the Army Corps of Engineers, which in turn forecasts river flooding. USGS scientists also process and share the data publicly.
The National Weather Services’ corresponding flood levels are action, minor, moderate and major. Determining how high water must be to qualify for each level is a cooperation between the USGS, the NWS and individual communities.
“So they want to know if it’s getting high enough to go over the levee or flood their wellfield or something like that. So they’re typically not usually like when the river leaves its banks. It’s more ‘what structures or infrastructure do we need to protect?’” Fallon said.
Rivers statewide are still swollen and cresting, some having reached major flood stage. The Minnesota River at Henderson broke its record high by a foot-and-a-half. The Rapidan Dam near Mankato was in danger of failing and a rushing Blue Earth River eroded its banks enough to send a house toppling into the water.
Communities in northeast Minnesota are cleaning up after water poured into homes and businesses by the foot; St. Louis County declared a disaster. Fallon said the USGS’s recent actions are among the top five responses to Minnesota flooding he’s seen since he started assisting in 1993.
“How bad it is is relative to where you live on the river and how it’s impacted you. But from an aggregate standpoint, it’s definitely a top 10 flood, maybe top five, top six in places,” Fallon said. And it’s careful, consistent measure that’s made tracking impacts of climate change possible.
“Our rainfall is definitely increasing across the state,” MPR News meteorologist Sven Sundgaard said Wednesday. “In the Twin Cities, mega rains — which are defined as six inches or more over a 1,000 square mile area — have doubled in this last 24 years compared to the last quarter century, which is pretty incredible change.”
Each degree Fahrenheit of global warming equates to roughly 4 percent more water vapor in the atmosphere. This has led to a 42 percent hike in downpours in the Upper Midwest. Over the past century, the amount of precipitation in the largest rainfall annually has increased by more than an inch.
“There’s a lot of variability, ups and downs, but overall we are getting wetter,” Sundgaard explained.
While Fallon isn’t focused on predicting future climate change, he and his colleagues are “kind of the climatologists of stream gauges, and so we can tell you what’s happened.”
The Mississippi River at St. Paul is forecast to crest late Saturday after entering major flood stage Tuesday. The stream gauge there serves as a case study with 130 years of annual peak flow record data. Ten of the top 12 peaks were recorded since 1956.
“So you’d normally expect those to be evenly distributed in the first half and the second half of the record, but we’re not seeing that,” Fallon said. “We’re seeing many more floods in the last 60 years, 65 years than we did in the first 65 years.”</t>
        </is>
      </c>
      <c r="X1550" t="inlineStr">
        <is>
          <t>http://web.archive.org/web/20240630180411/https://www.mprnews.org/story/2024/06/27/what-is-a-flood-stage-and-why-does-measuring-rivers-matter-an-expert-explains</t>
        </is>
      </c>
      <c r="Y1550" t="inlineStr">
        <is>
          <t>found</t>
        </is>
      </c>
      <c r="Z1550" t="n">
        <v>714</v>
      </c>
      <c r="AA1550" t="inlineStr">
        <is>
          <t>mprnews.org</t>
        </is>
      </c>
      <c r="AD1550" t="inlineStr">
        <is>
          <t>Unidentified</t>
        </is>
      </c>
    </row>
    <row r="1551" ht="23.25" customHeight="1">
      <c r="A1551" s="2" t="n">
        <v>304</v>
      </c>
      <c r="B1551" s="2" t="n">
        <v>3</v>
      </c>
      <c r="C1551" s="2" t="inlineStr">
        <is>
          <t>Upper Midwest Flooding (June 2024)</t>
        </is>
      </c>
      <c r="D1551" s="2" t="inlineStr">
        <is>
          <t>Flooding</t>
        </is>
      </c>
      <c r="E1551" s="2" t="n">
        <v>20240616</v>
      </c>
      <c r="F1551" s="2" t="n">
        <v>20240623</v>
      </c>
      <c r="G1551" s="2" t="n">
        <v>1113</v>
      </c>
      <c r="H1551" s="2" t="n">
        <v>1113</v>
      </c>
      <c r="I1551" s="2" t="n">
        <v>4</v>
      </c>
      <c r="J1551" s="2" t="inlineStr">
        <is>
          <t>IA,MI,MN,ND,SD,WI</t>
        </is>
      </c>
      <c r="K1551" s="2" t="inlineStr">
        <is>
          <t>10,11,12,13,8,9,National</t>
        </is>
      </c>
      <c r="L1551" s="2" t="inlineStr">
        <is>
          <t>https://www.cnn.com/2024/06/23/weather/flooding-upper-midwest-heat-wave-mid-atlantic</t>
        </is>
      </c>
      <c r="M1551" s="5" t="inlineStr">
        <is>
          <t>'Catastrophic flooding' in Upper Midwest prompts evacuations and ...</t>
        </is>
      </c>
      <c r="N1551" s="5" t="inlineStr">
        <is>
          <t>Jun 23, 2024 ... Millions of people across the US are still trudging through a record-setting heat wave that is shifting to the mid-Atlantic, ...</t>
        </is>
      </c>
      <c r="O1551" s="2" t="inlineStr">
        <is>
          <t>Relevant</t>
        </is>
      </c>
      <c r="P1551" s="2" t="n">
        <v>0</v>
      </c>
      <c r="Q1551" t="inlineStr">
        <is>
          <t>C</t>
        </is>
      </c>
      <c r="S1551" t="b">
        <v>0</v>
      </c>
      <c r="T1551" t="inlineStr">
        <is>
          <t>The article directly and substantively covers the Upper Midwest flooding event of June 2024, including specific impacts in Iowa, South Dakota, and Minnesota (evacuations, disaster proclamations, rescues). There is no discussion of climate change or any other causal framing — it is purely event/impact reporting.</t>
        </is>
      </c>
      <c r="U1551" s="2">
        <f>IF(SUMPRODUCT(--ISNUMBER(SEARCH('National Domains'!$A$2:$A$48,L1551)))&gt;0,"Yes","No")</f>
        <v/>
      </c>
      <c r="V1551" s="2">
        <f>IF(COUNTIFS(Calibration!$A:$A,A1551,Calibration!$B:$B,B1551)&gt;0,"Yes","No")</f>
        <v/>
      </c>
      <c r="W1551" s="4" t="inlineStr">
        <is>
          <t>Millions of people across the US are still trudging through a record-setting heat wave that is shifting to the mid-Atlantic, while many Americans – including those in areas of New Mexico, Iowa, Minnesota and South Dakota – contend with “catastrophic” flash flooding this weekend. Here’s the latest:
• More than 11 million people are under a tornado watch: A tornado watch was issued Sunday for much of New England, including the entire states of Vermont and New Hampshire and parts of New York, Maine, Massachusetts, Connecticut, and Rhode Island. The threat continues until 8 p.m. ET for cities including Burlington, Vermont; Albany, New York; Hartford, Connecticut; Providence, Rhode Island; and Portland, Maine, plus the suburbs of Boston. A line of strong thunderstorms could bring tornadoes, damaging winds up to 70 mph and hail the size of ping pong balls, according to the Storm Prediction Center.
• Heat wave shifts to mid-Atlantic: As heat alerts persist for over 100 million people over the weekend, the extreme heat risk will spread from the Ohio Valley on Saturday to the mid-Atlantic on Sunday. Highs across the Ohio Valley and mid-Atlantic have been 10 to 15 degrees above average. “An intense heat wave will continue across the Mid-Atlantic, where record high temperatures are likely. In the West, triple-digit high temperatures are possible in central and southern California, Arizona, and Utah,” the National Weather Service said Sunday on its website.
• Temperatures break records: Triple-digit heat broiled Baltimore and Washington, DC, on Saturday. The nation’s capital hit the 100-degree mark Saturday — the first time that’s happened since 2016. It’s also the first time DC has recorded a temperature that high this early in the summer since 2012. Baltimore also hit 101 degrees, breaking the daily record of 100 degrees set back in 1988. The combination of this heat coming early in the summer season and persisting over several days “increases the level of heat stress for those without reliable air conditioning,” the weather service said.
• Iowa flooding prompts evacuations and disaster proclamation: In Rock Valley, Iowa, all homes north of Highway 18 were evacuated amid high floodwaters Saturday. “I cannot even believe what I’m seeing right now,” said Daniel Heitritter, who evacuated his neighborhood in Spencer on Saturday. As water in his home reached shin-deep, he flagged down a boat to come pick him, his wife and cat up, he said. On Saturday, Iowa Gov. Kim Reynolds issued a disaster proclamation for 21 counties in northwest Iowa and directed all available state resources to assist Rock Valley and other communities in response to “catastrophic flooding.” On Sunday, Reynolds said she submitted a request for an expedited presidential major disaster declaration. She is asking for additional federal assistance for nine counties and public assistance for 22 counties.
• People rescued from rising water in South Dakota: In Sioux Falls, South Dakota, nine people were rescued from rising water due to heavy rain, according to City Emergency Manager Regan Smith. Emergency personnel responded to five stranded drivers, 30 vehicles stalled in water, 10 calls regarding water problems and 75 traffic accidents, according to Smith. City of Sioux Falls Mayor Paul TenHaken on Saturday signed an emergency declaration in response to the flooding. The cumulative rainfall amounts for the Sioux Falls region range from 6.5 to 8 inches over the last 72 hours, TenHaken said.
• Emergency flood operations readied in Minnesota: Parts of Minnesota were under flood warnings Saturday night, prompting Gov. Tim Walz to declare an emergency authorizing the Minnesota National Guard “to be available to provide support for emergency flood operations as areas across the state experience extreme flood conditions,” the governor’s office said. Water in lakes Tetonka and Sakatah has reached “uncontrollable” levels. “Residents have been evacuated and the flood has already caused significant damage,” the governor’s office said. “Intense rain has had catastrophic effects. Flooding has left entire communities under feet of water, causing severe damage to property and numerous road closures,” Walz said in a statement. The warnings were still in effect on Sunday for southern parts of the state, as well as northwest Iowa and southeast South Dakota.
• New Mexico residents to return home after wildfire: The Salt and South Fork blazes in New Mexico have together burned over 25,300 acres. The South Fork Fire was 31% contained and the Salt Fire was 7% contained as of Sunday morning. Residents of the village of Ruidoso will be allowed to return to their homes Monday, and officials advised them to bring at least a week’s worth of food and drinking water as grocery stores are not operating at full capacity. Although rain in the area could help with fire suppression, it can also cause flooding as well as mud and debris flows in the burn scars. Meanwhile, the FBI is offering a reward of up to $10,000 for information leading them to the cause of the wildfires.
• Storms move into Northeast: Severe thunderstorms were pouring down on areas of New England on Sunday, and a severe thunderstorm watch has been issued for parts of Connecticut, New Jersey, New York, Ohio, Pennsylvania, and West Virginia until 10 p.m. ET. There is also an excessive risk of rainfall in the Upper Midwest on Monday and Tuesday. New England is facing the potential for damaging winds, a few tornadoes and isolated hail, according to the Storm Prediction Center. Elsewhere, monsoon-like conditions may also produce isolated flash flooding in the Four Corners region, the weather service said.
CNN’s Steve Almasy, Paradise Afshar, Taylor Galgano, Elisa Raffa, Rebekah Riess, Alex Medeiros, Sara Tonks, Kara Devlin and Cindy Von Quednow contributed to this report.</t>
        </is>
      </c>
      <c r="X1551" t="inlineStr">
        <is>
          <t>http://web.archive.org/web/20260202152148/https://www.cnn.com/2024/06/23/weather/flooding-upper-midwest-heat-wave-mid-atlantic/</t>
        </is>
      </c>
      <c r="Y1551" t="inlineStr">
        <is>
          <t>found</t>
        </is>
      </c>
      <c r="Z1551" t="n">
        <v>940</v>
      </c>
      <c r="AA1551" t="inlineStr">
        <is>
          <t>cnn.com</t>
        </is>
      </c>
      <c r="AB1551" t="n">
        <v>-6.27</v>
      </c>
      <c r="AC1551" t="n">
        <v>-2.5</v>
      </c>
      <c r="AD1551" t="inlineStr">
        <is>
          <t>Left-leaning</t>
        </is>
      </c>
    </row>
    <row r="1552" ht="34.5" customHeight="1">
      <c r="A1552" s="2" t="n">
        <v>304</v>
      </c>
      <c r="B1552" s="2" t="n">
        <v>4</v>
      </c>
      <c r="C1552" s="2" t="inlineStr">
        <is>
          <t>Upper Midwest Flooding (June 2024)</t>
        </is>
      </c>
      <c r="D1552" s="2" t="inlineStr">
        <is>
          <t>Flooding</t>
        </is>
      </c>
      <c r="E1552" s="2" t="n">
        <v>20240616</v>
      </c>
      <c r="F1552" s="2" t="n">
        <v>20240623</v>
      </c>
      <c r="G1552" s="2" t="n">
        <v>1113</v>
      </c>
      <c r="H1552" s="2" t="n">
        <v>1113</v>
      </c>
      <c r="I1552" s="2" t="n">
        <v>4</v>
      </c>
      <c r="J1552" s="2" t="inlineStr">
        <is>
          <t>IA,MI,MN,ND,SD,WI</t>
        </is>
      </c>
      <c r="K1552" s="2" t="inlineStr">
        <is>
          <t>10,11,12,13,8,9,National</t>
        </is>
      </c>
      <c r="L1552" s="2" t="inlineStr">
        <is>
          <t>https://www.nytimes.com/2024/06/23/us/iowa-south-dakota-floods.html</t>
        </is>
      </c>
      <c r="M1552" s="5" t="inlineStr">
        <is>
          <t>1 Dead After Floods Prompt Rescues in Iowa and South Dakota</t>
        </is>
      </c>
      <c r="N1552" s="5" t="inlineStr">
        <is>
          <t>Jun 24, 2024 ... Parts of the Upper Midwest remained under flood warnings on Sunday after days of heavy rain caused major flooding, leaving at least one ...</t>
        </is>
      </c>
      <c r="O1552" s="2" t="inlineStr">
        <is>
          <t>Relevant</t>
        </is>
      </c>
      <c r="P1552" s="2" t="n">
        <v>0</v>
      </c>
      <c r="Q1552" t="inlineStr">
        <is>
          <t>C</t>
        </is>
      </c>
      <c r="S1552" t="b">
        <v>0</v>
      </c>
      <c r="T1552" t="inlineStr">
        <is>
          <t>The article directly covers the June 2024 Upper Midwest flooding event, reporting on impacts in Iowa, South Dakota, Minnesota, and Wisconsin — all within the event window. There is no mention of climate change, global warming, or any causal attribution beyond the immediate weather conditions.</t>
        </is>
      </c>
      <c r="U1552" s="2">
        <f>IF(SUMPRODUCT(--ISNUMBER(SEARCH('National Domains'!$A$2:$A$48,L1552)))&gt;0,"Yes","No")</f>
        <v/>
      </c>
      <c r="V1552" s="2">
        <f>IF(COUNTIFS(Calibration!$A:$A,A1552,Calibration!$B:$B,B1552)&gt;0,"Yes","No")</f>
        <v/>
      </c>
      <c r="W1552" s="4" t="inlineStr">
        <is>
          <t>Supported by
1 Dead After Floods Prompt Rescues in Iowa and South Dakota
At least one person was killed in South Dakota, officials said, as days of heavy rain pushed some rivers to record levels and parts of the Upper Midwest remained under flood warnings on Sunday.
Parts of the Upper Midwest remained under flood warnings on Sunday after days of heavy rain caused major flooding, leaving at least one person dead in South Dakota and forcing evacuations and water rescues across the region.
Flood warnings were in place for rivers in parts of Illinois, Iowa, Minnesota, Nebraska, South Dakota and Wisconsin. A flood warning means that flooding is imminent or already occurring.
In South Dakota, torrential rain fell across the central and eastern parts of the state for three days. One person died as a result of the severe weather, Gov. Kristi Noem said at a news conference on Sunday. She did not provide any details about the person or the circumstances of the death. Several rivers in the state broke water-level records, and the Big Sioux River was projected to set a record of 42.2 feet on Monday afternoon, Ms. Noem said.
Officials were calling for voluntary evacuations in Dakota Dunes, a community of about 4,000 people near the bank of the river, and were planning to close a stretch of Interstate 29 on Sunday evening so that they could build a levee across the highway, she added. “This is probably the first time we’ve seen this kind of rainfall come this quickly,” Governor Noem said.
In Iowa, rivers have crested several feet above levels reported during a 1993 flood that left 50 dead across the Midwest, according to that state’s governor, Kim Reynolds. By Sunday, she had declared a disaster for more than 20 counties, and at a news conference she described the projected damage as “staggering.”
On Saturday alone, emergency responders had conducted 250 water rescues, more than 1,000 people had been sheltered, and more than 1,900 properties had been damaged, with hundreds destroyed, Ms. Reynolds said on Sunday.
Related Content
Advertisement</t>
        </is>
      </c>
      <c r="X1552" t="inlineStr">
        <is>
          <t>http://web.archive.org/web/20250723030426/https://www.nytimes.com/2024/06/23/us/iowa-south-dakota-floods.html</t>
        </is>
      </c>
      <c r="Y1552" t="inlineStr">
        <is>
          <t>found</t>
        </is>
      </c>
      <c r="Z1552" t="n">
        <v>346</v>
      </c>
      <c r="AA1552" t="inlineStr">
        <is>
          <t>nytimes.com</t>
        </is>
      </c>
      <c r="AB1552" t="n">
        <v>-8.02</v>
      </c>
      <c r="AC1552" t="n">
        <v>-2.5</v>
      </c>
      <c r="AD1552" t="inlineStr">
        <is>
          <t>Left-leaning</t>
        </is>
      </c>
    </row>
    <row r="1553" ht="34.5" customHeight="1">
      <c r="A1553" s="2" t="n">
        <v>304</v>
      </c>
      <c r="B1553" s="2" t="n">
        <v>5</v>
      </c>
      <c r="C1553" s="2" t="inlineStr">
        <is>
          <t>Upper Midwest Flooding (June 2024)</t>
        </is>
      </c>
      <c r="D1553" s="2" t="inlineStr">
        <is>
          <t>Flooding</t>
        </is>
      </c>
      <c r="E1553" s="2" t="n">
        <v>20240616</v>
      </c>
      <c r="F1553" s="2" t="n">
        <v>20240623</v>
      </c>
      <c r="G1553" s="2" t="n">
        <v>1113</v>
      </c>
      <c r="H1553" s="2" t="n">
        <v>1113</v>
      </c>
      <c r="I1553" s="2" t="n">
        <v>4</v>
      </c>
      <c r="J1553" s="2" t="inlineStr">
        <is>
          <t>IA,MI,MN,ND,SD,WI</t>
        </is>
      </c>
      <c r="K1553" s="2" t="inlineStr">
        <is>
          <t>10,11,12,13,8,9,National</t>
        </is>
      </c>
      <c r="L1553" s="2" t="inlineStr">
        <is>
          <t>https://www.nytimes.com/2024/06/25/us/minnesota-dam-flooding.html</t>
        </is>
      </c>
      <c r="M1553" s="5" t="inlineStr">
        <is>
          <t>How the Midwest Floods Nearly Took Out a Century-Old Dam</t>
        </is>
      </c>
      <c r="N1553" s="5" t="inlineStr">
        <is>
          <t>Jun 25, 2024 ... https://www.nytimes.com/2024/06/25/us/minnesota-dam-flooding.html ... floods overwhelmed the Upper Midwest. At one point, a support ...</t>
        </is>
      </c>
      <c r="O1553" s="2" t="inlineStr">
        <is>
          <t>Relevant</t>
        </is>
      </c>
      <c r="P1553" s="2" t="n">
        <v>0.5</v>
      </c>
      <c r="Q1553" t="inlineStr">
        <is>
          <t>B</t>
        </is>
      </c>
      <c r="S1553" t="b">
        <v>0</v>
      </c>
      <c r="T1553" t="inlineStr">
        <is>
          <t>The article substantively covers the Rapidan Dam crisis during the June 2024 Upper Midwest floods in Minnesota, directly matching the event. Climate change is raised as a contributing/aggravating factor ("climate change making dangerous weather more common") but in a hedged, contextual way alongside the aging infrastructure framing, without being the central causal claim.</t>
        </is>
      </c>
      <c r="U1553" s="2">
        <f>IF(SUMPRODUCT(--ISNUMBER(SEARCH('National Domains'!$A$2:$A$48,L1553)))&gt;0,"Yes","No")</f>
        <v/>
      </c>
      <c r="V1553" s="2">
        <f>IF(COUNTIFS(Calibration!$A:$A,A1553,Calibration!$B:$B,B1553)&gt;0,"Yes","No")</f>
        <v/>
      </c>
      <c r="W1553" s="4" t="inlineStr">
        <is>
          <t>How the Midwest Floods Nearly Took Out a Century-Old Dam
Many American dams are aging and in need of serious repairs. Climate change only makes the problem more urgent.
Supported by
The warning from the county government was grim. The Rapidan Dam, a feature of the southern Minnesota landscape for more than a century, was “in imminent failure condition.”
“We do not know if it will totally fail or if it will remain in place,” officials said on Monday as dead trees and other debris piled up at the dam and floods overwhelmed the Upper Midwest.
At one point, a support structure alongside the dam partly failed and gushing waters carved out a nearby cliff. Video footage showed a nearby building collapsing on itself and being sucked into the river. But by Tuesday, the main part of the dam was intact, and water flows were beginning to slow. A worst-case scenario, it seemed, might have been averted.
“The Rapidan Dam, we think, is going to continue to hold up,” Bob Jacobson, the commissioner of the Minnesota Department of Public Safety, said late Tuesday afternoon after state officials flew over the dam to survey the damage. “But there are going to be more assessments in the future.”
Experts said the damage and continuing risk in Minnesota underscored the decaying state of the country’s dams and the dangers they could pose when things went wrong. Many catastrophic floods begin with dam failures, and breaches in recent years in states like Michigan and Nebraska have led to widespread destruction.
With climate change making dangerous weather more common, and the average age of an American dam approaching 60, the problems are only expected to get worse.
Related Content
Advertisement</t>
        </is>
      </c>
      <c r="X1553" t="inlineStr">
        <is>
          <t>http://web.archive.org/web/20250724005922/https://www.nytimes.com/2024/06/25/us/minnesota-dam-flooding.html</t>
        </is>
      </c>
      <c r="Y1553" t="inlineStr">
        <is>
          <t>found</t>
        </is>
      </c>
      <c r="Z1553" t="n">
        <v>285</v>
      </c>
      <c r="AA1553" t="inlineStr">
        <is>
          <t>nytimes.com</t>
        </is>
      </c>
      <c r="AB1553" t="n">
        <v>-8.02</v>
      </c>
      <c r="AC1553" t="n">
        <v>-2.5</v>
      </c>
      <c r="AD1553" t="inlineStr">
        <is>
          <t>Left-leaning</t>
        </is>
      </c>
    </row>
    <row r="1554" ht="34.5" customHeight="1">
      <c r="A1554" s="2" t="n">
        <v>304</v>
      </c>
      <c r="B1554" s="2" t="n">
        <v>6</v>
      </c>
      <c r="C1554" s="2" t="inlineStr">
        <is>
          <t>Upper Midwest Flooding (June 2024)</t>
        </is>
      </c>
      <c r="D1554" s="2" t="inlineStr">
        <is>
          <t>Flooding</t>
        </is>
      </c>
      <c r="E1554" s="2" t="n">
        <v>20240616</v>
      </c>
      <c r="F1554" s="2" t="n">
        <v>20240623</v>
      </c>
      <c r="G1554" s="2" t="n">
        <v>1113</v>
      </c>
      <c r="H1554" s="2" t="n">
        <v>1113</v>
      </c>
      <c r="I1554" s="2" t="n">
        <v>4</v>
      </c>
      <c r="J1554" s="2" t="inlineStr">
        <is>
          <t>IA,MI,MN,ND,SD,WI</t>
        </is>
      </c>
      <c r="K1554" s="2" t="inlineStr">
        <is>
          <t>10,11,12,13,8,9,National</t>
        </is>
      </c>
      <c r="L1554" s="2" t="inlineStr">
        <is>
          <t>https://www.washingtonpost.com/weather/2024/06/24/midwest-floods-heavy-rain-heat/</t>
        </is>
      </c>
      <c r="M1554" s="5" t="inlineStr">
        <is>
          <t>Midwest flooding intensifies as heat continues - The Washington Post</t>
        </is>
      </c>
      <c r="N1554" s="5" t="inlineStr">
        <is>
          <t>Jun 24, 2024 ... Temperatures across the Upper Midwest were forecast to peak in the ... in the state. After surveying the toll by air on Saturday, Reynolds ...</t>
        </is>
      </c>
      <c r="O1554" s="2" t="inlineStr">
        <is>
          <t>Relevant</t>
        </is>
      </c>
      <c r="P1554" s="2" t="n">
        <v>0</v>
      </c>
      <c r="Q1554" t="inlineStr">
        <is>
          <t>C</t>
        </is>
      </c>
      <c r="S1554" t="b">
        <v>0</v>
      </c>
      <c r="T1554" t="inlineStr">
        <is>
          <t>The article directly and substantively covers the June 2024 Upper Midwest flooding event, detailing impacts across Iowa, South Dakota, Minnesota, and Wisconsin within the event window. It contains no discussion of climate change or any other causal attribution — coverage is purely about impacts, damages, forecasts, and emergency response.</t>
        </is>
      </c>
      <c r="U1554" s="2">
        <f>IF(SUMPRODUCT(--ISNUMBER(SEARCH('National Domains'!$A$2:$A$48,L1554)))&gt;0,"Yes","No")</f>
        <v/>
      </c>
      <c r="V1554" s="2">
        <f>IF(COUNTIFS(Calibration!$A:$A,A1554,Calibration!$B:$B,B1554)&gt;0,"Yes","No")</f>
        <v/>
      </c>
      <c r="W1554" s="4" t="inlineStr">
        <is>
          <t>A previous version of this article misstated that Mississippi Valley region rivers were at flood stage, rather than rivers across the Missouri River basin. The article has been corrected.
That sent runoff coursing into streams and rivers and overwhelming levees in some areas, Heitkamp said. Rivers are expected to crest Tuesday or Wednesday at moderate to record flood stages, forecasters said.
Streamflows are running “much above normal … suggesting that while soils are still wet, there is limited storage capacity to store additional rainfall,” forecasters wrote Monday. “Each additional round of rainfall will serve to further compound the flood potential.”
At the same time, intense heat that has been shifting around the country for the past week is forecast to bake the region as it manages the rising waters. Temperatures across the Upper Midwest were forecast to peak in the 90s, with high humidity expected to make it feel close to 110 degrees Monday. That will produce “unpleasant to dangerous” conditions for those spending time outdoors, the Weather Service warned.
Heat advisories stretched across the Mississippi River basin Monday, from Minnesota and South Dakota to the Gulf Coast.
In Minnesota on Monday, authorities were watching closely as rising waters on the Blue Earth River, not expected to crest until Tuesday, washed out a portion of the Rapidan Dam near the town of Mankato, 50 miles southwest of Minneapolis. Officials said the dam’s integrity was intact and being monitored, but the town of North Mankato was building a temporary levee to protect itself in case of the dam’s failure. Sen. Amy Klobuchar (D) called it “a serious situation.”
Flood damage was already significant and included a collapsed rail bridge that connected South Dakota and Iowa.
Iowa Gov. Kim Reynolds (R) said the waters damaged or destroyed more than 1,900 homes across at least 22 counties in the state. After surveying the toll by air on Saturday, Reynolds said “the devastation is widespread.” She said rivers were rising above records set in the Great Flood of 1993, which spread across nine states, killed 50 people and caused $15 billion in damage.
At least one death was linked to the flooding in South Dakota, Gov. Kristi L. Noem (R) said Sunday. She did not provide details.
A rapid surge of floodwaters within about 30 minutes destroyed an unknown number of homes in North Sioux City, S.D., on Sunday night, the Argus Leader reported.
Sioux Falls, S.D., Mayor Paul TenHaken earlier urged residents to conserve water as the floods had caused unprecedented stress to the city’s wastewater system, forcing authorities to release some untreated sewage into the Big Sioux River, the paper reported.
“Our wastewater collection and treatment systems remain strained, but they are back to a point where we believe it is manageable,” Mark Cotter, Sioux Falls’ director of public works, said in a statement.
Flooding caused widespread road closures across the region, including a brief shutdown of a portion of Interstate 29.
Thursday and Friday was the wettest two-day period on record for two South Dakota communities, Mitchell and Sioux Falls, with 7.7 inches and 6.49 inches of rainfall recorded within 48 hours, the Weather Service said.
As of Monday, rivers across the Missouri River basin were at major flood stage: the James, Vermillion and Big Sioux rivers in South Dakota and the Des Moines and Little Sioux rivers in southwestern Minnesota and northwestern Iowa, according to National Oceanic and Atmospheric Administration data.
Flood warnings were in effect in those areas “until further notice,” the Weather Service warned. Flood watches were in effect along the upper Mississippi River in Minnesota and Wisconsin.
Isolated storms are possible Tuesday afternoon, meteorologists said, with the greatest chances for significant rain expected Thursday night into Friday.
“If you get any additional rainfall, it’s a punch in the gut,” said Heitkamp, the Sioux Falls, S.D., meteorologist.</t>
        </is>
      </c>
      <c r="X1554" t="inlineStr">
        <is>
          <t>http://web.archive.org/web/20250722134956/https://www.washingtonpost.com/weather/2024/06/24/midwest-floods-heavy-rain-heat/</t>
        </is>
      </c>
      <c r="Y1554" t="inlineStr">
        <is>
          <t>found</t>
        </is>
      </c>
      <c r="Z1554" t="n">
        <v>639</v>
      </c>
      <c r="AA1554" t="inlineStr">
        <is>
          <t>washingtonpost.com</t>
        </is>
      </c>
      <c r="AB1554" t="n">
        <v>-7.01</v>
      </c>
      <c r="AC1554" t="n">
        <v>-2.5</v>
      </c>
      <c r="AD1554" t="inlineStr">
        <is>
          <t>Left-leaning</t>
        </is>
      </c>
    </row>
    <row r="1555" ht="34.5" customHeight="1">
      <c r="A1555" s="2" t="n">
        <v>305</v>
      </c>
      <c r="B1555" s="2" t="n">
        <v>1</v>
      </c>
      <c r="C1555" s="2" t="inlineStr">
        <is>
          <t>Central and Northeast Severe Weather (June 2024)</t>
        </is>
      </c>
      <c r="D1555" s="2" t="inlineStr">
        <is>
          <t>Severe Storm</t>
        </is>
      </c>
      <c r="E1555" s="2" t="n">
        <v>20240624</v>
      </c>
      <c r="F1555" s="2" t="n">
        <v>20240626</v>
      </c>
      <c r="G1555" s="2" t="n">
        <v>1704</v>
      </c>
      <c r="H1555" s="2" t="n">
        <v>1704</v>
      </c>
      <c r="I1555" s="2" t="n">
        <v>3</v>
      </c>
      <c r="J1555" s="2" t="inlineStr">
        <is>
          <t>CT,IA,IL,IN,KS,MA,ME,MI,MN,MO,ND,NE,NH,NJ,NY,OH,OK,PA,RI,SD,TX,VT,WI</t>
        </is>
      </c>
      <c r="K1555" s="2" t="inlineStr">
        <is>
          <t>1,10,11,12,13,14,15,2,3,8,9,National</t>
        </is>
      </c>
      <c r="L1555" s="2" t="inlineStr">
        <is>
          <t>https://www.denverpost.com/2024/06/27/colorado-weather-thunderstorms-hail-rain-east-plains/</t>
        </is>
      </c>
      <c r="M1555" s="5" t="inlineStr">
        <is>
          <t>Colorado weather: Thunderstorm watch forecasts tornadoes, apple ...</t>
        </is>
      </c>
      <c r="N1555" s="5" t="inlineStr">
        <is>
          <t>Jun 27, 2024 ... Severe thunderstorms are forecast for the northeast corner of the state until 9 p.m., including Cheyenne, Phillips, Kit Carson, Sedgwick ...</t>
        </is>
      </c>
      <c r="O1555" s="2" t="inlineStr">
        <is>
          <t>Trash</t>
        </is>
      </c>
      <c r="P1555" s="2" t="n"/>
      <c r="S1555" t="b">
        <v>0</v>
      </c>
      <c r="T1555" t="inlineStr">
        <is>
          <t>This article covers severe thunderstorm forecasts for northeastern Colorado, which is not among the states affected by the Central and Northeast Severe Weather event (June 2024). Colorado is entirely outside the event's defined geography.</t>
        </is>
      </c>
      <c r="U1555" s="2">
        <f>IF(SUMPRODUCT(--ISNUMBER(SEARCH('National Domains'!$A$2:$A$48,L1555)))&gt;0,"Yes","No")</f>
        <v/>
      </c>
      <c r="V1555" s="2">
        <f>IF(COUNTIFS(Calibration!$A:$A,A1555,Calibration!$B:$B,B1555)&gt;0,"Yes","No")</f>
        <v/>
      </c>
      <c r="W1555" s="4" t="inlineStr">
        <is>
          <t>2:54 p.m.: Tornadoes, apple-sized hail and winds up to 75 mph are possible in northeast Colorado this afternoon, according to National Weather Service forecasters.
Severe thunderstorms are forecast for the northeast corner of the state until 9 p.m., including Cheyenne, Phillips, Kit Carson, Sedgwick, Logan and Yuma counties, according to an severe thunderstorm watch.
Original story:Severe thunderstorms set to roll into northeastern Colorado Thursday afternoon threaten large hail about the size of golf balls and up to 70 mph wind gusts, according to the National Weather Service.
While the Denver area has a small chance of Thursday afternoon storms, the largest threat of severe weather lies in the northeastern corner of the state — east of Fort Morgan and Limon, NWS forecasters said. Sterling and Akron have a risk of severe thunderstorms, and Julesburg has an enhanced risk.
Thunderstorms in the Eastern Plains and rain showers across the Front Range are expected to start around 2 p.m., forecasters said.
Heavy rainfall will be the main threat for the metro area, but a brief severe storm with quarter-size hail and 60 mph wind isn`t out of the question, NWS forecasters said in a hazardous weather alert.
Severe weather will continue Friday, especially from Weld County eastward toward the Kansas line, the hazardous weather alert stated.
Denver will see a high near 92 degrees Thursday and a light breeze in the afternoon, forecasters said. Overnight, temperatures will dip down to 65 degrees before heating back up into the 90s on Friday.
Out east, the plains will see Thursday temperature highs around 94 degrees, NWS forecasters said. Cloudy overnight weather and afternoon storms will bring 63-degree weather overnight before temperatures jump back up to the 90s Friday.
Saturday remains the only day on the forecast with a high below 90 degrees for both the Front Range and Eastern Plains.
NWS meteorologists said Denver will see temperature highs around 84 degrees and the plains will see highs around 82 degrees Saturday before the 90-degree heat returns Sunday for the foreseeable future.
Get more Colorado news by signing up for our daily Your Morning Dozen email newsletter.</t>
        </is>
      </c>
      <c r="X1555" t="inlineStr">
        <is>
          <t>http://web.archive.org/web/20240628020519/https://www.denverpost.com/2024/06/27/colorado-weather-thunderstorms-hail-rain-east-plains/</t>
        </is>
      </c>
      <c r="Y1555" t="inlineStr">
        <is>
          <t>found</t>
        </is>
      </c>
      <c r="Z1555" t="n">
        <v>352</v>
      </c>
      <c r="AA1555" t="inlineStr">
        <is>
          <t>denverpost.com</t>
        </is>
      </c>
      <c r="AB1555" t="n">
        <v>-2.86</v>
      </c>
      <c r="AC1555" t="n">
        <v>0</v>
      </c>
      <c r="AD1555" t="inlineStr">
        <is>
          <t>Left-leaning</t>
        </is>
      </c>
    </row>
    <row r="1556" ht="34.5" customHeight="1">
      <c r="A1556" s="2" t="n">
        <v>305</v>
      </c>
      <c r="B1556" s="2" t="n">
        <v>2</v>
      </c>
      <c r="C1556" s="2" t="inlineStr">
        <is>
          <t>Central and Northeast Severe Weather (June 2024)</t>
        </is>
      </c>
      <c r="D1556" s="2" t="inlineStr">
        <is>
          <t>Severe Storm</t>
        </is>
      </c>
      <c r="E1556" s="2" t="n">
        <v>20240624</v>
      </c>
      <c r="F1556" s="2" t="n">
        <v>20240626</v>
      </c>
      <c r="G1556" s="2" t="n">
        <v>1704</v>
      </c>
      <c r="H1556" s="2" t="n">
        <v>1704</v>
      </c>
      <c r="I1556" s="2" t="n">
        <v>3</v>
      </c>
      <c r="J1556" s="2" t="inlineStr">
        <is>
          <t>CT,IA,IL,IN,KS,MA,ME,MI,MN,MO,ND,NE,NH,NJ,NY,OH,OK,PA,RI,SD,TX,VT,WI</t>
        </is>
      </c>
      <c r="K1556" s="2" t="inlineStr">
        <is>
          <t>1,10,11,12,13,14,15,2,3,8,9,National</t>
        </is>
      </c>
      <c r="L1556" s="2" t="inlineStr">
        <is>
          <t>https://www.detroitnews.com/story/news/local/michigan/2024/06/24/tornado-strikes-gladwin-co-national-weather-service/74190288007/</t>
        </is>
      </c>
      <c r="M1556" s="5" t="inlineStr">
        <is>
          <t>Tornado strikes Gladwin Co., National Weather Service says</t>
        </is>
      </c>
      <c r="N1556" s="5" t="inlineStr">
        <is>
          <t>Jun 24, 2024 ... ... northeast of Gladwin with estimated peak winds of 90 mph ... Six wreaked havoc in the state in 2012, 12 in 2013, 13 in 2014, 14 ...</t>
        </is>
      </c>
      <c r="O1556" s="2" t="inlineStr">
        <is>
          <t>Relevant</t>
        </is>
      </c>
      <c r="P1556" s="2" t="n">
        <v>0</v>
      </c>
      <c r="Q1556" t="inlineStr">
        <is>
          <t>C</t>
        </is>
      </c>
      <c r="S1556" t="b">
        <v>0</v>
      </c>
      <c r="T1556" t="inlineStr">
        <is>
          <t>The article reports on an EF1 tornado striking Gladwin County, Michigan on June 24, 2024, which falls within the event window and a listed affected state. There is no discussion of climate change or any other causal attribution — the article covers only the tornado's impacts, path, and a brief historical count of Michigan tornadoes.</t>
        </is>
      </c>
      <c r="U1556" s="2">
        <f>IF(SUMPRODUCT(--ISNUMBER(SEARCH('National Domains'!$A$2:$A$48,L1556)))&gt;0,"Yes","No")</f>
        <v/>
      </c>
      <c r="V1556" s="2">
        <f>IF(COUNTIFS(Calibration!$A:$A,A1556,Calibration!$B:$B,B1556)&gt;0,"Yes","No")</f>
        <v/>
      </c>
      <c r="W1556" s="4" t="inlineStr">
        <is>
          <t>Tornado strikes Gladwin Co., National Weather Service says
An EF1 tornado struck Gladwin County Sunday, the National Weather Service confirmed. The tornadoes have winds of between 86 mph and 110 mph.
The twister touched down at about 4:05 p.m., 8.6 miles north-northeast of Gladwin with estimated peak winds of 90 mph, according to preliminary information from the agency's office in Gaylord.
It was 200 yards wide and traveled more than 10 miles before stopping at 4:27 p.m. about 14.5 miles northeast of Gladwin, the weather service said.
No fatalities and no injuries were reported, officials said. The agency said it plans to release more information about the tornado later Monday.
Gladwin County is about 162 miles northwest of Detroit and about 53 miles northwest of Bay City. Gladwin is the county seat.
Tornadoes have been busy in Michigan this summer.
In May, a series of twisters hit Branch, Cass, St. Joseph and Kalamazoo counties, sending nearly two dozen people to the hospital and destroying 60 homes and buildings. Hundreds of people were also displaced.
This month, a tornado with winds of up 95 mph touched down near Livonia's western border and toppled a tree onto a house, killing a 2-year-old boy.
Michigan sees a different number of tornadoes each year, according to weather service records.
Six wreaked havoc in the state in 2012, 12 in 2013, 13 in 2014, 14 in 2015, 16 in 2016, nine in 2017, 15 in 2018, eight in 2019, three in 2020, 18 in 2021, six in 2022 and 18 last year, according to its Storm Events Database. In the last 12 years, the strongest twister was an EF3.
Meanwhile, the agency's Detroit forecast for the next few days doesn't call for tornadoes. It predicts a marginal risk for severe storms in southeast Michigan for Tuesday morning. Damaging winds of up to 60 mph or more, large hail and flooding are possible, officials said.
NWS also said a second round of strong to severe thunderstorms is possible later Tuesday but not as likely.
cramirez@detroitnews.com
@CharlesERamirez</t>
        </is>
      </c>
      <c r="X1556" t="inlineStr">
        <is>
          <t>http://web.archive.org/web/20240624145654/https://www.detroitnews.com/story/news/local/michigan/2024/06/24/tornado-strikes-gladwin-co-national-weather-service/74190288007/</t>
        </is>
      </c>
      <c r="Y1556" t="inlineStr">
        <is>
          <t>found</t>
        </is>
      </c>
      <c r="Z1556" t="n">
        <v>340</v>
      </c>
      <c r="AA1556" t="inlineStr">
        <is>
          <t>detroitnews.com</t>
        </is>
      </c>
      <c r="AB1556" t="n">
        <v>-2.2</v>
      </c>
      <c r="AC1556" t="n">
        <v>0</v>
      </c>
      <c r="AD1556" t="inlineStr">
        <is>
          <t>Left-leaning</t>
        </is>
      </c>
    </row>
    <row r="1557" ht="34.5" customHeight="1">
      <c r="A1557" s="2" t="n">
        <v>305</v>
      </c>
      <c r="B1557" s="2" t="n">
        <v>3</v>
      </c>
      <c r="C1557" s="2" t="inlineStr">
        <is>
          <t>Central and Northeast Severe Weather (June 2024)</t>
        </is>
      </c>
      <c r="D1557" s="2" t="inlineStr">
        <is>
          <t>Severe Storm</t>
        </is>
      </c>
      <c r="E1557" s="2" t="n">
        <v>20240624</v>
      </c>
      <c r="F1557" s="2" t="n">
        <v>20240626</v>
      </c>
      <c r="G1557" s="2" t="n">
        <v>1704</v>
      </c>
      <c r="H1557" s="2" t="n">
        <v>1704</v>
      </c>
      <c r="I1557" s="2" t="n">
        <v>3</v>
      </c>
      <c r="J1557" s="2" t="inlineStr">
        <is>
          <t>CT,IA,IL,IN,KS,MA,ME,MI,MN,MO,ND,NE,NH,NJ,NY,OH,OK,PA,RI,SD,TX,VT,WI</t>
        </is>
      </c>
      <c r="K1557" s="2" t="inlineStr">
        <is>
          <t>1,10,11,12,13,14,15,2,3,8,9,National</t>
        </is>
      </c>
      <c r="L1557" s="2" t="inlineStr">
        <is>
          <t>https://transcripts.cnn.com/show/cnc/date/2024-06-26/segment/06</t>
        </is>
      </c>
      <c r="M1557" s="5" t="inlineStr">
        <is>
          <t>CNN.com - Transcripts</t>
        </is>
      </c>
      <c r="N1557" s="5" t="inlineStr">
        <is>
          <t>Aired June 26, 2024 - 09:30 ET. THIS IS A RUSH TRANSCRIPT. ... So you have got some areas across the northeast, ... the potential for hail, damaging winds and even tornadoes today.</t>
        </is>
      </c>
      <c r="O1557" s="2" t="inlineStr">
        <is>
          <t>Borderline</t>
        </is>
      </c>
      <c r="P1557" s="2" t="n"/>
      <c r="S1557" t="b">
        <v>0</v>
      </c>
      <c r="T1557" t="inlineStr">
        <is>
          <t>The transcript briefly mentions catastrophic Midwest flooding (Minnesota, Iowa, South Dakota) with a meteorologist segment that is consistent with the June 2024 event window, but the flooding coverage is a small portion of a wide-ranging broadcast also covering the Biden-Trump debate, Evan Gershkovich's trial, NBA Draft, and other unrelated topics. The flood segment is real but thin and embedded in an unrelated broadcast, making this borderline rather than a substantive article about the disaster.</t>
        </is>
      </c>
      <c r="U1557" s="2">
        <f>IF(SUMPRODUCT(--ISNUMBER(SEARCH('National Domains'!$A$2:$A$48,L1557)))&gt;0,"Yes","No")</f>
        <v/>
      </c>
      <c r="V1557" s="2">
        <f>IF(COUNTIFS(Calibration!$A:$A,A1557,Calibration!$B:$B,B1557)&gt;0,"Yes","No")</f>
        <v/>
      </c>
      <c r="W1557" s="4" t="inlineStr">
        <is>
          <t>Return to Transcripts main page
CNN News Central
One Day Away: Biden and Trump Face Off Tomorrow Night in CNN Debate; Severe Flooding Swamps Midwest, Hundreds of Homes Submerged; Espionage Trial for Detained U.S. Journalist Begins in Russia. Aired 9:30-10a ET
Aired June 26, 2024 - 09:30   ET
THIS IS A RUSH TRANSCRIPT. THIS COPY MAY NOT BE IN ITS FINAL FORM AND MAY BE UPDATED.
[09:30:00]
SCOTT JENNINGS, CNN SENIOR POLITICAL COMMENTATOR: Which of these two guys is a more plausible commander-in-chief for a four-year period? So if you're Biden, you're trying to beat back concerns about your -- you know, age and your mental acuity. And if you're Trump, you've got to show up and I think look under control, measured, and plausible to retake the office that when you left last time, it wasn't a good day.
JOHN BERMAN, CNN ANCHOR: Jamal?
JAMAL SIMMONS, CNN POLITICAL COMMENTATOR: Yeah, remember what's going to be important here is the first 30 minutes of this debate, I think is going to be incredibly important, because most people may not make it past, I know CNN is a great place for people to watch, but they may not make it all the way through 90 minutes in this particular debate. 
And if we think about the first debate last time, the one where Trump had COVID and didn't tell people that he had COVID, the first debate last time, that was when Joe Biden said, shut up, man, right? When we had that moment for him, that was in the first 20 minutes of that debate.
In the second debate, Joe Biden made the point about COVID, where he said, Donald Trump turned COVID from a tragedy -- from a crisis into a tragedy. And I think getting the contrast out in that first 20 or 30 minutes is probably what both of those campaigns are going to be aiming for.
BERMAN: So we are in this period now, as great as tomorrow night is, we're in this sort of 48, 36-hour period here, which is a little silly. And when surrogates or the campaigns come out and say something, to me, it's only for two possible reasons. One is to set expectations.
The other is to send a message to the candidate, you know, whether or not you work for the campaign or work tangential to the campaign. And so Vivek Ramaswamy, one of the things he said is he says, you know, I think Donald Trump's going to come out as a unifier because that's the side of him that America doesn't see. And of course, I said, they don't see it because he never does anything to, you know, indicate that he's a unifier if you read a social media account. But why would Ramaswamy be saying he wants America to see Trump as a unifier?
SIMMONS: You know, one thing I think they know is there's so many Americans may not actually tune into this debate. So having these clips that are out there and influencing, not just the refs, but trying to influence the audience and as you mentioned, influence the candidates can be important. 
Remember, there are two big things here when you're in a debate. They're the verbal things that president and the candidates do. And they're the nonverbal things that they do, right? I worked for Al Gore back in 2000 that those size were killers, right? For him -- 
JENNINGS: As a Bush guy, Cheney 2000 staffer. We appreciate the sign.
SIMMONS: But then there's the George -- there's George Bush senior moment where he looked at his watch in the middle of the debate. That's one of the nonverbal things you don't want to do. So you got to figure out what's going to make, work for your candidate.
JENNINGS: I think the unifier message, I think they may be setting up a contrast with Biden. He ran on this. Biden ran as -- I'm going to solo the nation unifier and he ran on Charlottesville.
I mean, that was the stated reason he got into the race. And I'm wondering if they're setting up a situation where Trump and the rest of the surrogate team are going to go out and say, Biden ran to unify. He ran on Charlottesville. And look at what's happening in L.A., on college campuses. This is the opposite of what he ran on.
BERMAN: There's also, I think, maybe an element of wishcasting with what you've said before. You want to see him come out as measured. 
JENNINGS: Yeah.
BERMAN: Ramaswamy saying he wants to come out and see Trump as unifying there, that you do think is important for Trump. He's got to keep it real.
JENNINGS: There were two debates in 2020. One was a disaster. And number two, which everyone is memory old. He was great. He -- and by the way, they had muted microphones. People forgotten that. We have that on this debate Thursday night. I think this sets up for Trump to do what Ramaswamy said, show up, look like he's he could be the commander-in-chief, somebody who could bring people together to solve problems. 
But he's got to do it around the issues, though. He really has to master the pivot back to inflation, back to economy, back to immigration. If we spend 90 minutes on things that aren't that, it's a loss for Trump. 
BERMAN: So if Trump's going to pivot, how does Biden deal with that?
SIMMONS: Well, Biden, I think, is going to go hard on the contrast, right? And the contrast here for the Biden team is, look, MAGA is so much less popular now than it is today. In fact, some people would say MAGA is toxic. And if you look at these last elections, that's what's happened. The question for the Biden team that I'm hearing is, are you going to -- do you want to release relinquish control of your life to Donald Trump and the MAGA forces that want to have power over your freedom and choices? Or do you want to let somebody like Joe Biden, who you generally trust, kind of help you have the choices for your own life? That contrast is going to be incredibly important.
BERMAN: I want to ask one process thing here before we go, which is the Trump team works so hard to spin. He's not doing traditional debate prep. You know, Trump goes on interviews and I'm not doing debate prep.
He's got a cleared schedule at Mar-a-Lago for two days. You know, color me skeptical that he's not doing debate prep for these two days. So why are they out there telling people this?
JENNINGS: I think they they're maintaining the image of Donald Trump as not a traditional politician. That's part of the appeal of him, that he is not someone who's sitting in a conference room with 100 people showing him briefing memos. That's not the way he does it.
My guess is, too, he doesn't process information the same way that a 50-year politician like Joe Biden would. Well, I'm not surprised at the prep for either. I think they're doing what's best for the style of the candidate they have.
BERMAN: It's prep. He's prepping. I agree.
JENNINGS: But it's not traditional prep. It's not here, read this 100- page memo and then let's debate it. It's -- it's him riffing with people, thinking through. I mean, he's something of an entertainer. And, you know, I don't think they write all the jokes. I think some of it's a little bit more organic than that. 
[09:35:07]
BERMAN: Scott Jennings, Jamal Simmons, great to see you here. The hardest working men in news business here. We'll see you here. We'll see you in Atlanta. 
SIMMONS: We'll see you in the heat.
BERMAN: We'll see you. 
SIMMONS: Everybody bring their whammy clock. You're going to need it.
BERMAN: So the most important debate maybe in history is tomorrow night right here on CNN. It is certainly historic. We've never seen anything like this. Moderated by Jake Tapper and Dana Bash, 9 p.m. Eastern on CNN and Max. 
Sara.
SARA SIDNER, CNN ANCHOR: All right, ahead -- thank you, John -- stunning new video out of Minnesota, a house falling into the river amidst catastrophic flooding there. There is an imminent risk of a dam collapse. We will bring you that story. 
And the world sees wrongfully detained American journalist Evan Gershkovich for the first time in months. Russia's trial against him for alleged espionage now underway.
(COMMERCIAL BREAK)
[09:40:45]
SIDNER: This morning, catastrophic flooding ravaging part of the Midwest and now incredible new video. Take a look at this, showing us the moment a home teetering there on the edge near a dam that is about to fail falls into the raging river below. An 11-year-old captured it all as the house that had been evacuated for a few days, luckily, began to crash down. There you see it going, almost the entire house with all the contents in it. 
Now, more than 20 river gauges in that region have reached major flood stage. CNN meteorologist Allison Chinchar is monitoring all of this.
Oh, that video, devastating for those homeowners to see all of that going into that dam there, which I understand is very close to potentially failing completely.
ALLISON CHINCHAR, CNN METEOROLOGIST: Right. You've got some of these areas here that are looking at levels they haven't seen in 20 years. And you think of all of the areas that have kind of built up in those last 20 years.
Look at this video here that you can see from South Dakota. Again, just all of these areas underwater that normally would not be. And it's pretty widespread, too, because it's not just one or two rivers, creeks and streams that are dealing with excessive amounts of rain. It's a lot of them. You have 21 river gauges at major flood stage, 24 at moderate and over 60 at minor flood stage. 
Now, most of them, again, are focused around that Minnesota, Iowa, South Dakota area. That's why you still have some of these flood warnings, in effect, focused right around a lot of those rivers, creeks and streams. But the water has to flow somewhere. So in the short term, most of the concern is a little bit farther north.
But all of that water is eventually going to flow southward down towards the Gulf of Mexico, meaning that a lot of these other river gauges are going to start to see their levels begin to increase this weekend and even into next week, because many of these have not yet crested. 
Take, for example, the Mississippi River at St. Paul, still on the rise and not really expected to crest until we get into this weekend. And if it does reach those levels, this is what we're talking about. Could be the first time in 20 years they've seen levels this high. So, again, you're talking about an excessive amount of water. Now, in the short-term, we are finally going to get some drier
 conditions. That cold front is now starting to slide farther south and east, taking with it the chance of severe thunderstorms. So you have got some areas across the northeast, the mid-Atlantic, back down into the south that are looking at the potential for hail, damaging winds and even tornadoes today. That strong line of thunderstorms right there sliding from Missouri southward, but at least allowing areas farther north to get a little bit of a break.
SIDNER: All right, Allison Chinchar, thank you so much for taking a look at that for us. 
Kate.
KATE BOLDUAN, CNN ANCHOR: There was no evidence. That is the message today from U.S. officials in Moscow as the sham trial against American journalist Evan Gershkovich gets underway. He was seen in court this morning, the first time that he has been seen publicly in months. You're seeing the video here. He's been falsely accused and wrongfully detained in Russia for more than a year now. 
CNN's Hadas Gold has much more on this. Hadas, no reporters in the room, no U.S. embassy officials allowed in, no transparency. What are you hearing about what happened today and what's ahead for Evan?
HADAS GOLD, CNN CORRESPONDENT: Yeah, Kate, this -- this is going to be a secret trial. Today was the first time that we saw Evan since March, and he looks a little bit different. His hair has been shaved. That is typical of Russian prisoners. And his trial is finally going to be set to get underway after more than 15 months of pretrial detention. Think about that.
He has been imprisoned for more than a year before a trial has even begun. He was arrested while on a reporting trip, while doing his job as a reporter for "The Wall Street Journal," and the Russians are accusing him of espionage. This is the first time that American journalist has been put on trial for espionage in Russia since the Cold War. That goes to show you how serious this is. 
Now, no evidence has been unveiled, although the Russians claim that Evan was working for the CIA and was trying to collect information for the CIA on a military factory. Again, they have not shown any evidence.
This trial will be held behind closed doors. None of Evan's family or friends or reporters or even officials from the U.S. embassy will be allowed into this trial. So we will have no idea what's going on. Of course, there will be no cameras in the trial as well. 
[09:45:01]
Now, Evan, of course, and his family, "The Wall Street Journal," the American government, all vehemently deny these charges. They call them absurd. They say he was a journalist. He is a journalist just doing his job. The U.S. has even accused Moscow of holding him just for the purposes
 of what they call hostage diplomacy, essentially as a pawn for a future prisoner swap. But this trial is going to get underway. We do have new statements from "The Wall Street Journal," who every day has been sending updates on the many, many days that he has been wrongfully imprisoned.
I'll read you some of this statement from their CEO and their Editor- in-Chief, saying, "It's jarring to see him in yet another courtroom for a sham trial held in secret and based on fabricated accusations. While we are told he's doing well, given the circumstances, Evan's wrongful detention continues to be a devastating assault on his freedom and his work and an unfathomable attack on the free press." 
Of course, his family, who has been enduring months of anguish while they see the member of their family imprisoned in Russia, also issued a statement saying, "These past 15 months have been extraordinarily painful for Evan and for our family. We miss our son, and we just want him home."
This trial is expected to take several months, and it will resume on August 13th.
Kate.
BOLDUAN: All right, Hadas, thank you. 
John.
BERMAN: A dangerous wildfire tripling in size overnight this morning, thousands forced to evacuate their homes and businesses.
And the NBA Draft just hours away. This one is wide open. No idea who's going to go first.
(COMMERCIAL BREAK)
[09:51:05]
SIDNER: Today, President Biden is pardoning almost 2,000 veterans who were convicted of violating the military's now-repealed ban on consensual gay sex. That ban had been in effect since 1951 until it was rewritten in 2013. 
Here's what the pardon's going to do. It's going to allow anyone convicted under that provision to apply for a certificate that will finally help them receive any benefits that had been withheld. 
In Central Oregon, a fast-growing wildfire has forced more than 1,000 homes and businesses to evacuate. This morning, the picture's jaw- dropping. The Darlene 3 fire, about 190 miles south of Portland, tripled in size overnight, fueled by gusty winds there. 1,700 acres have burned so far in the fire. Zero percent contained.
Now to Olympics swimming legend Michael Phelps saying the Olympics could be in jeopardy because the World Anti-Doping Agency is failing too often to enforce its own rules and being inconsistent when it does. Here's what he told lawmakers.
(BEGIN VIDEO CLIP)
MICHAEL PHELPS, 23-TIME OLYMPIC GOLD MEDALIST: We need to hold them responsible. As athletes, our faith can no longer be blindly placed in the world of anti-doping agency, an organization that continues to prove that it is either incapable or unwilling to enforce its policies consistently around the world.
(END VIDEO CLIP)
SIDNER: Phelps' testimony follows accusations that top Chinese swimmers who won medals at the 2021 Tokyo Olympics had tested positive before those games for a banned performance-enhancing drug. 
And Tesla issuing two new recalls for its cyber trucks yet again. One is for a potential windshield wiper malfunction that may reduce visibility and affects nearly 12,000 of those wild looking trucks. The other recall is for a piece of plastic trim that can come off while driving. Federal highway safety regulators say both issues can increase the risk of a crash. There's plastic on that car. OK. Wow. 
John.
BERMAN: Stuff falling off.
SIDNER: Stuff falling off. Problematic.
BERMAN: All right. We're hours away from the NBA Draft in Brooklyn, New York. The Atlanta Hawks get the top pick. But who will they choose? Or who should I say will be the premier choix? CNN's Andy Scholes is with us now.
comment ca va, my friend Andy?
ANDY SCHOLES, CNN SPORTS ANCHOR: I think you're saying all that, John, because a guy from France is likely going to end up being the number one overall pick. 
BERMAN: May we.
SCHOLES: Yeah. But this year, no clear-cut number one pick like many years before. Not like Victor Wembanyama, who's from France as well. Last year, Zion Williamson. But, you know, not knowing who's going number one, you know, making this draft very intriguing. And for the first time since 1975, the Atlanta Hawks have the first overall pick. They're going to be followed by the Wizards. Then you got the Rockets, Spurs and Pistons. So the Hawks have given no indication who they will be taking number one.
Zacch Risacher, a sharpshooting forward out of France, is the betting favorite to be that first pick. Super athletic defensive center Alex Sarr, also out of France. He could be the first or second pick. Two Frenchmen have never gone one, two in the NBA Draft. UConn Center Donovan Clingan, also expected to be a top pick. And all eyes are also going to be on Bronny James. Will LeBron's son
 go in the first round? The Lakers have the 17th pick tonight. The draft gets started at 8:00 Eastern. 
And Berman, something happened in the NBA for the first time in my lifetime last night. The Knicks and Nets made a trade. According to ESPN's Adrian Wojnarowski, Brooklyn is sending Mikal Bridges to New York, reuniting the Villanova star with his former Wildcats teammates Jalen Brunson, Josh Hart, and Donte DiVincenzo.
And the Knicks paid a huge price to get this done. They sent four unprotected first round picks, a protected first rounder via the Bucs, and a pick swap in 2028. So New York going all in on the Nova Knicks.
And like I mentioned, this is the first trade between the Knicks and Nets since 1983. They don't ever want to help each other out. But I guess in this instance, the Knicks kind of overwhelmed them with that offer, John.
[09:55:08]
BERMAN: You know, the Knicks never make bad management decisions. So I'm sure this will go very well.
SIDNER: Wow.
(CROSSTALK)
BOLDUAN: All New Yorks -- 
SIDNER: Wow.
BERMAN: That's a statement of fact. That's just objectively true. 
Andy Scholes, thank you very much.
SIDNER: Stick around, Andy. By the way, his email address for anyone who wants to complain. I'll give it to you in a minute. I just wanted to let you guys know. I may mess this up. So I need some tips from you, Andy. You know this game all too well. The women's congressional softball game started by or co-founded by Debbie Wasserman Schultz after cancer has invited me to throw out the first pitch. I instead am bringing a bat. So I need some -- thank you, HD, for this -- this incredible bat.
BOLDUAN: Are you throwing out the bat or are you throwing out the ball?
SIDNER: I was confused because I feel like maybe throwing the bat would be a little bit more exciting.
BOLDUAN: Definitely more exciting.
SIDNER: Just before this entanglement between Donald Trump and Joe Biden, I could start the rage, the crazy. What do you think? BERMAN: I think it's awesome that you're doing it. I can't think of a better person to do it. I think it's a huge honor. I wish I could be there to see it.
SIDNER: You've done it before. Not -- not that one.
(CROSSTALK)
BOLDUAN: Throwing bats at people you've done often. And it's such a great -- it's such a great game, such a great cause. Go bad news, babes. And go Sara Sidner. 
SIDNER: Thank you.
BOLDUAN: Thank you so much for joining us. This is CNN News Central. CNN Newsroom with Jim Acosta is up next.
(COMMERCIAL BREAK)
[10:00:00]</t>
        </is>
      </c>
      <c r="X1557" t="inlineStr">
        <is>
          <t>http://web.archive.org/web/20240929174604/https://transcripts.cnn.com/show/cnc/date/2024-06-26/segment/06</t>
        </is>
      </c>
      <c r="Y1557" t="inlineStr">
        <is>
          <t>found</t>
        </is>
      </c>
      <c r="Z1557" t="n">
        <v>3601</v>
      </c>
      <c r="AA1557" t="inlineStr">
        <is>
          <t>transcripts.cnn.com</t>
        </is>
      </c>
      <c r="AD1557" t="inlineStr">
        <is>
          <t>Unidentified</t>
        </is>
      </c>
    </row>
    <row r="1558" ht="34.5" customHeight="1">
      <c r="A1558" s="2" t="n">
        <v>306</v>
      </c>
      <c r="B1558" s="2" t="n">
        <v>1</v>
      </c>
      <c r="C1558" s="2" t="inlineStr">
        <is>
          <t>New Mexico Wildfires (June 2024)</t>
        </is>
      </c>
      <c r="D1558" s="2" t="inlineStr">
        <is>
          <t>Wildfire</t>
        </is>
      </c>
      <c r="E1558" s="2" t="n">
        <v>20240617</v>
      </c>
      <c r="F1558" s="2" t="n">
        <v>20240707</v>
      </c>
      <c r="G1558" s="2" t="n">
        <v>1780</v>
      </c>
      <c r="H1558" s="2" t="n">
        <v>1780</v>
      </c>
      <c r="I1558" s="2" t="n">
        <v>2</v>
      </c>
      <c r="J1558" s="2" t="inlineStr">
        <is>
          <t>NM</t>
        </is>
      </c>
      <c r="K1558" s="2" t="inlineStr">
        <is>
          <t>15,16,National</t>
        </is>
      </c>
      <c r="L1558" s="2" t="inlineStr">
        <is>
          <t>https://www.denverpost.com/2024/06/18/new-mexico-wildfire-claims-second-life-while-rain-offers-hope-of-relief/</t>
        </is>
      </c>
      <c r="M1558" s="5" t="inlineStr">
        <is>
          <t>New Mexico wildfire claims second life, while rain offers hope of relief</t>
        </is>
      </c>
      <c r="N1558" s="5" t="inlineStr">
        <is>
          <t>Jun 18, 2024 ... ... in the village of Ruidoso, N.M., Tuesday, June 18, 2024. (Chancey ... Lujan Grisham said the two southern New Mexico wildfires together ...</t>
        </is>
      </c>
      <c r="O1558" s="2" t="inlineStr">
        <is>
          <t>Relevant</t>
        </is>
      </c>
      <c r="P1558" s="2" t="n">
        <v>0</v>
      </c>
      <c r="Q1558" t="inlineStr">
        <is>
          <t>C</t>
        </is>
      </c>
      <c r="S1558" t="b">
        <v>0</v>
      </c>
      <c r="T1558" t="inlineStr">
        <is>
          <t>The article directly covers the New Mexico wildfires near Ruidoso in June 2024, matching the event window, geography, and disaster type. It reports only on immediate impacts, casualties, evacuation, and response efforts, with no discussion of climate change or any other broader causal framing — only noting dry/hot conditions and human causation of the fires' ignition.</t>
        </is>
      </c>
      <c r="U1558" s="2">
        <f>IF(SUMPRODUCT(--ISNUMBER(SEARCH('National Domains'!$A$2:$A$48,L1558)))&gt;0,"Yes","No")</f>
        <v/>
      </c>
      <c r="V1558" s="2">
        <f>IF(COUNTIFS(Calibration!$A:$A,A1558,Calibration!$B:$B,B1558)&gt;0,"Yes","No")</f>
        <v/>
      </c>
      <c r="W1558" s="4" t="inlineStr">
        <is>
          <t>By MORGAN LEE and ANDRÉS LEIGHTON (Associated Press)
ROSWELL, N.M. — Heavy rain and hail fell Wednesday around an evacuated village in New Mexico threatened by wildfires that have killed at least two people and damaged more than 1,400 structures, offering the hope of some assistance for firefighters but adding the threat of high winds and flash floods.
Air tankers dropped water and red retardant earlier on the pair of fires growing in a mountainous part of the state where earlier in the week residents of the village of Ruidoso were forced to flee the larger of the two blazes with little notice.
New Mexico State Police spokesman Wilson Silver said Wednesday that officers discovered the skeletal remains of an unidentified second person in the driver seat of a burned vehicle. It’s the second confirmed death in the blazes. The first fire victim was a badly burned 60-year-old man found by the side of the road near the popular Swiss Chalet Inn in Ruidoso.
Weather patterns were shifting Wednesday with moisture arriving from the Gulf of Mexico, said Bladen Breitreiter of the National Weather Service office in Albuquerque.
“It will be a challenging situation going into the late afternoon and evening,” said Breitreiter, who has been an incident meteorologist at past wildfires. “The potential for scattered to isolated thunderstorms could help, but it depends on where they hit. If the rain misses the fires, downward winds could cause problems for firefighters on the ground.”
He said rain could also lead to dangerous flash flooding in newly burned areas.
It wasn’t immediately clear if the rain and hail that started around Ruidoso on Wednesday afternoon was falling on the fires themselves, or if it would slow their progress. The National Weather Service issued a flash flood warning for the area until later Wednesday evening.
The two fires remained at 0% containment Wednesday afternoon as crews used heavy equipment to build fire lines while water and retardant was dropped from the air, authorities said.
Officials said hundreds of firefighters were on the scene and watching to stop any spot fires that could flare up. More personnel from departments from around the region were continuing to arrive.
Ruidoso and much of the Southwest has been exceedingly dry and hot this spring. Those conditions, along with strong wind, whipped flames out of control Monday and Tuesday, rapidly advancing the South Fork Fire into the village. Along with homes and businesses, a regional medical center and the Ruidoso Downs horse track were evacuated.
Gov. Michelle Lujan Grisham’s office confirmed one fatality as a result of the fire but said it had no further details.
About 1,400 structures have been destroyed or damaged, but it’s unclear how many were homes. A flyover to provide more accurate mapping and a better assessment of damage is being organized, Lujan Grisham said.
Ardis Holder left Ruidoso with her two young daughters, her gas tank nearly on empty as she prayed that they’d get out safely. She was sure the house she rented in the village she grew up in is gone, based on the maps she’d seen.
“We were already seeing where all the fire hit, it’s everywhere,” she said late Tuesday from a shelter in nearby Roswell. “If there’s something standing, that’s awesome. But, if not, we were prepared for the worst.”
Lujan Grisham on Wednesday requested a major disaster declaration from President Joe Biden’s administration that would free up federal funding for immediate housing and other assistance for the people affected.
“New Mexico has faced disaster before, but the scale of this emergency requires immediate federal intervention,” she said.
The day before, she declared a county-wide state of emergency that extended to the neighboring Mescalero Apache Reservation where both fires started and deployed National Guard troops. That declaration unlocks additional funding and resources to manage the crisis.
Nationwide, wildfires have scorched more than 3,280 square miles (8,495 square kilometers) this year — a figure higher than the 10-year averages, according to the National Interagency Fire Center. About 20 wildfires currently burning are considered large and uncontained, including blazes in California and Washington state.
Lujan Grisham said the two southern New Mexico wildfires together have consumed more than 31 square miles (80 square kilometers). The exact causes of the blazes haven’t been determined, but the Southwest Coordination Center listed them as human-caused.
Ruidoso and areas around Santa Fe and Española, New Mexico, have served as the backdrop this year for filming of a movie starring Matthew McConaughey and America Ferrera about the devastating 2018 wildfire in Paradise, California. That fire killed 85 people and nearly erased the community in the Sierra Nevada foothills.
While many older residents call Ruidoso home year-round, the population of around 7,000 people expands to about 25,000 during the warmer months, when people from hotter climates seek the cool of the leafy aspen trees, hiking trails and a chance to go fishing.
Nestled within the Lincoln National Forest, Ruidoso boasts nearby amenities including a casino, golf course and ski resort operated by the Mescalero Apache Tribe. Horse races at the Ruidoso Downs also draw crowds as home to one of the sport’s richest quarter-horse competitions.
___
Lee reported from Santa Fe, New Mexico. Associated Press writers Sarah Brumfield in Washington, D.C.; Felicia Fonseca in Flagstaff, Arizona; Anita Snow in Phoenix; Rio Yamat and Ken Ritter in Las Vegas; and Scott Sonner in Reno, Nevada, contributed to this report.
___
AP Ruidoso wildfires page: https://apnews.com/hub/ruidoso</t>
        </is>
      </c>
      <c r="X1558" t="inlineStr">
        <is>
          <t>http://web.archive.org/web/20240622021335/https://www.denverpost.com/2024/06/18/new-mexico-wildfire-claims-second-life-while-rain-offers-hope-of-relief/</t>
        </is>
      </c>
      <c r="Y1558" t="inlineStr">
        <is>
          <t>found</t>
        </is>
      </c>
      <c r="Z1558" t="n">
        <v>910</v>
      </c>
      <c r="AA1558" t="inlineStr">
        <is>
          <t>denverpost.com</t>
        </is>
      </c>
      <c r="AB1558" t="n">
        <v>-2.86</v>
      </c>
      <c r="AC1558" t="n">
        <v>0</v>
      </c>
      <c r="AD1558" t="inlineStr">
        <is>
          <t>Left-leaning</t>
        </is>
      </c>
    </row>
    <row r="1559" ht="34.5" customHeight="1">
      <c r="A1559" s="2" t="n">
        <v>306</v>
      </c>
      <c r="B1559" s="2" t="n">
        <v>2</v>
      </c>
      <c r="C1559" s="2" t="inlineStr">
        <is>
          <t>New Mexico Wildfires (June 2024)</t>
        </is>
      </c>
      <c r="D1559" s="2" t="inlineStr">
        <is>
          <t>Wildfire</t>
        </is>
      </c>
      <c r="E1559" s="2" t="n">
        <v>20240617</v>
      </c>
      <c r="F1559" s="2" t="n">
        <v>20240707</v>
      </c>
      <c r="G1559" s="2" t="n">
        <v>1780</v>
      </c>
      <c r="H1559" s="2" t="n">
        <v>1780</v>
      </c>
      <c r="I1559" s="2" t="n">
        <v>2</v>
      </c>
      <c r="J1559" s="2" t="inlineStr">
        <is>
          <t>NM</t>
        </is>
      </c>
      <c r="K1559" s="2" t="inlineStr">
        <is>
          <t>15,16,National</t>
        </is>
      </c>
      <c r="L1559" s="2" t="inlineStr">
        <is>
          <t>https://www.nytimes.com/2024/06/19/us/new-mexico-wildfires.html</t>
        </is>
      </c>
      <c r="M1559" s="5" t="inlineStr">
        <is>
          <t>2 Are Killed in 'Devastating' New Mexico Wildfires</t>
        </is>
      </c>
      <c r="N1559" s="5" t="inlineStr">
        <is>
          <t>Jun 20, 2024 ... https://www.nytimes.com/2024/06/19/us/new-mexico-wildfires.html ... See where wildfires are currently burning throughout the continental United ...</t>
        </is>
      </c>
      <c r="O1559" s="2" t="inlineStr">
        <is>
          <t>Relevant</t>
        </is>
      </c>
      <c r="P1559" s="2" t="n">
        <v>0</v>
      </c>
      <c r="Q1559" t="inlineStr">
        <is>
          <t>C</t>
        </is>
      </c>
      <c r="S1559" t="b">
        <v>0</v>
      </c>
      <c r="T1559" t="inlineStr">
        <is>
          <t>The article directly covers the South Fork and Salt fires in Southern New Mexico in June 2024, matching the disaster event metadata exactly. It focuses entirely on impacts, casualties, evacuations, and weather conditions affecting firefighting — with no mention of climate change or any other causal framing.</t>
        </is>
      </c>
      <c r="U1559" s="2">
        <f>IF(SUMPRODUCT(--ISNUMBER(SEARCH('National Domains'!$A$2:$A$48,L1559)))&gt;0,"Yes","No")</f>
        <v/>
      </c>
      <c r="V1559" s="2">
        <f>IF(COUNTIFS(Calibration!$A:$A,A1559,Calibration!$B:$B,B1559)&gt;0,"Yes","No")</f>
        <v/>
      </c>
      <c r="W1559" s="4" t="inlineStr">
        <is>
          <t>Supported by
2 Are Killed in ‘Devastating’ New Mexico Wildfires
The state’s governor declared a regional state of emergency as thousands evacuated. Wind and rain could affect firefighting efforts.
Two fast-moving wildfires in Southern New Mexico that have killed two people, prompted the evacuation of thousands of people and scorched more than 23,000 acres continued to burn out of control on Wednesday, officials said, and it was unclear when firefighters might gain some control.
The wildfires, named the South Fork and Salt fires, began earlier this week amid sweltering temperatures, and shifts in the weather on Wednesday may further complicate efforts to contain them. The South Fork fire, the larger of the two wildfires, has burned more than 16,000 acres and destroyed 1,400 structures, according to the Southwest Area Incident Management Team.
Two people have died, the New Mexico police said in a statement on Wednesday. Both bodies were found on Tuesday in or near the village of Ruidoso, N.M., which is between the two fires. One victim, whom the police identified as Patrick Pearson, 60, was found dead on the side of a road near a motel, with numerous burns, the statement said. The other victim, who was found in the driver’s seat of a burned vehicle on a road, was not immediately identified.
Temperatures reached the upper 80s and 90s in Southern New Mexico on Wednesday. There was a chance of showers and thunderstorms beginning in the afternoon, the National Weather Service said. But expected winds of 15 miles an hour or more might cause the fire to spread.
The National Weather Service issued a flash flood warning for Lincoln County on Wednesday afternoon.
The warning prompted emergency management officials in Ruidoso to announce that they were “pulling all operations” from certain areas near the fire. “As the units and crews leave these areas,” the officials said on social media, “they will be evacuating anyone that is still in the area to higher ground.”
Related Content
Advertisement</t>
        </is>
      </c>
      <c r="X1559" t="inlineStr">
        <is>
          <t>http://web.archive.org/web/20250723165204/https://www.nytimes.com/2024/06/19/us/new-mexico-wildfires.html</t>
        </is>
      </c>
      <c r="Y1559" t="inlineStr">
        <is>
          <t>found</t>
        </is>
      </c>
      <c r="Z1559" t="n">
        <v>329</v>
      </c>
      <c r="AA1559" t="inlineStr">
        <is>
          <t>nytimes.com</t>
        </is>
      </c>
      <c r="AB1559" t="n">
        <v>-8.02</v>
      </c>
      <c r="AC1559" t="n">
        <v>-2.5</v>
      </c>
      <c r="AD1559" t="inlineStr">
        <is>
          <t>Left-leaning</t>
        </is>
      </c>
    </row>
    <row r="1560" ht="34.5" customHeight="1">
      <c r="A1560" s="2" t="n">
        <v>306</v>
      </c>
      <c r="B1560" s="2" t="n">
        <v>3</v>
      </c>
      <c r="C1560" s="2" t="inlineStr">
        <is>
          <t>New Mexico Wildfires (June 2024)</t>
        </is>
      </c>
      <c r="D1560" s="2" t="inlineStr">
        <is>
          <t>Wildfire</t>
        </is>
      </c>
      <c r="E1560" s="2" t="n">
        <v>20240617</v>
      </c>
      <c r="F1560" s="2" t="n">
        <v>20240707</v>
      </c>
      <c r="G1560" s="2" t="n">
        <v>1780</v>
      </c>
      <c r="H1560" s="2" t="n">
        <v>1780</v>
      </c>
      <c r="I1560" s="2" t="n">
        <v>2</v>
      </c>
      <c r="J1560" s="2" t="inlineStr">
        <is>
          <t>NM</t>
        </is>
      </c>
      <c r="K1560" s="2" t="inlineStr">
        <is>
          <t>15,16,National</t>
        </is>
      </c>
      <c r="L1560" s="2" t="inlineStr">
        <is>
          <t>https://www.nytimes.com/2024/07/01/climate/new-mexico-fire-floods.html</t>
        </is>
      </c>
      <c r="M1560" s="5" t="inlineStr">
        <is>
          <t>Flash Flooding After New Mexico Wildfires Highlights Climate Risks</t>
        </is>
      </c>
      <c r="N1560" s="5" t="inlineStr">
        <is>
          <t>Jul 1, 2024 ... Flash Flooding After New Mexico Wildfires Highlights Climate Risks. Flooding in Ruidoso, N.M., over the weekend showed how wildfire damage ...</t>
        </is>
      </c>
      <c r="O1560" s="2" t="inlineStr">
        <is>
          <t>Relevant</t>
        </is>
      </c>
      <c r="P1560" s="2" t="n">
        <v>1</v>
      </c>
      <c r="Q1560" t="inlineStr">
        <is>
          <t>A</t>
        </is>
      </c>
      <c r="S1560" t="b">
        <v>0</v>
      </c>
      <c r="T1560" t="inlineStr">
        <is>
          <t>The article directly covers the June–July 2024 New Mexico wildfires (South Fork and Salt fires near Ruidoso, NM) and their aftermath, falling squarely within the event window. It explicitly attributes the worsening wildfire severity and subsequent flood risks to human-caused climate change ("driven primarily from the burning of fossil fuels"), using confident causal language rather than hedged framing.</t>
        </is>
      </c>
      <c r="U1560" s="2">
        <f>IF(SUMPRODUCT(--ISNUMBER(SEARCH('National Domains'!$A$2:$A$48,L1560)))&gt;0,"Yes","No")</f>
        <v/>
      </c>
      <c r="V1560" s="2">
        <f>IF(COUNTIFS(Calibration!$A:$A,A1560,Calibration!$B:$B,B1560)&gt;0,"Yes","No")</f>
        <v/>
      </c>
      <c r="W1560" s="4" t="inlineStr">
        <is>
          <t>Supported by
Flash Flooding After New Mexico Wildfires Highlights Climate Risks
Flooding in Ruidoso, N.M., over the weekend showed how wildfire damage, worsening under climate change, can put people at even greater risk than the fires themselves.
After two weeks of wildfires, a deluge in New Mexico caused severe flash flooding and debris flows near Ruidoso over the weekend.
Dark floodwaters, blackened with soot and ash from the South Fork and Salt fires, rushed down mountain canyons and into town, turning Highway 70 into a river and pushing over a fuel tanker, according to videos posted to social media. Homes and business suffered damage, and emergency services reported 77 water rescues.
“It’s going to be a long road to recovery,” said Kerry Gladden, a public information officer for the Village of Ruidoso. Monsoon season typically starts around July 4, and this year, it coincided with two weeks of wildfires, vastly increasing flood risks. “This is going to continue to happen each time we get a heavy rainfall,” Ms. Gladden said.
While the South Fork and Salt fires killed two people and burned more than 25,000 acres last month, the burn scars left behind could put residents at even greater risk than the wildfires themselves.
Climate change, driven primarily from the burning of fossil fuels, continues to cause increases in both high-severity fires that kill vegetation and dry out soils, and extreme rainfall events that deliver more precipitation in shorter amounts of time. The combination of dry soil and heavy rain increases the odds for hazards like flash flooding and debris flows — a dangerous mix of water, mud, boulders and trees after a fire.
Related Content
Advertisement</t>
        </is>
      </c>
      <c r="X1560" t="inlineStr">
        <is>
          <t>http://web.archive.org/web/20250725152417/https://www.nytimes.com/2024/07/01/climate/new-mexico-fire-floods.html</t>
        </is>
      </c>
      <c r="Y1560" t="inlineStr">
        <is>
          <t>found</t>
        </is>
      </c>
      <c r="Z1560" t="n">
        <v>277</v>
      </c>
      <c r="AA1560" t="inlineStr">
        <is>
          <t>nytimes.com</t>
        </is>
      </c>
      <c r="AB1560" t="n">
        <v>-8.02</v>
      </c>
      <c r="AC1560" t="n">
        <v>-2.5</v>
      </c>
      <c r="AD1560" t="inlineStr">
        <is>
          <t>Left-leaning</t>
        </is>
      </c>
    </row>
    <row r="1561" ht="34.5" customHeight="1">
      <c r="A1561" s="2" t="n">
        <v>306</v>
      </c>
      <c r="B1561" s="2" t="n">
        <v>4</v>
      </c>
      <c r="C1561" s="2" t="inlineStr">
        <is>
          <t>New Mexico Wildfires (June 2024)</t>
        </is>
      </c>
      <c r="D1561" s="2" t="inlineStr">
        <is>
          <t>Wildfire</t>
        </is>
      </c>
      <c r="E1561" s="2" t="n">
        <v>20240617</v>
      </c>
      <c r="F1561" s="2" t="n">
        <v>20240707</v>
      </c>
      <c r="G1561" s="2" t="n">
        <v>1780</v>
      </c>
      <c r="H1561" s="2" t="n">
        <v>1780</v>
      </c>
      <c r="I1561" s="2" t="n">
        <v>2</v>
      </c>
      <c r="J1561" s="2" t="inlineStr">
        <is>
          <t>NM</t>
        </is>
      </c>
      <c r="K1561" s="2" t="inlineStr">
        <is>
          <t>15,16,National</t>
        </is>
      </c>
      <c r="L1561" s="2" t="inlineStr">
        <is>
          <t>https://apnews.com/article/new-mexico-wildfire-ruidoso-evacuation-86ee7230cc09ed7922a8f3a3815c7e7c</t>
        </is>
      </c>
      <c r="M1561" s="5" t="inlineStr">
        <is>
          <t>New Mexico wildfires: Governor declares emergency, at least 1 dead</t>
        </is>
      </c>
      <c r="N1561" s="5" t="inlineStr">
        <is>
          <t>Jun 18, 2024 ... A helicopter flies over a wildfire in Ruidoso, N.M., Tuesday, June 18, 2024. ... wildfire in the state's recorded history. That year, a separate ...</t>
        </is>
      </c>
      <c r="O1561" s="2" t="inlineStr">
        <is>
          <t>Relevant</t>
        </is>
      </c>
      <c r="P1561" s="2" t="n">
        <v>0</v>
      </c>
      <c r="Q1561" t="inlineStr">
        <is>
          <t>C</t>
        </is>
      </c>
      <c r="S1561" t="b">
        <v>0</v>
      </c>
      <c r="T1561" t="inlineStr">
        <is>
          <t>The article directly covers the June 2024 Ruidoso, New Mexico wildfires — matching the event window, geography, and disaster type — focusing on evacuations, fatalities, structure damage, and emergency declarations. There is no discussion of climate change or other causal attribution; it is purely event reporting.</t>
        </is>
      </c>
      <c r="U1561" s="2">
        <f>IF(SUMPRODUCT(--ISNUMBER(SEARCH('National Domains'!$A$2:$A$48,L1561)))&gt;0,"Yes","No")</f>
        <v/>
      </c>
      <c r="V1561" s="2">
        <f>IF(COUNTIFS(Calibration!$A:$A,A1561,Calibration!$B:$B,B1561)&gt;0,"Yes","No")</f>
        <v/>
      </c>
      <c r="W1561" s="4" t="inlineStr">
        <is>
          <t>At least 1 dead in New Mexico wildfire that forced thousands to flee, governor’s office says
At least 1 dead in New Mexico wildfire that forced thousands to flee, governor’s office says
SANTA FE, N.M. (AP) — Thousands of southern New Mexico residents fled a mountainous village as a wind-whipped wildfire tore through homes and other buildings, and killed at least one person. Officials warned the danger isn’t over.
New Mexico Gov. Michelle Lujan Grisham declared a state of emergency that covers Ruidoso and neighboring tribal lands and deployed National Guard troops to the area. A top-level fire management team is expected to take over Wednesday, and winds will continue to challenge crews, officials said.
The governor’s office confirmed the fatality but said it had no other details.
Christy Hood, a real estate agent in Ruidoso, said the evacuation order Monday came so quickly that she and her husband Richard, only had time to grab their two children and two dogs.
“As we were leaving, there were flames in front of me and to the side of me,” she said. “And all the animals were just running — charging — trying to get out.”
The family headed out of Ruidoso, but heavy traffic turned what should have been a 15-minute drive to leave town into a harrowing two-hour ordeal.
“It looked like the sky was on fire. It was bright orange,” she said. “Honestly, it looked like the apocalypse. It was terrifying and sparks were falling on us.”
More than 500 structures have been destroyed or damaged, but it’s unclear how many were homes. A flyover to provide more accurate mapping and a better assessment of damage was planned Tuesday night, Lujan Grisham said.
“It will really allow us to see inside the fire in a way that we cannot do now because it is too dangerous to be in the heart of the fire,” she said.
The emergency declaration frees up funding and resources to manage the crisis in Lincoln County and the Mescalero Apache Reservation. Lujan Grisham said two fires have together consumed more than 31 square miles (80 square kilometers).
Other than the one fatality, no one has been seriously injured, she said.
Nationwide, wildfires have scorched more than 3,280 square miles (8,495 square kilometers) this year — a figure higher than the 10-year averages, according to the National Interagency Fire Center. About 20 wildfires currently burning are considered large and uncontained, including blazes in California and Washington state.
On Tuesday, two wildfires menaced Ruidoso, a high-altitude vacation getaway nestled within the Lincoln National Forest with a casino, golf course and ski resort operated by the Mescalero Apache Tribe nearby. What caused the blazes hasn’t been determined, but the Southwest Coordination Center listed them as human-caused.
New Mexico has grappled in recent years with a devastating series of wildfires, including a 2022 blaze caused by a pair of prescribed fires set by the U.S. Forest Service that merged during drought conditions to become the largest wildfire in the state’s recorded history. That year, a separate fire consumed 200 homes in Ruidoso and resulted in two deaths.
This week, Ruidoso officials didn’t mince words as smoke darkened the evening sky Monday and 100-foot (30-meter) flames climbed a ridgeline: “GO NOW: Do not attempt to gather belongings or protect your home. Evacuate immediately.”
Jacquie and Ernie Escajeda were at church Monday in Ruidoso, located about 130 miles (210 kilometers) southeast of Albuquerque, when they heard about a fire about 20 miles (30 kilometers) away. By mid-morning, smoke was rising above a mountain behind their house and the smell filled the air.
The couple started watching their cellphones and turned on the radio for updates. There was no “get ready,” nor “get set” — it was just “go,” Ernie Escajeda said. They grabbed legal documents and other belongings and headed out.
“Within an hour, the police department, the fire department, everybody’s there blocking, barricading the roads to our area and telling everybody to leave,” he said. “Thank God we were ready.”
Earlier Tuesday, they learned the home of their best friends didn’t survive the fire, Jacquie Escajeda said.
“There’s only one home standing in their whole little division that they live in, so there are a lot of structures lost,” she said. “We have no idea if we’re going to have a home to go to.”
Public Service Company of New Mexico shut off power to part of the village due to wildfire. The Ruidoso Downs that hosts horse races and the Lincoln Medical Center were evacuated later Tuesday.
Amid highway closures, many evacuees had little choice but to flee eastward and into the city of Roswell, 75 miles (121 kilometers) away, where hotels and shelters were set up. A rural gas station along the evacuation route was overrun with people and cars.
“The Walmart parking lot is packed with people in RVs,” said Enrique Moreno, director of Roswell Community Disaster Relief. “Every single hotel in Roswell is filled to capacity right now. ... We go to the gas stations and we see just a bunch of people hanging around their cars.”
Animals and livestock were moved to the state fairgrounds in Roswell, including five horses that arrived Monday night, as well as four llamas, according to Leslie Robertson, the office manager. Robertson said 30 more horses were headed her way Tuesday evening.
Both the South Fork Fire and the smaller Salt Fire started on the Mescalero Apache Reservation where the tribe’s president declared a state of emergency.
___
Associated Press writers Sarah Brumfield in Washington, D.C.; Felicia Fonseca in Flagstaff, Arizona; and Rio Yamat and Ken Ritter in Las Vegas; and Scott Sonner in Reno, Nevada, contributed to this report.</t>
        </is>
      </c>
      <c r="X1561" t="inlineStr">
        <is>
          <t>http://web.archive.org/web/20260319200012/https://apnews.com/article/new-mexico-wildfire-ruidoso-evacuation-86ee7230cc09ed7922a8f3a3815c7e7c</t>
        </is>
      </c>
      <c r="Y1561" t="inlineStr">
        <is>
          <t>found</t>
        </is>
      </c>
      <c r="Z1561" t="n">
        <v>951</v>
      </c>
      <c r="AA1561" t="inlineStr">
        <is>
          <t>apnews.com</t>
        </is>
      </c>
      <c r="AB1561" t="n">
        <v>-2.59</v>
      </c>
      <c r="AC1561" t="n">
        <v>-2.5</v>
      </c>
      <c r="AD1561" t="inlineStr">
        <is>
          <t>Left-leaning</t>
        </is>
      </c>
    </row>
    <row r="1562" ht="34.5" customHeight="1">
      <c r="A1562" s="2" t="n">
        <v>306</v>
      </c>
      <c r="B1562" s="2" t="n">
        <v>5</v>
      </c>
      <c r="C1562" s="2" t="inlineStr">
        <is>
          <t>New Mexico Wildfires (June 2024)</t>
        </is>
      </c>
      <c r="D1562" s="2" t="inlineStr">
        <is>
          <t>Wildfire</t>
        </is>
      </c>
      <c r="E1562" s="2" t="n">
        <v>20240617</v>
      </c>
      <c r="F1562" s="2" t="n">
        <v>20240707</v>
      </c>
      <c r="G1562" s="2" t="n">
        <v>1780</v>
      </c>
      <c r="H1562" s="2" t="n">
        <v>1780</v>
      </c>
      <c r="I1562" s="2" t="n">
        <v>2</v>
      </c>
      <c r="J1562" s="2" t="inlineStr">
        <is>
          <t>NM</t>
        </is>
      </c>
      <c r="K1562" s="2" t="inlineStr">
        <is>
          <t>15,16,National</t>
        </is>
      </c>
      <c r="L1562" s="2" t="inlineStr">
        <is>
          <t>https://www.nytimes.com/2024/06/18/us/ruidoso-wildfire-new-mexico.html</t>
        </is>
      </c>
      <c r="M1562" s="5" t="inlineStr">
        <is>
          <t>New Mexico Wildfires Force Village of Ruidoso to Evacuate</t>
        </is>
      </c>
      <c r="N1562" s="5" t="inlineStr">
        <is>
          <t>Jun 18, 2024 ... June 18, 2024. See more of our coverage in your search results ... The Red Cross, which opened four shelter facilities in the state to ...</t>
        </is>
      </c>
      <c r="O1562" s="2" t="inlineStr">
        <is>
          <t>Relevant</t>
        </is>
      </c>
      <c r="P1562" s="2" t="n">
        <v>0</v>
      </c>
      <c r="Q1562" t="inlineStr">
        <is>
          <t>C</t>
        </is>
      </c>
      <c r="S1562" t="b">
        <v>0</v>
      </c>
      <c r="T1562" t="inlineStr">
        <is>
          <t>The article is directly about the June 2024 New Mexico wildfires (South Fork and Salt fires near Ruidoso), falling squarely within the event window. It covers only impacts, evacuations, structure losses, and emergency response with no discussion of climate change or other causal factors beyond immediate weather conditions (wind, low humidity).</t>
        </is>
      </c>
      <c r="U1562" s="2">
        <f>IF(SUMPRODUCT(--ISNUMBER(SEARCH('National Domains'!$A$2:$A$48,L1562)))&gt;0,"Yes","No")</f>
        <v/>
      </c>
      <c r="V1562" s="2">
        <f>IF(COUNTIFS(Calibration!$A:$A,A1562,Calibration!$B:$B,B1562)&gt;0,"Yes","No")</f>
        <v/>
      </c>
      <c r="W1562" s="4" t="inlineStr">
        <is>
          <t>Supported by
Two Wildfires in New Mexico Burn Out of Control and Force Evacuations
Thousands were evacuated from the village of Ruidoso and nearby areas. About 1,400 buildings had been destroyed by Tuesday evening.
Two wildfires in Southern New Mexico that destroyed 1,400 structures, consumed over 20,000 acres and forced the evacuations of thousands of people were still burning out of control on Tuesday night as firefighters struggled to contain them, the authorities said.
At least one person has been killed in the fires since they began on Monday, said Michael Coleman, the communications director for Gov. Michelle Lujan Grisham of New Mexico. No additional details were available on Tuesday evening.
The larger blaze, the South Fork fire, was discovered around 9 a.m. on Monday morning in the Mescalero Apache tribal area and grew rapidly, showing “extreme fire behavior,” officials said.
The South Fork fire crossed from the Mescalero Apache Reservation to U.S. Forest Service land and private land. As of Tuesday evening, it had destroyed 1,400 structures and covered roughly 15,000 acres, the New Mexico State Forestry Division said in a statement.
A second blaze, the Salt Fire, was discovered a few miles away on Monday afternoon and was still exclusively on tribal land in mostly inaccessible mountain terrain on Tuesday, covering nearly 5,000 acres.
About 8,000 people had been evacuated from the village of Ruidoso and the surrounding area by Tuesday evening, the New Mexico State Forestry Division said.
Both fires were listed as being zero percent contained on Tuesday evening, and the authorities were investigating what had caused them.
But it was clear that the fires had been exacerbated by wind and low humidity, according to New Mexico Fire Information, a website run by federal and state agencies.
Federal, tribal, state and local departments were in an “all hands on deck situation,” said George Ducker, the communications coordinator of the New Mexico Forestry Division. He added that fire crews were focusing on protecting structures and building fire lines to keep the blazes from spreading.
The authorities said the fires were a case of “long-range spotting,” a process in which embers move out with the wind and sometimes ignite new fires. Mr. Ducker said that flames were reaching heights “in the hundreds of feet.”
“The heat in the interior is very, very hot,” he said.
Evacuees were heading east to Roswell, N.M. Some roads in other directions were closed because of the fires.
The Red Cross, which opened four shelter facilities in the state to help people fleeing the fires, said that as of Monday night it had assisted 270 residents.
Enrique Moreno, the founder and director of Roswell Community Disaster Relief, said that many of those fleeing Ruidoso had parked at a gas station, Wal-Mart or other retail parking lots around Roswell until shelters began opening late Monday. Together with Pecos Valley Public Services, Mr. Moreno’s group has been connecting evacuees with resources, including food and other supplies.
“This has been the biggest disaster we’ve had to deal with,” Mr. Moreno said.
On Tuesday, Governor Grisham declared a state of emergency in Lincoln County and the Mescalero Apache Reservation because of the fires. The declaration authorizes funding and resources to manage the crisis, she said in a post on social media.
Aimee Ortiz and Yan Zhuang contributed reporting.
Victor Mather, who has been a reporter and editor at The Times for 25 years, covers sports and breaking news. More about Victor Mather
Advertisement</t>
        </is>
      </c>
      <c r="X1562" t="inlineStr">
        <is>
          <t>http://web.archive.org/web/20250303213143/https://www.nytimes.com/2024/06/18/us/ruidoso-wildfire-new-mexico.html</t>
        </is>
      </c>
      <c r="Y1562" t="inlineStr">
        <is>
          <t>found</t>
        </is>
      </c>
      <c r="Z1562" t="n">
        <v>576</v>
      </c>
      <c r="AA1562" t="inlineStr">
        <is>
          <t>nytimes.com</t>
        </is>
      </c>
      <c r="AB1562" t="n">
        <v>-8.02</v>
      </c>
      <c r="AC1562" t="n">
        <v>-2.5</v>
      </c>
      <c r="AD1562" t="inlineStr">
        <is>
          <t>Left-leaning</t>
        </is>
      </c>
    </row>
    <row r="1563" ht="34.5" customHeight="1">
      <c r="A1563" s="2" t="n">
        <v>306</v>
      </c>
      <c r="B1563" s="2" t="n">
        <v>6</v>
      </c>
      <c r="C1563" s="2" t="inlineStr">
        <is>
          <t>New Mexico Wildfires (June 2024)</t>
        </is>
      </c>
      <c r="D1563" s="2" t="inlineStr">
        <is>
          <t>Wildfire</t>
        </is>
      </c>
      <c r="E1563" s="2" t="n">
        <v>20240617</v>
      </c>
      <c r="F1563" s="2" t="n">
        <v>20240707</v>
      </c>
      <c r="G1563" s="2" t="n">
        <v>1780</v>
      </c>
      <c r="H1563" s="2" t="n">
        <v>1780</v>
      </c>
      <c r="I1563" s="2" t="n">
        <v>2</v>
      </c>
      <c r="J1563" s="2" t="inlineStr">
        <is>
          <t>NM</t>
        </is>
      </c>
      <c r="K1563" s="2" t="inlineStr">
        <is>
          <t>15,16,National</t>
        </is>
      </c>
      <c r="L1563" s="2" t="inlineStr">
        <is>
          <t>https://apnews.com/article/new-mexico-wildfires-evacuation-ruidoso-be4907aa9570904e251ee193c05a2059</t>
        </is>
      </c>
      <c r="M1563" s="5" t="inlineStr">
        <is>
          <t>Escape from killer New Mexico wildfire was 'absolute sheer terror ...</t>
        </is>
      </c>
      <c r="N1563" s="5" t="inlineStr">
        <is>
          <t>Jun 21, 2024 ... The smoke was at the end of the street when they tore out of the driveway. Panic set in as the usually sleepy two-lane streets of Ruidoso became ...</t>
        </is>
      </c>
      <c r="O1563" s="2" t="inlineStr">
        <is>
          <t>Relevant</t>
        </is>
      </c>
      <c r="P1563" s="2" t="n">
        <v>0</v>
      </c>
      <c r="Q1563" t="inlineStr">
        <is>
          <t>C</t>
        </is>
      </c>
      <c r="S1563" t="b">
        <v>0</v>
      </c>
      <c r="T1563" t="inlineStr">
        <is>
          <t>The article directly covers the South Fork and Salt fires in Ruidoso, New Mexico, clearly within the event window (June 2024). It focuses entirely on evacuation experiences, casualties, and destruction with no mention of climate change or human-caused warming as contributing factors — only references to hot, dry, and windy conditions and below-average precipitation without any climate attribution framing.</t>
        </is>
      </c>
      <c r="U1563" s="2">
        <f>IF(SUMPRODUCT(--ISNUMBER(SEARCH('National Domains'!$A$2:$A$48,L1563)))&gt;0,"Yes","No")</f>
        <v/>
      </c>
      <c r="V1563" s="2">
        <f>IF(COUNTIFS(Calibration!$A:$A,A1563,Calibration!$B:$B,B1563)&gt;0,"Yes","No")</f>
        <v/>
      </c>
      <c r="W1563" s="4" t="inlineStr">
        <is>
          <t>Escape from killer New Mexico wildfire was ‘absolute sheer terror,’ says woman who fled the flames
Escape from killer New Mexico wildfire was ‘absolute sheer terror,’ says woman who fled the flames
Belinda Bukovitz was jolted into action by the sound of police outside her home shouting through a loudspeaker: “Go now, go now, go now!” Realizing this was not like other wildfires that had threatened her mountain village before, she, her husband, son and two cats bundled into three separate cars and fled.
The smoke was at the end of the street when they tore out of the driveway. Panic set in as the usually sleepy two-lane streets of Ruidoso became gridlocked, with cars inching along bumper to bumper, sometimes taking as long as an hour to go a single mile. As they crept forward, smoke from one fire was ahead and smoke from another behind. Bukovitz had no idea where the flames were.
“It was absolute sheer terror, like I thought we were going to die,” she said, voice cracking. “I remember at one point thinking, the river’s over to my right, and I thought my son was about probably five cars behind me. I thought I will get out and go get him, and I will just get in that water. I don’t know if that would help, but that was my plan because I just I didn’t know how fast it was coming.”
The South Fork and Salt fires that raged in south-central New Mexico this week prompted thousands of people like Bukovitz to flee for their lives and destroyed or damaged an estimated 1,400 structures — about half of them homes, according to Ruidoso Mayor Lynn Crawford.
Officials were still taking stock on Friday as firefighters took advantage of rain and cool temperatures to keep the blazes from growing, but large swaths of some neighborhoods were lost. At least two people died.
FEMA Administrator Deanne Criswell and New Mexico Gov. Michelle Lujan Grisham were to tour the disaster area Saturday. A federal disaster declaration has cleared the way for more resources to help start recovery as crews continue to corral the flames.
Some residents smelled smoke when they woke up Monday and poured their first cup of coffee. They didn’t think much of it, assuming the source had to be far off. Some went to work, others walked their dogs.
A few miles away, an elite team of firefighters dubbed the Smokey Bear Hot Shots were on the scene, and a large air tanker and helicopter were ordered to drop water and slurry on flames, which at the time covered just a few acres. But as fire behavior experts would later explain, there was nothing that was going to slow this down — it had been too hot and too dry in the months leading up to this day.
Within a few short hours, the majestic views of Sierra Blanca Peak were blotted out as huge plumes of smoke rose from the forested hills. The sun disappeared, the sky turned orange and flames became visible from vantage points around Ruidoso.
Authorities ordered the first residents in the canyons on the outskirts to leave around midday. Others began packing their belongings as conditions worsened.
Then, around dinnertime, the order came via social media for the entire village of about 8,000, plus the many tourists who visit in summer, to head out: “Immediate mandatory ‘Go’ evacuation for the village of Ruidoso — Go now!!”
Pam Bonner was among those to leave early in the day, only to find herself in a line of vehicles that stretched for about a mile. She could see other cars stacking up behind as the glowing horizon became more intense.
“This was unlike anything. The sky was black and orange, and the clouds were like mushroom clouds,” she said. “It was just like a horror movie. It really was.”
With flames and smoke forcing road closures, there were limited options for getting out. Power had been turned off as a precaution, and communication became a challenge as cell service dropped out. Vehicles were funneled toward evacuation shelters in Roswell, Alamogordo and elsewhere.
Patrick Pearson, who recently had surgery after breaking his leg, was waiting at the Swiss Chalet Inn for a friend to pick him up. Others fleeing their homes asked if he needed a ride, but he thought his friend would arrive and remained — unaware that she had been stopped at numerous roadblocks and was unable to call to let him know. At a final checkpoint, the friend asked people to go get Pearson, but the smoke was too thick by then.
Authorities found Pearson’s body Tuesday in the inn’s parking lot, where his family believes he collapsed after being overcome by smoke. Some of his belongings were at the front entrance. Just a day earlier, Pearson’s children had wished him a happy Father’s Day and told him they loved him, his daughter Hilary Mallak said.
A talented musician and good cook, the 60-year-old Pearson loved Ruidoso and loved making people happy, Mallak said.
“Really what’s so heartbreaking about it is knowing, thinking that your family member burned to death alone,” she said. “But luckily I think he was already gone with just the smoke. So it was quick.”
Authorities also found the unidentified skeletal remains of one other person inside a charred car.
The wildfires were fueled by the exceedingly dry and hot conditions that have been present in much of the Southwest in recent months, and exacerbated by strong winds that whipped the flames out of control and into Ruidoso.
Tom Bird, a forecaster with the National Weather Service who was assigned to the fire, said this area of New Mexico has received between a quarter and half the average precipitation it usually gets and this marks the peak of fire season in the Sacramento Mountains.
“You can see with great frequency there’s a lot of hot, dry, windy days leading up to right here, this really high peak,” he said, pointing to a chart showing unfavorable conditions on the day the fires started.
“In fact, it was the worst that we’ve seen over the last month,” Bird said.
Nationwide, the total square mileage of terrain that has been burned so far this year is much greater than the 10-year average, according to the National Interagency Fire Center. There are more than two dozen large fires currently burning in 10 states, from Alaska to Florida.
In Ruidoso, it could take until next week before authorities begin letting people return home. That’s because some firefighting crews have been working their way through neighborhoods to address any pockets of unburned fuel that might flare up.
Mary Ann Russ is taking it one day at a time, creating a small list each day of things she needs to get done now that she and her husband lost their home of 24 years.
They were out of town the day the fires broke out. Her father-in-law evacuated with the help of neighbors, but all their belongings are gone. Prescription medications. Clothing. Russ’ car. The flag from her mother’s military funeral. Her father’s Army keepsakes. Her son’s baby pictures.
“You know, I’ll just never have them back, that’s all,” she said. “And it’s heavy, man. It’s heavy.”
For now Russ and her neighbors are staying in Roswell, about 75 miles (120 kilometers) away. Until they can return, they will be sharing dinners and leaning on each other.
“We just got to keep putting one foot in front of the other,” she said.</t>
        </is>
      </c>
      <c r="X1563" t="inlineStr">
        <is>
          <t>http://web.archive.org/web/20251221202945/https://apnews.com/article/new-mexico-wildfires-evacuation-ruidoso-be4907aa9570904e251ee193c05a2059</t>
        </is>
      </c>
      <c r="Y1563" t="inlineStr">
        <is>
          <t>found</t>
        </is>
      </c>
      <c r="Z1563" t="n">
        <v>1259</v>
      </c>
      <c r="AA1563" t="inlineStr">
        <is>
          <t>apnews.com</t>
        </is>
      </c>
      <c r="AB1563" t="n">
        <v>-2.59</v>
      </c>
      <c r="AC1563" t="n">
        <v>-2.5</v>
      </c>
      <c r="AD1563" t="inlineStr">
        <is>
          <t>Left-leaning</t>
        </is>
      </c>
    </row>
    <row r="1564" ht="34.5" customHeight="1">
      <c r="A1564" s="2" t="n">
        <v>306</v>
      </c>
      <c r="B1564" s="2" t="n">
        <v>7</v>
      </c>
      <c r="C1564" s="2" t="inlineStr">
        <is>
          <t>New Mexico Wildfires (June 2024)</t>
        </is>
      </c>
      <c r="D1564" s="2" t="inlineStr">
        <is>
          <t>Wildfire</t>
        </is>
      </c>
      <c r="E1564" s="2" t="n">
        <v>20240617</v>
      </c>
      <c r="F1564" s="2" t="n">
        <v>20240707</v>
      </c>
      <c r="G1564" s="2" t="n">
        <v>1780</v>
      </c>
      <c r="H1564" s="2" t="n">
        <v>1780</v>
      </c>
      <c r="I1564" s="2" t="n">
        <v>2</v>
      </c>
      <c r="J1564" s="2" t="inlineStr">
        <is>
          <t>NM</t>
        </is>
      </c>
      <c r="K1564" s="2" t="inlineStr">
        <is>
          <t>15,16,National</t>
        </is>
      </c>
      <c r="L1564" s="2" t="inlineStr">
        <is>
          <t>https://www.nytimes.com/2024/06/23/us/new-mexico-wildfires-intentional.html</t>
        </is>
      </c>
      <c r="M1564" s="5" t="inlineStr">
        <is>
          <t>F.B.I. Offers Reward for Information About New Mexico Wildfires</t>
        </is>
      </c>
      <c r="N1564" s="5" t="inlineStr">
        <is>
          <t>Jun 23, 2024 ... Offers Reward for Information About New Mexico Wildfires. The agency ... The South Fork fire, the larger of the two wildfires, has ...</t>
        </is>
      </c>
      <c r="O1564" s="2" t="inlineStr">
        <is>
          <t>Relevant</t>
        </is>
      </c>
      <c r="P1564" s="2" t="n">
        <v>-1</v>
      </c>
      <c r="Q1564" t="inlineStr">
        <is>
          <t>D</t>
        </is>
      </c>
      <c r="R1564" t="inlineStr">
        <is>
          <t>other_human_causes</t>
        </is>
      </c>
      <c r="S1564" t="b">
        <v>0</v>
      </c>
      <c r="T1564" t="inlineStr">
        <is>
          <t>The article directly covers the South Fork and Salt fires near Ruidoso, NM, which began June 17, 2024 — squarely within the event window. The FBI's investigation and reward offer frames the fires as intentionally set by human actors ("person or persons responsible for starting the fires"), attributing causation to arson/human ignition with no mention of climate change.</t>
        </is>
      </c>
      <c r="U1564" s="2">
        <f>IF(SUMPRODUCT(--ISNUMBER(SEARCH('National Domains'!$A$2:$A$48,L1564)))&gt;0,"Yes","No")</f>
        <v/>
      </c>
      <c r="V1564" s="2">
        <f>IF(COUNTIFS(Calibration!$A:$A,A1564,Calibration!$B:$B,B1564)&gt;0,"Yes","No")</f>
        <v/>
      </c>
      <c r="W1564" s="4" t="inlineStr">
        <is>
          <t>Supported by
F.B.I. Offers Reward for Information About New Mexico Wildfires
The agency said it was offering up to $10,000 for information that leads to the arrest and conviction of those “responsible for starting the fires.”
The Federal Bureau of Investigation is offering an award for information about two wildfires in southern New Mexico that left two people dead, prompted the evacuation of thousands and scorched more than 24,000 acres.
The agency is offering up to $10,000 for information leading to the arrest and conviction of the “person or persons responsible for starting the fires” near the village of Ruidoso, N.M, the agency said in a statement.
The F.B.I. asked for the public’s help in identifying what sparked the blazes.
Margot Cravens, a spokeswoman for the F.B.I.’s field office in Albuquerque, declined to comment on Sunday evening but confirmed that the agency was assisting with the investigation.
The South Fork and Salt fires began on June 17 amid sweltering temperatures and were still burning on Sunday evening. Extreme temperatures, low humidity and heavy rain in the area have complicated efforts to extinguish the fires, which are burning in the Mescalero Apache tribal area, on U.S. Forest Service land and in areas around Ruidoso.
The South Fork fire, the larger of the two wildfires, has burned more than 17,000 acres and was only 31 percent contained on Sunday, according to New Mexico Fire Information, a website run by federal and state agencies.
The Salt fire has burned more than 7,000 acres of tribal land in mostly inaccessible mountain terrain and remains only 7 percent contained, the authorities said.
The two people who died were found on Tuesday in or near Ruidoso, according to the New Mexico State Police. One of them, a 60-year-old man, was found with burns on the side of a road near a motel, the police said. The other victim was found in the driver seat of a burned vehicle on a road.
About 1,400 structures have been destroyed, and about 8,000 people from Ruidoso and the surrounding areas were forced to evacuate, the authorities said.
Ruidoso announced it would be lifting evacuation orders for full-time residents, permitting them to return beginning 8 a.m. Monday. Some homes may be without gas, water and electricity, and air quality may be poor because of smoke and ash, according to a statement on the village’s website. Residents are being advised to bring a week’s worth of groceries and water.
Some areas will remain off-limits because they are considered crime scenes and are “undergoing recovery efforts,” the statement said.
Reporting was contributed by Derrick Bryson Taylor, Isabella Kwai, Jacey Fortin, Yan Zhuang and Reyes Mata III.
Advertisement</t>
        </is>
      </c>
      <c r="X1564" t="inlineStr">
        <is>
          <t>http://web.archive.org/web/20240805034249/https://www.nytimes.com/2024/06/23/us/new-mexico-wildfires-intentional.html</t>
        </is>
      </c>
      <c r="Y1564" t="inlineStr">
        <is>
          <t>found</t>
        </is>
      </c>
      <c r="Z1564" t="n">
        <v>445</v>
      </c>
      <c r="AA1564" t="inlineStr">
        <is>
          <t>nytimes.com</t>
        </is>
      </c>
      <c r="AB1564" t="n">
        <v>-8.02</v>
      </c>
      <c r="AC1564" t="n">
        <v>-2.5</v>
      </c>
      <c r="AD1564" t="inlineStr">
        <is>
          <t>Left-leaning</t>
        </is>
      </c>
    </row>
    <row r="1565" ht="34.5" customHeight="1">
      <c r="A1565" s="2" t="n">
        <v>306</v>
      </c>
      <c r="B1565" s="2" t="n">
        <v>8</v>
      </c>
      <c r="C1565" s="2" t="inlineStr">
        <is>
          <t>New Mexico Wildfires (June 2024)</t>
        </is>
      </c>
      <c r="D1565" s="2" t="inlineStr">
        <is>
          <t>Wildfire</t>
        </is>
      </c>
      <c r="E1565" s="2" t="n">
        <v>20240617</v>
      </c>
      <c r="F1565" s="2" t="n">
        <v>20240707</v>
      </c>
      <c r="G1565" s="2" t="n">
        <v>1780</v>
      </c>
      <c r="H1565" s="2" t="n">
        <v>1780</v>
      </c>
      <c r="I1565" s="2" t="n">
        <v>2</v>
      </c>
      <c r="J1565" s="2" t="inlineStr">
        <is>
          <t>NM</t>
        </is>
      </c>
      <c r="K1565" s="2" t="inlineStr">
        <is>
          <t>15,16,National</t>
        </is>
      </c>
      <c r="L1565" s="2" t="inlineStr">
        <is>
          <t>https://www.nytimes.com/2024/06/20/us/new-mexico-fires-rain-floods.html</t>
        </is>
      </c>
      <c r="M1565" s="5" t="inlineStr">
        <is>
          <t>New Mexico Wildfires Kill 2 as Ruidoso Contends With Flash Flooding</t>
        </is>
      </c>
      <c r="N1565" s="5" t="inlineStr">
        <is>
          <t>Jun 20, 2024 ... ... fires among the most devastating in the state's history. “It is ... New Mexico Wildfires Burn Homes and Cars. 0:34. The blazes in the ...</t>
        </is>
      </c>
      <c r="O1565" s="2" t="inlineStr">
        <is>
          <t>Relevant</t>
        </is>
      </c>
      <c r="P1565" s="2" t="n">
        <v>0</v>
      </c>
      <c r="Q1565" t="inlineStr">
        <is>
          <t>C</t>
        </is>
      </c>
      <c r="S1565" t="b">
        <v>0</v>
      </c>
      <c r="T1565" t="inlineStr">
        <is>
          <t>The article directly covers the South Fork and Salt fires near Ruidoso, New Mexico, in June 2024, matching the event metadata exactly. It focuses entirely on impacts, evacuations, casualties, and the compounding flash flood threat, with no discussion of climate change or any other causal framing.</t>
        </is>
      </c>
      <c r="U1565" s="2">
        <f>IF(SUMPRODUCT(--ISNUMBER(SEARCH('National Domains'!$A$2:$A$48,L1565)))&gt;0,"Yes","No")</f>
        <v/>
      </c>
      <c r="V1565" s="2">
        <f>IF(COUNTIFS(Calibration!$A:$A,A1565,Calibration!$B:$B,B1565)&gt;0,"Yes","No")</f>
        <v/>
      </c>
      <c r="W1565" s="4" t="inlineStr">
        <is>
          <t>Supported by
Flash Flooding Threatens New Mexico After Wildfires Kill 2
The fires have scorched more than 23,000 acres, and heavy rains have made it harder for firefighters to battle the blazes.
Two wildfires continued to burn in southern New Mexico on Thursday despite heavy rain a day earlier, forcing firefighters in the mountains around the village of Ruidoso to contend with a disorienting mix of raging flames and rushing floods.
The fast-moving fires have killed two people, burned hundreds of homes and prompted thousands of evacuations. More rain was expected on Thursday night, and though it was helping to control the blazes it also introduced a new danger: flash flooding from overflowing creeks.
Already, much of the land around Ruidoso has been either saturated by rain or scarred by fire, which has made the flooding even worse, sending muddy water, heavy with forest debris, rushing across the landscape.
“It really only takes one bad storm over a burn scar to produce this kind of catastrophic flooding,” Andrew Mangham, a hydrologist with the National Weather Service in Albuquerque, said on Thursday.
The wildfires, named the South Fork and Salt fires, began amid sweltering temperatures this week and were not at all contained as of midday Thursday. Together, they have burned more than 23,000 acres. The South Fork fire, the larger of the two, has burned more than 16,000 acres and destroyed 1,400 structures, according to local officials.
About 500 of those structures were believed to be homes, Gov. Michelle Lujan Grisham of New Mexico said at a news conference on Wednesday night, adding that the damage made the fires among the most devastating in the state’s history.
“It is heartbreaking to look at what our landscape looks like after a fire moves through it,” Kerry Gladden, a spokeswoman for Ruidoso, said on Thursday. “Such a thing of beauty now has whole mountain sides that are covered with charred trees.”
She added that debris-filled floodwater from nearby mountains could pose a big risk if it were to flow into the village because “it can hit bridges and pile up and the bridges can give way.”
The two people who died were found on Tuesday in or near Ruidoso, according to the New Mexico State Police. One 60-year-old man was found on the side of a road near a motel with burns, the police said. The other victim was found in the driver’s seat of a burned vehicle on a road.
Three flood rescues have also taken place, and several people remain unaccounted for, said Ms. Lujan Grisham, who had earlier declared a state of emergency in Lincoln County, which includes Ruidoso, and the Mescalero Apache Reservation because of the fires.
Ruidoso, a popular resort spot surrounded by forested slopes, usually brings tens of thousands of visitors during peak seasons. But the streets downtown on Thursday were eerily empty, and most of the traffic was from the local authorities. There were wafts of smoke in some areas and the smell of singed wood in the air.
About 8,000 residents have evacuated, according to the New Mexico forestry division. Fire damage had knocked out communications infrastructure in Ruidoso, city officials said, and emergency officials had to work from a hub at a local fire station.
The situation remained unpredictable, and the fires could still reach the downtown area. “With the wind shift,” said Ms. Gladden, the Ruidoso spokeswoman, “anything can happen.”
On Thursday, firefighters’ main focus was on protecting structures and keeping the flames from reaching the village, said David Shell, a spokesman for the officials in command of the fire. He said it could be a week or more before the evacuated residents could safely return.
Residents described frantic evacuations earlier in the week. Steven Jongeward, 55, a business owner in Ruidoso, found shelter at the La Quinta hotel after he fled his home on Monday with his mother and a neighbor. He said he had seen the flames in the distance, pointing to a nearby mountaintop. “It was desperate on that day,” he said. “The scene was chaos.”
By Thursday, Mr. Jongeward was watching the yellow state flag as it flapped in the breeze in front of the hotel. “That flag over there lets me know when the wind shifts,” he said. “Right now I’m happy to see that the wind is kind of calm. But the minute that flag is waving and pointed toward the hotel, that’s not good.”
Gabrielle Antoine, 34, a desk manager at the La Quinta, said that she had decided to stay behind to help keep the hotel open for firefighters and others who needed refuge. But she said that she was worried about running out of gas and other supplies. “There’s no food to get at stores,” she said on Wednesday.
Temperatures had reached the upper 80s and 90s in southern New Mexico on Wednesday before a storm dumped torrential rain in the Ruidoso area in the afternoon, with some areas receiving 2.5 inches of rain in a half-hour, according to the Weather Service, which declared a flash flood emergency during the downpour.
That prompted officials in Ruidoso to pause operations in certain areas near the fire. “As the units and crews leave these areas,” the officials said on social media, “they will be evacuating anyone that is still in the area to higher ground.” Earlier, firefighters in air tankers and helicopters dropped water and retardant on the flames, while firefighters on the ground constructed firelines.
The Red Cross said on Wednesday that more than 528 people had sought refuge at nine emergency shelters, and that hundreds of meals and snacks had been provided to them. The organization said that it was also providing emotional support, relief supplies and health services, and that more disaster workers were on the way.
The South Fork fire was discovered around 9 a.m. Monday in the Mescalero Apache tribal area. The Salt fire was discovered a few miles away in the afternoon and has since burned more than 7,000 acres of tribal land in mostly inaccessible mountain terrain.
Reporting was contributed by Derrick Bryson Taylor, Victor Mather and Aimee Ortiz.
Jacey Fortin covers a wide range of subjects for the National desk of The Times, including extreme weather, court cases and state politics all across the country.
Yan Zhuang is a Times reporter in Seoul who covers breaking news.
Isabella Kwai is a Times reporter based in London, covering breaking news and other trends.
Related Content
Advertisement</t>
        </is>
      </c>
      <c r="X1565" t="inlineStr">
        <is>
          <t>http://web.archive.org/web/20250815074922/https://www.nytimes.com/2024/06/20/us/new-mexico-fires-rain-floods.html</t>
        </is>
      </c>
      <c r="Y1565" t="inlineStr">
        <is>
          <t>found</t>
        </is>
      </c>
      <c r="Z1565" t="n">
        <v>1078</v>
      </c>
      <c r="AA1565" t="inlineStr">
        <is>
          <t>nytimes.com</t>
        </is>
      </c>
      <c r="AB1565" t="n">
        <v>-8.02</v>
      </c>
      <c r="AC1565" t="n">
        <v>-2.5</v>
      </c>
      <c r="AD1565" t="inlineStr">
        <is>
          <t>Left-leaning</t>
        </is>
      </c>
    </row>
    <row r="1566" ht="34.5" customHeight="1">
      <c r="A1566" s="2" t="n">
        <v>306</v>
      </c>
      <c r="B1566" s="2" t="n">
        <v>9</v>
      </c>
      <c r="C1566" s="2" t="inlineStr">
        <is>
          <t>New Mexico Wildfires (June 2024)</t>
        </is>
      </c>
      <c r="D1566" s="2" t="inlineStr">
        <is>
          <t>Wildfire</t>
        </is>
      </c>
      <c r="E1566" s="2" t="n">
        <v>20240617</v>
      </c>
      <c r="F1566" s="2" t="n">
        <v>20240707</v>
      </c>
      <c r="G1566" s="2" t="n">
        <v>1780</v>
      </c>
      <c r="H1566" s="2" t="n">
        <v>1780</v>
      </c>
      <c r="I1566" s="2" t="n">
        <v>2</v>
      </c>
      <c r="J1566" s="2" t="inlineStr">
        <is>
          <t>NM</t>
        </is>
      </c>
      <c r="K1566" s="2" t="inlineStr">
        <is>
          <t>15,16,National</t>
        </is>
      </c>
      <c r="L1566" s="2" t="inlineStr">
        <is>
          <t>https://www.denverpost.com/2024/06/17/at-least-1-dead-in-new-mexico-wildfire-that-forced-thousands-to-flee-governors-office-says/</t>
        </is>
      </c>
      <c r="M1566" s="5" t="inlineStr">
        <is>
          <t>At least 1 dead in New Mexico wildfire that forced thousands to flee ...</t>
        </is>
      </c>
      <c r="N1566" s="5" t="inlineStr">
        <is>
          <t>Jun 17, 2024 ... ... fires set by the U.S. Forest Service that merged during drought conditions to become the largest wildfire in the state's recorded history.</t>
        </is>
      </c>
      <c r="O1566" s="2" t="inlineStr">
        <is>
          <t>Relevant</t>
        </is>
      </c>
      <c r="P1566" s="2" t="n">
        <v>0</v>
      </c>
      <c r="Q1566" t="inlineStr">
        <is>
          <t>C</t>
        </is>
      </c>
      <c r="S1566" t="b">
        <v>0</v>
      </c>
      <c r="T1566" t="inlineStr">
        <is>
          <t>The article directly covers the June 2024 New Mexico wildfires in Ruidoso, matching the event metadata exactly in disaster type, geography, and date. There is no mention of climate change or any causal framing beyond noting the fires were listed as human-caused in origin; the coverage is purely focused on impacts, evacuations, damages, and emergency response.</t>
        </is>
      </c>
      <c r="U1566" s="2">
        <f>IF(SUMPRODUCT(--ISNUMBER(SEARCH('National Domains'!$A$2:$A$48,L1566)))&gt;0,"Yes","No")</f>
        <v/>
      </c>
      <c r="V1566" s="2">
        <f>IF(COUNTIFS(Calibration!$A:$A,A1566,Calibration!$B:$B,B1566)&gt;0,"Yes","No")</f>
        <v/>
      </c>
      <c r="W1566" s="4" t="inlineStr">
        <is>
          <t>By MORGAN LEE (Associated Press)
SANTA FE, N.M. (AP) — Thousands of southern New Mexico residents fled a mountainous village as a wind-whipped wildfire tore through homes and other buildings, and killed at least one person. Officials warned the danger isn’t over.
New Mexico Gov. Michelle Lujan Grisham declared a state of emergency that covers Ruidoso and neighboring tribal lands and deployed National Guard troops to the area. A top-level fire management team is expected to take over Wednesday, and winds will continue to challenge crews, officials said.
The governor’s office confirmed the fatality but said it had no other details.
Christy Hood, a real estate agent in Ruidoso, said the evacuation order Monday came so quickly that she and her husband Richard, only had time to grab their two children and two dogs.
“As we were leaving, there were flames in front of me and to the side of me,” she said. “And all the animals were just running — charging — trying to get out.”
The family headed out of Ruidoso, but heavy traffic turned what should have been a 15-minute drive to leave town into a harrowing two-hour ordeal.
“It looked like the sky was on fire. It was bright orange,” she said. “Honestly, it looked like the apocalypse. It was terrifying and sparks were falling on us.”
More than 500 structures have been destroyed or damaged, but it’s unclear how many were homes. A flyover to provide more accurate mapping and a better assessment of damage was planned Tuesday night, Lujan Grisham said.
“It will really allow us to see inside the fire in a way that we cannot do now because it is too dangerous to be in the heart of the fire,” she said.
The emergency declaration frees up funding and resources to manage the crisis in Lincoln County and the Mescalero Apache Reservation. Lujan Grisham said two fires have together consumed more than 31 square miles (80 square kilometers).
Other than the one fatality, no one has been seriously injured, she said.
Nationwide, wildfires have scorched more than 3,280 square miles (8,495 square kilometers) this year — a figure higher than the 10-year averages, according to the National Interagency Fire Center. About 20 wildfires currently burning are considered large, and include blazes in California and Washington state.
On Tuesday, two wildfires menaced Ruidoso, a high-altitude vacation getaway nestled within the Lincoln National Forest with a casino, golf course and ski resort operated by the Mescalero Apache Tribe nearby. What caused the blazes hasn’t been determined, but the Southwest Coordination Center listed them as human-caused.
New Mexico has grappled in recent years with a devastating series of wildfires, including a 2022 blaze caused by a pair of prescribed fires set by the U.S. Forest Service that merged during drought conditions to become the largest wildfire in the state’s recorded history. That year, a separate fire consumed 200 homes in Ruidoso and resulted in two deaths.
This week, Ruidoso officials didn’t mince words as smoke darkened the evening sky Monday and 100-foot (30-meter) flames climbed a ridgeline: “GO NOW: Do not attempt to gather belongings or protect your home. Evacuate immediately.”
Jacquie and Ernie Escajeda were at church Monday in Ruidoso, located about 130 miles (210 kilometers) southeast of Albuquerque, when they heard about a fire about 20 miles (30 kilometers) away. By mid-morning, smoke was rising above a mountain behind their house and the smell filled the air.
The couple started watching their cellphones and turned on the radio for updates. There was no “get ready,” nor “get set” — it was just “go,” Ernie Escajeda said. They grabbed legal documents and other belongings and headed out.
“Within an hour, the police department, the fire department, everybody’s there blocking, barricading the roads to our area and telling everybody to leave,” he said. “Thank God we were ready.”
Earlier Tuesday, they learned the home of their best friends didn’t survive the fire, Jacquie Escajeda said.
“There’s only one home standing in their whole little division that they live in, so there are a lot of structures lost,” she said. “We have no idea if we’re going to have a home to go to.”
Public Service Company of New Mexico shut off power to part of the village due to wildfire. The Ruidoso Downs that hosts horse races and the Lincoln Medical Center were evacuated later Tuesday.
Amid highway closures, many evacuees had little choice but to flee eastward and into the city of Roswell, 75 miles (121 kilometers) away, where hotels and shelters were set up. A rural gas station along the evacuation route was overrun with people and cars.
“The Walmart parking lot is packed with people in RVs,” said Enrique Moreno, director of Roswell Community Disaster Relief. “Every single hotel in Roswell is filled to capacity right now. … We go to the gas stations and we see just a bunch of people hanging around their cars.”
Animals and livestock were moved to the state fairgrounds in Roswell, including five horses that arrived Monday night, as well as four llamas, according to Leslie Robertson, the office manager. Robertson said 30 more horses were headed her way Tuesday evening.
Both the South Fork Fire and the smaller Salt Fire started on the Mescalero Apache Reservation where the tribe’s president declared a state of emergency.
___
Associated Press writers Sarah Brumfield in Washington, D.C.; Felicia Fonseca in Flagstaff, Arizona; and Rio Yamat and Ken Ritter in Las Vegas; and Scott Sonner in Reno, Nevada, contributed to this report.</t>
        </is>
      </c>
      <c r="X1566" t="inlineStr">
        <is>
          <t>http://web.archive.org/web/20240619053932/https://www.denverpost.com/2024/06/17/at-least-1-dead-in-new-mexico-wildfire-that-forced-thousands-to-flee-governors-office-says/</t>
        </is>
      </c>
      <c r="Y1566" t="inlineStr">
        <is>
          <t>found</t>
        </is>
      </c>
      <c r="Z1566" t="n">
        <v>923</v>
      </c>
      <c r="AA1566" t="inlineStr">
        <is>
          <t>denverpost.com</t>
        </is>
      </c>
      <c r="AB1566" t="n">
        <v>-2.86</v>
      </c>
      <c r="AC1566" t="n">
        <v>0</v>
      </c>
      <c r="AD1566" t="inlineStr">
        <is>
          <t>Left-leaning</t>
        </is>
      </c>
    </row>
    <row r="1567" ht="34.5" customHeight="1">
      <c r="A1567" s="2" t="n">
        <v>306</v>
      </c>
      <c r="B1567" s="2" t="n">
        <v>10</v>
      </c>
      <c r="C1567" s="2" t="inlineStr">
        <is>
          <t>New Mexico Wildfires (June 2024)</t>
        </is>
      </c>
      <c r="D1567" s="2" t="inlineStr">
        <is>
          <t>Wildfire</t>
        </is>
      </c>
      <c r="E1567" s="2" t="n">
        <v>20240617</v>
      </c>
      <c r="F1567" s="2" t="n">
        <v>20240707</v>
      </c>
      <c r="G1567" s="2" t="n">
        <v>1780</v>
      </c>
      <c r="H1567" s="2" t="n">
        <v>1780</v>
      </c>
      <c r="I1567" s="2" t="n">
        <v>2</v>
      </c>
      <c r="J1567" s="2" t="inlineStr">
        <is>
          <t>NM</t>
        </is>
      </c>
      <c r="K1567" s="2" t="inlineStr">
        <is>
          <t>15,16,National</t>
        </is>
      </c>
      <c r="L1567" s="2" t="inlineStr">
        <is>
          <t>https://www.npr.org/2024/06/19/g-s1-5147/new-mexico-wildfire-thousands-flee</t>
        </is>
      </c>
      <c r="M1567" s="5" t="inlineStr">
        <is>
          <t>New Mexico and California wildfires prompt evacuations - NPR</t>
        </is>
      </c>
      <c r="N1567" s="5" t="inlineStr">
        <is>
          <t>Jun 19, 2024 ... It was terrifying and sparks were falling on us.” A second wildfire is burning in southern New Mexico about five miles southeast of the South ...</t>
        </is>
      </c>
      <c r="O1567" s="2" t="inlineStr">
        <is>
          <t>Relevant</t>
        </is>
      </c>
      <c r="P1567" s="2" t="n">
        <v>0</v>
      </c>
      <c r="Q1567" t="inlineStr">
        <is>
          <t>C</t>
        </is>
      </c>
      <c r="S1567" t="b">
        <v>0</v>
      </c>
      <c r="T1567" t="inlineStr">
        <is>
          <t>The article directly and substantively covers the South Fork and Salt fires in New Mexico during the event window (June 19, 2024), including acreage burned, evacuations, and structural damage. There is no mention of climate change or any causal framing — coverage is purely operational/impact reporting.</t>
        </is>
      </c>
      <c r="U1567" s="2">
        <f>IF(SUMPRODUCT(--ISNUMBER(SEARCH('National Domains'!$A$2:$A$48,L1567)))&gt;0,"Yes","No")</f>
        <v/>
      </c>
      <c r="V1567" s="2">
        <f>IF(COUNTIFS(Calibration!$A:$A,A1567,Calibration!$B:$B,B1567)&gt;0,"Yes","No")</f>
        <v/>
      </c>
      <c r="W1567" s="4" t="inlineStr">
        <is>
          <t>Wildfires blaze across New Mexico and California, prompting evacuations
A number of wildfires in New Mexico and California have spawned evacuations, with intense blazes developing quickly and making damage assessments difficult for local officials.
The South Fork Fire, which was first reported Monday morning in southern New Mexico’s Village of Ruidoso, has now burned more than 15,000 acres and is 0% contained, according to the National Interagency Fire Center.
Gov. Michelle Lujan Grisham has declared a state of emergency, ordering evacuations for Ruidoso and nearby tribal lands. The emergency declaration will help the state allocate resources from the National Guard.
Grisham commended first responders and residents who have helped others who were forced to evacuate.
“The number of New Mexicans who, on their own, are helping and are offering up their own homes for shelter shows me, once again, the generosity and compassion of the people in this state,” the governor said.
The blaze has damaged or destroyed more than 500 structures, though Grisham said the intensity of the fire makes it such that a flyover will be necessary to map a more accurate damage assessment.
“It will really allow us to see inside the fire in a way that we cannot do now because it is too dangerous to be in the heart of the fire,” she said.
Residents of Ruidoso said what should have been a 15-minute drive out of town became a horrifying hours-long endeavor. The Associated Press reported that real estate agent Christie Hood said the evacuation order came so quickly that she and her husband had little time to gather up their children and dogs.
“It looked like the sky was on fire. It was bright orange,” Hood said. “Honestly, it looked like the apocalypse. It was terrifying and sparks were falling on us.”
A second wildfire is burning in southern New Mexico about five miles southeast of the South Fork Fire. The Salt Fire has burned about 7,000 acres and was 1% contained as of Wednesday afternoon, according to the wildfire tracking app Watch Duty.
Northern California battles back its own set of new fires
After California fire crews began battling wildfires over the weekend, new blazes have also broke out in the northern part of the state this week.
The Aero Fire, located in the small Calaveras County community of Copperopolis southwest of Sacramento, broke out Monday. The blaze has burned more than 5,000 acres and has forced evacuations, with CalFire officials reporting three structures destroyed and one damaged. Local officials have set up three evacuation centers, but the number of evacuees remains unknown. With winds decreasing and relative humidity increasing, firefighters have been able to get the Aero Fire 33% contained.
Another wildfire, the Sites Fire, also erupted Monday in Colusa County, just over 100 miles to the north of San Francisco. CalFire reports that the blaze, which has torched more than 15,000 acres, is 5% contained.
But crews have reason to remain optimistic about conditions in California’s Central Valley. The National Weather Service says red flag warnings for fire conditions were set to expire by midday Wednesday.
Firefighters have also been making progress on containing the more than 15,000 acre Post Fire, which began Saturday in Los Angeles and Ventura County. State fire officials say that the wildfire is 39% contained. And Sonoma County’s Point Fire, which has burned more than 1,200 acres since breaking out Sunday, is 50% contained.</t>
        </is>
      </c>
      <c r="X1567" t="inlineStr">
        <is>
          <t>http://web.archive.org/web/20251114193859/https://www.npr.org/2024/06/19/g-s1-5147/new-mexico-wildfire-thousands-flee</t>
        </is>
      </c>
      <c r="Y1567" t="inlineStr">
        <is>
          <t>found</t>
        </is>
      </c>
      <c r="Z1567" t="n">
        <v>569</v>
      </c>
      <c r="AA1567" t="inlineStr">
        <is>
          <t>npr.org</t>
        </is>
      </c>
      <c r="AB1567" t="n">
        <v>-4.34</v>
      </c>
      <c r="AC1567" t="n">
        <v>-2.5</v>
      </c>
      <c r="AD1567" t="inlineStr">
        <is>
          <t>Left-leaning</t>
        </is>
      </c>
    </row>
    <row r="1568" ht="34.5" customHeight="1">
      <c r="A1568" s="2" t="n">
        <v>306</v>
      </c>
      <c r="B1568" s="2" t="n">
        <v>11</v>
      </c>
      <c r="C1568" s="2" t="inlineStr">
        <is>
          <t>New Mexico Wildfires (June 2024)</t>
        </is>
      </c>
      <c r="D1568" s="2" t="inlineStr">
        <is>
          <t>Wildfire</t>
        </is>
      </c>
      <c r="E1568" s="2" t="n">
        <v>20240617</v>
      </c>
      <c r="F1568" s="2" t="n">
        <v>20240707</v>
      </c>
      <c r="G1568" s="2" t="n">
        <v>1780</v>
      </c>
      <c r="H1568" s="2" t="n">
        <v>1780</v>
      </c>
      <c r="I1568" s="2" t="n">
        <v>2</v>
      </c>
      <c r="J1568" s="2" t="inlineStr">
        <is>
          <t>NM</t>
        </is>
      </c>
      <c r="K1568" s="2" t="inlineStr">
        <is>
          <t>15,16,National</t>
        </is>
      </c>
      <c r="L1568" s="2" t="inlineStr">
        <is>
          <t>https://www.cnn.com/2024/06/18/us/ruidoso-new-mexico-south-fork-fire-evacuations</t>
        </is>
      </c>
      <c r="M1568" s="5" t="inlineStr">
        <is>
          <t>At least 1 reported dead in New Mexico as 2 wildfires burn near ...</t>
        </is>
      </c>
      <c r="N1568" s="5" t="inlineStr">
        <is>
          <t>Jun 18, 2024 ... horrible to see the fires all around us,” Dennis wrote on Facebook. Few paths out of Ruidoso remained Monday evening after both Highway 48 and ...</t>
        </is>
      </c>
      <c r="O1568" s="2" t="inlineStr">
        <is>
          <t>Relevant</t>
        </is>
      </c>
      <c r="P1568" s="2" t="n">
        <v>0</v>
      </c>
      <c r="Q1568" t="inlineStr">
        <is>
          <t>C</t>
        </is>
      </c>
      <c r="S1568" t="b">
        <v>0</v>
      </c>
      <c r="T1568" t="inlineStr">
        <is>
          <t>The article directly covers the South Fork and Salt fires near Ruidoso, New Mexico, which match the disaster event metadata (June 2024, NM wildfires). The article focuses entirely on impacts, evacuations, and weather conditions with no mention of climate change or any causal attribution beyond immediate meteorological conditions (dry air, high temperatures, drought).</t>
        </is>
      </c>
      <c r="U1568" s="2">
        <f>IF(SUMPRODUCT(--ISNUMBER(SEARCH('National Domains'!$A$2:$A$48,L1568)))&gt;0,"Yes","No")</f>
        <v/>
      </c>
      <c r="V1568" s="2">
        <f>IF(COUNTIFS(Calibration!$A:$A,A1568,Calibration!$B:$B,B1568)&gt;0,"Yes","No")</f>
        <v/>
      </c>
      <c r="W1568" s="4" t="inlineStr">
        <is>
          <t>At least one person has been reported dead as a result of the fast-growing wildfires still burning in New Mexico, officials said Tuesday.
The state Department of Homeland Security and Emergency Management told CNN they have received reports of one fatality, but had no additional information.
The wildfires have been tearing across Lincoln County and the Mescalero Apache Reservation, converging on the village of Ruidoso “like a pair of tongs” and prompting thousands of residents to evacuate, officials say. The neighboring community of Ruidoso Downs also came under an evacuation order Tuesday.
At least two individuals were injured during the wildfires, New Mexico Gov. Michelle Lujan Grisham said during a Tuesday evening news conference. They were treated for non-life threatening injuries.
The governor earlier declared a state of emergency in the county and reservation.
Approximately 1,400 structures have been lost in the flames and an estimated 8,000 people have been evacuated, New Mexico fire officials said in a Tuesday update.
The South Fork Fire started Monday morning on Mescalero Apache tribal land and had spread to at least 3,000 acres by nightfall, officials said. It has since exploded in size to more than 15,000 acres as of Tuesday.
A second blaze, the Salt Fire, is also burning on tribal land south of Ruidoso and had scorched more than 5,500 acres as of Tuesday, officials said.
Both fires are acting like “a pair of tongs, and Ruidoso is in the middle,” New Mexico Forestry spokesperson George Ducker said.
Eric Moro and his family were among those forced to flee their home in Ruidoso on Monday. The evacuation was sudden and his family had little time to prepare. He described the sky as orange and said they could barely breathe due to the smoke.
“There’s no going back right now. They are trying to get everybody out and we are not expecting any rain until Friday,” Moro told CNN. “We’re pretty high risk of losing our home.” Moro’s family had just moved into their home in March, and he said he’s unsure of what they will do now.
As of Tuesday evening, Ruidoso Downs – a city of about 2,600 people directly east of the village of Ruidoso – also was under an evacuation order due to the Salt Fire, according to a post on the city’s Facebook page.
“If you are in Ruidoso Downs, please evacuate immediately. Do not try to gather belongings or save your property,” the post reads.
CNN has sought more information from city and Lincoln County officials.
Evacuation orders are also in place in parts of the Mescalero Apache Indian Reservation, which sits just south of Ruidoso, including the areas of Snow Springs, Fence Canyon, Whitetail, Chihuahua Well, Fantasy Lane, the Summit area, and Botella Road, the tribe said.
Concerns over weather conditions
State Forester Laura McCarthy, with the New Mexico Forestry Division, expressed concern Tuesday over the change in weather conditions.
“The wind is in the process of shifting. Since the fire started, it had been a steady southwest wind and now we’re seeing a shift with the wind coming from the west,” McCarthy said. “There is potential with this wind coming in from the west to have additional homes impacted.”
Conditions are expected to become more favorable for firefighters over the South Fork fire as the chances of rain increase beginning Wednesday afternoon. More significant rainfall is expected on Thursday and Friday.
The area around Ruidoso could see rainfall totals of 1 to 3 inches and rainfall rates of over an inch per hour, according to the National Weather Service, which could help with fire relief, though heavy rains can also cause flash flooding and debris flows over recent burn scars.
The wildfires’ explosive growth has been fed by very dry air and high temperatures. The conditions prompted the Storm Prediction Center to issue an elevated fire risk warning across most of New Mexico, meaning the wind and low humidity could lead to increased fire threats.
Much of the area has been in extreme drought for nearly a year and southeast New Mexico is the only part of the US considered to be in “exceptional drought.”
Few paths out of Ruidoso
Though Ruidoso is home to only about 8,000 permanent residents, the area attracts a flow of recreational tourists with winding trails, vast parks and wilderness. The village estimates about 60% of its houses are vacation homes.
Rebecca Dennis, who was vacationing in Ruidoso with her family, could smell the smoke Monday morning and proactively packed the family’s bags as the fire seemed to grow closer. When the village was ordered to evacuate, the family jumped in the car to drive back to their home in Oklahoma.
“I can’t imagine the chaos had we not been prepared. I truly feel awful for those residents &amp; everyone. But it was … horrible to see the fires all around us,” Dennis wrote on Facebook.
Few paths out of Ruidoso remained Monday evening after both Highway 48 and Highway 70 at Apache Summit were closed due to the South Fork Fire, the village advised on Facebook: “The only route for evacuation is on Sudderth to Highway 70 and out to Roswell.”
The city of Roswell – about 70 miles east of Ruidoso – raced to accommodate evacuees on Monday, including by clearing hospital space for patients who are being relocated from the Ruidoso hospital and setting up emergency shelters for people and livestock.
A shelter is open at Eastern New Mexico University and evacuees with RVs or large animals can also park and board their animals at the Eastern New Mexico State Fairgrounds, the city of Roswell announced.
People from all over New Mexico and even Texas were also helping get horses to safety at the Ruidoso Downs Race Track and Casino on Tuesday.
Justyn Brynn, who runs a racehorse rehabilitation center and an equestrian vacation business, said she helped rescue three trailers of horses after the evacuation alert was issued.
“We hope we can go back and get more. We were only able to get 10 out,” Brynn told CNN. “The barn we were working with had 40 or so horses to move.”
Power has been shut off in portions of Ruidoso at the request of first responders, electricity utility PNM said.
“Public safety is a top priority and we do not take this decision lightly but are doing all we can to work in lockstep with our first responders who are helping the communities who are impacted,” PNM said in a Facebook post.
Fires blazing across the Western US
There are 29 active large fires burning across the US, according to the National Interagency Fire Center, with 10 of those reported in California.
The Post Fire in Los Angeles County has burned more than 15,600 acres and is about 31% contained, with more than 1,600 personnel assigned to fight the fire.
Farther north in the state, the Sites Fire in Colusa County has grown to 10,000 acres and is zero percent contained and the Point Fire in Sonoma County has burned more than 1,200 acres and is about 20% contained.
The Aero Fire has grown to 5,249 acres in Calaveras County, with 20% containment and 3,690 structures threatened. The fires have forced evacuations in some surrounding areas.
Cal Fire Capt. Marco Rodriguez said firefighters are facing winds of 50 to 60 mph, and the fire threat may get worse with expected weekend heat.
So far this year, nearly 19,000 wildfires have burned almost 2,100,000 acres nationwide, according to the National Interagency Fire Center. That’s well more than the 10-year annual average of acres burned to date – which is around 1,400,000.
This is a developing story and will be updated.
CNN meteorologist Brandon Miller and CNN’s Melissa Alonso, Dave Alsup, Amanda Jackson, Robert Shackelford, Ed Lavandera, Ashley Killough and Sharif Paget contributed to this report.</t>
        </is>
      </c>
      <c r="X1568" t="inlineStr">
        <is>
          <t>http://web.archive.org/web/20250818110453/https://www.cnn.com/2024/06/18/us/ruidoso-new-mexico-south-fork-fire-evacuations</t>
        </is>
      </c>
      <c r="Y1568" t="inlineStr">
        <is>
          <t>found</t>
        </is>
      </c>
      <c r="Z1568" t="n">
        <v>1309</v>
      </c>
      <c r="AA1568" t="inlineStr">
        <is>
          <t>cnn.com</t>
        </is>
      </c>
      <c r="AB1568" t="n">
        <v>-6.27</v>
      </c>
      <c r="AC1568" t="n">
        <v>-2.5</v>
      </c>
      <c r="AD1568" t="inlineStr">
        <is>
          <t>Left-leaning</t>
        </is>
      </c>
    </row>
    <row r="1569" ht="34.5" customHeight="1">
      <c r="A1569" s="2" t="n">
        <v>306</v>
      </c>
      <c r="B1569" s="2" t="n">
        <v>12</v>
      </c>
      <c r="C1569" s="2" t="inlineStr">
        <is>
          <t>New Mexico Wildfires (June 2024)</t>
        </is>
      </c>
      <c r="D1569" s="2" t="inlineStr">
        <is>
          <t>Wildfire</t>
        </is>
      </c>
      <c r="E1569" s="2" t="n">
        <v>20240617</v>
      </c>
      <c r="F1569" s="2" t="n">
        <v>20240707</v>
      </c>
      <c r="G1569" s="2" t="n">
        <v>1780</v>
      </c>
      <c r="H1569" s="2" t="n">
        <v>1780</v>
      </c>
      <c r="I1569" s="2" t="n">
        <v>2</v>
      </c>
      <c r="J1569" s="2" t="inlineStr">
        <is>
          <t>NM</t>
        </is>
      </c>
      <c r="K1569" s="2" t="inlineStr">
        <is>
          <t>15,16,National</t>
        </is>
      </c>
      <c r="L1569" s="2" t="inlineStr">
        <is>
          <t>https://www.cnn.com/2024/06/25/us/new-mexico-wildfires-missing</t>
        </is>
      </c>
      <c r="M1569" s="5" t="inlineStr">
        <is>
          <t>About 8 people are still missing in New Mexico wildfires, mayor says ...</t>
        </is>
      </c>
      <c r="N1569" s="5" t="inlineStr">
        <is>
          <t>Jun 25, 2024 ... ... in the fire; state police have not confirmed the other's identity. “The look on the children's faces when you know they don't understand ...</t>
        </is>
      </c>
      <c r="O1569" s="2" t="inlineStr">
        <is>
          <t>Relevant</t>
        </is>
      </c>
      <c r="P1569" s="2" t="n">
        <v>0.5</v>
      </c>
      <c r="Q1569" t="inlineStr">
        <is>
          <t>B</t>
        </is>
      </c>
      <c r="S1569" t="b">
        <v>0</v>
      </c>
      <c r="T1569" t="inlineStr">
        <is>
          <t>The article directly covers the South Fork and Salt Fires in Ruidoso, New Mexico, dated June 25, 2024 — squarely within the event window. It briefly mentions that extreme heat "makes wildfires more likely and destructive" in a contextual aside, which is a hedged/indirect climate-adjacent framing, but does not explicitly attribute the fires to human-caused climate change.</t>
        </is>
      </c>
      <c r="U1569" s="2">
        <f>IF(SUMPRODUCT(--ISNUMBER(SEARCH('National Domains'!$A$2:$A$48,L1569)))&gt;0,"Yes","No")</f>
        <v/>
      </c>
      <c r="V1569" s="2">
        <f>IF(COUNTIFS(Calibration!$A:$A,A1569,Calibration!$B:$B,B1569)&gt;0,"Yes","No")</f>
        <v/>
      </c>
      <c r="W1569" s="4" t="inlineStr">
        <is>
          <t>As the search for more victims continues, residents of Ruidoso, New Mexico, were allowed to enter the village Monday for the first time since a pair of wildfires converged on the community, causing massive destruction.
“The search and rescue teams are in there. They’re with canines, and they’re still going property to property to property,” Mayor Lynn Crawford told radio station KRUI-AM Monday.
“Eight or less” individuals are still missing as of Tuesday, Crawford said. Among the missing are Ruidoso residents who authorities have not been able to get in touch with or people who were in the area on vacation in a short-term rental. The mayor said he couldn’t reveal the names or details of the missing people.
Two people were confirmed dead and 29 were initially identified as missing on Monday, Crawford said. A large section of the village where searches continue has been designated a “no entry” or “exclusion” zone, he added.
“The good news is that we still haven’t found any loss of life,” other than the two victims, the mayor said. “We have not found any bodies or any human remains, and so, we are so pleased about that.”
The South Fork and Salt Fires, which began last week, have destroyed more than 25,000 acres, with the South Fork Fire 37% contained and the Salt Fire 7% contained, according to the Southwest Area Incident Management Team. More than 1,000 firefighting personnel are battling the wildfires, and FBI special agents are helping figure out what started them.
The fires keep burning as the nation grapples this week with more extreme heat – the deadliest form of weather globally and one that makes wildfires more likely and destructive.
In Ruidoso, two wildfire deaths have been confirmed: One victim was identified as Patrick Pearson, 60, who was staying at the Swiss Chalet Inn that was destroyed in the fire; state police have not confirmed the other’s identity.
“The look on the children’s faces when you know they don’t understand,” Crawford told CNN affiliate KOAT, “when you see the people, the looks on their faces – it’s very difficult.”
CNN’s Stephanie Elam and Cindy Von Quednow contributed to this report.</t>
        </is>
      </c>
      <c r="X1569" t="inlineStr">
        <is>
          <t>http://web.archive.org/web/20251018035806/https://www.cnn.com/2024/06/25/us/new-mexico-wildfires-missing</t>
        </is>
      </c>
      <c r="Y1569" t="inlineStr">
        <is>
          <t>found</t>
        </is>
      </c>
      <c r="Z1569" t="n">
        <v>361</v>
      </c>
      <c r="AA1569" t="inlineStr">
        <is>
          <t>cnn.com</t>
        </is>
      </c>
      <c r="AB1569" t="n">
        <v>-6.27</v>
      </c>
      <c r="AC1569" t="n">
        <v>-2.5</v>
      </c>
      <c r="AD1569" t="inlineStr">
        <is>
          <t>Left-leaning</t>
        </is>
      </c>
    </row>
    <row r="1570" ht="34.5" customHeight="1">
      <c r="A1570" s="2" t="n">
        <v>307</v>
      </c>
      <c r="B1570" s="2" t="n">
        <v>1</v>
      </c>
      <c r="C1570" s="2" t="inlineStr">
        <is>
          <t>Hurricane Beryl (July 2024)</t>
        </is>
      </c>
      <c r="D1570" s="2" t="inlineStr">
        <is>
          <t>Tropical Cyclone</t>
        </is>
      </c>
      <c r="E1570" s="2" t="n">
        <v>20240708</v>
      </c>
      <c r="F1570" s="2" t="n">
        <v>20240708</v>
      </c>
      <c r="G1570" s="2" t="n">
        <v>7219</v>
      </c>
      <c r="H1570" s="2" t="n">
        <v>7219</v>
      </c>
      <c r="I1570" s="2" t="n">
        <v>46</v>
      </c>
      <c r="J1570" s="2" t="inlineStr">
        <is>
          <t>TX</t>
        </is>
      </c>
      <c r="K1570" s="2" t="inlineStr">
        <is>
          <t>13,14,15,National</t>
        </is>
      </c>
      <c r="L1570" s="2" t="inlineStr">
        <is>
          <t>https://www.chron.com/weather/article/atlantic-hurricane-season-2024-19562982.php</t>
        </is>
      </c>
      <c r="M1570" s="5" t="inlineStr">
        <is>
          <t>The 2024 Atlantic hurricane season forecast just got worse - Chron</t>
        </is>
      </c>
      <c r="N1570" s="5" t="inlineStr">
        <is>
          <t>Jul 9, 2024 ... A day after Hurricane Beryl's landfall on the Texas coastline, experts at Colorado State's Tropical Weather and Climate Research Center are ...</t>
        </is>
      </c>
      <c r="O1570" s="2" t="inlineStr">
        <is>
          <t>Relevant</t>
        </is>
      </c>
      <c r="P1570" s="2" t="n">
        <v>0.5</v>
      </c>
      <c r="Q1570" t="inlineStr">
        <is>
          <t>B</t>
        </is>
      </c>
      <c r="S1570" t="b">
        <v>0</v>
      </c>
      <c r="T1570" t="inlineStr">
        <is>
          <t>The article directly covers Hurricane Beryl's Texas landfall and its impacts (deaths, power outages, storm surge), qualifying it as relevant to this event. Climate change is implicitly and contextually raised through references to "record warm" sea surface temperatures and Beryl's "record-breaking formation and intensity," but no explicit causal link to human-caused climate change is made — the language is hedged and contextual rather than affirmative.</t>
        </is>
      </c>
      <c r="U1570" s="2">
        <f>IF(SUMPRODUCT(--ISNUMBER(SEARCH('National Domains'!$A$2:$A$48,L1570)))&gt;0,"Yes","No")</f>
        <v/>
      </c>
      <c r="V1570" s="2">
        <f>IF(COUNTIFS(Calibration!$A:$A,A1570,Calibration!$B:$B,B1570)&gt;0,"Yes","No")</f>
        <v/>
      </c>
      <c r="W1570" s="4" t="inlineStr">
        <is>
          <t>A day after Hurricane Beryl's landfall on the Texas coastline, experts at Colorado State's Tropical Weather and Climate Research Center are adjusting their already high forecasts in expectation of an even more active 2024 Atlantic hurricane season.
In April the center issued its first storm projections for the year. This report called for an "extremely active" hurricane season featuring up to 23 named storms, 11 hurricanes and five "major hurricanes" (Categories 3, 4 or 5 on the Saffir-Simpson Hurricane Scale). On Tuesday, Colorado State researchers raised expectations following a hot start to the 2024 season. Experts are now expecting 25 named storms, 12 hurricanes and six major hurricanes in the Atlantic this year. The center pointed to Hurricane Beryl's record-breaking formation and intensity as indicative of the ongoing extreme conditions in the ocean.
Advertisement
Article continues below this ad
"We have slightly increased our forecast and continue to call for an extremely active Atlantic hurricane season in 2024," CSU researchers wrote. "Sea surface temperatures averaged across the hurricane Main Development Region of the tropical Atlantic and Caribbean remain near record warm levels.
"...Hurricane Beryl, a deep tropical Category 5 hurricane, is also a likely harbinger of a hyperactive season."
CSU's report is the latest in a series of projections made by hurricane experts in the United States over the last several months calling for a historically active 2024 Atlantic hurricane season. The National Oceanographic and Atmospheric Administration (NOAA) released its 2024 Atlantic Hurricane outlook in May. Like Colorado State, the organization projected an "above normal" season featuring 17 to 25 named storms, eight to 13 hurricanes and between four and seven major hurricanes.
Advertisement
Article continues below this ad
Residents in Houston, the Yucatán Peninsula and across the Caribbean Sea would be hard-pressed to disagree with these projections in Beryl's aftermath. The system formed in late June and strengthened at record pace into a major hurricane last week, ripping across the Caribbean before landing in the Gulf of Mexico over the weekend. The storm weakened and made landfall as a Category 1 early Monday morning near Matagorda, Texas, inundating the coast with storm surge and 80-mph winds. Seven are confirmed dead and roughly two million people in the Houston area are without power following Beryl's passage through Southeast Texas.
While recovery efforts are underway, the Gulf Coast is likely just witnessing the beginning of a long summer of tropical activity. Colorado State experts are forecasting a 38 percent chance of a major hurricane making landfall somewhere along the Gulf Coast from the Florida Panhandle to Brownsville, Texas.
Advertisement
Article continues below this ad
"Coastal residents are reminded that it only takes one hurricane making landfall to make it an active season for them," CSU researchers wrote in Tuesday's report. "Thorough preparations should be made for every season, regardless of how much activity is predicted."
For the latest and best from Chron, sign up for our daily newsletter here.</t>
        </is>
      </c>
      <c r="X1570" t="inlineStr">
        <is>
          <t>http://web.archive.org/web/20260604112210/https://www.chron.com/weather/article/atlantic-hurricane-season-2024-19562982.php</t>
        </is>
      </c>
      <c r="Y1570" t="inlineStr">
        <is>
          <t>found</t>
        </is>
      </c>
      <c r="Z1570" t="n">
        <v>488</v>
      </c>
      <c r="AA1570" t="inlineStr">
        <is>
          <t>chron.com</t>
        </is>
      </c>
      <c r="AB1570" t="n">
        <v>-0.75</v>
      </c>
      <c r="AC1570" t="n">
        <v>0</v>
      </c>
      <c r="AD1570" t="inlineStr">
        <is>
          <t>Left-leaning</t>
        </is>
      </c>
    </row>
    <row r="1571" ht="34.5" customHeight="1">
      <c r="A1571" s="2" t="n">
        <v>307</v>
      </c>
      <c r="B1571" s="2" t="n">
        <v>2</v>
      </c>
      <c r="C1571" s="2" t="inlineStr">
        <is>
          <t>Hurricane Beryl (July 2024)</t>
        </is>
      </c>
      <c r="D1571" s="2" t="inlineStr">
        <is>
          <t>Tropical Cyclone</t>
        </is>
      </c>
      <c r="E1571" s="2" t="n">
        <v>20240708</v>
      </c>
      <c r="F1571" s="2" t="n">
        <v>20240708</v>
      </c>
      <c r="G1571" s="2" t="n">
        <v>7219</v>
      </c>
      <c r="H1571" s="2" t="n">
        <v>7219</v>
      </c>
      <c r="I1571" s="2" t="n">
        <v>46</v>
      </c>
      <c r="J1571" s="2" t="inlineStr">
        <is>
          <t>TX</t>
        </is>
      </c>
      <c r="K1571" s="2" t="inlineStr">
        <is>
          <t>13,14,15,National</t>
        </is>
      </c>
      <c r="L1571" s="2" t="inlineStr">
        <is>
          <t>https://www.chron.com/weather/article/hurricane-beryl-texas-aftermath-19562833.php</t>
        </is>
      </c>
      <c r="M1571" s="5" t="inlineStr">
        <is>
          <t>Aerial footage shows Texas coast devastated by Hurricane Beryl</t>
        </is>
      </c>
      <c r="N1571" s="5" t="inlineStr">
        <is>
          <t>Jul 9, 2024 ... ... Hurricane Beryl swept through the area on July 08, 2024 in Surfside, Texas. ... Make us a Preferred Source on Google to see more of us when you ...</t>
        </is>
      </c>
      <c r="O1571" s="2" t="inlineStr">
        <is>
          <t>Relevant</t>
        </is>
      </c>
      <c r="P1571" s="2" t="n">
        <v>0</v>
      </c>
      <c r="Q1571" t="inlineStr">
        <is>
          <t>C</t>
        </is>
      </c>
      <c r="S1571" t="b">
        <v>0</v>
      </c>
      <c r="T1571" t="inlineStr">
        <is>
          <t>The article directly covers Hurricane Beryl's landfall and aftermath along the Texas coast on July 8, 2024, matching the event metadata exactly. It reports only on storm impacts (surge, wind damage, deaths, power outages) with no mention of climate change or any causal attribution.</t>
        </is>
      </c>
      <c r="U1571" s="2">
        <f>IF(SUMPRODUCT(--ISNUMBER(SEARCH('National Domains'!$A$2:$A$48,L1571)))&gt;0,"Yes","No")</f>
        <v/>
      </c>
      <c r="V1571" s="2">
        <f>IF(COUNTIFS(Calibration!$A:$A,A1571,Calibration!$B:$B,B1571)&gt;0,"Yes","No")</f>
        <v/>
      </c>
      <c r="W1571" s="4" t="inlineStr">
        <is>
          <t>A U.S. Coast guard flight over the Texas coast captured striking imagery of flooded shoreline communities in the aftermath of Hurricane Beryl.
USCG Heartland posted footage taken during the flyover. The video shows entire coastal neighborhoods flooded with high storm surge following Beryl's passing.
Advertisement
Article continues below this ad
Today, USCG Air Station Corpus Christi conducted an overflight along the Texas coast to assess damage from #Beryl, which caused significant damage and flooding. USCG is ready to assist those in need and working to restore critical flow of commerce in affected waterways/ports. pic.twitter.com/HmX1M1APvU
— USCG Heartland (@USCGHeartland) July 8, 2024
Beryl made landfall near Matagorda, Texas around 4 a.m. CT Monday morning as a Category 1 hurricane. The system carried 89-mph gusts and maintained maximum sustained winds of roughly 80 mph.
More pertinent for coastal communities, however, was Beryl's storm surge. The hurricane was projected to bring life-threatening storm surge inundation to the middle and upper Texas coast, with as many as seven feet of surge expected near Matagorda. Farther north, a row of well-known A-frame homes in Surfside Beach, Texas, was destroyed by Beryl's strong winds.
Originating in late June, Beryl rapidly intensified into a record-breaking major hurricane that tore across the Caribbean before swinging into the Gulf of Mexico last week. While far from the Category 5 strength it reached at its apex, Beryl still wreaked heavy damage on Houston and the surrounding area after trundling ashore. Seven confirmed deaths have been linked to the storm, and roughly two million residents in the Houston area remain without power more than 24 hours after its departure.
Advertisement
Article continues below this ad
Cooling centers are open across the city on Tuesday for those in need of relief from encroaching high temperatures. Follow the Chron live blog for the latest updates on recovery efforts.
Rating | FEMA gives Harris County a perfect 100 for hurricane risk
Repeat | Houston storms knock out power again despite CenterPoint upgrades
Damage | What to know about the 'monster' tornado that ripped through Texas
Forecast | Texas faces higher risk of direct hurricane impact than past years
For the latest and best from Chron, sign up for our daily newsletter here.</t>
        </is>
      </c>
      <c r="X1571" t="inlineStr">
        <is>
          <t>http://web.archive.org/web/20251103002358/https://www.chron.com/weather/article/hurricane-beryl-texas-aftermath-19562833.php</t>
        </is>
      </c>
      <c r="Y1571" t="inlineStr">
        <is>
          <t>found</t>
        </is>
      </c>
      <c r="Z1571" t="n">
        <v>368</v>
      </c>
      <c r="AA1571" t="inlineStr">
        <is>
          <t>chron.com</t>
        </is>
      </c>
      <c r="AB1571" t="n">
        <v>-0.75</v>
      </c>
      <c r="AC1571" t="n">
        <v>0</v>
      </c>
      <c r="AD1571" t="inlineStr">
        <is>
          <t>Left-leaning</t>
        </is>
      </c>
    </row>
    <row r="1572" ht="34.5" customHeight="1">
      <c r="A1572" s="2" t="n">
        <v>307</v>
      </c>
      <c r="B1572" s="2" t="n">
        <v>3</v>
      </c>
      <c r="C1572" s="2" t="inlineStr">
        <is>
          <t>Hurricane Beryl (July 2024)</t>
        </is>
      </c>
      <c r="D1572" s="2" t="inlineStr">
        <is>
          <t>Tropical Cyclone</t>
        </is>
      </c>
      <c r="E1572" s="2" t="n">
        <v>20240708</v>
      </c>
      <c r="F1572" s="2" t="n">
        <v>20240708</v>
      </c>
      <c r="G1572" s="2" t="n">
        <v>7219</v>
      </c>
      <c r="H1572" s="2" t="n">
        <v>7219</v>
      </c>
      <c r="I1572" s="2" t="n">
        <v>46</v>
      </c>
      <c r="J1572" s="2" t="inlineStr">
        <is>
          <t>TX</t>
        </is>
      </c>
      <c r="K1572" s="2" t="inlineStr">
        <is>
          <t>13,14,15,National</t>
        </is>
      </c>
      <c r="L1572" s="2" t="inlineStr">
        <is>
          <t>https://www.chron.com/neighborhood/culture/article/hurricane-beryl-bucees-sign-texas-19561233.php</t>
        </is>
      </c>
      <c r="M1572" s="5" t="inlineStr">
        <is>
          <t>WATCH: Hurricane Beryl topples Buc-ee's billboard in Texas - Chron</t>
        </is>
      </c>
      <c r="N1572" s="5" t="inlineStr">
        <is>
          <t>Jul 8, 2024 ... Hurricane Beryl ripped through Texas on ... in the storm before face-planting in the parking lot. ... — WxChasing- Brandon Clement (@bclemms) July 8 ...</t>
        </is>
      </c>
      <c r="O1572" s="2" t="inlineStr">
        <is>
          <t>Relevant</t>
        </is>
      </c>
      <c r="P1572" s="2" t="n">
        <v>0</v>
      </c>
      <c r="Q1572" t="inlineStr">
        <is>
          <t>C</t>
        </is>
      </c>
      <c r="S1572" t="b">
        <v>0</v>
      </c>
      <c r="T1572" t="inlineStr">
        <is>
          <t>The article directly covers Hurricane Beryl's landfall in Texas on July 8, 2024, describing specific storm impacts (downed trees, flooding, power outages, wind speeds) in the correct geography. There is no mention of climate change or any causal attribution — it is pure event reporting with a human-interest angle about a Buc-ee's billboard.</t>
        </is>
      </c>
      <c r="U1572" s="2">
        <f>IF(SUMPRODUCT(--ISNUMBER(SEARCH('National Domains'!$A$2:$A$48,L1572)))&gt;0,"Yes","No")</f>
        <v/>
      </c>
      <c r="V1572" s="2">
        <f>IF(COUNTIFS(Calibration!$A:$A,A1572,Calibration!$B:$B,B1572)&gt;0,"Yes","No")</f>
        <v/>
      </c>
      <c r="W1572" s="8" t="inlineStr">
        <is>
          <t xml:space="preserve">Hurricane Beryl ripped through Texas on Monday morning, bringing strong winds and rain that downed trees and flooded bayous across Southeast Texas. But in Freeport, one beacon for drivers was toppled: a Buc-ee's billboard. 
Video footage posted on X from independent journalist Brandon Clement, who covers extreme weather, shows the sign advertising "5% rollback on everything at Buc-ee's" wobbling in the storm before face-planting in the parking lot.
"Here it goes! It's cracked," someone can be heard saying behind the camera, moments before the sign fell with a (fairly satisfying) "smack."
Jonathan Petramala, who was with Clement, also posted video from the same Buc-ee's showing employees suited up against the downpour to wrap the station's gas pumps. At the time, Petramala said the location was open for business despite Beryl, but that it was out of barbecue sandwiches.
The Freeport Buc-ee's isn't the only location stepping up during the storm. Ryan Chandler reporting for Austin's KXAN found that the Lake Jackson Buc-ee's was "the only thing open for miles" Monday afternoon and that residents were lining up for hot food. 
Freeport and Lake Jackson are both located in coastal Brazoria County, where officials are reporting downed power lines, debris and widespread power outages after Hurricane Beryl made landfall in Texas as a Category 1 storm.
In Houston, Hurricane Beryl brought more than 12 inches of rain and sustained winds of around 80 mph. Officials are urging residents to stay off the roads in affected areas, including Brazoria and Harris counties, while emergency crews respond to Hurricane Beryl's aftermath. 
</t>
        </is>
      </c>
      <c r="Y1572" t="inlineStr">
        <is>
          <t>found</t>
        </is>
      </c>
      <c r="Z1572" t="n">
        <v>258</v>
      </c>
      <c r="AA1572" t="inlineStr">
        <is>
          <t>chron.com</t>
        </is>
      </c>
      <c r="AB1572" t="n">
        <v>-0.75</v>
      </c>
      <c r="AC1572" t="n">
        <v>0</v>
      </c>
      <c r="AD1572" t="inlineStr">
        <is>
          <t>Left-leaning</t>
        </is>
      </c>
    </row>
    <row r="1573" ht="23.25" customHeight="1">
      <c r="A1573" s="2" t="n">
        <v>307</v>
      </c>
      <c r="B1573" s="2" t="n">
        <v>4</v>
      </c>
      <c r="C1573" s="2" t="inlineStr">
        <is>
          <t>Hurricane Beryl (July 2024)</t>
        </is>
      </c>
      <c r="D1573" s="2" t="inlineStr">
        <is>
          <t>Tropical Cyclone</t>
        </is>
      </c>
      <c r="E1573" s="2" t="n">
        <v>20240708</v>
      </c>
      <c r="F1573" s="2" t="n">
        <v>20240708</v>
      </c>
      <c r="G1573" s="2" t="n">
        <v>7219</v>
      </c>
      <c r="H1573" s="2" t="n">
        <v>7219</v>
      </c>
      <c r="I1573" s="2" t="n">
        <v>46</v>
      </c>
      <c r="J1573" s="2" t="inlineStr">
        <is>
          <t>TX</t>
        </is>
      </c>
      <c r="K1573" s="2" t="inlineStr">
        <is>
          <t>13,14,15,National</t>
        </is>
      </c>
      <c r="L1573" s="2" t="inlineStr">
        <is>
          <t>https://www.expressnews.com/san-antonio-weather/article/beryl-path-curve-north-why-it-happened-19562764.php</t>
        </is>
      </c>
      <c r="M1573" s="5" t="inlineStr">
        <is>
          <t>Here's why Hurricane Beryl curved, completely missed San Antonio</t>
        </is>
      </c>
      <c r="N1573" s="5" t="inlineStr">
        <is>
          <t>Jul 9, 2024 ... Hurricane Beryl, a category one hurricane, made a direct hit on the ... Initially, high pressure in the southern United States was ...</t>
        </is>
      </c>
      <c r="O1573" s="2" t="inlineStr">
        <is>
          <t>Relevant</t>
        </is>
      </c>
      <c r="P1573" s="2" t="n">
        <v>0</v>
      </c>
      <c r="Q1573" t="inlineStr">
        <is>
          <t>C</t>
        </is>
      </c>
      <c r="S1573" t="b">
        <v>0</v>
      </c>
      <c r="T1573" t="inlineStr">
        <is>
          <t>The article is clearly about Hurricane Beryl's July 2024 landfall in Texas, discussing its track, impacts (deaths, flooding, power outages in Houston), and the meteorological reasons for its northward curve. There is no mention of climate change or any causal attribution beyond natural atmospheric dynamics (Bermuda high, low-pressure trough).</t>
        </is>
      </c>
      <c r="U1573" s="2">
        <f>IF(SUMPRODUCT(--ISNUMBER(SEARCH('National Domains'!$A$2:$A$48,L1573)))&gt;0,"Yes","No")</f>
        <v/>
      </c>
      <c r="V1573" s="2">
        <f>IF(COUNTIFS(Calibration!$A:$A,A1573,Calibration!$B:$B,B1573)&gt;0,"Yes","No")</f>
        <v/>
      </c>
      <c r="W1573" s="4" t="inlineStr">
        <is>
          <t>At one point last week, the forecast included a possibility that Hurricane Beryl would provide at least some beneficial rainfall to the San Antonio area and the Hill Country. Forecast tracks created July 2-4 saw a potential landfall in northeast Mexico or deep South Texas, near the Rio Grande Valley.
Instead, Beryl shifted northeast by hundreds of miles, making landfall near Matagorda in the middle of the Texas Gulf Coast. It left at least seven dead, brought flooding rain and damaging winds, and left millions without power in the Houston metro area.
Advertisement
Article continues below this ad
Why did that happen, and what caused such a big shift in the forecast?
How tropical cyclones move
Before examining why Beryl curved northeast, we first need to understand what causes tropical systems to move the way they do. Tropical cyclones generally are steered by weather systems in the middle to upper levels in the atmosphere, often by high pressure systems.
Advertisement
Article continues below this ad
For example, the Bermuda high is a large system of high atmospheric pressure that sits over the Atlantic Ocean during the summer months. The air flow in a high pressure system moves clockwise. It’s the reason so many tropical systems start by moving west through the Atlantic Ocean, then turn north as they move around the Bermuda high.
If the Bermuda high is positioned farther east, tropical systems tend to curve northward before reaching the United States. But in the case of Beryl, the Bermuda high was farther west, keeping the storm on a westerly track for a longer period.
Advertisement
Article continues below this ad
Why Beryl curved north
The strong, western Bermuda high is a big reason why Beryl moved toward the Gulf. But the reason it curved northward as much as it did once it got in the Gulf of Mexico has to do with a trough of low atmospheric pressure moving over the middle of the country.
Initially, high pressure in the southern United States was expected to continue, keeping Beryl to the south and steering it into the east coast of Mexico.
Advertisement
Article continues below this ad
However, as Beryl moved through the Caribbean, and eventually into the Gulf of Mexico, weather models started to show that a low-pressure trough would develop, weakening the high pressure in place to the south.
The base of the low-pressure trough was near Texas on Saturday and Sunday. At the base of the trough, air moves in a counterclockwise direction. Basically, that is what helped “pull” Beryl in a more northerly direction during the 24 hours before landfall.
Because the low-pressure trough was stronger than expected and positioned perfectly, it had more influence than initially expected. It caused Beryl to curve away from the Rio Grande and San Antonio, and closer to the Houston area.
Advertisement
Article continues below this ad
Beryl's strength
Beryl’s continued strength was also a factor in its eventual curve northward. While the storm did weaken considerably after moving across Mexico's Yucatan Peninsula, it was able to stay relatively well-organized as a tropical storm on Saturday and much of Sunday.
Advertisement
Article continues below this ad
Stronger, deeper tropical systems are influenced more by upper-level weather patterns than weaker storms. Had Beryl become more disorganized and weakened into a tropical depression, there’s a good chance it would not have been influenced as much by the developing low-pressure trough.
Because it stayed relatively strong, the northward curve toward Houston became not only possible but a reality.</t>
        </is>
      </c>
      <c r="X1573" t="inlineStr">
        <is>
          <t>http://web.archive.org/web/20260610225940/https://www.expressnews.com/san-antonio-weather/article/beryl-path-curve-north-why-it-happened-19562764.php</t>
        </is>
      </c>
      <c r="Y1573" t="inlineStr">
        <is>
          <t>found</t>
        </is>
      </c>
      <c r="Z1573" t="n">
        <v>586</v>
      </c>
      <c r="AA1573" t="inlineStr">
        <is>
          <t>expressnews.com</t>
        </is>
      </c>
      <c r="AD1573" t="inlineStr">
        <is>
          <t>Unidentified</t>
        </is>
      </c>
    </row>
    <row r="1574" ht="34.5" customHeight="1">
      <c r="A1574" s="2" t="n">
        <v>307</v>
      </c>
      <c r="B1574" s="2" t="n">
        <v>5</v>
      </c>
      <c r="C1574" s="2" t="inlineStr">
        <is>
          <t>Hurricane Beryl (July 2024)</t>
        </is>
      </c>
      <c r="D1574" s="2" t="inlineStr">
        <is>
          <t>Tropical Cyclone</t>
        </is>
      </c>
      <c r="E1574" s="2" t="n">
        <v>20240708</v>
      </c>
      <c r="F1574" s="2" t="n">
        <v>20240708</v>
      </c>
      <c r="G1574" s="2" t="n">
        <v>7219</v>
      </c>
      <c r="H1574" s="2" t="n">
        <v>7219</v>
      </c>
      <c r="I1574" s="2" t="n">
        <v>46</v>
      </c>
      <c r="J1574" s="2" t="inlineStr">
        <is>
          <t>TX</t>
        </is>
      </c>
      <c r="K1574" s="2" t="inlineStr">
        <is>
          <t>13,14,15,National</t>
        </is>
      </c>
      <c r="L1574" s="2" t="inlineStr">
        <is>
          <t>https://www.houstonchronicle.com/news/houston-weather/hurricanes/article/hurricane-beryl-dan-patrick-abbott-19568358.php</t>
        </is>
      </c>
      <c r="M1574" s="5" t="inlineStr">
        <is>
          <t>Texas lawmakers join calls for power outages review after Beryl</t>
        </is>
      </c>
      <c r="N1574" s="5" t="inlineStr">
        <is>
          <t>Jul 12, 2024 ... ... 2024, as crews repair power lines downed as Hurricane Beryl made landfall Monday. ... in the Third Ward neighborhood on July 12, 2024 in ...</t>
        </is>
      </c>
      <c r="O1574" s="2" t="inlineStr">
        <is>
          <t>Relevant</t>
        </is>
      </c>
      <c r="P1574" s="2" t="n">
        <v>-1</v>
      </c>
      <c r="Q1574" t="inlineStr">
        <is>
          <t>D</t>
        </is>
      </c>
      <c r="R1574" t="inlineStr">
        <is>
          <t>other_human_causes</t>
        </is>
      </c>
      <c r="S1574" t="b">
        <v>0</v>
      </c>
      <c r="T1574" t="inlineStr">
        <is>
          <t>The article is substantively about Hurricane Beryl's aftermath in Texas — specifically the mass power outages and legislative response to CenterPoint Energy's performance. The dominant causal framing attributes the outages to infrastructure failures, CenterPoint's lack of preparedness, fallen/weakened trees, and insufficient regulation — explicitly human/systemic causes — rather than climate change, which is not mentioned.</t>
        </is>
      </c>
      <c r="U1574" s="2">
        <f>IF(SUMPRODUCT(--ISNUMBER(SEARCH('National Domains'!$A$2:$A$48,L1574)))&gt;0,"Yes","No")</f>
        <v/>
      </c>
      <c r="V1574" s="2">
        <f>IF(COUNTIFS(Calibration!$A:$A,A1574,Calibration!$B:$B,B1574)&gt;0,"Yes","No")</f>
        <v/>
      </c>
      <c r="W1574" s="4" t="inlineStr">
        <is>
          <t>Lt. Gov. Dan Patrick said Thursday that he believes CenterPoint Energy “underestimated” the impact and direction of Hurricane Beryl and could have restored power to more customers in the immediate aftermath of the storm had it been better prepared.
“We'll get back and dissect what happened or didn't happen,” Patrick said. “But right now, I want every person at CenterPoint to have one job: Get the power back on.”
As he spoke, about 1.1 million CenterPoint customers were still without power and air conditioning.
Advertisement
Article continues below this ad
The lieutenant governor’s comments came a day after Gov. Greg Abbott directed the Public Utility Commission to investigate Houston’s continued storm-related outages. Abbott said the PUC should study why Houston has not been able to access electricity “on multiple occasions,” likely alluding to the roughly 1 million customers who also lost power in May after a massive storm.
Want more Houston Chronicle?
In interviews, Houston-area state lawmakers endorsed the inquiry and said the Legislature should take action to avoid another mass blackout after severe weather.
Abbott has not expanded on the review, and his office did not respond to a request for comment, but the lawmakers said the findings will inform any legislative response to the storm. The Legislature will also likely hold hearings to determine whether CenterPoint was adequately prepared to restore power once the hurricane passed through the city Monday.
Advertisement
Article continues below this ad
“If we don’t come together and really make progress on this, then that’s on us,” said state Rep. Mano DeAyala, R-Houston.
State Sen. Molly Cook, D-Houston, said she has basic questions for the PUC to address: “Why is this happening? Why is it happening here? Who’s responsible? How do we fix it? What needs to happen at each level of government so that it does not keep happening?”
“This is not any way for people to live in our region or anywhere,” she said.
Sen. Borris Miles, D-Houston, said he would like the PUC to answer whether it approved CenterPoint’s emergency operations plan “and how much deviation there was from that plan in this latest storm.” If CenterPoint asks the Legislature for money next session, any appropriations “must come with highly enhanced oversight provisions,” he said.
Advertisement
Article continues below this ad
Miles added that Houston’s current infrastructure is not built to withstand the extreme and frequent severe weather that the city is now experiencing. He said the Legislature must study how feasible it would be to bury power lines in Houston and surrounding areas.
“Upgrading our infrastructure without passing the cost on to those whose lives are affected when it fails will require a significant investment of state dollars, but it is imperative that we prevent catastrophes like the ones our region has been experiencing,” he said.
Rep. Gene Wu, D-Houston, agreed that the state should consider putting power lines underground. He acknowledged that it would be a complicated and expensive effort but noted that the Legislature expects to have a roughly $20 billion budget surplus next year.
“We can’t keep doing this over and over again,” he said. “Is shutting the city down every four months for days, if not weeks — is that more cost effective? … If we know that Houston loses power because power lines get knocked down, why don’t we do something about that?”
Advertisement
Article continues below this ad
Rep. Briscoe Cain, R-Deer Park, said the evidence so far suggests fallen trees are to blame and that legislators and political observers shouldn’t get ahead of themselves by criticizing infrastructure. After the 2021 winter freeze, trees were severely damaged, and then the state experienced back-to-back droughts.
The trees were already weakened, he said, when the derecho hit Houston in May — and then came Hurricane Beryl. The post-storm reviews will tell the full story, but it might be the case that property owners need to pay more attention to their trees, Cain said.
But he said one area where the state could get involved is improving emergency communication protocol so Houston residents better understand where to access cooling centers and other resources after a storm.
“People are wondering where and when people are going to distribute water, where the shelters are going to be,” he said.
Sen. Paul Bettencourt, R-Houston, said there are likely many factors contributing to the mass power outages in the city, including the growing number of residents who rely on CenterPoint for electricity. But the biggest problem, he said, is that severe weather is happening much more frequently than it used to, and energy providers must adjust accordingly.
Advertisement
Article continues below this ad
“We have to realize that — and I think (CenterPoint) does as well — that this was just a Category 1 storm,” he said. “A Category 2, 3, or a horrifying 4 or 5 scenario, would be just simply mass devastation, and you would be looking at repair times instead of weeks and months.”
MORE DARK DAYS AHEAD: 500,000 customers expected to still be without power by next week, CenterPoint says
He said the Legislature has spent much of the past three years talking about energy after Winter Storm Uri, and “I would suspect that, at this point in time, that the probability of having a hearing or two is quite high.”
Bettencourt said he’s been getting calls from business owners in the Houston area who are now considering buying costly generators to have on hand for future storms.
“They can’t afford these outages,” he said.
Some Democrats blasted Abbott and other Republican leaders for, in their view, failing to take action sooner. Rep. Jon Rosenthal of Houston described the governor's calls for an investigation as a “political statement.”
"We have known for a long time that the system is fragile and vulnerable and every one of these storms exposes it, and it should have been no secret for 10 to 20 years," he said.
The state has been hit by numerous hurricanes, freezes or other disasters over the years, often leading to power outages. But in that time, the Legislature has not passed any new regulations for energy providers, such as requiring them to preplan or increase staffing ahead of major storms, Rosenthal said.
“Every one of the legislative sessions that I have been through, trying to get bills to even be heard on energy infrastructure requirements and regulations is a massive struggle,” he said. “It seems like the energy providers, oil and gas companies, the people that can afford heavy lobbying presence in the Capitol — they seem to be able to evade accountability measures and requirements.”
Rep. Jarvis Johnson, D-Houston, criticized Republicans for approving a law preventing local governments, including Harris County or the city of Houston, from stepping in and enacting their own regulations for energy providers. He added that Houston is just entering hurricane season and that by the time the Legislature convenes in January, it might be too late.
“This is probably going to be one of the busiest hurricane seasons that we’ve ever seen,” he said. “So this is probably not going to be the last time.”
Rep. Harold Dutton, D-Houston, said state lawmakers must understand what went wrong before taking steps to fix it. But he said Abbott and his GOP colleagues should acknowledge that they have declined to strengthen the state’s power system in recent years.
“The first look ought to be an examination of the administration to see whether or not they’ve been up to the challenge,” he said. “Whenever there’s a problem that didn’t get solved, and now the Legislature is looking at solving, that means the Legislature could have solved it prior to the problem occurring.”</t>
        </is>
      </c>
      <c r="X1574" t="inlineStr">
        <is>
          <t>http://web.archive.org/web/20260415050800/https://www.houstonchronicle.com/news/houston-weather/hurricanes/article/hurricane-beryl-dan-patrick-abbott-19568358.php</t>
        </is>
      </c>
      <c r="Y1574" t="inlineStr">
        <is>
          <t>found</t>
        </is>
      </c>
      <c r="Z1574" t="n">
        <v>1280</v>
      </c>
      <c r="AA1574" t="inlineStr">
        <is>
          <t>houstonchronicle.com</t>
        </is>
      </c>
      <c r="AB1574" t="n">
        <v>-4.12</v>
      </c>
      <c r="AC1574" t="n">
        <v>0</v>
      </c>
      <c r="AD1574" t="inlineStr">
        <is>
          <t>Left-leaning</t>
        </is>
      </c>
    </row>
    <row r="1575" ht="34.5" customHeight="1">
      <c r="A1575" s="2" t="n">
        <v>307</v>
      </c>
      <c r="B1575" s="2" t="n">
        <v>6</v>
      </c>
      <c r="C1575" s="2" t="inlineStr">
        <is>
          <t>Hurricane Beryl (July 2024)</t>
        </is>
      </c>
      <c r="D1575" s="2" t="inlineStr">
        <is>
          <t>Tropical Cyclone</t>
        </is>
      </c>
      <c r="E1575" s="2" t="n">
        <v>20240708</v>
      </c>
      <c r="F1575" s="2" t="n">
        <v>20240708</v>
      </c>
      <c r="G1575" s="2" t="n">
        <v>7219</v>
      </c>
      <c r="H1575" s="2" t="n">
        <v>7219</v>
      </c>
      <c r="I1575" s="2" t="n">
        <v>46</v>
      </c>
      <c r="J1575" s="2" t="inlineStr">
        <is>
          <t>TX</t>
        </is>
      </c>
      <c r="K1575" s="2" t="inlineStr">
        <is>
          <t>13,14,15,National</t>
        </is>
      </c>
      <c r="L1575" s="2" t="inlineStr">
        <is>
          <t>https://www.houstonchronicle.com/news/houston-weather/hurricanes/article/houstonians-survived-week-power-hurricane-beryl-19573547.php</t>
        </is>
      </c>
      <c r="M1575" s="5" t="inlineStr">
        <is>
          <t>How Houstonians survived week without power after Hurricane Beryl</t>
        </is>
      </c>
      <c r="N1575" s="5" t="inlineStr">
        <is>
          <t>Jul 15, 2024 ... ... 2024 in Houston, seven days after Hurricane Beryl caused major power outages. ... of the fastest-growing regions of the United States. His ...</t>
        </is>
      </c>
      <c r="O1575" s="2" t="inlineStr">
        <is>
          <t>Relevant</t>
        </is>
      </c>
      <c r="P1575" s="2" t="n">
        <v>0</v>
      </c>
      <c r="Q1575" t="inlineStr">
        <is>
          <t>C</t>
        </is>
      </c>
      <c r="S1575" t="b">
        <v>0</v>
      </c>
      <c r="T1575" t="inlineStr">
        <is>
          <t>The article is directly and substantively about Hurricane Beryl's impacts on Houston residents, specifically the week-long power outages, personal hardships, and CenterPoint Energy's response failures. There is no discussion of climate change, global warming, or any causal attribution — natural or anthropogenic — for the storm itself.</t>
        </is>
      </c>
      <c r="U1575" s="2">
        <f>IF(SUMPRODUCT(--ISNUMBER(SEARCH('National Domains'!$A$2:$A$48,L1575)))&gt;0,"Yes","No")</f>
        <v/>
      </c>
      <c r="V1575" s="2">
        <f>IF(COUNTIFS(Calibration!$A:$A,A1575,Calibration!$B:$B,B1575)&gt;0,"Yes","No")</f>
        <v/>
      </c>
      <c r="W1575" s="4" t="inlineStr">
        <is>
          <t>Monday marks one week since Hurricane Beryl made landfall near Matagorda Bay, then devastated Houston's infrastructure and knocked out power to over 2.2 million homes and businesses.
While CenterPoint Energy has since restored power to the majority of those customers, hundreds of thousands of people still woke up Monday without lights, or air conditioning, or any number of the vital necessities made possible by the miracle of electricity.
The Houston Chronicle spent time with four households in different parts of the region Sunday to understand what a week without power does to the psyche, body and wallet. Here are their stories.
Advertisement
Article continues below this ad
Adrian and Maria Noria, Northshore
In the immediate aftermath of Beryl, the sight of CenterPoint trucks would give Maria Noria some hope that maybe, finally, power would soon be restored to her sweltering east Houston home. By the end of the week, that hope had long since given way to frustration.
"The first couple days I was OK, thinking, 'They're coming, they're coming, they're going to fix it,' and then we started to hear it was going to take longer, and it started to bother me," Noria, 53, said in Spanish.
Want more Houston Chronicle?
Noria lives with her husband and daughter in a bungalow in Houston's Northshore neighborhood, north of Interstate 10 between the East Loop and Beltway 8. A week without power has tested all of their patience, though the family maintained a friendly disposition and was quick to crack a joke, even as they wiped sweat from their brows.
Advertisement
Article continues below this ad
"We've laid out the red carpet for you," Noria said as she led a pair of Chronicle journalists over a makeshift trail of concrete pavers, which helped us keep our footing in the muddy expanses of her backyard.
After two days without air conditioning, the family borrowed a generator from Noria's sister, whose power returned to her home. The generator provided just enough wattage to light up the kitchen and power a few fans on the floor. During the day, they could concentrate all the fans in the living room; at night, they could place fans directly next to their bed for a modicum of relief.
The Norias have learned, however, that using a generator can be both expensive and annoying. Maria's husband, Adrian, has had to run outside at 5:30 a.m. to fill the gas engine. He estimated he'd spent at least $150 on gas in the past five days to keep the generator running.
After a week, the Norias, who moved to Houston in 2001, said they were still confounded about how they can still be without power after just a Category 1 storm. Even Hurricane Harvey knocked out their power for only a day or two.
Advertisement
Article continues below this ad
"We're Houston, the fourth-largest city in the country. ¿Que pedo?" Adrian Noria said in Spanish. "What gives?"
Stacy Humphrey and Donnell Blake, East Little York/Homestead
For Stacy Humphrey, 48, and Donnell Blake, 60, a week without power was the difference between life and death. A pit bull in the northeast Houston rooming house that Blake owns gave birth to a litter of puppies two days before Beryl made landfall. By the end of the week, half of the litter was dead.
"We couldn't take them anywhere, they got to be with their mama, they're newborn puppies," Blake said. "There was one dying every day. Their eyes just opened two days ago."
Advertisement
Article continues below this ad
Humphrey tenderly carried one of the survivors, small enough to fit in one hand, to the living room so we could introduce ourselves, though the near-total darkness in the house made it difficult to see, even in the afternoon. The dog's fur was matted and sticky — you could feel it struggling in 92-degree heat — and the air, heavy with the smell of mildew, was thick enough to wade through. There were no generators here to provide even the most basic comforts.
Humphrey had subsisted on "scraps" because she's had to throw out all the food in her refrigerator. Her days were spent out on the patio in front of the house. At night, she slept on the couch with the windows open, facing the street. The gentle breeze was worth the fear she got being vulnerable to intruders.
"It's a whole lot of anxiety. That heat makes you fluctuate," Humphrey said.
The dogs weren't the only casualties of Beryl at the rooming house. Near the back wall, two Oscar fish floated belly up at the top of an aquarium filled with putrid green water, lined with a thick white foam at the surface. The tank's water filtration system can't work without electricity. Humphrey said the water was clear before Beryl.
Advertisement
Article continues below this ad
Amanda Bartusek, the Heights
Going a week without power is tough. Being gaslit about it after throwing all your food away and living in hotel rooms for several days makes it even worse.
Amanda Bartusek, 36, lives on a block in the Heights that has been without power since Beryl hit last Monday. On Saturday, CenterPoint released new outage maps that indicated her area's service had been fully restored. The roar of generators up and down Prince Street on Sunday afternoon was proof that that was most certainly not the case, and no one has been able to get an explanation out of CenterPoint.
"Everyone is just up in arms, like, 'What can we do?" Bartusek said.
Bartusek moved to the Bayou City from Iowa for work as an attorney two years ago, and Beryl was her first hurricane as a Houstonian. Longtime residents assured her that a Category 1 storm would probably just knock out power for a day or two, and she stocked up on a little extra food and water to prepare. She didn't think a generator would be necessary.
After the storm, Bartusek still came home every day to care for her cats and take them for a spin around the neighborhood in her car, soaking up the air conditioning. She's been staying with her partner in hotels every night since Tuesday, and in addition to what she called the flagrant price gouging going on, most hotels don't accept pets either.
Bartusek estimated that she'd spent about $2,000 on hotel rooms in the last week, spending up to $800 one night for relatively modest lodging. She hit her breaking point when she secured a room at one downtown hotel after searching for three hours, only to be told after arriving in the lobby that her confirmation was mistaken.
"You have a glimmer of hope that you won't have to sleep in a 90-degree house tonight, and everybody rushed with their confirmations only to be told, 'Sorry, there's nothing we can do,'" Bartusek said.
Jose Griñan and Kathryn Griffin, Riverside Terrace
Jose Griñan, 71, had made it through a week without power by accepting that certain things are out of his control and making the best of the situation. He used his "old Boy Scout tricks" to hook up the generator in his backyard to a constellation of fans around the house, and he cooled himself Sunday with an ice-cold "batido," a banana-and-milk smoothie popular in his native Florida.
"You just got to smile through it," Griñan, a retired Fox26 anchor, said with a laugh.
His wife, Kathryn Griffin, has taken a decidedly less laissez-faire approach. She has been trying to get CenterPoint on the phone for days, and on Sunday, a crew of linemen was finally outside working on the house.
"It's hot, ain't it!" she said as she stepped through the back door of their home.
Griffin was steaming, and not just from the heat. The couple's two-story house had been without power for a week, but the lofty ceiling in the main room left enough room for air to circulate that it's bearable to stay indoors with the fans running. But like Bartusek, the couple had been getting calls that their power had been restored when it hadn't been, and they worry about their neighbors, most of whom are senior citizens.
Griffin, the director of the human trafficking division for the Precinct One constable's office, had just gotten home from Gov. Greg Abbott's news conference Sunday at Gallery Furniture. She said she agreed with the governor that CenterPoint needed to be held accountable for its failures to prepare for and respond to Hurricane Beryl.
"CenterPoint is not the same company they were even two years ago. Now it seems to be money over people," Griffin said.
Griffin was showing us the pole where a disconnected telephone box had been sparking dangerously over their backyard fence when a lineman in a neon shirt and cowboy hat came to tell her the power had been restored. In spite of the sweat beading on her forehead, Griffin's makeup remained immaculate, and only a few strands of hair were loose from her tightly pulled bun.
Griñan went inside to check the electricity. The lights and ceiling fans seemed to be working fine, he said.
Griffin needed more convincing. She walked to each external air-conditioning unit, which didn't appear to be operating.
"Not working," she said. "And these are brand new."</t>
        </is>
      </c>
      <c r="X1575" t="inlineStr">
        <is>
          <t>http://web.archive.org/web/20251230052904/https://www.houstonchronicle.com/news/houston-weather/hurricanes/article/houstonians-survived-week-power-hurricane-beryl-19573547.php</t>
        </is>
      </c>
      <c r="Y1575" t="inlineStr">
        <is>
          <t>found</t>
        </is>
      </c>
      <c r="Z1575" t="n">
        <v>1547</v>
      </c>
      <c r="AA1575" t="inlineStr">
        <is>
          <t>houstonchronicle.com</t>
        </is>
      </c>
      <c r="AB1575" t="n">
        <v>-4.12</v>
      </c>
      <c r="AC1575" t="n">
        <v>0</v>
      </c>
      <c r="AD1575" t="inlineStr">
        <is>
          <t>Left-leaning</t>
        </is>
      </c>
    </row>
    <row r="1576" ht="34.5" customHeight="1">
      <c r="A1576" s="2" t="n">
        <v>307</v>
      </c>
      <c r="B1576" s="2" t="n">
        <v>7</v>
      </c>
      <c r="C1576" s="2" t="inlineStr">
        <is>
          <t>Hurricane Beryl (July 2024)</t>
        </is>
      </c>
      <c r="D1576" s="2" t="inlineStr">
        <is>
          <t>Tropical Cyclone</t>
        </is>
      </c>
      <c r="E1576" s="2" t="n">
        <v>20240708</v>
      </c>
      <c r="F1576" s="2" t="n">
        <v>20240708</v>
      </c>
      <c r="G1576" s="2" t="n">
        <v>7219</v>
      </c>
      <c r="H1576" s="2" t="n">
        <v>7219</v>
      </c>
      <c r="I1576" s="2" t="n">
        <v>46</v>
      </c>
      <c r="J1576" s="2" t="inlineStr">
        <is>
          <t>TX</t>
        </is>
      </c>
      <c r="K1576" s="2" t="inlineStr">
        <is>
          <t>13,14,15,National</t>
        </is>
      </c>
      <c r="L1576" s="2" t="inlineStr">
        <is>
          <t>https://www.houstonchronicle.com/business/article/beryl-centerpoint-power-infrastructure-19567207.php</t>
        </is>
      </c>
      <c r="M1576" s="5" t="inlineStr">
        <is>
          <t>After Beryl, business community wants focus on power infrastructure</t>
        </is>
      </c>
      <c r="N1576" s="5" t="inlineStr">
        <is>
          <t>Jul 13, 2024 ... ... Hurricane Beryl made landfall, on Thursday, July 11, 2024 in Houston. ... United States," he said. Kean said that Houston has several ...</t>
        </is>
      </c>
      <c r="O1576" s="2" t="inlineStr">
        <is>
          <t>Relevant</t>
        </is>
      </c>
      <c r="P1576" s="2" t="n">
        <v>0</v>
      </c>
      <c r="Q1576" t="inlineStr">
        <is>
          <t>C</t>
        </is>
      </c>
      <c r="S1576" t="b">
        <v>0</v>
      </c>
      <c r="T1576" t="inlineStr">
        <is>
          <t>The article directly covers Hurricane Beryl's aftermath in Houston/Texas, discussing power outages, economic impacts, and infrastructure concerns. There is no mention of climate change or any causal framing linking the storm to anthropogenic or natural climate factors — the focus is entirely on infrastructure investment and economic resilience.</t>
        </is>
      </c>
      <c r="U1576" s="2">
        <f>IF(SUMPRODUCT(--ISNUMBER(SEARCH('National Domains'!$A$2:$A$48,L1576)))&gt;0,"Yes","No")</f>
        <v/>
      </c>
      <c r="V1576" s="2">
        <f>IF(COUNTIFS(Calibration!$A:$A,A1576,Calibration!$B:$B,B1576)&gt;0,"Yes","No")</f>
        <v/>
      </c>
      <c r="W1576" s="4" t="inlineStr">
        <is>
          <t>More than 850,000 people were still without power on Friday, four days after Beryl roared through Houston. Many were also without internet and cellphone service.
Small businesses of all types remained closed, unable to open without power even as customers flocked to restaurants, coffee shops and stores that were open, looking for a cool place to rest, WiFi or an available outlet at which to recharge phones and computers.
The Houston economy remains strong, by most accounts, with the region reaching more than 3.4 million payroll jobs in May - a record, and economic growth outpacing the nation's over the past several years. Texas still retains its long-running reputation as one of the best states in the nation for doing business. But Beryl's aftermath has revived the concerns about infrastructure that were seen as a matter of urgency after February 2021's deadly Winter Storm Uri.
Advertisement
Article continues below this ad
"It is a black eye," said University of Houston energy fellow Ed Hirs. "It’s indicative of the lack of investment in infrastructure."
Steve Kean, president and CEO of the Greater Houston Partnership, said that the business leaders he's spoken with this week have been focused on accommodating employees and reflecting on the region's needs going forward.
"Everybody’s dealing with this. The executives at these companies are dealing with power being out at home; their employees are, their families are," he said. "We need to turn our attention to power infrastructure. Power leads to communications; it leads to a lot of other critical systems that we all rely on."
It will take months to arrive at an estimate of Beryl's total economic impact, but the damage to property, at least, has clearly been considerable: according to estimates released this week by property data firm CoreLogic, the storm caused up to $600 million in losses to insured properties and businesses in Harris County, and statewide losses could reach $1.5 billion.
Advertisement
Article continues below this ad
Also costly, potentially, would be the perception that the state's infrastructure is not up to snuff. Last year, Texas did not rank among CNBC's top five states for business for the first time since the website began publishing the annual ranking in 2007. The state's overall performance was hampered by a dead-last ranking for "quality of life," as well as the infrastructure issues laid bare by Winter Storm Uri.
"For all of Texas’ strengths, serious problems are worsening," CNBC wrote.
In this year's rankings, released Thursday, Texas re-entered the top five, placing third after Virginia and North Carolina. But the issues CNBC identified in last year's survey persist, the survey noted.
"With educated workers continuing to pour into the state, Texas boasts the best workforce in the nation, according to our study," CNBC said. "But Texas also has power grid issues, and no site readiness program, dropping it to No. 26 for Infrastructure."
BERYL: Houston's insured losses after Hurricane Beryl could total an estimated $600 million, experts say
Advertisement
Article continues below this ad
To date, such concerns have had little measurable effect on the economic growth of the Houston region or the state. Hirs posited that Houston's population and economic growth have added a certain degree of visibility to infrastructure issues, which are not unique to the state.
"This is a systemic problem across Texas, but it’s a systemic problem across the United States," he said.
Kean said that Houston has several advantages when it comes to improving infrastructure relative to other major coastal cities, including a business community and workforce that are attuned to resiliency. The Port of Houston, for example, fully reopened Thursday: "We’re a city that a lot of other cities depend on, and we continued to serve the rest of the country during this thing."
He expressed confidence in Houston's ability to maintain its record of economic growth and to take the recovery from Beryl as an opportunity to do more, as Houston has done in the wake of previous storms. He pointed to the hardening of the Texas Medical Center after Hurricane Alicia in 1983 and investment of $10 billion in flood resiliency projects after Harvey in 2017.
Advertisement
Article continues below this ad
"The point is that we are resilient, but also, we've got to keep getting more resilient and learn from this storm as we've learned from previous storms," he said.</t>
        </is>
      </c>
      <c r="X1576" t="inlineStr">
        <is>
          <t>http://web.archive.org/web/20250809060331/https://www.houstonchronicle.com/business/article/beryl-centerpoint-power-infrastructure-19567207.php</t>
        </is>
      </c>
      <c r="Y1576" t="inlineStr">
        <is>
          <t>found</t>
        </is>
      </c>
      <c r="Z1576" t="n">
        <v>724</v>
      </c>
      <c r="AA1576" t="inlineStr">
        <is>
          <t>houstonchronicle.com</t>
        </is>
      </c>
      <c r="AB1576" t="n">
        <v>-4.12</v>
      </c>
      <c r="AC1576" t="n">
        <v>0</v>
      </c>
      <c r="AD1576" t="inlineStr">
        <is>
          <t>Left-leaning</t>
        </is>
      </c>
    </row>
    <row r="1577" ht="34.5" customHeight="1">
      <c r="A1577" s="2" t="n">
        <v>307</v>
      </c>
      <c r="B1577" s="2" t="n">
        <v>8</v>
      </c>
      <c r="C1577" s="2" t="inlineStr">
        <is>
          <t>Hurricane Beryl (July 2024)</t>
        </is>
      </c>
      <c r="D1577" s="2" t="inlineStr">
        <is>
          <t>Tropical Cyclone</t>
        </is>
      </c>
      <c r="E1577" s="2" t="n">
        <v>20240708</v>
      </c>
      <c r="F1577" s="2" t="n">
        <v>20240708</v>
      </c>
      <c r="G1577" s="2" t="n">
        <v>7219</v>
      </c>
      <c r="H1577" s="2" t="n">
        <v>7219</v>
      </c>
      <c r="I1577" s="2" t="n">
        <v>46</v>
      </c>
      <c r="J1577" s="2" t="inlineStr">
        <is>
          <t>TX</t>
        </is>
      </c>
      <c r="K1577" s="2" t="inlineStr">
        <is>
          <t>13,14,15,National</t>
        </is>
      </c>
      <c r="L1577" s="2" t="inlineStr">
        <is>
          <t>https://www.texasobserver.org/hurricane-beryl-warning-shot-houston/</t>
        </is>
      </c>
      <c r="M1577" s="5" t="inlineStr">
        <is>
          <t>Hurricane Beryl Was a Warning Shot for Houston</t>
        </is>
      </c>
      <c r="N1577" s="5" t="inlineStr">
        <is>
          <t>Jul 12, 2024 ... ... in the United States, inundating the city with over 50 inches of precipitation. ... When Hurricane Beryl formed in the Atlantic in early July, ...</t>
        </is>
      </c>
      <c r="O1577" s="2" t="inlineStr">
        <is>
          <t>Relevant</t>
        </is>
      </c>
      <c r="P1577" s="2" t="n">
        <v>1</v>
      </c>
      <c r="Q1577" t="inlineStr">
        <is>
          <t>A</t>
        </is>
      </c>
      <c r="S1577" t="b">
        <v>0</v>
      </c>
      <c r="T1577" t="inlineStr">
        <is>
          <t>The article is directly and substantively about Hurricane Beryl's July 2024 landfall in Houston, TX, covering impacts, damage, and recovery. It explicitly attributes intensifying hurricanes to human-caused greenhouse gas emissions, quoting MIT hurricane researcher Kerry Emanuel: "Hurricanes are expected to intensify as greenhouse gas emissions warm the atmosphere and ocean," and historian Jonathan Levy linking the oil industry's emissions to intensified tropical storms.</t>
        </is>
      </c>
      <c r="U1577" s="2">
        <f>IF(SUMPRODUCT(--ISNUMBER(SEARCH('National Domains'!$A$2:$A$48,L1577)))&gt;0,"Yes","No")</f>
        <v/>
      </c>
      <c r="V1577" s="2">
        <f>IF(COUNTIFS(Calibration!$A:$A,A1577,Calibration!$B:$B,B1577)&gt;0,"Yes","No")</f>
        <v/>
      </c>
      <c r="W1577" s="4" t="inlineStr">
        <is>
          <t>Hurricane Beryl Was a Warning Shot for Houston
The category 1 storm dealt the city disastrous damage. Houston’s first direct hit from a hurricane in decades showed how vulnerable the nation’s energy capital remains.
When Hurricane Beryl entered the Gulf of Mexico, the city of Houston had little reason to believe it was about to take its first direct hit from a tropical cyclone in decades.
Initial forecasts predicted the storm would make landfall in northern Mexico, hundreds of miles away. Instead it veered sharply north and hit an unfortunate bullseye. Its center passed just west of Houston, dragging the hurricane’s violent eastern edge directly over the city’s core.
The category 1 storm flooded hundreds of homes and knocked out power for millions of people in the muggy former swamplands of the nation’s energy capital, throwing the city into days of chaos and highlighting the vulnerability of the fourth-largest U.S. city.
For Matt Lanza, a meteorologist and managing editor of Space City Weather, it raised a disturbing prospect: What if this mild hurricane had been stronger?
“It’s really uncomfortable to think about,” Lanza said. “That is a scenario that is extremely plausible; it’s not far-fetched.”
If a category 3 or 4 storm followed the same path as Beryl, Lanza said, it could drastically change the face of Houston. This week’s experience suggests the city is ill-prepared to handle such a disaster.
“It could be like New Orleans after [Hurricane] Katrina, where much of the city is uninhabitable for a period of weeks to months,” Lanza said. “So what is our plan for that? I don’t know that we necessarily have one.”
The last category 4 storm to hit Houston was Hurricane Carla in 1961, when less than a million people lived in the city and air conditioning was still novel. The last category 3 was Hurricane Alicia in 1983. Hurricane Ike, a category 2, landed east of Houston in 2008, striking the city with its weaker western flank.
Most damage in recent memory has come from tropical storms bringing much more rain than wind, like Tropical Storm Allison in 2001. Hurricane Harvey hit the middle Texas coast as a category 4 in August 2017 and reached Houston as a stagnant tropical storm with modest wind—but with the heaviest rainfall ever recorded in the United States, inundating the city with over 50 inches of precipitation.
When Beryl hit on Monday, it was wind, rather than rain, that wrecked the city’s electrical infrastructure, apparently catching the local power company, CenterPoint Energy, off guard. Four days later, CenterPoint was still working to restore power to hundreds of thousands of customers.
“A cat 1 hurricane shouldn’t knock out your power system,” said Kerry Emanuel, a veteran hurricane researcher and professor emeritus at the Massachusetts Institute for Technology. “I think you’ve got a problem with the power company, frankly.” Hurricanes are expected to intensify, he said, as greenhouse gas emissions warm the atmosphere and ocean, supercharging evaporation and heat transfer in a warmer atmosphere that already holds more moisture.
“A demonstrable greenhouse gas effect is the proportion of hurricanes that turn out cat 3 or 4,” Emanuel said.
When Hurricane Beryl formed in the Atlantic in early July, hundreds of miles from the Texas coast, it reached category 4 status–the earliest category 4 storm on record. Record warm temperatures in the Atlantic Ocean this year have led to predictions of a highly active hurricane season.
Beryl was the second time this summer that storms caused widespread, prolonged power outages in Houston, after a rare inland windstorm in May blasted through the city, blowing out skyscraper windows. The last decade also saw severe, widespread flooding in Houston in 2015, 2016, and 2017, plus a crippling ice storm in 2021 and severe drought in 2023 that ravaged underground plumbing.
This year’s hurricane season has only just begun. Atlantic storms typically grow more powerful through the summer, peaking in September.
“Houstonians are understandably exhausted from dealing with such events regularly, but it’s crucial that we remain prepared for more,” said state Senator Carol Alvarado, a Democrat who represents much of east Houston. “We must focus on increasing state aid for both preventative measures and reactive relief efforts.”
These storms harm economic prosperity and social mobility, said Robert Bullard, a professor of urban planning and environmental policy at Texas Southern University in Houston and a member of the White House Environmental Justice Advisory Council.
Less affluent communities typically bear the brunt of storm damage costs, Bullard said, because their infrastructure is lacking compared to wealthier neighborhoods. In the 20th century, he said, racial segregation forced Black families to live in low-lying areas that repeatedly flood.
In America, most middle-income family wealth is embedded in home ownership, Bullard said. When stormwaters swamp a house, the financial damage can last for generations. “This repeated disaster impacts on the communities over decades, it creates a theft of wealth accumulation,” said Bullard, who lost his car to Hurricane Alicia in Houston in 1983. “It’s stealing their inheritance, and it means that the amount of equity funding for the next generation is diminished.”
Houston is taking steps to harden its defenses.
Offshore, federal authorities are advancing plans to build an enormous, $57 billion system of barriers and gates, which has been called the largest civil engineering project in U.S. history and is expected to take 20 years to construct.
That project is designed to prevent a worst-case scenario—a major hurricane shooting straight into Galveston Bay, sending a storm surge up the Houston Ship Channel and into the massive waterside complexes of refineries and petrochemical plants that constitute the heart of the U.S. energy sector.
In the city, authorities have recently spent hundreds of millions of dollars widening bayous, the natural waterways that flow across Houston, which nonetheless overflowed during Beryl. Authorities also bought out thousands of homes in the flood plains. But many thousands more remain.
Jim Blackburn, co-director of Rice University’s Severe Storm Prediction, Education, &amp; Evacuation from Disasters Center, said the city should fundamentally change its development pattern to mitigate recurring storm damage. “We ought to be very slow to rebuild in the same areas that flood over,” Blackburn said. “That’s not a popular position, but I think it’s a very important one.”
Blackburn, a veteran environmental lawyer, was surprised at the amount of damage done to Houston’s power system by Beryl’s 90 mile-per-hour winds and by the length of the ongoing effort to restore electricity. “I cannot imagine what 150 mile-per-hour winds might have done to this community; that’s what I’m horrified of. What’s a cat 4 or cat 5 going to do to us?” Blackburn said. “They will be coming.”
But fundamentally reformatting Houston is easier said than done. It means backtracking, to some extent, on decades of booming development driven by the hubris of the energy age.
Greater Houston started out as a smattering of settlements between swamps and bayous on the edge of a prairie. Until the mid-20th Century, there was “more appreciation for the vulnerability of the city” and “greater recognition of the city’s ecological and environmental infrastructure,” said Jonathan Levy, a professor of U.S. history at the University of Chicago who grew up in Houston’s flood-prone Meyerland neighborhood.
But that changed after World War II, when a period of rapid expansion brought an “an increasing ignorance of these realities,” said Levy, who has written about Houston’s environmental struggle. The oil and gas industry was revolutionizing the world, headquartered largely in Houston, where it powered the massive expansion of concrete freeways, whole landscapes of suburban sprawl, and an enormous, low-density city premised on private automobiles. At the same time, the growing global oil industry was increasing the greenhouse gas emissions that intensify tropical storms.
“When it comes to the politics of climate change, if you don’t have a plan for Houston, you don’t really have a plan,” Levy said. “It’s hard to imagine an energy transition occurring without the energy industry in Houston participating.”
As for the city, the transformation would entail making space for the water, pulling back from the edges of the bayous to create a giant network of wide greenways through the metro area.
“Limiting building, condemning property and compensating homeowners to bring the logic of that ecological infrastructure back to life,” Levy said. “If you can’t do that, I don’t really see there being any answer.”
Editor’s Note: This story was produced in partnership with Inside Climate News.</t>
        </is>
      </c>
      <c r="X1577" t="inlineStr">
        <is>
          <t>http://web.archive.org/web/20250725005330/https://www.texasobserver.org/hurricane-beryl-warning-shot-houston/</t>
        </is>
      </c>
      <c r="Y1577" t="inlineStr">
        <is>
          <t>found</t>
        </is>
      </c>
      <c r="Z1577" t="n">
        <v>1405</v>
      </c>
      <c r="AA1577" t="inlineStr">
        <is>
          <t>texasobserver.org</t>
        </is>
      </c>
      <c r="AD1577" t="inlineStr">
        <is>
          <t>Unidentified</t>
        </is>
      </c>
    </row>
    <row r="1578" ht="23.25" customHeight="1">
      <c r="A1578" s="2" t="n">
        <v>307</v>
      </c>
      <c r="B1578" s="2" t="n">
        <v>9</v>
      </c>
      <c r="C1578" s="2" t="inlineStr">
        <is>
          <t>Hurricane Beryl (July 2024)</t>
        </is>
      </c>
      <c r="D1578" s="2" t="inlineStr">
        <is>
          <t>Tropical Cyclone</t>
        </is>
      </c>
      <c r="E1578" s="2" t="n">
        <v>20240708</v>
      </c>
      <c r="F1578" s="2" t="n">
        <v>20240708</v>
      </c>
      <c r="G1578" s="2" t="n">
        <v>7219</v>
      </c>
      <c r="H1578" s="2" t="n">
        <v>7219</v>
      </c>
      <c r="I1578" s="2" t="n">
        <v>46</v>
      </c>
      <c r="J1578" s="2" t="inlineStr">
        <is>
          <t>TX</t>
        </is>
      </c>
      <c r="K1578" s="2" t="inlineStr">
        <is>
          <t>13,14,15,National</t>
        </is>
      </c>
      <c r="L1578" s="2" t="inlineStr">
        <is>
          <t>https://apnews.com/article/hurricane-beryl-texas-mexico-caribbean-photos-cb89171868fd7980b965760ce4506e1c</t>
        </is>
      </c>
      <c r="M1578" s="5" t="inlineStr">
        <is>
          <t>Hurricane Beryl's trail of destruction in photos - AP News</t>
        </is>
      </c>
      <c r="N1578" s="5" t="inlineStr">
        <is>
          <t>Jul 9, 2024 ... ... Hurricane Beryl, July 8, 2024, in Bay City, Texas. (AP Photo/Eric ...</t>
        </is>
      </c>
      <c r="O1578" s="2" t="inlineStr">
        <is>
          <t>Trash</t>
        </is>
      </c>
      <c r="P1578" s="2" t="n"/>
      <c r="S1578" t="b">
        <v>0</v>
      </c>
      <c r="T1578" t="inlineStr">
        <is>
          <t>This is a photo gallery consisting almost entirely of image captions with only minimal descriptive text. The brief narrative text does not contain any causal framing — climate-related or otherwise — and the content is insufficient to sustain meaningful attribution coding per the instructions.</t>
        </is>
      </c>
      <c r="U1578" s="2">
        <f>IF(SUMPRODUCT(--ISNUMBER(SEARCH('National Domains'!$A$2:$A$48,L1578)))&gt;0,"Yes","No")</f>
        <v/>
      </c>
      <c r="V1578" s="2">
        <f>IF(COUNTIFS(Calibration!$A:$A,A1578,Calibration!$B:$B,B1578)&gt;0,"Yes","No")</f>
        <v/>
      </c>
      <c r="W1578" s="4" t="inlineStr">
        <is>
          <t>AP PHOTOS: From the Caribbean to Texas, Hurricane Beryl leaves a trail of destruction
AP PHOTOS: From the Caribbean to Texas, Hurricane Beryl leaves a trail of destruction
A fisherman looks at vessels damaged by Hurricane Beryl at the Bridgetown Fisheries in Barbados, July 1, 2024. (AP Photo/Ricardo Mazalan)
Jackie Jecmenek, right, talks with city worker Bobby Head as she stands in front of her neighbor’s home after Beryl passed, July 8, 2024, in Bay City, Texas. (AP Photo/Eric Gay)
A vehicle is stranded in high waters on a flooded highway in Houston, July 8, 2024, after Beryl came ashore. (AP Photo/Maria Lysaker)
People walk past a home where Maria Loredo, 74, died after a tree fell on her second story bedroom during Hurricane Beryl, July 8, 2024, in Houston. (Melissa Phillip/Houston Chronicle via AP)
A hotel guest navigates the halls after power was lost due to Hurricane Beryl, July 8, 2024, in Bay City, Texas. (AP Photo/Eric Gay)
A motorcyclist manuevers a street flooded by heavy rains from Hurricane Beryl, in Tulum, Mexico, July 5, 2024. (AP Photo/Fernando Llano)
People line up to receive food at an army-provided soup kitchen for those impacted by Hurricane Beryl in Tulum, Mexico, July 5, 2024. (AP Photo/Fernando Llano)
People walk past a souvenir shop’s storefront boarded up preparation for the arrival of Hurricane Beryl, in Playa del Carmen, Mexico, July 4, 2024. (AP Photo/Fernando Llano)
People stand on a rock during the aftermath of Hurricane Beryl in Tulum, Mexico, July 5, 2024. (AP Photo/Fernando Llano)
Evacuees from Union Island arrive in Kingstown, St. Vincent and the Grenadines, July 3, 2024. (AP Photo/Lucanus Ollivierre)
Boats damaged by Hurricane Beryl wade in the water at the Bridgetown Fisheries, Barbados, July 2, 2024. (AP Photo/Ricardo Mazalan)
People sit on cots in the National Arena that has been transformed into a shelter in the aftermath of Hurricane Beryl, in Kingston, Jamaica, July 4, 2024. (AP Photo/Collin Reid)
A man looks out of the window of his home, which was destroyed by Hurricane Beryl in Clifton, Union Island, St. Vincent and the Grenadines, July 4, 2024. (AP Photo/Lucanus Ollivierre)
A house sits roofless after being damaged by Hurricane Beryl in Portland Cottage, Clarendon, Jamaica, July 4, 2024. (AP Photo/Leo Hudson)
Donna Charles, a hotel cook, watches as Hurricane Beryl passes through Bridgetown, Barbados, July 1, 2024. (AP Photo/Ricardo Mazalan)
A fisherman looks at vessels damaged by Hurricane Beryl at the Bridgetown Fisheries in Barbados, July 1, 2024. (AP Photo/Ricardo Mazalan)
Jackie Jecmenek, right, talks with city worker Bobby Head as she stands in front of her neighbor’s home after Beryl passed, July 8, 2024, in Bay City, Texas. (AP Photo/Eric Gay)
A vehicle is stranded in high waters on a flooded highway in Houston, July 8, 2024, after Beryl came ashore. (AP Photo/Maria Lysaker)
People walk past a home where Maria Loredo, 74, died after a tree fell on her second story bedroom during Hurricane Beryl, July 8, 2024, in Houston. (Melissa Phillip/Houston Chronicle via AP)
A hotel guest navigates the halls after power was lost due to Hurricane Beryl, July 8, 2024, in Bay City, Texas. (AP Photo/Eric Gay)
A motorcyclist manuevers a street flooded by heavy rains from Hurricane Beryl, in Tulum, Mexico, July 5, 2024. (AP Photo/Fernando Llano)
People line up to receive food at an army-provided soup kitchen for those impacted by Hurricane Beryl in Tulum, Mexico, July 5, 2024. (AP Photo/Fernando Llano)
People walk past a souvenir shop’s storefront boarded up preparation for the arrival of Hurricane Beryl, in Playa del Carmen, Mexico, July 4, 2024. (AP Photo/Fernando Llano)
People stand on a rock during the aftermath of Hurricane Beryl in Tulum, Mexico, July 5, 2024. (AP Photo/Fernando Llano)
Evacuees from Union Island arrive in Kingstown, St. Vincent and the Grenadines, July 3, 2024. (AP Photo/Lucanus Ollivierre)
Boats damaged by Hurricane Beryl wade in the water at the Bridgetown Fisheries, Barbados, July 2, 2024. (AP Photo/Ricardo Mazalan)
People sit on cots in the National Arena that has been transformed into a shelter in the aftermath of Hurricane Beryl, in Kingston, Jamaica, July 4, 2024. (AP Photo/Collin Reid)
A man looks out of the window of his home, which was destroyed by Hurricane Beryl in Clifton, Union Island, St. Vincent and the Grenadines, July 4, 2024. (AP Photo/Lucanus Ollivierre)
A house sits roofless after being damaged by Hurricane Beryl in Portland Cottage, Clarendon, Jamaica, July 4, 2024. (AP Photo/Leo Hudson)
Donna Charles, a hotel cook, watches as Hurricane Beryl passes through Bridgetown, Barbados, July 1, 2024. (AP Photo/Ricardo Mazalan)
Hurricane Beryl has been barreling through the Atlantic for over a week, fueled by exceptionally warm waters to become the earliest Category 5 hurricane.
It decimated Caribbean islands like Barbados and Jamaica, with a pair of islands in St. Vincent and the Grenadines almost entirely destroyed. It slammed into Mexico’s Yucatan peninsula on Friday and struck Texas by Monday, each time regaining its strength over water.
Texas
In Texas, where Beryl made landfall as a Category 1 hurricane, the storm unleashed heavy wind and rain, toppling trees and power lines.
Boarded-up windows lined suburbs. Cars were stranded on flooded highways. Residents stayed put inside homes and hotels with no power.
After the worst of the storm passed, many residents worked to clear roads from tree branches and other debris.
Mexico
Before it reached Texas, Beryl caused havoc in Tulum, Mexico, where tens of thousands were without power as it swept through the region as a Category 2 hurricane.
Wind and rain whipped the seaside city through Friday. Residents sheltered in schools and hotels, and officials patrolled beaches to evacuate residents and tourists alike.
Those displaced were able to find some respite — and food — at shelters, with the army organizing soup kitchens. Others risked traveling through heavily flooded streets.
Caribbean
But Beryl’s heaviest destruction was in the Caribbean, where entire towns — and even whole islands — were left decimated. The Category 5 storm ripped roofs off of homes and destroyed and tangled up boats on shorelines. Waves full of debris crashed onto the sand.
In Jamaica’s capital, Kingston, an arena was converted into a shelter with row upon row of thin beds and blankets.
The destruction Beryl left behind will need months, and in some cases years, of rebuilding and recovery.
___
The Associated Press receives support from the Walton Family Foundation for coverage of water and environmental policy. The AP is solely responsible for all content. For all of AP’s environmental coverage, visit https://apnews.com/hub/climate-and-environment</t>
        </is>
      </c>
      <c r="X1578" t="inlineStr">
        <is>
          <t>http://web.archive.org/web/20260306013003/https://apnews.com/article/hurricane-beryl-texas-mexico-caribbean-photos-cb89171868fd7980b965760ce4506e1c</t>
        </is>
      </c>
      <c r="Y1578" t="inlineStr">
        <is>
          <t>found</t>
        </is>
      </c>
      <c r="Z1578" t="n">
        <v>1083</v>
      </c>
      <c r="AA1578" t="inlineStr">
        <is>
          <t>apnews.com</t>
        </is>
      </c>
      <c r="AB1578" t="n">
        <v>-2.59</v>
      </c>
      <c r="AC1578" t="n">
        <v>-2.5</v>
      </c>
      <c r="AD1578" t="inlineStr">
        <is>
          <t>Left-leaning</t>
        </is>
      </c>
    </row>
    <row r="1579" ht="34.5" customHeight="1">
      <c r="A1579" s="2" t="n">
        <v>307</v>
      </c>
      <c r="B1579" s="2" t="n">
        <v>10</v>
      </c>
      <c r="C1579" s="2" t="inlineStr">
        <is>
          <t>Hurricane Beryl (July 2024)</t>
        </is>
      </c>
      <c r="D1579" s="2" t="inlineStr">
        <is>
          <t>Tropical Cyclone</t>
        </is>
      </c>
      <c r="E1579" s="2" t="n">
        <v>20240708</v>
      </c>
      <c r="F1579" s="2" t="n">
        <v>20240708</v>
      </c>
      <c r="G1579" s="2" t="n">
        <v>7219</v>
      </c>
      <c r="H1579" s="2" t="n">
        <v>7219</v>
      </c>
      <c r="I1579" s="2" t="n">
        <v>46</v>
      </c>
      <c r="J1579" s="2" t="inlineStr">
        <is>
          <t>TX</t>
        </is>
      </c>
      <c r="K1579" s="2" t="inlineStr">
        <is>
          <t>13,14,15,National</t>
        </is>
      </c>
      <c r="L1579" s="2" t="inlineStr">
        <is>
          <t>https://www.npr.org/2024/07/08/nx-s1-5032070/the-texas-gulf-coast-braces-for-the-effects-from-hurricane-beryl</t>
        </is>
      </c>
      <c r="M1579" s="5" t="inlineStr">
        <is>
          <t>The Texas Gulf Coast braces for the effects from Hurricane Beryl - NPR</t>
        </is>
      </c>
      <c r="N1579" s="5" t="inlineStr">
        <is>
          <t>... the United States. Weather. The Texas Gulf Coast braces for the effects from Hurricane Beryl. July 8, 20245:06 AM ET. Heard on Morning Edition. By.</t>
        </is>
      </c>
      <c r="O1579" s="2" t="inlineStr">
        <is>
          <t>Relevant</t>
        </is>
      </c>
      <c r="P1579" s="2" t="n">
        <v>0.5</v>
      </c>
      <c r="Q1579" t="inlineStr">
        <is>
          <t>B</t>
        </is>
      </c>
      <c r="S1579" t="b">
        <v>0</v>
      </c>
      <c r="T1579" t="inlineStr">
        <is>
          <t>The article is directly about Hurricane Beryl making landfall on the Texas Gulf Coast on July 8, 2024, covering impacts, storm surge, flooding, and preparations. At the end, the reporter hedges climate attribution, noting that warm ocean temperatures "are directly related to climate change" as a driver of the active hurricane season — but this is a brief, contextual mention at the tail end of the piece rather than a central causal framing, warranting a B (hedged/contextual) coding.</t>
        </is>
      </c>
      <c r="U1579" s="2">
        <f>IF(SUMPRODUCT(--ISNUMBER(SEARCH('National Domains'!$A$2:$A$48,L1579)))&gt;0,"Yes","No")</f>
        <v/>
      </c>
      <c r="V1579" s="2">
        <f>IF(COUNTIFS(Calibration!$A:$A,A1579,Calibration!$B:$B,B1579)&gt;0,"Yes","No")</f>
        <v/>
      </c>
      <c r="W1579" s="4" t="inlineStr">
        <is>
          <t>The Texas Gulf Coast braces for the effects from Hurricane Beryl
The Texas Gulf Coast braces for the effects from Hurricane Beryl
Beryl is bringing heavy rains and flooding to Texas on Monday. The long-lived tropical system first walloped the Windward Islands, Jamaica, and Mexico before threatening the United States.
LEILA FADEL, HOST:
Hurricane Beryl made landfall on the Texas Gulf Coast.
STEVE INSKEEP, HOST:
The season's first hurricane surprised forecasters ever since it formed in the Atlantic late last month - first that it came so early, then that it became so strong. It was a Category 5 storm as it pounded the Caribbean. It then weakened but has regained strength while approaching the Texas coast. It now has 80-mph winds.
FADEL: NPR's Greg Allen is right there in Corpus Christi and joins us now. Hi, Greg.
GREG ALLEN, BYLINE: Hi, Leila.
FADEL: So what's happening with the hurricane?
ALLEN: Beryl came ashore this morning near Matagorda Bay, on the Texas coast. That's about 100 miles south of Galveston, and, as you say, it's carrying 80-mph winds and moving about 10 mph. Now, along with the winds, the most immediate impact is the storm surge.
FADEL: And what areas are most likely to be impacted?
ALLEN: Well, the first concern is of course going to be for Matagorda Bay, where it came ashore. Forecasters say that area could receive as much as 7 feet of storm surge. Some communities around there ordered mandatory evacuations for residents, with the concern that with the flooding, emergency services wouldn't be available for those who need help. As Beryl strengthened, the National Hurricane Center extended concerns about storm surge and flooding into Galveston and the Houston area. Galveston could see a 6-foot storm surge, which could be made worse if it arrives this morning during high tide, and to add to that, the forecast is that Beryl will bring 5-10 inches of rain, with accumulations up to 15 inches in some areas. It begins to raise memories of Hurricane Harvey seven years ago, which, you know, as you remember, caused...
FADEL: Yeah.
ALLEN: ...Severe flooding in Houston. Beryl's a lot weaker. It's not as wet, moving faster, but flooding does remain a concern.
FADEL: And did you see signs of people preparing and taking Beryl seriously?
ALLEN: Yes. In Corpus Christi, Aransas Pass and Rockport communities we visited yesterday, we saw homes boarded up, businesses closed and indications that some people had evacuated. At a marina in Rockport, boat owners were busy all day, retying their boats and trying to protect them from the wind and storm surge. I talked to Bill Krenek when he was at work on his 35-foot sailboat.
BILL KRENEK: What I do, I double up my lines. I put fenders up high, because the storm surge'll come in, and the boat'll raise up, and then the lines'll get slack, and they'll rub the pilings.
ALLEN: You know, just a few weeks ago, folks here say the remains of Tropical Storm Alberto caused significant flooding in Rockport. They're concerned this could be a lot worse this time.
FADEL: And now that Beryl has come ashore, what's expected?
ALLEN: Well, a big question now is, you know, how fast Beryl moves and how much rain it drops on inland areas. Inland flooding caused by rain from hurricanes, tropical storms and even just depressions claim more lives in many years than wind and storm surge, so flash flooding will be a concern as Beryl moves through Houston, into east Texas and, later in the day, into Oklahoma and Arkansas.
FADEL: And it's really early to be talking about hurricanes. Is this a sign there will be more to come?
ALLEN: Right. Well, you know, Beryl has broken all kinds of records, as it emerged as the earliest Category 5 hurricane ever recorded. Forecasters say there are a number of factors suggesting this is going to be a very active hurricane season. The biggest one, of course, is the warm ocean temperatures in the Gulf and the Atlantic. Researchers say those warm ocean temperatures are directly related to climate change and something that we might expect to be dealing with as we look forward here.
FADEL: NPR's Greg Allen in Corpus Christi. Thank you, Greg.
ALLEN: You're welcome.
Copyright © 2024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579" t="inlineStr">
        <is>
          <t>http://web.archive.org/web/20250830052426/https://www.npr.org/2024/07/08/nx-s1-5032070/the-texas-gulf-coast-braces-for-the-effects-from-hurricane-beryl</t>
        </is>
      </c>
      <c r="Y1579" t="inlineStr">
        <is>
          <t>found</t>
        </is>
      </c>
      <c r="Z1579" t="n">
        <v>780</v>
      </c>
      <c r="AA1579" t="inlineStr">
        <is>
          <t>npr.org</t>
        </is>
      </c>
      <c r="AB1579" t="n">
        <v>-4.34</v>
      </c>
      <c r="AC1579" t="n">
        <v>-2.5</v>
      </c>
      <c r="AD1579" t="inlineStr">
        <is>
          <t>Left-leaning</t>
        </is>
      </c>
    </row>
    <row r="1580" ht="23.25" customHeight="1">
      <c r="A1580" s="2" t="n">
        <v>307</v>
      </c>
      <c r="B1580" s="2" t="n">
        <v>11</v>
      </c>
      <c r="C1580" s="2" t="inlineStr">
        <is>
          <t>Hurricane Beryl (July 2024)</t>
        </is>
      </c>
      <c r="D1580" s="2" t="inlineStr">
        <is>
          <t>Tropical Cyclone</t>
        </is>
      </c>
      <c r="E1580" s="2" t="n">
        <v>20240708</v>
      </c>
      <c r="F1580" s="2" t="n">
        <v>20240708</v>
      </c>
      <c r="G1580" s="2" t="n">
        <v>7219</v>
      </c>
      <c r="H1580" s="2" t="n">
        <v>7219</v>
      </c>
      <c r="I1580" s="2" t="n">
        <v>46</v>
      </c>
      <c r="J1580" s="2" t="inlineStr">
        <is>
          <t>TX</t>
        </is>
      </c>
      <c r="K1580" s="2" t="inlineStr">
        <is>
          <t>13,14,15,National</t>
        </is>
      </c>
      <c r="L1580" s="2" t="inlineStr">
        <is>
          <t>https://www.nola.com/news/hurricane/colorado-state-hurricane-prediction-july/article_de8265ce-3e09-11ef-abd8-8be9d41a2bc7.html</t>
        </is>
      </c>
      <c r="M1580" s="5" t="inlineStr">
        <is>
          <t>2024 hurricane prediction increased for US after Beryl - NOLA.com</t>
        </is>
      </c>
      <c r="N1580" s="5" t="inlineStr">
        <is>
          <t>Jul 9, 2024 ... It also said that Hurricane Beryl, a Category 1 hurricane that made ... The storm battered parts of the middle and upper Texas Gulf ...</t>
        </is>
      </c>
      <c r="O1580" s="2" t="inlineStr">
        <is>
          <t>Relevant</t>
        </is>
      </c>
      <c r="P1580" s="2" t="n">
        <v>0.5</v>
      </c>
      <c r="Q1580" t="inlineStr">
        <is>
          <t>B</t>
        </is>
      </c>
      <c r="S1580" t="b">
        <v>0</v>
      </c>
      <c r="T1580" t="inlineStr">
        <is>
          <t>The article substantively discusses Hurricane Beryl's Texas landfall and its impacts, making it relevant to the event. Climate change is raised contextually but with hedged framing — CSU notes "record-warm" Atlantic/Caribbean temperatures as a backdrop for the active season forecast, but no direct or explicit causal link to human-caused climate change is made.</t>
        </is>
      </c>
      <c r="U1580" s="2">
        <f>IF(SUMPRODUCT(--ISNUMBER(SEARCH('National Domains'!$A$2:$A$48,L1580)))&gt;0,"Yes","No")</f>
        <v/>
      </c>
      <c r="V1580" s="2">
        <f>IF(COUNTIFS(Calibration!$A:$A,A1580,Calibration!$B:$B,B1580)&gt;0,"Yes","No")</f>
        <v/>
      </c>
      <c r="W1580" s="4" t="inlineStr">
        <is>
          <t>Colorado State University researchers are predicting that the 2024 Atlantic hurricane season will be more active than previously expected, according to a July forecast released Tuesday.
The new CSU prediction says there will be 25 named storms, with 12 forming into hurricanes and five becoming a major hurricane, meaning a Category 3 or higher. In June, CSU researchers said that there would be 23 named storms, 11 hurricanes and five major hurricanes.
Between 1991 and 2020, an average season has consisted of 14 named storms, seven of which become hurricanes and three that form into major hurricanes.
CSU experts noted that this forecast comes with "above-normal confidence," while pointing out that the Atlantic and Caribbean remain at record-warm temperatures. It also said that Hurricane Beryl, a Category 1 hurricane that made landfall on the Texas coast overnight Monday, foreshadows a busy season ahead.
Over the past nine years, Colorado State has admitted that their predictions, especially this early in the season, are not always accurate. The estimates are supposedly correct 64% of the time.
The National Oceanic and Atmospheric Administration released a similar forecast in May, predicting that there would be 17 to 25 named storms, 8 to 13 hurricanes and 4 to 7 major hurricanes that would reach Category 3 and higher.
The estimates provided by the administration were "the highest NOAA has ever issued for the May outlook," according to NOAA administrator Rick Spinrad.
Chance of landfall in Louisiana
CSU experts say areas within a 50-mile radius of Florida are at the highest risk of named storms and hurricanes.
The probability of a storm landing within a 50-mile radius of Louisiana is 80%, according to the forecast, and the likelihood is lower for hurricanes at 52%. There is a low chance of a major hurricane making landfall near Louisiana, or 21%.
According to the report, major hurricanes this season are likely to make major landfall along the continental United States coastline and in the Caribbean.
Recent storm activity
Since June 1, or the start of hurricane season, there have been three named storms: Alberto, Beryl and Chris.
On June 19, Tropical Storm Alberto formed in the Gulf, nearly three hundred miles southeast of Brownsville, Texas, after spinning in the Bay of Campeche for days.
Before making landfall on Monday, Hurricane Beryl broke records after becoming the earliest Category 4 hurricane to form in the Atlantic. The storm battered parts of the middle and upper Texas Gulf Coast and Eastern Texas with intense rainfall, life-threatening storm surge and damaging winds.
Last week, a tropical depression formed into Tropical Storm Chris in the Gulf, bombarding portions of eastern Mexico with heavy winds and rainfall.
Showers and thunderstorms hit Louisiana during the landfalls of Alberto and Beryl. On Monday, the Northeast region of the state faced the most impact from Beryl with reported tornadoes, thousands without power and the death of a Benton woman.
Don't miss a storm update this hurricane season. Sign up for hurricane update newsletters. Follow our Hurricane Center Facebook page.</t>
        </is>
      </c>
      <c r="X1580" t="inlineStr">
        <is>
          <t>http://web.archive.org/web/20250725011213/https://www.nola.com/news/hurricane/colorado-state-hurricane-prediction-july/article_de8265ce-3e09-11ef-abd8-8be9d41a2bc7.html</t>
        </is>
      </c>
      <c r="Y1580" t="inlineStr">
        <is>
          <t>found</t>
        </is>
      </c>
      <c r="Z1580" t="n">
        <v>503</v>
      </c>
      <c r="AA1580" t="inlineStr">
        <is>
          <t>nola.com</t>
        </is>
      </c>
      <c r="AB1580" t="n">
        <v>-1.9</v>
      </c>
      <c r="AC1580" t="n">
        <v>0</v>
      </c>
      <c r="AD1580" t="inlineStr">
        <is>
          <t>Left-leaning</t>
        </is>
      </c>
    </row>
    <row r="1581" ht="34.5" customHeight="1">
      <c r="A1581" s="2" t="n">
        <v>307</v>
      </c>
      <c r="B1581" s="2" t="n">
        <v>12</v>
      </c>
      <c r="C1581" s="2" t="inlineStr">
        <is>
          <t>Hurricane Beryl (July 2024)</t>
        </is>
      </c>
      <c r="D1581" s="2" t="inlineStr">
        <is>
          <t>Tropical Cyclone</t>
        </is>
      </c>
      <c r="E1581" s="2" t="n">
        <v>20240708</v>
      </c>
      <c r="F1581" s="2" t="n">
        <v>20240708</v>
      </c>
      <c r="G1581" s="2" t="n">
        <v>7219</v>
      </c>
      <c r="H1581" s="2" t="n">
        <v>7219</v>
      </c>
      <c r="I1581" s="2" t="n">
        <v>46</v>
      </c>
      <c r="J1581" s="2" t="inlineStr">
        <is>
          <t>TX</t>
        </is>
      </c>
      <c r="K1581" s="2" t="inlineStr">
        <is>
          <t>13,14,15,National</t>
        </is>
      </c>
      <c r="L1581" s="2" t="inlineStr">
        <is>
          <t>https://www.nola.com/news/politics/jeff-landry-was-in-europe-when-hurricane-beryl-hit-louisiana/article_c86d76b4-4b7b-11ef-8949-cfae334ddf93.html</t>
        </is>
      </c>
      <c r="M1581" s="5" t="inlineStr">
        <is>
          <t>Jeff Landry was in Europe when Hurricane Beryl hit Louisiana</t>
        </is>
      </c>
      <c r="N1581" s="5" t="inlineStr">
        <is>
          <t>Jul 26, 2024 ... ... Hurricane Beryl, in Van Vleck, Texas, July 8, 2024. (AP Photo/Eric ... “They were always completely engaged before, during and after a storm or a ...</t>
        </is>
      </c>
      <c r="O1581" s="2" t="inlineStr">
        <is>
          <t>Borderline</t>
        </is>
      </c>
      <c r="P1581" s="2" t="n"/>
      <c r="S1581" t="b">
        <v>0</v>
      </c>
      <c r="T1581" t="inlineStr">
        <is>
          <t>The article is primarily about Louisiana Gov. Jeff Landry being abroad during Hurricane Beryl, focusing on the political controversy of his absence rather than substantively covering Beryl's impacts, damages, costs, or causal framing. While Beryl is mentioned, it is the backdrop for a political accountability story rather than actual disaster coverage; the event geography (TX) also does not match Louisiana's focus here.</t>
        </is>
      </c>
      <c r="U1581" s="2">
        <f>IF(SUMPRODUCT(--ISNUMBER(SEARCH('National Domains'!$A$2:$A$48,L1581)))&gt;0,"Yes","No")</f>
        <v/>
      </c>
      <c r="V1581" s="2">
        <f>IF(COUNTIFS(Calibration!$A:$A,A1581,Calibration!$B:$B,B1581)&gt;0,"Yes","No")</f>
        <v/>
      </c>
      <c r="W1581" s="4" t="inlineStr">
        <is>
          <t>As Hurricane Beryl was bearing down on the Gulf Coast earlier this month, Gov. Jeff Landry was finalizing plans for a trip to Europe.
And when the Category 1 hurricane flooded Houston on July 8 and then swept into Louisiana as a tropical storm, Landry was beginning a weeklong jaunt through Greece, Croatia and Italy with his wife and three other couples.
A woman in Benton died and two children were injured when one of the many tornadoes spawned by the storm uprooted a tree that landed on their trailer in Benton in Bossier Parish.
Landry said he took calls and worked during the trip, which took place from July 7-15, according to Louisiana State Police records.
But should he have remained in Louisiana?
Terry Ryder served as a senior attorney for three governors — Buddy Roemer, Mike Foster and Kathleen Blanco — and said none of them would have traveled in this circumstance.
“All the governors I’m familiar with made a business to be around during hurricane season, especially when there was one in the Gulf,” said Ryder, who is now retired. “They were always completely engaged before, during and after a storm or a serious threat of a storm. You would not have seen them way out of the country.”
John Bel Edwards, who was governor during the eight years before Landry took office, traveled to the Netherlands and France on a trade mission in August 2022 and to London six weeks later to attend a Saints game and to meet with officials from Shell. Edwards announced his plans beforehand.
Kate Kelly, the governor’s press secretary, said any criticism of her boss for taking the trip is unfair.
“It was not much of a vacation as he sprang into action with multiple calls a day with the FEMA director, local leaders, GOHSEP, &amp; State Police in order to monitor Hurricane Beryl,” she said in a text. “He issued a disaster declaration for affected parishes on July 9 and requested a Federal Emergency Disaster Declaration on July 10. Gov. Landry always puts Louisiana and her people first, and it’s disingenuous for this paper to try and imply otherwise — solely for clickbait.”
In an earlier interview, Landry said he and Sharon had wanted to take the trip for several years but COVID, his mother’s death, the death of Sharon’s best friend and then the 2023 governor’s race forced them to postpone it until this year. The governor said they traveled on British Airways to Europe.
Landry didn’t inform the public about his travels. His Facebook page regularly reports on his activities but had no mention of the trip. While he was gone, his Facebook page on July 8 posted a video of Jay Grymes, a meteorologist at WAFB-TV who the governor recently named as the state climatologist, giving an update for the station on Beryl. (Landry had introduced Grymes on July 3 at GOHSEP with Grymes noting that Beryl had just “barreled” through Jamaica but presented no major threat to Louisiana.)
Landry did inform Lt. Gov. Billy Nungesser about his upcoming trip to Europe, but he did not ask Nungesser to go to GOHSEP during Beryl.
Nonetheless, Nungesser said he watched the hurricane closely.
“I don’t sleep during a hurricane ever since Katrina,” Nungesser said, referring to the 2005 hurricane that devastated New Orleans, causing more than 1,500 deaths.
Asked whether Landry should have canceled this year’s trip, he replied, “I don’t know. It’s a tough call. So many of them don’t affect us. But if becomes a major threat, you have to be in a position to come back.”
Croatia, Italy and Greece are nine or 10 hours ahead of New Orleans.
"There was never a moment when the governor was out of communication with us," said Michael Steele, a GOHSEP spokesperson. "GOHSEP was never activated beyond the first level of activation."
Elected officials have gotten into trouble with the public by being absent during natural disasters.
Then-Mayor Mitch Landrieu faced furious complaints in August 2017 after a major rainstorm flooded New Orleans — in part because Sewerage &amp; Water Board pumps didn’t function — and he waited a day before returning from Colorado to speak at the high-powered Aspen Strategy Group.
Texas Gov. Greg Abbott also came under fire this month for visiting Taiwan, South Korea and Japan as Beryl barreled through his state, claiming the lives of at least three dozen people.
Capital News Bureau reporter Meghan Friedmann contributed to this article.
The story has been updated to delete the sentence saying Billy Nungesser was president of Plaquemine Parish during Hurricane Katrina. Benny Rousselle held the position at that time.</t>
        </is>
      </c>
      <c r="X1581" t="inlineStr">
        <is>
          <t>http://web.archive.org/web/20250201000039/https://www.nola.com/news/politics/jeff-landry-was-in-europe-when-hurricane-beryl-hit-louisiana/article_c86d76b4-4b7b-11ef-8949-cfae334ddf93.html</t>
        </is>
      </c>
      <c r="Y1581" t="inlineStr">
        <is>
          <t>found</t>
        </is>
      </c>
      <c r="Z1581" t="n">
        <v>774</v>
      </c>
      <c r="AA1581" t="inlineStr">
        <is>
          <t>nola.com</t>
        </is>
      </c>
      <c r="AB1581" t="n">
        <v>-1.9</v>
      </c>
      <c r="AC1581" t="n">
        <v>0</v>
      </c>
      <c r="AD1581" t="inlineStr">
        <is>
          <t>Left-leaning</t>
        </is>
      </c>
    </row>
    <row r="1582" ht="34.5" customHeight="1">
      <c r="A1582" s="2" t="n">
        <v>307</v>
      </c>
      <c r="B1582" s="2" t="n">
        <v>13</v>
      </c>
      <c r="C1582" s="2" t="inlineStr">
        <is>
          <t>Hurricane Beryl (July 2024)</t>
        </is>
      </c>
      <c r="D1582" s="2" t="inlineStr">
        <is>
          <t>Tropical Cyclone</t>
        </is>
      </c>
      <c r="E1582" s="2" t="n">
        <v>20240708</v>
      </c>
      <c r="F1582" s="2" t="n">
        <v>20240708</v>
      </c>
      <c r="G1582" s="2" t="n">
        <v>7219</v>
      </c>
      <c r="H1582" s="2" t="n">
        <v>7219</v>
      </c>
      <c r="I1582" s="2" t="n">
        <v>46</v>
      </c>
      <c r="J1582" s="2" t="inlineStr">
        <is>
          <t>TX</t>
        </is>
      </c>
      <c r="K1582" s="2" t="inlineStr">
        <is>
          <t>13,14,15,National</t>
        </is>
      </c>
      <c r="L1582" s="2" t="inlineStr">
        <is>
          <t>https://www.deseret.com/faith/2024/07/11/churches-offer-emergency-response-after-hurricane-beryl/</t>
        </is>
      </c>
      <c r="M1582" s="5" t="inlineStr">
        <is>
          <t>Churches offer relief in the wake of Hurricane Beryl - Deseret News</t>
        </is>
      </c>
      <c r="N1582" s="5" t="inlineStr">
        <is>
          <t>Jul 11, 2024 ... Faith communities step in to help those affected by Hurricane Beryl in the Caribbean and Texas ... In the aftermath of the storm, faith ...</t>
        </is>
      </c>
      <c r="O1582" s="2" t="inlineStr">
        <is>
          <t>Relevant</t>
        </is>
      </c>
      <c r="P1582" s="2" t="n">
        <v>0</v>
      </c>
      <c r="Q1582" t="inlineStr">
        <is>
          <t>C</t>
        </is>
      </c>
      <c r="S1582" t="b">
        <v>0</v>
      </c>
      <c r="T1582" t="inlineStr">
        <is>
          <t>The article substantively covers Hurricane Beryl's impacts in Texas (July 2024) and the faith-based relief response, matching the event metadata. There is no discussion of climate change or any other causal attribution — it is purely event/recovery reporting.</t>
        </is>
      </c>
      <c r="U1582" s="2">
        <f>IF(SUMPRODUCT(--ISNUMBER(SEARCH('National Domains'!$A$2:$A$48,L1582)))&gt;0,"Yes","No")</f>
        <v/>
      </c>
      <c r="V1582" s="2">
        <f>IF(COUNTIFS(Calibration!$A:$A,A1582,Calibration!$B:$B,B1582)&gt;0,"Yes","No")</f>
        <v/>
      </c>
      <c r="W1582" s="4" t="inlineStr">
        <is>
          <t>Hurricane Beryl struck Texas on Monday and left damaged property and flooding in its wake, per ABC 7. It’s still affecting the Midwest, which is now experiencing heavy rains.
Up and down the coast, from the Caribbean to Texas, lives have been lost or devastated by Hurricane Beryl. Families and individuals are looking to rebuild.
In the aftermath of the storm, faith groups are coming together to help these shattered communities, per Fox 26.
How churches are helping after Hurricane Beryl
Hurricane Beryl left thousands in need of basic necessities, according to Reuters. Two days after the storm left Texas, 1.5 million were without electricity. Homes have been destroyed and many remain in need of shelter, medical care, food and water.
In response, different church congregations have united to support their communities.
In Bull Savanna, Jamaica, a group of Christian churches is leading relief efforts, according to The Christian Chronicle. Even before the storm struck, members of the Braeton Church of Christ set aside bags of food and made emergency response plans. Following the hurricane, they have dispatched teams to congregation members wrecked by the storm.
“We’re going to work until we can’t work anymore,” said Christopher Fong, a native Jamaican and preacher who, though studying education in the United States, has traveled home to join emergency relief volunteers, to The Christian Chronicle. “We see this effort as benevolent and evangelistic. We want to show the world that the church believes what the apostle Paul said (in Galatians 6:10): ‘As we have opportunity, let us do good to all people, especially to those who belong to the family of believers.’”
In Texas, where the storm hit more recently, churches are scrambling to meet the immense needs of their communities.
In the Galveston and Houston area, where the hurricane hit hardest, Catholic churches, among others, are rushing to provide aid, according to Catholic News Agency.
- Cynthia Colbert, president and CEO of Catholic Charities in the area, told Catholic News Agency that her organization will provide financial assistance, food, cleaning supplies and long-term support for those in need.
- The Louisiana Conference of the United Methodist Church has collected and sent $10,000 in emergency relief to its counterpart in Texas, per its official press release.
- In Katy, Texas, the Katy Christian Ministries’ food bank usually services 140 clients a day, according to Fox 29. The hurricane more than doubled their load.
“When we’re called to action, everybody gets together, and wants to help out,” said Fernando Cruz, of Katy PowerHouse Church, to Fox 29. “That’s the bigger picture, here, to help your brother out.”
How you can help people affected by Hurricane Beryl
- Donate directly: Donate to charitable organizations like the Red Cross, World Food Program USA or GoFundMe campaigns to provide immediate financial assistance to people in need.
- Create care packages: Come together with your neighbors, church congregation or just your own household to create packages of essential food, water and hygiene supplies. You can distribute care packages to hurricane victims by working with a charity organization near you.
- Volunteer in person: If you live close by and have been unaffected by the storm, you can take a trip to damaged areas to offer relief. Be sure to follow proper guidelines in order to ensure your safety and the safety of others and make forward progress in helping communities recover from the storm.
- Take to social media: Share volunteer and donation options on social media. Encourage others to contribute to relief efforts with you.</t>
        </is>
      </c>
      <c r="X1582" t="inlineStr">
        <is>
          <t>http://web.archive.org/web/20250720180704/https://www.deseret.com/faith/2024/07/11/churches-offer-emergency-response-after-hurricane-beryl/</t>
        </is>
      </c>
      <c r="Y1582" t="inlineStr">
        <is>
          <t>found</t>
        </is>
      </c>
      <c r="Z1582" t="n">
        <v>589</v>
      </c>
      <c r="AA1582" t="inlineStr">
        <is>
          <t>deseret.com</t>
        </is>
      </c>
      <c r="AB1582" t="n">
        <v>2.11</v>
      </c>
      <c r="AC1582" t="n">
        <v>0</v>
      </c>
      <c r="AD1582" t="inlineStr">
        <is>
          <t>Right-leaning</t>
        </is>
      </c>
    </row>
    <row r="1583" ht="34.5" customHeight="1">
      <c r="A1583" s="2" t="n">
        <v>307</v>
      </c>
      <c r="B1583" s="2" t="n">
        <v>14</v>
      </c>
      <c r="C1583" s="2" t="inlineStr">
        <is>
          <t>Hurricane Beryl (July 2024)</t>
        </is>
      </c>
      <c r="D1583" s="2" t="inlineStr">
        <is>
          <t>Tropical Cyclone</t>
        </is>
      </c>
      <c r="E1583" s="2" t="n">
        <v>20240708</v>
      </c>
      <c r="F1583" s="2" t="n">
        <v>20240708</v>
      </c>
      <c r="G1583" s="2" t="n">
        <v>7219</v>
      </c>
      <c r="H1583" s="2" t="n">
        <v>7219</v>
      </c>
      <c r="I1583" s="2" t="n">
        <v>46</v>
      </c>
      <c r="J1583" s="2" t="inlineStr">
        <is>
          <t>TX</t>
        </is>
      </c>
      <c r="K1583" s="2" t="inlineStr">
        <is>
          <t>13,14,15,National</t>
        </is>
      </c>
      <c r="L1583" s="2" t="inlineStr">
        <is>
          <t>https://apnews.com/article/hurricane-beryl-texas-7dfd5353671ee30d0c6d11518ea5a370</t>
        </is>
      </c>
      <c r="M1583" s="5" t="inlineStr">
        <is>
          <t>Beryl weakens to tropical depression after slamming into Texas as ...</t>
        </is>
      </c>
      <c r="N1583" s="5" t="inlineStr">
        <is>
          <t>Jul 8, 2024 ... Hurricane Beryl has been downgraded to a tropical storm after ... Hurricane Beryl Monday, July 8, 2024, in Houston. (Melissa Phillip ...</t>
        </is>
      </c>
      <c r="O1583" s="2" t="inlineStr">
        <is>
          <t>Relevant</t>
        </is>
      </c>
      <c r="P1583" s="2" t="n">
        <v>0</v>
      </c>
      <c r="Q1583" t="inlineStr">
        <is>
          <t>C</t>
        </is>
      </c>
      <c r="S1583" t="b">
        <v>0</v>
      </c>
      <c r="T1583" t="inlineStr">
        <is>
          <t>The article is directly and substantively about Hurricane Beryl's landfall in Texas on July 8, 2024, covering impacts, casualties, power outages, and emergency response. There is no mention of climate change, global warming, or any causal attribution — it is purely event reporting.</t>
        </is>
      </c>
      <c r="U1583" s="2">
        <f>IF(SUMPRODUCT(--ISNUMBER(SEARCH('National Domains'!$A$2:$A$48,L1583)))&gt;0,"Yes","No")</f>
        <v/>
      </c>
      <c r="V1583" s="2">
        <f>IF(COUNTIFS(Calibration!$A:$A,A1583,Calibration!$B:$B,B1583)&gt;0,"Yes","No")</f>
        <v/>
      </c>
      <c r="W1583" s="4" t="inlineStr">
        <is>
          <t>Beryl weakens to tropical depression after slamming into Texas as Category 1 hurricane
Beryl weakens to tropical depression after slamming into Texas as Category 1 hurricane
Hurricane Beryl has been downgraded to a tropical storm after sweeping into Texas as a Category 1 storm with heavy rains and powerful winds. The storm caused flooding and knocked out power to at least 1.5 million homes and businesses (AP Video: Mark Vancleave)
People on the Texas coast are cleaning up after Hurricane Beryl blew onshore early Monday, then weakened to a tropical storm (AP Video: Mark Vancleave)
Jackie Jecmenek, right, talks with city worker Bobby Head as she stands in front of her neighbor’s home after Beryl passed, Monday, July 8, 2024, in Bay City, Texas. (AP Photo/Eric Gay)
Ann McCauley examines the damage at Bethel Church after Hurricane Beryl moved through the area, Monday, July 8, 2024, in Van Vleck, Texas. (AP Photo/Eric Gay)
An upended tree rests on Bethel Church after Hurricane Beryl moved through the area, Monday, July 8, 2024, in Van Vleck, Texas. (AP Photo/Eric Gay)
CORRECTION CORRECTS NAME Haley Loredo with her brother, Elmer Alvarado, wipes away tears outside her home in the 17400 block of Rustic Canyon Trail where her mother-in-law, Maria Loredo, 74, died after a tree fell on her second story bedroom during Hurricane Beryl, Monday, July 8, 2024, in Houston. (Melissa Phillip/Houston Chronicle via AP)
CORRECTION CORRECTS NAME People gather outside a home in the 17400 block of Rustic Canyon Trail where Maria Loredo, 74, died after a tree fell on her second story bedroom during Hurricane Beryl Monday, July 8, 2024, in Houston (Melissa Phillip/Houston Chronicle via AP)
Beach goers try to keep their balance as wind gusts continue as Tropical Storm Beryl wanes on Monday, July 8, 2024, Galveston, Texas. (Elizabeth Conley/Houston Chronicle via AP)
A vehicle is stranded in high waters on a flooded highway in Houston, on Monday, July 8, 2024, after Beryl came ashore in Texas as a hurricane and dumped heavy rains along the coast. (AP Photo/Juan A. Lozano)
Hook Jefferson assesses damages after a tree fell on his neighbor’s home after Hurricane Beryl hit the Texas coast, Monday, July 8, 2024, in Bay City, Texas. (AP Photo/Eric Gay)
William Ruiz uses a tow strap and his pick-up truck to remove a downed tree branch from the middle of the street in his neighborhood during a lull as the eye of hurrican Beryl passes through Monday, July 8, 2024, in Rosenberg, Texas. (AP Photo/Michael Wyke)
Resident Isabel Perez rakes up downed tree branches from the street outside of her home during a lull in the wind and rain as Tropical Storm Beryl passes Monday, July 8, 2024, in Rosenburg, Texas. Hurricane Beryl has been downgraded to a tropical storm after sweeping into Texas as a Category 1 storm with heavy rains and powerful winds. (AP Photo/Michael Wyke)
CORRECTION CORRECTS NAME People gather outside a home in the 17400 block of Rustic Canyon Trail where Maria Loredo, 74, died after a tree fell on her second story bedroom during Hurricane Beryl Monday, July 8, 2024, in Houston. (Melissa Phillip/Houston Chronicle via AP)
A hotel guest navigates the halls after power was lost due to Hurricane Beryl, Monday, July 8, 2024, in Bay City, Texas. (AP Photo/Eric Gay)
Hook Jefferson assesses damages after a tree fell on his neighbor’s home after Hurricane Beryl hit the Texas coast, Monday, July 8, 2024, in Bay City, Texas. (AP Photo/Eric Gay)
A man looks out a patio at The Oceanfront Loft Apartments in Galveston, Texas, after the patio was damaged from Tropical Storm Beryl on Monday, July 8, 2024. (Elizabeth Conley/Houston Chronicle via AP)
Louise Cohen, right, and Zilfa Ruhen help clear neighborhood drains after Beryl made landfall early morning Monday, July 8, 2024, in Houston. The National Hurricane Center said damaging winds and flash flooding will continue as Beryl continues pushing inland. (Ishika Samant/Houston Chronicle via AP)
Anthony Le, left, and his father Phuong Le help pull a car stuck in the mud after Beryl made landfall early morning Monday, July 8, 2024, in Houston. The National Hurricane Center said damaging winds and flash flooding will continue as Beryl continues pushing inland. (Ishika Samant/Houston Chronicle via AP)
A horse runs through a flooded field after Beryl moved through the area, Monday, July 8, 2024, in Matagorda, Texas. Tropical Storm Beryl unleashed heavy rains and powerful winds along the Texas coast on Monday, knocking out power to homes and businesses and flooding streets with fast-rising waters as first responders raced to rescue stranded residents. (AP Photo/Eric Gay)
Desi Littleton assesses damages after a tree fell on his home after Hurricane Beryl hit the Texas coast, Monday, July 8, 2024, in Bay City, Texas. (AP Photo/Eric Gay)
A tattered flag tips in the wind after Beryl moved through the area, Monday, July 8, 2024, in Matagorda, Texas. The National Hurricane Center said damaging winds and flash flooding will continue as Beryl continues pushing inland. (AP Photo/Eric Gay)
Andrew Parada, an employee at Residence Inn mops up the floor as water keeps leaking in during Tropical Storm Beryl wanes on Monday, July 8, 2024, Galveston, Texas. (Elizabeth Conley/Houston Chronicle via AP)
City of Galveston workers clear debris from Beryl from the West End of the seawall in Galveston, Texas, on Monday, July 8, 2024. Tropical Storm Beryl was unleashing heavy rains and powerful winds along the Texas coast, knocking out power to more than 2 million homes and businesses and flooding streets with fast-rising waters. (Jennifer Reynolds/The Galveston County Daily News via AP)
A rescue crew prepares in Houston, on Monday, July 8, 2024, after Beryl came ashore in Texas as a hurricane and dumped heavy rains downtown. (AP Photo/Maria Lysaker)
Buffalo Bayou floods stranding vehicles near Downtown Houston after Beryl came ashore in Texas as a hurricane and dumped heavy rains downtown. (AP Photo/Maria Lysaker)
Hurricane Beryl has been downgraded to a tropical storm after sweeping into Texas as a Category 1 storm with heavy rains and powerful winds. The storm caused flooding and knocked out power to at least 1.5 million homes and businesses (AP Video: Mark Vancleave)
Jackie Jecmenek, right, talks with city worker Bobby Head as she stands in front of her neighbor’s home after Beryl passed, Monday, July 8, 2024, in Bay City, Texas. (AP Photo/Eric Gay)
Ann McCauley examines the damage at Bethel Church after Hurricane Beryl moved through the area, Monday, July 8, 2024, in Van Vleck, Texas. (AP Photo/Eric Gay)
An upended tree rests on Bethel Church after Hurricane Beryl moved through the area, Monday, July 8, 2024, in Van Vleck, Texas. (AP Photo/Eric Gay)
CORRECTION CORRECTS NAME Haley Loredo with her brother, Elmer Alvarado, wipes away tears outside her home in the 17400 block of Rustic Canyon Trail where her mother-in-law, Maria Loredo, 74, died after a tree fell on her second story bedroom during Hurricane Beryl, Monday, July 8, 2024, in Houston. (Melissa Phillip/Houston Chronicle via AP)
CORRECTION CORRECTS NAME Haley Loredo with her brother, Elmer Alvarado, wipes away tears outside her home in the 17400 block of Rustic Canyon Trail where her mother-in-law, Maria Loredo, 74, died after a tree fell on her second story bedroom during Hurricane Beryl, Monday, July 8, 2024, in Houston. (Melissa Phillip/Houston Chronicle via AP)
CORRECTION CORRECTS NAME People gather outside a home in the 17400 block of Rustic Canyon Trail where Maria Loredo, 74, died after a tree fell on her second story bedroom during Hurricane Beryl Monday, July 8, 2024, in Houston (Melissa Phillip/Houston Chronicle via AP)
CORRECTION CORRECTS NAME People gather outside a home in the 17400 block of Rustic Canyon Trail where Maria Loredo, 74, died after a tree fell on her second story bedroom during Hurricane Beryl Monday, July 8, 2024, in Houston (Melissa Phillip/Houston Chronicle via AP)
Beach goers try to keep their balance as wind gusts continue as Tropical Storm Beryl wanes on Monday, July 8, 2024, Galveston, Texas. (Elizabeth Conley/Houston Chronicle via AP)
A vehicle is stranded in high waters on a flooded highway in Houston, on Monday, July 8, 2024, after Beryl came ashore in Texas as a hurricane and dumped heavy rains along the coast. (AP Photo/Juan A. Lozano)
A vehicle is stranded in high waters on a flooded highway in Houston, on Monday, July 8, 2024, after Beryl came ashore in Texas as a hurricane and dumped heavy rains along the coast. (AP Photo/Juan A. Lozano)
Hook Jefferson assesses damages after a tree fell on his neighbor’s home after Hurricane Beryl hit the Texas coast, Monday, July 8, 2024, in Bay City, Texas. (AP Photo/Eric Gay)
William Ruiz uses a tow strap and his pick-up truck to remove a downed tree branch from the middle of the street in his neighborhood during a lull as the eye of hurrican Beryl passes through Monday, July 8, 2024, in Rosenberg, Texas. (AP Photo/Michael Wyke)
William Ruiz uses a tow strap and his pick-up truck to remove a downed tree branch from the middle of the street in his neighborhood during a lull as the eye of hurrican Beryl passes through Monday, July 8, 2024, in Rosenberg, Texas. (AP Photo/Michael Wyke)
Resident Isabel Perez rakes up downed tree branches from the street outside of her home during a lull in the wind and rain as Tropical Storm Beryl passes Monday, July 8, 2024, in Rosenburg, Texas. Hurricane Beryl has been downgraded to a tropical storm after sweeping into Texas as a Category 1 storm with heavy rains and powerful winds. (AP Photo/Michael Wyke)
Resident Isabel Perez rakes up downed tree branches from the street outside of her home during a lull in the wind and rain as Tropical Storm Beryl passes Monday, July 8, 2024, in Rosenburg, Texas. Hurricane Beryl has been downgraded to a tropical storm after sweeping into Texas as a Category 1 storm with heavy rains and powerful winds. (AP Photo/Michael Wyke)
CORRECTION CORRECTS NAME People gather outside a home in the 17400 block of Rustic Canyon Trail where Maria Loredo, 74, died after a tree fell on her second story bedroom during Hurricane Beryl Monday, July 8, 2024, in Houston. (Melissa Phillip/Houston Chronicle via AP)
CORRECTION CORRECTS NAME People gather outside a home in the 17400 block of Rustic Canyon Trail where Maria Loredo, 74, died after a tree fell on her second story bedroom during Hurricane Beryl Monday, July 8, 2024, in Houston. (Melissa Phillip/Houston Chronicle via AP)
A hotel guest navigates the halls after power was lost due to Hurricane Beryl, Monday, July 8, 2024, in Bay City, Texas. (AP Photo/Eric Gay)
Hook Jefferson assesses damages after a tree fell on his neighbor’s home after Hurricane Beryl hit the Texas coast, Monday, July 8, 2024, in Bay City, Texas. (AP Photo/Eric Gay)
A man looks out a patio at The Oceanfront Loft Apartments in Galveston, Texas, after the patio was damaged from Tropical Storm Beryl on Monday, July 8, 2024. (Elizabeth Conley/Houston Chronicle via AP)
A man looks out a patio at The Oceanfront Loft Apartments in Galveston, Texas, after the patio was damaged from Tropical Storm Beryl on Monday, July 8, 2024. (Elizabeth Conley/Houston Chronicle via AP)
Louise Cohen, right, and Zilfa Ruhen help clear neighborhood drains after Beryl made landfall early morning Monday, July 8, 2024, in Houston. The National Hurricane Center said damaging winds and flash flooding will continue as Beryl continues pushing inland. (Ishika Samant/Houston Chronicle via AP)
Louise Cohen, right, and Zilfa Ruhen help clear neighborhood drains after Beryl made landfall early morning Monday, July 8, 2024, in Houston. The National Hurricane Center said damaging winds and flash flooding will continue as Beryl continues pushing inland. (Ishika Samant/Houston Chronicle via AP)
Anthony Le, left, and his father Phuong Le help pull a car stuck in the mud after Beryl made landfall early morning Monday, July 8, 2024, in Houston. The National Hurricane Center said damaging winds and flash flooding will continue as Beryl continues pushing inland. (Ishika Samant/Houston Chronicle via AP)
Anthony Le, left, and his father Phuong Le help pull a car stuck in the mud after Beryl made landfall early morning Monday, July 8, 2024, in Houston. The National Hurricane Center said damaging winds and flash flooding will continue as Beryl continues pushing inland. (Ishika Samant/Houston Chronicle via AP)
A horse runs through a flooded field after Beryl moved through the area, Monday, July 8, 2024, in Matagorda, Texas. Tropical Storm Beryl unleashed heavy rains and powerful winds along the Texas coast on Monday, knocking out power to homes and businesses and flooding streets with fast-rising waters as first responders raced to rescue stranded residents. (AP Photo/Eric Gay)
A horse runs through a flooded field after Beryl moved through the area, Monday, July 8, 2024, in Matagorda, Texas. Tropical Storm Beryl unleashed heavy rains and powerful winds along the Texas coast on Monday, knocking out power to homes and businesses and flooding streets with fast-rising waters as first responders raced to rescue stranded residents. (AP Photo/Eric Gay)
Desi Littleton assesses damages after a tree fell on his home after Hurricane Beryl hit the Texas coast, Monday, July 8, 2024, in Bay City, Texas. (AP Photo/Eric Gay)
A tattered flag tips in the wind after Beryl moved through the area, Monday, July 8, 2024, in Matagorda, Texas. The National Hurricane Center said damaging winds and flash flooding will continue as Beryl continues pushing inland. (AP Photo/Eric Gay)
A tattered flag tips in the wind after Beryl moved through the area, Monday, July 8, 2024, in Matagorda, Texas. The National Hurricane Center said damaging winds and flash flooding will continue as Beryl continues pushing inland. (AP Photo/Eric Gay)
Andrew Parada, an employee at Residence Inn mops up the floor as water keeps leaking in during Tropical Storm Beryl wanes on Monday, July 8, 2024, Galveston, Texas. (Elizabeth Conley/Houston Chronicle via AP)
Andrew Parada, an employee at Residence Inn mops up the floor as water keeps leaking in during Tropical Storm Beryl wanes on Monday, July 8, 2024, Galveston, Texas. (Elizabeth Conley/Houston Chronicle via AP)
City of Galveston workers clear debris from Beryl from the West End of the seawall in Galveston, Texas, on Monday, July 8, 2024. Tropical Storm Beryl was unleashing heavy rains and powerful winds along the Texas coast, knocking out power to more than 2 million homes and businesses and flooding streets with fast-rising waters. (Jennifer Reynolds/The Galveston County Daily News via AP)
City of Galveston workers clear debris from Beryl from the West End of the seawall in Galveston, Texas, on Monday, July 8, 2024. Tropical Storm Beryl was unleashing heavy rains and powerful winds along the Texas coast, knocking out power to more than 2 million homes and businesses and flooding streets with fast-rising waters. (Jennifer Reynolds/The Galveston County Daily News via AP)
A rescue crew prepares in Houston, on Monday, July 8, 2024, after Beryl came ashore in Texas as a hurricane and dumped heavy rains downtown. (AP Photo/Maria Lysaker)
Buffalo Bayou floods stranding vehicles near Downtown Houston after Beryl came ashore in Texas as a hurricane and dumped heavy rains downtown. (AP Photo/Maria Lysaker)
HOUSTON (AP) — After Hurricane Beryl slammed into Texas early Monday, knocking out power to nearly 3 million homes and businesses, unleashing heavy rain and killing at least three people it moved east and later weakened to a tropical depression, the National Hurricane Center said Monday evening. The fast-moving tempest threatened to carve a harsh path over several more states in coming days.
Texas state and local officials warned it could take several days to restore power after Beryl came ashore as a Category 1 hurricane and toppled 10 transmission lines and knocked down trees that took down power lines.
Beryl later weakened into a tropical storm and then a tropical depression, far less powerful than the Category 5 behemoth that tore a deadly path of destruction through parts of Mexico and the Caribbean last weekend. But the winds and rains of the fast-moving storm were still powerful enough to knock down hundreds of trees that had already been teetering in water-saturated earth, and strand dozens of cars on flooded roadways.
As it moved inland, the storm threatened to spawn tornadoes and the National Weather Service confirmed on social media that tornadoes had been spotted in northeastern Louisiana. Bossier Sheriff Julian Whittington said in a Facebook post that a woman was killed in the Benton area when a tree fell on her home.
“We’re not past any difficult conditions,” said Texas Lt. Gov. Dan Patrick, who is acting governor while Gov. Greg Abbott is out of the country, warning it would be a ”multiple day process to get power restored.”
Houston took a hard hit as CenterPoint Energy reported more than 2 million homes and businesses without power in and around the nation’s fourth-largest city. Patrick said the company was bringing in thousands of additional workers to restore power, with top priority for places such as nursing homes and assisted living centers.
At least two people were killed when trees fell on homes, and the National Hurricane Center said damaging winds and flash flooding would continue as Beryl pushes inland. A third person, a civilian employee of the Houston Police Department, was killed when he was trapped in flood waters under a highway overpass, Houston Mayor John Whitmire said. There were no immediate reports of widespread structural damage, however.
The loss of power was an all-too familiar experience for Houston: Powerful storms had just ripped through the area in May, killing eight people, leaving nearly 1 million without power and flooding numerous streets.
Residents without power after Beryl were doing their best.
“We haven’t really slept,” said Eva Costancio as she gazed at a large tree that had fallen across electric lines in her neighborhood in the Houston suburb of Rosenberg. Costancio, 67, said she had already been without power for several hours and worried that food in her refrigerator would be spoiled.
“We are struggling to have food and losing that food would be difficult,” she said.
Houston and Harris County officials said power crews would be sent into the area to restore service as quickly as possible, an urgent priority for homes also left without air conditioning in the middle of summer. Temperatures, which had cooled slightly with the storm, were expected to reach back into the 90s as early as Tuesday. The National Weather Service issued a heat advisory that said the area heat index could reach 105 degrees Fahrenheit (41 degrees Celsius).
The state will be ready to open cooling centers as well as food and water distribution centers, said Nim Kidd, chief of state emergency operations.
Beryl’s rains pounded Houston and other areas of the coast on Monday, reclosing streets in neighborhoods that had already been washed out by previous storms. Television stations on Monday broadcast the dramatic rescue of a man who had climbed to the roof of his pickup truck after it got trapped in fast-flowing waters. Emergency crews used an extension ladder from a fire truck to drop him a life preserver and a tether before moving him to dry land.
Houston officials reported at least 25 water rescues by Monday afternoon, mostly for people with vehicles stuck in floodwaters.
“First responders are putting their lives at risk. That’s what they’re trained for. It’s working,” Houston Mayor John Whitmire said.
Javier Mejia was one of about 20 people who gathered near the pickup truck rescue site to take pictures of other submerged vehicles sitting on the flooded highway.
“If you don’t have a way through, you’re going to get stuck like that,” Mejia said.
Having experienced previous storms in Houston, Mejia stocked up on food and water before Beryl hit, but forgot gas for his portable generator. He planned to spend the day looking for some.
“I don’t want it to go bad,” he said of the food, adding that if he can’t find gas, “We can just fire up the grill.”
Many streets and neighborhoods throughout Houston were littered with fallen branches and other debris. The buzz of chainsaws filled the air Monday afternoon as residents set to work chopping up knocked-down trees and big branches that had blocked streets and sidewalks.
Patrick warned that flooding could last for days as rain continued to fall on already saturated ground.
“This is not a one-day event,” he said.
President Joe Biden was getting regular updates on the storm after it made landfall, the White House said. The U.S. Coast Guard and FEMA had prepared search and rescue teams, and FEMA collected bottled water, meals, tarps and electric generators in case they are needed.
Several companies with refineries or industrial plants in the area reported that the power disruptions necessitated the flaring of gases at the facilities.
Marathon Petroleum Corp. said it conducted a “safe combustion of excess gases” at its Galveston Bay Refinery in Texas City, but did not provide information on the amount of gas flared or how long it would continue. Formosa Plastics Corporation and Freeport LNG also reported flaring related to Beryl, according to the Texas Commission on Environmental Quality.
Companies have 24 hours to share emissions data after the flaring stops, a representative from the TCEQ said in an email.
The earliest storm to develop into a Category 5 hurricane in the Atlantic, Beryl caused at least 11 deaths as it passed through the Caribbean on its way to Texas. In Jamaica, officials said Monday that island residents will have to contend with food shortages after Beryl destroyed over $6.4 million in crops and supporting infrastructure.
In Louisiana, heavy bands of rain were expected all day Monday and “the risk is going to be for that heavy rainfall and potential for flash flooding,” National Weather Service meteorologist Donald Jones said in a Monday morning Facebook Live briefing.
The weather service in Shreveport issued tornado warnings across northwest Louisiana. The agency confirmed on social media that multiple tornadoes had been spotted in that corner of the state. Information on whether those weather events have caused any significant damage was not immediately available.
Beryl was forecast to bring more strong rain and winds into additional states over the coming days. One of those, Missouri was already dealing with a wet summer. Heavy rains unrelated to the storm prompted several water rescues around the city of Columbia, where rivers and creeks were already high ahead of Beryl’s expected arrival on Tuesday.
___
Associated Press reporters Jim Vertuno in Austin, Texas; Corey Williams in Detroit; Julie Walker in New York; Melina Walling in Chicago; and Jeff Martin in Atlanta contributed to this report.</t>
        </is>
      </c>
      <c r="X1583" t="inlineStr">
        <is>
          <t>http://web.archive.org/web/20260617095101/https://apnews.com/article/hurricane-beryl-texas-7dfd5353671ee30d0c6d11518ea5a370</t>
        </is>
      </c>
      <c r="Y1583" t="inlineStr">
        <is>
          <t>found</t>
        </is>
      </c>
      <c r="Z1583" t="n">
        <v>3773</v>
      </c>
      <c r="AA1583" t="inlineStr">
        <is>
          <t>apnews.com</t>
        </is>
      </c>
      <c r="AB1583" t="n">
        <v>-2.59</v>
      </c>
      <c r="AC1583" t="n">
        <v>-2.5</v>
      </c>
      <c r="AD1583" t="inlineStr">
        <is>
          <t>Left-leaning</t>
        </is>
      </c>
    </row>
    <row r="1584" ht="34.5" customHeight="1">
      <c r="A1584" s="2" t="n">
        <v>308</v>
      </c>
      <c r="B1584" s="2" t="n">
        <v>1</v>
      </c>
      <c r="C1584" s="2" t="inlineStr">
        <is>
          <t>Central and Eastern Tornado Outbreak and Severe Weather (July 2024)</t>
        </is>
      </c>
      <c r="D1584" s="2" t="inlineStr">
        <is>
          <t>Severe Storm</t>
        </is>
      </c>
      <c r="E1584" s="2" t="n">
        <v>20240713</v>
      </c>
      <c r="F1584" s="2" t="n">
        <v>20240716</v>
      </c>
      <c r="G1584" s="2" t="n">
        <v>2435</v>
      </c>
      <c r="H1584" s="2" t="n">
        <v>2435</v>
      </c>
      <c r="I1584" s="2" t="n">
        <v>2</v>
      </c>
      <c r="J1584" s="2" t="inlineStr">
        <is>
          <t>CT,DE,FL,GA,IA,IL,IN,KS,MA,MD,ME,MI,MN,MO,NC,ND,NE,NH,NJ,NY,OH,OK,PA,RI,SC,SD,TX,VA,VT,WI,WV</t>
        </is>
      </c>
      <c r="K1584" s="2" t="inlineStr">
        <is>
          <t>1,10,11,12,13,14,15,2,3,4,5,6,8,9,National</t>
        </is>
      </c>
      <c r="L1584" s="2" t="inlineStr">
        <is>
          <t>https://www.nytimes.com/interactive/2024/07/19/magazine/tornado-alley-storm-chaser.html</t>
        </is>
      </c>
      <c r="M1584" s="5" t="inlineStr">
        <is>
          <t>A Trip Into Tornado Alley With America's Most Obsessive Storm ...</t>
        </is>
      </c>
      <c r="N1584" s="5" t="inlineStr">
        <is>
          <t>Jul 19, 2024 ... ... outbreaks. So far this year, more than 1,000 tornadoes have hit the United States, the seventh-most since records started being kept in 1950 ...</t>
        </is>
      </c>
      <c r="O1584" s="2" t="inlineStr">
        <is>
          <t>Trash</t>
        </is>
      </c>
      <c r="P1584" s="2" t="n"/>
      <c r="S1584" t="b">
        <v>0</v>
      </c>
      <c r="T1584" t="inlineStr">
        <is>
          <t>This is a New York Times Magazine feature profile of storm chaser Reed Timmer, published July 19, 2024, focused on his career and the "Twisters" film. It does not cover the specific July 13–16, 2024 Central and Eastern Tornado Outbreak event; its storm-chasing anecdotes are from May 2024 and other prior events, none of which match the target event window or affected states.</t>
        </is>
      </c>
      <c r="U1584" s="2">
        <f>IF(SUMPRODUCT(--ISNUMBER(SEARCH('National Domains'!$A$2:$A$48,L1584)))&gt;0,"Yes","No")</f>
        <v/>
      </c>
      <c r="V1584" s="2">
        <f>IF(COUNTIFS(Calibration!$A:$A,A1584,Calibration!$B:$B,B1584)&gt;0,"Yes","No")</f>
        <v/>
      </c>
      <c r="W1584" s="4" t="inlineStr">
        <is>
          <t>A Trip Into Tornado Alley With America’s Most Obsessive Storm Chaser
On a clear morning in late May, Reed Timmer began the day at home in Lexington, Okla., studying the latest update from the National Weather Service’s storm-prediction center. The map showed a “moderate” chance of tornado activity in the region later that day, and Timmer buzzed with nervous excitement.
But he faced a tough choice. The forecast showed two areas, hundreds of miles apart, where tornado outbreaks were most likely. To the north, an incoming area of low pressure pointed to potential activity near the Kansas border. But Timmer was more intrigued by what he saw in Texas, where strengthening low-altitude winds and a trough of moisture were set to coalesce in the afternoon.
By lunchtime, Timmer was speeding south. If a tornado touched down, he planned on driving directly into it.
Timmer, 44, is the nation’s most famous storm chaser. With millions of followers on social media, he livestreams his relentless pursuit of violent weather, gleefully careering into the path of deadly storms. (He is often accompanied by a handful of collaborators, including another storm chaser, Edgar ONeal.) A scientist and a showman, a thrill seeker and an early-warning system, Timmer is the speeding, screaming, occasionally manure-splattered face of extreme weather in America.
He is an inspiration for one of the lead characters in the new film “Twisters,” which hit theaters on July 19, amid one of the busiest tornado years in history. And unlike many storm chasers, Timmer is also a credentialed meteorologist who remains driven by an obsessive desire to know as much about tornadoes as is humanly possible.
As the day went on, Timmer drove through the Chickasaw Nation reservation and across the border into Texas. The sky darkened as bands of thunderstorms began rolling in from the west. Watching the radar, he zigzagged past cattle ranches and oil wells, trying to stay ahead of the weather. Just southwest of Wichita Falls, he sped through a downpour and a hailstorm, phenomena that often precede and follow tornadoes.
Then, as he barreled down a dirt road in Windthorst, population 342, it appeared. A towering, cylindrical vortex known as a mesocyclone was rotating before him. Small fingers of swirling wind began to descend from the cloud wall. Debris was lofted into the air. “It’s on the ground!” he hollered. “Big time tornado! Here it comes!”
Timmer came to a stop and rolled up the windows, just before a cloud of dust enveloped the vehicle. He was now inside the tornado.
Timmer enrolled at the University of Oklahoma to study meteorology in 1998. A month into his freshman year, he went storm chasing, and saw his first tornado. The next spring, he had to shelter under a freeway overpass while chasing the Bridge Creek-Moore tornado, which killed more than 30 people and leveled parts of the Oklahoma City metropolitan area. “I got obsessed with being up close from that moment on,” he says.
He went on to begin his Ph.D. studies, but the allure of storm chasing waylaid his academic career. In 2008, he starred in the second season of “Storm Chasers,” a reality television show on Discovery. Over four seasons, Timmer grew more comfortable onscreen, and more ambitious in his chases. By 2009, he was roving the plains in the first of his specialized “Dominator” vehicles, a modified Chevy Tahoe outfitted in armor and tricked out with sensors.
Three years ago, Timmer got a call from Hollywood. Universal Pictures and Warner Brothers were making an update to “Twister,” the 1996 blockbuster starring Bill Paxton and Helen Hunt. The writer, Mark L. Smith, wanted to spend time with Timmer, learning what it was like to chase.
Smith joined Timmer — and Timmer’s elderly, infirm Yorkshire terrier, Gizmo — on the road for a few days in 2021, and used what he saw to help construct the character in the film played by Glen Powell. “I built everything around a version of him, a Texas version of Reed,” Smith says. “This guy that just was a little bit nuts but exciting and fun.”
“Reed is infamous,” says Bill Gallus, a professor of meteorology at Iowa State University and an occasional storm chaser. “He’s somewhat crazy. He seems to not have a fear of tornadoes.”
As he approaches a storm, Timmer begins to bounce around in his seat, craning his neck to get the best angle and looking into the clouds for clues about its next move. All the while, he is steering, filming out the window with his phone, tracking the radar, watching the map and looking out at the sky, often while tearing down dirt roads at 80 miles per hour.
What he is driving, more often than not, is far from a normal vehicle. The Dominator 3 is a seven-ton customized Ford F-350 clad in bulletproof armor, outfitted with scientific instruments and shaped to resemble a giant armadillo. When it rolls into a gas station, curious onlookers swarm to take pictures; when other storm chasers see it in the field, they know they are in the right place.
Timmer built it to withstand winds of up to 200 miles per hour. The sensors it carries record wind speed, relative humidity, gravity waves and more. Its angular housing is designed to deflect debris. Rubber skirting prevents wind from getting underneath the vehicle.
Its shell is made of three-quarter-inch steel coated with Kevlar-based polyethylene. There are two layers of shatterproof windows. And with enough warning, Timmer can deploy spikes that penetrate the ground and anchor the Dominator 3 in place.
With each chase, Timmer is hoping to learn a little more. “Our goal is just to collect as many data points as possible from inside the tornado at ground level,” he says. He is particularly keen to record wind speeds and pressure levels. Such information might help forecasters predict storms more accurately, and ultimately save lives, he says.
In recent years he has been pursuing an even more audacious feat. He wants to measure the complete thermodynamics of a tornado in three dimensions, by deploying miniaturized sensors inside a funnel cloud. He has achieved this feat just once, in 2019, when he launched a rocket into a tornado in Lawrence, Kan. When the rocket entered the storm, it deployed a “custom lightweight, miniaturized, and trackable meteorological probe,” which recorded data as winds carried it more than 31 miles. Timmer and his collaborators published the data they collected in a peer-reviewed journal last year.
Timmer insists that chasing tornadoes is safe, though others’ experience suggests a different conclusion. In 2013, while he was pursuing the El Reno tornado in Oklahoma, four other chasers died in the storm. Two years ago, three University of Oklahoma students were killed in a traffic accident on their way back from chasing a storm. (The National Weather Service said it “does not condone or encourage storm chasing.”)
In May, a tree hoisted aloft by a suction vortex smashed into a window of the Dominator 3. When Timmer bought himself a new Subaru Forester, he installed his previous model’s hail-battered hood.
Many rental-car offices in Oklahoma City now refuse to do business with him. At others, employees gather and record video when he returns with a trashed vehicle.
Scientists say there is no evidence yet that climate change is leading to more tornadoes. Instead, more chaotic weather patterns seem to be diffusing tornado activity, spreading it farther around the country and the calendar year, and creating more clustered outbreaks. So far this year, more than 1,000 tornadoes have hit the United States, the seventh-most since records started being kept in 1950, according to the National Weather Service. Timmer has spotted 75 of them, the most he has ever seen in one year.
On May 21, Timmer witnessed an enormous tornado with multiple vortexes in Greenfield, Iowa. As he filmed from the ground and the air, with a drone, the twister reached speeds of 300 miles per hour, shredding enormous wind turbines and ultimately killing five people.
Then came the tornado in Windthorst. A few days later, he was racing through Texas again, when he hit a deer. The deer died, and the Dominator 3 was badly damaged and had to be sent to the shop. Two days later, Timmer was chasing in his Subaru when the engine blew out. With a towering stovepipe tornado in front of him, he got out of the car and watched as the sky dropped down low, pulling dirt and debris into the heavens.
As the wind roared and cows ran for their lives, the meteorologist in him studied the storm’s structure, admiring the occlusion process. Time slowed down as he stood there, stationary, imagining what more he might be able to learn if he was inside the tornado, doing his best to mentally plot its complex dynamics, wishing he had probes aloft in it at that very second.
At the same time, the storm chaser in Timmer hollered with delight. He thrummed with adrenaline as he pulled out his iPhone and filmed the giant twister, praying it would come closer.</t>
        </is>
      </c>
      <c r="X1584" t="inlineStr">
        <is>
          <t>http://web.archive.org/web/20260216104103/https://www.nytimes.com/interactive/2024/07/19/magazine/tornado-alley-storm-chaser.html</t>
        </is>
      </c>
      <c r="Y1584" t="inlineStr">
        <is>
          <t>found</t>
        </is>
      </c>
      <c r="Z1584" t="n">
        <v>1520</v>
      </c>
      <c r="AA1584" t="inlineStr">
        <is>
          <t>nytimes.com</t>
        </is>
      </c>
      <c r="AB1584" t="n">
        <v>-8.02</v>
      </c>
      <c r="AC1584" t="n">
        <v>-2.5</v>
      </c>
      <c r="AD1584" t="inlineStr">
        <is>
          <t>Left-leaning</t>
        </is>
      </c>
    </row>
    <row r="1585" ht="34.5" customHeight="1">
      <c r="A1585" s="2" t="n">
        <v>308</v>
      </c>
      <c r="B1585" s="2" t="n">
        <v>2</v>
      </c>
      <c r="C1585" s="2" t="inlineStr">
        <is>
          <t>Central and Eastern Tornado Outbreak and Severe Weather (July 2024)</t>
        </is>
      </c>
      <c r="D1585" s="2" t="inlineStr">
        <is>
          <t>Severe Storm</t>
        </is>
      </c>
      <c r="E1585" s="2" t="n">
        <v>20240713</v>
      </c>
      <c r="F1585" s="2" t="n">
        <v>20240716</v>
      </c>
      <c r="G1585" s="2" t="n">
        <v>2435</v>
      </c>
      <c r="H1585" s="2" t="n">
        <v>2435</v>
      </c>
      <c r="I1585" s="2" t="n">
        <v>2</v>
      </c>
      <c r="J1585" s="2" t="inlineStr">
        <is>
          <t>CT,DE,FL,GA,IA,IL,IN,KS,MA,MD,ME,MI,MN,MO,NC,ND,NE,NH,NJ,NY,OH,OK,PA,RI,SC,SD,TX,VA,VT,WI,WV</t>
        </is>
      </c>
      <c r="K1585" s="2" t="inlineStr">
        <is>
          <t>1,10,11,12,13,14,15,2,3,4,5,6,8,9,National</t>
        </is>
      </c>
      <c r="L1585" s="2" t="inlineStr">
        <is>
          <t>https://www.chicagotribune.com/2024/07/18/tornados-derecho-storm-reported-in-northwest-indiana-in-mondays-storm/</t>
        </is>
      </c>
      <c r="M1585" s="5" t="inlineStr">
        <is>
          <t>Tornados, derecho storm reported in Northwest Indiana on Monday</t>
        </is>
      </c>
      <c r="N1585" s="5" t="inlineStr">
        <is>
          <t>Jul 18, 2024 ... ... Tuesday, July 16, 2024. (Kyle Telechan for tbhe Post-Tribune) ... storm damage. Any agricultural damage should be reported to the ...</t>
        </is>
      </c>
      <c r="O1585" s="2" t="inlineStr">
        <is>
          <t>Relevant</t>
        </is>
      </c>
      <c r="P1585" s="2" t="n">
        <v>-1</v>
      </c>
      <c r="Q1585" t="inlineStr">
        <is>
          <t>D</t>
        </is>
      </c>
      <c r="R1585" t="inlineStr">
        <is>
          <t>natural_variability</t>
        </is>
      </c>
      <c r="S1585" t="b">
        <v>0</v>
      </c>
      <c r="T1585" t="inlineStr">
        <is>
          <t>The article covers the July 15, 2024 derecho and tornado outbreak in Northwest Indiana, which falls squarely within the event window and affected states. The NWS meteorologist explicitly frames derechos as natural, cyclical weather phenomena occurring "every 3 to 5 years" driven by temperature instability and weather pattern shifts, with no mention of climate change — effectively attributing the event to natural variability.</t>
        </is>
      </c>
      <c r="U1585" s="2">
        <f>IF(SUMPRODUCT(--ISNUMBER(SEARCH('National Domains'!$A$2:$A$48,L1585)))&gt;0,"Yes","No")</f>
        <v/>
      </c>
      <c r="V1585" s="2">
        <f>IF(COUNTIFS(Calibration!$A:$A,A1585,Calibration!$B:$B,B1585)&gt;0,"Yes","No")</f>
        <v/>
      </c>
      <c r="W1585" s="4" t="inlineStr">
        <is>
          <t>Northwest Indiana was hit with two tornadoes and a derecho storm Monday, according to the National Weather Service.
A tornado was reported from Cedar Lake through Valparaiso traveling 29.1 miles with a peak of 90 mile per hour winds. Its max width was 300 yards, and it was recorded from 9:52 p.m. to 10:20 p.m., according to NWS.
The tornado touched down near Eagle Lake in Will County, Ill., then headed toward Cedar Lake, where it damaged a chimney and garage of a home east of U.S. 41, according to the weather service.
From there, the tornado continued towards the southern edge of Crown Point, where it damaged trees along the way. In Crown Point, the tornado caused mainly damage to trees, but the roof and siding of an industrial building was damaged, according to the weather service.
The tornado moved across I-65 through eastern Lake County and into Porter County. At this point, the tornado weakened a little but then intensified as it entered Valparaiso, where it took down large tree limbs that caused damage to a home and vehicle, according to NWS.
The tornado lifted north of Evans Avenue in Valparaiso east of Indiana 49, according to the weather service. It did not result in injuries or fatalities.
The Porter County Emergency Management Agency said Thursday the Indiana Department of Homeland Security will be in Porter County from Monday through Wednesday next week to assist in assessing the storm damage, according to a county press release.
The assessment will help IDHS and county officials determine if government assistance thresholds have been met, according to the press release.
“This is the next step to developing a course of action in the disaster recovery process,” said Porter County Emergency Management Director Lance Bella in the statement.
Porter County residents should contact Indiana211 at (866) 211-9966 or at in211.communityos.org to report severe storm damage. Any agricultural damage should be reported to the Purdue Extension, according to the release.
Another tornado was also reported from Shelby to Wheatfield Township traveling 13.7 miles with a peak of 75 mile per hour winds. Its max width was 100 yards, and it was recorded from 10:02 p.m. to 10:14 p.m., according to NWS.
The tornado started west of state route 55 north of Shelby and tracked east-northeast as it crossed over I-65 and U.S. Highway 231 into Jasper County before weakening in Wheatfield Township. It resulted in downed trees, large tree branches falling onto roofs and roof paneling being peeled off a storage facility, according to the weather service.
Monday’s storm was classified as a derecho, said NWS meteorologist Scott Baker. A derecho begins as a severe thunderstorm and grows in size, he said.
To be classified as a derecho, Baker said the storm has to track 250 miles and reach wind speeds of 75 miles per hour. Monday’s storm started in Eastern Iowa then tracked through Northern Illinois, Northwest Indiana and Southern Michigan, he said, and its wind speeds reached 75 miles per hour.
Derechos occur when there is temperature instability and a shift in the weather pattern, Baker said. They happen every 3 to 5 years, he said, and typically occur between May and August, even into September if the weather stays warm.
“We’re noticing that it’s a thing that happens every handful of years,” Baker said. “The only thing we can do is prepare for them.”
At the height of the storm, NIPSCO reported about 103,000 people were without power, though that was down to 68,500 by early Tuesday afternoon, mostly in the northwest portion of the utility’s service area.
As of noon Thursday, NIPSO reported that 95% of the 110,000 homes and businesses affected by the storm have been restored. Crews were still out Thursday restoring connection for the remaining 5,500 customers who still don’t have power from Monday’s storm.
The company said the majority of customers still without power should be restored by Thursday night. But areas like East Chicago, Griffith, Hammond, Lake Station, Lowell and Munster would be restored Friday or Saturday, according to the utility company.
In Cedar Lake, Laura Nagel, 44, died after a tree fell onto her house, officials said. Baker said investigators determined that the tree fell onto her house as a result of damaging wind, not the tornado.
The weather service found straight-line winds south of the tornado’s track caused the tree to fall on her house.
“There was no other evidence in that vicinity to classify it as a tornado,” Baker said.
Cedar Lake police and fire crews responded to a call at the home in the 8900 hundred block of West 141st Lane at 10 p.m. Monday. The caller stated a tree had fallen on the house and an occupant of the home had been injured, according to a police news release.
Officers found Nagle inside a bedroom with fatal injuries. Nagle was pronounced deceased at 10:18 p.m. and her manner of death was ruled an accident, according to the Lake County Coroner’s office.
Yellow police tape circled the home, which is gray with a dark blue door, Tuesday morning. A large tree laid across the roof, and its branches rested on the Dodge Nitro parked outside the house.
Parts of the roof and a windowpane, as well as several branches from surrounding trees, were scattered outside the home. A fireman arrived at the scene at around 10:45 a.m. and took a few pictures of the home before driving away.
Josh Myers, 30, who lives across the street from the home, said he was outside watching the storm and he saw the tree fall on the house. At the moment, Myers said he ran inside his house to take cover but he felt he should go help his neighbors.
“I thought it just fell on their car. Then all the police came and I didn’t want to be in their way,” Myers said.
Myers said he didn’t know Nagel, but he would often see her, a man and young children around the house. Myers said he’d see them working around the house outside, the kids playing and their dog outside.
“They seemed like nice people. It’s really unfortunate,” Myers said.
akukulka@post-trib.com</t>
        </is>
      </c>
      <c r="X1585" t="inlineStr">
        <is>
          <t>http://web.archive.org/web/20250504072516/https://www.chicagotribune.com/2024/07/18/tornados-derecho-storm-reported-in-northwest-indiana-in-mondays-storm/</t>
        </is>
      </c>
      <c r="Y1585" t="inlineStr">
        <is>
          <t>found</t>
        </is>
      </c>
      <c r="Z1585" t="n">
        <v>1029</v>
      </c>
      <c r="AA1585" t="inlineStr">
        <is>
          <t>chicagotribune.com</t>
        </is>
      </c>
      <c r="AB1585" t="n">
        <v>-4.48</v>
      </c>
      <c r="AC1585" t="n">
        <v>0</v>
      </c>
      <c r="AD1585" t="inlineStr">
        <is>
          <t>Left-leaning</t>
        </is>
      </c>
    </row>
    <row r="1586" ht="34.5" customHeight="1">
      <c r="A1586" s="2" t="n">
        <v>309</v>
      </c>
      <c r="B1586" s="2" t="n">
        <v>1</v>
      </c>
      <c r="C1586" s="2" t="inlineStr">
        <is>
          <t>Hurricane Debby (August 2024)</t>
        </is>
      </c>
      <c r="D1586" s="2" t="inlineStr">
        <is>
          <t>Tropical Cyclone</t>
        </is>
      </c>
      <c r="E1586" s="2" t="n">
        <v>20240805</v>
      </c>
      <c r="F1586" s="2" t="n">
        <v>20240809</v>
      </c>
      <c r="G1586" s="2" t="n">
        <v>2476</v>
      </c>
      <c r="H1586" s="2" t="n">
        <v>2476</v>
      </c>
      <c r="I1586" s="2" t="n">
        <v>17</v>
      </c>
      <c r="J1586" s="2" t="inlineStr">
        <is>
          <t>FL,GA,NC,SC</t>
        </is>
      </c>
      <c r="K1586" s="2" t="inlineStr">
        <is>
          <t>3,4,5,6,National</t>
        </is>
      </c>
      <c r="L1586" s="2" t="inlineStr">
        <is>
          <t>https://www.pennlive.com/weather/2024/08/debby-could-drop-25-of-rain-on-parts-of-the-south-hurricane-center-says.html</t>
        </is>
      </c>
      <c r="M1586" s="5" t="inlineStr">
        <is>
          <t>Debby could drop 25″ of rain on parts of the South, hurricane ...</t>
        </is>
      </c>
      <c r="N1586" s="5" t="inlineStr">
        <is>
          <t>Aug 6, 2024 ... (AP) — Tropical Storm Debby brought prolonged downpours and flooding to the southeastern United States ... Hurricane Debby pass through Central ...</t>
        </is>
      </c>
      <c r="O1586" s="2" t="inlineStr">
        <is>
          <t>Relevant</t>
        </is>
      </c>
      <c r="P1586" s="2" t="n">
        <v>0</v>
      </c>
      <c r="Q1586" t="inlineStr">
        <is>
          <t>C</t>
        </is>
      </c>
      <c r="S1586" t="b">
        <v>0</v>
      </c>
      <c r="T1586" t="inlineStr">
        <is>
          <t>The article substantively covers Hurricane/Tropical Storm Debby's impacts across FL, GA, and SC during the event window (August 5-9, 2024), including rainfall totals, flooding, rescues, deaths, and power outages. There is no mention of climate change or any causal attribution beyond describing the storm's meteorological behavior.</t>
        </is>
      </c>
      <c r="U1586" s="2">
        <f>IF(SUMPRODUCT(--ISNUMBER(SEARCH('National Domains'!$A$2:$A$48,L1586)))&gt;0,"Yes","No")</f>
        <v/>
      </c>
      <c r="V1586" s="2">
        <f>IF(COUNTIFS(Calibration!$A:$A,A1586,Calibration!$B:$B,B1586)&gt;0,"Yes","No")</f>
        <v/>
      </c>
      <c r="W1586" s="4" t="inlineStr">
        <is>
          <t>By RUSS BYNUM and JEFFREY COLLINS, The Associated Press
SAVANNAH, Ga. (AP) — Tropical Storm Debby brought prolonged downpours and flooding to the southeastern United States on Tuesday and was expected to hover over the Atlantic Ocean for the next few days, then boomerang back onto the mainland, leading to potentially record-setting rainfall.
The storm was forecast to move relatively slowly across some of America’s most historic Southern cities, including Savannah, Georgia, and Charleston, South Carolina. The National Hurricane Center has forecast up to 25 inches of rain in some areas.
“Hunker down,” Van Johnson, the mayor of Savannah, Georgia, told residents in a social media livestream Monday night. “Expect that it will be a rough day” on Tuesday, he said.
The storm’s center was 15 miles south of Savannah, the hurricane center said in its 11 a.m. advisory Tuesday.
“Tropical cyclones always produce heavy rain, but normally as they’re moving, you know, it doesn’t accumulate that much in one place,” Richard Pasch of the hurricane center said. “But when they move very slowly, that’s the worst situation.”
Tropical cyclones derive their energy from warm water, so Debby has weakened over land, but part of the circulation was interacting with water over the Atlantic, Pasch said. The storm’s center could restrengthen Wednesday before it moves inland again Thursday over South Carolina, he said.
More than 6 inches of rain had fallen through Monday at Savannah’s airport, and showed no signs of stopping Tuesday, the National Weather Service reported. That’s already a month’s worth of rain in a single day: In all of August 2023, the city got 5.56 inches of rain.
Flash flood warnings were issued in Savannah and Charleston, among other areas of coastal Georgia and South Carolina. Both cities announced overnight curfews as the rains picked up.
Tornadoes knocked down trees and damaged a few homes on Kiawah Island and Edisto Island between Savannah and Charleston. A Walmart, an Applebee’s and other businesses were damaged and several vehicles flipped in Moncks Corner about 30 miles inland from Charleston.
Charleston police barricaded all eight roads leading into the 350-year-old city built on a marshy peninsula Monday night after urging nonresidents to leave, and said the curfew would remain through Tuesday, letting only essential workers and emergency personnel pass through. Charleston also opened parking garages so residents could park their cars above floodwaters and updated an online mapping system showing road closures due to flooding.
Debby made landfall as a Category 1 hurricane early Monday along the Gulf Coast of Florida. Weakening winds made it a tropical storm again, but its slow forward movement and the ocean water it picked up caused intense flooding in places.
At least five people have died due to the storm, either in traffic accidents or from fallen trees.
About 500 people were rescued Monday from flooded homes in Sarasota, Florida, a beach city popular with tourists, the local police department said. Just north of Sarasota, Manatee County officials said 186 people were rescued.
State officials said it may be two weeks before staff are able to fully assess storm damage in parts of north central Florida, as they wait for river levels there to crest.
Florida Gov. Ron DeSantis warned Tuesday that the threat wasn’t over.
“You’re going to see the tributaries rise. That’s just inevitable. How much? We’ll see,” he said. “It may be that it’s not flooded today and it could be flooded tomorrow.”
Georgia Gov. Brian Kemp shared a similar message Tuesday morning, warning of more rain and flooding in the coming days: “Do not let this storm lull you to sleep,” he said.
More than 155,000 customers remained without power in Florida and Georgia on Tuesday morning, down from more than 350,000, according to PowerOutage.us and Georgia Electric Membership Corp. More than 20,000 others were without power in South Carolina early Tuesday.
President Joe Biden approved emergency declarations making federal disaster assistance available to Florida, Georgia and South Carolina.
Weather reports
- Freezing rain in forecast prompts advisories, highway restrictions across parts of Pa.
- Vehicle restrictions announced as winter storm forecast to hit parts of Pa. overnight: PennDOT
- Thousands in Ireland still without power after more wild weather wallops UK, France
- Touring hurricane-damaged N.C., Trump threatens to get rid of FEMA</t>
        </is>
      </c>
      <c r="X1586" t="inlineStr">
        <is>
          <t>http://web.archive.org/web/20250131185809/https://www.pennlive.com/weather/2024/08/debby-could-drop-25-of-rain-on-parts-of-the-south-hurricane-center-says.html</t>
        </is>
      </c>
      <c r="Y1586" t="inlineStr">
        <is>
          <t>found</t>
        </is>
      </c>
      <c r="Z1586" t="n">
        <v>714</v>
      </c>
      <c r="AA1586" t="inlineStr">
        <is>
          <t>pennlive.com</t>
        </is>
      </c>
      <c r="AD1586" t="inlineStr">
        <is>
          <t>Unidentified</t>
        </is>
      </c>
    </row>
    <row r="1587" ht="34.5" customHeight="1">
      <c r="A1587" s="2" t="n">
        <v>309</v>
      </c>
      <c r="B1587" s="2" t="n">
        <v>2</v>
      </c>
      <c r="C1587" s="2" t="inlineStr">
        <is>
          <t>Hurricane Debby (August 2024)</t>
        </is>
      </c>
      <c r="D1587" s="2" t="inlineStr">
        <is>
          <t>Tropical Cyclone</t>
        </is>
      </c>
      <c r="E1587" s="2" t="n">
        <v>20240805</v>
      </c>
      <c r="F1587" s="2" t="n">
        <v>20240809</v>
      </c>
      <c r="G1587" s="2" t="n">
        <v>2476</v>
      </c>
      <c r="H1587" s="2" t="n">
        <v>2476</v>
      </c>
      <c r="I1587" s="2" t="n">
        <v>17</v>
      </c>
      <c r="J1587" s="2" t="inlineStr">
        <is>
          <t>FL,GA,NC,SC</t>
        </is>
      </c>
      <c r="K1587" s="2" t="inlineStr">
        <is>
          <t>3,4,5,6,National</t>
        </is>
      </c>
      <c r="L1587" s="2" t="inlineStr">
        <is>
          <t>https://www.post-gazette.com/news/transportation/2024/08/05/hurricane-debbie-pittsburgh-flight-delays/stories/202408050102</t>
        </is>
      </c>
      <c r="M1587" s="5" t="inlineStr">
        <is>
          <t>Flight delays caused by Hurricane Debby impact Pittsburgh airport</t>
        </is>
      </c>
      <c r="N1587" s="5" t="inlineStr">
        <is>
          <t>Aug 5, 2024 ... Hurricane Debby disrupts thousands of flights across U.S., causes delays at Pittsburgh International Airport. Pittsburgh Post-Gazette logo.</t>
        </is>
      </c>
      <c r="O1587" s="2" t="inlineStr">
        <is>
          <t>Trash</t>
        </is>
      </c>
      <c r="P1587" s="2" t="n"/>
      <c r="S1587" t="b">
        <v>0</v>
      </c>
      <c r="T1587" t="inlineStr">
        <is>
          <t>The article URL and title suggest coverage of Hurricane Debby-related flight delays at Pittsburgh airport, which could be relevant, but the full text contains only website navigation menus and site structure elements — no actual article content was retrieved. This is effectively a dead link or broken page rendering.</t>
        </is>
      </c>
      <c r="U1587" s="2">
        <f>IF(SUMPRODUCT(--ISNUMBER(SEARCH('National Domains'!$A$2:$A$48,L1587)))&gt;0,"Yes","No")</f>
        <v/>
      </c>
      <c r="V1587" s="2">
        <f>IF(COUNTIFS(Calibration!$A:$A,A1587,Calibration!$B:$B,B1587)&gt;0,"Yes","No")</f>
        <v/>
      </c>
      <c r="W1587" s="4" t="inlineStr">
        <is>
          <t>10:08PM
Obituaries
PGe
PG Store
Archives
Classifieds
Classified
Events
Jobs
Public Notices
Pets
MENU
SUBSCRIBE
LOGIN
REGISTER
LOG OUT
MY PROFILE
Home
News
Local
Sports
Opinion
A&amp;E
Life
Business
Contact Us
Public Notices
NEWSLETTERS
MENU
ACCOUNT
Subscribe
Login
Register
Log out
My Profile
Subscriber Services
Search
SECTIONS
HOME
Homepage
This Just In
Chats
Weather
Traffic
Event Guide
PG Store
PGe
Video
Photos
The Digs
RSS Feeds
NEWS
News Home
Crimes &amp; Courts
Politics
Education
Health &amp; Wellness
Transportation
State
Nation
World
Weather News
Obituaries
News Obituaries
Science
Environment
Faith &amp; Religion
Social Services
LOCAL
Local Home
City
Region
East
North
South
West
Washington
Westmoreland
Obituaries
Classifieds
Public Notices
SPORTS
Sports Home
Steelers
Penguins
Pirates
2026 NFL Draft
Sports Columns
Paul Zeise
Pitt
Penn State
WVU
PG Sports Network podcasts
Riverhounds
NFL
NHL
MLB
NBA
NCAA
College Sports
High School Sports
OPINION
Opinion Home
Editorials
PG Columnists
Special to the PG
Insight
Letters
Op-Ed Columns
A&amp;E
A&amp;E Home
Celebrities
Movies
TV &amp; Radio
Music
Concert Listings
Theatre &amp; Dance
Art &amp; Architecture
Books
Events
LIFE
Life Home
Food
Dining
Recipes
Drinks
Buying Here
Homes &amp; Gardens
goodness
Random Acts of Kindness
Seen
Outdoors
Style &amp; Fashion
Travel
Holidays
BUSINESS
Business Home
Building PGH
Your Money
Business Health
Powersource
Workzone
Tech News
Business / Law
Other Business
Consumer Alerts
Top Workplaces
PGH Partners
PGH Partners Home
UPMC | Ask the Experts
OTHER
PGe
NEWSLETTERS
PG STORE
ARCHIVES
CLASSIFIEDS
PUBLIC NOTICES
OBITUARIES
JOBS
CLASSIFIEDS
EVENTS
PETS
CONTACT US / FAQ
CONTACT US
ADVERTISING
CAREER OPPORTUNITIES
TOP
Email a Story
Your e-mail:
Friends e-mail:
Submit</t>
        </is>
      </c>
      <c r="X1587" t="inlineStr">
        <is>
          <t>http://web.archive.org/web/20260219030833/https://www.post-gazette.com/news/transportation/2024/08/05/hurricane-debbie-pittsburgh-flight-delays/stories/202408050102</t>
        </is>
      </c>
      <c r="Y1587" t="inlineStr">
        <is>
          <t>found</t>
        </is>
      </c>
      <c r="Z1587" t="n">
        <v>261</v>
      </c>
      <c r="AA1587" t="inlineStr">
        <is>
          <t>post-gazette.com</t>
        </is>
      </c>
      <c r="AB1587" t="n">
        <v>-0.43</v>
      </c>
      <c r="AC1587" t="n">
        <v>0</v>
      </c>
      <c r="AD1587" t="inlineStr">
        <is>
          <t>Left-leaning</t>
        </is>
      </c>
    </row>
    <row r="1588" ht="34.5" customHeight="1">
      <c r="A1588" s="2" t="n">
        <v>309</v>
      </c>
      <c r="B1588" s="2" t="n">
        <v>3</v>
      </c>
      <c r="C1588" s="2" t="inlineStr">
        <is>
          <t>Hurricane Debby (August 2024)</t>
        </is>
      </c>
      <c r="D1588" s="2" t="inlineStr">
        <is>
          <t>Tropical Cyclone</t>
        </is>
      </c>
      <c r="E1588" s="2" t="n">
        <v>20240805</v>
      </c>
      <c r="F1588" s="2" t="n">
        <v>20240809</v>
      </c>
      <c r="G1588" s="2" t="n">
        <v>2476</v>
      </c>
      <c r="H1588" s="2" t="n">
        <v>2476</v>
      </c>
      <c r="I1588" s="2" t="n">
        <v>17</v>
      </c>
      <c r="J1588" s="2" t="inlineStr">
        <is>
          <t>FL,GA,NC,SC</t>
        </is>
      </c>
      <c r="K1588" s="2" t="inlineStr">
        <is>
          <t>3,4,5,6,National</t>
        </is>
      </c>
      <c r="L1588" s="2" t="inlineStr">
        <is>
          <t>https://www.jacksonville.com/story/weather/hurricane/2024/08/06/colorado-state-university-named-storms-major-hurricanes-forecast/74599745007/</t>
        </is>
      </c>
      <c r="M1588" s="5" t="inlineStr">
        <is>
          <t>CSU 2024 hurricane season forecast changes. Busiest months arrive</t>
        </is>
      </c>
      <c r="N1588" s="5" t="inlineStr">
        <is>
          <t>6, for the 2024 Atlantic hurricane season, the day after Hurricane Debby made landfall in Steinhatchee in Florida's Big Bend. ... United States coastline and in ...</t>
        </is>
      </c>
      <c r="O1588" s="2" t="inlineStr">
        <is>
          <t>Relevant</t>
        </is>
      </c>
      <c r="P1588" s="2" t="n">
        <v>-1</v>
      </c>
      <c r="Q1588" t="inlineStr">
        <is>
          <t>D</t>
        </is>
      </c>
      <c r="R1588" t="inlineStr">
        <is>
          <t>natural_variability</t>
        </is>
      </c>
      <c r="S1588" t="b">
        <v>0</v>
      </c>
      <c r="T1588" t="inlineStr">
        <is>
          <t>The article substantively covers Hurricane Debby's landfall in Florida (Aug. 5) and its projected impacts on FL, GA, SC, and NC, making it relevant to this event. The causal framing for the hyperactive 2024 season — and by extension Debby's environment — is attributed to La Niña and record-warm sea surface temperatures presented as natural/cyclical drivers, with no mention of human-caused climate change.</t>
        </is>
      </c>
      <c r="U1588" s="2">
        <f>IF(SUMPRODUCT(--ISNUMBER(SEARCH('National Domains'!$A$2:$A$48,L1588)))&gt;0,"Yes","No")</f>
        <v/>
      </c>
      <c r="V1588" s="2">
        <f>IF(COUNTIFS(Calibration!$A:$A,A1588,Calibration!$B:$B,B1588)&gt;0,"Yes","No")</f>
        <v/>
      </c>
      <c r="W1588" s="4" t="inlineStr">
        <is>
          <t>Colorado State University changes 2024 hurricane season forecast. See predicted Florida impact
Risk of major hurricane along both Florida coasts higher than historical average
Colorado State University meteorologists released an updated forecast Tuesday, Aug. 6, for the 2024 Atlantic hurricane season, the day after Hurricane Debby made landfall in Steinhatchee in Florida's Big Bend.
Forecasters reduced the number of named storms down slightly from the July forecast, from 25 to 23 named storms. All other numbers remained the same, including the predicted number of major hurricanes, six.
➤ Interactive map: Track active storms
A major hurricane is one that has sustained winds of at least 111 mph, which is a Category 3 hurricane or higher.
"We anticipate a well above-average probability for major hurricane landfalls along the continental United States coastline and in the Caribbean," CSU said.
Extremely warm water temperatures provide an environment allowing hurricanes to form and intensify, forecasters said. The presence of La Niña brings less wind shear. Wind shear helps prevent storms from developing and intensifying.
Every forecast for the 2024 season has predicted an above-normal season, with AccuWeather forecasters going as far as saying it's possible the 2020 record of 30 named storms could be broken.
Colorado State University predicting 23 named storms for 2024 Atlantic hurricane season
"We have maintained our forecast for an extremely active Atlantic hurricane season in 2024. We have reduced our forecast number of named storms slightly but have maintained all other numbers from our July update," CSU said.
The August forecast calls for:
- Named storms: 23
- Hurricanes: 12
- Major hurricanes: 6
What are the probabilities of at least 1 major hurricane making US, Florida landfall?
CSU is predicting:
- Entire continental U.S. coastline: 56%- The average from 1880-2020 is 43%
- U.S. East Coast Including Peninsula Florida (south and east of Cedar Key): 30%- The average from 1880-2020 is 21%
- Gulf Coast from the Florida Panhandle (west and north of Cedar Key) westward to Brownsville: 38%- The average from 1880-2020 is 27%
What are the probabilities of at least 1 major hurricane tracking through the Caribbean?
- 61%- The average from 1880-2020 is 47%
How does the CSU August prediction compare to earlier forecasts?
Here's what Colorado State University forecasters predicted for the season in their July 9 forecast:
- Named storms: 25 (average is 14.4)
- Hurricanes: 12 (average is 7.2)
- Major hurricanes: 6 (average is 3.2)
Comparing June and July hurricane season forecasts
Here's a side-by-side comparison of CSU's July prediction for this hurricane season with the one issued on June 11. June's forecast was the same as the university's first prediction released in April.
- Named storms, June vs July: 23, increased to 25
- Hurricanes, June vs July: 11, increased to 12
- Major hurricanes, June vs July: 5, increased to 6
Hurricane Beryl likely 'harbinger' of what to expect this year
"Hurricane Beryl, a deep tropical Category 5 hurricane, is also a likely harbinger of a hyperactive season," Colorado State University said in its forecast.
"Deep tropical hurricane activity in the tropical Atlantic and eastern Caribbean (such as we saw with Beryl) is often associated with hyperactive seasons."
Hurricane Debby made landfall Aug. 5 as Category 1 hurricane
Hurricane Debby made landfall near Steinhatchee, Florida in the Florida Big Bend area as a Category 1 hurricane around 7 a.m. Monday.
Sustained winds were 80 mph, making Debby a Category 1 hurricane at the time of landfall. Landfall came less than 12 hours after Debby strengthened from a tropical storm into a hurricane.
➤ Power outages: Number of customers without electricity in Florida
Although winds had already dropped to 75 mph by 8 a.m., forecasters warned life-threatening storm surge and "potentially catastrophic rainfall" are expected before Debby finishes with Florida and as it heads toward Georgia and the Carolinas.
Debby is expected to bring 6 to 12 inches of rain to Florida, with some areas seeing up to 18 inches, according to the National Hurricane Center.
Across portions of southeast Georgia, the coastal plain of South Carolina, and southeast North Carolina, 10 to 20 inches of rainfall, with local amounts to 30 inches, are expected through Saturday morning.
"Rainfall across this zone may contend with or surpass those historic, 100-year values if even around a foot of rain falls within 72 hours," AccuWeather said. Forecasters there predicted rainfall in the Southeast could hit 32 inches in some areas.
National Hurricane Center's forecast for 2024 season
National Hurricane Center: The National Hurricane Center is predicting an 85% chance of an above-normal season, a 10% chance of a near-normal season and a 5% chance for a below-normal season.
- 17-25 named storms
- 8-13 hurricanes
- 4-7 major hurricanes
AccuWeather's forecast for 2024 season
AccuWeather: AccuWeather is predicting this season has the potential to break the all-time record of 30 named storms in one season set in 2020.
- 20-25 named storms
- 8-12 hurricanes
- 4-7 major hurricanes
- 4-6 direct U.S. impacts
Why is the 2024 hurricane season expected to be so busy?
Indications as early as February have had forecasters on edge, predicting it will be an active season because of the combination of La Niña and record warm water temperatures in the Atlantic basin. The two together pack a powerful punch when it comes to hurricanes.
"La Niña typically increases Atlantic hurricane activity," Colorado State forecasters said. La Niña lacks the wind shear associated with El Niño that helps tear apart developing storms or keep others from intensifying.
"Sea surface temperatures in the eastern and central Atlantic are currently at record warm levels and are anticipated to remain well above average for the upcoming hurricane season."
Those warm Atlantic waters provide an environment favorable for both the development and intensification of hurricanes, CSU said.
What is the average number of hurricanes in a hurricane season?
Based on averages from 1991 to 2020, an average Atlantic hurricane season has 14.4 named storms, according to the National Hurricane Center.
The average number of hurricanes is 7.2 and the average number of major hurricanes is 3.2, CSU said. That makes predictions for 2024 well above the average.
The first named storm typically forms in mid to late June, the first hurricane tends to form in early to mid-August, and the first major hurricane forms in late August or early September, although there have been exceptions to all of these.
Countdown clock: When will 2024 hurricane season end?
The 2024 Atlantic hurricane season started June 1. It'll end Nov. 30, although storms can and have occurred outside of those dates.
Hurricane tracker: How to track tropical storms, hurricanes
Can't see the map? Open in a new browser.
When is the peak of hurricane season?
The peak of the season is Sept. 10, with the most activity happening between mid-August and mid-October, according to the Hurricane Center.
Next Florida sales tax holiday coming Aug. 24
"Coastal residents are reminded that it only takes one hurricane making landfall to make it an active season for them," CSU said.
"Preparations should be made for every season, regardless of how much activity is predicted."
A second two-week period to save on hurricane supplies will run from Aug. 24 to Sept. 6 in Florida. Save on hurricane supplies ranging from batteries and lanterns to pet and cleaning supplies.</t>
        </is>
      </c>
      <c r="X1588" t="inlineStr">
        <is>
          <t>http://web.archive.org/web/20240824190112/https://www.jacksonville.com/story/weather/hurricane/2024/08/06/colorado-state-university-named-storms-major-hurricanes-forecast/74599745007/</t>
        </is>
      </c>
      <c r="Y1588" t="inlineStr">
        <is>
          <t>found</t>
        </is>
      </c>
      <c r="Z1588" t="n">
        <v>1221</v>
      </c>
      <c r="AA1588" t="inlineStr">
        <is>
          <t>jacksonville.com</t>
        </is>
      </c>
      <c r="AD1588" t="inlineStr">
        <is>
          <t>Unidentified</t>
        </is>
      </c>
    </row>
    <row r="1589" ht="34.5" customHeight="1">
      <c r="A1589" s="2" t="n">
        <v>309</v>
      </c>
      <c r="B1589" s="2" t="n">
        <v>4</v>
      </c>
      <c r="C1589" s="2" t="inlineStr">
        <is>
          <t>Hurricane Debby (August 2024)</t>
        </is>
      </c>
      <c r="D1589" s="2" t="inlineStr">
        <is>
          <t>Tropical Cyclone</t>
        </is>
      </c>
      <c r="E1589" s="2" t="n">
        <v>20240805</v>
      </c>
      <c r="F1589" s="2" t="n">
        <v>20240809</v>
      </c>
      <c r="G1589" s="2" t="n">
        <v>2476</v>
      </c>
      <c r="H1589" s="2" t="n">
        <v>2476</v>
      </c>
      <c r="I1589" s="2" t="n">
        <v>17</v>
      </c>
      <c r="J1589" s="2" t="inlineStr">
        <is>
          <t>FL,GA,NC,SC</t>
        </is>
      </c>
      <c r="K1589" s="2" t="inlineStr">
        <is>
          <t>3,4,5,6,National</t>
        </is>
      </c>
      <c r="L1589" s="2" t="inlineStr">
        <is>
          <t>https://www.jacksonville.com/story/weather/hurricane/2024/08/07/national-hurricane-center-debby-tracker-tropical-wave-caribbean-gulf/74690405007/</t>
        </is>
      </c>
      <c r="M1589" s="5" t="inlineStr">
        <is>
          <t>CSU predicts 85% chance of hurricane activity Aug. 6-19. Debby ...</t>
        </is>
      </c>
      <c r="N1589" s="5" t="inlineStr">
        <is>
          <t>Hurricane Debby made landfall near Steinhatchee, Florida. Georgia, Carolinas now feeling impacts. Special note on the NHC cone: The forecast track shows the ...</t>
        </is>
      </c>
      <c r="O1589" s="2" t="inlineStr">
        <is>
          <t>Relevant</t>
        </is>
      </c>
      <c r="P1589" s="2" t="n">
        <v>0</v>
      </c>
      <c r="Q1589" t="inlineStr">
        <is>
          <t>C</t>
        </is>
      </c>
      <c r="S1589" t="b">
        <v>0</v>
      </c>
      <c r="T1589" t="inlineStr">
        <is>
          <t>The article substantively covers Tropical Storm/Hurricane Debby during the event window (Aug. 7, 2024), including storm track, rainfall forecasts, fatalities in Florida, and impacts on the Carolinas and Georgia — all matching the disaster metadata. There is no mention of climate change or any causal attribution; coverage is purely operational/impact reporting.</t>
        </is>
      </c>
      <c r="U1589" s="2">
        <f>IF(SUMPRODUCT(--ISNUMBER(SEARCH('National Domains'!$A$2:$A$48,L1589)))&gt;0,"Yes","No")</f>
        <v/>
      </c>
      <c r="V1589" s="2">
        <f>IF(COUNTIFS(Calibration!$A:$A,A1589,Calibration!$B:$B,B1589)&gt;0,"Yes","No")</f>
        <v/>
      </c>
      <c r="W1589" s="4" t="inlineStr">
        <is>
          <t>CSU predicts 85% chance of hurricane activity Aug. 6-19. Debby strengthening
Tropical Storm Debby could strengthen before second landfall
Tropical Storm Debby is strengthening as it wanders slowly toward South Carolina, bringing a major flood threat for portions of the Carolinas, according to the latest advisory from the National Hurricane Center.
Elsewhere, a tropical wave in the Caribbean Sea is not expected to develop. An earlier forecast showed the disturbance following a path similar to Hurricane Beryl's approach toward Texas.
➤�?Weather alerts via text:�?Sign up to get updates about current storms and weather events by location
Six people in Florida have died in accidents related to Debby. Three of them were in traffic accidents and two from fallen trees, according to AccuWeather. The sixth death was a man in Gulfport who was on his anchored sailboat when the storm hit,�?according to WSTP.
Here's the latest update from the NHC as of 2 p.m. Aug. 7:
Hurricane Debby made landfall near Steinhatchee, Florida. Georgia, Carolinas now feeling impacts
Special note on the NHC cone:�?The forecast track shows the most likely path of the center of the storm. It does not illustrate the full width of the storm or its impacts, and the center of the storm is likely to travel outside the cone up to 33% of the time.�?
Maximum sustained winds have increased to 60 mph and additional strengthening is possible today or tonight before the center of Debby reaches the coast of South Carolina, according to the latest advisory from the National Hurricane Center.
Weakening is forecast to begin on Thursday after the center moves inland.
Debby is expected to produce an additional 3 to 9 inches of rainfall with locally higher amounts, leading to maximum storm total amounts as high as 25 inches in South Carolina and 15 inches in southeast North Carolina through Friday.
An additional 1 to 2 inches of rainfall with locally higher amounts is possible across southeast Georgia through Thursday, bringing overall storm total amounts as high as 15 inches.
From the Piedmont of South Carolina northward across portions of Virginia, 3 to 7 inches with local amounts to 10 inches, are expected through Friday.
From Maryland north through Upstate New York and Vermont, 2 to 4 inches, with local amounts to 6 inches, are expected through Saturday morning.
A tornado or two may occur over eastern North Carolina and extreme eastern South Carolina through tonight.
Spaghetti models for Tropical Storm Debby
Special note about spaghetti models:�?Illustrations include an array of forecast tools and models, and not all are created equal. The hurricane center uses only the top four or five highest performing models to help make its forecasts.�?
Colorado State University begins 2-week tropical forecasts
CSU forecasters predict there is an 85% chance for hurricane activity from Aug. 6 through Aug. 19.
"The primary threat formation area for major hurricanes in early- to mid-August is in the tropical Atlantic east of the Lesser Antilles."
The next two-week forecast will be released Aug. 20 for Aug. 20-Sept. 2.
On Aug. 6, CSU updated its seasonal forecast for the 2024 Atlantic hurricane season, reducing the predicted number of named storms from 25 to 23 but maintaining its forecast for 12 hurricane and six major hurricanes.
What else is out there and how likely is it to strengthen?
Tropical wave: A tropical wave located over the southwestern Caribbean Sea is producing some disorganized showers and thunderstorms.
The wave is forecast to move westward and inland over Central America during the next day or two, and development of this system is not expected.
- Formation chance through 48 hours: low, near 0 percent.
- Formation chance through 7 days: low, near 0 percent.
What do the colored areas on the NOAA map mean?
The hatched areas on a tropical outlook map indicate "areas where a tropical cyclone — which could be a tropical depression, tropical storm or hurricane — could develop," said National Hurricane Center Deputy Director Jamie Rhome.
The colors make it visibly clear how likely a system could develop with yellow being low, orange medium and red high.
The National Hurricane Center generally doesn't issue tropical advisories until a there is a named storm, but there is an exception.
"If a system is near land and there is potential for development, the National Hurricane Center won't wait before it issues advisories, even if the system hasn't become an actual storm. This gives residents time to prepare," Rhome said.
Who is likely to be impacted?�?
It's too early at this time to determine if there will be any impact to Florida or the U.S. from the tropical wave in the Caribbean.
Forecasters urge all residents to continue�?monitoring the tropics and to always be prepared. That advice is particularly important for what is expected to be a very active hurricane season.
Weather watches and warnings issued in Florida
Stay informed. Get weather alerts via text
When is the Atlantic hurricane season?
The Atlantic hurricane season runs from June 1 through Nov. 30.
When is the peak of hurricane season?
The peak of the season is Sept. 10, with the most activity happening between mid-August and mid-October, according to the Hurricane Center.
National Hurricane Center map: What are forecasters watching now?
Systems currently being monitored by the National Hurricane Center include:
Interactive map: Hurricanes, tropical storms that have passed near your city
Excessive rainfall forecast
What's next?�?
We will continue to update our tropical weather coverage daily. Download your local site's app to ensure you're always connected to the news. And look for our�?special subscription offers here.�?
Contributor: C. A. Bridges, USA Today Network-Florida</t>
        </is>
      </c>
      <c r="X1589" t="inlineStr">
        <is>
          <t>http://web.archive.org/web/20241008160855/https://www.jacksonville.com/story/weather/hurricane/2024/08/07/national-hurricane-center-debby-tracker-tropical-wave-caribbean-gulf/74690405007/</t>
        </is>
      </c>
      <c r="Y1589" t="inlineStr">
        <is>
          <t>found</t>
        </is>
      </c>
      <c r="Z1589" t="n">
        <v>936</v>
      </c>
      <c r="AA1589" t="inlineStr">
        <is>
          <t>jacksonville.com</t>
        </is>
      </c>
      <c r="AD1589" t="inlineStr">
        <is>
          <t>Unidentified</t>
        </is>
      </c>
    </row>
    <row r="1590" ht="34.5" customHeight="1">
      <c r="A1590" s="2" t="n">
        <v>309</v>
      </c>
      <c r="B1590" s="2" t="n">
        <v>5</v>
      </c>
      <c r="C1590" s="2" t="inlineStr">
        <is>
          <t>Hurricane Debby (August 2024)</t>
        </is>
      </c>
      <c r="D1590" s="2" t="inlineStr">
        <is>
          <t>Tropical Cyclone</t>
        </is>
      </c>
      <c r="E1590" s="2" t="n">
        <v>20240805</v>
      </c>
      <c r="F1590" s="2" t="n">
        <v>20240809</v>
      </c>
      <c r="G1590" s="2" t="n">
        <v>2476</v>
      </c>
      <c r="H1590" s="2" t="n">
        <v>2476</v>
      </c>
      <c r="I1590" s="2" t="n">
        <v>17</v>
      </c>
      <c r="J1590" s="2" t="inlineStr">
        <is>
          <t>FL,GA,NC,SC</t>
        </is>
      </c>
      <c r="K1590" s="2" t="inlineStr">
        <is>
          <t>3,4,5,6,National</t>
        </is>
      </c>
      <c r="L1590" s="2" t="inlineStr">
        <is>
          <t>https://www.jacksonville.com/story/weather/hurricane/2024/08/05/hurricane-debby-bringing-jacksonville-6-12-inches-of-rain-by-wednesday/74671177007/</t>
        </is>
      </c>
      <c r="M1590" s="5" t="inlineStr">
        <is>
          <t>Hurricane Debby bringing Jacksonville 6-12 inches of rain by ...</t>
        </is>
      </c>
      <c r="N1590" s="5" t="inlineStr">
        <is>
          <t>Hurricane Debby's slow arc may bring up to 12 inches of rain around ... 5, 2024, 4:57 p.m. ET. Editor's note:The Florida Times-Union has made this ...</t>
        </is>
      </c>
      <c r="O1590" s="2" t="inlineStr">
        <is>
          <t>Relevant</t>
        </is>
      </c>
      <c r="P1590" s="2" t="n">
        <v>0</v>
      </c>
      <c r="Q1590" t="inlineStr">
        <is>
          <t>C</t>
        </is>
      </c>
      <c r="S1590" t="b">
        <v>0</v>
      </c>
      <c r="T1590" t="inlineStr">
        <is>
          <t>The article is clearly about Hurricane Debby making landfall in Florida on August 5, 2024, covering impacts, rainfall forecasts, storm surge warnings, and evacuation orders for FL, GA, and SC — all within the event window. There is no mention of climate change or any causal attribution; it is purely operational/forecast reporting.</t>
        </is>
      </c>
      <c r="U1590" s="2">
        <f>IF(SUMPRODUCT(--ISNUMBER(SEARCH('National Domains'!$A$2:$A$48,L1590)))&gt;0,"Yes","No")</f>
        <v/>
      </c>
      <c r="V1590" s="2">
        <f>IF(COUNTIFS(Calibration!$A:$A,A1590,Calibration!$B:$B,B1590)&gt;0,"Yes","No")</f>
        <v/>
      </c>
      <c r="W1590" s="4" t="inlineStr">
        <is>
          <t>Hurricane Debby's slow arc may bring up to 12 inches of rain around Jacksonville, more in Georgia
Editor's note:The Florida Times-Union has made this article free of charge for all readers in the interest of public safety.�?Please consider�?supporting local journalism with a digital subscription.�?
Hurricane Debby�?made landfall near�?Steinhatchee in the�?Florida Big Bend area�?as a Category 1 hurricane around 7 a.m. Monday.
Sustained winds were 80 mph, making Debby a Category 1 hurricane at the time of landfall.
Mandatory evacuation orders were issued for Alachua, Citrus, Dixie, Franklin, Levy, Taylor and Wakulla counties and a state of emergency is in effect for 61 of Florida's 67 counties.
The NHC warned that life-threatening storm surge is possible for portions of Florida's Gulf Coast.
Although winds had already dropped to 75 mph by 8 a.m., forecasters warned life-threatening storm surge and "potentially catastrophic rainfall" are expected before Debby finishes with Florida.
Debby is expected to bring 6 to 12 inches of rain to Northeast Florida and 8 to 16 inches to Southeast Georgia, with the storm moving off the Georgia/South Carolina coast by Wednesday, the National Weather Service in Jacksonville reported Monday. Winds will begin dying down Tuesday, the weather service said.
"One of the biggest concerns with Debby will be flooding associated with the heavy rainfall in urban, low-lying, and poor drainage areas as well as along rivers and streams," said the forecast.
A coastal flood addvisory has been issued for Duval and Nassau counties, with the weather service forecasting "minor inundation" Monday evening and overnight. Data from the U.S. Geological Survey showed the St. Johns River was already near flooding throughout the region.
Conditions should improve by Thursday, the weather service said.
➤�?Jacksonville-area closings due to Hurricane Debby
➤�?See the latest power outages across Jacksonville and Florida
➤�?What you should know about bridge closings during tropical storms, hurricanes
➤�?JAX is open, but your flight might be canceled
Where is Hurricane Debby?
- Location: 60 miles north-northwest of Cedar Key
- Maximum sustained winds:�?75 mph
- Movement: north-northeast at 10 mph
Where will Hurricane Debby go next?
Debby is moving toward the north-northeast near 10 mph.
A gradual decrease in forward speed with a turn toward the northeast and east is expected on Monday and Tuesday.
Debby is expected to move slowly across northern Florida and southern Georgia Monday and Tuesday, and be near the Georgia coast by Tuesday night.
Weakening is expected on Monday and Tuesday after Debby moves inland. Hurricane-force winds extend outward up to 45 miles from the center and tropical-storm-force winds extend outward up to 140 miles.
Key messages on what Florida can expect from Hurricane Debby
- Potentially historic heavy rainfall across southeast Georgia and South Carolina through Friday morning will likely result in areas of catastrophic flooding. Heavy rainfall will likely result in considerable flooding impacts from portions of central and northern Florida through the Coastal Plain of the Carolinas through Friday.
- Hurricane conditions are expected Monday along portions of the Florida Big Bend region. Tropical storm conditions are expected through Monday farther south within the Tropical Storm Warning area along Florida's west coast, including the Tampa Bay area.
- Dangerous storm surge and wind impacts are expected along portions of the southeast U.S. coast from northeastern Florida to North Carolina through the middle of the week, and storm surge warnings and tropical storm watches and warnings have been issued for portions of these areas.</t>
        </is>
      </c>
      <c r="X1590" t="inlineStr">
        <is>
          <t>http://web.archive.org/web/20241003112110/https://www.jacksonville.com/story/weather/hurricane/2024/08/05/hurricane-debby-bringing-jacksonville-6-12-inches-of-rain-by-wednesday/74671177007/</t>
        </is>
      </c>
      <c r="Y1590" t="inlineStr">
        <is>
          <t>found</t>
        </is>
      </c>
      <c r="Z1590" t="n">
        <v>570</v>
      </c>
      <c r="AA1590" t="inlineStr">
        <is>
          <t>jacksonville.com</t>
        </is>
      </c>
      <c r="AD1590" t="inlineStr">
        <is>
          <t>Unidentified</t>
        </is>
      </c>
    </row>
    <row r="1591" ht="34.5" customHeight="1">
      <c r="A1591" s="2" t="n">
        <v>309</v>
      </c>
      <c r="B1591" s="2" t="n">
        <v>6</v>
      </c>
      <c r="C1591" s="2" t="inlineStr">
        <is>
          <t>Hurricane Debby (August 2024)</t>
        </is>
      </c>
      <c r="D1591" s="2" t="inlineStr">
        <is>
          <t>Tropical Cyclone</t>
        </is>
      </c>
      <c r="E1591" s="2" t="n">
        <v>20240805</v>
      </c>
      <c r="F1591" s="2" t="n">
        <v>20240809</v>
      </c>
      <c r="G1591" s="2" t="n">
        <v>2476</v>
      </c>
      <c r="H1591" s="2" t="n">
        <v>2476</v>
      </c>
      <c r="I1591" s="2" t="n">
        <v>17</v>
      </c>
      <c r="J1591" s="2" t="inlineStr">
        <is>
          <t>FL,GA,NC,SC</t>
        </is>
      </c>
      <c r="K1591" s="2" t="inlineStr">
        <is>
          <t>3,4,5,6,National</t>
        </is>
      </c>
      <c r="L1591" s="2" t="inlineStr">
        <is>
          <t>https://www.jacksonville.com/story/news/2024/08/05/hurricane-debby-power-outage-big-bend-generator-florida/74670880007/</t>
        </is>
      </c>
      <c r="M1591" s="5" t="inlineStr">
        <is>
          <t>Hurricane Debby power outages: What to do when power is out</t>
        </is>
      </c>
      <c r="N1591" s="5" t="inlineStr">
        <is>
          <t>USA TODAY NETWORK - Florida. Aug. 5, 2024, 8:41 a.m. ET. Hundreds of thousands of Floridians were without power on Monday morning after Hurricane Debby's ...</t>
        </is>
      </c>
      <c r="O1591" s="2" t="inlineStr">
        <is>
          <t>Relevant</t>
        </is>
      </c>
      <c r="P1591" s="2" t="n">
        <v>0</v>
      </c>
      <c r="Q1591" t="inlineStr">
        <is>
          <t>C</t>
        </is>
      </c>
      <c r="S1591" t="b">
        <v>0</v>
      </c>
      <c r="T1591" t="inlineStr">
        <is>
          <t>The article is clearly about Hurricane Debby making landfall in Florida on August 5, 2024, matching the event metadata. It is purely a practical safety/preparedness guide covering power outage tips, with no discussion of climate change or any causal framing.</t>
        </is>
      </c>
      <c r="U1591" s="2">
        <f>IF(SUMPRODUCT(--ISNUMBER(SEARCH('National Domains'!$A$2:$A$48,L1591)))&gt;0,"Yes","No")</f>
        <v/>
      </c>
      <c r="V1591" s="2">
        <f>IF(COUNTIFS(Calibration!$A:$A,A1591,Calibration!$B:$B,B1591)&gt;0,"Yes","No")</f>
        <v/>
      </c>
      <c r="W1591" s="4" t="inlineStr">
        <is>
          <t>Power outage safety: Here’s what to be aware of after your power goes out, comes back on
Hurricane Debby made landfall near Steinhatchee, Florida in the Florida Big Bend area as a Category 1 hurricane around 7 a.m.
Hundreds of thousands of Floridians were without power on Monday morning after Hurricane Debby's arrival.
The storm made landfall near Steinhatchee, Florida in the Florida Big Bend area as a Category 1 hurricane around 7 a.m. Sustained winds were 80 mph, making Debby a Category 1 hurricane at the time of landfall.
As Debby continues shake up the state and leaves more residents without any power, here's what residents need to be aware of now and when it comes back on.
Where is Debby? Storm makes landfall as Category 1 hurricane
- Location: 60 miles north-northwest of Cedar Key
- Maximum sustained winds: 75 mph
- Movement: north-northeast at 10 mph
- Next advisory: 11 a.m.
See Debby's path:Hurricane Debby makes landfall in Florida as Category 1 storm. 'Major flooding' expected
According to reports, Debby is currently moving toward the north-northeast near 10 mph. A gradual decrease in forward speed with a turn toward the northeast and east is expected later Monday and into Tuesday.
On the forecast track, the center will slowly across northern Florida and southern Georgia today and Tuesday, and be near the Georgia coast by Tuesday night.
Power outage map in Florida
Is your power out from Debby? Here's what to remember
Here is a list of things to consider during a prolonged power outage, according to ready.gov:
- Keep freezers and refrigerators closed.
- Use a generator, but only outside and away from windows.
- Don’t use your gas stove or oven to heat your home. (This tip isn’t necessary for those who live Florida’s summer heat)
- Disconnect appliances and electronics to avoid damage from electrical surges.
- Try to find alternate plans for refrigerating medicines or using power-dependent medical devices.
- Check with local officials about heating or cooling locations open near you.
You should also report the outage to your local power company:
- City of Tallahassee: call 850-891-4968 or 711 (TDD), report online at Talgov.com/Outages or use the DigiTally mobile app
- Talquin Electric: Sign up here for text notification and outage reporting via text
- Duke Energy: Click here or call 800-228-8485
Using your generator? See safety tips
Generators can be extremely helpful and crucial during a power outage. Here's what ready.gov says to keep in mind before operating one:
- Generators and fuel should always be used outdoors and at least 20 feet away from windows, doors and attached garages.
- Install working carbon monoxide detectors on every level of your home. Carbon monoxide is a colorless, odorless gas that can kill you, your family and pets.
- Keep the generator dry and protected from rain or flooding. Touching a wet generator or devices connected to one can cause electrical shock.
- Always connect the generator to appliances with heavy-duty extension cords.
- Let the generator cool before refueling. Fuel spilled on hot engine parts can ignite.
- Follow manufacturer’s instructions carefully.
My power is back on now. What do I need to do now?
Finally, the power is back! Wait a few minutes before turning on major appliances, Florida Health experts note it helps eliminate problems that could occur.
When tackling your food supply, know the saying — When in doubt, throw it out! Throw away any food that has been exposed to temperatures 40 degrees or higher for two hours or more, or that has an unusual odor, color or texture.
If the power is out for more than a day, experts say to discard any medication that should be refrigerated, unless the drug’s label says otherwise. Consult your doctor or pharmacist immediately for a new supply.
If your family and home are safe, check in with nearby neighbors and family members to let them know. See if they might want or need your help.</t>
        </is>
      </c>
      <c r="X1591" t="inlineStr">
        <is>
          <t>http://web.archive.org/web/20240812041631/https://www.jacksonville.com/story/news/2024/08/05/hurricane-debby-power-outage-big-bend-generator-florida/74670880007/</t>
        </is>
      </c>
      <c r="Y1591" t="inlineStr">
        <is>
          <t>found</t>
        </is>
      </c>
      <c r="Z1591" t="n">
        <v>666</v>
      </c>
      <c r="AA1591" t="inlineStr">
        <is>
          <t>jacksonville.com</t>
        </is>
      </c>
      <c r="AD1591" t="inlineStr">
        <is>
          <t>Unidentified</t>
        </is>
      </c>
    </row>
    <row r="1592" ht="34.5" customHeight="1">
      <c r="A1592" s="2" t="n">
        <v>309</v>
      </c>
      <c r="B1592" s="2" t="n">
        <v>7</v>
      </c>
      <c r="C1592" s="2" t="inlineStr">
        <is>
          <t>Hurricane Debby (August 2024)</t>
        </is>
      </c>
      <c r="D1592" s="2" t="inlineStr">
        <is>
          <t>Tropical Cyclone</t>
        </is>
      </c>
      <c r="E1592" s="2" t="n">
        <v>20240805</v>
      </c>
      <c r="F1592" s="2" t="n">
        <v>20240809</v>
      </c>
      <c r="G1592" s="2" t="n">
        <v>2476</v>
      </c>
      <c r="H1592" s="2" t="n">
        <v>2476</v>
      </c>
      <c r="I1592" s="2" t="n">
        <v>17</v>
      </c>
      <c r="J1592" s="2" t="inlineStr">
        <is>
          <t>FL,GA,NC,SC</t>
        </is>
      </c>
      <c r="K1592" s="2" t="inlineStr">
        <is>
          <t>3,4,5,6,National</t>
        </is>
      </c>
      <c r="L1592" s="2" t="inlineStr">
        <is>
          <t>https://www.miamiherald.com/news/weather/hurricane/article290751139.html</t>
        </is>
      </c>
      <c r="M1592" s="5" t="inlineStr">
        <is>
          <t>Cat 1 Hurricane Debby slams Florida with storm surge, rain</t>
        </is>
      </c>
      <c r="N1592" s="5" t="inlineStr">
        <is>
          <t>Aug 5, 2024 ... A BMW sedan is stalled in high water on southbound US Alt 19 in Tarpon Springs where flooding remained on roadways on Monday, Aug 5, 2024, ...</t>
        </is>
      </c>
      <c r="O1592" s="2" t="inlineStr">
        <is>
          <t>Relevant</t>
        </is>
      </c>
      <c r="P1592" s="2" t="n">
        <v>0</v>
      </c>
      <c r="Q1592" t="inlineStr">
        <is>
          <t>C</t>
        </is>
      </c>
      <c r="S1592" t="b">
        <v>0</v>
      </c>
      <c r="T1592" t="inlineStr">
        <is>
          <t>The article directly covers Hurricane Debby's landfall in Florida on August 5, 2024, matching the event metadata in disaster type, geography, and date. It focuses entirely on impacts (deaths, power outages, storm surge, flooding) and emergency response, with no mention of climate change or any other causal framing.</t>
        </is>
      </c>
      <c r="U1592" s="2">
        <f>IF(SUMPRODUCT(--ISNUMBER(SEARCH('National Domains'!$A$2:$A$48,L1592)))&gt;0,"Yes","No")</f>
        <v/>
      </c>
      <c r="V1592" s="2">
        <f>IF(COUNTIFS(Calibration!$A:$A,A1592,Calibration!$B:$B,B1592)&gt;0,"Yes","No")</f>
        <v/>
      </c>
      <c r="W1592" s="4" t="inlineStr">
        <is>
          <t>Debby floods Florida coast. At least four dead, 200,000 without power
Tropical Storm Debby was nearly over the Georgia border Monday evening, leaving at least four dead and widespread flooding along Florida’s Gulf Coast, plus a punch of powerful wind and storm surge in Steinhatchee, where it made landfall Monday morning as a Category 1 hurricane.
Debby quickly weakened to a tropical storm after making landfall, ahead of its expected path to the Carolinas, where the storm could bring up to 30 inches of rain and “catastrophic” flooding.
The broad, messy system packed less wallop than Category 3 Hurricane Idalia, which hit the same region last August. But it was still damaging and deadly.
Three drivers died as the storm made its way along Florida’s west coast over the weekend: A truck driver who lost control of his 18-wheeler and fell into the water below the road in Hillsborough County, a 38-year-old woman and 12-year-old who died after their car hydroplaned on storm-slick roads in Dixie County, and a 13-year-old boy in Fanning Springs who was killed Monday when a tree fell on a mobile home, the Levy County Sheriff’s Office said.
By 5 p.m., nearly 200,000 Florida customers remained without power, largely clustered in Taylor County, near where Debby came ashore. The numbers had already started to decline from a high of 270,000 earlier in the day.
Water levels surged six feet higher than normal at Cedar Key, and five feet above normal in the Steinhatchee River. Storm surge could be seen as far as a mile inland in Horseshoe Beach, and along the coast, reports show downed trees and eroded coastal roads.
A foot of rain fell on west coast cities like Bradenton from Saturday through Monday, with the highest total at 16 inches in Lakewood Ranch, south of Sarasota. Widespread flooding forced the closure of several main roads in the Tampa Bay area and beyond.
MORE: Tropical Storm Debby is causing delays at Florida airports. How to track flights
In a Monday morning news briefing, Gov. Ron DeSantis assured Floridians the state is prepared to help restore power and aid anyone in distress as soon as tropical storm winds die down.
“We have a lot of assets in place and we’re going to be there to help,” he said. “I think we have marshaled more resources than we need.”
For this storm, Florida debuted new flood barriers around electrical substations and critical infrastructure like hospitals. Kevin Guthrie, head of the state’s Department of Emergency Management, said they are working as planned so far.
“We learned this over Idalia and Ian. These are best practices,” Guthrie said. “We haven’t had any issues to date.”
By 5 p.m. Monday, Debby had already slowed its forward speed to 6pm, from nearly 12 mph just a day before.
The National Hurricane Center said Debby is expected to stall out over Charleston and Savannah and drop potentially historic amounts of rain, up to 18 or 20 inches in some spots, through Thursday.
Michael Brennan, head of the National Hurricane Center, said in a broadcast Monday that 15 to 25 inches of rain will likely result in emergency evacuations and rescues, as well as flooding in places that don’t normally flood.
“Please stay safe,” Brennan said. “Have multiple ways to receive emergency information.”
This story was originally published August 5, 2024, 8:14 AM.</t>
        </is>
      </c>
      <c r="X1592" t="inlineStr">
        <is>
          <t>http://web.archive.org/web/20240808032138/https://www.miamiherald.com/news/weather/hurricane/article290751139.html</t>
        </is>
      </c>
      <c r="Y1592" t="inlineStr">
        <is>
          <t>found</t>
        </is>
      </c>
      <c r="Z1592" t="n">
        <v>560</v>
      </c>
      <c r="AA1592" t="inlineStr">
        <is>
          <t>miamiherald.com</t>
        </is>
      </c>
      <c r="AB1592" t="n">
        <v>-8.01</v>
      </c>
      <c r="AC1592" t="n">
        <v>-2.5</v>
      </c>
      <c r="AD1592" t="inlineStr">
        <is>
          <t>Left-leaning</t>
        </is>
      </c>
    </row>
    <row r="1593" ht="34.5" customHeight="1">
      <c r="A1593" s="2" t="n">
        <v>309</v>
      </c>
      <c r="B1593" s="2" t="n">
        <v>8</v>
      </c>
      <c r="C1593" s="2" t="inlineStr">
        <is>
          <t>Hurricane Debby (August 2024)</t>
        </is>
      </c>
      <c r="D1593" s="2" t="inlineStr">
        <is>
          <t>Tropical Cyclone</t>
        </is>
      </c>
      <c r="E1593" s="2" t="n">
        <v>20240805</v>
      </c>
      <c r="F1593" s="2" t="n">
        <v>20240809</v>
      </c>
      <c r="G1593" s="2" t="n">
        <v>2476</v>
      </c>
      <c r="H1593" s="2" t="n">
        <v>2476</v>
      </c>
      <c r="I1593" s="2" t="n">
        <v>17</v>
      </c>
      <c r="J1593" s="2" t="inlineStr">
        <is>
          <t>FL,GA,NC,SC</t>
        </is>
      </c>
      <c r="K1593" s="2" t="inlineStr">
        <is>
          <t>3,4,5,6,National</t>
        </is>
      </c>
      <c r="L1593" s="2" t="inlineStr">
        <is>
          <t>https://www.ocala.com/story/news/local/2024/08/05/hurricane-debby-updates-tracking-impacts-in-ocala-florida-on-monday/74670076007/</t>
        </is>
      </c>
      <c r="M1593" s="5" t="inlineStr">
        <is>
          <t>Hurricane Debby updates: Tracking impacts in Ocala, Florida on ...</t>
        </is>
      </c>
      <c r="N1593" s="5" t="inlineStr">
        <is>
          <t>Aug 5, 2024 ... After raking the Florida peninsula, Category 1 Hurricane Debby made landfall in the eastern Big Bend ... in the state. — Jim Ross. Featured ...</t>
        </is>
      </c>
      <c r="O1593" s="2" t="inlineStr">
        <is>
          <t>Relevant</t>
        </is>
      </c>
      <c r="P1593" s="2" t="n">
        <v>0</v>
      </c>
      <c r="Q1593" t="inlineStr">
        <is>
          <t>C</t>
        </is>
      </c>
      <c r="S1593" t="b">
        <v>0</v>
      </c>
      <c r="T1593" t="inlineStr">
        <is>
          <t>The article is a live-update blog directly covering Hurricane Debby's landfall and impacts in Ocala/Marion County, Florida on August 5, 2024, matching the event metadata. There is no mention of climate change, global warming, or any causal attribution — only storm impacts, power outages, flood warnings, and emergency response.</t>
        </is>
      </c>
      <c r="U1593" s="2">
        <f>IF(SUMPRODUCT(--ISNUMBER(SEARCH('National Domains'!$A$2:$A$48,L1593)))&gt;0,"Yes","No")</f>
        <v/>
      </c>
      <c r="V1593" s="2">
        <f>IF(COUNTIFS(Calibration!$A:$A,A1593,Calibration!$B:$B,B1593)&gt;0,"Yes","No")</f>
        <v/>
      </c>
      <c r="W1593" s="4" t="inlineStr">
        <is>
          <t>Debby updates on Monday in Ocala: 2024 hurricane season's first strike on Florida
Hurricane Debby strengthened overnight and made landfall Monday morning in Florida's Big Bend area. As of 8;15 a.m., Marion County continued to experience wind and rain as the storm made its way north. Stay tuned here for updates through the morning.
Monday evening power outage report for Ocala and Marion County
As of 5:15 p.m. Monday, 14,123 customers were without power. That includes 10,844 Duke Energy customers, 2,020 for Clay Electric, 1,120 for Ocala Electric Utility and 139 for SECO.
— Jim Ross
Ocala Police Department's National Night Out rescheduled from Aug. 6 to Aug. 27
The police department made this announcement Monday evening. The free event will take place at Lillian Bryant Park, 2200 NW 17th Place, Ocala, from 5:30 to 7:30 p.m. Aug. 27. It will feature food, games, bounce houses, dancing, arts and crafts, and emergency vehicle displays.
— Jim Ross
Photos and video: Tree falls on moving Coca-Cola truck on 17th Street
Midday power outage report for Ocala and Marion County
As of noon Monday, 18,364 Marion County customers remained without power. That includes 12,455 Duke Energy customers, 3,359 for Clay Electric, 1,325 for Ocala Electric Utility, 1,225 for SECO and 11 for Central Florida Electric Cooperative.
— Jim Ross
Star Banner photos of Hurricane Debby damage
Star Banner video shows Debby damage in Ocala
Here's part of what staff photographer Doug Engle found while driving around town on Monday:
Video of Hurricane Debby
This video provides a statewide perspective of the storm as of Monday morning.
Water advisory
"Due to a loss of power at the water plant, Marion County Utilities has issued a precautionary boil water notice to all Marion County Utilities Customers the Fore Acres, Hillside Acres, and Courtney Acres Communities," Marion County government reported in an 8:50 a.m. news release.
"Customers within the community are advised to bring water intended for consumption to a rapid boil for at least one minute until this precautionary notice is lifted. As an alternative, bottled water may be used for these purposes, which include drinking, cooking, and brushing teeth," the advisory says. "Water used for laundry, bathing, and/or showering does not need to be boiled."
— Jim Ross
8 a.m. power outage report for Marion County
As of 8 a.m. 22,867 customers were without power in Marion County. On Facebook, Ocala Electric Utility reported outages affecting 3,351 customers.
For more on power outages, check out this page.
— Jim Ross
Where is Steinhatchee?
Hurricane Debby made landfall Monday morning in Steinhatchee. Where is that? Learn more here.
— Jim Ross
Where is Jim Cantore?
The Weather Channel star isn't in Ocala. He isn't even in Florida. He's in Charleston, South Carolina.
Marion County under a flood warning until 12:45 p.m.
At 6:44 a.m., the National Weather Service issued a flood warning for Marion, Alachua and Gilchrist counties. It's in effect until 12:45 p.m.
"Flooding of rivers, creeks, streams, and other low-lying and flood-prone locations is imminent or occurring," the bulletin says. "Low-water crossings are inundated with water and may not be passable."
The weather service said that Doppler radar and automated rain gauges indicate heavy rain. "Flooding is already occurring in the warned area. Between 4 and 7 inches of rain have fallen. Additional rainfall amounts of 2 to 4 inches are possible in the warned area."
— Jim Ross
Marion County's Citizen Information line open 7 a.m. to 7 p.m. Monday
Call (352) 369-7500 for Hurricane Debby-related questions and assistance. Call 911 for emergencies.
— Jim Ross
Marion County is under a tornado watch until 4 p.m.
The National Weather Service issued this watch just before 6 a.m. Monday.
— Jim Ross
6:15 a.m. statement from the Marion County Sheriff’s Office Division of Emergency Management
"Crews are responding to reports of downed power lines and trees that have fallen across roadways and homes."
— Jim Ross
Almost 14,000 customers without power in Marion County
Just before 6 a.m., almost 14,000 Marion County customers were without electricity. Go here to check on power outages throughout the state, and check this story for a statewide perspective.
— Jim Ross
What effect is Hurricane Debby having throughout Florida?
Check out our hurricane live webcam, which provides video views from multiple locations in the state.
— Jim Ross</t>
        </is>
      </c>
      <c r="X1593" t="inlineStr">
        <is>
          <t>http://web.archive.org/web/20250720144035/https://www.ocala.com/story/news/local/2024/08/05/hurricane-debby-updates-tracking-impacts-in-ocala-florida-on-monday/74670076007/</t>
        </is>
      </c>
      <c r="Y1593" t="inlineStr">
        <is>
          <t>found</t>
        </is>
      </c>
      <c r="Z1593" t="n">
        <v>722</v>
      </c>
      <c r="AA1593" t="inlineStr">
        <is>
          <t>ocala.com</t>
        </is>
      </c>
      <c r="AD1593" t="inlineStr">
        <is>
          <t>Unidentified</t>
        </is>
      </c>
    </row>
    <row r="1594" ht="34.5" customHeight="1">
      <c r="A1594" s="2" t="n">
        <v>309</v>
      </c>
      <c r="B1594" s="2" t="n">
        <v>9</v>
      </c>
      <c r="C1594" s="2" t="inlineStr">
        <is>
          <t>Hurricane Debby (August 2024)</t>
        </is>
      </c>
      <c r="D1594" s="2" t="inlineStr">
        <is>
          <t>Tropical Cyclone</t>
        </is>
      </c>
      <c r="E1594" s="2" t="n">
        <v>20240805</v>
      </c>
      <c r="F1594" s="2" t="n">
        <v>20240809</v>
      </c>
      <c r="G1594" s="2" t="n">
        <v>2476</v>
      </c>
      <c r="H1594" s="2" t="n">
        <v>2476</v>
      </c>
      <c r="I1594" s="2" t="n">
        <v>17</v>
      </c>
      <c r="J1594" s="2" t="inlineStr">
        <is>
          <t>FL,GA,NC,SC</t>
        </is>
      </c>
      <c r="K1594" s="2" t="inlineStr">
        <is>
          <t>3,4,5,6,National</t>
        </is>
      </c>
      <c r="L1594" s="2" t="inlineStr">
        <is>
          <t>https://www.ocala.com/picture-gallery/news/local/2024/08/05/hurricane-debby-damage-in-marion-county/74672479007/</t>
        </is>
      </c>
      <c r="M1594" s="5" t="inlineStr">
        <is>
          <t>Hurricane Debby damage in Ocala and Marion County, Florida</t>
        </is>
      </c>
      <c r="N1594" s="5" t="inlineStr">
        <is>
          <t>Aug 5, 2024 ... ... 2024 from Hurricane Debby. Debby made landfall near Steinhatchee ... About Us Careers Staff Directory Accessibility Sitemap Legals Public notice ...</t>
        </is>
      </c>
      <c r="O1594" s="2" t="n"/>
      <c r="P1594" s="2" t="n"/>
      <c r="U1594" s="2">
        <f>IF(SUMPRODUCT(--ISNUMBER(SEARCH('National Domains'!$A$2:$A$48,L1594)))&gt;0,"Yes","No")</f>
        <v/>
      </c>
      <c r="V1594" s="2">
        <f>IF(COUNTIFS(Calibration!$A:$A,A1594,Calibration!$B:$B,B1594)&gt;0,"Yes","No")</f>
        <v/>
      </c>
      <c r="W1594" s="4" t="n"/>
      <c r="Y1594" t="inlineStr">
        <is>
          <t>trash_gallery</t>
        </is>
      </c>
      <c r="Z1594" t="n">
        <v>0</v>
      </c>
      <c r="AA1594" t="inlineStr">
        <is>
          <t>ocala.com</t>
        </is>
      </c>
      <c r="AD1594" t="inlineStr">
        <is>
          <t>Unidentified</t>
        </is>
      </c>
    </row>
    <row r="1595" ht="34.5" customHeight="1">
      <c r="A1595" s="2" t="n">
        <v>309</v>
      </c>
      <c r="B1595" s="2" t="n">
        <v>10</v>
      </c>
      <c r="C1595" s="2" t="inlineStr">
        <is>
          <t>Hurricane Debby (August 2024)</t>
        </is>
      </c>
      <c r="D1595" s="2" t="inlineStr">
        <is>
          <t>Tropical Cyclone</t>
        </is>
      </c>
      <c r="E1595" s="2" t="n">
        <v>20240805</v>
      </c>
      <c r="F1595" s="2" t="n">
        <v>20240809</v>
      </c>
      <c r="G1595" s="2" t="n">
        <v>2476</v>
      </c>
      <c r="H1595" s="2" t="n">
        <v>2476</v>
      </c>
      <c r="I1595" s="2" t="n">
        <v>17</v>
      </c>
      <c r="J1595" s="2" t="inlineStr">
        <is>
          <t>FL,GA,NC,SC</t>
        </is>
      </c>
      <c r="K1595" s="2" t="inlineStr">
        <is>
          <t>3,4,5,6,National</t>
        </is>
      </c>
      <c r="L1595" s="2" t="inlineStr">
        <is>
          <t>https://www.ledger-enquirer.com/news/weather-news/article290757319.html</t>
        </is>
      </c>
      <c r="M1595" s="5" t="inlineStr">
        <is>
          <t>Georgia declares state of emergency as Tropical Storm Debby ...</t>
        </is>
      </c>
      <c r="N1595" s="5" t="inlineStr">
        <is>
          <t>Aug 6, 2024 ... Georgia declares state of emergency as Tropical Storm Debby causes flooding, heavy winds ... NOAA visible satellite image of Hurricane Debby ...</t>
        </is>
      </c>
      <c r="O1595" s="2" t="inlineStr">
        <is>
          <t>Relevant</t>
        </is>
      </c>
      <c r="P1595" s="2" t="n">
        <v>1</v>
      </c>
      <c r="Q1595" t="inlineStr">
        <is>
          <t>A</t>
        </is>
      </c>
      <c r="S1595" t="b">
        <v>0</v>
      </c>
      <c r="T1595" t="inlineStr">
        <is>
          <t>The article directly covers Hurricane/Tropical Storm Debby's August 5, 2024 landfall and its impacts across FL and GA, matching the event metadata. An AccuWeather hurricane expert explicitly links rapid intensification to a warming planet, citing research and noting above-normal sea surface temperatures as a contributing factor — constituting explicit anthropogenic attribution.</t>
        </is>
      </c>
      <c r="U1595" s="2">
        <f>IF(SUMPRODUCT(--ISNUMBER(SEARCH('National Domains'!$A$2:$A$48,L1595)))&gt;0,"Yes","No")</f>
        <v/>
      </c>
      <c r="V1595" s="2">
        <f>IF(COUNTIFS(Calibration!$A:$A,A1595,Calibration!$B:$B,B1595)&gt;0,"Yes","No")</f>
        <v/>
      </c>
      <c r="W1595" s="4" t="inlineStr">
        <is>
          <t>Georgia declares state of emergency as Tropical Storm Debby causes flooding, heavy winds
READ MORE
Tropical Storm Debby
Tropical Storm Debby made landfall 7 a.m. Monday, August 5, 2024 as a Category 1 hurricane, but has downgraded to a tropical storm. As it moves up the Southeast Coast, the system could bring excessive rain and winds to Macon and Middle Georgia.
Expand All
Over the weekend tropical storm Debby gained momentum from bathtub-like-water surface temperatures in the Gulf of Mexico near the Big Bend of Florida.
“Sunday afternoon the storm started to rapidly intensify,” Alex DaSilva, lead hurricane expert at AccuWeather said. “Tropical storms need 80 degrees to survive, and we’re several degrees above normal even for August.”
The Eastern Gulf Coast waters are between 82 to 89 degrees, according to the National Oceanic Atmospheric Administration.
That’s why Debby became a hurricane, just before making landfall, DaSilva said.
Four days ago, tropical storm Debby was an undeveloped storm system over the Caribbean islands.
“Research shows with a warming planet, it is more likely that storms will exhibit rapid intensification,” DaSilva said. “The conclusions have not been made that there will be more storms but the storms that do form are more likely to rapidly intensify. We saw that with Beryl and this storm went under rapid intensification.”
DaSilva is confident that if the hurricane had been in the Gulf for just a few more hours before it hit Florida it would have been a Category 2 hurricane and thanks to the Ohio Valley jetstream and dry air on the western side of the storm, it remained at Category 1.
Residents in Perry, Florida and the Big Bend coastal cities experienced sustained winds of 75 mph Monday morning.
Florida Governor Ron DeSantis declared a state of emergency for his state, which allows assistance to be deployed more quickly. As of July 1, climate change will be erased from legislation in Florida from DeSantis’, striking climate change from existing laws.
Georgia state of emergency, power outages
Governor Brian Kemp declared a state of emergency for all 159 counties in Georgia on Sunday.
The southern counties that border Florida and along the Georgia coast are under tropical storm advisories, flood watches, and hurricane watches.
Valdosta, Georgia was hit hard by Hurricane Idalia almost exactly a year ago, with serious damage from winds nearing 70 mph.
Lowndes County Sheriff, Ashley Paulk said they are experiencing winds at 35 mph and trees are already down, but no major damage has occurred. Paulk said they will have staggered shifts with extra staff of about 70-90 people over the next 24 hours.
“We’ve got chainsaws ready for trees,” Paulk said.
From 8:30 am to 11 a.m., Valdosta, Georgia went from a few hundred to 10,000 reports of power outages, according to Georgia Power’s outage map.
Reports from the National Hurricane Center of winds at 80 mph inland near the Florida and Georgia border. The National Hurricane Center expects the hurricane to move slowly over the two states until it reaches the coast again.
The winds are forecast to go through Southern and coastal Georgia at 30-50 mph, DaSilva said, and head into the 60-80 mph in the coastal Carolinas on Tuesday.
This story was originally published August 5, 2024, 11:37 AM.</t>
        </is>
      </c>
      <c r="X1595" t="inlineStr">
        <is>
          <t>http://web.archive.org/web/20240818221637/https://www.ledger-enquirer.com/news/weather-news/article290757319.html</t>
        </is>
      </c>
      <c r="Y1595" t="inlineStr">
        <is>
          <t>found</t>
        </is>
      </c>
      <c r="Z1595" t="n">
        <v>544</v>
      </c>
      <c r="AA1595" t="inlineStr">
        <is>
          <t>ledger-enquirer.com</t>
        </is>
      </c>
      <c r="AD1595" t="inlineStr">
        <is>
          <t>Unidentified</t>
        </is>
      </c>
    </row>
    <row r="1596" ht="34.5" customHeight="1">
      <c r="A1596" s="2" t="n">
        <v>309</v>
      </c>
      <c r="B1596" s="2" t="n">
        <v>11</v>
      </c>
      <c r="C1596" s="2" t="inlineStr">
        <is>
          <t>Hurricane Debby (August 2024)</t>
        </is>
      </c>
      <c r="D1596" s="2" t="inlineStr">
        <is>
          <t>Tropical Cyclone</t>
        </is>
      </c>
      <c r="E1596" s="2" t="n">
        <v>20240805</v>
      </c>
      <c r="F1596" s="2" t="n">
        <v>20240809</v>
      </c>
      <c r="G1596" s="2" t="n">
        <v>2476</v>
      </c>
      <c r="H1596" s="2" t="n">
        <v>2476</v>
      </c>
      <c r="I1596" s="2" t="n">
        <v>17</v>
      </c>
      <c r="J1596" s="2" t="inlineStr">
        <is>
          <t>FL,GA,NC,SC</t>
        </is>
      </c>
      <c r="K1596" s="2" t="inlineStr">
        <is>
          <t>3,4,5,6,National</t>
        </is>
      </c>
      <c r="L1596" s="2" t="inlineStr">
        <is>
          <t>https://www.al.com/news/2024/08/tropical-storm-debby-death-toll-woman-two-children-and-truck-driver-killed-in-florida.html</t>
        </is>
      </c>
      <c r="M1596" s="5" t="inlineStr">
        <is>
          <t>Tropical Storm Debby death toll: Woman, two children and truck ...</t>
        </is>
      </c>
      <c r="N1596" s="5" t="inlineStr">
        <is>
          <t>Aug 5, 2024 ... Hurricane Debby made landfall early this morning.(AP Photo ... United States. Record-setting rain was forecast to cause flash flooding ...</t>
        </is>
      </c>
      <c r="O1596" s="2" t="inlineStr">
        <is>
          <t>Relevant</t>
        </is>
      </c>
      <c r="P1596" s="2" t="n">
        <v>0</v>
      </c>
      <c r="Q1596" t="inlineStr">
        <is>
          <t>C</t>
        </is>
      </c>
      <c r="S1596" t="b">
        <v>0</v>
      </c>
      <c r="T1596" t="inlineStr">
        <is>
          <t>The article directly covers Hurricane/Tropical Storm Debby's landfall in Florida and its impacts across FL, GA, SC, and NC during the event window (August 2024), including deaths, flooding, and power outages. There is no mention of climate change or any causal attribution — coverage is purely event-focused reporting on impacts and response.</t>
        </is>
      </c>
      <c r="U1596" s="2">
        <f>IF(SUMPRODUCT(--ISNUMBER(SEARCH('National Domains'!$A$2:$A$48,L1596)))&gt;0,"Yes","No")</f>
        <v/>
      </c>
      <c r="V1596" s="2">
        <f>IF(COUNTIFS(Calibration!$A:$A,A1596,Calibration!$B:$B,B1596)&gt;0,"Yes","No")</f>
        <v/>
      </c>
      <c r="W1596" s="4" t="inlineStr">
        <is>
          <t>Tropical Storm Debby slammed Florida with catastrophic flooding and was blamed for at least four deaths, with Georgia and South Carolina next in line as the system rips across the southeastern United States.
Record-setting rain was forecast to cause flash flooding in coastal Georgia and South Carolina, and into North Carolina, with up to 30 inches (76 centimeters) of rainfall in some areas, the National Hurricane Center said. Debby made landfall early Monday as a Category 1 hurricane over the gulf coast of Florida.
The tropical storm was moving slowly, covering roads with water and contributing to at least four deaths.
A truck driver died on Interstate 75 in the Tampa area after he lost control of his tractor trailer, which flipped over a concrete wall and dangled over the edge before the cab dropped into the water below. Sheriff’s office divers located the driver, a 64-year-old man from Mississippi, in the cab 40 feet (12 meters) below the surface, according to the Florida Highway Patrol.
A 13-year-old boy died Monday morning after a tree fell on a mobile home located southwest of Gainesville, according to the Levy County Sheriff’s Office.
And in Dixie County, just east of where the storm made landfall, a 38-year-old woman and a 12-year-old boy died in a car crash on wet roads Sunday night. The Florida Highway Patrol said a 14-year-old boy who was a passenger was hospitalized with serious injuries.
More than 300,000 customers remained without power in Florida and Georgia on Monday afternoon, down from a peak of more than 350,000, according to PowerOutage.us and Georgia Electric Membership Corp.
Florida Gov. Ron DeSantis said some 17,000 linemen are working to restore electricity. He warned residents in affected areas to sit tight until conditions are safe.
“When the water rises, when you have streets that can be flooded, that’s hazardous,” DeSantis said. “Don’t try to drive through this. We don’t want to see traffic fatalities adding up.”
Airports were also affected. More than 1,600 flights had been canceled nationwide, many of them to and from Florida airports, according to FlightAware.com. One out of every five flights scheduled to leave Orlando International Airport was canceled Monday. Nearly 30% of flights scheduled to depart Tampa International Airport were canceled.
Sarasota, Florida, a beach city popular with tourists, was one of the hardest hit by flooding.
“Essentially we’ve had twice the amount of the rain that was predicted for us to have,” said Sarasota County Fire Chief David Rathbun in a social media update.
The storm made landfall early Monday morning near Steinhatchee, a tiny community in northern Florida of less than 1,000 residents.
Taylor County, where Steinhatchee is located, closed several roads due to flooding, Sheriff Wayne Padgett said. Trees and power lines had also fallen across some roads. Padgett advised anyone who had evacuated from low-lying or coastal areas to wait before returning to their homes because the tide had not come in, and it was unclear how deep floodwaters might get later.
Looking out over the Steinhatchee River from the condo above the marina he operates, Chris Williams said he was feeling blessed that the damage wasn’t worse. Williams said his power went out at about 5:30 a.m. Monday as the storm was washing ashore, jamming the dock-studded riverfront with tree debris and barrels.
The small community is roughly 20 miles (32 kilometers) from where Hurricane Idalia crashed ashore less than a year ago.
“Two in less than a year is pretty bad,” Williams said. “You do everything you can possibly do to prepare. And when you’ve done that, clean up and put it back together and move forward.”
President Joe Biden was briefed on Debby’s progress while at his home in Wilmington, Delaware, the White House said.
Vice President Kamala Harris has postponed a scheduled trip to Georgia amid the ongoing effects of Tropical Storm Debby. Harris’ campaign said her stop planned in Savannah, Georgia, on Thursday, was being put off due to the storm.
On Monday, local leaders in Savannah said flooding could happen in areas that don’t usually get high water if Debby stalls out over the city.
“This type of rain hovering over us, coming with the intensity that they tell us it is coming, it’s going to catch a whole lot of people by surprise,” said Chatham County Chairman Chester Ellis.
In South Carolina, Charleston County Interim Emergency Director Ben Webster called Debby a “historic and potentially unprecedented event” three times in a 90-second briefing Monday morning.
The city of Charleston has an emergency plan in place that includes sandbags for residents, opening parking garages so residents can park their cars above floodwaters and an online mapping system that shows which roads are closed due to flooding.
North Carolina and South Carolina have dealt with three catastrophic floods from tropical systems in the past nine years, all causing more than $1 billion in damage.
In 2015, rainfall fed by moisture as Hurricane Joaquin passed well offshore caused massive flooding.
In 2016, flooding from Hurricane Matthew caused 24 deaths in the two states and rivers set record crests. Those records were broken in 2018 with Hurricane Florence, which set rainfall records in both Carolinas, flooded many of the same places and was responsible for 42 deaths in North Carolina and nine in South Carolina.
In Savannah, Jim Froncak piled sandbags into his pickup truck on Monday, as rain was already falling. He said a recent thunderstorm caused so much flooding that he and a friend were able to kayak down a street.
“That was just a thunderstorm,” he said. “So, who knows what could happen with this?”</t>
        </is>
      </c>
      <c r="X1596" t="inlineStr">
        <is>
          <t>http://web.archive.org/web/20240911045939/https://www.al.com/news/2024/08/tropical-storm-debby-death-toll-woman-two-children-and-truck-driver-killed-in-florida.html</t>
        </is>
      </c>
      <c r="Y1596" t="inlineStr">
        <is>
          <t>found</t>
        </is>
      </c>
      <c r="Z1596" t="n">
        <v>938</v>
      </c>
      <c r="AA1596" t="inlineStr">
        <is>
          <t>al.com</t>
        </is>
      </c>
      <c r="AC1596" t="n">
        <v>0</v>
      </c>
      <c r="AD1596" t="inlineStr">
        <is>
          <t>Unidentified</t>
        </is>
      </c>
    </row>
    <row r="1597" ht="34.5" customHeight="1">
      <c r="A1597" s="2" t="n">
        <v>309</v>
      </c>
      <c r="B1597" s="2" t="n">
        <v>12</v>
      </c>
      <c r="C1597" s="2" t="inlineStr">
        <is>
          <t>Hurricane Debby (August 2024)</t>
        </is>
      </c>
      <c r="D1597" s="2" t="inlineStr">
        <is>
          <t>Tropical Cyclone</t>
        </is>
      </c>
      <c r="E1597" s="2" t="n">
        <v>20240805</v>
      </c>
      <c r="F1597" s="2" t="n">
        <v>20240809</v>
      </c>
      <c r="G1597" s="2" t="n">
        <v>2476</v>
      </c>
      <c r="H1597" s="2" t="n">
        <v>2476</v>
      </c>
      <c r="I1597" s="2" t="n">
        <v>17</v>
      </c>
      <c r="J1597" s="2" t="inlineStr">
        <is>
          <t>FL,GA,NC,SC</t>
        </is>
      </c>
      <c r="K1597" s="2" t="inlineStr">
        <is>
          <t>3,4,5,6,National</t>
        </is>
      </c>
      <c r="L1597" s="2" t="inlineStr">
        <is>
          <t>https://www.starnewsonline.com/story/news/local/2024/08/05/hurricane-debby-tropical-updates-for-wilmington-nc-coast/74666558007/</t>
        </is>
      </c>
      <c r="M1597" s="5" t="inlineStr">
        <is>
          <t>Tropical Storm Debby updates, rainfall potential for Wilmington, NC</t>
        </is>
      </c>
      <c r="N1597" s="5" t="inlineStr">
        <is>
          <t>Aug 5, 2024 ... 5, 2024Updated Aug. 6, 2024, 7 ... The storm is expected to bring major flooding to the Southeastern United States over the next few days.</t>
        </is>
      </c>
      <c r="O1597" s="2" t="inlineStr">
        <is>
          <t>Relevant</t>
        </is>
      </c>
      <c r="P1597" s="2" t="n">
        <v>0</v>
      </c>
      <c r="Q1597" t="inlineStr">
        <is>
          <t>C</t>
        </is>
      </c>
      <c r="S1597" t="b">
        <v>0</v>
      </c>
      <c r="T1597" t="inlineStr">
        <is>
          <t>The article is clearly about Hurricane/Tropical Storm Debby (August 2024), covering its landfall in Florida and projected impacts on North Carolina and South Carolina — states within the event metadata. The article is pure event reporting focused on forecasts, rainfall, storm surge, and safety guidance, with no mention of climate change or any causal attribution.</t>
        </is>
      </c>
      <c r="U1597" s="2">
        <f>IF(SUMPRODUCT(--ISNUMBER(SEARCH('National Domains'!$A$2:$A$48,L1597)))&gt;0,"Yes","No")</f>
        <v/>
      </c>
      <c r="V1597" s="2">
        <f>IF(COUNTIFS(Calibration!$A:$A,A1597,Calibration!$B:$B,B1597)&gt;0,"Yes","No")</f>
        <v/>
      </c>
      <c r="W1597" s="4" t="inlineStr">
        <is>
          <t>Tracking Debby: Tropical storm watch issued for Brunswick County
After briefly strengthening to a Category 1 hurricane and making landfall in Florida at about 7 a.m. this morning, Tropical Storm Debby weakened again as it moved slowly across northern Florida and Georgia at about 6 mph. The storm is expected to bring major flooding to the Southeastern United States over the next few days.
As of 5 p.m., the hurricane center added a storm surge watch for the area north of South Santee River in South Carolina to the Cape Fear area, which could see a surge of up to four feet. A Tropical Storm Watch was issued for the same locations. This area includes Brunswick County.
On Monday evening, the storm was located about 30 miles southeast of Valdosta, Georgia. The system is predicted to move from Georgia to South Carolina through Thursday, according to the National Weather Service in Wilmington. Beyond that, there is much uncertainty due to the very slow movement of the hurricane. But the rain is expected to lead to flash flooding and river flooding.
More:Flooding hotspots to watch for in the Wilmington area with historic rainfall predicted
Debby made landfall near the coastal town of Steinhatchee, Florida. It's the fourth named storm of the hurricane season and arrived with sustained winds of 80 mph, according to the National Hurricane Center. As of 5 p.m., maximum sustained winds of 50 mph were recorded. To be considered a hurricane, a threshold of 74 mph winds is required.
The broader area of impact includes Southeastern North Carolina to coastal Florida. Although the full impact to the Wilmington area is still being evaluated, residents should continue to prepare for this evolving weather situation, according to the weather service.
STORM TRACKER: Monitor the latest tropical developments here.
Here's a look at what we can expect in the Wilmington area, according to the latest briefing from the National Weather Service in Wilmington.
Wind
The most likely time of arrival of strong winds to the Wilmington area is Thursday morning. The probability of tropical storm force winds continues to increase, especially along coastal areas from Cape Fear southward.
Rain
Brunswick, New Hanover and Pender counties are expected to see rainfall amounts of 12 to 16 inches, which could result in life-threatening flash flooding, according to the weather service.
The significant flooding could result in some roads being washed away and flooded. "Similar past events have led to flash flood related fatalities from people attempting to drive across flooded roads," the weather service said. "Do not drive across flooded areas - the current may sweep your vehicle off the road, or the weight of your vehicle may collapse the road."
The weather service also advised people living along rivers and creeks to make preparations for possible moderate to major flooding developing later this week. The risk of major flooding is highest for the following rivers: Lumber River, Little Pee Dee River, Black Creek, Northeast Cape Fear River and Waccamaw River.
INTERACTIVE MAP: Enter your address to see hurricanes, tropical storms that have passed nearby
Storm surge
Storm surge of 2 to 4 feet is possible from Cape Fear southward, which includes Brunswick County. The threat of surge will increase, especially around high tide Wednesday through Friday morning. This could impact roads prone to coastal flooding and areas where the shoreline is weak from previous storms.
Tornadoes
On Monday, the weather service also said there is a marginal risk of tornadoes, primarily across portions of northeastSouth Carolina, beginning tonight. Forecasters are assessing how this threat could change through Tuesday and beyond.
Marine impacts
Rough surf, including dangerous rip currents, and hazardous marine conditions are expected through much of the week.
Are you prepared for a hurricane?
Hurricane season runs from June 1 to Nov. 30. Even if this system won't pose a threat to the NC coast, it's never too early to be prepared.
GET READY:Are you prepared for a hurricane? Here's what to know if you live in the Wilmington area.</t>
        </is>
      </c>
      <c r="X1597" t="inlineStr">
        <is>
          <t>http://web.archive.org/web/20240805223444/https://www.starnewsonline.com/story/news/local/2024/08/05/hurricane-debby-tropical-updates-for-wilmington-nc-coast/74666558007/</t>
        </is>
      </c>
      <c r="Y1597" t="inlineStr">
        <is>
          <t>found</t>
        </is>
      </c>
      <c r="Z1597" t="n">
        <v>669</v>
      </c>
      <c r="AA1597" t="inlineStr">
        <is>
          <t>starnewsonline.com</t>
        </is>
      </c>
      <c r="AD1597" t="inlineStr">
        <is>
          <t>Unidentified</t>
        </is>
      </c>
    </row>
    <row r="1598" ht="23.25" customHeight="1">
      <c r="A1598" s="2" t="n">
        <v>309</v>
      </c>
      <c r="B1598" s="2" t="n">
        <v>13</v>
      </c>
      <c r="C1598" s="2" t="inlineStr">
        <is>
          <t>Hurricane Debby (August 2024)</t>
        </is>
      </c>
      <c r="D1598" s="2" t="inlineStr">
        <is>
          <t>Tropical Cyclone</t>
        </is>
      </c>
      <c r="E1598" s="2" t="n">
        <v>20240805</v>
      </c>
      <c r="F1598" s="2" t="n">
        <v>20240809</v>
      </c>
      <c r="G1598" s="2" t="n">
        <v>2476</v>
      </c>
      <c r="H1598" s="2" t="n">
        <v>2476</v>
      </c>
      <c r="I1598" s="2" t="n">
        <v>17</v>
      </c>
      <c r="J1598" s="2" t="inlineStr">
        <is>
          <t>FL,GA,NC,SC</t>
        </is>
      </c>
      <c r="K1598" s="2" t="inlineStr">
        <is>
          <t>3,4,5,6,National</t>
        </is>
      </c>
      <c r="L1598" s="2" t="inlineStr">
        <is>
          <t>https://www.thestate.com/news/state/south-carolina/article290754179.html</t>
        </is>
      </c>
      <c r="M1598" s="5" t="inlineStr">
        <is>
          <t>How to prepare for Tropical Storm Debby in South Carolina | The State</t>
        </is>
      </c>
      <c r="N1598" s="5" t="inlineStr">
        <is>
          <t>Aug 5, 2024 ... The NWS has forecast potentially historic rainfall and widespread flooding. A flood watch was issued in the Midlands as ...</t>
        </is>
      </c>
      <c r="O1598" s="2" t="inlineStr">
        <is>
          <t>Relevant</t>
        </is>
      </c>
      <c r="P1598" s="2" t="n">
        <v>0</v>
      </c>
      <c r="Q1598" t="inlineStr">
        <is>
          <t>C</t>
        </is>
      </c>
      <c r="S1598" t="b">
        <v>0</v>
      </c>
      <c r="T1598" t="inlineStr">
        <is>
          <t>The article is directly about Tropical Storm/Hurricane Debby's imminent impact on South Carolina during the event window (published August 5, 2024), covering preparedness steps, evacuation zones, and expected flooding. There is no discussion of climate change or any causal attribution — it is pure event/preparedness reporting.</t>
        </is>
      </c>
      <c r="U1598" s="2">
        <f>IF(SUMPRODUCT(--ISNUMBER(SEARCH('National Domains'!$A$2:$A$48,L1598)))&gt;0,"Yes","No")</f>
        <v/>
      </c>
      <c r="V1598" s="2">
        <f>IF(COUNTIFS(Calibration!$A:$A,A1598,Calibration!$B:$B,B1598)&gt;0,"Yes","No")</f>
        <v/>
      </c>
      <c r="W1598" s="4" t="inlineStr">
        <is>
          <t>Here’s how to prepare in SC as Tropical Storm Debby moves closer to the state
READ MORE
Tropical Storm Debby
Tropical Storm Debby made landfall in the U.S. on Monday, and will move north toward the Columbia area of South Carolina, where a flood watch has been issued, according to the National Weather Service.
Expand All
Are you ready for Debby?
Debby strengthened to a Cat. 1 hurricane and made landfall in Florida on Monday, according to the National Weather Service, but since been downgraded to a tropical storm. It’s expected to begin impacting the Midlands Monday night and continue through Tuesday and Wednesday. The NWS has forecast potentially historic rainfall and widespread flooding.
According to the South Carolina Emergency Management Division, South Carolina is one of the most vulnerable states to hurricanes and tropical storms all throughout the season, which lasts until Nov. 30.
Six coastal counties border the Atlantic Ocean. These counties have more than 200 miles of general coastline and another 21 inland counties may be directly affected by these storms. Densely populated coastal areas, especially during peak tourist seasons, coupled with the generally low coastal elevations significantly increase the state’s vulnerability.
South Carolina is expected to have an above-normal hurricane season for the remainder of the year, according to the National Oceanic and Atmospheric Administration. The agency expects there could be up to 25 named storms during the 2024 Atlantic hurricane season — the most federal forecasters have ever predicted.
Here are five ways to prepare for the 2024 hurricane season, according to the SCEMD.
Know your zone in South Carolina
State and local officials issue hurricane evacuations based on zones in coastal counties. Know your hurricane evacuation zone instantly with the SC Emergency Manager mobile app and Hurricane.sc, South Carolina’s online hurricane guide.
Prepare your home
Do a safety check to make sure your home is best able to withstand the effects of a hurricane. Have your roof inspected, double check hurricane shutters and make sure your insurance policies cover the types of damages hurricanes can cause. Make a list and take photos of your belongings as records.
Have a family emergency plan
Emergency responders across the state encourage residents to create a family emergency plan in the event of a hurricane, which should include an evacuation destination and agreed-upon meeting locations. In addition, residents should keep phones charged when possible and maintain a way to find out the latest information on storms and impacts to their home area. SCEMD’s Hurricane Guide provides more safety and planning recommendations.
Remember your evacuation route
Be aware of the closest hurricane evacuation route ahead. This will allow for a more efficient and safer route out of the area if a hurricane is heading your way. Once you’ve learned your route, stick with it and remember it. Rely on the blue hurricane evacuation signs, not GPS. To review hurricane routes, review the state’s hurricane guide.
Hurricanes and tropical storms not only threaten the coast, but all areas of South Carolina. Storm surge and flooding are the most deadly and destructive hazards associated with tropical storms and hurricanes. High winds and tornadoes can cause severe damage to buildings and homes.
Have multiple hurricane alert options
Your family should have multiple ways to receive emergency alerts that can tell you what’s happening and what you need to do. Those include wireless emergency alerts on mobile devices, NOAA weather radios and local broadcast TV or radio. Do not rely on just one way to get emergency information.
For additional public safety notifications, sign up for CodeRED alerts. You can select what types of alerts to receive and by what method, including text message, voice phone call or email.
Register for CodeRED alerts for free through the SCEMD website by visiting scemd.org.
This story was originally published August 5, 2024, 10:10 AM.</t>
        </is>
      </c>
      <c r="X1598" t="inlineStr">
        <is>
          <t>http://web.archive.org/web/20240808194353/https://www.thestate.com/news/state/south-carolina/article290754179.html</t>
        </is>
      </c>
      <c r="Y1598" t="inlineStr">
        <is>
          <t>found</t>
        </is>
      </c>
      <c r="Z1598" t="n">
        <v>639</v>
      </c>
      <c r="AA1598" t="inlineStr">
        <is>
          <t>thestate.com</t>
        </is>
      </c>
      <c r="AD1598" t="inlineStr">
        <is>
          <t>Unidentified</t>
        </is>
      </c>
    </row>
    <row r="1599" ht="34.5" customHeight="1">
      <c r="A1599" s="2" t="n">
        <v>309</v>
      </c>
      <c r="B1599" s="2" t="n">
        <v>14</v>
      </c>
      <c r="C1599" s="2" t="inlineStr">
        <is>
          <t>Hurricane Debby (August 2024)</t>
        </is>
      </c>
      <c r="D1599" s="2" t="inlineStr">
        <is>
          <t>Tropical Cyclone</t>
        </is>
      </c>
      <c r="E1599" s="2" t="n">
        <v>20240805</v>
      </c>
      <c r="F1599" s="2" t="n">
        <v>20240809</v>
      </c>
      <c r="G1599" s="2" t="n">
        <v>2476</v>
      </c>
      <c r="H1599" s="2" t="n">
        <v>2476</v>
      </c>
      <c r="I1599" s="2" t="n">
        <v>17</v>
      </c>
      <c r="J1599" s="2" t="inlineStr">
        <is>
          <t>FL,GA,NC,SC</t>
        </is>
      </c>
      <c r="K1599" s="2" t="inlineStr">
        <is>
          <t>3,4,5,6,National</t>
        </is>
      </c>
      <c r="L1599" s="2" t="inlineStr">
        <is>
          <t>https://www.al.com/news/2024/08/hurricane-debby-could-bring-record-setting-flooding-to-florida-georgia-south-carolina.html</t>
        </is>
      </c>
      <c r="M1599" s="5" t="inlineStr">
        <is>
          <t>Hurricane Debby could bring record-setting flooding to Florida ...</t>
        </is>
      </c>
      <c r="N1599" s="5" t="inlineStr">
        <is>
          <t>Aug 5, 2024 ... Hurricane Debby could bring record-setting flooding to Florida, Georgia, South Carolina ... Debby is the fourth named storm of the 2024 ...</t>
        </is>
      </c>
      <c r="O1599" s="2" t="inlineStr">
        <is>
          <t>Relevant</t>
        </is>
      </c>
      <c r="P1599" s="2" t="n">
        <v>0</v>
      </c>
      <c r="Q1599" t="inlineStr">
        <is>
          <t>C</t>
        </is>
      </c>
      <c r="S1599" t="b">
        <v>0</v>
      </c>
      <c r="T1599" t="inlineStr">
        <is>
          <t>The article is clearly about Hurricane Debby making landfall in Florida (August 2024) with coverage of impacts across FL, GA, and SC, matching the event metadata. There is no mention of climate change or any causal attribution — the article is purely event reporting covering storm track, rainfall forecasts, emergency declarations, and resident preparation.</t>
        </is>
      </c>
      <c r="U1599" s="2">
        <f>IF(SUMPRODUCT(--ISNUMBER(SEARCH('National Domains'!$A$2:$A$48,L1599)))&gt;0,"Yes","No")</f>
        <v/>
      </c>
      <c r="V1599" s="2">
        <f>IF(COUNTIFS(Calibration!$A:$A,A1599,Calibration!$B:$B,B1599)&gt;0,"Yes","No")</f>
        <v/>
      </c>
      <c r="W1599" s="4" t="inlineStr">
        <is>
          <t>The center of Hurricane Debby is expected to reach the Big Bend coast of Florida early Monday bringing potential record-setting rains, catastrophic flooding and life-threatening storm surge as it moves slowly across the northern part of the state before stalling over the coastal regions of Georgia and South Carolina.
Debby was located about 60 miles (96 kilometers) northwest of Cedar Key, Florida, with maximum sustained winds of 80 mph (120 kph). The storm was moving northeast at 10 mph (17 kph), the National Hurricane Center in Miami said.
Forecasters warned heavy amounts of rain from Debby could spawn catastrophic flooding in Florida, South Carolina and Georgia.
The storm was expected to make landfall Monday morning in the Big Bend area of Florida, north of Tampa, the hurricane center said. A tornado watch also was in effect for parts of Florida and Georgia on Monday.
“Right now, we are to trying secure everything from floating away,” said Sheryl Horne, whose family owns the Shell Island Fish Camp along the Wakulla River in St. Marks, Florida, where some customers moved their boats inland.
The sparsely populated Big Bend region in the Florida Panhandle also was hit last year by Hurricane Idalia, which made landfall as a Category 3 hurricane.
“I am used to storms and I’m used to cleaning up after storms,” Horne said.
The National Weather Service in Tallahassee said Monday morning that heavy flooding was the biggest concern in the Big Bend regions, with storm surge expected across Apalachee Bay.
In Marion County, which is inland and south of Gainesville, sheriff’s officials noted in a Facebook post Monday that crews were responding to reports of downed power lines and trees that have fallen on roadways and homes.
Debby was expected to move eastward over northern Florida and then stall over the coastal regions of Georgia and South Carolina, thrashing the region with potential record-setting rains totaling up to 30 inches (76 centimeters) beginning Tuesday.
Officials also warned of life-threatening storm surge along Florida’s Gulf Coast, with 6 to 10 feet (1.8 to 3 meters) of inundation expected Monday between the Ochlockonee and Suwannee rivers.
“There’s some really amazing rainfall totals being forecast and amazing in a bad way,” Michael Brennan, director of the hurricane center, said at a briefing. “That would be record-breaking rainfall associated with a tropical cyclone for both the states of Georgia and South Carolina if we got up to the 30-inch level.”
Flooding could last through Friday and is expected to be especially severe in low-lying areas near the coast, including Savannah, Georgia; Hilton Head, South Carolina; and Charleston, South Carolina. North Carolina officials were monitoring the storm’s progress.
Officials in Savannah said the area could see a month’s worth of rain in four days if the system stalls over the region.
“This is going to a significant storm,” Savannah Mayor Van. R. Johnson said during a press conference.
Debby’s outer bands grazed the west coast of Florida, flooding streets and bringing power outages. Sarasota County officials said most roadways on Siesta Key, a barrier island off the coast of Sarasota, were under water. The hurricane center had predicted the system would strengthen as it curved off the southwest Florida coast, where the water has been extremely warm.
At a briefing Sunday afternoon, Florida Gov. Ron DeSantis warned the storm could lead to “really, really significant flooding that will happen in North Central Florida.”
The storm would follow a similar track to Hurricane Idalia but would “be much wetter. We are going to see much more inundation,” he said.
Debby is the fourth named storm of the 2024 Atlantic hurricane season after Tropical Storm Alberto, Hurricane Beryl and Tropical Storm Chris, all of which formed in June. In the Eastern Pacific, tropical storms Carlotta, Daniel and Emilia all churned over the ocean, but they weren’t threatening land.
Residents, businesses prepare for flooding
Residents in Steinhatchee, Florida, which flooded during Hurricane Idalia, spent Sunday moving items to higher ground to prepare for Debby.
“I’ve been here 29 years. This isn’t the first time I’ve done it. Do you get used to it? No,” Mark Reblin said as he moved items out of the liquor store he owns.
Employees of Savannah Canoe and Kayak in Georgia said they were busy tying down their watercrafts, laying sandbags and raising equipment off the ground. Mayme Bouy, the store manager, said she wasn’t too concerned about the forecast calling for a potential historic rain event.
“But we do have some high tides this week so if the rain is happening around then, that could be bad,” Bouy added. “I’d rather play it safe than sorry.”
Governors declare emergencies ahead of landfall
DeSantis declared a state of emergency for 61 of Florida’s 67 counties, with the National Guard activating 3,000 guard members. Utility crews from in and out of state were ready to restore power after the storm, he said in a post on X.
In Tampa alone, officials gave out more than 30,000 sandbags to barricade against flooding.
Georgia Gov. Brian Kemp and South Carolina Gov. Henry McMaster made their own emergency declarations.
Northeast coast also preparing for storm conditions
Emergency managers in New England and New York were monitoring the path of the storm for the possibility of remnants striking their states. Northeast states including New York and Vermont have been hit by heavy rain and thunderstorms in recent weeks and were still coping with flooding and saturated ground.
___</t>
        </is>
      </c>
      <c r="X1599" t="inlineStr">
        <is>
          <t>http://web.archive.org/web/20240911045958/https://www.al.com/news/2024/08/hurricane-debby-could-bring-record-setting-flooding-to-florida-georgia-south-carolina.html</t>
        </is>
      </c>
      <c r="Y1599" t="inlineStr">
        <is>
          <t>found</t>
        </is>
      </c>
      <c r="Z1599" t="n">
        <v>910</v>
      </c>
      <c r="AA1599" t="inlineStr">
        <is>
          <t>al.com</t>
        </is>
      </c>
      <c r="AC1599" t="n">
        <v>0</v>
      </c>
      <c r="AD1599" t="inlineStr">
        <is>
          <t>Unidentified</t>
        </is>
      </c>
    </row>
    <row r="1600" ht="34.5" customHeight="1">
      <c r="A1600" s="2" t="n">
        <v>309</v>
      </c>
      <c r="B1600" s="2" t="n">
        <v>15</v>
      </c>
      <c r="C1600" s="2" t="inlineStr">
        <is>
          <t>Hurricane Debby (August 2024)</t>
        </is>
      </c>
      <c r="D1600" s="2" t="inlineStr">
        <is>
          <t>Tropical Cyclone</t>
        </is>
      </c>
      <c r="E1600" s="2" t="n">
        <v>20240805</v>
      </c>
      <c r="F1600" s="2" t="n">
        <v>20240809</v>
      </c>
      <c r="G1600" s="2" t="n">
        <v>2476</v>
      </c>
      <c r="H1600" s="2" t="n">
        <v>2476</v>
      </c>
      <c r="I1600" s="2" t="n">
        <v>17</v>
      </c>
      <c r="J1600" s="2" t="inlineStr">
        <is>
          <t>FL,GA,NC,SC</t>
        </is>
      </c>
      <c r="K1600" s="2" t="inlineStr">
        <is>
          <t>3,4,5,6,National</t>
        </is>
      </c>
      <c r="L1600" s="2" t="inlineStr">
        <is>
          <t>https://www.al.com/hurricane/2024/08/hurricane-debby-makes-landfall-in-florida-but-its-not-done.html</t>
        </is>
      </c>
      <c r="M1600" s="5" t="inlineStr">
        <is>
          <t>Hurricane Debby makes landfall in Florida, but it's not done - al.com</t>
        </is>
      </c>
      <c r="N1600" s="5" t="inlineStr">
        <is>
          <t>Aug 5, 2024 ... Hurricane Debby made landfall in Florida on Monday morning and ... The National Hurricane Center said Debby, the second hurricane of 2024 in the ...</t>
        </is>
      </c>
      <c r="O1600" s="2" t="inlineStr">
        <is>
          <t>Relevant</t>
        </is>
      </c>
      <c r="P1600" s="2" t="n">
        <v>0</v>
      </c>
      <c r="Q1600" t="inlineStr">
        <is>
          <t>C</t>
        </is>
      </c>
      <c r="S1600" t="b">
        <v>0</v>
      </c>
      <c r="T1600" t="inlineStr">
        <is>
          <t>The article directly covers Hurricane Debby's landfall in Florida on August 5, 2024, tracking its movement through FL, GA, SC, and NC — matching the event metadata precisely. There is no mention of climate change, global warming, or any other causal attribution; the article is pure event reporting on impacts, forecasts, and warnings.</t>
        </is>
      </c>
      <c r="U1600" s="2">
        <f>IF(SUMPRODUCT(--ISNUMBER(SEARCH('National Domains'!$A$2:$A$48,L1600)))&gt;0,"Yes","No")</f>
        <v/>
      </c>
      <c r="V1600" s="2">
        <f>IF(COUNTIFS(Calibration!$A:$A,A1600,Calibration!$B:$B,B1600)&gt;0,"Yes","No")</f>
        <v/>
      </c>
      <c r="W1600" s="4" t="inlineStr">
        <is>
          <t>Hurricane Debby made landfall in Florida on Monday morning and continued to track inland while weakening to a tropical storm on Monday afternoon.
The National Hurricane Center said Debby, the second hurricane of 2024 in the Atlantic, moved onshore around 6 a.m. CDT Monday near Steinhatchee, Fla., in the Big Bend region.
The hurricane center estimated Debby’s winds to be around 80 mph at the time of landfall.
Debby could produce historic rainfall to parts of the Southeast through the rest of this week, according to forecasters.
Debby continued to move inland on Monday.
As of 4 p.m. CDT Monday, the center of Tropical Storm Debby was located about 30 miles east of Valdosta, Ga., and was moving northeast at 6 mph.
Debby’s winds had fallen to 50 mph as of Monday afternoon, the hurricane center said.
The hurricane center said on its forecast track the center of Debby should move across southeastern Georgia tonight and Tuesday, move offshore of the South Carolina coast by late Tuesday and Wednesday and approach the South Carolina coast on Thursday.
Debby could drop 10 to 20 inches of rain on parts of the Southeast through Saturday, and the hurricane center warned of potentially “catastrophic” flooding if those forecasts verify.
Here are the ongoing warnings for Debby:
* A Storm Surge Warning is in effect for the Georgia and South Carolina coasts from the mouth of the St. Mary’s River to the South Santee River in South Carolina.
* A Storm Surge Watch is in effect for the South Carolina and North Carolina coast from north of the South Santee River to Cape Fear, N.C.
* A Tropical Storm Warning is in effect from St. Augustine, Fla., northward to the South Santee River in South Carolina.
* A Tropical Storm Watch is in effect from north of the South Santee River, S.C., to Cape Fear, N.C.</t>
        </is>
      </c>
      <c r="X1600" t="inlineStr">
        <is>
          <t>http://web.archive.org/web/20240823104723/https://www.al.com/hurricane/2024/08/hurricane-debby-makes-landfall-in-florida-but-its-not-done.html</t>
        </is>
      </c>
      <c r="Y1600" t="inlineStr">
        <is>
          <t>found</t>
        </is>
      </c>
      <c r="Z1600" t="n">
        <v>312</v>
      </c>
      <c r="AA1600" t="inlineStr">
        <is>
          <t>al.com</t>
        </is>
      </c>
      <c r="AC1600" t="n">
        <v>0</v>
      </c>
      <c r="AD1600" t="inlineStr">
        <is>
          <t>Unidentified</t>
        </is>
      </c>
    </row>
    <row r="1601" ht="23.25" customHeight="1">
      <c r="A1601" s="2" t="n">
        <v>309</v>
      </c>
      <c r="B1601" s="2" t="n">
        <v>16</v>
      </c>
      <c r="C1601" s="2" t="inlineStr">
        <is>
          <t>Hurricane Debby (August 2024)</t>
        </is>
      </c>
      <c r="D1601" s="2" t="inlineStr">
        <is>
          <t>Tropical Cyclone</t>
        </is>
      </c>
      <c r="E1601" s="2" t="n">
        <v>20240805</v>
      </c>
      <c r="F1601" s="2" t="n">
        <v>20240809</v>
      </c>
      <c r="G1601" s="2" t="n">
        <v>2476</v>
      </c>
      <c r="H1601" s="2" t="n">
        <v>2476</v>
      </c>
      <c r="I1601" s="2" t="n">
        <v>17</v>
      </c>
      <c r="J1601" s="2" t="inlineStr">
        <is>
          <t>FL,GA,NC,SC</t>
        </is>
      </c>
      <c r="K1601" s="2" t="inlineStr">
        <is>
          <t>3,4,5,6,National</t>
        </is>
      </c>
      <c r="L1601" s="2" t="inlineStr">
        <is>
          <t>https://www.npr.org/2024/08/05/nx-s1-5063893/hurricane-debby-florida-georgia-south-carolina</t>
        </is>
      </c>
      <c r="M1601" s="5" t="inlineStr">
        <is>
          <t>Hurricane Debby inundates northern Florida with heavy rains and ...</t>
        </is>
      </c>
      <c r="N1601" s="5" t="inlineStr">
        <is>
          <t>Aug 5, 2024 ... The storm has produced flooding along Florida's west coast from Sarasota to the northern part of the state. People walk ...</t>
        </is>
      </c>
      <c r="O1601" s="2" t="inlineStr">
        <is>
          <t>Relevant</t>
        </is>
      </c>
      <c r="P1601" s="2" t="n">
        <v>1</v>
      </c>
      <c r="Q1601" t="inlineStr">
        <is>
          <t>A</t>
        </is>
      </c>
      <c r="S1601" t="b">
        <v>0</v>
      </c>
      <c r="T1601" t="inlineStr">
        <is>
          <t>The article directly covers Hurricane Debby's August 2024 landfall in Florida and its impacts across FL, GA, SC, and NC — matching the event metadata precisely. It explicitly attributes the abnormally warm Gulf waters (and record North Atlantic sea surface temperatures) to human-caused climate change, and explains the mechanistic link to Debby's rapid intensification and heavy rainfall, constituting clear anthropogenic attribution (Category A).</t>
        </is>
      </c>
      <c r="U1601" s="2">
        <f>IF(SUMPRODUCT(--ISNUMBER(SEARCH('National Domains'!$A$2:$A$48,L1601)))&gt;0,"Yes","No")</f>
        <v/>
      </c>
      <c r="V1601" s="2">
        <f>IF(COUNTIFS(Calibration!$A:$A,A1601,Calibration!$B:$B,B1601)&gt;0,"Yes","No")</f>
        <v/>
      </c>
      <c r="W1601" s="4" t="inlineStr">
        <is>
          <t>Hurricane Debby inundates northern Florida with heavy rains and flooding
Hurricane Debby’s center made landfall near Steinhatchee, Fla., Monday morning, bringing not only sustained winds of 80 mph but also a dire threat of flooding to the Gulf Coast and beyond, according to the National Hurricane Center.
"This potentially historic rainfall will likely result in areas of catastrophic flooding," the NHC said in a morning advisory note, warning of heavy rainfall from southeast Georgia through South Carolina and up to southeast North Carolina.
Debby came ashore about 5 miles west of Steinhatchee, which sits along the state's Big Bend region — where Florida's panhandle and peninsula meet. As of 2 p.m. ET, the storm’s center was about 10 miles northwest of Live Oak, Florida.
“Now that Hurricane Debby is making landfall, the most important thing to do is to just protect yourself and protect your family,” Florida Gov. Ron DeSantis said during a Monday morning press conference. “Don’t go out into this storm. Don’t drive on the roads, particularly when they’re flooded”
DeSantis said the state began to feel the impacts from Debby on Sunday evening and throughout Monday morning. The storm has produced flooding along Florida’s west coast from Sarasota to the northern part of the state.
The National Hurricane Center called it a "life-threatening situation" and urged people in the area to "take all necessary actions to protect life and property from rising water and the potential for other dangerous conditions."
According to DeSantis, flooding had led to some “traffic mishaps” over the past 12 hours and prompted temporary road closures in certain areas.
In Taylor County, where the hurricane made landfall, the sheriff's office warned Monday morning that downed trees and power lines had made roadways treacherous.
More than 215,000 utility customers in Florida were without power Monday afternoon, according to the website poweroutage.us.
As of 2 p.m. ET Monday, the hurricane was moving north-northeast at around 7 mph. Maximum sustained winds were near 65 mph.
The NHC upgraded Debby to a Category 1 hurricane late Sunday night; just two days earlier it had been identified as a "disturbance" over eastern Cuba with the potential to develop into a tropical storm.
Debby gained strength over abnormally warm water in the Gulf of Mexico before it made landfall in Florida. The water just off the west coast of Florida is about 5 degrees Fahrenheit hotter than usual for this time of year. Average sea surface temperatures across the North Atlantic have been in record-breaking territory for more than a year. Human-caused climate change is primarily to blame.
Warm water helps storms gain strength, as Debby did in the 24 hours before hitting land. And warmer water also causes storms suck up more moisture, which subsequently falls as heavy rain and can cause dangerous flash flooding.
Loading...
Forecasters had warned of a potentially deadly storm surge in Florida. And as Debby moves slowly over land, it is also dropping heavy rain and causing both urban and river flooding in the southeastern U.S.
Storm surge warnings and tropical storm warnings were in effect for parts of Florida, Georgia and South Carolina.
Debby's path after Florida
Rainfall amounts could reach between 6 and 18 inches in pockets of central and northern Florida, up to North Carolina through Saturday morning.
After leaving Florida, the center of Debby is forecasted to begin moving through southeastern Georgia Monday night and reach South Carolina by Tuesday. Parts of those states could receive at least 10 inches of rain — and certain areas may see up to 30 inches of rain through Friday morning, a potentially record-setting amount. The governors of both states have already issued states of emergency.
The Georgia Emergency Management and Homeland Security Agency said in a Monday afternoon post on X that the state was already beginning to feel the effects of the storm, and posted photos of downed trees damaging homes and blocking roads.
Tornadoes are also possible in parts of Florida, as well as southern Georgia on Monday.</t>
        </is>
      </c>
      <c r="X1601" t="inlineStr">
        <is>
          <t>http://web.archive.org/web/20251110040920/https://www.npr.org/2024/08/05/nx-s1-5063893/hurricane-debby-florida-georgia-south-carolina</t>
        </is>
      </c>
      <c r="Y1601" t="inlineStr">
        <is>
          <t>found</t>
        </is>
      </c>
      <c r="Z1601" t="n">
        <v>668</v>
      </c>
      <c r="AA1601" t="inlineStr">
        <is>
          <t>npr.org</t>
        </is>
      </c>
      <c r="AB1601" t="n">
        <v>-4.34</v>
      </c>
      <c r="AC1601" t="n">
        <v>-2.5</v>
      </c>
      <c r="AD1601" t="inlineStr">
        <is>
          <t>Left-leaning</t>
        </is>
      </c>
    </row>
    <row r="1602" ht="34.5" customHeight="1">
      <c r="A1602" s="2" t="n">
        <v>309</v>
      </c>
      <c r="B1602" s="2" t="n">
        <v>17</v>
      </c>
      <c r="C1602" s="2" t="inlineStr">
        <is>
          <t>Hurricane Debby (August 2024)</t>
        </is>
      </c>
      <c r="D1602" s="2" t="inlineStr">
        <is>
          <t>Tropical Cyclone</t>
        </is>
      </c>
      <c r="E1602" s="2" t="n">
        <v>20240805</v>
      </c>
      <c r="F1602" s="2" t="n">
        <v>20240809</v>
      </c>
      <c r="G1602" s="2" t="n">
        <v>2476</v>
      </c>
      <c r="H1602" s="2" t="n">
        <v>2476</v>
      </c>
      <c r="I1602" s="2" t="n">
        <v>17</v>
      </c>
      <c r="J1602" s="2" t="inlineStr">
        <is>
          <t>FL,GA,NC,SC</t>
        </is>
      </c>
      <c r="K1602" s="2" t="inlineStr">
        <is>
          <t>3,4,5,6,National</t>
        </is>
      </c>
      <c r="L1602" s="2" t="inlineStr">
        <is>
          <t>https://www.npr.org/2024/08/05/nx-s1-5063352/debby-a-category-1-hurricane-nears-the-florida-coast</t>
        </is>
      </c>
      <c r="M1602" s="5" t="inlineStr">
        <is>
          <t>Debby, a Category 1 hurricane, nears the Florida coast - NPR</t>
        </is>
      </c>
      <c r="N1602" s="5" t="inlineStr">
        <is>
          <t>Aug 5, 2024 ... That was in late August, something Governor Ron DeSantis acknowledged as he urged residents to be ready for Hurricane Debby. ... of the United ...</t>
        </is>
      </c>
      <c r="O1602" s="2" t="inlineStr">
        <is>
          <t>Relevant</t>
        </is>
      </c>
      <c r="P1602" s="2" t="n">
        <v>0.5</v>
      </c>
      <c r="Q1602" t="inlineStr">
        <is>
          <t>B</t>
        </is>
      </c>
      <c r="S1602" t="b">
        <v>0</v>
      </c>
      <c r="T1602" t="inlineStr">
        <is>
          <t>The article is directly about Hurricane Debby making landfall in Florida's Big Bend region on August 5, 2024, matching the event metadata exactly. Climate change is raised as a contributing factor to warm ocean temperatures and rapid intensification ("with climate change, we're seeing record ocean temperatures that can lead to more intense tropical storms"), but the language is hedged and contextual rather than a central causal claim backed by a formal attribution study.</t>
        </is>
      </c>
      <c r="U1602" s="2">
        <f>IF(SUMPRODUCT(--ISNUMBER(SEARCH('National Domains'!$A$2:$A$48,L1602)))&gt;0,"Yes","No")</f>
        <v/>
      </c>
      <c r="V1602" s="2">
        <f>IF(COUNTIFS(Calibration!$A:$A,A1602,Calibration!$B:$B,B1602)&gt;0,"Yes","No")</f>
        <v/>
      </c>
      <c r="W1602" s="4" t="inlineStr">
        <is>
          <t>Debby, a Category 1 hurricane, nears the Florida coast
The National Hurricane Center says Debby is expected to bring hurricane force winds and a major flood threat to the southeastern United States.
LEILA FADEL, HOST:
Debby is now a Category 1 hurricane. It's bearing down on Florida's Big Bend region after lashing the state's Gulf Coast yesterday. President Biden approved an emergency declaration for the state. The northern eyewall of the hurricane is making landfall now near Horseshoe Beach. NPR's Debbie Elliott, not to be confused with the hurricane, although she is tracking the other Debby from her Gulf Coast base in Orange Beach, Ala., joins me now. Good morning.
DEBBIE ELLIOTT, BYLINE: Good morning.
FADEL: So Hurricane Debby, as we said, is a Category 1 storm with winds of 80 miles per hour. It was a tropical storm Sunday evening. How did it strengthen so quickly?
ELLIOTT: Well, it's the warm waters of the Eastern Gulf of Mexico. You know, that's where it spent most of the day yesterday, and it gained strength from that warm water. And with climate change, we're seeing record ocean temperatures that can lead to more intense tropical storms that can gain power pretty quickly. You know, this same region, the Big Bend, that's where Florida's panhandle and peninsula meet, experienced something similar last year when Hurricane Idalia went very quickly from a tropical storm to a Category 4 hurricane. That was in late August, something Governor Ron DeSantis acknowledged as he urged residents to be ready for Hurricane Debby.
RON DESANTIS: This storm will not have winds that reach the level of Hurricane Idalia, but it is going to produce way more water throughout the northern part of the state of Florida. And we are looking at potentially really, really significant flooding.
FADEL: OK, so significant flooding expected - what else do we know so far about the storm's impact?
ELLIOTT: Well, we're already seeing reports out of Horseshoe Beach that the town has pretty much cut off all of its roads now underwater from storm surge as that eyewall is moving in. And Cedar Key, which is just south of where the hurricane is coming ashore, is registering water levels more than 4 and a half feet above mean high water there. Now, ahead of landfall as Debby moved through the Gulf yesterday, it sort of - the outer bands lashing Florida's West Coast, it caused mostly coastal flooding in places like Naples and Tampa Bay. There were some isolated tornadoes. Right now, we've got more than 100,000 customers who are without power. Also, air travel was disrupted in Tampa and Orlando. But forecasters are saying Debby is life-threatening because of the water. That is the big threat here. Six- to 10-foot storm surge along the coast and up to 18 inches of rain, which will cause catastrophic river flooding.
FADEL: Now, how has the state been preparing ahead of the storm?
ELLIOTT: You know, DeSantis mobilized the Florida National Guard and the State Guard, along with equipment for rescue and recovery efforts, things like high-water vehicles, boats, rescue aircraft, and swift water rescue teams - also staging supplies like bottled water, tarps, sandbags, everything in place. More than 15 counties have ordered evacuations and shelters are open. Also several assisted living and nursing homes have evacuated.
FADEL: And where's the storm headed next?
ELLIOTT: You know, Debby is forecast to move slowly inland, where the picture of exactly where it will go isn't so clear. What forecasters do say is that Georgia and the Carolinas will get doused. Here's National Hurricane Center Director Michael Brennan.
MICHAEL BRENNAN: We could see the system stall. We could see a looping motion. So while the track forecast in the details is uncertain here, we are very confident we're going to have a slow moving system that's going to result in multiple days of very, very heavy rainfall.
ELLIOTT: Now, he's saying some places could get up to 30 inches of rain. That is potentially historic levels, again, producing catastrophic river flooding that could last for weeks.
FADEL: NPR's Debbie Elliott. Thank you, Debbie.
ELLIOTT: Thank you.
Copyright © 2024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602" t="inlineStr">
        <is>
          <t>http://web.archive.org/web/20250920150244/https://www.npr.org/2024/08/05/nx-s1-5063352/debby-a-category-1-hurricane-nears-the-florida-coast</t>
        </is>
      </c>
      <c r="Y1602" t="inlineStr">
        <is>
          <t>found</t>
        </is>
      </c>
      <c r="Z1602" t="n">
        <v>756</v>
      </c>
      <c r="AA1602" t="inlineStr">
        <is>
          <t>npr.org</t>
        </is>
      </c>
      <c r="AB1602" t="n">
        <v>-4.34</v>
      </c>
      <c r="AC1602" t="n">
        <v>-2.5</v>
      </c>
      <c r="AD1602" t="inlineStr">
        <is>
          <t>Left-leaning</t>
        </is>
      </c>
    </row>
    <row r="1603" ht="34.5" customHeight="1">
      <c r="A1603" s="2" t="n">
        <v>309</v>
      </c>
      <c r="B1603" s="2" t="n">
        <v>18</v>
      </c>
      <c r="C1603" s="2" t="inlineStr">
        <is>
          <t>Hurricane Debby (August 2024)</t>
        </is>
      </c>
      <c r="D1603" s="2" t="inlineStr">
        <is>
          <t>Tropical Cyclone</t>
        </is>
      </c>
      <c r="E1603" s="2" t="n">
        <v>20240805</v>
      </c>
      <c r="F1603" s="2" t="n">
        <v>20240809</v>
      </c>
      <c r="G1603" s="2" t="n">
        <v>2476</v>
      </c>
      <c r="H1603" s="2" t="n">
        <v>2476</v>
      </c>
      <c r="I1603" s="2" t="n">
        <v>17</v>
      </c>
      <c r="J1603" s="2" t="inlineStr">
        <is>
          <t>FL,GA,NC,SC</t>
        </is>
      </c>
      <c r="K1603" s="2" t="inlineStr">
        <is>
          <t>3,4,5,6,National</t>
        </is>
      </c>
      <c r="L1603" s="2" t="inlineStr">
        <is>
          <t>https://apnews.com/article/hurricane-debby-flooding-storm-surge-high-winds-eb9fc50d578826784824f35ba943a6da</t>
        </is>
      </c>
      <c r="M1603" s="5" t="inlineStr">
        <is>
          <t>Tropical Storm Debby hit Florida, threatens Southeast - AP News</t>
        </is>
      </c>
      <c r="N1603" s="5" t="inlineStr">
        <is>
          <t>Aug 5, 2024 ... ... in the Shore Acres neighborhood of St. Petersburg, Fla., Monday morning, Aug 5, 2024, as Hurricane Debby passed the Tampa Bay area offshore.</t>
        </is>
      </c>
      <c r="O1603" s="2" t="inlineStr">
        <is>
          <t>Relevant</t>
        </is>
      </c>
      <c r="P1603" s="2" t="n">
        <v>0</v>
      </c>
      <c r="Q1603" t="inlineStr">
        <is>
          <t>C</t>
        </is>
      </c>
      <c r="S1603" t="b">
        <v>0</v>
      </c>
      <c r="T1603" t="inlineStr">
        <is>
          <t>The article is substantively about Hurricane/Tropical Storm Debby's landfall in Florida on August 5, 2024, covering impacts, casualties, rescues, and threats to GA, SC, and NC — all within the event window. There is no mention of climate change, global warming, or any causal attribution; the article is purely event reporting.</t>
        </is>
      </c>
      <c r="U1603" s="2">
        <f>IF(SUMPRODUCT(--ISNUMBER(SEARCH('National Domains'!$A$2:$A$48,L1603)))&gt;0,"Yes","No")</f>
        <v/>
      </c>
      <c r="V1603" s="2">
        <f>IF(COUNTIFS(Calibration!$A:$A,A1603,Calibration!$B:$B,B1603)&gt;0,"Yes","No")</f>
        <v/>
      </c>
      <c r="W1603" s="4" t="inlineStr">
        <is>
          <t>Tropical Storm Debby hits Florida with floods, threat of record rain in Georgia and the Carolinas
Tropical Storm Debby hits Florida with floods, threat of record rain in Georgia and the Carolinas
Hurricane Debby reached the Big Bend of Florida early Monday, bringing with it the potential for catastrophic flooding and life-threatening storm surge.
Tropical Storm Debby slams Florida with catastrophic flooding and forcing some Sarasota residents out of their homes
Carter Grooms, 25, of Tampa, wades through the streets in the Shore Acres neighborhood of St. Petersburg, Fla., Monday morning, Aug 5, 2024, as Hurricane Debby passed the Tampa Bay area offshore. (Dylan Townsend/Tampa Bay Times via AP)
A man walks through storm surge on the flooded road into Horseshoe Beach, Fla., Monday morning, Aug. 5, 2024. Hurricane Debby made landfall early this morning. (AP Photo/Christopher O’Meara)
Kim Paul, 60, and her dog, Diesel, in front of their Shore Acres residence, as floodwaters reaches nearly halfway up her driveway, Monday morning, Aug 5, 2024, as Hurricane Debby passed the Tampa Bay area offshore. (Dylan Townsend/Tampa Bay Times via AP)
A BMW sedan is stalled in high water along southbound US Alt 19 in Tarpon Springs, Fla., Monday morning, Aug 5, 2024, as Hurricane Debby passes the Tampa Bay area offshore. (Douglas R. Clifford/Tampa Bay Times via AP)
Flooding is seen near homes as The Don CeSar looms in the background Monday morning, Aug. 5, 2024 in St. Pete Beach, Fla., as Hurricane Debby passes the Tampa Bay area offshore. (Max Chesnes/Tampa Bay Times via AP)
This GOES-16 GeoColor satellite image taken at 8:16 a.m. EDT and provided by National Oceanic and Atmospheric Administration (NOAA) shows Hurricane Debby, lower left, a Category 1 storm over northern Florida, Monday, Aug. 5, 2024. (NOAA via AP)
Tybee Island Department of Public Works employee Bruce Saunders uses a backhoe to pile sand as a barriers against storm surge from Tropical Storm Debby at a beach access point, Monday, Aug. 5, 2024, in Tybee Island, Ga. (AP Photo/Stephen B. Morton)
Savannah resident Roi Roizaken loads sandbags into his van as rain from Hurricane Debby starts to fall, Monday, Aug. 5, 2024, in Savannah, Ga. Forecasters warned heavy rain could spawn catastrophic flooding in Florida, South Carolina and Georgia. (AP Photo/Stephen B. Morton)
Storm surge breaks over a small sea wall near boat docks, Monday, Aug. 5, 2024, in Horseshoe Beach, Fla. Hurricane Debby made landfall early this morning.(AP Photo/Christopher O’Meara)
A driver negotiates a flooded street in the Shore Acres area Monday morning, Aug. 5, 2024, St. Petersburg, Fla., as Hurricane Debby passes the Tampa Bay area offshore. (Max Chesnes/Tampa Bay Times via AP)
A vehicle is disabled in the flood water along S. 22nd street, Monday morning, Aug. 5, 2024 in Tampa, Fla., as Hurricane Debby passes the Tampa Bay area offshore. ( (Luis Santana//Tampa Bay Times via AP)
Water almost reaches houses along Shore Drive East near R.E. Olds Park, Monday morning, Aug. 5, 2024, in Oldsmar Fla., as Hurricane Debby passes the Tampa Bay area offshore. (Jefferee Woo//Tampa Bay Times via AP)
A bench is submerged in water near the R.E. Olds Park, Monday morning, Aug. 5, 2024, in Oldsmar Fla., as Hurricane Debby passes the Tampa Bay area offshore. (Jefferee Woo//Tampa Bay Times via AP)
Flood water blocks a section of Dodecanese Blvd at the Tarpon Springs Sponge Docks, Monday morning, Aug 5, 2024, in Tarpon Springs, Fla., as Hurricane Debby passes the Tampa Bay area offshore. (Douglas R. Clifford/Tampa Bay Times via AP)
A tractor trailer dangles from a bridge on Interstate 75 near Tampa, Fla., early Monday, Aug. 5, 2024. The driver was killed. The truck’s cab broke off and dropped into the Tampa Bypass Canal. Sheriff’s office divers located the 64-year-old man from New Albany, Mississippi in the cab 40 feet below the surface, according to the Florida Highway Patrol.(Florida Highway Patrol via AP)
The cab of a tractor trailer is raised from a bridge on Interstate 75 near Tampa, Fla., early Monday, Aug. 5, 2024, after the truck collided with a concrete wall, flipped over the wall, and was left dangling from the bridge. The driver was killed. The truck’s cab broke off and dropped into the Tampa Bypass Canal. Sheriff’s office divers located the 64-year-old man from New Albany, Mississippi in the cab 40 feet below the surface, according to the Florida Highway Patrol. (Florida Highway Patrol via AP)
A block wall, knocked over from storm surge, blocks a road near homes in Horseshoe Beach, Fla., Monday, Aug. 5, 2024. Hurricane Debby made landfall early this morning. (AP Photo/Christopher O’Meara)
Storm chasers check the wind speed near a home on the Gulf of Mexico Monday, Aug. 5, 2024, in Horseshoe Beach, Fla. Hurricane Debby made landfall early this morning. (AP Photo/Christopher O’Meara)
City workers prepare to haul and cut a tree that fell down near the intersection of Woodward Avenue and Dartmouth Avenue, Monday morning, Aug. 5, 2024, in Oldsmar Fla., as Hurricane Debby passed the Tampa Bay area offshore. (Jefferee Woo//Tampa Bay Times via AP)
Passengers wait in line at American Airlines in Terminal B at the Philadelphia International Airport, Monday morning, Aug. 5, 2024, as they deal with cancelled flights to the south due to Hurricane Debby. (Alejandro A. Alvarez/The Philadelphia Inquirer via AP)
Carter Grooms, 25, of Tampa, wades through the streets in the Shore Acres neighborhood of St. Petersburg, Fla., Monday morning, Aug 5, 2024, as Hurricane Debby passed the Tampa Bay area offshore. (Dylan Townsend/Tampa Bay Times via AP)
Carter Grooms, 25, of Tampa, wades through the streets in the Shore Acres neighborhood of St. Petersburg, Fla., Monday morning, Aug 5, 2024, as Hurricane Debby passed the Tampa Bay area offshore. (Dylan Townsend/Tampa Bay Times via AP)
A man walks through storm surge on the flooded road into Horseshoe Beach, Fla., Monday morning, Aug. 5, 2024. Hurricane Debby made landfall early this morning. (AP Photo/Christopher O’Meara)
Kim Paul, 60, and her dog, Diesel, in front of their Shore Acres residence, as floodwaters reaches nearly halfway up her driveway, Monday morning, Aug 5, 2024, as Hurricane Debby passed the Tampa Bay area offshore. (Dylan Townsend/Tampa Bay Times via AP)
Kim Paul, 60, and her dog, Diesel, in front of their Shore Acres residence, as floodwaters reaches nearly halfway up her driveway, Monday morning, Aug 5, 2024, as Hurricane Debby passed the Tampa Bay area offshore. (Dylan Townsend/Tampa Bay Times via AP)
A BMW sedan is stalled in high water along southbound US Alt 19 in Tarpon Springs, Fla., Monday morning, Aug 5, 2024, as Hurricane Debby passes the Tampa Bay area offshore. (Douglas R. Clifford/Tampa Bay Times via AP)
A BMW sedan is stalled in high water along southbound US Alt 19 in Tarpon Springs, Fla., Monday morning, Aug 5, 2024, as Hurricane Debby passes the Tampa Bay area offshore. (Douglas R. Clifford/Tampa Bay Times via AP)
Flooding is seen near homes as The Don CeSar looms in the background Monday morning, Aug. 5, 2024 in St. Pete Beach, Fla., as Hurricane Debby passes the Tampa Bay area offshore. (Max Chesnes/Tampa Bay Times via AP)
Flooding is seen near homes as The Don CeSar looms in the background Monday morning, Aug. 5, 2024 in St. Pete Beach, Fla., as Hurricane Debby passes the Tampa Bay area offshore. (Max Chesnes/Tampa Bay Times via AP)
This GOES-16 GeoColor satellite image taken at 8:16 a.m. EDT and provided by National Oceanic and Atmospheric Administration (NOAA) shows Hurricane Debby, lower left, a Category 1 storm over northern Florida, Monday, Aug. 5, 2024. (NOAA via AP)
This GOES-16 GeoColor satellite image taken at 8:16 a.m. EDT and provided by National Oceanic and Atmospheric Administration (NOAA) shows Hurricane Debby, lower left, a Category 1 storm over northern Florida, Monday, Aug. 5, 2024. (NOAA via AP)
Tybee Island Department of Public Works employee Bruce Saunders uses a backhoe to pile sand as a barriers against storm surge from Tropical Storm Debby at a beach access point, Monday, Aug. 5, 2024, in Tybee Island, Ga. (AP Photo/Stephen B. Morton)
Tybee Island Department of Public Works employee Bruce Saunders uses a backhoe to pile sand as a barriers against storm surge from Tropical Storm Debby at a beach access point, Monday, Aug. 5, 2024, in Tybee Island, Ga. (AP Photo/Stephen B. Morton)
Savannah resident Roi Roizaken loads sandbags into his van as rain from Hurricane Debby starts to fall, Monday, Aug. 5, 2024, in Savannah, Ga. Forecasters warned heavy rain could spawn catastrophic flooding in Florida, South Carolina and Georgia. (AP Photo/Stephen B. Morton)
Savannah resident Roi Roizaken loads sandbags into his van as rain from Hurricane Debby starts to fall, Monday, Aug. 5, 2024, in Savannah, Ga. Forecasters warned heavy rain could spawn catastrophic flooding in Florida, South Carolina and Georgia. (AP Photo/Stephen B. Morton)
Storm surge breaks over a small sea wall near boat docks, Monday, Aug. 5, 2024, in Horseshoe Beach, Fla. Hurricane Debby made landfall early this morning.(AP Photo/Christopher O’Meara)
A driver negotiates a flooded street in the Shore Acres area Monday morning, Aug. 5, 2024, St. Petersburg, Fla., as Hurricane Debby passes the Tampa Bay area offshore. (Max Chesnes/Tampa Bay Times via AP)
A driver negotiates a flooded street in the Shore Acres area Monday morning, Aug. 5, 2024, St. Petersburg, Fla., as Hurricane Debby passes the Tampa Bay area offshore. (Max Chesnes/Tampa Bay Times via AP)
A vehicle is disabled in the flood water along S. 22nd street, Monday morning, Aug. 5, 2024 in Tampa, Fla., as Hurricane Debby passes the Tampa Bay area offshore. ( (Luis Santana//Tampa Bay Times via AP)
A vehicle is disabled in the flood water along S. 22nd street, Monday morning, Aug. 5, 2024 in Tampa, Fla., as Hurricane Debby passes the Tampa Bay area offshore. ( (Luis Santana//Tampa Bay Times via AP)
Water almost reaches houses along Shore Drive East near R.E. Olds Park, Monday morning, Aug. 5, 2024, in Oldsmar Fla., as Hurricane Debby passes the Tampa Bay area offshore. (Jefferee Woo//Tampa Bay Times via AP)
Water almost reaches houses along Shore Drive East near R.E. Olds Park, Monday morning, Aug. 5, 2024, in Oldsmar Fla., as Hurricane Debby passes the Tampa Bay area offshore. (Jefferee Woo//Tampa Bay Times via AP)
A bench is submerged in water near the R.E. Olds Park, Monday morning, Aug. 5, 2024, in Oldsmar Fla., as Hurricane Debby passes the Tampa Bay area offshore. (Jefferee Woo//Tampa Bay Times via AP)
Flood water blocks a section of Dodecanese Blvd at the Tarpon Springs Sponge Docks, Monday morning, Aug 5, 2024, in Tarpon Springs, Fla., as Hurricane Debby passes the Tampa Bay area offshore. (Douglas R. Clifford/Tampa Bay Times via AP)
Flood water blocks a section of Dodecanese Blvd at the Tarpon Springs Sponge Docks, Monday morning, Aug 5, 2024, in Tarpon Springs, Fla., as Hurricane Debby passes the Tampa Bay area offshore. (Douglas R. Clifford/Tampa Bay Times via AP)
A tractor trailer dangles from a bridge on Interstate 75 near Tampa, Fla., early Monday, Aug. 5, 2024. The driver was killed. The truck’s cab broke off and dropped into the Tampa Bypass Canal. Sheriff’s office divers located the 64-year-old man from New Albany, Mississippi in the cab 40 feet below the surface, according to the Florida Highway Patrol.(Florida Highway Patrol via AP)
A tractor trailer dangles from a bridge on Interstate 75 near Tampa, Fla., early Monday, Aug. 5, 2024. The driver was killed. The truck’s cab broke off and dropped into the Tampa Bypass Canal. Sheriff’s office divers located the 64-year-old man from New Albany, Mississippi in the cab 40 feet below the surface, according to the Florida Highway Patrol.(Florida Highway Patrol via AP)
The cab of a tractor trailer is raised from a bridge on Interstate 75 near Tampa, Fla., early Monday, Aug. 5, 2024, after the truck collided with a concrete wall, flipped over the wall, and was left dangling from the bridge. The driver was killed. The truck’s cab broke off and dropped into the Tampa Bypass Canal. Sheriff’s office divers located the 64-year-old man from New Albany, Mississippi in the cab 40 feet below the surface, according to the Florida Highway Patrol. (Florida Highway Patrol via AP)
The cab of a tractor trailer is raised from a bridge on Interstate 75 near Tampa, Fla., early Monday, Aug. 5, 2024, after the truck collided with a concrete wall, flipped over the wall, and was left dangling from the bridge. The driver was killed. The truck’s cab broke off and dropped into the Tampa Bypass Canal. Sheriff’s office divers located the 64-year-old man from New Albany, Mississippi in the cab 40 feet below the surface, according to the Florida Highway Patrol. (Florida Highway Patrol via AP)
A block wall, knocked over from storm surge, blocks a road near homes in Horseshoe Beach, Fla., Monday, Aug. 5, 2024. Hurricane Debby made landfall early this morning. (AP Photo/Christopher O’Meara)
Storm chasers check the wind speed near a home on the Gulf of Mexico Monday, Aug. 5, 2024, in Horseshoe Beach, Fla. Hurricane Debby made landfall early this morning. (AP Photo/Christopher O’Meara)
City workers prepare to haul and cut a tree that fell down near the intersection of Woodward Avenue and Dartmouth Avenue, Monday morning, Aug. 5, 2024, in Oldsmar Fla., as Hurricane Debby passed the Tampa Bay area offshore. (Jefferee Woo//Tampa Bay Times via AP)
City workers prepare to haul and cut a tree that fell down near the intersection of Woodward Avenue and Dartmouth Avenue, Monday morning, Aug. 5, 2024, in Oldsmar Fla., as Hurricane Debby passed the Tampa Bay area offshore. (Jefferee Woo//Tampa Bay Times via AP)
Passengers wait in line at American Airlines in Terminal B at the Philadelphia International Airport, Monday morning, Aug. 5, 2024, as they deal with cancelled flights to the south due to Hurricane Debby. (Alejandro A. Alvarez/The Philadelphia Inquirer via AP)
Passengers wait in line at American Airlines in Terminal B at the Philadelphia International Airport, Monday morning, Aug. 5, 2024, as they deal with cancelled flights to the south due to Hurricane Debby. (Alejandro A. Alvarez/The Philadelphia Inquirer via AP)
HORSESHOE BEACH, Fla. (AP) — Tropical Storm Debby slammed Florida on Monday with torrential rain and high winds, contributing to at least four deaths in the state and the rescue of hundreds from flooded homes before turning menacingly toward the Eastern Seaboard’s low-lying regions and threatening to flood some of America’s most historic Southern cities.
Record-setting rain was causing flash flooding, with up to 30 inches (76 centimeters) possible in some areas, the National Hurricane Center said.
About 500 people were rescued from flooded homes in Sarasota, Florida, a beach city popular with tourists, the Sarasota Police Department said in a social media post. It was one of the cities hardest hit by flooding on Monday.
“Essentially we’ve had twice the amount of the rain that was predicted for us to have,” Sarasota County Fire Chief David Rathbun said in a social media update.
Just north of Sarasota, officials in Manatee County said in a news release that 186 people were rescued from flood waters.
“We are facing an unprecedented weather event with Hurricane Debby,” said Jodie Fiske, public safety director for Manatee County. “The safety of our residents is our top priority, and we are doing everything in our power to respond effectively to this crisis.”
A flash flood emergency was issued into Monday evening for the Lake City area in the north central part of the state, where up to a foot (30.5 centimeters) of rain had fallen and more was expected.
Florida Gov. Ron DeSantis warned that the state could continue to see threats as waterways north of the border fill up and flow south.
“It is a very saturating, wet storm,” he said during an afternoon briefing at the state’s emergency operations center. “When they crest and the water that’s going to come down from Georgia, it’s just something that we’re going to be on alert for not just throughout today, but for the next week.”
Debby made landfall along the Gulf Coast of Florida early Monday as a Category 1 hurricane. It since has weakened to a tropical storm and is moving slowly, covering roads with water and contributing to at least five deaths.
A truck driver died on Interstate 75 in the Tampa area after he lost control of his tractor trailer, which flipped over a concrete wall and dangled over the edge before the cab dropped into the water below. Sheriff’s office divers located the driver, a 64-year-old man from Mississippi, in the cab 40 feet (12 meters) below the surface, according to the Florida Highway Patrol.
A 13-year-old boy died Monday morning after a tree fell on a mobile home southwest of Gainesville, according to the Levy County Sheriff’s Office.
And in Dixie County, just east of where the storm made landfall, a 38-year-old woman and a 12-year-old boy died in a car crash on wet roads Sunday night. The Florida Highway Patrol said a 14-year-old boy who was a passenger was hospitalized with serious injuries.
In southern Georgia, a 19-year-old man died Monday afternoon when a large tree fell onto a porch at a home in Moultrie, The Atlanta Journal-Constitution reported.
Nearly 200,000 customers remained without power in Florida and Georgia on Monday afternoon, down from a peak of more than 350,000, according to PowerOutage.us and Georgia Electric Membership Corp.
AP correspondent Donna Warder reports, Florida is getting ready for Hurricane Debby.
Airports were also affected. More than 1,600 flights had been canceled nationwide, many of them to and from Florida airports, according to FlightAware.com.
The potential for high water also threatened Savannah, Georgia, and Charleston, South Carolina.
Local leaders in Savannah said flooding could happen in areas that don’t usually get high water if Debby stalls out over the city. With winds and rainfall expected to worsen overnight, authorities issued a curfew from 10 p.m. Monday until 6 a.m. Tuesday.
“This type of rain hovering over us, coming with the intensity that they tell us it is coming, it’s going to catch a whole lot of people by surprise,” said Chatham County Chairman Chester Ellis.
In South Carolina, Charleston County Interim Emergency Director Ben Webster called Debby a “historic and potentially unprecedented event” three times in a 90-second briefing Monday morning.
Storm surge breaks over a small sea wall near boat docks, Monday, Aug. 5, 2024, in Horseshoe Beach, Fla. Hurricane Debby made landfall early this morning.(AP Photo/Christopher O’Meara)
A block wall, knocked over from storm surge, blocks a road near homes in Horseshoe Beach, Fla., Monday, Aug. 5, 2024. Hurricane Debby made landfall early this morning. (AP Photo/Christopher O’Meara)
Savannah resident Roi Roizaken loads sandbags into his van as rain from Hurricane Debby starts to fall, Monday, Aug. 5, 2024, in Savannah, Ga. Forecasters warned heavy rain could spawn catastrophic flooding in Florida, South Carolina and Georgia. (AP Photo/Stephen B. Morton)
Kim Paul, 60, and her dog, Diesel, in front of their Shore Acres residence, as floodwaters reaches nearly halfway up her driveway, Monday morning, Aug 5, 2024, as Hurricane Debby passed the Tampa Bay area offshore. (Dylan Townsend/Tampa Bay Times via AP)
A tractor trailer dangles from a bridge on Interstate 75 near Tampa, Fla., early Monday, Aug. 5, 2024. The driver was killed. The truck’s cab broke off and dropped into the Tampa Bypass Canal. Sheriff’s office divers located the 64-year-old man from New Albany, Mississippi in the cab 40 feet below the surface, according to the Florida Highway Patrol.(Florida Highway Patrol via AP)
Flooding is seen near homes as The Don CeSar looms in the background Monday morning, Aug. 5, 2024 in St. Pete Beach, Fla., as Hurricane Debby passes the Tampa Bay area offshore. (Max Chesnes/Tampa Bay Times via AP)
Storm surge breaks over a small sea wall near boat docks, Monday, Aug. 5, 2024, in Horseshoe Beach, Fla. Hurricane Debby made landfall early this morning.(AP Photo/Christopher O’Meara)
A block wall, knocked over from storm surge, blocks a road near homes in Horseshoe Beach, Fla., Monday, Aug. 5, 2024. Hurricane Debby made landfall early this morning. (AP Photo/Christopher O’Meara)
Savannah resident Roi Roizaken loads sandbags into his van as rain from Hurricane Debby starts to fall, Monday, Aug. 5, 2024, in Savannah, Ga. Forecasters warned heavy rain could spawn catastrophic flooding in Florida, South Carolina and Georgia. (AP Photo/Stephen B. Morton)
Savannah resident Roi Roizaken loads sandbags into his van as rain from Hurricane Debby starts to fall, Monday, Aug. 5, 2024, in Savannah, Ga. Forecasters warned heavy rain could spawn catastrophic flooding in Florida, South Carolina and Georgia. (AP Photo/Stephen B. Morton)
Kim Paul, 60, and her dog, Diesel, in front of their Shore Acres residence, as floodwaters reaches nearly halfway up her driveway, Monday morning, Aug 5, 2024, as Hurricane Debby passed the Tampa Bay area offshore. (Dylan Townsend/Tampa Bay Times via AP)
Kim Paul, 60, and her dog, Diesel, in front of their Shore Acres residence, as floodwaters reaches nearly halfway up her driveway, Monday morning, Aug 5, 2024, as Hurricane Debby passed the Tampa Bay area offshore. (Dylan Townsend/Tampa Bay Times via AP)
A tractor trailer dangles from a bridge on Interstate 75 near Tampa, Fla., early Monday, Aug. 5, 2024. The driver was killed. The truck’s cab broke off and dropped into the Tampa Bypass Canal. Sheriff’s office divers located the 64-year-old man from New Albany, Mississippi in the cab 40 feet below the surface, according to the Florida Highway Patrol.(Florida Highway Patrol via AP)
A tractor trailer dangles from a bridge on Interstate 75 near Tampa, Fla., early Monday, Aug. 5, 2024. The driver was killed. The truck’s cab broke off and dropped into the Tampa Bypass Canal. Sheriff’s office divers located the 64-year-old man from New Albany, Mississippi in the cab 40 feet below the surface, according to the Florida Highway Patrol.(Florida Highway Patrol via AP)
Flooding is seen near homes as The Don CeSar looms in the background Monday morning, Aug. 5, 2024 in St. Pete Beach, Fla., as Hurricane Debby passes the Tampa Bay area offshore. (Max Chesnes/Tampa Bay Times via AP)
Flooding is seen near homes as The Don CeSar looms in the background Monday morning, Aug. 5, 2024 in St. Pete Beach, Fla., as Hurricane Debby passes the Tampa Bay area offshore. (Max Chesnes/Tampa Bay Times via AP)
The city of Charleston has an emergency plan in place that includes sandbags for residents, opening parking garages so residents can park their cars above floodwaters and an online mapping system that shows which roads are closed due to flooding. Officials announced a curfew for the city starting at 11 p.m. as some of the heaviest rain is expected to fall overnight.
North Carolina is also under a state of emergency after Gov. Roy Cooper declared it in an executive order signed Monday. Several areas along the state’s coastline are prone to flooding, such as Wilmington and the Outer Banks, according to the North Carolina Floodplain Mapping Program.
North Carolina and South Carolina have dealt with three catastrophic floods from tropical systems in the past nine years, all causing more than $1 billion in damage.
In 2015, rainfall fed by moisture as Hurricane Joaquin passed well offshore caused massive flooding. In 2016, flooding from Hurricane Matthew caused 24 deaths in the two states and rivers set record crests. Those records were broken in 2018 with Hurricane Florence, which set rainfall records in both Carolinas, flooded many of the same places and was responsible for 42 deaths in North Carolina and nine in South Carolina.
President Joe Biden was briefed on Debby’s progress while at his home in Wilmington, Delaware, the White House said. Biden approved a request from South Carolina’s governor for an emergency declaration, following his earlier approval of a similar request from Florida. Georgia Gov. Brian Kemp said he has asked Biden to issue a preemptive federal emergency declaration to speed the flow of federal aid to the state.
Vice President Kamala Harris has postponed a campaign stop scheduled for Thursday in Savannah, Georgia.
Debby made landfall near Steinhatchee, a tiny community in northern Florida of less than 1,000 residents. It’s not far from where Hurricane Idalia made landfall less than a year ago as a Category 3 storm.
Sue Chewning lives in nearby Cross City and has weathered both storms. In her nearly 73 years of living in the area, she said she doesn’t recall any direct hits from a hurricane — until this one-two punch from Idalia and Debby.
“Some people may say, ‘I can’t take this anymore’. But I think for the most part … it’s a close-knit community and most of the local people, they’re going to stay, dig down, help each other,” Chewning said.
___
This story has been updated to correct that the Big Bend area is north of Tampa, not south of Tampa.
___
Martin reported from Atlanta. AP journalists Freida Frisaro in Fort Lauderdale, Florida; Kate Payne in Tallahassee, Florida; Michael Schneider in Orlando, Florida; Russ Bynum in Savannah, Georgia; Jeffrey Collins in Columbia, South Carolina; and Darlene Superville and Will Weissert in Washington, contributed to this report.</t>
        </is>
      </c>
      <c r="X1603" t="inlineStr">
        <is>
          <t>http://web.archive.org/web/20260531084743/https://apnews.com/article/hurricane-debby-flooding-storm-surge-high-winds-eb9fc50d578826784824f35ba943a6da</t>
        </is>
      </c>
      <c r="Y1603" t="inlineStr">
        <is>
          <t>found</t>
        </is>
      </c>
      <c r="Z1603" t="n">
        <v>4189</v>
      </c>
      <c r="AA1603" t="inlineStr">
        <is>
          <t>apnews.com</t>
        </is>
      </c>
      <c r="AB1603" t="n">
        <v>-2.59</v>
      </c>
      <c r="AC1603" t="n">
        <v>-2.5</v>
      </c>
      <c r="AD1603" t="inlineStr">
        <is>
          <t>Left-leaning</t>
        </is>
      </c>
    </row>
    <row r="1604" ht="34.5" customHeight="1">
      <c r="A1604" s="2" t="n">
        <v>309</v>
      </c>
      <c r="B1604" s="2" t="n">
        <v>19</v>
      </c>
      <c r="C1604" s="2" t="inlineStr">
        <is>
          <t>Hurricane Debby (August 2024)</t>
        </is>
      </c>
      <c r="D1604" s="2" t="inlineStr">
        <is>
          <t>Tropical Cyclone</t>
        </is>
      </c>
      <c r="E1604" s="2" t="n">
        <v>20240805</v>
      </c>
      <c r="F1604" s="2" t="n">
        <v>20240809</v>
      </c>
      <c r="G1604" s="2" t="n">
        <v>2476</v>
      </c>
      <c r="H1604" s="2" t="n">
        <v>2476</v>
      </c>
      <c r="I1604" s="2" t="n">
        <v>17</v>
      </c>
      <c r="J1604" s="2" t="inlineStr">
        <is>
          <t>FL,GA,NC,SC</t>
        </is>
      </c>
      <c r="K1604" s="2" t="inlineStr">
        <is>
          <t>3,4,5,6,National</t>
        </is>
      </c>
      <c r="L1604" s="2" t="inlineStr">
        <is>
          <t>https://apnews.com/article/hurricane-tropical-storm-debby-flooding-a369f782a8e6fa18fdb7f722ade4b3c6</t>
        </is>
      </c>
      <c r="M1604" s="5" t="inlineStr">
        <is>
          <t>Tropical Storm Debby finally moves out of the US - AP News</t>
        </is>
      </c>
      <c r="N1604" s="5" t="inlineStr">
        <is>
          <t>Aug 10, 2024 ... ... Hurricane Debby pass through Maryland, Friday, Aug. 9, 2024. (Kaitlin Newman/The Baltimore Banner via AP). Read More. Kari Lynch pick up trash ...</t>
        </is>
      </c>
      <c r="O1604" s="2" t="inlineStr">
        <is>
          <t>Relevant</t>
        </is>
      </c>
      <c r="P1604" s="2" t="n">
        <v>0</v>
      </c>
      <c r="Q1604" t="inlineStr">
        <is>
          <t>C</t>
        </is>
      </c>
      <c r="S1604" t="b">
        <v>0</v>
      </c>
      <c r="T1604" t="inlineStr">
        <is>
          <t>The article substantively covers Hurricane/Tropical Storm Debby's impacts across FL, SC, and other East Coast states during August 5-9, 2024, including deaths, flooding, rescues, and power outages. There is no causal attribution to climate change — the one passing quote from a Vermont utility official ("repeated storms...are happening more frequently") gestures vaguely at a pattern but does not explicitly link it to climate change or global warming.</t>
        </is>
      </c>
      <c r="U1604" s="2">
        <f>IF(SUMPRODUCT(--ISNUMBER(SEARCH('National Domains'!$A$2:$A$48,L1604)))&gt;0,"Yes","No")</f>
        <v/>
      </c>
      <c r="V1604" s="2">
        <f>IF(COUNTIFS(Calibration!$A:$A,A1604,Calibration!$B:$B,B1604)&gt;0,"Yes","No")</f>
        <v/>
      </c>
      <c r="W1604" s="4" t="inlineStr">
        <is>
          <t>Debby finally moves out of the US, though some flooding risk and power outages remain
Debby finally moves out of the US, though some flooding risk and power outages remain
What’s left of what had been Tropical Storm Debby is causing flooding in the Northeast. Some of the worst so far has occurred in a largely rural area south of New York’s Finger Lakes region.
Vermont Gov. Phil Scott warned of serious damage in the state, including already drenched parts of Vermont that were hit by flash flooding twice last month.
Debby has been downgraded from a tropical storm but is lashing the coasts of the Carolinas with rain. Emergency crews performed 33 high water rescues in a South Carolina county Friday after up to 9 incheS of rain fell overnight from the remnants of Debby.
Flash floods drench town in eastern South Carolina
The Vermont town of Lyndonville was hit by flash floods twice last month. As remnants of Tropical Storm Debby roll in, resients worry the pace of recovery can’t keep up with the severe weather. (AP Video: Lisa Rathke)
A mobile home swept from its foundation is seen lodged about 1,000 feet away from the property where it stood near a bridge on the Canisteo River, Friday, Aug. 9, 2024, in Canisteo, N.Y., after remnants of Tropical Storm Debby swept through the area. (AP Photo/Craig Ruttle)
Ann Farkas, left, works with her daughter Alex Farkas and family friend Damian Hartman as they clean up the Farkas home in Canisteo, N.Y., Friday, Aug. 9, 2024, after remnants of Tropical Storm Debby swept through the area, creating flash flood conditions in some areas. (AP Photo/Craig Ruttle)
Debris from a building is seen along Route 36 in Canisteo, N.Y., Friday, Aug. 9, 2024, after remnants of Tropical Storm Debby swept through the area. (AP Photo/Craig Ruttle)
People walk past One World Trade Center are reflected in a puddle in New York, Friday, Aug. 9, 2024. (AP Photo/Pamela Smith)
People walk through Times Square in New York, Friday, Aug. 9, 2024. (AP Photo/Pamela Smith)
Debris on a farm property is destroyed in Canisteo, N.Y., Friday, Aug. 9, 2024, after remnants of Tropical Storm Debby swept through the area. (AP Photo/Craig Ruttle)
Connie Mullen of Canisteo, N.Y., looks out over the heavily damaged Moss Van Wie dairy farm, owned by her brother, Cliff Moss, in Canisteo, Friday, Aug. 9, 2024. (AP Photo/Craig Ruttle)
Eric Combs, Maverick Knight and Michelle Knight paddle away as they traverse high water along Canisteo River Road in Canisteo, N.Y., Friday, Aug. 9, 2024, after remnants of Tropical Storm Debby swept through the area. (AP Photo/Craig Ruttle)
Ann Farkas walks in her flood-damaged home in Canisteo, N.Y., Friday, Aug. 9, 2024, after remnants of Tropical Storm Debby swept through the area, creating flash flood conditions in some areas. (AP Photo/Craig Ruttle)
A woman with an umbrella sits on a bench in New York, Friday, Aug. 9, 2024. (AP Photo/Pamela Smith)
Eric Combs, Maverick Knight and Michelle Knight paddle away as they traverse high water along Canisteo River Road in Canisteo, N.Y., Friday, Aug. 9, 2024, after remnants of Tropical Storm Debby swept through the area. (AP Photo/Craig Ruttle)
Lily Gensler goes for a paddle in Fells Point in Baltimore as the remnants of Hurricane Debby pass through Maryland, Friday, Aug. 9, 2024. (Kaitlin Newman/The Baltimore Banner via AP)
Kari Lynch pick up trash from flood waters near the City Dock in Annapolis, Md., on Friday, Aug. 9, 2024. (Kaitlin Newman/The Baltimore Banner via AP)
The Winooski River, swollen from precipitation from Tropical Storm Debby, is seen Friday, Aug. 9, 2024, in Plainfield, Vt. (AP Photo/Lisa Rathke)
Ann Farkas walks in her flood-damaged home in Canisteo, N.Y., Friday, Aug. 9, 2024, after remnants of Tropical Storm Debby swept through the area, creating flash flood conditions in some areas. (AP Photo/Craig Ruttle)
Children survey damage on Adrian Street in Harrisburg, Pa., after extreme weather from Tropical storm Debby, Friday, Aug. 9, 2024. (Sean Simmers/The Patriot-News via AP)
Sand bags and plastic are shown outside Dente’s Market in Barre, Vt., as the remnants of Tropical Storm Debby arrive in the state on Friday, Aug. 9, 2024. (AP Photo/Lisa Rathke)
Will Sizemore kayaks in a flooded area near the City Dock in Annapolis, Md., on Friday, Aug. 9, 2024. (Kaitlin Newman/The Baltimore Banner via AP)
Parks and Recreation workers Jose Melendez, center, and Gregory Hubbard, Ground Maintenance Supervisor, work the scene where a large tree has fallen onto Kelly Drive as Tropical Storm Debby moves north in Philadelphia, on Friday, Aug., 9, 2024. (Tyger Williams/The Philadelphia Inquirer via AP)
A vehicle is covered by a tree in Harrisburg, Pa., after extreme weather from Tropical storm Debby, Friday, Aug. 9, 2024. (Sean Simmers/The Patriot-News via AP)
A tree service worker walks past an uprooted tree on Adrian Street in Harrisburg, Pa., after extreme weather from Tropical storm Debby, Friday, Aug. 9, 2024. (Sean Simmers/The Patriot-News via AP)
People are seen near an uprooted tree in Harrisburg, Pa., after extreme weather from Tropical storm Debby, Friday, Aug. 9, 2024. (Sean Simmers/The Patriot-News via AP)
Debby has been downgraded from a tropical storm but is lashing the coasts of the Carolinas with rain. Emergency crews performed 33 high water rescues in a South Carolina county Friday after up to 9 incheS of rain fell overnight from the remnants of Debby.
The Vermont town of Lyndonville was hit by flash floods twice last month. As remnants of Tropical Storm Debby roll in, resients worry the pace of recovery can’t keep up with the severe weather. (AP Video: Lisa Rathke)
A mobile home swept from its foundation is seen lodged about 1,000 feet away from the property where it stood near a bridge on the Canisteo River, Friday, Aug. 9, 2024, in Canisteo, N.Y., after remnants of Tropical Storm Debby swept through the area. (AP Photo/Craig Ruttle)
A mobile home swept from its foundation is seen lodged about 1,000 feet away from the property where it stood near a bridge on the Canisteo River, Friday, Aug. 9, 2024, in Canisteo, N.Y., after remnants of Tropical Storm Debby swept through the area. (AP Photo/Craig Ruttle)
Ann Farkas, left, works with her daughter Alex Farkas and family friend Damian Hartman as they clean up the Farkas home in Canisteo, N.Y., Friday, Aug. 9, 2024, after remnants of Tropical Storm Debby swept through the area, creating flash flood conditions in some areas. (AP Photo/Craig Ruttle)
Ann Farkas, left, works with her daughter Alex Farkas and family friend Damian Hartman as they clean up the Farkas home in Canisteo, N.Y., Friday, Aug. 9, 2024, after remnants of Tropical Storm Debby swept through the area, creating flash flood conditions in some areas. (AP Photo/Craig Ruttle)
Debris from a building is seen along Route 36 in Canisteo, N.Y., Friday, Aug. 9, 2024, after remnants of Tropical Storm Debby swept through the area. (AP Photo/Craig Ruttle)
People walk past One World Trade Center are reflected in a puddle in New York, Friday, Aug. 9, 2024. (AP Photo/Pamela Smith)
Debris on a farm property is destroyed in Canisteo, N.Y., Friday, Aug. 9, 2024, after remnants of Tropical Storm Debby swept through the area. (AP Photo/Craig Ruttle)
Connie Mullen of Canisteo, N.Y., looks out over the heavily damaged Moss Van Wie dairy farm, owned by her brother, Cliff Moss, in Canisteo, Friday, Aug. 9, 2024. (AP Photo/Craig Ruttle)
Eric Combs, Maverick Knight and Michelle Knight paddle away as they traverse high water along Canisteo River Road in Canisteo, N.Y., Friday, Aug. 9, 2024, after remnants of Tropical Storm Debby swept through the area. (AP Photo/Craig Ruttle)
Eric Combs, Maverick Knight and Michelle Knight paddle away as they traverse high water along Canisteo River Road in Canisteo, N.Y., Friday, Aug. 9, 2024, after remnants of Tropical Storm Debby swept through the area. (AP Photo/Craig Ruttle)
Ann Farkas walks in her flood-damaged home in Canisteo, N.Y., Friday, Aug. 9, 2024, after remnants of Tropical Storm Debby swept through the area, creating flash flood conditions in some areas. (AP Photo/Craig Ruttle)
Ann Farkas walks in her flood-damaged home in Canisteo, N.Y., Friday, Aug. 9, 2024, after remnants of Tropical Storm Debby swept through the area, creating flash flood conditions in some areas. (AP Photo/Craig Ruttle)
A woman with an umbrella sits on a bench in New York, Friday, Aug. 9, 2024. (AP Photo/Pamela Smith)
Eric Combs, Maverick Knight and Michelle Knight paddle away as they traverse high water along Canisteo River Road in Canisteo, N.Y., Friday, Aug. 9, 2024, after remnants of Tropical Storm Debby swept through the area. (AP Photo/Craig Ruttle)
Eric Combs, Maverick Knight and Michelle Knight paddle away as they traverse high water along Canisteo River Road in Canisteo, N.Y., Friday, Aug. 9, 2024, after remnants of Tropical Storm Debby swept through the area. (AP Photo/Craig Ruttle)
Lily Gensler goes for a paddle in Fells Point in Baltimore as the remnants of Hurricane Debby pass through Maryland, Friday, Aug. 9, 2024. (Kaitlin Newman/The Baltimore Banner via AP)
Kari Lynch pick up trash from flood waters near the City Dock in Annapolis, Md., on Friday, Aug. 9, 2024. (Kaitlin Newman/The Baltimore Banner via AP)
The Winooski River, swollen from precipitation from Tropical Storm Debby, is seen Friday, Aug. 9, 2024, in Plainfield, Vt. (AP Photo/Lisa Rathke)
Ann Farkas walks in her flood-damaged home in Canisteo, N.Y., Friday, Aug. 9, 2024, after remnants of Tropical Storm Debby swept through the area, creating flash flood conditions in some areas. (AP Photo/Craig Ruttle)
Ann Farkas walks in her flood-damaged home in Canisteo, N.Y., Friday, Aug. 9, 2024, after remnants of Tropical Storm Debby swept through the area, creating flash flood conditions in some areas. (AP Photo/Craig Ruttle)
Children survey damage on Adrian Street in Harrisburg, Pa., after extreme weather from Tropical storm Debby, Friday, Aug. 9, 2024. (Sean Simmers/The Patriot-News via AP)
Sand bags and plastic are shown outside Dente’s Market in Barre, Vt., as the remnants of Tropical Storm Debby arrive in the state on Friday, Aug. 9, 2024. (AP Photo/Lisa Rathke)
Will Sizemore kayaks in a flooded area near the City Dock in Annapolis, Md., on Friday, Aug. 9, 2024. (Kaitlin Newman/The Baltimore Banner via AP)
Parks and Recreation workers Jose Melendez, center, and Gregory Hubbard, Ground Maintenance Supervisor, work the scene where a large tree has fallen onto Kelly Drive as Tropical Storm Debby moves north in Philadelphia, on Friday, Aug., 9, 2024. (Tyger Williams/The Philadelphia Inquirer via AP)
Parks and Recreation workers Jose Melendez, center, and Gregory Hubbard, Ground Maintenance Supervisor, work the scene where a large tree has fallen onto Kelly Drive as Tropical Storm Debby moves north in Philadelphia, on Friday, Aug., 9, 2024. (Tyger Williams/The Philadelphia Inquirer via AP)
A vehicle is covered by a tree in Harrisburg, Pa., after extreme weather from Tropical storm Debby, Friday, Aug. 9, 2024. (Sean Simmers/The Patriot-News via AP)
A tree service worker walks past an uprooted tree on Adrian Street in Harrisburg, Pa., after extreme weather from Tropical storm Debby, Friday, Aug. 9, 2024. (Sean Simmers/The Patriot-News via AP)
People are seen near an uprooted tree in Harrisburg, Pa., after extreme weather from Tropical storm Debby, Friday, Aug. 9, 2024. (Sean Simmers/The Patriot-News via AP)
The sun came out but the power stayed off in more than 100,000 homes and businesses across four states Saturday as Debby finally moved out of the U.S.
After first arriving in Florida as a hurricane, the storm spent the better part of a week unleashing tornadoes and flooding, damaging homes and taking lives as it moved up the East Coast.
Though the skies cleared, a flood warning remained in effect until Saturday night in a small part of northern New York where up to 7 inches (18 centimeters) of rain fell. The National Weather Service said water there was receding slowly, and many roads remained flooded.
Nearly 170,000 customers in Ohio, New York, Pennsylvania and Vermont had no electricity Saturday afternoon, according to PowerOutage.us, and some utilities said restoration could take days. More than half the outages were in Ohio, where Debby-related storms including tornadoes blew through the northeastern part of the state on Wednesday.
AP correspondent Julie Walker reports Tropical Storm Debby moves out leaving a trail of destruction.
Debby’s last day over the U.S. before moving over Canada inundated south-central New York and north-central Pennsylvania with rain Friday, prompting evacuations and rescues by helicopter. The post-tropical cyclone continued dropping rain on New England and southern Quebec on Friday night, though conditions improved the following morning as the system continued moving northeast.
Some of the worst flash flooding in New York happened in villages and hamlets in a largely rural area south of the Finger Lakes.
Stay up to date with the news and the best of AP by following our WhatsApp channel.
Follow onIn Steuben County, which borders Pennsylvania, officials ordered the evacuation of the towns of Jasper, Woodhull and part of Addison, and said people were trapped as floodwaters made multiple roads impassable. The recovery effort was underway Saturday morning, as emergency workers cleared debris and helped residents pump floodwater from their basements.
Officials in Tioga County in north-central Pennsylvania said a search and rescue operation was going on for one person unaccounted for in the Knoxville area after flooding that prompted dozens of rescues.
Fire Chief William Goltz of Crary Hose Co. in Westfield said 30 to 50 water rescues were conducted using boats aided by two helicopters, and those rescued included some firefighters who became trapped while trying to help others.
Officials said about 100 people were displaced and several shelters opened, but by midday Saturday only 14 remained in one shelter. They urged people to document damage before beginning cleanup and to send them any images of the flooding.
The weather service confirmed that an EF-1 tornado touched down in Pennsylvania’s capital city early Friday. Forecasters said the tornado, with peak winds estimated at 105 mph (169 kph), touched down just after 4:30 a.m. in Harrisburg and traveled north for almost 3 ½ miles (5.6 kilometers), blowing off a set of overhead doors at a warehouse and causing roof damage to a church and roof and structural damage to several homes, as well as uprooting dozens of trees.
Debby was downgraded to a tropical depression Thursday afternoon and was a post-tropical cyclone on Friday, the National Hurricane Center said. It made landfall early Monday on the Gulf Coast of Florida as a Category 1 hurricane, emerged over the Atlantic Ocean and hit land a second time early Thursday in South Carolina as a tropical storm.
President Joe Biden declared that a major disaster exists in Florida and ordered federal aid to supplement recovery efforts in areas hit by Hurricane Debby, according to a statement.
There have been at least nine deaths related to Debby, mostly in vehicle accidents or from fallen trees.
In Vermont, Gov. Phil Scott had warned that Debby’s remnants could cause serious damage, including in already drenched places that were hit by flash flooding twice last month, but a flood watch was called off by mid-evening.
About 19,000 Vermont homes and businesses remained without power Saturday afternoon, down from more than 44,000 the previous day. Officials said wind gusts of more than 60 mph (97 kph) tore down massive trees in some places where the ground remained saturated from previous storms.
“There is widespread, extensive damage in many locations,” said Mike Burke, vice president of operations at Green Mountain Power. “The repeated storms we are experiencing in Vermont are not just heartbreaking, they are happening more frequently and they doing more damage like this.”
___
Associated Press journalists Carolyn Thompson in Buffalo, New York; Lisa Rathke in Barre, Vermont; Jeffrey Collins in Columbia, South Carolina; Susan Haigh in Norwich, Connecticut; Holly Ramer in Concord, New Hampshire; and Ron Todt in Philadelphia contributed to this report.</t>
        </is>
      </c>
      <c r="X1604" t="inlineStr">
        <is>
          <t>http://web.archive.org/web/20251104053126/https://apnews.com/article/hurricane-tropical-storm-debby-flooding-a369f782a8e6fa18fdb7f722ade4b3c6</t>
        </is>
      </c>
      <c r="Y1604" t="inlineStr">
        <is>
          <t>found</t>
        </is>
      </c>
      <c r="Z1604" t="n">
        <v>2644</v>
      </c>
      <c r="AA1604" t="inlineStr">
        <is>
          <t>apnews.com</t>
        </is>
      </c>
      <c r="AB1604" t="n">
        <v>-2.59</v>
      </c>
      <c r="AC1604" t="n">
        <v>-2.5</v>
      </c>
      <c r="AD1604" t="inlineStr">
        <is>
          <t>Left-leaning</t>
        </is>
      </c>
    </row>
    <row r="1605" ht="34.5" customHeight="1">
      <c r="A1605" s="2" t="n">
        <v>309</v>
      </c>
      <c r="B1605" s="2" t="n">
        <v>20</v>
      </c>
      <c r="C1605" s="2" t="inlineStr">
        <is>
          <t>Hurricane Debby (August 2024)</t>
        </is>
      </c>
      <c r="D1605" s="2" t="inlineStr">
        <is>
          <t>Tropical Cyclone</t>
        </is>
      </c>
      <c r="E1605" s="2" t="n">
        <v>20240805</v>
      </c>
      <c r="F1605" s="2" t="n">
        <v>20240809</v>
      </c>
      <c r="G1605" s="2" t="n">
        <v>2476</v>
      </c>
      <c r="H1605" s="2" t="n">
        <v>2476</v>
      </c>
      <c r="I1605" s="2" t="n">
        <v>17</v>
      </c>
      <c r="J1605" s="2" t="inlineStr">
        <is>
          <t>FL,GA,NC,SC</t>
        </is>
      </c>
      <c r="K1605" s="2" t="inlineStr">
        <is>
          <t>3,4,5,6,National</t>
        </is>
      </c>
      <c r="L1605" s="2" t="inlineStr">
        <is>
          <t>https://www.washingtonpost.com/weather/2024/08/06/debby-hurricane-rain-flooding-impacts-updates/</t>
        </is>
      </c>
      <c r="M1605" s="5" t="inlineStr">
        <is>
          <t>Debby floods Southeast, kills 5 as storm set to reenter Atlantic</t>
        </is>
      </c>
      <c r="N1605" s="5" t="inlineStr">
        <is>
          <t>Aug 6, 2024 ... As Tropical Storm Debby continues to crawl up the coast of the Southeastern United States ... Hurricane Debby. (U.S. Border Patrol/AFP/Getty ...</t>
        </is>
      </c>
      <c r="O1605" s="2" t="inlineStr">
        <is>
          <t>Borderline</t>
        </is>
      </c>
      <c r="P1605" s="2" t="n"/>
      <c r="S1605" t="b">
        <v>0</v>
      </c>
      <c r="T1605" t="inlineStr">
        <is>
          <t>The URL, title, and date (August 6, 2024) confirm this is coverage of Hurricane/Tropical Storm Debby in the Southeast, matching the event metadata. However, the article body is essentially empty — only a list of timestamps with no actual article content — making it impossible to assess causal framing or substantive reporting.</t>
        </is>
      </c>
      <c r="U1605" s="2">
        <f>IF(SUMPRODUCT(--ISNUMBER(SEARCH('National Domains'!$A$2:$A$48,L1605)))&gt;0,"Yes","No")</f>
        <v/>
      </c>
      <c r="V1605" s="2">
        <f>IF(COUNTIFS(Calibration!$A:$A,A1605,Calibration!$B:$B,B1605)&gt;0,"Yes","No")</f>
        <v/>
      </c>
      <c r="W1605" s="4" t="inlineStr">
        <is>
          <t>The potential for dangerous flooding continues across portions of the Southeast as Tropical Storm Debby continues to slog across the region. The storm is expected to keep drenching South Carolina, even as it is forecast to move over the Atlantic Ocean on Tuesday night before returning to the state Thursday.  
6:26 p.m. EDT
6:26 p.m. EDT
5:25 p.m. EDT
5:25 p.m. EDT
4:52 p.m. EDT
4:52 p.m. EDT
4:48 p.m. EDT
4:48 p.m. EDT
3:42 p.m. EDT
3:42 p.m. EDT
3:24 p.m. EDT
3:24 p.m. EDT
3:20 p.m. EDT
3:20 p.m. EDT
2:36 p.m. EDT
2:36 p.m. EDT
1:34 p.m. EDT
1:34 p.m. EDT
1:31 p.m. EDT
1:31 p.m. EDT
12:43 p.m. EDT
12:43 p.m. EDT
12:24 p.m. EDT
12:24 p.m. EDT
11:52 a.m. EDT
11:52 a.m. EDT
11:21 a.m. EDT
11:21 a.m. EDT
10:50 a.m. EDT
10:50 a.m. EDT
10:42 a.m. EDT
10:42 a.m. EDT
10:31 a.m. EDT
10:31 a.m. EDT
9:35 a.m. EDT
9:35 a.m. EDT
8:46 a.m. EDT
8:46 a.m. EDT
8:37 a.m. EDT
8:37 a.m. EDT
8:13 a.m. EDT
8:13 a.m. EDT
8:07 a.m. EDT
8:07 a.m. EDT
7:45 a.m. EDT
7:45 a.m. EDT
6:58 a.m. EDT
6:58 a.m. EDT
6:11 a.m. EDT
6:11 a.m. EDT
5:56 a.m. EDT
5:56 a.m. EDT
5:52 a.m. EDT
5:52 a.m. EDT
5:50 a.m. EDT
5:50 a.m. EDT</t>
        </is>
      </c>
      <c r="X1605" t="inlineStr">
        <is>
          <t>http://web.archive.org/web/20240810020604/https://www.washingtonpost.com/weather/2024/08/06/debby-hurricane-rain-flooding-impacts-updates/</t>
        </is>
      </c>
      <c r="Y1605" t="inlineStr">
        <is>
          <t>found</t>
        </is>
      </c>
      <c r="Z1605" t="n">
        <v>218</v>
      </c>
      <c r="AA1605" t="inlineStr">
        <is>
          <t>washingtonpost.com</t>
        </is>
      </c>
      <c r="AB1605" t="n">
        <v>-7.01</v>
      </c>
      <c r="AC1605" t="n">
        <v>-2.5</v>
      </c>
      <c r="AD1605" t="inlineStr">
        <is>
          <t>Left-leaning</t>
        </is>
      </c>
    </row>
    <row r="1606" ht="34.5" customHeight="1">
      <c r="A1606" s="2" t="n">
        <v>309</v>
      </c>
      <c r="B1606" s="2" t="n">
        <v>21</v>
      </c>
      <c r="C1606" s="2" t="inlineStr">
        <is>
          <t>Hurricane Debby (August 2024)</t>
        </is>
      </c>
      <c r="D1606" s="2" t="inlineStr">
        <is>
          <t>Tropical Cyclone</t>
        </is>
      </c>
      <c r="E1606" s="2" t="n">
        <v>20240805</v>
      </c>
      <c r="F1606" s="2" t="n">
        <v>20240809</v>
      </c>
      <c r="G1606" s="2" t="n">
        <v>2476</v>
      </c>
      <c r="H1606" s="2" t="n">
        <v>2476</v>
      </c>
      <c r="I1606" s="2" t="n">
        <v>17</v>
      </c>
      <c r="J1606" s="2" t="inlineStr">
        <is>
          <t>FL,GA,NC,SC</t>
        </is>
      </c>
      <c r="K1606" s="2" t="inlineStr">
        <is>
          <t>3,4,5,6,National</t>
        </is>
      </c>
      <c r="L1606" s="2" t="inlineStr">
        <is>
          <t>https://www.staugustine.com/story/weather/2024/08/14/tropical-storm-ernesto-path-tracker-puerto-rico-major-hurricane/74794446007/</t>
        </is>
      </c>
      <c r="M1606" s="5" t="inlineStr">
        <is>
          <t>Tropical Storm Ernesto path: Tracker. Puerto Rico. Major hurricane</t>
        </is>
      </c>
      <c r="N1606" s="5" t="inlineStr">
        <is>
          <t>Aug 14, 2024 ... ... of the United States. Swells are expected to reach the east ... Hurricane Debby made landfall on Florida's Big Bend Monday, Aug. 5 ...</t>
        </is>
      </c>
      <c r="O1606" s="2" t="inlineStr">
        <is>
          <t>Borderline</t>
        </is>
      </c>
      <c r="P1606" s="2" t="n"/>
      <c r="S1606" t="b">
        <v>0</v>
      </c>
      <c r="T1606" t="inlineStr">
        <is>
          <t>The article is primarily about Tropical Storm Ernesto (a different storm), not Hurricane Debby. Hurricane Debby is mentioned only in passing in a single sentence noting that Ernesto's formation came "just over a week after Hurricane Debby made landfall on Florida's Big Bend Monday, Aug. 5." This is too thin and incidental to qualify as substantive coverage of the Debby event.</t>
        </is>
      </c>
      <c r="U1606" s="2">
        <f>IF(SUMPRODUCT(--ISNUMBER(SEARCH('National Domains'!$A$2:$A$48,L1606)))&gt;0,"Yes","No")</f>
        <v/>
      </c>
      <c r="V1606" s="2">
        <f>IF(COUNTIFS(Calibration!$A:$A,A1606,Calibration!$B:$B,B1606)&gt;0,"Yes","No")</f>
        <v/>
      </c>
      <c r="W1606" s="4" t="inlineStr">
        <is>
          <t>Ernesto expected to become major hurricane. What's St. Augustine's forecast?
Tropical Storm Ernesto continued to strengthen overnight and is now expected to become a major hurricane by early Friday morning, according to the latest advisory from the National Hurricane Center.
Although still a tropical storm at 8 a.m. Ernesto is close to hurricane strength, with 70 mph winds. It's expected to become a hurricane later today, and models show it becoming a "large and powerful hurricane" and "becoming quite a bit larger," forecasters with the Hurricane Center said.
➤ Track Tropical Storm Ernesto
➤ Weather alerts via text: Sign up to get updates about current storms and weather events by location
Ernesto was bringing flooding rain to Puerto Rico and the Virgin Islands this morning.
While most spaghetti models show Ernesto on a path toward Bermuda by the weekend, dangerous surf and rip currents could affect Florida and the eastern coast of the United States. Swells are expected to reach the east coast of the United States Thursday night and continue into the weekend.
"Beach goers should be aware of a significant risk of deadly rip currents beginning later this week," the National Hurricane Center said.
The formation of the latest storm of the 2024 Atlantic hurricane season comes just over a week after Hurricane Debby made landfall on Florida's Big Bend Monday, Aug. 5.
A major hurricane is one with sustained winds of at least 111 mph, making it a Category 3 storm or higher.
Tropical Storm Ernesto: What you need to know
- Location: 125 miles northwest of San Juan, Puerto Rico
- Maximum sustained winds: 70 mph
- Movement: northwest at 16 mph
- Pressure: 991 mb
- Next advisory: 11 a.m.
So what's the effect on St. Johns County?
While St. Augustine won't experience wind and rain from Ernesto, it could kick up dangerous surf along the East Coast of Florida. That means a higher chance of rip currents for those thinking about a day at the beach.
But otherwise, the forecast is hot, muggy with a fairly high chance of showers and thunderstorms Wednesday, decreasing through the weekend. A heat advisory is in effect for St. Johns County on Wednesday from 11 a.m. to 6 p.m., with the heat index expected to reach 109 degrees.
From the National Weather Service in Jacksonville:
Wednesday: A 50% chance of showers and thunderstorms, mainly between noon and 5 p.m. Mostly sunny, with a high near 93. Heat index values as high as 109. Northwest wind 6 to 11 mph becoming northeast in the afternoon. Winds could gust as high as 17 mph. New rainfall amounts of less than a tenth of an inch, except higher amounts possible in thunderstorms.
Wednesday night: A 20% chance of showers and thunderstorms, mainly between 11 p.m. and midnight. Mostly cloudy, with a low around 77. Northeast wind 6 to 9 mph.
Thursday: A chance of showers, with thunderstorms also possible after 11am. Partly sunny, with a high near 88. Heat index values as high as 100. Breezy, with a northeast wind 8 to 15 mph, with gusts as high as 23 mph. Chance of precipitation is 40%.
Thursday Night: A chance of thunderstorms before 8 p.m. Partly cloudy, with a low around 74. Northeast wind 8 to 11 mph, with gusts as high as 17 mph. Chance of precipitation is 30%.
Friday: Sunny, with a high near 88. Northeast wind 8 to 11 mph, with gusts as high as 17 mph.
Friday Night: Mostly clear, with a low around 73.
Saturday: Sunny, with a high near 90.
Saturday Night: Mostly clear, with a low around 73.
Sunday: A 20% chance of showers and thunderstorms after 2 p.m. Sunny, with a high near 94.
Sunday Night: A 20% chance of showers and thunderstorms before 2 a.m. Partly cloudy, with a low around 76.
Watches, warnings issued across Florida
No watches or warning connected to Tropical Storm Ernesto have been issued for Florida.
The National Hurricane Center has issued the following warnings:
Tropical storm warning:
- Puerto Rico
- British Virgin Islands
- U.S. Virgin Islands
- Vieques and Culebra
A tropical storm warning means that tropical storm conditions are expected somewhere within the warning area within 36 hours.
How strong is Tropical Storm Ernesto and where is it going?
At 8 a.m., the center of Tropical Storm Ernesto was located near latitude 19.8 North, longitude 67.2 West. Ernesto is moving toward the northwest near 16 mph. A turn toward the north-northwest and north with a gradual decrease in forward speed is expected tonight and Thursday.
On the forecast track, the center of Ernesto will move northward away from Puerto Rico through today. Ernesto should then move over the western Atlantic later in the week and be nearing Bermuda on Saturday.
Maximum sustained winds remain near 70 mph, with higher gusts.
Ernesto is expected to become a hurricane later today and could become a major hurricane in a couple of days. Tropical-storm-force winds extend outward up to 150 miles from the center.
Spaghetti models for Tropical Storm Ernesto
Special note about spaghetti models: Illustrations include an array of forecast tools and models, and not all are created equal. The Hurricane Center uses only the top four or five highest performing models to help make its forecasts.
Stay informed. Get weather alerts via text
Predicted impact on Florida from Tropical Storm Ernesto
"Currently, the weather along the southeastern U.S. coast looks fairly nice this weekend, so even if the storm remains well offshore, coastal impacts such as rough surf and rip currents could spell trouble for beach-goers trying to soak up the last weekends of summer," said AccuWeather Meteorologist Emma Belscher.
An impact on Florida, the Bahamas and the southeastern U.S. depends on steering winds in the atmosphere, AccuWeather said.
While the storm is expected to take a track toward Bermuda, if its takes a bit more of a southern track initially, it could be pushed closer the East Coast, Belscher said.
Late this week, Florida could see rough surf, strong rip currents and dangerous seas, according to both the National Hurricane Center and AccuWeather.
Key messages from the National Hurricane Center: What you need to know about Tropical Storm Ernesto
- Tropical storm conditions are expected to continue over the Virgin Islands, Puerto Rico, Culebra, and Vieques during the next several hours.
- Heavy rainfall will result in locally considerable flash flooding and mudslides today over the Virgin Islands and into portions of Puerto Rico.
- Ernesto is likely to bring impacts to Bermuda late this week, and interests there should monitor the progress of this system.
- Swells generated by Ernesto are expected to affect portions of the Virgin Islands, Puerto Rico, the Dominican Republic, the Turks and Caicos, and the Bahamas during the next few days, and then reach the east coast of the United States and Bermuda late this week and into the weekend. These swells are likely to cause life-threatening surf and rip current conditions.
Current forecast: How strong could Tropical Storm Ernesto get?
- At 5 a.m.: 70 mph
- 12 hours: 80 mph (Category 1 hurricane)
- 24 hours: 100 mph (Category 2 hurricane)
- 36 hours: 110 mph
- 48 hours: 115 mph (Category 3 hurricane)
- 60 hours: 115 mph
- 72 hours: 110 mph
- 96 hours: 105 mph
- 120 hours: 90 mph:
What impact could Tropical Storm Ernesto have and what areas could be affected?
- Rainfall: Ernesto is expected to produce total rain accumulations of 4 to 6 inches over the U.S and British Virgin Islands. Rainfall totals of 6 to 8 inches, with maximum amounts of 10 inches, are expected across southeastern Puerto Rico, with totals of 2 to 4 inches across northwestern Puerto Rico.
- Wind: Tropical storm conditions will continue across the Virgin Islands, Puerto Rico, Vieques, and Culebra through the overnight hours. Hurricane conditions are possible in portions of the watch area during the next few hours.
- Storm surge: Minor coastal flooding remains possible in areas of onshore winds along the eastern coast of Puerto Rico, including the islands of Culebra and Vieques, and in the U.S. Virgin Islands, including St. Thomas, St. John, and St. Croix.
- Surf: Swells generated by Ernesto are affecting portions of the Leeward Islands, the Virgin Islands, Puerto Rico and the Dominican Republic. These swells will reach the Turks and Caicos Islands and southeastern Bahamas today, and Bermuda and the rest of the Bahamas on Thursday. Swells are expected to reach the east coast of the United States Thursday night and continue into the weekend.
What else is out there and how likely are they to strengthen?
The National Hurricane Center is tracking two tropical waves:
- First wave: A tropical wave in the eastern Atlantic is moving west at 5 to 11 mph.
- Second wave: A new tropical wave is located in the central Atlantic. It's in the northern vortex of the wave that is over the eastern Atlantic and will likely dissipate in the next 24 to 48 hours.
What do the colored areas on the NOAA map mean?
The hatched areas on a tropical outlook map indicate "areas where a tropical cyclone — which could be a tropical depression, tropical storm or hurricane — could develop," said National Hurricane Center Deputy Director Jamie Rhome.
The colors make it visibly clear how likely a system could develop with yellow being low, orange medium and red high.
The National Hurricane Center generally doesn't issue tropical advisories until a there is a named storm, but there is an exception.
"If a system is near land and there is potential for development, the National Hurricane Center won't wait before it issues advisories, even if the system hasn't become an actual storm. This gives residents time to prepare," Rhome said.
Who is likely to be impacted?
It's too early at this time to determine if there will be any impact to Florida or the U.S. from the tropical waves.
Forecasters urge all residents to continue monitoring the tropics and to always be prepared. That advice is particularly important for what is expected to be a very active hurricane season.
Interactive map: What tropical storms, hurricanes have impacted your area in the past?
When is the Atlantic hurricane season?
The Atlantic hurricane season runs from June 1 through Nov. 30.
When is the peak of hurricane season?
The peak of the season is Sept. 10, with the most activity happening between mid-August and mid-October, according to the Hurricane Center.
Excessive rainfall forecast
What's next?
We will continue to update our tropical weather coverage daily. Download your local site's app to ensure you're always connected to the news. And look for our special subscription offers here.
What do the watches and warnings from NHC mean?
What is storm surge?Graphics explain the deadly weather event
Hurricane warning: A hurricane warning means that hurricane conditions are expected somewhere within the warning area. A warning is typically issued 36 hours before the anticipated first occurrence of tropical-storm-force winds, conditions that make outside preparations difficult or dangerous. Preparations to protect life and property should be rushed to completion.
Hurricane watch: A hurricane watch means that hurricane conditions are possible within the watch area. A watch is typically issued 48 hours before the anticipated first occurrence of tropical-storm-force winds, conditions that make outside preparations difficult or dangerous.
Tropical storm warning: A tropical storm warning means that tropical storm conditions are expected somewhere within the warning area within 36 hours.
Tropical storm watch: An announcement that sustained winds of 39 to 73 mph are possible within the specified area within 48 hours in association with a tropical, subtropical, or post-tropical cyclone.
Storm surge warning: A storm surge warning means there is a danger of life-threatening inundation, from rising water moving inland from the coastline, in the indicated locations. This is a life-threatening situation. Persons located within these areas should take all necessary actions to protect life and property from rising water and the potential for other dangerous conditions. Follow evacuation and other instructions from local officials.
Storm surge watch: A storm surge watch means there is a possibility of life-threatening inundation, from rising water moving inland from the coastline, in the indicated locations during the next 48 hours.</t>
        </is>
      </c>
      <c r="X1606" t="inlineStr">
        <is>
          <t>http://web.archive.org/web/20240920203406/https://www.staugustine.com/story/weather/2024/08/14/tropical-storm-ernesto-path-tracker-puerto-rico-major-hurricane/74794446007/</t>
        </is>
      </c>
      <c r="Y1606" t="inlineStr">
        <is>
          <t>found</t>
        </is>
      </c>
      <c r="Z1606" t="n">
        <v>2048</v>
      </c>
      <c r="AA1606" t="inlineStr">
        <is>
          <t>staugustine.com</t>
        </is>
      </c>
      <c r="AD1606" t="inlineStr">
        <is>
          <t>Unidentified</t>
        </is>
      </c>
    </row>
    <row r="1607" ht="34.5" customHeight="1">
      <c r="A1607" s="2" t="n">
        <v>309</v>
      </c>
      <c r="B1607" s="2" t="n">
        <v>22</v>
      </c>
      <c r="C1607" s="2" t="inlineStr">
        <is>
          <t>Hurricane Debby (August 2024)</t>
        </is>
      </c>
      <c r="D1607" s="2" t="inlineStr">
        <is>
          <t>Tropical Cyclone</t>
        </is>
      </c>
      <c r="E1607" s="2" t="n">
        <v>20240805</v>
      </c>
      <c r="F1607" s="2" t="n">
        <v>20240809</v>
      </c>
      <c r="G1607" s="2" t="n">
        <v>2476</v>
      </c>
      <c r="H1607" s="2" t="n">
        <v>2476</v>
      </c>
      <c r="I1607" s="2" t="n">
        <v>17</v>
      </c>
      <c r="J1607" s="2" t="inlineStr">
        <is>
          <t>FL,GA,NC,SC</t>
        </is>
      </c>
      <c r="K1607" s="2" t="inlineStr">
        <is>
          <t>3,4,5,6,National</t>
        </is>
      </c>
      <c r="L1607" s="2" t="inlineStr">
        <is>
          <t>https://www.al.com/hurricane/2024/08/dont-let-your-guard-down-hurricane-season-is-far-from-over.html</t>
        </is>
      </c>
      <c r="M1607" s="5" t="inlineStr">
        <is>
          <t>'Don't let your guard down': Hurricane season is far from over - AL.com</t>
        </is>
      </c>
      <c r="N1607" s="5" t="inlineStr">
        <is>
          <t>Aug 30, 2024 ... ... in the United States (Beryl and Debby). The last ... There's nothing going on in Gulf right now, and it's been quiet since Hurricane Debby ...</t>
        </is>
      </c>
      <c r="O1607" s="2" t="inlineStr">
        <is>
          <t>Borderline</t>
        </is>
      </c>
      <c r="P1607" s="2" t="n"/>
      <c r="S1607" t="b">
        <v>0</v>
      </c>
      <c r="T1607" t="inlineStr">
        <is>
          <t>The article is a general hurricane season outlook piece that mentions Hurricane Debby only briefly and in passing (as one of five named storms and as context for the quiet Gulf). It does not substantively cover Debby's impacts, damages, recovery, or causal framing.</t>
        </is>
      </c>
      <c r="U1607" s="2">
        <f>IF(SUMPRODUCT(--ISNUMBER(SEARCH('National Domains'!$A$2:$A$48,L1607)))&gt;0,"Yes","No")</f>
        <v/>
      </c>
      <c r="V1607" s="2">
        <f>IF(COUNTIFS(Calibration!$A:$A,A1607,Calibration!$B:$B,B1607)&gt;0,"Yes","No")</f>
        <v/>
      </c>
      <c r="W1607" s="4" t="inlineStr">
        <is>
          <t>The peak of the Atlantic hurricane season is just days away on Sept. 10, but it has seemed rather quiet as of late.
However, hurricane forecasters are still thinking that the season will end up being a busy one — putting the odds of an above-average season at a whopping 90 percent.
NOAA forecasters are predicting 17 to 24 named storms, eight to 13 hurricanes and four to seven Category 3 or stronger hurricanes. An average season has 14 named storms, severn hurricanes and three major hurricanes.
To date there have been five named storms. Three of those (Beryl, Debby and Ernesto) have become hurricanes, one a record-setting Category 5 for a brief time (Beryl).
And all five storms have made landfall — two of those in the United States (Beryl and Debby)
The last storm was Hurricane Ernesto, which made landfall in Bermuda on Aug. 17.
But the Atlantic has been suspiciously quiet since Ernesto, with no named storms and even no potential storms for forecasters to track -- until a few days ago.
So should you assume that the hurricane outlook is going to be a bust?
No way, according to the National Weather Service’s Jason Beaman.
“I think it’s way too early to say any numbers forecast is not going to pan out,” he said. “The season’s a marathon, not a sprint, and we have a lot of season to go.”
The official end of the season is Nov. 30. Could we really get all those named storms by then?
“It could happen,” said Beaman, who is the meteorologist in charge at the weather service office in Mobile.
“It’s possible, simply because La Niña is developing and going to be strengthening as we go into October and November. So what that does is it keeps wind shear lower, and it’s going to keep conditions more favorable longer probably into November especially in the Caribbean. Maybe not so much by that point in the Gulf of Mexico but certainly where the total number of storms could increase based on that.”
Not only that, but much of the tropical Atlantic is very warm, record warm in some cases. And so is the Gulf of Mexico.
“The Gulf is like the rest of the Atlantic Basin — near record heat,” Beaman said. “If you look at not just the sea surface temperatures but you look at the oceanic heat content, that’s how deep the warm water goes below the surface, it’s at near record levels. So there’s plenty of fuel, unfortunately, in the tank. That’s only one part of what makes a hurricane, but certainly there’s a lot of fuel there. So should a storm get favorable conditions otherwise, it has a lot of energy to work with to potentially intensify.”
And the most dangerous part of the season has just begun for the Gulf Coast.
“If you look historically, our biggest hurricane impacts have been late August, September into mid-October,” he said. “So we’re just getting into the time of the season where we have the potential of seeing the bigger impacts. It doesn’t mean it’s going to happen, but we need to be of the mindset that we are going to be prepared if it does happen.”
WATCHING FAR TO THE EAST
There’s nothing going on in Gulf right now, and it’s been quiet since Hurricane Debby developed early this month in the southeastern Gulf and eventually made landfall on Florida’s Big Bend.
But the National Hurricane Center was watching two tropical disturbances in the central and eastern Atlantic on Friday. One of them could become a tropical depression next week as it nears the Caribbean.
The hurricane center thinks it will eventually move deeper into the Caribbean and track westward next week.
“We’re keeping an eye on it,” Beaman said. “It’s something to watch, as is anything this time of year. We look at a lot of different model guidance, and it’s not going to tell you absolutely yes or absolutely no something’s going to develop. But it’s showing that conditions are going to gradually become more favorable as we go through the next week or so for this system to potentially develop, especially when it gets into the Caribbean.”
Beyond that, he added, “it’s pure speculation.”
There are lot of factors that can influence the track of a tropical system. And it’s impossible to pinpoint those this far in the future.
“If it develops, if it ends up curving well to our east or getting to the Gulf of Mexico has everything to do with what kind of system it is and how it interacts with the upper-level pattern over the United States at that point. And this far out … we’re not that good,” Beaman said with a laugh. “It’d be pure speculation. So if you see somebody talking like they know specifically what’s going to happen, ignore it.”
STILL TIME TO PREPARE - JUST IN CASE
It’s a reminder, however, that it’s never too early to make sure you are prepared.
“Fortunately we don’t have anything coming at us right now. Now’s a great time to just review those plans,” he said. “If you’ve procrastinated or not been able to get to something that you think is important for your family or your plan, take advantage of that opportunity now while there is nothing out there.
“So take this time, review things, and don’t let your guard down,” he said. “Don’t worry or get upset about anything, but stay informed, and that’s going to help you through the rest of the season.’</t>
        </is>
      </c>
      <c r="X1607" t="inlineStr">
        <is>
          <t>http://web.archive.org/web/20250723153750/https://www.al.com/hurricane/2024/08/dont-let-your-guard-down-hurricane-season-is-far-from-over.html</t>
        </is>
      </c>
      <c r="Y1607" t="inlineStr">
        <is>
          <t>found</t>
        </is>
      </c>
      <c r="Z1607" t="n">
        <v>928</v>
      </c>
      <c r="AA1607" t="inlineStr">
        <is>
          <t>al.com</t>
        </is>
      </c>
      <c r="AC1607" t="n">
        <v>0</v>
      </c>
      <c r="AD1607" t="inlineStr">
        <is>
          <t>Unidentified</t>
        </is>
      </c>
    </row>
    <row r="1608" ht="34.5" customHeight="1">
      <c r="A1608" s="2" t="n">
        <v>309</v>
      </c>
      <c r="B1608" s="2" t="n">
        <v>23</v>
      </c>
      <c r="C1608" s="2" t="inlineStr">
        <is>
          <t>Hurricane Debby (August 2024)</t>
        </is>
      </c>
      <c r="D1608" s="2" t="inlineStr">
        <is>
          <t>Tropical Cyclone</t>
        </is>
      </c>
      <c r="E1608" s="2" t="n">
        <v>20240805</v>
      </c>
      <c r="F1608" s="2" t="n">
        <v>20240809</v>
      </c>
      <c r="G1608" s="2" t="n">
        <v>2476</v>
      </c>
      <c r="H1608" s="2" t="n">
        <v>2476</v>
      </c>
      <c r="I1608" s="2" t="n">
        <v>17</v>
      </c>
      <c r="J1608" s="2" t="inlineStr">
        <is>
          <t>FL,GA,NC,SC</t>
        </is>
      </c>
      <c r="K1608" s="2" t="inlineStr">
        <is>
          <t>3,4,5,6,National</t>
        </is>
      </c>
      <c r="L1608" s="2" t="inlineStr">
        <is>
          <t>https://apnews.com/article/debby-rain-flooding-storm-211c7968e905576455d10d3706d04193</t>
        </is>
      </c>
      <c r="M1608" s="5" t="inlineStr">
        <is>
          <t>Tropical Storm Debby drenches Southeast with rain, high water as it ...</t>
        </is>
      </c>
      <c r="N1608" s="5" t="inlineStr">
        <is>
          <t>Aug 6, 2024 ... US launches new strikes on Iran, which fires back at Gulf states ... Aug 5, 2024, as Hurricane Debby passes the Tampa Bay area offshore.</t>
        </is>
      </c>
      <c r="O1608" s="2" t="inlineStr">
        <is>
          <t>Relevant</t>
        </is>
      </c>
      <c r="P1608" s="2" t="n">
        <v>0</v>
      </c>
      <c r="Q1608" t="inlineStr">
        <is>
          <t>C</t>
        </is>
      </c>
      <c r="S1608" t="b">
        <v>0</v>
      </c>
      <c r="T1608" t="inlineStr">
        <is>
          <t>The article provides detailed, substantive coverage of Tropical Storm Debby's impacts across FL, GA, SC, and NC during the event window (Aug 5–9, 2024), including flooding, rescues, deaths, and power outages. There is no discussion of climate change, global warming, or any causal attribution — only pure event reporting.</t>
        </is>
      </c>
      <c r="U1608" s="2">
        <f>IF(SUMPRODUCT(--ISNUMBER(SEARCH('National Domains'!$A$2:$A$48,L1608)))&gt;0,"Yes","No")</f>
        <v/>
      </c>
      <c r="V1608" s="2">
        <f>IF(COUNTIFS(Calibration!$A:$A,A1608,Calibration!$B:$B,B1608)&gt;0,"Yes","No")</f>
        <v/>
      </c>
      <c r="W1608" s="4" t="inlineStr">
        <is>
          <t>Tropical Storm Debby drenches Southeast with rain, high water as it drifts along the Atlantic coast
Tropical Storm Debby drenches Southeast with rain, high water as it drifts along the Atlantic coast
CHARLESTON, S.C. (AP) — Tropical Storm Debby drenched coastal cities in Georgia and South Carolina, stirred up tornadoes and submerged streets with waist-high floodwaters Tuesday, just the beginning of a prolonged storm that could dump staggering rain totals of up to 25 inches (64 centimeters).
Charleston and Savannah, Georgia, took the first blow, with up to a foot (30 centimeters) of rain falling along the coast between the two cities in just over 24 hours. Police blocked all roads into Charleston’s downtown peninsula to everyone but essential workers and emergency personnel. Dozens of roads were closed in the historic city because of flooding similar to what it sees several times a year because of rising sea levels.
As Debby swirls just offshore, the heavy rain is expected to move north into parts of South and North Carolina that have already seen two billion-dollar floods in eight years.
In one Savannah neighborhood, firefighters used boats to evacuate some residents and waded through floodwaters to deliver bottled water and other supplies to those who refused to leave.
Michael Jones said water gushed into his home Monday evening, overturning the refrigerator and causing furniture to float. Outside, the water seemed to be everywhere and was too deep to flee safely. So Jones spent a sleepless night on his kitchen table before firefighters going door to door came in a boat Tuesday morning.
“It was hell all night,” Jones said, adding, “It was a struggle, but God is good.”
In Charleston, Mayor William Cogswell said the road closures have kept businesses and homes from unnecessary damage and avoided the need for any high-water rescues.
“We especially don’t need any yahoos driving through the water and causing damage to properties,” Cogswell said.
South Carolina Gov. Henry McMaster said Debby has not been as bad as feared so far, but he warned that the slow-moving storm was far from over.
It will be a nervous few days for northern South Carolina and southern North Carolina, where forecasters warned of up to 15 inches (38 centimeters) of rain. Those totals are close to what the region saw in a historic flood from Hurricane Matthew in 2016. Two years later, many of those records were broken during Hurricane Florence. Both storms killed dozens.
North Carolina and Virginia have both declared a state of emergency.
“The effects of Debby are far-reaching, and our neighboring states are facing significant challenges,” Virginia Gov. Glenn Youngkin said.
Several areas along North Carolina’s coastline are prone to flooding, such as Wilmington and the Outer Banks. Virginia could see impacts including strong winds, heavy rains and flooding.
Debby’s center was about 30 miles (50 kilometers southeast of Savannah on Tuesday night, according to a bulletin from the National Hurricane Center. It had maximum sustained winds of 40 mph (65 kph) and was heading east-northeast at 3 mph (6 kph).
The storm was forecast to slowly move out to sea, then creep back onshore over South Carolina on Thursday morning.
“Tropical cyclones always produce heavy rain, but normally as they’re moving, you know, it doesn’t accumulate that much in one place,” said Richard Pasch, of the hurricane center. “But when they move very slowly, that’s the worst situation.”
There will be lulls in the rain as dry spells appear between bands around the center of the poorly organized storm, forecasters said. But some bands will be heavy and keep moving over the same places.
Green Pond in rural Colleton County, South Carolina, reported the most rain so far, just over 14 inches (36 centimeters). A nearby dam had water run over its top but did not crumble, while trees and washouts blocked a number of roads, county Fire-Rescue Assistant Chief David Greene said.
Close to a foot (30 centimeters) fell down-coast from Charleston to Savannah, where the National Weather Service reported 6.68 inches (17 centimeters) just on Monday. That’s already a month’s worth in a single day: In all of August 2023, the city got 5.56 inches (14.1 centimeters).
Tornadoes knocked down trees and damaged a few homes on Kiawah Island and Edisto Island. A Walmart, an Arby’s and other businesses were damaged and several vehicles flipped in Moncks Corner, about 30 miles (48 kilometers) inland from Charleston.
Crooked Hammock Brewery in North Myrtle Beach, South Carolina, decided to close early Tuesday.
“Flash flooding is super unpredictable, and we’d rather our staff and guests be home and safe,” marketing coordinator Georgena Dimitriadis said.
Far to the north in New York City, heavy storms that meteorologists said were being enhanced by Debby flooded some streets and expressways, stranding motorists. The National Weather Service issued a flood watch until noon Wednesday for the entire city.
Emergency officials warned of potential flash flooding, flying drones with loudspeakers in some neighborhoods to tell people in basement apartments to be ready to flee at a moment’s notice.
Debby made landfall as a Category 1 hurricane early Monday along the Gulf Coast of Florida.
At least six people have died due to the storm, five of them in traffic accidents or from fallen trees. The sixth death involved a 48-year-old man in Gulfport, Florida, whose body was recovered after his anchored sailboat partially sank, WTSP-TV reported.
About 500 people were rescued Monday from flooded homes in Sarasota, Florida, police said. Just north of Sarasota, Manatee County officials said more than 200 people were rescued.
Officials said it may take two weeks to fully assess the damage in parts of north-central Florida as they wait for rivers to crest.
“You’re going to see the tributaries rise. That’s just inevitable. How much? We’ll see,” Florida Gov. Ron DeSantis said Tuesday. “It may be that it’s not flooded today and it could be flooded tomorrow.”
Georgia Gov. Brian Kemp also warned of more rain and flooding to come, saying, “Do not let this storm lull you to sleep.”
More than 155,000 customers remained without power in Florida and Georgia on Tuesday morning, down from more than 350,000, according to PowerOutage.us and Georgia Electric Membership Corp. More than 20,000 others were without power in South Carolina early Tuesday.
President Joe Biden approved emergency declarations making federal disaster assistance available to Florida, Georgia and South Carolina.
Debby is finally forecast to pick up speed Thursday, and it could move up the middle of North Carolina, through Virginia and into the Washington area by Saturday.
___
Collins reported from Columbia, South Carolina. Contributors include Jeff Martin and Sudhin Thanawala in Atlanta; Freida Frisaro in Fort Lauderdale, Florida; Kate Payne in Tallahassee, Florida; and Ben Finley in Norfolk, Virginia; and freelance photographer Stephen B. Morton in Savannah, Georgia.</t>
        </is>
      </c>
      <c r="X1608" t="inlineStr">
        <is>
          <t>http://web.archive.org/web/20250725202859/https://apnews.com/article/debby-rain-flooding-storm-211c7968e905576455d10d3706d04193</t>
        </is>
      </c>
      <c r="Y1608" t="inlineStr">
        <is>
          <t>found</t>
        </is>
      </c>
      <c r="Z1608" t="n">
        <v>1132</v>
      </c>
      <c r="AA1608" t="inlineStr">
        <is>
          <t>apnews.com</t>
        </is>
      </c>
      <c r="AB1608" t="n">
        <v>-2.59</v>
      </c>
      <c r="AC1608" t="n">
        <v>-2.5</v>
      </c>
      <c r="AD1608" t="inlineStr">
        <is>
          <t>Left-leaning</t>
        </is>
      </c>
    </row>
    <row r="1609" ht="34.5" customHeight="1">
      <c r="A1609" s="2" t="n">
        <v>309</v>
      </c>
      <c r="B1609" s="2" t="n">
        <v>24</v>
      </c>
      <c r="C1609" s="2" t="inlineStr">
        <is>
          <t>Hurricane Debby (August 2024)</t>
        </is>
      </c>
      <c r="D1609" s="2" t="inlineStr">
        <is>
          <t>Tropical Cyclone</t>
        </is>
      </c>
      <c r="E1609" s="2" t="n">
        <v>20240805</v>
      </c>
      <c r="F1609" s="2" t="n">
        <v>20240809</v>
      </c>
      <c r="G1609" s="2" t="n">
        <v>2476</v>
      </c>
      <c r="H1609" s="2" t="n">
        <v>2476</v>
      </c>
      <c r="I1609" s="2" t="n">
        <v>17</v>
      </c>
      <c r="J1609" s="2" t="inlineStr">
        <is>
          <t>FL,GA,NC,SC</t>
        </is>
      </c>
      <c r="K1609" s="2" t="inlineStr">
        <is>
          <t>3,4,5,6,National</t>
        </is>
      </c>
      <c r="L1609" s="2" t="inlineStr">
        <is>
          <t>https://www.washingtonpost.com/nation/2024/08/05/hurricane-debby-florida-flooding-idalia-ian/</t>
        </is>
      </c>
      <c r="M1609" s="5" t="inlineStr">
        <is>
          <t>Tropical Storm Debby drenching Florida towns still recovering from ...</t>
        </is>
      </c>
      <c r="N1609" s="5" t="inlineStr">
        <is>
          <t>Aug 5, 2024 ... Hurricane Idalia last year resulted in 12 fatalities and an estimated $3.6 billion in damage in the United States, according to a National ...</t>
        </is>
      </c>
      <c r="O1609" s="2" t="inlineStr">
        <is>
          <t>Relevant</t>
        </is>
      </c>
      <c r="P1609" s="2" t="n">
        <v>0</v>
      </c>
      <c r="Q1609" t="inlineStr">
        <is>
          <t>C</t>
        </is>
      </c>
      <c r="S1609" t="b">
        <v>0</v>
      </c>
      <c r="T1609"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609" s="2">
        <f>IF(SUMPRODUCT(--ISNUMBER(SEARCH('National Domains'!$A$2:$A$48,L1609)))&gt;0,"Yes","No")</f>
        <v/>
      </c>
      <c r="V1609" s="2">
        <f>IF(COUNTIFS(Calibration!$A:$A,A1609,Calibration!$B:$B,B1609)&gt;0,"Yes","No")</f>
        <v/>
      </c>
      <c r="W1609" s="4" t="inlineStr">
        <is>
          <t>As Tropical Storm Debby made its way north Monday, it left a trail of flooding and power outages in parts of Florida still recovering from several other major storms that have pummeled the Gulf Coast in recent years.
The storm made landfall as a Category 1 hurricane north of Steinhatchee, about 80 miles west of Gainesville. That’s just 20 miles south of where Hurricane Idalia hit Florida as a Category 3 storm less than a year ago.
Though Idalia had far stronger winds, Florida Gov. Ron DeSantis (R) warned residents that Debby would bring “way more water.”
“There’s going to be a lot of water being dumped on the state, and we’ll see effects of that in the ensuing days,” DeSantis said at a morning news conference from the state’s Emergency Operations Center in Tallahassee.
Even before Debby hit land, the storm’s outer bands were bringing déjà vu to coastal towns from the Florida Keys up through Tampa Bay. The Sarasota Police Department posted photos of water rushing past damaged businesses. Photos and video shared on social media showed flooding outside stores and restaurants in Fort Myers Beach, which was decimated by Hurricane Ian in 2022.
Residents in Cedar Key were also assessing damage Monday. The island community known as “Clamelot” is in the Gulf of Mexico and produces most of Florida’s clams. The area was badly hit by flood and wind damage from Idalia last year, and some businesses had only recently begun to reopen.
“They just finished the final repairs on our post office last Friday, and it got flooded,” said Phil Prescott, a volunteer chaplain for the town’s police and fire departments. Cedar Key’s only grocery store reopened in March, and he said it also flooded again.
Bridges over Tampa Bay were closed, as were schools and courthouses in more than a dozen north Florida counties. Early voting scheduled to begin Monday for the Aug. 20 primaries was canceled in several counties as well. Over 300,000 utility customers were without electricity, according to poweroutage.us.
Officials in Manatee County, north of Sarasota, said first responders rescued 32 adults, 12 children and 13 pets from high waters there. Seven coastal counties issued mandatory evacuation orders ahead of the storm for people on barrier islands and in other low-lying or flood-prone areas.
“We are urging everyone to stay off the roads unless travel is absolutely necessary,” said Jodie Fiske, Manatee County’s public safety director. “We do not need disaster tourists.”
By early Monday afternoon, the National Hurricane Center downgraded Debby to a tropical storm as peak winds decreased to 70 mph. While no longer a hurricane, the storm’s most dangerous phase still lies ahead.
Forecasters predict that some of the most serious impacts could be seen as Debby reaches southeast Georgia and the eastern Carolinas. The system is expected to stall and unleash “potentially historic” amounts of rain and “catastrophic flooding,” according to the National Hurricane Center. A few areas could see record-breaking amounts near 30 inches.
Meteorologists have been warning that this hurricane season could be among the most active on record — and Debby is more proof to back up those predictions. The storm arrived several weeks ahead of schedule, relative to a typical Atlantic tropical cyclone season. On average, the second Atlantic hurricane of the year forms around Aug. 24, according to the National Hurricane Center.
Debby is the second hurricane to strike the United States this year, after Beryl, which pounded the Texas coast in early July. That is rare by this point in the year — it has happened eight other times since recordkeeping began in 1851, according to Colorado State University hurricane researcher Philip Klotzbach.
Florida’s Gulf Coast and inland central and northern parts of the state have endured several powerful storms since 2022. Ian struck southwest Florida as a Category 4 storm in September 2022. Over 150 people were killed directly or indirectly because of the storm. Hurricane Nicole slammed the east coast two months later. Hurricane Idalia last year resulted in 12 fatalities and caused an estimated $3.6 billion in damage in the United States, according to a National Hurricane Center report.
No deaths had been reported as of early Monday due to Debby.
Florida Emergency Management Director Kevin Guthrie said Monday that rivers and streams “are rapidly rising,” and the impacts from floods and high water will be felt “for the next five to seven days, even 10 days.”
Several thousand Florida National Guard troops were on standby to help with search-and-rescue operations if needed. Seventeen thousand linemen were also being deployed to help get power restored.
Fort Myers Beach was one of the towns hardest hit by Ian. Though the storm surge from Debby was far less — a little over three feet, compared to over 13 during Ian — town manager Andy Hyatt said the storm “turned out to be a little more than we expected.” Nonetheless, he said this time the town was prepared. Cleanup crews were shoveling sand that swamped roads and clearing debris Monday.
“Thank goodness, knock on wood, we didn’t receive much damage,” he said at an emergency meeting Monday. “But we do have some cleaning to do.”</t>
        </is>
      </c>
      <c r="X1609" t="inlineStr">
        <is>
          <t>http://web.archive.org/web/20240807132817/https://www.washingtonpost.com/nation/2024/08/05/hurricane-debby-florida-flooding-idalia-ian/</t>
        </is>
      </c>
      <c r="Y1609" t="inlineStr">
        <is>
          <t>found</t>
        </is>
      </c>
      <c r="Z1609" t="n">
        <v>863</v>
      </c>
      <c r="AA1609" t="inlineStr">
        <is>
          <t>washingtonpost.com</t>
        </is>
      </c>
      <c r="AB1609" t="n">
        <v>-7.01</v>
      </c>
      <c r="AC1609" t="n">
        <v>-2.5</v>
      </c>
      <c r="AD1609" t="inlineStr">
        <is>
          <t>Left-leaning</t>
        </is>
      </c>
    </row>
    <row r="1610" ht="34.5" customHeight="1">
      <c r="A1610" s="2" t="n">
        <v>309</v>
      </c>
      <c r="B1610" s="2" t="n">
        <v>25</v>
      </c>
      <c r="C1610" s="2" t="inlineStr">
        <is>
          <t>Hurricane Debby (August 2024)</t>
        </is>
      </c>
      <c r="D1610" s="2" t="inlineStr">
        <is>
          <t>Tropical Cyclone</t>
        </is>
      </c>
      <c r="E1610" s="2" t="n">
        <v>20240805</v>
      </c>
      <c r="F1610" s="2" t="n">
        <v>20240809</v>
      </c>
      <c r="G1610" s="2" t="n">
        <v>2476</v>
      </c>
      <c r="H1610" s="2" t="n">
        <v>2476</v>
      </c>
      <c r="I1610" s="2" t="n">
        <v>17</v>
      </c>
      <c r="J1610" s="2" t="inlineStr">
        <is>
          <t>FL,GA,NC,SC</t>
        </is>
      </c>
      <c r="K1610" s="2" t="inlineStr">
        <is>
          <t>3,4,5,6,National</t>
        </is>
      </c>
      <c r="L1610" s="2" t="inlineStr">
        <is>
          <t>https://www.charlotteobserver.com/news/business/article290753494.html</t>
        </is>
      </c>
      <c r="M1610" s="5" t="inlineStr">
        <is>
          <t>Weather: Debby still causing Charlotte airport delays</t>
        </is>
      </c>
      <c r="N1610" s="5" t="inlineStr">
        <is>
          <t>Aug 6, 2024 ... ... in the United States or Canada. “American will continue tracking this ... Hurricane Debby's landfall on August 5, 2024. PRESTON JENKINS ...</t>
        </is>
      </c>
      <c r="O1610" s="2" t="inlineStr">
        <is>
          <t>Relevant</t>
        </is>
      </c>
      <c r="P1610" s="2" t="n">
        <v>0</v>
      </c>
      <c r="Q1610" t="inlineStr">
        <is>
          <t>C</t>
        </is>
      </c>
      <c r="S1610" t="b">
        <v>0</v>
      </c>
      <c r="T1610" t="inlineStr">
        <is>
          <t>The article directly covers Hurricane/Tropical Storm Debby's impacts on Charlotte Douglas International Airport during the event window (August 5-9, 2024), including flight cancellations, delays, and passenger disruptions. There is no discussion of climate change or any causal attribution — it is purely event impact and travel disruption reporting.</t>
        </is>
      </c>
      <c r="U1610" s="2">
        <f>IF(SUMPRODUCT(--ISNUMBER(SEARCH('National Domains'!$A$2:$A$48,L1610)))&gt;0,"Yes","No")</f>
        <v/>
      </c>
      <c r="V1610" s="2">
        <f>IF(COUNTIFS(Calibration!$A:$A,A1610,Calibration!$B:$B,B1610)&gt;0,"Yes","No")</f>
        <v/>
      </c>
      <c r="W1610" s="8" t="inlineStr">
        <is>
          <t xml:space="preserve">Tropical Storm Debby is continuing to frustrate passengers at Charlotte’s airport on Tuesday — but it’s a lot better than Monday when Debby was a hurricane. Charlotte Douglas International Airport saw a big drop in canceled or delayed flights. As of 1:30 p.m. Tuesday, 137 flights were delayed and 56 were canceled at CLT, according to according to FlightAware, an online website providing real-time information. That’s 193 flight disruptions.
On Monday, there was a total of 640 flights disrupted. Some 168 were canceled at Charlotte Douglas and another 472 were delayed. Debby made landfall in Steinhatchee, Florida, around 7 a.m. Monday, bringing several feet of storm surge. It brought 80 mph sustained winds to the state’s Big Bend region, according to the National Hurricane Center in Miami. The storm is expected to move offshore of Georgia’s coast later Tuesday, with flood threats over portions of Georgia and the Carolinas, according to the National Hurricane Center. Forecasters said the Charlotte region should see several inches of rain from the storm this week. American Airlines accounts for about 87% of all flights out of CLT. Officials continue to monitoring the track of the storm, according to spokeswoman Bri Harper. The company issued a travel alert for customers whose travel plans are affected to rebook without change fees. Customers can reschedule their travel on aa.com or by contacting reservations at 800-433-7300 in the United States or Canada. “American will continue tracking this system with our customers’ and team members’ safety top of mind,” Harper said in a statement to The Charlotte Observer on Tuesday. Airport officials are advising passengers to check the status of their flights before coming to Charlotte Douglas.
American Airlines monitoring Debbie in the Carolinas Due to storm conditions, American Airlines has canceled Florida operations at several airports. Normal operations have resumed in Gainesville, Jacksonville, Key West, Orlando, Sarasota, Tallahassee and Tampa. American is now monitoring operations at airports in the Carolinas and Georgia. This includes Charleston, Columbia, Hilton Head, Myrtle Beach, Wilmington and Savannah, Georgia. Debbie upends plans for CLT passengers Eddie Love and his wife Neringa waited on the tarmac for over an hour after returning to Charlotte from Frankfurt, Germany, on Saturday because of Hurricane Debby. But their frustrations did not stop there. They returned to the airport on Monday for his lost luggage at the American Airlines baggage service office. “This is like a zombie movie,” Eddie Love said while looking at the long lines and ceiling construction. “You got wires hanging down and a bunch of people crawling over each other.” They were among the thousands of people who saw Hurricane Debby wreak havoc on their weekend travel plans at Charlotte’s airport, and the misery extended into Monday. Over the weekend, Charlotte Douglas had a total of 1,651 canceled or delayed. As of 5 p.m Monday, more than 400 flights were delayed or canceled out of one of the world’s busiest airports.
‘It’s just a mess’ Count Baltimore cousins Wanda Lewis and Laci White among the many who were frustrated. They missed their Royal Caribbean cruise to The Bahamas. Lewis and White were on their way to Orlando, Florida, with a connecting American Airlines flight in Charlotte. “The communication (from American Airlines) is awful,” White said Monday. “We didn’t know the flights were canceled until we got here.” “If they would have told us in Baltimore, we would have never came to Charlotte,” Lewis added.
Lewis and White were trying to get back home to Baltimore at this point, but the airline said their bags were in Orlando. “It’s just a mess,” White said. Hoping for the best at CLT As for the Loves, Eddie was waiting near the American Airlines office when a smiling employee wheeled his suitcase to him on Monday. It put a smile on his face too. As someone who enjoys traveling and as an operator of ILoveCarolina.com, a tourism website, he wants conditions at the airport to improve, regardless of weather events. “I’m hoping in two years, we’ll have a nice airport like Heathrow Airport in London or Frankfurt Airport,” he said. “We love this city and we just want it to get better.”
</t>
        </is>
      </c>
      <c r="Y1610" t="inlineStr">
        <is>
          <t>found</t>
        </is>
      </c>
      <c r="Z1610" t="n">
        <v>694</v>
      </c>
      <c r="AA1610" t="inlineStr">
        <is>
          <t>charlotteobserver.com</t>
        </is>
      </c>
      <c r="AD1610" t="inlineStr">
        <is>
          <t>Unidentified</t>
        </is>
      </c>
    </row>
    <row r="1611" ht="34.5" customHeight="1">
      <c r="A1611" s="2" t="n">
        <v>309</v>
      </c>
      <c r="B1611" s="2" t="n">
        <v>26</v>
      </c>
      <c r="C1611" s="2" t="inlineStr">
        <is>
          <t>Hurricane Debby (August 2024)</t>
        </is>
      </c>
      <c r="D1611" s="2" t="inlineStr">
        <is>
          <t>Tropical Cyclone</t>
        </is>
      </c>
      <c r="E1611" s="2" t="n">
        <v>20240805</v>
      </c>
      <c r="F1611" s="2" t="n">
        <v>20240809</v>
      </c>
      <c r="G1611" s="2" t="n">
        <v>2476</v>
      </c>
      <c r="H1611" s="2" t="n">
        <v>2476</v>
      </c>
      <c r="I1611" s="2" t="n">
        <v>17</v>
      </c>
      <c r="J1611" s="2" t="inlineStr">
        <is>
          <t>FL,GA,NC,SC</t>
        </is>
      </c>
      <c r="K1611" s="2" t="inlineStr">
        <is>
          <t>3,4,5,6,National</t>
        </is>
      </c>
      <c r="L1611" s="2" t="inlineStr">
        <is>
          <t>https://www.al.com/hurricane/2024/08/new-tropical-storm-could-form-next-week-in-atlantic.html</t>
        </is>
      </c>
      <c r="M1611" s="5" t="inlineStr">
        <is>
          <t>New tropical storm could form next week in Atlantic - al.com</t>
        </is>
      </c>
      <c r="N1611" s="5" t="inlineStr">
        <is>
          <t>Aug 10, 2024 ... ... U.S., which was just hit by Hurricane Debby last Monday. NOAA released its updated 2024 Atlantic hurricane outlook this week and expects a ...</t>
        </is>
      </c>
      <c r="O1611" s="2" t="inlineStr">
        <is>
          <t>Borderline</t>
        </is>
      </c>
      <c r="P1611" s="2" t="n"/>
      <c r="S1611" t="b">
        <v>0</v>
      </c>
      <c r="T1611" t="inlineStr">
        <is>
          <t>The article is primarily about a future potential tropical storm (Ernesto/Invest 98) and the broader 2024 Atlantic hurricane season outlook, mentioning Hurricane Debby only briefly and in passing. It does not substantively cover Debby's impacts, recovery, costs, or causal framing.</t>
        </is>
      </c>
      <c r="U1611" s="2">
        <f>IF(SUMPRODUCT(--ISNUMBER(SEARCH('National Domains'!$A$2:$A$48,L1611)))&gt;0,"Yes","No")</f>
        <v/>
      </c>
      <c r="V1611" s="2">
        <f>IF(COUNTIFS(Calibration!$A:$A,A1611,Calibration!$B:$B,B1611)&gt;0,"Yes","No")</f>
        <v/>
      </c>
      <c r="W1611" s="4" t="inlineStr">
        <is>
          <t>The peak of the Atlantic hurricane season is just around the corner, and hurricane forecasters have their eyes trained on the central Atlantic.
A tropical wave there could very well become the next named storm, Ernesto, by next week.
It’s too soon to say if the storm could affect the continental United States.
The National Hurricane Center said the tropical wave, which has been given the title of Invest 98 for now, was located about halfway between the Cabo Verde Islands in the eastern Atlantic and the Lesser Antilles.
It is expected to gradually get more organized over the next few days as it tracks to the west-northwest.
The hurricane center expects it to become a tropical depression by the middle part of next week. It could be near the Lesser Antilles at that point.
It could continue to organize when it approaches the Greater Antilles, which include Puerto Rico, Hispaniola and Cuba, by the middle to latter part of next week, forecasters said.
The disturbance had a high chance, 80 percent, of becoming a tropical depression in the next seven days.
A system has to have a defined center of circulation and winds of at least 39 mph to be considered a tropical storm and get a name. The next name on the 2024 Atlantic storm list is Ernesto.
It’s too soon to say if the storm could affect the continental U.S., which was just hit by Hurricane Debby last Monday.
NOAA released its updated 2024 Atlantic hurricane outlook this week and expects a very busy second half to the season, which could end with 17-24 named storms.
There have already been four storms so far. Two (Alberto and Chris) were tropical storms, and Beryl and Debby strengthened into hurricanes. Both hurricanes hit the U.S.
The Atlantic hurricane season ends on Nov. 30.</t>
        </is>
      </c>
      <c r="X1611" t="inlineStr">
        <is>
          <t>http://web.archive.org/web/20250723001844/https://www.al.com/hurricane/2024/08/new-tropical-storm-could-form-next-week-in-atlantic.html</t>
        </is>
      </c>
      <c r="Y1611" t="inlineStr">
        <is>
          <t>found</t>
        </is>
      </c>
      <c r="Z1611" t="n">
        <v>304</v>
      </c>
      <c r="AA1611" t="inlineStr">
        <is>
          <t>al.com</t>
        </is>
      </c>
      <c r="AC1611" t="n">
        <v>0</v>
      </c>
      <c r="AD1611" t="inlineStr">
        <is>
          <t>Unidentified</t>
        </is>
      </c>
    </row>
    <row r="1612" ht="34.5" customHeight="1">
      <c r="A1612" s="2" t="n">
        <v>310</v>
      </c>
      <c r="B1612" s="2" t="n">
        <v>1</v>
      </c>
      <c r="C1612" s="2" t="inlineStr">
        <is>
          <t>Hurricane Francine (September 2024)</t>
        </is>
      </c>
      <c r="D1612" s="2" t="inlineStr">
        <is>
          <t>Tropical Cyclone</t>
        </is>
      </c>
      <c r="E1612" s="2" t="n">
        <v>20240911</v>
      </c>
      <c r="F1612" s="2" t="n">
        <v>20240912</v>
      </c>
      <c r="G1612" s="2" t="n">
        <v>1291</v>
      </c>
      <c r="H1612" s="2" t="n">
        <v>1291</v>
      </c>
      <c r="I1612" s="2" t="n">
        <v>0</v>
      </c>
      <c r="J1612" s="2" t="inlineStr">
        <is>
          <t>LA</t>
        </is>
      </c>
      <c r="K1612" s="2" t="inlineStr">
        <is>
          <t>13,14,15,National</t>
        </is>
      </c>
      <c r="L1612" s="2" t="inlineStr">
        <is>
          <t>https://www.chron.com/news/world/article/alert-us-and-british-top-diplomats-arrive-in-19756890.php</t>
        </is>
      </c>
      <c r="M1612" s="5" t="inlineStr">
        <is>
          <t>Alert: US and British top diplomats arrive in Kyiv as Ukraine pushes ...</t>
        </is>
      </c>
      <c r="N1612" s="5" t="inlineStr">
        <is>
          <t>Sep 11, 2024 ... Sep 11, 2024 ... The U.S. Geological Survey estimates Hurricane Francine's waves and storm surge could cause 75 percent of ... © 2024 Hearst ...</t>
        </is>
      </c>
      <c r="O1612" s="2" t="n"/>
      <c r="P1612" s="2" t="n"/>
      <c r="U1612" s="2">
        <f>IF(SUMPRODUCT(--ISNUMBER(SEARCH('National Domains'!$A$2:$A$48,L1612)))&gt;0,"Yes","No")</f>
        <v/>
      </c>
      <c r="V1612" s="2">
        <f>IF(COUNTIFS(Calibration!$A:$A,A1612,Calibration!$B:$B,B1612)&gt;0,"Yes","No")</f>
        <v/>
      </c>
      <c r="W1612" s="4" t="n"/>
      <c r="X1612" t="inlineStr">
        <is>
          <t>http://web.archive.org/web/20240911185139/https://www.chron.com/news/world/article/alert-us-and-british-top-diplomats-arrive-in-19756890.php</t>
        </is>
      </c>
      <c r="Y1612" t="inlineStr">
        <is>
          <t>failed</t>
        </is>
      </c>
      <c r="AA1612" t="inlineStr">
        <is>
          <t>chron.com</t>
        </is>
      </c>
      <c r="AB1612" t="n">
        <v>-0.75</v>
      </c>
      <c r="AC1612" t="n">
        <v>0</v>
      </c>
      <c r="AD1612" t="inlineStr">
        <is>
          <t>Left-leaning</t>
        </is>
      </c>
    </row>
    <row r="1613" ht="34.5" customHeight="1">
      <c r="A1613" s="2" t="n">
        <v>310</v>
      </c>
      <c r="B1613" s="2" t="n">
        <v>2</v>
      </c>
      <c r="C1613" s="2" t="inlineStr">
        <is>
          <t>Hurricane Francine (September 2024)</t>
        </is>
      </c>
      <c r="D1613" s="2" t="inlineStr">
        <is>
          <t>Tropical Cyclone</t>
        </is>
      </c>
      <c r="E1613" s="2" t="n">
        <v>20240911</v>
      </c>
      <c r="F1613" s="2" t="n">
        <v>20240912</v>
      </c>
      <c r="G1613" s="2" t="n">
        <v>1291</v>
      </c>
      <c r="H1613" s="2" t="n">
        <v>1291</v>
      </c>
      <c r="I1613" s="2" t="n">
        <v>0</v>
      </c>
      <c r="J1613" s="2" t="inlineStr">
        <is>
          <t>LA</t>
        </is>
      </c>
      <c r="K1613" s="2" t="inlineStr">
        <is>
          <t>13,14,15,National</t>
        </is>
      </c>
      <c r="L1613" s="2" t="inlineStr">
        <is>
          <t>https://www.houstonchronicle.com/news/houston-weather/hurricanes/article/hurricane-francine-outages-louisiana-19759000.php</t>
        </is>
      </c>
      <c r="M1613" s="5" t="inlineStr">
        <is>
          <t>Hurricane Francine: Flood threat grows as Francine hits Louisiana</t>
        </is>
      </c>
      <c r="N1613" s="5" t="inlineStr">
        <is>
          <t>Sep 11, 2024 ... An air mattress blows in wind from Hurricane Francine in New Orleans, Wednesday, Sept. 11, 2024. ... in the region, according to poweroutage.us.</t>
        </is>
      </c>
      <c r="O1613" s="2" t="inlineStr">
        <is>
          <t>Relevant</t>
        </is>
      </c>
      <c r="P1613" s="2" t="n">
        <v>0</v>
      </c>
      <c r="Q1613" t="inlineStr">
        <is>
          <t>C</t>
        </is>
      </c>
      <c r="S1613" t="b">
        <v>0</v>
      </c>
      <c r="T1613" t="inlineStr">
        <is>
          <t>The article directly covers Hurricane Francine's landfall in Louisiana on September 11-12, 2024, reporting on power outages, flood emergencies, and storm impacts — matching the event metadata exactly. There is no mention of climate change, global warming, or any causal attribution; it is purely event reporting.</t>
        </is>
      </c>
      <c r="U1613" s="2">
        <f>IF(SUMPRODUCT(--ISNUMBER(SEARCH('National Domains'!$A$2:$A$48,L1613)))&gt;0,"Yes","No")</f>
        <v/>
      </c>
      <c r="V1613" s="2">
        <f>IF(COUNTIFS(Calibration!$A:$A,A1613,Calibration!$B:$B,B1613)&gt;0,"Yes","No")</f>
        <v/>
      </c>
      <c r="W1613" s="4" t="inlineStr">
        <is>
          <t>Power outages were mounting and a flood emergency was declared late Wednesday as Hurricane Francine worked its way through eastern Louisiana after making landfall as a Category 2 hurricane.
A flash flood emergency was issued by the National Weather Service for New Orleans and several surrounding cities. The NWS advised residents to immediately move to higher ground and that the situation was life-threatening.
So far, the brunt of the damage appears to be concentrated in southeastern Louisiana, where some parishes are reporting outages for as many as 50% of area customers. The storm has claimed power for more than 250,000 customers in the region, according to poweroutage.us.
Advertisement
Article continues below this ad
“Conditions are quickly getting worse in the NOLA Metro as the strongest winds and heaviest rain approach,” the NWS said in a statement on X. “We are getting consistent gusts of 55-65MPH across the metro and higher to the southwest. Flooding also likely. Shelter in place and stay away from windows!”
Want more Houston Chronicle?
Despite Francine weakening to a Category 1 after making landfall, the storm has already carved a path of destruction through parts of the southern U.S. A video uploaded to X by Weather Nation shows a flea market in Houma, Louisiana, reduced to rubble by high-velocity winds. In Orleans Parish, damage to telecommunications equipment prevented residents with certain carriers from contacting emergency services.
By late Wednesday, Mississippi had fared better than Louisiana. Francine is still mostly making its way across Louisiana, and officials said it should weaken significantly by the time it reaches Mississippi.
Advertisement
Article continues below this ad
“This storm is going to continue to weaken, and fairly rapidly,” said Logan Poole, a meteorologist with the NWS in Jackson, Mississippi. “By the time it gets to the Jackson metro area we expect it to be a weakening tropical storm if at all.”
Poole said power outages will likely be the most significant source of disruption for residents in the area. He warned that although Francine is unlikely to still be a hurricane by the time it descends on Alabama, tornadoes, flooding and wind damage remain a concern. Residents, he said, should remain indoors and avoid driving for the time being.</t>
        </is>
      </c>
      <c r="X1613" t="inlineStr">
        <is>
          <t>http://web.archive.org/web/20260608033048/https://www.houstonchronicle.com/news/houston-weather/hurricanes/article/hurricane-francine-outages-louisiana-19759000.php</t>
        </is>
      </c>
      <c r="Y1613" t="inlineStr">
        <is>
          <t>found</t>
        </is>
      </c>
      <c r="Z1613" t="n">
        <v>369</v>
      </c>
      <c r="AA1613" t="inlineStr">
        <is>
          <t>houstonchronicle.com</t>
        </is>
      </c>
      <c r="AB1613" t="n">
        <v>-4.12</v>
      </c>
      <c r="AC1613" t="n">
        <v>0</v>
      </c>
      <c r="AD1613" t="inlineStr">
        <is>
          <t>Left-leaning</t>
        </is>
      </c>
    </row>
    <row r="1614" ht="34.5" customHeight="1">
      <c r="A1614" s="2" t="n">
        <v>310</v>
      </c>
      <c r="B1614" s="2" t="n">
        <v>3</v>
      </c>
      <c r="C1614" s="2" t="inlineStr">
        <is>
          <t>Hurricane Francine (September 2024)</t>
        </is>
      </c>
      <c r="D1614" s="2" t="inlineStr">
        <is>
          <t>Tropical Cyclone</t>
        </is>
      </c>
      <c r="E1614" s="2" t="n">
        <v>20240911</v>
      </c>
      <c r="F1614" s="2" t="n">
        <v>20240912</v>
      </c>
      <c r="G1614" s="2" t="n">
        <v>1291</v>
      </c>
      <c r="H1614" s="2" t="n">
        <v>1291</v>
      </c>
      <c r="I1614" s="2" t="n">
        <v>0</v>
      </c>
      <c r="J1614" s="2" t="inlineStr">
        <is>
          <t>LA</t>
        </is>
      </c>
      <c r="K1614" s="2" t="inlineStr">
        <is>
          <t>13,14,15,National</t>
        </is>
      </c>
      <c r="L1614" s="2" t="inlineStr">
        <is>
          <t>https://www.houstonchronicle.com/news/houston-weather/hurricanes/article/texas-louisiana-hurricane-francine-aftermath-19759927.php</t>
        </is>
      </c>
      <c r="M1614" s="5" t="inlineStr">
        <is>
          <t>Hurricane Francine: Texas spared after Louisiana landfall</t>
        </is>
      </c>
      <c r="N1614" s="5" t="inlineStr">
        <is>
          <t>Sep 12, 2024 ... ... of the state. Southeast Texas was able to ... MORE ON FRANCINE: Oil and gas producers in the Gulf are bracing for Hurricane Francine.</t>
        </is>
      </c>
      <c r="O1614" s="2" t="inlineStr">
        <is>
          <t>Relevant</t>
        </is>
      </c>
      <c r="P1614" s="2" t="n">
        <v>0</v>
      </c>
      <c r="Q1614" t="inlineStr">
        <is>
          <t>C</t>
        </is>
      </c>
      <c r="S1614" t="b">
        <v>0</v>
      </c>
      <c r="T1614" t="inlineStr">
        <is>
          <t>The article directly covers Hurricane Francine's landfall on the Louisiana coast on September 11-12, 2024, including impacts, rescues, power outages, and damage — matching the event metadata exactly. There is no mention of climate change, global warming, or any causal attribution; it is pure event reporting.</t>
        </is>
      </c>
      <c r="U1614" s="2">
        <f>IF(SUMPRODUCT(--ISNUMBER(SEARCH('National Domains'!$A$2:$A$48,L1614)))&gt;0,"Yes","No")</f>
        <v/>
      </c>
      <c r="V1614" s="2">
        <f>IF(COUNTIFS(Calibration!$A:$A,A1614,Calibration!$B:$B,B1614)&gt;0,"Yes","No")</f>
        <v/>
      </c>
      <c r="W1614" s="4" t="inlineStr">
        <is>
          <t>Hurricane Francine made landfall on the Louisiana coast late Wednesday as a Category 2 storm, bringing winds up to 98 mph and 6 inches of rain in some areas of the state.
Southeast Texas was able to escape the worst of the storm, but areas along the coast reported minimal damage due to flooding and heavy rainfall.
The storm continued to weaken Wednesday and was downgraded to a tropical storm, but state officials and the National Weather Service encouraged people to stay home and off the roads.
Advertisement
Article continues below this ad
As the sun starts to rise this morning, DO NOT go sightseeing. Stay where you are today! Rescuers and emergency response professionals still need to do their jobs this morning! Don't make their jobs harder or more dangerous! #mswx #lawx
— NWS New Orleans (@NWSNewOrleans) September 12, 2024
Francine is the most damaging hurricane to hit the region since Hurricane Ida in 2021.
Texas spared from worst of Francine
Communities along the Texas coast experienced heavy rainfall and flash flooding as a result of Francine, according to the Texas Department of Emergency Management.
Want more Houston Chronicle?
"Texans who sustained damage caused by tropical weather are encouraged to report damage through the Individual State of Texas Assessment Tool (iSTAT)," the agency's website reads.
Advertisement
Article continues below this ad
Damage could be seen along Surfside Beach as a result of storm surges and flooding.
MORE ON FRANCINE: Oil and gas producers in the Gulf are bracing for Hurricane Francine. Here's how they're preparing.
Rescues underway in Louisiana following heavy rainfall
Twenty-six people were rescued late Wednesday in Lafourche Parish after deputies responded to a call from residents trapped in their homes due to rising flood waters, according to Sheriff Craig Webre.
Advertisement
Article continues below this ad
The sheriff's office said there will be an increased presence of deputies in the area until curfew ends at 10 a.m.
Some areas across Louisiana reported up to 6 inches of rain as the worst of the storm passed through Wednesday evening.
Roughly 720,000 people in the New Orleans, Metairie and Kenner areas were under a flash flood warning until early Thursday, according to the National Weather Service.
Widespread power outages
Nearly 400,000 coastal Louisiana customers remained without power Thursday morning, according to poweroutage.us, a majority of them Entergy customers.
Advertisement
Article continues below this ad
Entergy assured customers its crews of nearly 6,000 workers were assessing damage and restoring power as quickly as possible.
"We begin restoring power to customers as safely and quickly as possible after the storm passes, and the restoration process is done in an orderly, deliberate manner," Entergy's website reads. "This starts with assessing the damage and then repairing power plants, transmission lines, substations and then the poles and wires in your neighborhood."
AT&amp;T and T-Mobile users reported difficulty reaching 911, but the issue has since been resolved.
NOLAREADY: AT&amp;T and T-Mobile report resolution of issue with customers being able to reach 9-1-1 in hurricane impact area.
— NOLA Ready (@nolaready) September 12, 2024</t>
        </is>
      </c>
      <c r="X1614" t="inlineStr">
        <is>
          <t>http://web.archive.org/web/20260608033048/https://www.houstonchronicle.com/news/houston-weather/hurricanes/article/texas-louisiana-hurricane-francine-aftermath-19759927.php</t>
        </is>
      </c>
      <c r="Y1614" t="inlineStr">
        <is>
          <t>found</t>
        </is>
      </c>
      <c r="Z1614" t="n">
        <v>509</v>
      </c>
      <c r="AA1614" t="inlineStr">
        <is>
          <t>houstonchronicle.com</t>
        </is>
      </c>
      <c r="AB1614" t="n">
        <v>-4.12</v>
      </c>
      <c r="AC1614" t="n">
        <v>0</v>
      </c>
      <c r="AD1614" t="inlineStr">
        <is>
          <t>Left-leaning</t>
        </is>
      </c>
    </row>
    <row r="1615" ht="34.5" customHeight="1">
      <c r="A1615" s="2" t="n">
        <v>310</v>
      </c>
      <c r="B1615" s="2" t="n">
        <v>4</v>
      </c>
      <c r="C1615" s="2" t="inlineStr">
        <is>
          <t>Hurricane Francine (September 2024)</t>
        </is>
      </c>
      <c r="D1615" s="2" t="inlineStr">
        <is>
          <t>Tropical Cyclone</t>
        </is>
      </c>
      <c r="E1615" s="2" t="n">
        <v>20240911</v>
      </c>
      <c r="F1615" s="2" t="n">
        <v>20240912</v>
      </c>
      <c r="G1615" s="2" t="n">
        <v>1291</v>
      </c>
      <c r="H1615" s="2" t="n">
        <v>1291</v>
      </c>
      <c r="I1615" s="2" t="n">
        <v>0</v>
      </c>
      <c r="J1615" s="2" t="inlineStr">
        <is>
          <t>LA</t>
        </is>
      </c>
      <c r="K1615" s="2" t="inlineStr">
        <is>
          <t>13,14,15,National</t>
        </is>
      </c>
      <c r="L1615" s="2" t="inlineStr">
        <is>
          <t>https://www.nola.com/news/hurricane/hurricane-francine-orleans-emergency-declaration/article_a6215284-7046-11ef-85bc-8fd23848b5da.html</t>
        </is>
      </c>
      <c r="M1615" s="5" t="inlineStr">
        <is>
          <t>For Francine, New Orleans issues a state of emergency</t>
        </is>
      </c>
      <c r="N1615" s="5" t="inlineStr">
        <is>
          <t>Sep 11, 2024 ... Coastal regions of Louisiana began feeling the effects of the storm on Wednesday morning. Hurricane Francine is expected to make landfall as ...</t>
        </is>
      </c>
      <c r="O1615" s="2" t="inlineStr">
        <is>
          <t>Relevant</t>
        </is>
      </c>
      <c r="P1615" s="2" t="n">
        <v>0</v>
      </c>
      <c r="Q1615" t="inlineStr">
        <is>
          <t>C</t>
        </is>
      </c>
      <c r="S1615" t="b">
        <v>0</v>
      </c>
      <c r="T1615" t="inlineStr">
        <is>
          <t>The article is directly about Hurricane Francine making landfall in Louisiana in September 2024, covering New Orleans' state of emergency declaration and expected storm impacts. There is no mention of climate change or any causal attribution — it is pure event/preparedness reporting.</t>
        </is>
      </c>
      <c r="U1615" s="2">
        <f>IF(SUMPRODUCT(--ISNUMBER(SEARCH('National Domains'!$A$2:$A$48,L1615)))&gt;0,"Yes","No")</f>
        <v/>
      </c>
      <c r="V1615" s="2">
        <f>IF(COUNTIFS(Calibration!$A:$A,A1615,Calibration!$B:$B,B1615)&gt;0,"Yes","No")</f>
        <v/>
      </c>
      <c r="W1615" s="8" t="inlineStr">
        <is>
          <t>Mayor LaToya Cantrell issued a state of emergency proclamation for the City of New Orleans on Tuesday ahead of Hurricane Francine's arrival on Wednesday. 
The order allows Cantrell suspend regular ordinances to allow for quicker emergency response and to more easily deploy state and federal resources.
The mayor is expected to give an update on the city's preparations on Wednesday. Gov. Jeff Landry has also issued a state of emergency, and several parishes have issued evacuation orders.
Coastal regions of Louisiana began feeling the effects of the storm on Wednesday morning. Hurricane Francine is expected to make landfall as a Category 2 storm sometime Wednesday afternoon near Morgan City, bringing storm surge, damaging winds and potential flooding to south Louisiana. 
The New Orleans area is expected to see impacts from Francine beginning late Wednesday afternoon and early evening.</t>
        </is>
      </c>
      <c r="X1615" t="inlineStr">
        <is>
          <t>http://web.archive.org/web/20260530155355/https://www.nola.com/news/hurricane/hurricane-francine-orleans-emergency-declaration/article_a6215284-7046-11ef-85bc-8fd23848b5da.html</t>
        </is>
      </c>
      <c r="Y1615" t="inlineStr">
        <is>
          <t>found</t>
        </is>
      </c>
      <c r="Z1615" t="n">
        <v>138</v>
      </c>
      <c r="AA1615" t="inlineStr">
        <is>
          <t>nola.com</t>
        </is>
      </c>
      <c r="AB1615" t="n">
        <v>-1.9</v>
      </c>
      <c r="AC1615" t="n">
        <v>0</v>
      </c>
      <c r="AD1615" t="inlineStr">
        <is>
          <t>Left-leaning</t>
        </is>
      </c>
    </row>
    <row r="1616" ht="34.5" customHeight="1">
      <c r="A1616" s="2" t="n">
        <v>310</v>
      </c>
      <c r="B1616" s="2" t="n">
        <v>5</v>
      </c>
      <c r="C1616" s="2" t="inlineStr">
        <is>
          <t>Hurricane Francine (September 2024)</t>
        </is>
      </c>
      <c r="D1616" s="2" t="inlineStr">
        <is>
          <t>Tropical Cyclone</t>
        </is>
      </c>
      <c r="E1616" s="2" t="n">
        <v>20240911</v>
      </c>
      <c r="F1616" s="2" t="n">
        <v>20240912</v>
      </c>
      <c r="G1616" s="2" t="n">
        <v>1291</v>
      </c>
      <c r="H1616" s="2" t="n">
        <v>1291</v>
      </c>
      <c r="I1616" s="2" t="n">
        <v>0</v>
      </c>
      <c r="J1616" s="2" t="inlineStr">
        <is>
          <t>LA</t>
        </is>
      </c>
      <c r="K1616" s="2" t="inlineStr">
        <is>
          <t>13,14,15,National</t>
        </is>
      </c>
      <c r="L1616" s="2" t="inlineStr">
        <is>
          <t>https://www.houstonchronicle.com/news/houston-weather/hurricanes/article/francine-louisiana-preparation-evacuations-curfew-19756989.php</t>
        </is>
      </c>
      <c r="M1616" s="5" t="inlineStr">
        <is>
          <t>Louisiana readies for Hurricane Francine's impending landfall</t>
        </is>
      </c>
      <c r="N1616" s="5" t="inlineStr">
        <is>
          <t>Sep 11, 2024 ... ... Hurricane Francine on Tuesday, Sept. 10, 2024. (Chris Granger /The ... of the state and local governments. This federal assistance is ...</t>
        </is>
      </c>
      <c r="O1616" s="2" t="inlineStr">
        <is>
          <t>Relevant</t>
        </is>
      </c>
      <c r="P1616" s="2" t="n">
        <v>0</v>
      </c>
      <c r="Q1616" t="inlineStr">
        <is>
          <t>C</t>
        </is>
      </c>
      <c r="S1616" t="b">
        <v>0</v>
      </c>
      <c r="T1616" t="inlineStr">
        <is>
          <t>The article directly covers Hurricane Francine's imminent landfall on the Louisiana coast in September 2024, matching the event metadata exactly. It focuses entirely on storm preparation, evacuations, federal assistance, and curfews — with no mention of climate change or any causal attribution.</t>
        </is>
      </c>
      <c r="U1616" s="2">
        <f>IF(SUMPRODUCT(--ISNUMBER(SEARCH('National Domains'!$A$2:$A$48,L1616)))&gt;0,"Yes","No")</f>
        <v/>
      </c>
      <c r="V1616" s="2">
        <f>IF(COUNTIFS(Calibration!$A:$A,A1616,Calibration!$B:$B,B1616)&gt;0,"Yes","No")</f>
        <v/>
      </c>
      <c r="W1616" s="4" t="inlineStr">
        <is>
          <t>With Hurricane Francine expected to make landfall on the Louisiana coast Wednesday, the state continues to prepare for harsh winds, heavy rainfall and dangerous storm surges.
The National Weather Service officially upgraded the storm to a Category 1 hurricane late Tuesday after it gained strength in the Gulf of Mexico. Francine's projected path shows it making landfall Wednesday afternoon.
President Joe Biden granted federal assistance late Tuesday to every parish in Louisiana at the request of Gov. Jeff Landry, who said the storm's effects are expected to exceed what the state is able to handle on its own. He requested assistance from several federal agencies including, the U.S. Coast Guard, Army Corps of Engineers and Civil Air Patrol.
Advertisement
Article continues below this ad
After declaring a State of Emergency, we have now determined that this storm is of such severity that an effective response is beyond the capabilities of the state and local governments. This federal assistance is needed to save lives and property, and I look forward to…
— Governor Jeff Landry (@LAGovJeffLandry) September 10, 2024
Voluntary and mandatory evacuation notices were issued beginning Tuesday, as coastal parish authorities encouraged residents to leave the area before the storm threatened to bring surges up to 10 feet high.
One of the parishes to issue voluntary evacuation notices was St. Mary Parish, where Morgan City is located. Morgan City is projected to be near where Francine makes landfall, according to CNN.
Terrebonne Parish, located east of St. Mary along the Gulf Coast, declared a partial curfew starting Tuesday night and a parish-wide curfew starting at 8 a.m. Wednesday. It all closed down all the parish's moveable bridges.
Advertisement
Article continues below this ad</t>
        </is>
      </c>
      <c r="X1616" t="inlineStr">
        <is>
          <t>http://web.archive.org/web/20250807231738/https://www.houstonchronicle.com/news/houston-weather/hurricanes/article/francine-louisiana-preparation-evacuations-curfew-19756989.php</t>
        </is>
      </c>
      <c r="Y1616" t="inlineStr">
        <is>
          <t>found</t>
        </is>
      </c>
      <c r="Z1616" t="n">
        <v>283</v>
      </c>
      <c r="AA1616" t="inlineStr">
        <is>
          <t>houstonchronicle.com</t>
        </is>
      </c>
      <c r="AB1616" t="n">
        <v>-4.12</v>
      </c>
      <c r="AC1616" t="n">
        <v>0</v>
      </c>
      <c r="AD1616" t="inlineStr">
        <is>
          <t>Left-leaning</t>
        </is>
      </c>
    </row>
    <row r="1617" ht="34.5" customHeight="1">
      <c r="A1617" s="2" t="n">
        <v>310</v>
      </c>
      <c r="B1617" s="2" t="n">
        <v>6</v>
      </c>
      <c r="C1617" s="2" t="inlineStr">
        <is>
          <t>Hurricane Francine (September 2024)</t>
        </is>
      </c>
      <c r="D1617" s="2" t="inlineStr">
        <is>
          <t>Tropical Cyclone</t>
        </is>
      </c>
      <c r="E1617" s="2" t="n">
        <v>20240911</v>
      </c>
      <c r="F1617" s="2" t="n">
        <v>20240912</v>
      </c>
      <c r="G1617" s="2" t="n">
        <v>1291</v>
      </c>
      <c r="H1617" s="2" t="n">
        <v>1291</v>
      </c>
      <c r="I1617" s="2" t="n">
        <v>0</v>
      </c>
      <c r="J1617" s="2" t="inlineStr">
        <is>
          <t>LA</t>
        </is>
      </c>
      <c r="K1617" s="2" t="inlineStr">
        <is>
          <t>13,14,15,National</t>
        </is>
      </c>
      <c r="L1617" s="2" t="inlineStr">
        <is>
          <t>https://www.nola.com/news/hurricane/francine-aftermath-live-updates/article_b2f9b810-70bf-11ef-963a-833a111e80ef.html</t>
        </is>
      </c>
      <c r="M1617" s="5" t="inlineStr">
        <is>
          <t>Live updates: Aftermath of Hurricane Francine in Louisiana</t>
        </is>
      </c>
      <c r="N1617" s="5" t="inlineStr">
        <is>
          <t>Sep 12, 2024 ... Francine caused widespread flooding and power outages in Louisiana as it moved north out of the state ... Hurricane Francine on Thursday, ...</t>
        </is>
      </c>
      <c r="O1617" s="2" t="inlineStr">
        <is>
          <t>Relevant</t>
        </is>
      </c>
      <c r="P1617" s="2" t="n">
        <v>0</v>
      </c>
      <c r="Q1617" t="inlineStr">
        <is>
          <t>C</t>
        </is>
      </c>
      <c r="S1617" t="b">
        <v>0</v>
      </c>
      <c r="T1617" t="inlineStr">
        <is>
          <t>The article is a live updates blog directly covering the aftermath of Hurricane Francine's Louisiana landfall on September 11-12, 2024, including damage reports, power outages, flooding, and recovery efforts. There is no mention of climate change or any causal attribution — it is purely event-impact and response reporting.</t>
        </is>
      </c>
      <c r="U1617" s="2">
        <f>IF(SUMPRODUCT(--ISNUMBER(SEARCH('National Domains'!$A$2:$A$48,L1617)))&gt;0,"Yes","No")</f>
        <v/>
      </c>
      <c r="V1617" s="2">
        <f>IF(COUNTIFS(Calibration!$A:$A,A1617,Calibration!$B:$B,B1617)&gt;0,"Yes","No")</f>
        <v/>
      </c>
      <c r="W1617" s="4" t="inlineStr">
        <is>
          <t>Hurricane Francine made landfall near Morgan City on Wednesday evening and tore through Louisiana, causing widespread flooding along its path toward the New Orleans area.
More than 388,000 residents were without power in the early morning hours of Thursday.
Here are some basics of what residents need to know:
- What to know about trash, debris pickup, power and more
- List of school closures
- List of major road closures
- See photos, video of damage statewide
- How to keep food safe if the power is out
Here are updates by parish:
Here's what you need to know today as officials assess the damage.
Some schools reopen citywide, others remain closed
Schools in the Greater New Orleans area have begun to reopen after Hurricane Francine brought heavy rainfall and high winds to southeastern Louisiana Wednesday. Jefferson Parish schools will remain closed Friday.
Some Catholic schools in the area, including St. Francis Xavier and St. Therese Academy in Metairie have also announced their plans. St. Francis will reopen, and St. Therese will remain closed.
New Orleans Public Schools will also remain closed Friday, as will Academy of the Sacred Heart, Good Shepherd, St. Alphonsus and Ursuline Academy. Others, including Cabrini High School, Christian Brothers and Holy Cross School will reopen for classes on Friday.
St. Charles Parish schools will reopen Friday, except for Carver Early Learning Center, which will reopen on Monday, officials said.
Click here for a complete parish by parish list.
- 4:15 p.m.
Jefferson Parish pumps are not to blame for widespread flooding, officials say
Parish President Cynthia Lee Sheng said Jefferson Parish drainage pumps were simply "outpaced" by the volume of rain dumped on the area as Hurricane Francine hit southeastern Louisiana Wednesday.
An average of 7-9 inches of rainfall pummeled the area, leading to an estimated 300 homes with flood damage, according to Parish Councilwoman Arita Bohannan.
Several constituents said flooding hadn't been this bad in Jefferson Parish since Hurricane Katrina in 2005.
Residents are still being asked to limit water usage amid the possibility of sewerage backing up and are asked to report non-emergency weather issues to the parish at (504) 349-5360.
- 4:05 p.m.
New Orleans EMS reports no storm-related injuries, deactivates full staffing
New Orleans Emergency Medical Services reported that no storm-related injuries were transported to hospitals related to Hurricane Francine.
The department stopped operations between 7 and 11 p.m. Wednesday evening, and while operations were paused, it gathered 20 calls for service in a backlog, all of which were completed by 4 a.m. Thursday, a New Orleans EMS spokesperson, Lexi Paquette, said.
The department's full staff, which was working due to the hurricane, was deactivated at about 11 a.m. Thursday.
- 3:30 p.m.
Hospitals, nursing homes rely on generators in Francine aftermath
Statewide, there were 25 hospitals, 22 nursing homes and 13 assisted living facilities on generator power at noon on Thursday, according to the Louisiana Department of Health.
All 8 of LCMC Health’s hospitals in the New Orleans area were up and running on Thursday morning, according to officials.
Ochsner Health, Louisiana’s largest health care system, said all hospitals and emergency rooms were open Thursday. According to the website, some urgent care and clinics remain closed.
Six nursing homes in New Orleans were on generator power.
As residents without power set up generators, officials urged safety. Ochsner Medical Center in Kenner reported treating one person for carbon monoxide poisoning after the storm.
- 2:50 p.m.
Entergy, Cleco update
Entergy Louisiana CEO Phillip May said there were no major transmission lines damaged like during Hurricane Ida.
"We do not anticipate this being an Ida situation where (restoration times) were extended for a long period of time, but we're not able to share specific timelines at this time," he said.
The utility has about 6,000 line workers deployed to restore power.
In the New Orleans area, the most customers without power were in Jefferson Parish and Kenner.
Cleco, which has customers in both the northshore and in coastal parishes, said that power was still out for about 32,000 customers just after 9 a.m.
— 11 a.m.
Morgan City wakes to storm debris, widespread power outages
Residents in Morgan City, about 30 miles north of where Francine made landfall, woke up Thursday morning to widespread damage and power outages.
About 73% of St. Mary Parish, where Morgan City is located, were without power Thursday morning.
Preliminary storm data filed with the National Weather Service in Lake Charles reported downed powerlines, trees and debris from strong wind.
Follow this story for more updates from Morgan City and St. Mary Parish.
-9:30 a.m.
Jefferson Parish hit hard by Francine
Nearly 64,000 customers in Jefferson Parish are without power after widespread flooding and winds caused damage Wednesday night into early Thursday morning.
At least two pump stations in the parish experienced a loss of capacity, according to Parish President Cynthia Lee Sheng. Kenner Police Chief Conley said the flooding was worse than after Hurricane Ida.
Louis Armstrong New Orleans International Airport reported a record rainfall of 7.33 inches.
Follow this story for more updates from Jefferson Parish.
-9:15 a.m.
St. John the Baptist Parish reports minimal damage
St. John the Baptist Parish residents reported minimal damage following Hurricane Francine.
At least 8,000 customers were without power across the parish and some roadways were blocked by standing water.
The Waffle House had not yet reopened Thursday morning.
Follow this story for more updates from St. John the Baptist Parish.
-9 a.m.
New Orleans residents asked to conserve water
Several sewerage public stations were impacted by power outages and other issues, the Sewage and Water Board of New Orleans reported.
Residents were asked to conserve water for the next one to two days, until systems could be brought back to full capacity.
People should avoid using large appliances such as washing machines, take shorter showers and take other measures to use less water.
For up-to-date information on the system, visit the SWBNO's online storm center dashboard.
-8 a.m.
Early damage reports start to roll in
Preliminary damage reports published by the National Weather Service show Hurricane Francine caused widespread flooding in multiple parishes.
Emergency crews rescued at least 26 people from flood waters in the Thibodaux area, according to reports from Lafourche Parish.
St. Charles Parish reported 185 buildings on the east bank and 76 on the west bank had some level of flooding. St. Tammany reported one of its fire stations flooded and water on roads were threatening houses.
A building was reportedly blown down on Park Avenue in Houma. Trees were reported to have fallen on two trailers in Livingston Parish. In Assumption Parish, downed power lines blocked Louisiana Highway 1 in Napoleonville.
A more complete picture of damage across southeast Louisiana will become clear as residents and officials are able to assess property during and roads when conditions are safe.
In Jefferson Parish, canals filled and poured over into roadways in Metairie, and officials there begged residents to shelter in place and stay off the roads.
New Orleans neighborhoods flooded, too, and one dramatic rescue in Lakeview was caught on camera.
Baton Rouge dealt with fallen trees and downed power lines and other issues from Francine as well.
-6:45 a.m.
Several roadways blocked by debris, downed power lines
"Numerous roads" are blocked by downed trees and powerlines, debris and water on roadways, the Louisiana Department of Transportation and Development said in a social post.
Crews were expected to begin roadway assessments and cleanup operations once conditions were safe. DOTD asked people not to traveling while those assessments and cleanups were underway.
If people need to drive, DOTD advised they use extreme caution, not drive through standing water or over debris such as downed power lines, leave extra room between vehicles and treat not-in-service signals as four-way stops.
Road conditions can be checked at www.511la.org.
-6:15 a.m.
Louisiana still inundated with flooding, power outages as Francine makes its way out of state
More than 388,000 people across more than 20 parishes in southeast Louisiana were without power Thursday morning as Tropical Storm Francine made its way north out of the state.
Widespread flooding in New Orleans and the surrounding area had not yet receded Thursday morning.
The center of the storm was north of Franklinton, Louisiana, which is about 60 miles north of New Orleans as of 4 a.m., according to a discussion from the National Hurricane Center in Miami.
Francine was moving north-northeast and its maximum sustained winds were about 45 mph with higher gusts.
A storm surge warning remained in effect for Grand Isle to the Mississippi/Alabama border, Lake Pontchartrain and Lake Maurepas.
Swells generated by Francine were forecast to continue Thursday to affect much of the northern Gulf Coast causing life-threatening surf and rip current conditions, according to the NHC.
-5:30 a.m.</t>
        </is>
      </c>
      <c r="X1617" t="inlineStr">
        <is>
          <t>http://web.archive.org/web/20250117002942/https://www.nola.com/news/hurricane/francine-aftermath-live-updates/article_b2f9b810-70bf-11ef-963a-833a111e80ef.html</t>
        </is>
      </c>
      <c r="Y1617" t="inlineStr">
        <is>
          <t>found</t>
        </is>
      </c>
      <c r="Z1617" t="n">
        <v>1470</v>
      </c>
      <c r="AA1617" t="inlineStr">
        <is>
          <t>nola.com</t>
        </is>
      </c>
      <c r="AB1617" t="n">
        <v>-1.9</v>
      </c>
      <c r="AC1617" t="n">
        <v>0</v>
      </c>
      <c r="AD1617" t="inlineStr">
        <is>
          <t>Left-leaning</t>
        </is>
      </c>
    </row>
    <row r="1618" ht="34.5" customHeight="1">
      <c r="A1618" s="2" t="n">
        <v>310</v>
      </c>
      <c r="B1618" s="2" t="n">
        <v>7</v>
      </c>
      <c r="C1618" s="2" t="inlineStr">
        <is>
          <t>Hurricane Francine (September 2024)</t>
        </is>
      </c>
      <c r="D1618" s="2" t="inlineStr">
        <is>
          <t>Tropical Cyclone</t>
        </is>
      </c>
      <c r="E1618" s="2" t="n">
        <v>20240911</v>
      </c>
      <c r="F1618" s="2" t="n">
        <v>20240912</v>
      </c>
      <c r="G1618" s="2" t="n">
        <v>1291</v>
      </c>
      <c r="H1618" s="2" t="n">
        <v>1291</v>
      </c>
      <c r="I1618" s="2" t="n">
        <v>0</v>
      </c>
      <c r="J1618" s="2" t="inlineStr">
        <is>
          <t>LA</t>
        </is>
      </c>
      <c r="K1618" s="2" t="inlineStr">
        <is>
          <t>13,14,15,National</t>
        </is>
      </c>
      <c r="L1618" s="2" t="inlineStr">
        <is>
          <t>https://www.weeklycitizen.com/story/news/local/2024/09/12/ascension-parish-recovers-after-hurricane-francine-sweeps-through-louisiana/75186335007/</t>
        </is>
      </c>
      <c r="M1618" s="5" t="inlineStr">
        <is>
          <t>Ascension Parish begins recovery after Hurricane Francine</t>
        </is>
      </c>
      <c r="N1618" s="5" t="inlineStr">
        <is>
          <t>Sep 12, 2024 ... Hurricane Francine swept through southeast Louisiana in the afternoon and evening hours of Sept. ... in the southeastern part of the state.</t>
        </is>
      </c>
      <c r="O1618" s="2" t="inlineStr">
        <is>
          <t>Relevant</t>
        </is>
      </c>
      <c r="P1618" s="2" t="n">
        <v>0</v>
      </c>
      <c r="Q1618" t="inlineStr">
        <is>
          <t>C</t>
        </is>
      </c>
      <c r="S1618" t="b">
        <v>0</v>
      </c>
      <c r="T1618" t="inlineStr">
        <is>
          <t>The article directly covers Hurricane Francine's impacts on Ascension Parish, Louisiana on September 11-12, 2024, matching the event metadata exactly. It is purely event reporting — covering power outages, road clearing, school closures, injuries, and recovery efforts — with no mention of climate change or any other causal framing.</t>
        </is>
      </c>
      <c r="U1618" s="2">
        <f>IF(SUMPRODUCT(--ISNUMBER(SEARCH('National Domains'!$A$2:$A$48,L1618)))&gt;0,"Yes","No")</f>
        <v/>
      </c>
      <c r="V1618" s="2">
        <f>IF(COUNTIFS(Calibration!$A:$A,A1618,Calibration!$B:$B,B1618)&gt;0,"Yes","No")</f>
        <v/>
      </c>
      <c r="W1618" s="4" t="inlineStr">
        <is>
          <t>Ascension Parish begins recovery after Hurricane Francine
Hurricane Francine swept through southeast Louisiana in the afternoon and evening hours of Sept. 11 after making landfall about 30 miles south-southwest of Morgan City as a Category 2 hurricane.
According to the National Hurricane Center, maximum sustained winds were estimated to be near 100 miles per hour as the hurricane arrived along the coast at 5 p.m.
Though it eventually weakened to a tropical storm as it moved inland, its effects spanned from Baton Rouge to New Orleans and especially the Houma and Thibodaux areas in the southeastern part of the state.
Throughout Ascension Parish, the system inundated the area with rain and left thousands of Entergy and DEMCO customers without power. High winds caused widespread damage and downed many trees.
Power outages
Entergy reported crews and contractors numbered more than 6,600 as they headed out to restore power across the state.
According to a DEMCO social media post, hundreds of workers restored power for more than 10,000 members.
Late night efforts
Ascension Parish Fire District 1 Chief James LeBlanc credited Department of Public Works, Ascension Parish Sheriff's Office and fire department crews for their efforts in clearing roads prior to daybreak.
"I truly believe this storm dropped more trees than Hurricane Ida," LeBlanc said in an early-morning update.
He also noted that the crews could not get to all of the trees the night of the hurricane due to some being wrapped in power lines.
The day after the hurricane
Ascension Parish's 911 dispatchers worked nonstop throughout the hurricane and into the recovery time, according to an APSO social media post.
During the height of the hurricane from 4 to 11 p.m., dispatchers received 400 calls, which reportedly is double the amount of a normal full day.
Some 70 calls were weather-related traffic hazards with 65 downed trees, per APSO.
Ascension Parish government offices closed
Ascension Parish government offices remained closed for a second day following the hurricane.
According to a news release from Parish President Clint Cointment, only essential personnel worked their shifts in the aftermath.
Permitting and inspections were waived for all electrical repair and replacement work to be performed on damaged electrical services affected by the hurricane, the release noted.
Also, parish government announced it was accepting vegetation storm debris only at the Ashland Road entrance of the Lamar-Dixon Expo Center off Hwy. 30 in Gonzales from dawn to dusk.
Ascension Schools closed through Sept. 13
Ascension Parish Public Schools announced its schools would remain closed Sept. 13 due to widespread power outages.
According to the district, 17 of its 32 schools were without power as of Sept. 12 and about 80 percent of parish households did not have power.
Ascension Catholic Diocesan Regional School in Donaldsonville also announced it would be closed due to power outages on campus and cleanup efforts.
City of Gonzales debris
City of Gonzales residents cleaning hurricane debris may place it in segregated piles within the city's right-of-way, according to a social media post on the city's official page.
If residents use contractors for tree removal, contractors must be licensed and they are responsible for removing any debris, per the post.
Contractors can find more information on permits and licenses at gonzalesla.com.
Woman reportedly injured by tree
APSO reported to Baton Rouge area media outlets that a woman suffered leg injuries when a tree fell in the area of Elizabeth and First streets in Donaldsonville.
Trooper injured by tree
A Louisiana State Police trooper was struck by a tree and sustained minor injuries while working to clear Interstate 10 west of Hwy. 22, local media outlets reported.
Social media presence
Ascension Parish government departments, City of Donaldsonville, City of Gonzales and Town of Sorrento all utilized social media throughout the hurricane to keep residents informed.
APSO shared multiple videos, including one showing deputies cutting trees with chain saws and clearing roads.
Another video, which featured Baton Rouge television reporter Ana Conejo, shared information with Spanish speakers.
Prior to the hurricane's landfall, APSO District 3 Captain Melvin Boudreaux opened a team meeting with a prayer that was widely shared.
Gonzales Weekly Citizen and Donaldsonville Chief, part of the USA Today Network of Louisiana, cover Ascension Parish and the greater Baton Rouge area. Follow at facebook.com/WeeklyCitizen and facebook.com/DonaldsonvilleChief.</t>
        </is>
      </c>
      <c r="X1618" t="inlineStr">
        <is>
          <t>http://web.archive.org/web/20241117060312/https://www.weeklycitizen.com/story/news/local/2024/09/12/ascension-parish-recovers-after-hurricane-francine-sweeps-through-louisiana/75186335007/</t>
        </is>
      </c>
      <c r="Y1618" t="inlineStr">
        <is>
          <t>found</t>
        </is>
      </c>
      <c r="Z1618" t="n">
        <v>713</v>
      </c>
      <c r="AA1618" t="inlineStr">
        <is>
          <t>weeklycitizen.com</t>
        </is>
      </c>
      <c r="AD1618" t="inlineStr">
        <is>
          <t>Unidentified</t>
        </is>
      </c>
    </row>
    <row r="1619" ht="23.25" customHeight="1">
      <c r="A1619" s="2" t="n">
        <v>310</v>
      </c>
      <c r="B1619" s="2" t="n">
        <v>8</v>
      </c>
      <c r="C1619" s="2" t="inlineStr">
        <is>
          <t>Hurricane Francine (September 2024)</t>
        </is>
      </c>
      <c r="D1619" s="2" t="inlineStr">
        <is>
          <t>Tropical Cyclone</t>
        </is>
      </c>
      <c r="E1619" s="2" t="n">
        <v>20240911</v>
      </c>
      <c r="F1619" s="2" t="n">
        <v>20240912</v>
      </c>
      <c r="G1619" s="2" t="n">
        <v>1291</v>
      </c>
      <c r="H1619" s="2" t="n">
        <v>1291</v>
      </c>
      <c r="I1619" s="2" t="n">
        <v>0</v>
      </c>
      <c r="J1619" s="2" t="inlineStr">
        <is>
          <t>LA</t>
        </is>
      </c>
      <c r="K1619" s="2" t="inlineStr">
        <is>
          <t>13,14,15,National</t>
        </is>
      </c>
      <c r="L1619" s="2" t="inlineStr">
        <is>
          <t>https://www.npr.org/2024/09/11/nx-s1-5107881/louisiana-is-bracing-for-a-direct-hit-from-hurricane-francine</t>
        </is>
      </c>
      <c r="M1619" s="5" t="inlineStr">
        <is>
          <t>Louisiana is bracing for a direct hit from Hurricane Francine - NPR</t>
        </is>
      </c>
      <c r="N1619" s="5" t="inlineStr">
        <is>
          <t>Sep 11, 2024 ... Louisiana is preparing for Hurricane Francine. The storm intensified ... And then in the state, the National Guard is deployed with ...</t>
        </is>
      </c>
      <c r="O1619" s="2" t="inlineStr">
        <is>
          <t>Relevant</t>
        </is>
      </c>
      <c r="P1619" s="2" t="n">
        <v>0.5</v>
      </c>
      <c r="Q1619" t="inlineStr">
        <is>
          <t>B</t>
        </is>
      </c>
      <c r="S1619" t="b">
        <v>0</v>
      </c>
      <c r="T1619" t="inlineStr">
        <is>
          <t>The article is directly about Hurricane Francine making landfall in Louisiana on September 11-12, 2024, matching the event metadata exactly. Climate change is mentioned briefly and with hedged framing — the storm is described as "fueled by the record warm waters of the Gulf of Mexico," and Mayor Cantrell references "climate that has already changed," but neither statement makes an explicit, direct causal attribution to human-caused climate change as a central framing of the piece.</t>
        </is>
      </c>
      <c r="U1619" s="2">
        <f>IF(SUMPRODUCT(--ISNUMBER(SEARCH('National Domains'!$A$2:$A$48,L1619)))&gt;0,"Yes","No")</f>
        <v/>
      </c>
      <c r="V1619" s="2">
        <f>IF(COUNTIFS(Calibration!$A:$A,A1619,Calibration!$B:$B,B1619)&gt;0,"Yes","No")</f>
        <v/>
      </c>
      <c r="W1619" s="4" t="inlineStr">
        <is>
          <t>Louisiana is bracing for a direct hit from Hurricane Francine
Louisiana is bracing for a direct hit from Hurricane Francine
Emergency officials in Louisiana are warning residents to take the threat of Francine seriously as the strong tropical system is set to come ashore on Wednesday. Heavy rains, high winds are concerns.
MICHEL MARTIN, HOST:
Louisiana is preparing for Hurricane Francine. The storm intensified late yesterday into a Category 1 hurricane, fueled by the record warm waters of the Gulf of Mexico. Francine's track has also shifted eastward, and other Gulf Coast states are now in its path. NPR's Debbie Elliott is in New Orleans watching how it develops, and she's with us now. Good morning, Debbie.
DEBBIE ELLIOTT, BYLINE: Good morning.
MARTIN: So what's the latest on where Francine is headed? And what do we think about what kind of damage it'll bring?
ELLIOTT: You know, the biggest threats are a coastal storm surge of up to 10 feet. There'll be flash flooding in a region that's already pretty saturated and then hurricane-force winds that can topple trees and power lines and will be causing some structural damage to buildings. This is a wide hurricane, so these impacts will affect a large stretch of the Gulf Coast, including in Louisiana, Mississippi, Alabama and even into the Florida panhandle. The National Hurricane Center has Francine coming ashore by this evening somewhere near Morgan City in south Louisiana. That means New Orleans is on the so-called dirty side of the storm - east of the eye, where the effects can be intense.
MARTIN: So what are conditions like there now?
ELLIOTT: You know, it's intermittent rain and gusty winds as the outer bands of the storm approach here in New Orleans. Yesterday, I had a hard time, you know, keeping an umbrella open against the wind. Driving in, I noticed that the waves were really churned up on Lake Pontchartrain. It looked more like the Gulf than a lake, and forecasters are predicting up to a 6-foot storm surge there. Conditions will be deteriorating, however, throughout the day.
MARTIN: So how are people preparing?
ELLIOTT: You know, schools are closed, so are city hall, courts, most government services. Hospitals are now putting into play emergency plans in case of power outages. You know, the city is urging residents and visitors to shelter in place for the duration of the hurricane. I noticed that some conferences were canceling their events today and tomorrow here in the city. Mayor LaToya Cantrell has declared an emergency in the city. The city is activating its system to find people who don't have housing and get them into designated shelters. Yesterday in a news conference, Cantrell said that the city and its residents need to invest in being disaster-ready.
(SOUNDBITE OF PRESS CONFERENCE)
LATOYA CANTRELL: We know the future and sustainability of New Orleans again depends on all of us in terms of how we adapt to climate that has already changed.
MARTIN: And, Debbie, what about preparations at the federal and state levels?
ELLIOTT: Well, news came in late last night that President Biden had approved a federal disaster declaration that was requested by Louisiana Governor Jeff Landry. That will free up federal resources to help in the response. And then in the state, the National Guard is deployed with search and rescue gear and supplies, including high-water vehicles, boats, helicopters, food and water, that kind of thing. The Coast Guard is also ready to respond. Officials along the coast have ordered evacuations in vulnerable areas - barrier islands and low-lying communities - as well as places that are not protected by levees. Some places, including Morgan City, have put into place curfews.
MARTIN: And, you know, they've had a lot of practice getting ready for hurricanes.
ELLIOTT: Right. This region took a lot of hits in recent years. Many recall that Category 4 Hurricane Ida in 2021. This is not going to be quite as severe. And the Gulf Coast has been very vigilant because forecasters expected a supercharged Atlantic hurricane season, and we're right at the peak right now with this, the sixth named storm of the year.
MARTIN: That is NPR's Debbie Elliott in New Orleans. Debbie, thank you.
ELLIOTT: You're welcome.
Copyright © 2024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619" t="inlineStr">
        <is>
          <t>http://web.archive.org/web/20250912211400/https://www.npr.org/2024/09/11/nx-s1-5107881/louisiana-is-bracing-for-a-direct-hit-from-hurricane-francine</t>
        </is>
      </c>
      <c r="Y1619" t="inlineStr">
        <is>
          <t>found</t>
        </is>
      </c>
      <c r="Z1619" t="n">
        <v>774</v>
      </c>
      <c r="AA1619" t="inlineStr">
        <is>
          <t>npr.org</t>
        </is>
      </c>
      <c r="AB1619" t="n">
        <v>-4.34</v>
      </c>
      <c r="AC1619" t="n">
        <v>-2.5</v>
      </c>
      <c r="AD1619" t="inlineStr">
        <is>
          <t>Left-leaning</t>
        </is>
      </c>
    </row>
    <row r="1620" ht="34.5" customHeight="1">
      <c r="A1620" s="2" t="n">
        <v>310</v>
      </c>
      <c r="B1620" s="2" t="n">
        <v>9</v>
      </c>
      <c r="C1620" s="2" t="inlineStr">
        <is>
          <t>Hurricane Francine (September 2024)</t>
        </is>
      </c>
      <c r="D1620" s="2" t="inlineStr">
        <is>
          <t>Tropical Cyclone</t>
        </is>
      </c>
      <c r="E1620" s="2" t="n">
        <v>20240911</v>
      </c>
      <c r="F1620" s="2" t="n">
        <v>20240912</v>
      </c>
      <c r="G1620" s="2" t="n">
        <v>1291</v>
      </c>
      <c r="H1620" s="2" t="n">
        <v>1291</v>
      </c>
      <c r="I1620" s="2" t="n">
        <v>0</v>
      </c>
      <c r="J1620" s="2" t="inlineStr">
        <is>
          <t>LA</t>
        </is>
      </c>
      <c r="K1620" s="2" t="inlineStr">
        <is>
          <t>13,14,15,National</t>
        </is>
      </c>
      <c r="L1620" s="2" t="inlineStr">
        <is>
          <t>https://www.cnn.com/2024/09/12/us/tropical-storm-francine-louisiana-new-orleans-thursday</t>
        </is>
      </c>
      <c r="M1620" s="5" t="inlineStr">
        <is>
          <t>Hurricane Francine: After Louisiana, storm unleashes flooding ...</t>
        </is>
      </c>
      <c r="N1620" s="5" t="inlineStr">
        <is>
          <t>Sep 12, 2024 ... Download the CNN App. US 5 min read. Francine's heavy rainfall forces dramatic water rescues as even more flooding is on the horizon.</t>
        </is>
      </c>
      <c r="O1620" s="2" t="inlineStr">
        <is>
          <t>Relevant</t>
        </is>
      </c>
      <c r="P1620" s="2" t="n">
        <v>0</v>
      </c>
      <c r="Q1620" t="inlineStr">
        <is>
          <t>C</t>
        </is>
      </c>
      <c r="S1620" t="b">
        <v>0</v>
      </c>
      <c r="T1620" t="inlineStr">
        <is>
          <t>The article directly covers Hurricane Francine's landfall in Louisiana on September 11-12, 2024, detailing flooding, power outages, water rescues, and storm impacts — matching the event metadata exactly. There is no mention of climate change, global warming, or any causal attribution; it is purely event/impact reporting.</t>
        </is>
      </c>
      <c r="U1620" s="2">
        <f>IF(SUMPRODUCT(--ISNUMBER(SEARCH('National Domains'!$A$2:$A$48,L1620)))&gt;0,"Yes","No")</f>
        <v/>
      </c>
      <c r="V1620" s="2">
        <f>IF(COUNTIFS(Calibration!$A:$A,A1620,Calibration!$B:$B,B1620)&gt;0,"Yes","No")</f>
        <v/>
      </c>
      <c r="W1620" s="4" t="inlineStr">
        <is>
          <t>Francine is spreading dangerous conditions across the South Thursday after it slammed into Louisiana with extreme rainfall, life-threatening flooding and destructive winds that knocked out power to hundreds of thousands amid reports of flooded homes.
• Serious flood threat from weakening Francine: Francine made landfall in Terrebonne Parish as a Category 2 hurricane late Wednesday afternoon and weakened to a tropical depression Thursday morning as it tracked into the South, bringing flooding rainfall and prompting flood alerts for more than 10 million people. Storm surge was a serious concernfor parts of eastern Louisiana and coastal Mississippi early Thursday. By Thursday afternoon, Francine had deteriorated into a post-tropical cyclone. Though its winds no longer pose a major threat, heavy rain will continue falling in the Southeast on Friday. Up to 8 inches of rain could douse the region through Friday. As the storm slows down, it will linger for longer over areas it passes through, exacerbating the risk of flooding. Flooding caused by rainfall has become the deadliest threat of tropical systems in the last decade.
• Hundreds of structures reportedly flooded: Flooding has been reported at 350 structures in Louisiana’s St. Charles Parish, a parish spokesperson, Francesca Holt Blanchard, told CNN Thursday afternoon. “Our Department of Planning and Zoning is working with residents to confirm that the flooding is inside the home’s living space and not in a garage or carport,” Holt Blanchard said. In neighboring Jefferson Parish, more than 50 homes in the city of Kenner took on water during the storm, according to a city spokesperson. At least eight properties in nearby Lafourche Parish were damaged, the parish said in a statement, but officials expect that number to increase as crews survey the damage left behind.
• Flood emergency and water rescues in Louisiana: Francine brought more than a month’s worth of rain to New Orleans in a matter of hours. Between 6 and 8 inches of rain deluged the area and triggered a rare flash flood emergency — the most severe flood alert — Wednesday night, according to the National Weather Service. Heavy rain flooded roadways and cut off travel routes in other parishes. Deputies in Lafourche Parish sprang into action Wednesday night to rescue 26 residents trapped in flooded homes, according to a statement from the sheriff’s office. At least 3 to 4 inches of rain soaked the area. Francine also churned water into homes in St. James Parish, officials said. And in Jefferson Parish, officials urged households to limit their water usage through Thursday evening as the parish’s large and aging sewer system became overwhelmed by storm runoff. Officials expect the system to be operational sometime Friday.
• Hundreds of thousands without power: Power outages topped 450,000 homes and businesses in Louisiana Thursday morning but power crews worked to restore service throughout the day. By Thursday night, just under 150,000 remained in the dark, according to PowerOutage.us. Energy customers in Mississippi and Alabama also experienced outages as Francine’s strong winds and heavy rain pummeled the region. Wind gusts of 60 to 80 mph pounded south-central and southeast Louisiana Wednesday evening, downing trees and power lines in multiple parishes, including Terrebonne, Lafourche and St. James. A state trooper who was cleaning up downed trees near Gonzalez, Louisiana, suffered a minor injury after being struck by a tree.
• Louisiana parishes start moving back to normal operations: Government services in multiple southern parishes will resume within the next couple of days as roadways and debris are cleared and pump systems used to clear storm water are checked. A spokesperson for oil and gas company Chevron said they are conducting flyovers over facilities and plan to send personnel to their production facilities Thursday afternoon.
• Francine’s final stretch: Now a post-tropical cyclone, Francine is expected to rain itself out over the Southeast Friday and then fully dissipate over the weekend. Flooding still poses a significant threat in the region Friday while the storm releases more heavy rain. Flood watches are in effect for around 8 million people across parts of Tennessee, Alabama, Mississippi and Georgia, the Weather Prediction Center said. The watches begin to expire Friday evening and Saturday morning. The heaviest rainfall is expected for Friday across central Alabama, though 2 to 4 inches are possible across Arkansas, Kentucky and Georgia.
New Orleans nurse pulls off dramatic rescue
Miles Crawford was standing outside his home Wednesday night watching Francine pound New Orleans with torrential rainfall and gusty winds when he noticed police activity.
A text from Crawford’s brother alerted him that someone had driven into rising floodwaters nearby. Crawford, a registered nurse with the University Medical Center New Orleans, did the only thing he could think of: act.
“I put my boots on and went out there to see if they (the police on scene) needed any help,” Crawford told CNN.
He found police assessing a flooded vehicle from a distance. But it wasn’t empty — a person was trapped inside with water already reaching their neck. Crews on scene were wary of the danger the flooded road posed, but Crawford took action even after being told it wasn’t safe.
“Something needed to be done and something quick,” Crawford explained.
“I made a game time decision,” Crawford continued. “I went and grabbed a hammer at my house.”
Crawford returned to the chest-high floodwater and used the hammer to break a window in the back of the vehicle. The occupant was able to move from the front seat and escape from the back.
After a brief stumble in the chest deep floodwaters, Crawford and the person he saved without a second thought navigated to safety.
Crawford credited his training at University Medical Center for his fearlessness and drive to help others.
“We’re used to acting swiftly to do what needs to be done to save lives,” Crawford said. “Anybody behind those doors would’ve done the same thing. I just happened to be in the right place at the right time.”
CNN’s Michael Yoshida, Taylor Romine, Rachel Ramirez, Robert Shackelford, Elizabeth Wolfe, Taylor Ward, Sara Smart, Brandon Miller, Chris Boyette, Amanda Musa, Robert Shackelford and Melissa Alonso contributed to this report.</t>
        </is>
      </c>
      <c r="X1620" t="inlineStr">
        <is>
          <t>http://web.archive.org/web/20260228171439/https://www.cnn.com/2024/09/12/us/tropical-storm-francine-louisiana-new-orleans-thursday/</t>
        </is>
      </c>
      <c r="Y1620" t="inlineStr">
        <is>
          <t>found</t>
        </is>
      </c>
      <c r="Z1620" t="n">
        <v>1022</v>
      </c>
      <c r="AA1620" t="inlineStr">
        <is>
          <t>cnn.com</t>
        </is>
      </c>
      <c r="AB1620" t="n">
        <v>-6.27</v>
      </c>
      <c r="AC1620" t="n">
        <v>-2.5</v>
      </c>
      <c r="AD1620" t="inlineStr">
        <is>
          <t>Left-leaning</t>
        </is>
      </c>
    </row>
    <row r="1621" ht="34.5" customHeight="1">
      <c r="A1621" s="2" t="n">
        <v>310</v>
      </c>
      <c r="B1621" s="2" t="n">
        <v>10</v>
      </c>
      <c r="C1621" s="2" t="inlineStr">
        <is>
          <t>Hurricane Francine (September 2024)</t>
        </is>
      </c>
      <c r="D1621" s="2" t="inlineStr">
        <is>
          <t>Tropical Cyclone</t>
        </is>
      </c>
      <c r="E1621" s="2" t="n">
        <v>20240911</v>
      </c>
      <c r="F1621" s="2" t="n">
        <v>20240912</v>
      </c>
      <c r="G1621" s="2" t="n">
        <v>1291</v>
      </c>
      <c r="H1621" s="2" t="n">
        <v>1291</v>
      </c>
      <c r="I1621" s="2" t="n">
        <v>0</v>
      </c>
      <c r="J1621" s="2" t="inlineStr">
        <is>
          <t>LA</t>
        </is>
      </c>
      <c r="K1621" s="2" t="inlineStr">
        <is>
          <t>13,14,15,National</t>
        </is>
      </c>
      <c r="L1621" s="2" t="inlineStr">
        <is>
          <t>https://apnews.com/article/hurricane-francine-gulf-coast-louisiana-storm-surge-e9ca39ec56ad28d128d3baa147d249b1</t>
        </is>
      </c>
      <c r="M1621" s="5" t="inlineStr">
        <is>
          <t>Hurricane Francine makes landfall in Louisiana as Category 2 storm</t>
        </is>
      </c>
      <c r="N1621" s="5" t="inlineStr">
        <is>
          <t>Sep 11, 2024 ... Thousands in the dark as Hurricane Francine strikes Louisiana, raising flood fears ... 11, 2024, in Luling, La., ahead of Hurricane Francine. ( ...</t>
        </is>
      </c>
      <c r="O1621" s="2" t="inlineStr">
        <is>
          <t>Relevant</t>
        </is>
      </c>
      <c r="P1621" s="2" t="n">
        <v>0</v>
      </c>
      <c r="Q1621" t="inlineStr">
        <is>
          <t>C</t>
        </is>
      </c>
      <c r="S1621" t="b">
        <v>0</v>
      </c>
      <c r="T1621" t="inlineStr">
        <is>
          <t>The article is directly about Hurricane Francine making landfall in Louisiana on September 11, 2024, covering impacts, power outages, flooding, and emergency response. There is no discussion of climate change or any causal attribution — it is pure event reporting, though it does note the storm "drew fuel from exceedingly warm Gulf of Mexico waters" without linking this to climate change.</t>
        </is>
      </c>
      <c r="U1621" s="2">
        <f>IF(SUMPRODUCT(--ISNUMBER(SEARCH('National Domains'!$A$2:$A$48,L1621)))&gt;0,"Yes","No")</f>
        <v/>
      </c>
      <c r="V1621" s="2">
        <f>IF(COUNTIFS(Calibration!$A:$A,A1621,Calibration!$B:$B,B1621)&gt;0,"Yes","No")</f>
        <v/>
      </c>
      <c r="W1621" s="4" t="inlineStr">
        <is>
          <t>Thousands in the dark as Hurricane Francine strikes Louisiana, raising flood fears
Thousands in the dark as Hurricane Francine strikes Louisiana, raising flood fears
Hurricane Francine slammed into the Louisiana coast Wednesday evening as a dangerous Category 2 storm that knocked out electricity to roughly 190,000 customers and threatened widespread flooding. (AP video by Jack Brook/produced by Javier Arciga)
Hurricane Francine struck Louisiana on Wednesday evening as a Category 2 storm that forecasters warned could bring deadly storm surge, widespread flooding and destructive winds on the northern U.S. Gulf Coast.
Hurricane Francine barreled toward Louisiana on Wednesday as residents made last-minute trips to stock up on supplies and forecasters warned of potentially deadly storm surge, widespread flooding and destructive winds on the northern U.S. Gulf coast.
The entrance to Lake Ponchartrain Causeway is closed due to Hurricane Francine in Metairie, La., Wednesday, Sept. 11, 2024. The causeway is the longest continuous bridge over water in the world. (AP Photo/Matthew Hinton)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Sparse traffic moves along Interstate 10, Wednesday, Sept. 11, 2024, near Frenier Landing, La., ahead of Hurricane Francine. (David Grunfeld/The Times-Picayune/The New Orleans Advocate via AP)
Morgan City firefighters respond to a home fire during Hurricane Francine in Morgan City, La., Wednesday, Sept. 11, 2024. (AP Photo/Gerald Herbert)
This GOES-16 GeoColor satellite image taken at 4:01 p.m. EDT and provided by National Oceanic and Atmospheric Administration (NOAA) shows Hurricane Francine as it approaches landfall over Louisiana, Wednesday, Sept. 11, 2024. (NOAA via AP)
Seth Tartaglia and his dog Magnolia Jane check out the waves and winds in Frenier Landing, La., ahead of Hurricane Francine, Wednesday, Sept. 11, 2024. (David Grunfeld/The Times-Picayune/The New Orleans Advocate via AP)
Dulac residents, top left, sit on their front porch as they watch water rise around their elevated home as the effects of Hurricane Francine are felt along the Louisiana coast on Wednesday, Sept. 11, 2024. (Chris Granger/The Times-Picayune/The New Orleans Advocate via AP)
A customer enters a gas station that is boarded up in anticipation of Hurricane Francine, in Morgan City, La., Wednesday, Sept. 11, 2024. (AP Photo/Gerald Herbert)
Conrad Bach drains water from his boot after getting doused while looking at waves from the wind from Hurricane Francine along Lakeshore Drive and Lake Ponchartrain in New Orleans, Wednesday, Sept. 11, 2024. (AP Photo/Matthew Hinton)
Cameron Henry, left, Owen Henry, and Stone Ridgeway, watch as Orleans Levee District Police patrol as rain and wind builds up from Hurricane Francine on Lakeshore Drive along Lake Ponchartrain in New Orleans, Wednesday, Sept. 11, 2024. (AP Photo/Matthew Hinton)
Pat Simon, a resident of Morgan City, stops at a gas station after loading up a rental truck with possessions from his home, as he evacuates to a hotel in anticipation of Hurricane Francine, in Morgan City, La., Wednesday, Sept. 11, 2024. (AP Photo/Gerald Herbert)
Hurricane Francine floodwater rises around a statue of Mary tied to the support of an elevated home in Terrebonne Parish as the hurricane begins to make landfall along the Louisiana coast on Wednesday, Sept.11, 2024. (Chris Granger/The Times-Picayune/The New Orleans Advocate via AP)
Kevin “Choupie” Badle, 67, rides his bike with an umbrella to buy more cigarettes at the store ahead of Hurricane Francine, expected to make landfall this evening, in Stephenville, La., Wednesday, Sept. 11, 2024. (AP Photo/Gerald Herbert)
Jason Bledsoe hauls rope to a houseboat in preparation of moving it to a safer dock, Wednesday, Sept. 11, 2024, in Bayou Gauche, La., ahead of Hurricane Francine. (David Grunfeld/The Times-Picayune/The New Orleans Advocate via AP)
Oscar Torres, of Morgan City, enters a gas station that is boarded up in anticipation of Hurricane Francine, in Morgan City, La., Wednesday, Sept. 11, 2024. (AP Photo/Gerald Herbert)
A customer buys water at a mostly boarded up Birdies Food and Fuel, Wednesday, Sept. 11, 2024, in Luling, La., ahead of Hurricane Francine. (David Grunfeld/The Times-Picayune/The New Orleans Advocate via AP)
Lindsey Ranney and her dog Fig fill the trunk of Ranney’s car with sandbags in preparation for Hurricane Francine from a pile of sand provided by Harrison County at the end of Courthouse Boulevard in Gulfport, Miss. on Tuesday, Sept. 10, 2024. (Hannah Ruhoff/The Sun Herald via AP)
Rainwater accumulates around Nolan and Macie Melancon as they fill up sandbags for their home located a few miles away in Houma, La., as the region gets ready for the arrival of Hurricane Francine on Tuesday, Sept. 10, 2024. (Chris Granger /The Times-Picayune/The New Orleans Advocate via AP)
Louisiana Gov. Jeff Landry speaks Wednesday, Sept. 11, 2024, in Baton Rouge, La., as the state of Louisiana prepares for Hurricane Francine’s arrival. (Hilary Scheinuk/The Advocate via AP)
FEMA Region 6 Administrator Tony Robinson speaks Wednesday, Sept. 11, 2024, in Baton Rouge, La., as the state of Louisiana prepares for Hurricane Francine’s arrival. (Hilary Scheinuk/The Advocate via AP)
Hotels guests at the Fairfield by Marriott Inn &amp; Suites stand in a protected entryway as they take video of the powerful forces coming from the Hurricane Francine eye wall as it moves across the south on Wednesday, Sept. 11, 2024, in Houma, La. (Photo by Chris Granger, The Times-Picayune)/The Times-Picayune/The New Orleans Advocate via AP)/The Times-Picayune/The New Orleans Advocate via AP)
Hotels guests at the Fairfield by Marriott Inn &amp; Suites step out to look at some of the damage, top center, to the hotel as the eye of Hurricane Francine moves over the area causing a short respite in the rain, Wednesday, Sept. 11, 2024, in in Houma, La. (Chris Grange/The Times-Picayune/The New Orleans Advocate via AP)
Melanie Galindo’s hair flies in the swirl of fast-moving air as the eye wall of Hurricane Francine crosses into the Houma area in Louisiana on Wednesday, September 11, 2024. (Chris Granger, The Times-Picayune via AP)
Melanie Galindo’s hair flies in the swirl of fast-moving air as the eye wall of Hurricane Francine crosses into the Houma area in Louisiana on Wednesday, September 11, 2024. (Chris Granger, The Times-Picayune via AP)
Lazaro Cardoso, 11, leans far into the powerful winds coming from the eye wall of Hurricane Francine as he and his dad, Hugo Gonzales, stay at a hotel in Houma, Louisiana that was being powered by a generator on Wednesday, Sept. 11, 2024, in Houma, La. The family lives not far from the hotel but they decided to stay at it since they said they always lose power during powerful storms. (Chris Granger/The Times-Picayune/The New Orleans Advocate via AP)
Lazaro Cardoso, 11, leans far into the powerful winds coming from the eye wall of Hurricane Francine as he and his dad, Hugo Gonzales, stay at a hotel Wednesday, Sept. 11, 2024, in Houma, La., that was being powered by a generator. The family lives not far from the hotel but they decided to stay at it since they said they always lose power during powerful storms. (Chris Granger/The Times-Picayune/The New Orleans Advocate via AP)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Morgan City firefighters respond to a home fire during Hurricane Francine in Morgan City, La., Wednesday, Sept. 11, 2024. (AP Photo/Gerald Herbert)
Signage bends in the wind as Hurricane Francine passes through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Delwyn Bodden, a worker for the Southeast Louisiana Flood Protection Authority-West climbs a ladder up a floodgate to lock it closed along the Harvey Canal, just outside the New Orleans city limits, in anticipation of Tropical Storm Francine, in Harvey, La., Tuesday, Sept. 10,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Conrad Bach gets doused with lake water while looking at waves from the wind and rain from Hurricane Francine along Lakeshore Drive along Lake Ponchartrain in New Orleans, Wednesday, Sept. 11, 2024. (AP Photo/Matthew Hinton)
Cameron Henry looks at the water build up from Hurricane Francine in front of the levee protection, background, along Lakeshore Drive along Lake Ponchartrain in New Orleans, Wednesday, Sept. 11, 2024. (AP Photo/Matthew Hinton)
Orleans Levee District Police patrol Lakeshore Drive along Lake Ponchartrain as wind and rain pick up from Hurricane Francine in New Orleans, Wednesday, Sept. 11, 2024. (AP Photo/Matthew Hinton)
Orleans Levee District Police patrol Lakeshore Drive along Lake Ponchartrain as wind and rain pick up from Hurricane Francine in New Orleans, Wednesday, Sept. 11, 2024. (AP Photo/Matthew Hinton)
An air mattress blows in wind from Hurricane Francine in New Orleans, Wednesday, Sept. 11, 2024. (AP Photo/Matthew Hinton)
Hurricane Francine slammed into the Louisiana coast Wednesday evening as a dangerous Category 2 storm that knocked out electricity to roughly 190,000 customers and threatened widespread flooding. (AP video by Jack Brook/produced by Javier Arciga)
Hurricane Francine struck Louisiana on Wednesday evening as a Category 2 storm that forecasters warned could bring deadly storm surge, widespread flooding and destructive winds on the northern U.S. Gulf Coast.
Hurricane Francine barreled toward Louisiana on Wednesday as residents made last-minute trips to stock up on supplies and forecasters warned of potentially deadly storm surge, widespread flooding and destructive winds on the northern U.S. Gulf coast.
The entrance to Lake Ponchartrain Causeway is closed due to Hurricane Francine in Metairie, La., Wednesday, Sept. 11, 2024. The causeway is the longest continuous bridge over water in the world. (AP Photo/Matthew Hinton)
The entrance to Lake Ponchartrain Causeway is closed due to Hurricane Francine in Metairie, La., Wednesday, Sept. 11, 2024. The causeway is the longest continuous bridge over water in the world. (AP Photo/Matthew Hinton)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Sparse traffic moves along Interstate 10, Wednesday, Sept. 11, 2024, near Frenier Landing, La., ahead of Hurricane Francine. (David Grunfeld/The Times-Picayune/The New Orleans Advocate via AP)
Morgan City firefighters respond to a home fire during Hurricane Francine in Morgan City, La., Wednesday, Sept. 11, 2024. (AP Photo/Gerald Herbert)
This GOES-16 GeoColor satellite image taken at 4:01 p.m. EDT and provided by National Oceanic and Atmospheric Administration (NOAA) shows Hurricane Francine as it approaches landfall over Louisiana, Wednesday, Sept. 11, 2024. (NOAA via AP)
This GOES-16 GeoColor satellite image taken at 4:01 p.m. EDT and provided by National Oceanic and Atmospheric Administration (NOAA) shows Hurricane Francine as it approaches landfall over Louisiana, Wednesday, Sept. 11, 2024. (NOAA via AP)
Seth Tartaglia and his dog Magnolia Jane check out the waves and winds in Frenier Landing, La., ahead of Hurricane Francine, Wednesday, Sept. 11, 2024. (David Grunfeld/The Times-Picayune/The New Orleans Advocate via AP)
Seth Tartaglia and his dog Magnolia Jane check out the waves and winds in Frenier Landing, La., ahead of Hurricane Francine, Wednesday, Sept. 11, 2024. (David Grunfeld/The Times-Picayune/The New Orleans Advocate via AP)
Dulac residents, top left, sit on their front porch as they watch water rise around their elevated home as the effects of Hurricane Francine are felt along the Louisiana coast on Wednesday, Sept. 11, 2024. (Chris Granger/The Times-Picayune/The New Orleans Advocate via AP)
Dulac residents, top left, sit on their front porch as they watch water rise around their elevated home as the effects of Hurricane Francine are felt along the Louisiana coast on Wednesday, Sept. 11, 2024. (Chris Granger/The Times-Picayune/The New Orleans Advocate via AP)
A customer enters a gas station that is boarded up in anticipation of Hurricane Francine, in Morgan City, La., Wednesday, Sept. 11, 2024. (AP Photo/Gerald Herbert)
Conrad Bach drains water from his boot after getting doused while looking at waves from the wind from Hurricane Francine along Lakeshore Drive and Lake Ponchartrain in New Orleans, Wednesday, Sept. 11, 2024. (AP Photo/Matthew Hinton)
Conrad Bach drains water from his boot after getting doused while looking at waves from the wind from Hurricane Francine along Lakeshore Drive and Lake Ponchartrain in New Orleans, Wednesday, Sept. 11, 2024. (AP Photo/Matthew Hinton)
Cameron Henry, left, Owen Henry, and Stone Ridgeway, watch as Orleans Levee District Police patrol as rain and wind builds up from Hurricane Francine on Lakeshore Drive along Lake Ponchartrain in New Orleans, Wednesday, Sept. 11, 2024. (AP Photo/Matthew Hinton)
Cameron Henry, left, Owen Henry, and Stone Ridgeway, watch as Orleans Levee District Police patrol as rain and wind builds up from Hurricane Francine on Lakeshore Drive along Lake Ponchartrain in New Orleans, Wednesday, Sept. 11, 2024. (AP Photo/Matthew Hinton)
Pat Simon, a resident of Morgan City, stops at a gas station after loading up a rental truck with possessions from his home, as he evacuates to a hotel in anticipation of Hurricane Francine, in Morgan City, La., Wednesday, Sept. 11, 2024. (AP Photo/Gerald Herbert)
Pat Simon, a resident of Morgan City, stops at a gas station after loading up a rental truck with possessions from his home, as he evacuates to a hotel in anticipation of Hurricane Francine, in Morgan City, La., Wednesday, Sept. 11, 2024. (AP Photo/Gerald Herbert)
Hurricane Francine floodwater rises around a statue of Mary tied to the support of an elevated home in Terrebonne Parish as the hurricane begins to make landfall along the Louisiana coast on Wednesday, Sept.11, 2024. (Chris Granger/The Times-Picayune/The New Orleans Advocate via AP)
Hurricane Francine floodwater rises around a statue of Mary tied to the support of an elevated home in Terrebonne Parish as the hurricane begins to make landfall along the Louisiana coast on Wednesday, Sept.11, 2024. (Chris Granger/The Times-Picayune/The New Orleans Advocate via AP)
Kevin “Choupie” Badle, 67, rides his bike with an umbrella to buy more cigarettes at the store ahead of Hurricane Francine, expected to make landfall this evening, in Stephenville, La., Wednesday, Sept. 11, 2024. (AP Photo/Gerald Herbert)
Kevin “Choupie” Badle, 67, rides his bike with an umbrella to buy more cigarettes at the store ahead of Hurricane Francine, expected to make landfall this evening, in Stephenville, La., Wednesday, Sept. 11, 2024. (AP Photo/Gerald Herbert)
Jason Bledsoe hauls rope to a houseboat in preparation of moving it to a safer dock, Wednesday, Sept. 11, 2024, in Bayou Gauche, La., ahead of Hurricane Francine. (David Grunfeld/The Times-Picayune/The New Orleans Advocate via AP)
Jason Bledsoe hauls rope to a houseboat in preparation of moving it to a safer dock, Wednesday, Sept. 11, 2024, in Bayou Gauche, La., ahead of Hurricane Francine. (David Grunfeld/The Times-Picayune/The New Orleans Advocate via AP)
Oscar Torres, of Morgan City, enters a gas station that is boarded up in anticipation of Hurricane Francine, in Morgan City, La., Wednesday, Sept. 11, 2024. (AP Photo/Gerald Herbert)
A customer buys water at a mostly boarded up Birdies Food and Fuel, Wednesday, Sept. 11, 2024, in Luling, La., ahead of Hurricane Francine. (David Grunfeld/The Times-Picayune/The New Orleans Advocate via AP)
A customer buys water at a mostly boarded up Birdies Food and Fuel, Wednesday, Sept. 11, 2024, in Luling, La., ahead of Hurricane Francine. (David Grunfeld/The Times-Picayune/The New Orleans Advocate via AP)
Lindsey Ranney and her dog Fig fill the trunk of Ranney’s car with sandbags in preparation for Hurricane Francine from a pile of sand provided by Harrison County at the end of Courthouse Boulevard in Gulfport, Miss. on Tuesday, Sept. 10, 2024. (Hannah Ruhoff/The Sun Herald via AP)
Lindsey Ranney and her dog Fig fill the trunk of Ranney’s car with sandbags in preparation for Hurricane Francine from a pile of sand provided by Harrison County at the end of Courthouse Boulevard in Gulfport, Miss. on Tuesday, Sept. 10, 2024. (Hannah Ruhoff/The Sun Herald via AP)
Rainwater accumulates around Nolan and Macie Melancon as they fill up sandbags for their home located a few miles away in Houma, La., as the region gets ready for the arrival of Hurricane Francine on Tuesday, Sept. 10, 2024. (Chris Granger /The Times-Picayune/The New Orleans Advocate via AP)
Rainwater accumulates around Nolan and Macie Melancon as they fill up sandbags for their home located a few miles away in Houma, La., as the region gets ready for the arrival of Hurricane Francine on Tuesday, Sept. 10, 2024. (Chris Granger /The Times-Picayune/The New Orleans Advocate via AP)
Louisiana Gov. Jeff Landry speaks Wednesday, Sept. 11, 2024, in Baton Rouge, La., as the state of Louisiana prepares for Hurricane Francine’s arrival. (Hilary Scheinuk/The Advocate via AP)
FEMA Region 6 Administrator Tony Robinson speaks Wednesday, Sept. 11, 2024, in Baton Rouge, La., as the state of Louisiana prepares for Hurricane Francine’s arrival. (Hilary Scheinuk/The Advocate via AP)
FEMA Region 6 Administrator Tony Robinson speaks Wednesday, Sept. 11, 2024, in Baton Rouge, La., as the state of Louisiana prepares for Hurricane Francine’s arrival. (Hilary Scheinuk/The Advocate via AP)
Hotels guests at the Fairfield by Marriott Inn &amp; Suites stand in a protected entryway as they take video of the powerful forces coming from the Hurricane Francine eye wall as it moves across the south on Wednesday, Sept. 11, 2024, in Houma, La. (Photo by Chris Granger, The Times-Picayune)/The Times-Picayune/The New Orleans Advocate via AP)/The Times-Picayune/The New Orleans Advocate via AP)
Hotels guests at the Fairfield by Marriott Inn &amp; Suites stand in a protected entryway as they take video of the powerful forces coming from the Hurricane Francine eye wall as it moves across the south on Wednesday, Sept. 11, 2024, in Houma, La. (Photo by Chris Granger, The Times-Picayune)/The Times-Picayune/The New Orleans Advocate via AP)/The Times-Picayune/The New Orleans Advocate via AP)
Hotels guests at the Fairfield by Marriott Inn &amp; Suites step out to look at some of the damage, top center, to the hotel as the eye of Hurricane Francine moves over the area causing a short respite in the rain, Wednesday, Sept. 11, 2024, in in Houma, La. (Chris Grange/The Times-Picayune/The New Orleans Advocate via AP)
Hotels guests at the Fairfield by Marriott Inn &amp; Suites step out to look at some of the damage, top center, to the hotel as the eye of Hurricane Francine moves over the area causing a short respite in the rain, Wednesday, Sept. 11, 2024, in in Houma, La. (Chris Grange/The Times-Picayune/The New Orleans Advocate via AP)
Melanie Galindo’s hair flies in the swirl of fast-moving air as the eye wall of Hurricane Francine crosses into the Houma area in Louisiana on Wednesday, September 11, 2024. (Chris Granger, The Times-Picayune via AP)
Melanie Galindo’s hair flies in the swirl of fast-moving air as the eye wall of Hurricane Francine crosses into the Houma area in Louisiana on Wednesday, September 11, 2024. (Chris Granger, The Times-Picayune via AP)
Melanie Galindo’s hair flies in the swirl of fast-moving air as the eye wall of Hurricane Francine crosses into the Houma area in Louisiana on Wednesday, September 11, 2024. (Chris Granger, The Times-Picayune via AP)
Melanie Galindo’s hair flies in the swirl of fast-moving air as the eye wall of Hurricane Francine crosses into the Houma area in Louisiana on Wednesday, September 11, 2024. (Chris Granger, The Times-Picayune via AP)
Lazaro Cardoso, 11, leans far into the powerful winds coming from the eye wall of Hurricane Francine as he and his dad, Hugo Gonzales, stay at a hotel in Houma, Louisiana that was being powered by a generator on Wednesday, Sept. 11, 2024, in Houma, La. The family lives not far from the hotel but they decided to stay at it since they said they always lose power during powerful storms. (Chris Granger/The Times-Picayune/The New Orleans Advocate via AP)
Lazaro Cardoso, 11, leans far into the powerful winds coming from the eye wall of Hurricane Francine as he and his dad, Hugo Gonzales, stay at a hotel in Houma, Louisiana that was being powered by a generator on Wednesday, Sept. 11, 2024, in Houma, La. The family lives not far from the hotel but they decided to stay at it since they said they always lose power during powerful storms. (Chris Granger/The Times-Picayune/The New Orleans Advocate via AP)
Lazaro Cardoso, 11, leans far into the powerful winds coming from the eye wall of Hurricane Francine as he and his dad, Hugo Gonzales, stay at a hotel Wednesday, Sept. 11, 2024, in Houma, La., that was being powered by a generator. The family lives not far from the hotel but they decided to stay at it since they said they always lose power during powerful storms. (Chris Granger/The Times-Picayune/The New Orleans Advocate via AP)
Lazaro Cardoso, 11, leans far into the powerful winds coming from the eye wall of Hurricane Francine as he and his dad, Hugo Gonzales, stay at a hotel Wednesday, Sept. 11, 2024, in Houma, La., that was being powered by a generator. The family lives not far from the hotel but they decided to stay at it since they said they always lose power during powerful storms. (Chris Granger/The Times-Picayune/The New Orleans Advocate via AP)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Morgan City firefighters respond to a home fire during Hurricane Francine in Morgan City, La., Wednesday, Sept. 11, 2024. (AP Photo/Gerald Herbert)
Signage bends in the wind as Hurricane Francine passes through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Delwyn Bodden, a worker for the Southeast Louisiana Flood Protection Authority-West climbs a ladder up a floodgate to lock it closed along the Harvey Canal, just outside the New Orleans city limits, in anticipation of Tropical Storm Francine, in Harvey, La., Tuesday, Sept. 10, 2024. (AP Photo/Gerald Herbert)
Delwyn Bodden, a worker for the Southeast Louisiana Flood Protection Authority-West climbs a ladder up a floodgate to lock it closed along the Harvey Canal, just outside the New Orleans city limits, in anticipation of Tropical Storm Francine, in Harvey, La., Tuesday, Sept. 10,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Conrad Bach gets doused with lake water while looking at waves from the wind and rain from Hurricane Francine along Lakeshore Drive along Lake Ponchartrain in New Orleans, Wednesday, Sept. 11, 2024. (AP Photo/Matthew Hinton)
Conrad Bach gets doused with lake water while looking at waves from the wind and rain from Hurricane Francine along Lakeshore Drive along Lake Ponchartrain in New Orleans, Wednesday, Sept. 11, 2024. (AP Photo/Matthew Hinton)
Cameron Henry looks at the water build up from Hurricane Francine in front of the levee protection, background, along Lakeshore Drive along Lake Ponchartrain in New Orleans, Wednesday, Sept. 11, 2024. (AP Photo/Matthew Hinton)
Cameron Henry looks at the water build up from Hurricane Francine in front of the levee protection, background, along Lakeshore Drive along Lake Ponchartrain in New Orleans, Wednesday, Sept. 11, 2024. (AP Photo/Matthew Hinton)
Orleans Levee District Police patrol Lakeshore Drive along Lake Ponchartrain as wind and rain pick up from Hurricane Francine in New Orleans, Wednesday, Sept. 11, 2024. (AP Photo/Matthew Hinton)
Orleans Levee District Police patrol Lakeshore Drive along Lake Ponchartrain as wind and rain pick up from Hurricane Francine in New Orleans, Wednesday, Sept. 11, 2024. (AP Photo/Matthew Hinton)
An air mattress blows in wind from Hurricane Francine in New Orleans, Wednesday, Sept. 11, 2024. (AP Photo/Matthew Hinton)
MORGAN CITY, La. (AP) — Hurricane Francine slammed into the Louisiana coast Wednesday evening as a dangerous Category 2 storm that knocked out electricity to more than a quarter-million customers and threatened widespread flooding as it sent a potentially deadly storm surge rushing inland along the Gulf Coast.
Francine crashed ashore in Terrebonne Parish, about 30 miles (50 kilometers) southwest of Morgan City, the National Hurricane Center announced at 4 p.m. CDT. Packing top sustained winds near 100 mph (155 kph), the hurricane then battered a fragile coastal region that hasn’t fully recovered from a series of devastating hurricanes in 2020 and 2021.
Morgan City Fire Chief Alvin Cockerham said the hurricane quickly flooded streets, snapped power lines and sent tree limbs crashing down.
“It’s a little bit worse than what I expected to be honest with you,” Cockerham said of the onslaught. “I pulled all my trucks back to the station. It’s too dangerous to be out there in this.”
There were no immediate reports of deaths or injuries.
TV news broadcasts from coastal communities showed waves from nearby lakes, rivers and Gulf waters thrashing sea walls. Water poured into city streets amid blinding downpours. Oak and cypress trees leaned in the high winds, and some utility poles swayed back and forth. As Francine continued its trek inland, it spread drenching rains over New Orleans and surrounding areas, raising flooding fears.
Power outages in Louisiana topped 261,000 hours after landfall, spread widely across southeast Louisiana. Blackouts affected the majority of homes and businesses in coastal parishes nearest where the storm came ashore as well as their inland neighbors, according to the tracking site poweroutage.us.
Sheltering at her mother’s home just outside Morgan City, Laura Leftwich said blasts of wind had swept away two large birdhouses outside. She had a generator powering an internet connection so she could video chat with friends, holding her computer to a window to show them water overflowing in the street.
If the storm had been any more intense, “I wouldn’t have the guts to look outside,” said Leftwich, 40. “It’s a little scary.”
The National Hurricane Center urged residents to stay sheltered overnight as the weakening hurricane churned inland. The storm’s projected path included New Orleans, where forecasters said the storm’s eye could pass through.
The sixth named storm of the Atlantic hurricane season, Francine drew fuel from exceedingly warm Gulf of Mexico waters, strengthening to a Category 2 storm with winds exceeding 96 mph (155 kph) hours in the hours before landfall.
Still dangerous, the storm began weakening as it rushed inland. Three hours after landfall it barely remained a hurricane, with top sustained winds down to 75 mph (120 kph. Francine was moving northeast at a fast clip of 17 mph (28 kph) on a path toward New Orleans, about 50 miles (80 kilometers) away.
It was forecast to weaken further while pushing northward through Mississippi on Thursday, with widespread rains in the coming days bringing potential flash flooding to cities including Jackson, Mississippi; Birmingham, Alabama; Memphis, Tennessee; and Atlanta. It also raised the threat of spin-off tornadoes.
Much of Louisiana and Mississippi could get 4 to 8 inches (10 to 20 centimeters) of rain, with the possibility of 12 inches (30 centimeters) in some spots, said Brad Reinhart, a senior hurricane specialist at the hurricane center.
Louisiana Gov. Jeff Landry said the National Guard would fan out to parishes impacted by Francine. They have food, water, nearly 400 high-water vehicles, about 100 boats and 50 helicopters to respond to the storm, including for possible search-and-rescue operations.
Since the mid-19th century, some 57 hurricanes have tracked over or made landfall in Louisiana, according to The Weather Channel. Among them are some of the strongest, costliest and deadliest storms in U.S. history.
Morgan City, home to around 11,500 people, sits on the banks of the Atchafalaya River in south Louisiana and is surrounded by lakes and marsh. It’s described on the city’s website as “gateway to the Gulf of Mexico for the shrimping and oilfield industries.”
Luis Morfin, 26, left his RV camper outside Morgan City’s levee to hunker down at a friend’s home Wednesday night. Winds lashed the windows as they watched a TV powered by a generator. The power was out, but they were prepared to cook with steaks and potatoes on a propane stove.
“We knew what we were expecting</t>
        </is>
      </c>
      <c r="X1621" t="inlineStr">
        <is>
          <t>http://web.archive.org/web/20260107095222/https://apnews.com/article/hurricane-francine-gulf-coast-louisiana-storm-surge-e9ca39ec56ad28d128d3baa147d249b1</t>
        </is>
      </c>
      <c r="Y1621" t="inlineStr">
        <is>
          <t>found</t>
        </is>
      </c>
      <c r="Z1621" t="n">
        <v>5172</v>
      </c>
      <c r="AA1621" t="inlineStr">
        <is>
          <t>apnews.com</t>
        </is>
      </c>
      <c r="AB1621" t="n">
        <v>-2.59</v>
      </c>
      <c r="AC1621" t="n">
        <v>-2.5</v>
      </c>
      <c r="AD1621" t="inlineStr">
        <is>
          <t>Left-leaning</t>
        </is>
      </c>
    </row>
    <row r="1622" ht="34.5" customHeight="1">
      <c r="A1622" s="2" t="n">
        <v>310</v>
      </c>
      <c r="B1622" s="2" t="n">
        <v>11</v>
      </c>
      <c r="C1622" s="2" t="inlineStr">
        <is>
          <t>Hurricane Francine (September 2024)</t>
        </is>
      </c>
      <c r="D1622" s="2" t="inlineStr">
        <is>
          <t>Tropical Cyclone</t>
        </is>
      </c>
      <c r="E1622" s="2" t="n">
        <v>20240911</v>
      </c>
      <c r="F1622" s="2" t="n">
        <v>20240912</v>
      </c>
      <c r="G1622" s="2" t="n">
        <v>1291</v>
      </c>
      <c r="H1622" s="2" t="n">
        <v>1291</v>
      </c>
      <c r="I1622" s="2" t="n">
        <v>0</v>
      </c>
      <c r="J1622" s="2" t="inlineStr">
        <is>
          <t>LA</t>
        </is>
      </c>
      <c r="K1622" s="2" t="inlineStr">
        <is>
          <t>13,14,15,National</t>
        </is>
      </c>
      <c r="L1622" s="2" t="inlineStr">
        <is>
          <t>https://www.nytimes.com/2024/09/11/weather/hurricane-season-update-forecast.html?eafs_enabled=false</t>
        </is>
      </c>
      <c r="M1622" s="5" t="inlineStr">
        <is>
          <t>After Francine, Hurricane Season is Looking More Active</t>
        </is>
      </c>
      <c r="N1622" s="5" t="inlineStr">
        <is>
          <t>Sep 11, 2024 ... A satellite image of the Western Atlantic shows the clouds of Hurricane Francine in the Gulf ... of the United States may develop on Friday.</t>
        </is>
      </c>
      <c r="O1622" s="2" t="inlineStr">
        <is>
          <t>Borderline</t>
        </is>
      </c>
      <c r="P1622" s="2" t="n"/>
      <c r="S1622" t="b">
        <v>0</v>
      </c>
      <c r="T1622" t="inlineStr">
        <is>
          <t>The article briefly mentions Francine moving toward landfall in Louisiana, which is consistent with the event window, but the piece is primarily a forward-looking hurricane season roundup focused on other developing systems (Gordon, etc.) rather than substantively covering Francine's impacts, damages, or causal framing.</t>
        </is>
      </c>
      <c r="U1622" s="2">
        <f>IF(SUMPRODUCT(--ISNUMBER(SEARCH('National Domains'!$A$2:$A$48,L1622)))&gt;0,"Yes","No")</f>
        <v/>
      </c>
      <c r="V1622" s="2">
        <f>IF(COUNTIFS(Calibration!$A:$A,A1622,Calibration!$B:$B,B1622)&gt;0,"Yes","No")</f>
        <v/>
      </c>
      <c r="W1622" s="8" t="inlineStr">
        <is>
          <t xml:space="preserve">Forecasters are watching more than just Francine, as several other storm systems could become the next named storm in the Atlantic.
A week ago, forecasters were discussing a significant lull at the height of what was supposed to be a very active hurricane season. On Wednesday, with Francine barreling toward the Gulf Coast, and several other potential storms on the horizon, the Atlantic was looking increasingly more active.
As Francine moved toward landfall in Louisiana on Wednesday, forecasters were already eyeing the next storm off the coast of Africa, which could soon become the seventh named storm of the Atlantic hurricane season. (If it does, it will be called Tropical Storm Gordon). There are also three other areas of interest, including one far off the coast of South Carolina, that have at least some possibility of becoming tropical storms over the next week.
(Meteorologists name a tropical storm when its sustained wind speeds reach 39 miles per hour, and a storm becomes a hurricane when winds reach 74 m.p.h.)
The system most likely to form into a storm is currently off the west coast of Africa and being called Tropical Depression 7. Over the next 24 hours, it could reach tropical storm intensity, with winds 39 miles per hour or higher, and would likely be called Gordon if nothing forms before it. This potential named storm is expected to move west over the ocean the next several days, at which point it could slow down, potentially move north and northeast or continue to the west.
Another, weaker storm system a few hundred miles off the southeastern coast of the United States may develop on Friday. There is at least some chance this disturbed weather could develop into a tropical storm this weekend or early next week as the system drifts to the north or northwest.
There are a couple of other areas that forecasters are monitoring east of the Caribbean Islands. Although systems could form there, the weather conditions in the region are a little less conducive to tropical storm formations.
Either way, the current satellite picture looks slightly more like the very active season forecasters warned about before the season began.
</t>
        </is>
      </c>
      <c r="Y1622" t="inlineStr">
        <is>
          <t>found</t>
        </is>
      </c>
      <c r="Z1622" t="n">
        <v>362</v>
      </c>
      <c r="AA1622" t="inlineStr">
        <is>
          <t>nytimes.com</t>
        </is>
      </c>
      <c r="AB1622" t="n">
        <v>-8.02</v>
      </c>
      <c r="AC1622" t="n">
        <v>-2.5</v>
      </c>
      <c r="AD1622" t="inlineStr">
        <is>
          <t>Left-leaning</t>
        </is>
      </c>
    </row>
    <row r="1623" ht="34.5" customHeight="1">
      <c r="A1623" s="2" t="n">
        <v>310</v>
      </c>
      <c r="B1623" s="2" t="n">
        <v>12</v>
      </c>
      <c r="C1623" s="2" t="inlineStr">
        <is>
          <t>Hurricane Francine (September 2024)</t>
        </is>
      </c>
      <c r="D1623" s="2" t="inlineStr">
        <is>
          <t>Tropical Cyclone</t>
        </is>
      </c>
      <c r="E1623" s="2" t="n">
        <v>20240911</v>
      </c>
      <c r="F1623" s="2" t="n">
        <v>20240912</v>
      </c>
      <c r="G1623" s="2" t="n">
        <v>1291</v>
      </c>
      <c r="H1623" s="2" t="n">
        <v>1291</v>
      </c>
      <c r="I1623" s="2" t="n">
        <v>0</v>
      </c>
      <c r="J1623" s="2" t="inlineStr">
        <is>
          <t>LA</t>
        </is>
      </c>
      <c r="K1623" s="2" t="inlineStr">
        <is>
          <t>13,14,15,National</t>
        </is>
      </c>
      <c r="L1623" s="2" t="inlineStr">
        <is>
          <t>https://www.npr.org/2024/09/11/nx-s1-5108645/hurricane-francine-landfall-louisiana-new-orleans</t>
        </is>
      </c>
      <c r="M1623" s="5" t="inlineStr">
        <is>
          <t>Francine weakens to a tropical storm as it moves across Louisiana</t>
        </is>
      </c>
      <c r="N1623" s="5" t="inlineStr">
        <is>
          <t>Sep 11, 2024 ... ... Hurricane Francine in Metairie, La., Wednesday, Sept. 11, 2024. The causeway is the longest continuous bridge over water in the world.</t>
        </is>
      </c>
      <c r="O1623" s="2" t="inlineStr">
        <is>
          <t>Relevant</t>
        </is>
      </c>
      <c r="P1623" s="2" t="n">
        <v>0</v>
      </c>
      <c r="Q1623" t="inlineStr">
        <is>
          <t>C</t>
        </is>
      </c>
      <c r="S1623" t="b">
        <v>0</v>
      </c>
      <c r="T1623" t="inlineStr">
        <is>
          <t>The article directly covers Hurricane Francine's landfall in Louisiana on September 11, 2024, matching the event metadata exactly. There is no mention of climate change or any causal attribution — the article focuses entirely on storm impacts, forecasts, evacuations, and emergency response.</t>
        </is>
      </c>
      <c r="U1623" s="2">
        <f>IF(SUMPRODUCT(--ISNUMBER(SEARCH('National Domains'!$A$2:$A$48,L1623)))&gt;0,"Yes","No")</f>
        <v/>
      </c>
      <c r="V1623" s="2">
        <f>IF(COUNTIFS(Calibration!$A:$A,A1623,Calibration!$B:$B,B1623)&gt;0,"Yes","No")</f>
        <v/>
      </c>
      <c r="W1623" s="4" t="inlineStr">
        <is>
          <t>Francine weakens to a tropical storm as it moves across Louisiana
The National Hurricane Center said late Wednesday night that Francine is no longer a hurricane and now is a tropical storm as it slowly moved across Louisiana.
Francine has sustained winds of 70 mph as it continues to move through southern Louisiana. The eye of the storm is just west of New Orleans. Earlier today, it came ashore as a category 2 hurricane. The storm continues to bring heavy rains and wind. More than 300,000 customers in Louisiana have no power.
Earlier Wednesday, Francine made landfall as a Category 2 hurricane at 5 p.m. local time in the southern Louisiana Parish of Terrebonne, about 30 miles south-southwest of Morgan City.
"Heavy rains and hurricane-force winds are spreading inland across southern Louisiana.," the National Hurricane Center said in an afternoon update. "Now is the time to stay inside and away from windows. Have multiple ways to receive warnings and updates."
If the storm surge coincides with high tide, water could reach 5 to 10 feet above ground from Louisiana's Intracoastal City and Vermilion Bay to Port Fourchon.
The hurricane's outer bands of rain began hitting Lafayette, Baton Rouge and other areas in southern Louisiana Wednesday morning. In the Gulf of Mexico, an oil platform north of the storm's center reported a peak gust of 105 mph, the NHC said.
Evacuations, and New Orleans under a flooding watch
Parishes along the coast issued mandatory or voluntary evacuations this week, warning of flooding, high winds and other effects of the storm. On Tuesday, Iberia Parish also declared a curfew starting at 11 a.m. CT Wednesday and running through 7 a.m. Thursday.
A hurricane warning — meaning hurricane conditions are expected in the area — was in effect for a swath of Louisiana's coast from the line separating Vermilion and Cameron parishes eastward to Grand Isle, south of New Orleans.
The metropolitan New Orleans area was also under a hurricane watch, meaning hurricane conditions are possible within 24 hours. Rainfall could range from 4 to 12 inches along the coasts of Louisiana, Mississippi and Alabama — which are also under storm surge alerts.
“The deepest water will occur along the immediate coast near and to the east of the landfall location, where the surge will be accompanied by large and dangerous waves,” according to the NHC.
“Make sure you have all preparations rushed to completion ASAP!” the National Weather Service office in New Orleans said. “Then, prepare to hunker down &amp; shelter in place through the overnight hours!”
For anyone in the storm’s path, member station WWNO has ongoing coverage and a guide to help preparing for the hurricane.     
Forecast includes some welcome tidbits
While the hurricane’s risks and dangers are substantial, there are bits of welcome news in the forecast. First of all, it's not expected to strengthen very much before reaching the shore. And as it nears land, conditions are expected to “cause drier air to wrap around the southern portion of Francine as it nears the coast. Thus, the hurricane is not expected to continue strengthening through landfall,” the hurricane center said.
Forecasters also believe the hurricane’s floodwaters will not pose a threat to a system of levees meant to reduce risk of damage from hurricanes and storms in Louisiana, although rising water levels could reach the top of some local levees.
While some storms have inflicted their worst damage by lingering for days, dropping torrential rains, Francine is expected to rapidly weaken and move into Mississippi by Thursday. But forecasters also warn against complacency, citing the storm’s power and the potential for dangerous flash and urban flooding.
“We need to keep our eyes on this one. It won’t be Laura, it won’t be Ida, but it is still going to be an extensive impact in terms of the role of that storm as it rolls into south-central and southeastern Louisiana," state climatologist Jay Grymes said.
President Biden declared an emergency in Louisiana on Tuesday, granting a request from Gov. Jeff Landry that will speed the flow of aid and resources to the state.</t>
        </is>
      </c>
      <c r="X1623" t="inlineStr">
        <is>
          <t>http://web.archive.org/web/20250927235527/https://www.npr.org/2024/09/11/nx-s1-5108645/hurricane-francine-landfall-louisiana-new-orleans</t>
        </is>
      </c>
      <c r="Y1623" t="inlineStr">
        <is>
          <t>found</t>
        </is>
      </c>
      <c r="Z1623" t="n">
        <v>684</v>
      </c>
      <c r="AA1623" t="inlineStr">
        <is>
          <t>npr.org</t>
        </is>
      </c>
      <c r="AB1623" t="n">
        <v>-4.34</v>
      </c>
      <c r="AC1623" t="n">
        <v>-2.5</v>
      </c>
      <c r="AD1623" t="inlineStr">
        <is>
          <t>Left-leaning</t>
        </is>
      </c>
    </row>
    <row r="1624" ht="34.5" customHeight="1">
      <c r="A1624" s="2" t="n">
        <v>310</v>
      </c>
      <c r="B1624" s="2" t="n">
        <v>13</v>
      </c>
      <c r="C1624" s="2" t="inlineStr">
        <is>
          <t>Hurricane Francine (September 2024)</t>
        </is>
      </c>
      <c r="D1624" s="2" t="inlineStr">
        <is>
          <t>Tropical Cyclone</t>
        </is>
      </c>
      <c r="E1624" s="2" t="n">
        <v>20240911</v>
      </c>
      <c r="F1624" s="2" t="n">
        <v>20240912</v>
      </c>
      <c r="G1624" s="2" t="n">
        <v>1291</v>
      </c>
      <c r="H1624" s="2" t="n">
        <v>1291</v>
      </c>
      <c r="I1624" s="2" t="n">
        <v>0</v>
      </c>
      <c r="J1624" s="2" t="inlineStr">
        <is>
          <t>LA</t>
        </is>
      </c>
      <c r="K1624" s="2" t="inlineStr">
        <is>
          <t>13,14,15,National</t>
        </is>
      </c>
      <c r="L1624" s="2" t="inlineStr">
        <is>
          <t>https://www.nola.com/news/francine-louisiana-rebounds-aftermath-storm/article_eff31696-71ee-11ef-b135-9bca965af0bc.html</t>
        </is>
      </c>
      <c r="M1624" s="5" t="inlineStr">
        <is>
          <t>After Francine, Louisiana rebounds as governments reopen | News</t>
        </is>
      </c>
      <c r="N1624" s="5" t="inlineStr">
        <is>
          <t>Sep 13, 2024 ... ... Hurricane Francine made landfall on Thursday, September 12, 2024. ... Louisiana rebounds in the wake of Hurricane Francine as parish ...</t>
        </is>
      </c>
      <c r="O1624" s="2" t="inlineStr">
        <is>
          <t>Relevant</t>
        </is>
      </c>
      <c r="P1624" s="2" t="n">
        <v>0</v>
      </c>
      <c r="Q1624" t="inlineStr">
        <is>
          <t>C</t>
        </is>
      </c>
      <c r="S1624" t="b">
        <v>0</v>
      </c>
      <c r="T1624" t="inlineStr">
        <is>
          <t>The article directly covers Hurricane Francine's aftermath in Louisiana (September 2024), including damage assessments, power restoration, flooding, and government response. There is no mention of climate change or any causal framing — it is purely event/recovery reporting.</t>
        </is>
      </c>
      <c r="U1624" s="2">
        <f>IF(SUMPRODUCT(--ISNUMBER(SEARCH('National Domains'!$A$2:$A$48,L1624)))&gt;0,"Yes","No")</f>
        <v/>
      </c>
      <c r="V1624" s="2">
        <f>IF(COUNTIFS(Calibration!$A:$A,A1624,Calibration!$B:$B,B1624)&gt;0,"Yes","No")</f>
        <v/>
      </c>
      <c r="W1624" s="4" t="inlineStr">
        <is>
          <t>Two days after Hurricane Francine dumped heavy rains and whipped high winds across southern Louisiana, water conservation orders eased and power returned to much of the region, as efforts continued to assess the damage and aid hundreds of homeowners who experienced flooding.
Gov. Jeff Landry and other state officials boarded a convoy of three Louisiana State Police and National Guard helicopters in Baton Rouge Friday morning. From the air, bayous and other waterways appeared swollen, but minimal damage from Francine was visible.
Though it deluged several parishes and left some homeowners mopping up, Francine's much-hyped storm surges never came, and many officials said the storm posed less of a threat than they feared. That point was underscored Friday as lights flickered on, government offices reopened and day-to-day life largely resumed.
Officials in Terrebonne Parish, where Francine made landfall, said they fared better than expected. “Reports we're getting so far is the damage is light,” Terrebonne Parish President Jason Bergeron said. "Everything held up."
In St. John the Baptist Parish, less than 30% of residents who had lost power remained without it Friday morning, officials said. “Even if you haven’t seen the trucks, progress is being made,” said parish spokesperson Baileigh Rebowe Helm.
In Orleans and Jefferson parishes, government officials lifted water restrictions, allowing residents to resume washing dishes and doing laundry. The same was true for St. Charles Parish, where more than 288 properties flooded.
Garbage collection also resumed in many areas, including Kenner, where at least 100 homes took on water.
Entergy had restored power by Friday afternoon to nearly 75% of customers whose homes went dark late Wednesday. The thousands who remained without electricity can expect it to be returned in waves, Entergy said, with all power restored no later than Monday.
But even as large areas of the state returned to normal, others continued to battle the aftermath of a storm that dumped several inches of rain in just a few hours.
In Kenner, Charles Mosshammer and his wife Jacquelyn saw water creep into their laundry room, bathroom and bedroom Wednesday night as Francine moved over the area. But that water was easily drained by a shop vacuum, unlike others who saw more severe flooding.
"Our neighbor had 10 inches of water through the whole house," Charles said. "He had furniture, baseboards, all the door trim and stuff thrown out."
An average of 7 to 9 inches of rain fell Wednesday on the east bank of Orleans and Jefferson, most of which came in one deluge over a few hours as Francine barraged the region. Several of the Jefferson Parish's 194 pumps — as well as three of the Louis Armstrong New Orleans International Airport’s four pumps — experienced mechanical failures during the storm’s peak, contributing to the flooding.
St. John and St. James parishes remained under water conservation orders Thursday. In St. John, sections of both Interstate 55 and U.S. Highway 51 were closed due to high water. In St. Bernard, La. 46 was passable, but still covered by water, parish officials said.
”When we look over and we fly over, there are certainly people out there who need a lot of services,” Landry told local officials during a meeting in Morgan City, as he noted utilities caused some of the strongest pressure points.
After landing in Kenner on Friday, Landry met with Jefferson Parish President Cynthia Lee Sheng, New Orleans Mayor LaToya Cantrell and Sewerage and Water Board officials on how to fix the communities’ drainage challenges. He said he was grateful that few structures appeared to have been badly damaged.
“As we flew through, I can tell you the number of blue tarps we’re going to need will be extremely minimal,” Landry said.
U.S. Rep. Steve Scalise, R-Jefferson, said the state’s congressional delegation was pushing the federal government to designate Francine a major disaster to unlock more aid.
“Luckily it moved through fast and got out of here, but it dumped a lot of water on us,” said Scalise.
The United Way of Southeast Louisiana has launched a relief fund to directly support those affected by the storm. Six temporary distribution centers — five in Terrebonne and one in St. Mary parishes — also opened Friday to give ice, food and water to those in need.
Staff writers Sam Karlin and Jillian Kramer contributed to this report.</t>
        </is>
      </c>
      <c r="X1624" t="inlineStr">
        <is>
          <t>http://web.archive.org/web/20240916122502/https://www.nola.com/news/francine-louisiana-rebounds-aftermath-storm/article_eff31696-71ee-11ef-b135-9bca965af0bc.html</t>
        </is>
      </c>
      <c r="Y1624" t="inlineStr">
        <is>
          <t>found</t>
        </is>
      </c>
      <c r="Z1624" t="n">
        <v>723</v>
      </c>
      <c r="AA1624" t="inlineStr">
        <is>
          <t>nola.com</t>
        </is>
      </c>
      <c r="AB1624" t="n">
        <v>-1.9</v>
      </c>
      <c r="AC1624" t="n">
        <v>0</v>
      </c>
      <c r="AD1624" t="inlineStr">
        <is>
          <t>Left-leaning</t>
        </is>
      </c>
    </row>
    <row r="1625" ht="34.5" customHeight="1">
      <c r="A1625" s="2" t="n">
        <v>310</v>
      </c>
      <c r="B1625" s="2" t="n">
        <v>14</v>
      </c>
      <c r="C1625" s="2" t="inlineStr">
        <is>
          <t>Hurricane Francine (September 2024)</t>
        </is>
      </c>
      <c r="D1625" s="2" t="inlineStr">
        <is>
          <t>Tropical Cyclone</t>
        </is>
      </c>
      <c r="E1625" s="2" t="n">
        <v>20240911</v>
      </c>
      <c r="F1625" s="2" t="n">
        <v>20240912</v>
      </c>
      <c r="G1625" s="2" t="n">
        <v>1291</v>
      </c>
      <c r="H1625" s="2" t="n">
        <v>1291</v>
      </c>
      <c r="I1625" s="2" t="n">
        <v>0</v>
      </c>
      <c r="J1625" s="2" t="inlineStr">
        <is>
          <t>LA</t>
        </is>
      </c>
      <c r="K1625" s="2" t="inlineStr">
        <is>
          <t>13,14,15,National</t>
        </is>
      </c>
      <c r="L1625" s="2" t="inlineStr">
        <is>
          <t>https://www.nola.com/news/hurricane/terrebonne-takes-on-francine-all-we-can-do-is-rebuild/article_3e84f7aa-7138-11ef-af5b-b742cc25e6c7.html</t>
        </is>
      </c>
      <c r="M1625" s="5" t="inlineStr">
        <is>
          <t>Terrebonne takes on Francine: 'All we can do is rebuild' - NOLA.com</t>
        </is>
      </c>
      <c r="N1625" s="5" t="inlineStr">
        <is>
          <t>Sep 12, 2024 ... ... Hurricane Francine's winds began whipping and water rose in the ... Hurricane Francine crossed into Louisiana on Thursday, September 12, 2024.</t>
        </is>
      </c>
      <c r="O1625" s="2" t="inlineStr">
        <is>
          <t>Relevant</t>
        </is>
      </c>
      <c r="P1625" s="2" t="n">
        <v>0</v>
      </c>
      <c r="Q1625" t="inlineStr">
        <is>
          <t>C</t>
        </is>
      </c>
      <c r="S1625" t="b">
        <v>0</v>
      </c>
      <c r="T1625" t="inlineStr">
        <is>
          <t>The article directly covers Hurricane Francine's impacts on Terrebonne Parish, Louisiana on September 11-12, 2024, describing damage, resident experiences, and levee performance. There is no discussion of climate change or any other broader causal framing — it is purely event-focused impact and recovery reporting.</t>
        </is>
      </c>
      <c r="U1625" s="2">
        <f>IF(SUMPRODUCT(--ISNUMBER(SEARCH('National Domains'!$A$2:$A$48,L1625)))&gt;0,"Yes","No")</f>
        <v/>
      </c>
      <c r="V1625" s="2">
        <f>IF(COUNTIFS(Calibration!$A:$A,A1625,Calibration!$B:$B,B1625)&gt;0,"Yes","No")</f>
        <v/>
      </c>
      <c r="W1625" s="4" t="inlineStr">
        <is>
          <t>HOUMA — As Hurricane Francine’s winds began whipping and water rose in the bayous, Judy Boudreaux and her daughter Amber stood under a partially collapsed awning at their house in south Houma, cutting chicken wire.
Boudreaux, 73, has lived in the house since she was 17, and has seen too many storms to remember which ones caused flooding or wind damage. The awning that sat precariously overhead was from Hurricane Ida, which hit Terrebonne Parish head-on three years ago. The women passed the time building a coop for their chickens until the storm got bad.
By morning, Boudreaux had collected debris from the night before and assessed the damage. A grapefruit tree in the back was uprooted. Some trees split in half, falling toward the road. Amber Boudreaux, 40, and her kids Bailee and Brylee, 14 and 7, took out the chickens out of the coop one by one, inspecting them. They made it through the storm fine.
“We were lucky this time,” Judy Boudreaux said.
Terrebonne Parish, weary from a series of powerful storms that have inflicted punishing damage, faced another blow with Francine, which lashed the area with 100 mph winds Wednesday before depositing heavy rains across south Louisiana.
But to the relief of many residents, Terrebonne largely escaped widespread devastation. Tree limbs were scattered, and a few metal carports were toppled. But most roofs stayed on, and the parish’s multibillion-dollar levee system appeared to hold up.
Parish President Jason Bergeron said in a video message early Thursday that a temporary roof on the power plant, which was being rebuilt after Ida, came down during the storm. By Thursday afternoon, Gov. Jeff Landry and local, state and federal officials were flying in helicopters over Terrebonne to see the damage for themselves.
State Rep. Jerome “Zee” Zeringue said the recovery will be complicated by the fact that the parish is still trying to work with FEMA to rebuild from Ida. Some residents experienced wind damage and people will be without electricity for days.
Still, Zeringue, a former levee official, said the parish’s flood protection held up. Years ago, storms like Francine flooded thousands of homes. But Thursday, debris littered the Gulf side of the levees near Cocodrie indicated that the storm surge pushed its way up — but not over — the levees.
“If not for the levee, that would have been in homes,” Zeringue said. “Now when we have storms of this magnitude we’re just hooking up electricity and cleaning up debris as opposed to rescuing people from their roofs because the water got so high.”
Further north in Houma, Rick Armstrong gathered long metal sheets in his driveway, putting them in a pile. Aside from some damage to his fence and a door frame, Francine didn't cause much damage. Most of the roofs in the area are new, replaced after Ida, he said.
“This is easy to fix,” Armstrong said. “We were pretty fortunate.”
In Cocodrie, the raised houses and camps that were rebuilt with new roofs after Ida largely sat intact, but some sustained damage.
Brooks Pellegrin and his family hauled tree limbs out of the bottom floor of their fishing camp and marine transport business at the end of the highway in Cocodrie. They built it in 2008, and Pellegrin said the most water they’ve gotten is six inches.
This time, the building took on 4 feet. The water blasted through the walls facing the bayou, throwing the bar to the other side of the room.
Pellegrin said his home in Bourg and his businesses in Chauvin were mostly OK. But this was the most damage his Cocodrie camp has ever sustained.
“It’s getting to be more and more," Pellegrin said. “It feels like I just went through this.”
“All we can do is rebuild, wait for it to happen all over again.”</t>
        </is>
      </c>
      <c r="X1625" t="inlineStr">
        <is>
          <t>http://web.archive.org/web/20240918115831/https://www.nola.com/news/hurricane/terrebonne-takes-on-francine-all-we-can-do-is-rebuild/article_3e84f7aa-7138-11ef-af5b-b742cc25e6c7.html</t>
        </is>
      </c>
      <c r="Y1625" t="inlineStr">
        <is>
          <t>found</t>
        </is>
      </c>
      <c r="Z1625" t="n">
        <v>638</v>
      </c>
      <c r="AA1625" t="inlineStr">
        <is>
          <t>nola.com</t>
        </is>
      </c>
      <c r="AB1625" t="n">
        <v>-1.9</v>
      </c>
      <c r="AC1625" t="n">
        <v>0</v>
      </c>
      <c r="AD1625" t="inlineStr">
        <is>
          <t>Left-leaning</t>
        </is>
      </c>
    </row>
    <row r="1626" ht="34.5" customHeight="1">
      <c r="A1626" s="2" t="n">
        <v>310</v>
      </c>
      <c r="B1626" s="2" t="n">
        <v>15</v>
      </c>
      <c r="C1626" s="2" t="inlineStr">
        <is>
          <t>Hurricane Francine (September 2024)</t>
        </is>
      </c>
      <c r="D1626" s="2" t="inlineStr">
        <is>
          <t>Tropical Cyclone</t>
        </is>
      </c>
      <c r="E1626" s="2" t="n">
        <v>20240911</v>
      </c>
      <c r="F1626" s="2" t="n">
        <v>20240912</v>
      </c>
      <c r="G1626" s="2" t="n">
        <v>1291</v>
      </c>
      <c r="H1626" s="2" t="n">
        <v>1291</v>
      </c>
      <c r="I1626" s="2" t="n">
        <v>0</v>
      </c>
      <c r="J1626" s="2" t="inlineStr">
        <is>
          <t>LA</t>
        </is>
      </c>
      <c r="K1626" s="2" t="inlineStr">
        <is>
          <t>13,14,15,National</t>
        </is>
      </c>
      <c r="L1626" s="2" t="inlineStr">
        <is>
          <t>https://www.usatoday.com/picture-gallery/news/weather/2024/09/11/dangerous-hurricane-francine-heads-toward-louisiana-coast/75180178007/</t>
        </is>
      </c>
      <c r="M1626" s="5" t="inlineStr">
        <is>
          <t>Downgraded Tropical Storm Francine still dangerous heading inland</t>
        </is>
      </c>
      <c r="N1626" s="5" t="inlineStr">
        <is>
          <t>Sep 11, 2024 ... Weather radar shows Hurricane Francine at noon EDT Sept. 11, 2024, as outer rain bands move onshore. NOAA Via USA TODAY NETWORK.</t>
        </is>
      </c>
      <c r="O1626" s="2" t="inlineStr">
        <is>
          <t>Borderline</t>
        </is>
      </c>
      <c r="P1626" s="2" t="n"/>
      <c r="S1626" t="b">
        <v>0</v>
      </c>
      <c r="T1626" t="inlineStr">
        <is>
          <t>The URL indicates this is a photo gallery, and the full text consists entirely of image captions describing Hurricane Francine's landfall in Louisiana on September 11-12, 2024 — the correct event, geography, and date window. However, per the coding instructions, photo galleries with only captions cannot sustain causal framing and should be treated as Borderline/Trash; the content is too thin (captions only) to meaningfully code for attribution.</t>
        </is>
      </c>
      <c r="U1626" s="2">
        <f>IF(SUMPRODUCT(--ISNUMBER(SEARCH('National Domains'!$A$2:$A$48,L1626)))&gt;0,"Yes","No")</f>
        <v/>
      </c>
      <c r="V1626" s="2">
        <f>IF(COUNTIFS(Calibration!$A:$A,A1626,Calibration!$B:$B,B1626)&gt;0,"Yes","No")</f>
        <v/>
      </c>
      <c r="W1626" s="4" t="inlineStr">
        <is>
          <t>WEATHERDowngraded Tropical Storm Francine still dangerous heading inlandSept. 11, 2024Updated Sept. 12, 2024, 2:52 p.m. ETFloodwater fills the cul-de-sac on Valley Vista Drive, south of Sedgwich Drive in Jackosn, Miss., on Sept. 12, 2024. Hurricane Francine brought rain to central Mississippi, leaving some low-lying areas underwater. The hurricane made landfall in Louisiana late Wednesday, Sept. 11, as a Category 2, with its effects felt in Mississippi as it entered the state as a tropical storm.Barbara Gauntt, Clarion Ledger Via USA TODAY NetworkFloodwater under the railroad overpass on E. Monument Street in Jackosn, Miss., hit just above a foot-and-a-half after Hurricane Francine brought rain to central Mississippi, leaving some low-lying areas under water Thursday, Sept. 12, 2024. The hurricane made landfall in Louisiana late Wednesday as a Category 2, with its effects felt in Mississippi as it entered the state as a tropical storm.Barbara Gauntt, Clarion Ledger Via USA TODAY NetworkA drone view of a flooded trailer park in the aftermath of Hurricane Francine, in Patterson, Louisiana, on Sept. 12, 2024.Marco Bello, ReutersDebris is seen in front of a damaged business in the aftermath of Hurricane Francine, in Morgan City, Louisiana, on Sept. 12, 2024.Marco Bello, ReutersA drone view of a flooded trailer park in the aftermath of Hurricane Francine, in Patterson, Louisiana, on Sept. 12, 2024.Marco Bello, ReutersA drone view shows the Junk In The Trunk thrift store, which suffered a roof failure and wall collapse due to the effects of Hurricane Francine, in Houma, Louisiana, on Sept. 12, 2024.Edmund D. Fountain, ReutersResidents fill sandbags with dirt to protect their homes from flooding as people make preparations before Hurricane Francine makes landfall in Houma, Louisiana, on September 11, 2024. Hurricane Francine barreled into Louisiana September 11, 2024, forecasters said, warning of life-threatening flooding and storm surge as residents of the southern US state rushed to board up businesses and stockpile emergency supplies. The Category 2 storm made landfall in Terrebonne Parish on the southern edge of the state at 5:00 pm local time (2200 GMT), according to the National Hurricane Center (NHC).WILL MCGREW, AFP Via Getty ImagesFloodwater fills a cemetery as Hurricane Francine moves in on September 11, 2024 in Dulac, Louisiana. Hurricane Francine maintains its Category 1 classification and is projected to make landfall along the Louisiana coast later this afternoon. Weather analysts are predicting 90mph winds near the eye and a strong storm surge along the coast.Brandon Bell, Getty ImagesA fallen tree blocks an intersection on September 11, 2024 in Houma, Louisiana. Hurricane Francine has been upgraded to a Category 2 hurricane and continues to make landfall along the Louisiana coast. Weather analysts are predicting 90mph winds near the eye and a strong storm surge along the coast.Brandon Bell, Getty ImagesA road is blocked off ahead of Hurricane Francine's arrival on September 11, 2024 in Dulac, Louisiana. Hurricane Francine maintains its Category 1 classification and is projected to make landfall along the Louisiana coast later this afternoon. Weather analysts are predicting 90mph winds near the eye and a strong storm surge along the coast.Brandon Bell, Getty ImagesFloodwater fills a neighborhood as Hurricane Francine moves in on September 11, 2024 in Dulac, Louisiana. Hurricane Francine maintains its Category 1 classification and is projected to make landfall along the Louisiana coast later this afternoon. Weather analysts are predicting 90mph winds near the eye and a strong storm surge along the coast.Brandon Bell, Getty ImagesA road is blocked off ahead of Hurricane Francine's arrival on September 11, 2024 in Dulac, Louisiana. Hurricane Francine maintains its Category 1 classification and is projected to make landfall along the Louisiana coast later this afternoon. Weather analysts are predicting 90mph winds near the eye and a strong storm surge along the coast.Brandon Bell, Getty ImagesPorkchop Singleton, 78, prepares his generator ahead of Hurricane Francine on September 11, 2024 in Morgan City, Louisiana. Hurricane Francine maintains its Category 1 classification and is projected to make landfall along the Louisiana coast later this afternoon. Weather analysts are predicting 90mph winds near the eye and a strong storm surge along the coast.Brandon Bell, Getty ImagesWeather radar shows Hurricane Francine at noon EDT Sept. 11, 2024, as outer rain bands move onshore.NOAA Via USA TODAY NETWORKA man cuts a plywood sheet as he works boarding up a window as Tropical Storm Francine intensifies and is on track to become a hurricane before its expected landfall on the U.S. Gulf Coast, in Morgan City, Louisiana on September 10, 2024.Marco Bello, REUTERSPeople leave with supplies from a supermarket as Hurricane Francine approaches the U.S. Gulf Coast, in Morgan City, Louisiana on September 11, 2024.Marco Bello, REUTERSA sign is seen at a shelf next to water cases as Hurricane Francine approaches the U.S. Gulf Coast, in Morgan City, Louisiana on September 11, 2024.Marco Bello, REUTERSA man leaves with supplies from a supermarket as Hurricane Francine approaches the U.S. Gulf Coast, in Morgan City, Louisiana on September 11, 2024.Marco Bello, REUTERSA person walks through a downpour as Hurricane Francine hits the area on September 11, 2024 in Houma, Louisiana. Hurricane Francine maintains its Category 1 classification and is projected to make landfall along the Louisiana coast later this afternoon. Weather analysts are predicting 90mph winds near the eye and a strong storm surge along the coast.Brandon Bell, Getty ImagesHurricane Francine is seen on satellite as the center of the storm closes in on the Louisiana coast around 2:30 p.m. on September 11, 2024.Provided By CIRA/NOAAA business is barricaded ahead of Hurricane Francine's arrival on September 11, 2024 in Houma, Louisiana. Hurricane Francine maintains its Category 1 classification and is projected to make landfall along the Louisiana coast later this afternoon. Weather analysts are predicting 90mph winds near the eye and a strong storm surge along the coast.Brandon Bell, Getty ImagesTexas Gov. Greg Abbott listens during a briefing about Tropical Storm Francine at the State Operations Center Tuesday September 10, 2024.Jay Janner, American-Statesman / USA TODAY NETWORKFeatured Weekly Ad</t>
        </is>
      </c>
      <c r="X1626" t="inlineStr">
        <is>
          <t>http://web.archive.org/web/20251219200114/https://www.usatoday.com/picture-gallery/news/weather/2024/09/11/dangerous-hurricane-francine-heads-toward-louisiana-coast/75180178007/</t>
        </is>
      </c>
      <c r="Y1626" t="inlineStr">
        <is>
          <t>found</t>
        </is>
      </c>
      <c r="Z1626" t="n">
        <v>985</v>
      </c>
      <c r="AA1626" t="inlineStr">
        <is>
          <t>usatoday.com</t>
        </is>
      </c>
      <c r="AB1626" t="n">
        <v>-3.94</v>
      </c>
      <c r="AC1626" t="n">
        <v>-2.5</v>
      </c>
      <c r="AD1626" t="inlineStr">
        <is>
          <t>Left-leaning</t>
        </is>
      </c>
    </row>
    <row r="1627" ht="34.5" customHeight="1">
      <c r="A1627" s="2" t="n">
        <v>311</v>
      </c>
      <c r="B1627" s="2" t="n">
        <v>1</v>
      </c>
      <c r="C1627" s="2" t="inlineStr">
        <is>
          <t>Hurricane Helene (September 2024)</t>
        </is>
      </c>
      <c r="D1627" s="2" t="inlineStr">
        <is>
          <t>Tropical Cyclone</t>
        </is>
      </c>
      <c r="E1627" s="2" t="n">
        <v>20240924</v>
      </c>
      <c r="F1627" s="2" t="n">
        <v>20240929</v>
      </c>
      <c r="G1627" s="2" t="n">
        <v>78721</v>
      </c>
      <c r="H1627" s="2" t="n">
        <v>78721</v>
      </c>
      <c r="I1627" s="2" t="n">
        <v>219</v>
      </c>
      <c r="J1627" s="2" t="inlineStr">
        <is>
          <t>FL,GA,NC,SC,TN,VA</t>
        </is>
      </c>
      <c r="K1627" s="2" t="inlineStr">
        <is>
          <t>3,4,5,6,7,8,National</t>
        </is>
      </c>
      <c r="L1627" s="2" t="inlineStr">
        <is>
          <t>https://www.capitalgazette.com/2024/10/02/hurricanes-keep-killing-for-years/</t>
        </is>
      </c>
      <c r="M1627" s="5" t="inlineStr">
        <is>
          <t>Hurricanes like Helene are deadly when they strike and keep killing ...</t>
        </is>
      </c>
      <c r="N1627" s="5" t="inlineStr">
        <is>
          <t>Oct 2, 2024 ... ... 2024 at 1:35 PM EDT | UPDATED: October 2 ... Hurricanes in the United States end up ... Study authors said even with Hurricane Helene's ...</t>
        </is>
      </c>
      <c r="O1627" s="2" t="inlineStr">
        <is>
          <t>Relevant</t>
        </is>
      </c>
      <c r="P1627" s="2" t="n">
        <v>1</v>
      </c>
      <c r="Q1627" t="inlineStr">
        <is>
          <t>A</t>
        </is>
      </c>
      <c r="S1627" t="b">
        <v>0</v>
      </c>
      <c r="T1627" t="inlineStr">
        <is>
          <t>The article directly discusses Hurricane Helene's long-term death toll in the context of a new Nature study, making it substantively about this specific event. Climate change is explicitly linked to the deadly nature of extreme weather events like Helene, with Texas A&amp;M climate scientist Andrew Dessler stating the study "brings home the deadly nature of climate change and extreme weather," constituting direct anthropogenic attribution.</t>
        </is>
      </c>
      <c r="U1627" s="2">
        <f>IF(SUMPRODUCT(--ISNUMBER(SEARCH('National Domains'!$A$2:$A$48,L1627)))&gt;0,"Yes","No")</f>
        <v/>
      </c>
      <c r="V1627" s="2">
        <f>IF(COUNTIFS(Calibration!$A:$A,A1627,Calibration!$B:$B,B1627)&gt;0,"Yes","No")</f>
        <v/>
      </c>
      <c r="W1627" s="4" t="inlineStr">
        <is>
          <t>By SETH BORENSTEIN, AP Science Writer
Hurricanes in the United States end up hundreds of times deadlier than the government calculates, contributing to more American deaths than car accidents or all the nation’s wars, a new study said.
The average storm hitting the U.S. contributes to the early deaths of 7,000 to 11,000 people over a 15-year period, which dwarfs the average of 24 immediate and direct deaths that the government counts in a hurricane’s aftermath, the study in Wednesday’s journal Nature concluded. Study authors said even with Hurricane Helene’s growing triple digit direct death count, many more people will die partly because of that storm in future years.
“Watching what’s happened here makes you think that this is going to be a decade of hardship on tap, not just what’s happening over the next couple of weeks,” said Stanford University climate economist Solomon Hsiang, a study co-author and a former White House science and technology official.
“After each storm there is sort of this surge of additional mortality in a state that’s been impacted that has not been previously documented or associated with hurricanes in any way,” Hsiang said.
Hsiang and University of California Berkeley researcher Rachel Young looked at hurricane deaths in a different way than previous studies, opting for a more long-term public health and economics-oriented analysis of what’s called excess mortality. They looked at states’ death rates after 501 different storms hitting the United States between 1930 and 2015. And what they found is that after each storm there’s a “bump” in death rates.
It’s a statistical signature that they see over and over, Hsiang said. Similar analyses are done for heat waves and other health threats like pollution and disease, he said. They compare to pre-storm times and adjust for other factors that could be causing changes in death rates, he said. Complicating everything is that the same places keep getting hit by multiple storms so there are death bumps upon death bumps.
Just how storms contribute to people’s deaths after the immediate impact is something that needs further study, Hsiang said. But he theorized it includes the health effects of stress, changes in the environment including toxins, people not being able to afford health care and other necessities because of storm costs, infrastructure damage and government changes in spending.
“When someone dies a few years after a hurricane hit them, the cause will be recorded as a heart attack, stroke or respiratory failure,” said Texas A&amp;M University climate scientist Andrew Dessler, who wasn’t part of the study but has done similar studies on heat and cold deaths. “The doctor can’t possibly know that a hurricane contributed/triggered the illness. You can only see it in a statistical analysis like this.”
Initially Hsiang and Young figured the storm death bump would go away in a matter of months, but they were surprised when they examined hundreds of bumps and found they stretch out, slowly, over 15 years, Hsiang said.
It’s “almost like a trickle of mortality, like each month we’re talking about five to 10 individuals who are dying earlier than they would have otherwise,” Hsiang said.
These people don’t realize that 10 or 15 years later their health issues are associated with a storm in some way, but Hsiang said it shows up in the data: “They would not have died at those times had the storm not arrived. And so essentially, these storms are accelerating people’s deaths.”
The numbers proved so high that the researchers kept looking for mistakes or complicating factors they had missed. “It took years for us to really fully accept that this was happening,” Hsiang said.
How big are the numbers?
Storms are a factor in between 55,000 to 88,000 excess deaths a year, the study concluded. So for the 85 years studied, the team calculated between 3.6 and 5.2 million people died with storms being a factor. That’s more than the 2 million car accident deaths over that period, the study said.
Before now the public looked at storms “as an inconvenience that is tragic for a small number of community members,” Hsiang said. But they really are “a major threat to public health,” he said.
Hsiang said he and Young saw a trend of increasing hurricane-connected deaths, predominantly because of population growth. Starting in 2000, there’s been a big jump in the total volume of storms hitting large population, he said.
Three outside scientists said the study made sense.
“It seems like what they’re doing is reasonable,” said University of Albany hurricane expert Kristen Corbosiero, who wasn’t part of the research. “The numbers are really staggering.”
Texas A&amp;M’s Dessler said this is an important study because it brings home the deadly nature of climate change and extreme weather. He said he and his fellow climate scientists have been accurate in their warnings of the physics of what climate change would mean, but failed to emphasize enough how it would hurt people.
“Reading this, it’s clear that humanity is very vulnerable to weather shocks, even in an incredibly rich country like ours,” Dessler said in an email.</t>
        </is>
      </c>
      <c r="X1627" t="inlineStr">
        <is>
          <t>http://web.archive.org/web/20241003025543/https://www.capitalgazette.com/2024/10/02/hurricanes-keep-killing-for-years/</t>
        </is>
      </c>
      <c r="Y1627" t="inlineStr">
        <is>
          <t>found</t>
        </is>
      </c>
      <c r="Z1627" t="n">
        <v>848</v>
      </c>
      <c r="AA1627" t="inlineStr">
        <is>
          <t>capitalgazette.com</t>
        </is>
      </c>
      <c r="AD1627" t="inlineStr">
        <is>
          <t>Unidentified</t>
        </is>
      </c>
    </row>
    <row r="1628" ht="23.25" customHeight="1">
      <c r="A1628" s="2" t="n">
        <v>311</v>
      </c>
      <c r="B1628" s="2" t="n">
        <v>2</v>
      </c>
      <c r="C1628" s="2" t="inlineStr">
        <is>
          <t>Hurricane Helene (September 2024)</t>
        </is>
      </c>
      <c r="D1628" s="2" t="inlineStr">
        <is>
          <t>Tropical Cyclone</t>
        </is>
      </c>
      <c r="E1628" s="2" t="n">
        <v>20240924</v>
      </c>
      <c r="F1628" s="2" t="n">
        <v>20240929</v>
      </c>
      <c r="G1628" s="2" t="n">
        <v>78721</v>
      </c>
      <c r="H1628" s="2" t="n">
        <v>78721</v>
      </c>
      <c r="I1628" s="2" t="n">
        <v>219</v>
      </c>
      <c r="J1628" s="2" t="inlineStr">
        <is>
          <t>FL,GA,NC,SC,TN,VA</t>
        </is>
      </c>
      <c r="K1628" s="2" t="inlineStr">
        <is>
          <t>3,4,5,6,7,8,National</t>
        </is>
      </c>
      <c r="L1628" s="2" t="inlineStr">
        <is>
          <t>https://www.ledger-enquirer.com/news/weather-news/article293431279.html</t>
        </is>
      </c>
      <c r="M1628" s="5" t="inlineStr">
        <is>
          <t>GA Gov. Kemp provides update one week after Hurricane Helene ...</t>
        </is>
      </c>
      <c r="N1628" s="5" t="inlineStr">
        <is>
          <t>Oct 3, 2024 ... U.S. Senator Jon Ossoff surveyed ...</t>
        </is>
      </c>
      <c r="O1628" s="2" t="inlineStr">
        <is>
          <t>Relevant</t>
        </is>
      </c>
      <c r="P1628" s="2" t="n">
        <v>0</v>
      </c>
      <c r="Q1628" t="inlineStr">
        <is>
          <t>C</t>
        </is>
      </c>
      <c r="S1628" t="b">
        <v>0</v>
      </c>
      <c r="T1628" t="inlineStr">
        <is>
          <t>The article is clearly about Hurricane Helene's impacts in Georgia, covering death tolls, power outages, agricultural damage, and recovery efforts — all within the event window. There is no mention of climate change, global warming, or any causal attribution for the storm.</t>
        </is>
      </c>
      <c r="U1628" s="2">
        <f>IF(SUMPRODUCT(--ISNUMBER(SEARCH('National Domains'!$A$2:$A$48,L1628)))&gt;0,"Yes","No")</f>
        <v/>
      </c>
      <c r="V1628" s="2">
        <f>IF(COUNTIFS(Calibration!$A:$A,A1628,Calibration!$B:$B,B1628)&gt;0,"Yes","No")</f>
        <v/>
      </c>
      <c r="W1628" s="4" t="inlineStr">
        <is>
          <t>Death toll up to 33 in Georgia after Hurricane Helene. Latest on fuel, power, agriculture
Ahead of President Joe Biden’s visit to Georgia to tour communities affected by Hurricane Helene, Gov. Brian Kemp announced the death toll from the storm increased to 33 in an update on relief efforts Thursday.
Biden’s administration has approved expedited disaster declarations for 41 Georgia counties, Kemp said, but the governor urged the president to add more counties in a Thursday phone call.
“I did tell him that I felt certain he would hear on the road that there’s still a lot of counties out there that are expressing frustration that they haven’t been added to that list yet,” Kemp said in the press conference. “So, he’s aware of that situation on the ground.”
Almost 2,000 members of the Georgia National Guard are working across the state, Kemp said. Guardsmen and women helping to load water into trucks, clearing roads, distributing means and helping to set up points of distribution.
Initially, 11 counties were approved but bipartisan support helped get another 30 counties approved for additional resources, Kemp said.
The Biden administration announced Wednesday that the federal cost share was increased from 75% to 100% for the first three months to supplement recovery efforts in affected areas. Officials will continue working across the aisle in the hurricane response, Kemp said.
“We should not have politics involved in disaster response and getting relief for our farmers or the citizens of our state,” he said.
Preliminary results from about 50 counties show the damage from Helene will cost around $417 million, Stallings said, but this number is expected to grow significantly.
Georgia’s agriculture hit hard
Kemp spoke with Thomas Vilsack, secretary for the U.S. Department of Agriculture, about Helene’s impact to Georgia’s crops.
“As you all know, the (agricultural) economy was not good before the storm,” Kemp said. “And it’s worse now.”
Helene caused devastation to the state’s pecan trees and poultry, he said, and he’s appreciative that federal officials will be on the ground in the state to view the damage in person.
“I think the cotton crop will be almost a complete loss,” Kemp said. “A lot of the pecan crop will be a complete loss, or at least a complete loss for the affected counties,”
Addressing fuel concerns
A lot of people in rural areas are running generators to power medical facilities, homes and other buildings, Kemp said.
This led Kemp to work with members of the General Assembly to suspend the gas tax in the state.
“It’ll take a little while for that to get baked into the pricing,” Kemp said. “But eventually we’ll save Georgians up to 32 cents a gallon for regular gasoline and 36 cents a gallon for diesel fuel.”
Along with working to bring the cost of fuel down, Kemp worked with the Department of Revenue to waive the penalties for using off-road fuel.
“We started getting reports when we were on the ground about how there’s plenty of fuel out there,” he said. “But the problem is getting the fuel out of the tanks into vehicles or into storage containers because of the power situation.”
People are now able to use off-road diesel on the road, Kemp said.
Hundreds of thousands still without power
There were still 270,000 customers suffering power outages Thursday, Kemp said. That was well down from the peak of 1.3 million.
Georgia Power estimates they have about 200,000 customers without power, Kemp said, and they’ve restored power to about 1.14 million customers, or 85%.
The storm had far more significant impacts for Georgia Power than any prior weather event. The utility company’s previous worst experience required 1,700 poles that needed to be replaced. Thursday, there were more than 8,000 poles to be replaced and over 21,000 spans of wire. Over 1,500 transformers were damaged and more than 3,200 trees needed to cleared from power lines, Kemp said.
Some of these were over swamps, he said, and crews are using helicopters to remove trees from transmission lines.
Georgia Power has over 20,000 personnel working to get the power back on, officials said.
Several electric member cooperatives have to completely rebuild their network because the damage was so bad, Kemp said.
The governor warned people using generators to place them a safe distance from homes after three people died in Chatham County because of carbon monoxide poisoning from a generator.
“This is a significantly larger power outage storm than we’ve ever dealt with in the history of our state,” Kemp said.
This story was originally published October 3, 2024, 2:15 PM.</t>
        </is>
      </c>
      <c r="X1628" t="inlineStr">
        <is>
          <t>http://web.archive.org/web/20241005080648/https://www.ledger-enquirer.com/news/weather-news/article293431279.html</t>
        </is>
      </c>
      <c r="Y1628" t="inlineStr">
        <is>
          <t>found</t>
        </is>
      </c>
      <c r="Z1628" t="n">
        <v>765</v>
      </c>
      <c r="AA1628" t="inlineStr">
        <is>
          <t>ledger-enquirer.com</t>
        </is>
      </c>
      <c r="AD1628" t="inlineStr">
        <is>
          <t>Unidentified</t>
        </is>
      </c>
    </row>
    <row r="1629" ht="34.5" customHeight="1">
      <c r="A1629" s="2" t="n">
        <v>311</v>
      </c>
      <c r="B1629" s="2" t="n">
        <v>3</v>
      </c>
      <c r="C1629" s="2" t="inlineStr">
        <is>
          <t>Hurricane Helene (September 2024)</t>
        </is>
      </c>
      <c r="D1629" s="2" t="inlineStr">
        <is>
          <t>Tropical Cyclone</t>
        </is>
      </c>
      <c r="E1629" s="2" t="n">
        <v>20240924</v>
      </c>
      <c r="F1629" s="2" t="n">
        <v>20240929</v>
      </c>
      <c r="G1629" s="2" t="n">
        <v>78721</v>
      </c>
      <c r="H1629" s="2" t="n">
        <v>78721</v>
      </c>
      <c r="I1629" s="2" t="n">
        <v>219</v>
      </c>
      <c r="J1629" s="2" t="inlineStr">
        <is>
          <t>FL,GA,NC,SC,TN,VA</t>
        </is>
      </c>
      <c r="K1629" s="2" t="inlineStr">
        <is>
          <t>3,4,5,6,7,8,National</t>
        </is>
      </c>
      <c r="L1629" s="2" t="inlineStr">
        <is>
          <t>https://www.thestate.com/news/weather-news/article293178854.html</t>
        </is>
      </c>
      <c r="M1629" s="5" t="inlineStr">
        <is>
          <t>41 dead in SC after Hurricane Helene ravages Southeastern US</t>
        </is>
      </c>
      <c r="N1629" s="5" t="inlineStr">
        <is>
          <t>Sep 28, 2024 ... A shopping center in Forest Acres is flooded as Hurricane Helene hits Columbia, South Carolina on Thursday, September 26, 2024. Joshua ...</t>
        </is>
      </c>
      <c r="O1629" s="2" t="inlineStr">
        <is>
          <t>Relevant</t>
        </is>
      </c>
      <c r="P1629" s="2" t="n">
        <v>0</v>
      </c>
      <c r="Q1629" t="inlineStr">
        <is>
          <t>C</t>
        </is>
      </c>
      <c r="S1629" t="b">
        <v>0</v>
      </c>
      <c r="T1629" t="inlineStr">
        <is>
          <t>The article is directly about Hurricane Helene's death toll in South Carolina, a clearly affected state within the event window. It is purely factual reporting on casualties, their circumstances, and county-by-county breakdowns, with no mention of climate change or any other causal framing.</t>
        </is>
      </c>
      <c r="U1629" s="2">
        <f>IF(SUMPRODUCT(--ISNUMBER(SEARCH('National Domains'!$A$2:$A$48,L1629)))&gt;0,"Yes","No")</f>
        <v/>
      </c>
      <c r="V1629" s="2">
        <f>IF(COUNTIFS(Calibration!$A:$A,A1629,Calibration!$B:$B,B1629)&gt;0,"Yes","No")</f>
        <v/>
      </c>
      <c r="W1629" s="4" t="inlineStr">
        <is>
          <t>Death toll hits 41, making Helene one of SC’s deadliest storms, surpassing Hugo in ’89
At least 41 people have died across South Carolina after Hurricane Helene — one of the largest storms in decades — devastated the Southeastern United States, causing widespread flooding, damaging roads and homes and leaving more than 1 million without power.
The death toll has eclipsed the 19 deaths caused by the state’s historic flooding in 2015, and the the 35 deaths caused by Hurricane Hugo in 1989, Gov. Henry McMaster said at a press conference on Tuesday.
Across the region, at least 200 people died as a result of the storm, the Associated Press and CNN reported. The storm caused massive damage in the Southeast when it came ashore early Friday morning as a category 3 hurricane.
Helene already ranks in the top 10 deadliest storms in mainland United States history, according to USA Today. The number of victims could continue to grow as cleanup and rescue operations continue. The Carolinas, Florida, Georgia and Tennessee have all reported deaths from Helene.
Here’s what we know about the deaths in South Carolina.
Aiken County
The Aiken County Coroner’s Office is investigating seven deaths related to the storm.
Just after 11:30 a.m. Friday, an elderly couple were found dead in their home in the 300 block of Church Road in Beech Island after a tree crashed through the roof of their home and landed on the couple, according to the coroner’s office. They were identified as 78-year-old Jerry Savage and his wife, 74-year-old Marcia Savage.
A New York resident, 29-year-old Michael Roukous, was found dead just before 10 a.m. Friday. A tree fell through the roof of a bed and breakfast home he was renting on Casnettie Road in Beech Island.
Joseph Gullen, a 70-year-old man, was found dead around 9 a.m. Friday after a tree had fallen through the roof of his Metts Park Circle home in Aiken. He was publicly identified Sunday, after his family had been notified by the coroner’s office.
Autopsies will be performed on all of the Aiken County victims Wednesday at the Medical University of South Carolina in Charleston, according to the coroner’s office.
Two more people died in incidents related to Helene, the coroner’s office announced on Monday. A North Augusta man, identified as 75-year-old David Welch, died from a medical emergency on Friday, and a Gloverville woman identified as 78-year-old Joyce Barfield died in a house fire on Sunday. The fire might have been started by a candle in a bedroom, according to the coroner’s office.
On Wednesday, the coroner’s office said that 66-year-old Rhonda Gabriel died Tuesday at Aiken Regional Medical Center, and the respiratory death was storm-related.
Anderson County
Four storm-related deaths were reported in Anderson County.
One victim was identified as 55-year-old Christine Lynn Schmeiske. Due to high winds and heavy rain, a tree fell on her house in the 400 block of Whitner Street. According to the Anderson County Coroner’s Office, she had been trapped under heavy debris early Friday morning.
A second woman in Anderson County also died from a tree falling on her home. She was identified as 54-year-old Sandy Lee Fisher.
A third person, identified as 83-year-old Bobby Jean Foster of Belton, died in a traffic accident just before 2 a.m. Saturday. Foster died from blunt force trauma when two cars collided head-on on Main Street in Pelzer.
Foster was the sole occupant of his car and was pronounced dead on the scene. The two people in the other car were taken a hospital and treated for non-life-threatening injuries.
The coroner has since said this was storm-related due to road obstacles and damage in the area, including a large fallen tree and downed power lines.
Another person, identified as 60-year-old Karen Denise McCall of Anderson, was swept away in her car by flooding while on her way to pick up a family member.
McCall’s family reported her missing to the Anderson Police Department on Friday morning during the height of the storm, the coroner’s office said. She last spoke to her family around 7:30 a.m.
Police tracked her phone to the area near Harbin Road in Anderson, and authorities initiated a search, but were unable to find McCall because of severe flooding. The Anderson County Sheriff’s Office used drones to find McCall’s car around 2:30 p.m. Her body was recovered from the car via helicopter. An investigation is ongoing.
Chester County
Two people have died in Chester County, according the Chester County Coroner’s Office. The office said both deaths were related to complications from loss of power, but declined to give further details.
Chesterfield County
One person was confirmed to have died in Chesterfield County, according to local reports.
Greenville County
At least six people died in Greenville County on Friday, the Greenville County Coroner’s Office said.
A woman was found trapped in her home on Cedar Avenue with a tree on top of her around 7 a.m. She was pronounced dead and identified as 56-year-old Learnda Lee Palmer.
A man was struck and killed by a fallen tree outside of his home on the 800 block of Chestnut Ridge Road in Marietta around 9:45 a.m. He was identified as 40-year-old Aaron Marshall Lance.
Around 9:30 a.m. the coroner’s office was called to the 2000 block of Cleveland Street Ext in Greenville for a report of a fallen tree on a home. A man, identified as 59-year-old Charles Daly Dean, was found dead inside.
Just before 10 a.m. another man was struck and killed by a tree branch outside of his home on the 1300 block of Ridge Road in Greenville. He was identified as 68-year-old Moreno Arnez Maddox.
A man on a motorcycle also died after swerving to miss a downed tree and colliding with another vehicle. He was identified as 47-year-old James Walter Parrish on Greenville.
A sixth person also died in a storm-related incident on Sunday. A Greenville woman, identified as 54-year-old Ceresa P. Butler, was killed in a house fire caused by candles lit because of the power outages caused by the storm.
Greenwood County
The Greenwood County Coroner’s Office confirmed at least one death in Greenwood County.
Greenwood County Coroner Sonny Cox told The State on Saturday that his office was not releasing the name of the deceased but that a tree had come down on his house. The individual was pronounced dead at the scene, Cox said.
Laurens County
Three people have died in Laurens County, according to reports.
Newberry County
Two people died as a result of a traffic-related incident caused by Helene.
The Newberry County Coroner’s Office identified them as 49-year-old Robert Wise and 48-year-old Valencia Jones Wise of Chapin. They died after their car collided with a tree on Chapman Road near Little Mountain around 9:30 a.m. on Friday.
The Newberry County Coroner’s Office and the South Carolina Highway Patrol are still investigating the incident.
“Our condolences go out to the family and friends of Mr. and Mrs. Wise,” the coroner’s office said in a release.
Richland County
A Columbia woman was confirmed to have died on Friday when a tree fell on her camper, the Richland County Coroner’s Office said. She was identified as 77-year-old Neva A. Rouse.
Saluda County
Two volunteer firefighters were killed in Saluda County after a tree fell on their fire truck on Beulah Road around 6:30 a.m. Friday, according to the South Carolina Highway Patrol. They were identified as 53-year-old Chad Satcher and 18-year-old Landon Cale Bodie, both of Leesville.
Originally, the Saluda County Coroner’s Office said there were two other Saluda County residents who were killed at their homes, but on Wednesday the office updated that information, saying that only one of those other deaths was storm related.
One of those deaths involved an individual who experienced a medical episode during the storm, but the death was not caused by Helene, the coroner’s office said.
The other death involved a Saluda County resident who died due to a fallen tree, according to the coroner’s office.
“Our deepest condolences are with their families during this difficult time,” the county said in its news release.
Spartanburg County
Six people were reported killed in Spartanburg County.
Spartanburg County Coroner Rusty Clevenger told local reporters that one death was the result of a tree falling on a campsite in Chesnee, identified as 41-year-old Alvaro Burgos-Guitierrez.
In Landrum, two people on a golf cart were killed when a tree fell on them. They were identified as 64-year-old Christopher Mark Owens and 70-year-old Derrill Eugene “Gene” Pitts.
Another man in Landrum died after his car was swept away by water. He was identified as 88-year-old Ralph Selle of Columbus, North Carolina. According to local reports, his car was completely submerged on Highway 14 near Earles Fort Road on Friday due to flooding.
A tree fell on the home of 34-year-old Anna Maria Smith of Inman on Rainbow Circle while she was inside, killing her.
The Spartanburg coroner was also called to a home on Parris Bridge Road in Chesnee, to find a man dead. He was identified as 68-year-old Jimmy Lee Wall. There were extremely high level of carbon monoxide recorded in the home. Officials found that there had been a running generator inside the residence powering at least one appliance.
York County
A Clover woman, identified as 66-year-old Victoria Leger, died after a truck hit her Friday morning while she and others were cutting a fallen tree in western York County. Leger died Saturday at a hospital in Gaston County, N.C., according to the York County Coroner’s Office. Three people with her also were hurt when the truck hit them.
Editor’s note: Gov. Henry McMaster announced Thursday there have been 41 storm-related deaths in South Carolina due to Hurricane Helene. Details on when and where the latest four deaths occurred were not immediately available.
This story was originally published September 28, 2024 at 11:42 AM.
CORRECTION: South Carolina officials say 35 people have been killed in the state as a result of Hurricane Helene. The officials updated the number after the Saluda County Coroner’s Office determined that a death that had been blamed on Helene should not have been.</t>
        </is>
      </c>
      <c r="X1629" t="inlineStr">
        <is>
          <t>http://web.archive.org/web/20250726114528/https://www.thestate.com/news/weather-news/article293178854.html</t>
        </is>
      </c>
      <c r="Y1629" t="inlineStr">
        <is>
          <t>found</t>
        </is>
      </c>
      <c r="Z1629" t="n">
        <v>1699</v>
      </c>
      <c r="AA1629" t="inlineStr">
        <is>
          <t>thestate.com</t>
        </is>
      </c>
      <c r="AD1629" t="inlineStr">
        <is>
          <t>Unidentified</t>
        </is>
      </c>
    </row>
    <row r="1630" ht="34.5" customHeight="1">
      <c r="A1630" s="2" t="n">
        <v>311</v>
      </c>
      <c r="B1630" s="2" t="n">
        <v>4</v>
      </c>
      <c r="C1630" s="2" t="inlineStr">
        <is>
          <t>Hurricane Helene (September 2024)</t>
        </is>
      </c>
      <c r="D1630" s="2" t="inlineStr">
        <is>
          <t>Tropical Cyclone</t>
        </is>
      </c>
      <c r="E1630" s="2" t="n">
        <v>20240924</v>
      </c>
      <c r="F1630" s="2" t="n">
        <v>20240929</v>
      </c>
      <c r="G1630" s="2" t="n">
        <v>78721</v>
      </c>
      <c r="H1630" s="2" t="n">
        <v>78721</v>
      </c>
      <c r="I1630" s="2" t="n">
        <v>219</v>
      </c>
      <c r="J1630" s="2" t="inlineStr">
        <is>
          <t>FL,GA,NC,SC,TN,VA</t>
        </is>
      </c>
      <c r="K1630" s="2" t="inlineStr">
        <is>
          <t>3,4,5,6,7,8,National</t>
        </is>
      </c>
      <c r="L1630" s="2" t="inlineStr">
        <is>
          <t>https://www.thestate.com/news/weather-news/article293035149.html</t>
        </is>
      </c>
      <c r="M1630" s="5" t="inlineStr">
        <is>
          <t>SC state of emergency declared for Hurricane Helene</t>
        </is>
      </c>
      <c r="N1630" s="5" t="inlineStr">
        <is>
          <t>Sep 25, 2024 ... ... Hurricane Helene makes its way to the United States through the Gulf of Mexico. ... 2024 education reporting award. Support my work with a ...</t>
        </is>
      </c>
      <c r="O1630" s="2" t="inlineStr">
        <is>
          <t>Relevant</t>
        </is>
      </c>
      <c r="P1630" s="2" t="n">
        <v>0</v>
      </c>
      <c r="Q1630" t="inlineStr">
        <is>
          <t>C</t>
        </is>
      </c>
      <c r="S1630" t="b">
        <v>0</v>
      </c>
      <c r="T1630" t="inlineStr">
        <is>
          <t>The article is directly about Hurricane Helene's imminent impacts on South Carolina, including the state of emergency declaration, expected wind/rain/flooding, and preparedness measures. There is no mention of climate change or any causal attribution — it is pure event reporting.</t>
        </is>
      </c>
      <c r="U1630" s="2">
        <f>IF(SUMPRODUCT(--ISNUMBER(SEARCH('National Domains'!$A$2:$A$48,L1630)))&gt;0,"Yes","No")</f>
        <v/>
      </c>
      <c r="V1630" s="2">
        <f>IF(COUNTIFS(Calibration!$A:$A,A1630,Calibration!$B:$B,B1630)&gt;0,"Yes","No")</f>
        <v/>
      </c>
      <c r="W1630" s="8" t="inlineStr">
        <is>
          <t xml:space="preserve">South Carolina is officially in a state of emergency as a hurricane threatens to sweep over the Southeast in the coming days. Gov. Henry McMaster issued the official declaration on Wednesday, the day before Hurricane Helene is expected to make landfall in the Florida panhandle and push its way north. Helene is expected to bring tropical storm force winds and rain to South Carolina on Thursday into Friday, with the potential for flooding and storm damage in some parts of the state.
“Although South Carolina will likely avoid the brunt of Hurricane Helene’s impacts, the storm is still expected to bring dangerous flooding, high winds, and isolated tornadoes to many parts of the state,” McMaster said in a statement announcing the state of emergency. “This State of Emergency ensures that Team South Carolina has the necessary resources in place to respond to these potential impacts. “South Carolinians in potentially affected areas should start to take precautions now and monitor local weather forecasts over the next several days,” the governor said. The governor’s executive order puts South Carolina’s emergency operations plan into place, and directs the S.C. Emergency Management Division to coordinate preparations for incoming requests for assistance from local governments around the state. A Tropical Storm Watch has been in effect for Lexington and Richland counties since 11 a.m. Wednesday. The National Weather Service projects that up to 3 inches of rain could fall across the Midlands in the next 48 hours, with higher rainfalls possible in western parts of the region. Wind gusts overnight Thursday into Friday could reach up to 50 mph, creating the potential for tornadoes and power outages. River flooding could last into next week as all that extra water makes its way out of the area, the weather service warns. Helene is expected to weaken into a tropical depression by Friday afternoon as it passes over Georgia and Tennessee. The Palmetto State should avoid a direct hit, but will still experience the effects of the storm.
</t>
        </is>
      </c>
      <c r="Y1630" t="inlineStr">
        <is>
          <t>found</t>
        </is>
      </c>
      <c r="Z1630" t="n">
        <v>331</v>
      </c>
      <c r="AA1630" t="inlineStr">
        <is>
          <t>thestate.com</t>
        </is>
      </c>
      <c r="AD1630" t="inlineStr">
        <is>
          <t>Unidentified</t>
        </is>
      </c>
    </row>
    <row r="1631" ht="34.5" customHeight="1">
      <c r="A1631" s="2" t="n">
        <v>311</v>
      </c>
      <c r="B1631" s="2" t="n">
        <v>5</v>
      </c>
      <c r="C1631" s="2" t="inlineStr">
        <is>
          <t>Hurricane Helene (September 2024)</t>
        </is>
      </c>
      <c r="D1631" s="2" t="inlineStr">
        <is>
          <t>Tropical Cyclone</t>
        </is>
      </c>
      <c r="E1631" s="2" t="n">
        <v>20240924</v>
      </c>
      <c r="F1631" s="2" t="n">
        <v>20240929</v>
      </c>
      <c r="G1631" s="2" t="n">
        <v>78721</v>
      </c>
      <c r="H1631" s="2" t="n">
        <v>78721</v>
      </c>
      <c r="I1631" s="2" t="n">
        <v>219</v>
      </c>
      <c r="J1631" s="2" t="inlineStr">
        <is>
          <t>FL,GA,NC,SC,TN,VA</t>
        </is>
      </c>
      <c r="K1631" s="2" t="inlineStr">
        <is>
          <t>3,4,5,6,7,8,National</t>
        </is>
      </c>
      <c r="L1631" s="2" t="inlineStr">
        <is>
          <t>https://www.thestate.com/news/weather-news/article293065554.html</t>
        </is>
      </c>
      <c r="M1631" s="5" t="inlineStr">
        <is>
          <t>Hurricane Helene causes Tropical Storm Warning in Columbia, SC</t>
        </is>
      </c>
      <c r="N1631" s="5" t="inlineStr">
        <is>
          <t>Sep 27, 2024 ... Hurricane Helene is getting stronger as it churns toward the US, and is expected to bring severe weather to the Columbia area of South Carolina beginning ...</t>
        </is>
      </c>
      <c r="O1631" s="2" t="inlineStr">
        <is>
          <t>Relevant</t>
        </is>
      </c>
      <c r="P1631" s="2" t="n">
        <v>0</v>
      </c>
      <c r="Q1631" t="inlineStr">
        <is>
          <t>C</t>
        </is>
      </c>
      <c r="S1631" t="b">
        <v>0</v>
      </c>
      <c r="T1631" t="inlineStr">
        <is>
          <t>The article is clearly about Hurricane Helene's impacts on Columbia/South Carolina during the event window (published September 26, 2024), covering forecasted winds, rain, tornadoes, and flooding. There is no mention of climate change or any causal attribution — it is purely operational/impact reporting.</t>
        </is>
      </c>
      <c r="U1631" s="2">
        <f>IF(SUMPRODUCT(--ISNUMBER(SEARCH('National Domains'!$A$2:$A$48,L1631)))&gt;0,"Yes","No")</f>
        <v/>
      </c>
      <c r="V1631" s="2">
        <f>IF(COUNTIFS(Calibration!$A:$A,A1631,Calibration!$B:$B,B1631)&gt;0,"Yes","No")</f>
        <v/>
      </c>
      <c r="W1631" s="4" t="inlineStr">
        <is>
          <t>Tornado threat expands, warnings issued in Columbia area as Hurricane Helene gets stronger
READ MORE
Hurricane Helene
Hurricane Helene is gaining strength and is forecast to track north toward SC where it will bring heavy rain &amp; strong winds to the Midlands.
Expand All
Hurricane Helene is getting stronger as it churns toward the U.S., and is expected to bring severe weather to the Columbia area of South Carolina beginning Thursday.
Heavy rain and strong winds, along with possible tornadoes and flooding are threats Helene poses to the Midlands, according the National Weather Service.
A Tropical Storm Warning has been issued for Richland and Lexington counties, as well as all of the Midlands, National Weather Service meteorologists said in a Thursday morning briefing.
While the center of Hurricane Helene is not tracking over the Columbia area, that does not mean the Midlands won’t be affected. The storm’s impacts are expected to extend well beyond and to the east of the forecast track, bringing potentially severe weather to the Midlands, beginning Thursday afternoon and continuing through Friday morning, according to the briefing.
As Helene moves closer, the dangers of its winds grow more significant in the Columbia area. The tornado threat has expanded for all of the Midlands, while broader wind fields and increased gust potential are expected, the National Weather Service said.
At 8:30 a.m., a Tornado Watch was issued for all of the counties in the Midlands, according to the National Weather Service. The watch will run through 9 p.m.
The increased potential for tornadoes overnight pose a greater danger because of limited visibility and difficulty receiving warnings, meteorologists said.
A large wind field is expected east of Helene, bringing frequent tropical storm force gusts to most of the Columbia area late Thursday night into early Friday, according to the briefing.
Gusts up to 40-55 mph are expected across the Midlands, with local higher gusts that exceed 60 mph possible, the National Weather Service said. Tropical storm-force wind gusts likely across the Midlands.
There’s a 93% chance of winds that exceed 40 mph being recorded in Columbia, according to the briefing.
Powerful winds and tornadoes could cause considerable damage to trees and branches, in addition to mobile homes, roofs and outbuildings. Vehicles would also be under siege in the case of a tornado.
Damage to trees and branches creates the possibility of downed power lines and outages.
Rain already started falling the Midlands Thursday morning and was expected to intensify throughout the day while continuing to last through Friday morning, the National Weather Service said. Peak hours for heavy rain is forecast in the evening and overnight, according to the briefing.
The storm could cause between 2-4 inches of rain to fall in Columbia, the National Weather Service said. Localized amounts in other areas could be higher, especially in the western portion of the Midlands where there’s the potential for excessive rainfall.
All of that rain could cause flash flooding, and eventually river flooding through the weekend and into next week, the National Weather Service said.
A Flood Watch is in effect for the southern portion of the Midlands, and flooding possible along the Saluda and Broad rivers, according to the briefing. The Flash Flood Watch is in effect through Friday afternoon.
As of 5 a.m. Thursday, Helene was a category 2 hurricane moving north at about 12 mph and had maximum sustained winds of 100 mph, with hurricane-force winds that extend out 60 miles from the center, as well as tropical-storm-force winds that extend out up to 345 miles, according to the National Hurricane Center.
Hurricane Helene is expected to continue growing stronger into a major hurricane before making landfall in Florida along the panhandle, the National Hurricane Center said. Helene is then forecast to track northward inland through Georgia.
Helene will weaken through Thursday night, the National Weather Service said.
Conditions in Columbia are expected to clear by Friday night, and the forecast for Saturday calls for sunny weather with a possible high temperature in the mid 80s.
The sunny conditions are expected to continue through the weekend and into the early part of next week, with high temperatures in the 80s, the forecast shows.
BEHIND OUR REPORTING
This is a breaking news story
In a breaking news situation, facts can be unclear and the situation may still be developing. The State is trying to get important information to the public as quickly and accurately as possible. This story will be updated as more information becomes available, and some information in this story may change as the facts become clearer. Refresh this page later for more updated information.
This story was originally published September 26, 2024, 8:45 AM.</t>
        </is>
      </c>
      <c r="X1631" t="inlineStr">
        <is>
          <t>http://web.archive.org/web/20240927105218/https://www.thestate.com/news/weather-news/article293065554.html</t>
        </is>
      </c>
      <c r="Y1631" t="inlineStr">
        <is>
          <t>found</t>
        </is>
      </c>
      <c r="Z1631" t="n">
        <v>781</v>
      </c>
      <c r="AA1631" t="inlineStr">
        <is>
          <t>thestate.com</t>
        </is>
      </c>
      <c r="AD1631" t="inlineStr">
        <is>
          <t>Unidentified</t>
        </is>
      </c>
    </row>
    <row r="1632" ht="34.5" customHeight="1">
      <c r="A1632" s="2" t="n">
        <v>311</v>
      </c>
      <c r="B1632" s="2" t="n">
        <v>6</v>
      </c>
      <c r="C1632" s="2" t="inlineStr">
        <is>
          <t>Hurricane Helene (September 2024)</t>
        </is>
      </c>
      <c r="D1632" s="2" t="inlineStr">
        <is>
          <t>Tropical Cyclone</t>
        </is>
      </c>
      <c r="E1632" s="2" t="n">
        <v>20240924</v>
      </c>
      <c r="F1632" s="2" t="n">
        <v>20240929</v>
      </c>
      <c r="G1632" s="2" t="n">
        <v>78721</v>
      </c>
      <c r="H1632" s="2" t="n">
        <v>78721</v>
      </c>
      <c r="I1632" s="2" t="n">
        <v>219</v>
      </c>
      <c r="J1632" s="2" t="inlineStr">
        <is>
          <t>FL,GA,NC,SC,TN,VA</t>
        </is>
      </c>
      <c r="K1632" s="2" t="inlineStr">
        <is>
          <t>3,4,5,6,7,8,National</t>
        </is>
      </c>
      <c r="L1632" s="2" t="inlineStr">
        <is>
          <t>https://www.thestate.com/news/weather-news/article293246029.html</t>
        </is>
      </c>
      <c r="M1632" s="5" t="inlineStr">
        <is>
          <t>Power outages still at 740K in SC days after Hurricane Helene</t>
        </is>
      </c>
      <c r="N1632" s="5" t="inlineStr">
        <is>
          <t>Sep 30, 2024 ... Nearly three quarters of a million South Carolina power customers remained in the dark Monday, days after powerful Hurricane Helene ripped ...</t>
        </is>
      </c>
      <c r="O1632" s="2" t="inlineStr">
        <is>
          <t>Relevant</t>
        </is>
      </c>
      <c r="P1632" s="2" t="n">
        <v>0</v>
      </c>
      <c r="Q1632" t="inlineStr">
        <is>
          <t>C</t>
        </is>
      </c>
      <c r="S1632" t="b">
        <v>0</v>
      </c>
      <c r="T1632" t="inlineStr">
        <is>
          <t>The article directly covers Hurricane Helene's aftermath in South Carolina (within the event window), focusing entirely on power outage counts, restoration timelines, and infrastructure damage. There is no mention of climate change or any causal attribution beyond the storm itself.</t>
        </is>
      </c>
      <c r="U1632" s="2">
        <f>IF(SUMPRODUCT(--ISNUMBER(SEARCH('National Domains'!$A$2:$A$48,L1632)))&gt;0,"Yes","No")</f>
        <v/>
      </c>
      <c r="V1632" s="2">
        <f>IF(COUNTIFS(Calibration!$A:$A,A1632,Calibration!$B:$B,B1632)&gt;0,"Yes","No")</f>
        <v/>
      </c>
      <c r="W1632" s="8" t="inlineStr">
        <is>
          <t xml:space="preserve">Nearly three quarters of a million South Carolina power customers remained in the dark Monday, days after powerful Hurricane Helene ripped through the state and region. Meanwhile, one of South Carolina’s largest power providers has issued estimates as to when its customers in various counties could expect to see electricity back on. As of noon on Monday, Sept. 30, there were 740,840 customers without electricity across the Palmetto State, according to PowerOutage.us, which tracks power outages across the nation. As the storm went through South Carolina on Thursday and Friday, about 1.3 million customers had lost power.
“It’s going down steadily,” Gov. Henry McMaster told reporters during Monday’s news media briefing. But it may be as late as Friday before most of the power is restored. “One of the things that’s slowing us down is the choke points,” McMaster said. “We got all these electrical lines down. The soil was wet, trees went over, winds were adequate to knock the trees down, they knock the power lines down. So we have the power lines tangled up with trees and limbs.” Re-opening roads blocked by downed trees will closely follow electricity restoration. Before crews can cut trees that are on downed power lines lying on roads, the lines need to be de-energized, Transportation Secretary Justin Powell said. In the Midlands, roughly 18,000 customers remained without power in Richland County as of noon, while 29,000 customers in Lexington were out. Saluda had 9,200 power outages at that hour, while Newberry County has 13,596 customers without power. There were 66,000 power outages in Aiken County, as of noon. Dominion Energy of South Carolina President Keller Kissam estimated about 1,000 electrical poles are broken in Aiken alone. The electric coops had as many as 1,900 poles that were snapped and it takes a four-person crew four hours to replace one pole, said Rob Hochstetler, the president and CEO of the Central Electric Cooperative said. The Upstate continued to deal with a plethora of outages on Monday, as that portion of the state was particularly hard hit by Helene. Out of the 175,000 Spartanburg County customers tracked by PowerOutage.us, more than 154,000 were still out of power as of noon Monday. Meanwhile, 200,000 power customers in Greenville County were still out as of Monday at noon. Duke Energy President Mike Callahan said it expects to have power restored for a vast majority of customers by Friday evening, with the exception to those who are inaccessible or unable to receive service. “That doesn’t mean power will be out for everyone until Friday,” Callahan said. “It just means that the very last customer that we can restore might be as late as Friday night, but we’ll see many customers continue to come online well before that.” In western SC, Greenwood County remained largely in the dark on Monday, with more nearly 27,000 outages. Among the larger power providers in SC, Dominion Energy had about 100,000 outages across its system on Monday at noon, while Duke Energy had about 468,000 outages. Crews from other states are coming into South Carolina to assist and Santee Cooper crews are beginning to assist other electric utilities in the state. “I would like to say the Calvary is here, but the Calvary continues to show up. More people are showing up every day from these states, some as far away as Kansas and Iowa,” Hochstetler said. Dominion Energy on Sunday released estimated times of restoration of power for its customers in a number of SC counties. Those were: *Allendale: 11 p.m. Oct. 3 *Bamberg: 11 p.m. Oct. 3 *Barnwell: 11 p.m. Oct. 2 *Beaufort: 11 p.m. Oct. 1 *Berkeley: 11 p.m. Sept. 29 *Calhoun: 11 p.m. Sept. 29 *Colleton: 11 p.m. Sept. 30 *Dorchester: 11 p.m. Sept. 29 *Fairfield: 11 p.m. Oct. 4 *Hampton: 11 p.m. Oct. 3 *Jasper: 11 p.m. Oct. 2 *Kershaw: 11 p.m. Sept. 29 *Lexington: 11 p.m. Oct. 3 *Newberry: 11 p.m. Oct. 2 *Orangeburg: 11 p.m. Sept. 29 *Richland: 11 p.m. Oct. 3 *Union: 11 p.m. Oct. 3 Dominion listed several counties simply as “damage assessment in progress,” without estimated restoration dates, as of Monday morning. Those included Abbeville, Aiken, Edgefield, Greenwood, McCormick and Saluda.
</t>
        </is>
      </c>
      <c r="Y1632" t="inlineStr">
        <is>
          <t>found</t>
        </is>
      </c>
      <c r="Z1632" t="n">
        <v>698</v>
      </c>
      <c r="AA1632" t="inlineStr">
        <is>
          <t>thestate.com</t>
        </is>
      </c>
      <c r="AD1632" t="inlineStr">
        <is>
          <t>Unidentified</t>
        </is>
      </c>
    </row>
    <row r="1633" ht="34.5" customHeight="1">
      <c r="A1633" s="2" t="n">
        <v>311</v>
      </c>
      <c r="B1633" s="2" t="n">
        <v>7</v>
      </c>
      <c r="C1633" s="2" t="inlineStr">
        <is>
          <t>Hurricane Helene (September 2024)</t>
        </is>
      </c>
      <c r="D1633" s="2" t="inlineStr">
        <is>
          <t>Tropical Cyclone</t>
        </is>
      </c>
      <c r="E1633" s="2" t="n">
        <v>20240924</v>
      </c>
      <c r="F1633" s="2" t="n">
        <v>20240929</v>
      </c>
      <c r="G1633" s="2" t="n">
        <v>78721</v>
      </c>
      <c r="H1633" s="2" t="n">
        <v>78721</v>
      </c>
      <c r="I1633" s="2" t="n">
        <v>219</v>
      </c>
      <c r="J1633" s="2" t="inlineStr">
        <is>
          <t>FL,GA,NC,SC,TN,VA</t>
        </is>
      </c>
      <c r="K1633" s="2" t="inlineStr">
        <is>
          <t>3,4,5,6,7,8,National</t>
        </is>
      </c>
      <c r="L1633" s="2" t="inlineStr">
        <is>
          <t>https://www.al.com/weather/2024/10/how-did-hurricane-helene-affect-alabamas-drought.html</t>
        </is>
      </c>
      <c r="M1633" s="5" t="inlineStr">
        <is>
          <t>How did Hurricane Helene affect Alabama's drought? - al.com</t>
        </is>
      </c>
      <c r="N1633" s="5" t="inlineStr">
        <is>
          <t>Oct 4, 2024 ... U.S. Drought Monitor. Add us on Google. By. Leigh Morgan. The state of Alabama escaped Hurricane Helene's wind, catastrophic storm surge and ...</t>
        </is>
      </c>
      <c r="O1633" s="2" t="inlineStr">
        <is>
          <t>Borderline</t>
        </is>
      </c>
      <c r="P1633" s="2" t="n"/>
      <c r="S1633" t="b">
        <v>0</v>
      </c>
      <c r="T1633" t="inlineStr">
        <is>
          <t>The article references Hurricane Helene and its landfall date/location correctly, but focuses primarily on Alabama's drought conditions — a state not in the affected disaster metadata — with only passing mention of the storm's catastrophic impacts elsewhere. It is tangentially related to the event but not substantively about its impacts, recovery, or causal framing.</t>
        </is>
      </c>
      <c r="U1633" s="2">
        <f>IF(SUMPRODUCT(--ISNUMBER(SEARCH('National Domains'!$A$2:$A$48,L1633)))&gt;0,"Yes","No")</f>
        <v/>
      </c>
      <c r="V1633" s="2">
        <f>IF(COUNTIFS(Calibration!$A:$A,A1633,Calibration!$B:$B,B1633)&gt;0,"Yes","No")</f>
        <v/>
      </c>
      <c r="W1633" s="4" t="inlineStr">
        <is>
          <t>The state of Alabama escaped Hurricane Helene’s wind, catastrophic storm surge and flooding.
But the storm did bring a little rain to parts of the state that helped push back drought conditions.
The U.S. Drought Monitor’s weekly drought report showed some improvements in the eastern part of Alabama in the past week, in part to rain from the hurricane, which made landfall as a Category 4 storm on Florida’s Big Bend on Sept. 26.
Helene moved northeastward once inland, bringing catastrophic flooding to parts of North and South Carolina, Tennessee and Georgia. At least 200 people have died in the storm, according to media reports.
This map from the National Weather Service shows the rainfall departure from average for the month of September. Areas in southeast Alabama got 8 inches more than the average in September, according to NWS estimates:
However, much of the state remained in some form of drought this week, and there’s little rain in the forecast going into the next week.
The U.S. Drought Monitor releases a report each week looking at drought conditions nationwide. The reports are compiled in Tuesdays and released on Thursdays.
This week’s report shows that 10.67 percent of the state was drought-free, an increase from 1.32 percent last week. Nearly all of the drought-free areas were in southern and eastern Alabama.
The report said 30 percent of Alabama is in Level 1 or moderate drought. That’s also an improvement; 64.54 percent of the state was in moderate drought last week. The areas in moderate drought were in north and northeast Alabama and the southwest part of the state.
And only 0.16 percent of Alabama was in Level 2 (severe) drought, an improvement from 8.82 percent last week.
However, 89.33 percent of Alabama is still in Level 0 drought, which is also called abnormally dry (or on the verge of drought). That’s an improvement, through, since 98.68 percent of the state was in Level 0 drought last week.
Here’s the precipitation outlook for the next seven days. A disturbance in the Gulf of Mexico is expected to generate a lot of rain, but that rain is expected to stay mostly over the peninsula of Florida:
October is often the driest month of the year in Alabama, and this one may be no exception. The precipitation outlook beyond the next seven days shows an increased probability of below-average rainfall through mid-month:</t>
        </is>
      </c>
      <c r="X1633" t="inlineStr">
        <is>
          <t>http://web.archive.org/web/20250206174436/https://www.al.com/weather/2024/10/how-did-hurricane-helene-affect-alabamas-drought.html</t>
        </is>
      </c>
      <c r="Y1633" t="inlineStr">
        <is>
          <t>found</t>
        </is>
      </c>
      <c r="Z1633" t="n">
        <v>398</v>
      </c>
      <c r="AA1633" t="inlineStr">
        <is>
          <t>al.com</t>
        </is>
      </c>
      <c r="AC1633" t="n">
        <v>0</v>
      </c>
      <c r="AD1633" t="inlineStr">
        <is>
          <t>Unidentified</t>
        </is>
      </c>
    </row>
    <row r="1634" ht="34.5" customHeight="1">
      <c r="A1634" s="2" t="n">
        <v>311</v>
      </c>
      <c r="B1634" s="2" t="n">
        <v>8</v>
      </c>
      <c r="C1634" s="2" t="inlineStr">
        <is>
          <t>Hurricane Helene (September 2024)</t>
        </is>
      </c>
      <c r="D1634" s="2" t="inlineStr">
        <is>
          <t>Tropical Cyclone</t>
        </is>
      </c>
      <c r="E1634" s="2" t="n">
        <v>20240924</v>
      </c>
      <c r="F1634" s="2" t="n">
        <v>20240929</v>
      </c>
      <c r="G1634" s="2" t="n">
        <v>78721</v>
      </c>
      <c r="H1634" s="2" t="n">
        <v>78721</v>
      </c>
      <c r="I1634" s="2" t="n">
        <v>219</v>
      </c>
      <c r="J1634" s="2" t="inlineStr">
        <is>
          <t>FL,GA,NC,SC,TN,VA</t>
        </is>
      </c>
      <c r="K1634" s="2" t="inlineStr">
        <is>
          <t>3,4,5,6,7,8,National</t>
        </is>
      </c>
      <c r="L1634" s="2" t="inlineStr">
        <is>
          <t>https://dothaneagle.com/news/community/enterprise-ledger/article_46d3af4c-81c2-11ef-9f87-0f31278a775f.html</t>
        </is>
      </c>
      <c r="M1634" s="5" t="inlineStr">
        <is>
          <t>Hurricane Helene left her mark on the southeast U.S. - Dothan Eagle</t>
        </is>
      </c>
      <c r="N1634" s="5" t="inlineStr">
        <is>
          <t>Hurricane Helene left her mark on the southeast U.S.. Oct 4, 2024; Oct 4, 2024 Updated Nov 9, 2025; 0. Prefer us on Google Learn More. Facebook · Twitter ...</t>
        </is>
      </c>
      <c r="O1634" s="2" t="inlineStr">
        <is>
          <t>Borderline</t>
        </is>
      </c>
      <c r="P1634" s="2" t="n"/>
      <c r="S1634" t="b">
        <v>0</v>
      </c>
      <c r="T1634" t="inlineStr">
        <is>
          <t>The article references Hurricane Helene's death toll and damage estimates, confirming it is about this specific event, but it is primarily a rambling opinion/commentary piece that uses Helene as a backdrop to criticize media distraction, rather than substantively reporting on the event's impacts, recovery, or causal framing. Its coverage of the event itself is too thin and incidental to qualify as substantive reporting.</t>
        </is>
      </c>
      <c r="U1634" s="2">
        <f>IF(SUMPRODUCT(--ISNUMBER(SEARCH('National Domains'!$A$2:$A$48,L1634)))&gt;0,"Yes","No")</f>
        <v/>
      </c>
      <c r="V1634" s="2">
        <f>IF(COUNTIFS(Calibration!$A:$A,A1634,Calibration!$B:$B,B1634)&gt;0,"Yes","No")</f>
        <v/>
      </c>
      <c r="W1634" s="4" t="inlineStr">
        <is>
          <t>Lines from "My Western Home," the poem by Brewster Martin Higley VI, MD, remained mindful throughout Hurricane Helene's epic rampage demolishing everything it touched.
Sadly, wishful thinking learned in a Baby Boomer boyhood filled with Roy Rogers/Gene Autry/other real/fictional cowboys describing an ideal place, Higley's line, "… Where never is heard a discouraging word and the sky is not clouded all day …" doesn't apply where sturdy locks are needed everywhere nowadays.
Hmmm.
First/foremost, Helene-related deaths of 182-plus Americans (10-2-2024) are beyond enough to declare a prolonged national period of mourning.
Newly-released research estimates that average tropical storms/hurricanes lead to early deaths of 7,170 to 11,430 people up to 15 years later.
Additionally, preliminary estimates of property damage exceeding $110 billion are staggering to the Boomer living in the House of Adams, an earlier version of which was all but destroyed by fire Dec. 22, 1989.
Devastating.
One billion $1 bills weigh 22,046.226 pounds and to Helene victims who lost everything, that number pales compared to the weight of the world they're seemingly bearing.
Sadly, not every segment of American society recognized life-changing perils faced by their countrymen; early on, one said Helene was hype on steroids.
Others marched along their merry ways as revealed by inane, chronological headlines blended with tragedies September 26-27:
MLB blows up NL playoff race postponing Mets vs. Braves series due to Helene.
USPS explains chunky bumpers on new duck-shaped trucks.
Braves should be fined for postponing Mets games.
SEC releases 1st Alabama football injury report for Georgia game.
Eagles Pro Bowler on DeVonta Smith hit: 'Money need to be took.'
Alabama inmate Miller executed with nitrogen gas.
UNLV quarterback Sluka redshirts himself after 3-0 start to enter transfer portal.
UNLV Loses Another Player to Transfer Portal After QB's Departure.
Largest Crime Stoppers reward ever driving tips in Birmingham mass murder investigation.
USC's Alexander Makes Next Swipe in College Football's Uncontrolled NIL playing time dispute grab.
Six Players No Longer With Indiana Football Program.
MLB's inaction puts Mets, Braves in precarious but avoidable situation.
Fans to protest Donald Trump attending Alabama-Georgia game Saturday.
GOP congressman's racist post warns Haitians to get 'out of our country before January 20.
Waffle House closes its Tallahassee locations, battening down hatches preparing for Helene.
Ivey weighs in on deploying National Guard to Birmingham.
2005 USC Heisman winner Bush sues for NIL money 2 decades after playing.
Helene's 'Nightmare' Storm Surge 'Un-survivable.'
We're asking everyone to please comply with mandatory evacuations.
106 million Americans exposed as massive data leak rocks background check firm.
Lost Biblical tree resurrected from 1,000-year-old mystery seed found in Judean Desert.
UNLV Pulls Off a $25 Million NIL Hypocrisy While Pointing Fingers at Player.
Hurricane season is far from over.
There's also this: "NOAA aircraft, normally flighting out of Lakeland, moved to Texas to get out of the bad weather, are flying back to measure eye and eye wall," The Weather Channel.
Finally, there's this headline from Sept. 29: UNLV earns 1st AP Top 25 ranking in program history ...
The SEC instituted reports to curb demand for information by sports gambling, requiring teams to announce players out/doubtful/questionable/probable due to injuries/illness/any other factors.</t>
        </is>
      </c>
      <c r="Y1634" t="inlineStr">
        <is>
          <t>found</t>
        </is>
      </c>
      <c r="Z1634" t="n">
        <v>527</v>
      </c>
      <c r="AA1634" t="inlineStr">
        <is>
          <t>dothaneagle.com</t>
        </is>
      </c>
      <c r="AD1634" t="inlineStr">
        <is>
          <t>Unidentified</t>
        </is>
      </c>
    </row>
    <row r="1635" ht="34.5" customHeight="1">
      <c r="A1635" s="2" t="n">
        <v>311</v>
      </c>
      <c r="B1635" s="2" t="n">
        <v>9</v>
      </c>
      <c r="C1635" s="2" t="inlineStr">
        <is>
          <t>Hurricane Helene (September 2024)</t>
        </is>
      </c>
      <c r="D1635" s="2" t="inlineStr">
        <is>
          <t>Tropical Cyclone</t>
        </is>
      </c>
      <c r="E1635" s="2" t="n">
        <v>20240924</v>
      </c>
      <c r="F1635" s="2" t="n">
        <v>20240929</v>
      </c>
      <c r="G1635" s="2" t="n">
        <v>78721</v>
      </c>
      <c r="H1635" s="2" t="n">
        <v>78721</v>
      </c>
      <c r="I1635" s="2" t="n">
        <v>219</v>
      </c>
      <c r="J1635" s="2" t="inlineStr">
        <is>
          <t>FL,GA,NC,SC,TN,VA</t>
        </is>
      </c>
      <c r="K1635" s="2" t="inlineStr">
        <is>
          <t>3,4,5,6,7,8,National</t>
        </is>
      </c>
      <c r="L1635" s="2" t="inlineStr">
        <is>
          <t>https://www.blufftonicon.com/news/2024/10/05/research-charitable-organizations-related-hurricane-helene-relief</t>
        </is>
      </c>
      <c r="M1635" s="5" t="inlineStr">
        <is>
          <t>Research charitable organizations related to Hurricane Helene relief ...</t>
        </is>
      </c>
      <c r="N1635" s="5" t="inlineStr">
        <is>
          <t>As Ohioans step up to support storm relief efforts in the wake of the devastation caused by Hurricane Helene ... / Oct 05, 2024. Send news to info@blufftonicon.com.</t>
        </is>
      </c>
      <c r="O1635" s="2" t="inlineStr">
        <is>
          <t>Relevant</t>
        </is>
      </c>
      <c r="P1635" s="2" t="n">
        <v>0</v>
      </c>
      <c r="Q1635" t="inlineStr">
        <is>
          <t>C</t>
        </is>
      </c>
      <c r="S1635" t="b">
        <v>0</v>
      </c>
      <c r="T1635" t="inlineStr">
        <is>
          <t>The article is substantively about Hurricane Helene relief efforts, covering donation guidance and Ohio's response to the storm's devastation. There is no discussion of climate change, natural variability, or any causal attribution for the storm.</t>
        </is>
      </c>
      <c r="U1635" s="2">
        <f>IF(SUMPRODUCT(--ISNUMBER(SEARCH('National Domains'!$A$2:$A$48,L1635)))&gt;0,"Yes","No")</f>
        <v/>
      </c>
      <c r="V1635" s="2">
        <f>IF(COUNTIFS(Calibration!$A:$A,A1635,Calibration!$B:$B,B1635)&gt;0,"Yes","No")</f>
        <v/>
      </c>
      <c r="W1635" s="4" t="inlineStr">
        <is>
          <t>As Ohioans step up to support storm relief efforts in the wake of the devastation caused by Hurricane Helene throughout much of the southeastern United States, Ohio Governor Mike DeWine and the Ohio Department of Commerce Division of Financial Institutions urge those who want to donate to be careful and make sure that the organizations they support with financial donations are legitimately helping victims of the storm.
“Our fellow Americans need our help in the aftermath of this terrible storm,” said Ohio Governor Mike DeWine. “Ohioans have always stepped up to the plate when disaster strikes, whether at home or across the nation.”
Donations are critical for recovery and relief efforts following natural disaster. Individuals who are interested in making a donation to support storm cleanup and recovery efforts are encouraged to do so through state or regional chapters of reputable national organizations such as the American Red Cross, United Way, and Salvation Army. Organizations such as these offer various avenues for donations that will go toward recovery efforts.
Ohio Department of Commerce Director Sherry Maxfield says Ohioans should be aware of the potential for fraudsters who attempt to exploit the goodwill of individuals who desire to help communities that have been impacted by the recent severe weather.
“Unfortunately, scams and fraudulent activity often present a very real threat following natural disasters; the current situation involving Hurricane Helene is likely no exception,” Director Maxfield said. “Ohioans are generous individuals who want to make a difference, especially in times of crisis. That is why it is imperative that they take the necessary steps to protect themselves from scammers while also helping to ensure their money goes where they intend for it to go.”
Ohioans who are interested in donating should be aware of important tips to help ensure their donation is used appropriately. These tips include:
Donate to Trusted Charities: Only donate to charities with a proven track record in handling disaster relief. Individuals should be cautious of unsolicited requests for donations.
Conduct Research: Always verify an organization’s charitable reputation by conducting an online search, and consider using resources like the BBB's Wise Giving Alliance or Charity Watch.
Crowdfunding Caution: Exercise caution when donating to individuals on crowdfunding sites. If you do, make sure it’s someone you personally know and trust.
Secure Payment Methods: Avoid making donations via cash, gift cards, via wiring money services such as Venmo, or cryptocurrency. By making donations via credit cards, Ohioans can stay better protected from financial concerns.
Verify Text Donations: Before making a donation via text, be sure to confirm the charity’s number on its website to ensure it is a valid number.
Governor DeWine has activated the Ohio National Guard and mobilized critical public safety communications equipment and staff to support the state of North Carolina in its recovery from flooding and damage.</t>
        </is>
      </c>
      <c r="X1635" t="inlineStr">
        <is>
          <t>http://web.archive.org/web/20241005143810/https://www.blufftonicon.com/news/2024/10/05/research-charitable-organizations-related-hurricane-helene-relief</t>
        </is>
      </c>
      <c r="Y1635" t="inlineStr">
        <is>
          <t>found</t>
        </is>
      </c>
      <c r="Z1635" t="n">
        <v>470</v>
      </c>
      <c r="AA1635" t="inlineStr">
        <is>
          <t>blufftonicon.com</t>
        </is>
      </c>
      <c r="AD1635" t="inlineStr">
        <is>
          <t>Unidentified</t>
        </is>
      </c>
    </row>
    <row r="1636" ht="34.5" customHeight="1">
      <c r="A1636" s="2" t="n">
        <v>311</v>
      </c>
      <c r="B1636" s="2" t="n">
        <v>10</v>
      </c>
      <c r="C1636" s="2" t="inlineStr">
        <is>
          <t>Hurricane Helene (September 2024)</t>
        </is>
      </c>
      <c r="D1636" s="2" t="inlineStr">
        <is>
          <t>Tropical Cyclone</t>
        </is>
      </c>
      <c r="E1636" s="2" t="n">
        <v>20240924</v>
      </c>
      <c r="F1636" s="2" t="n">
        <v>20240929</v>
      </c>
      <c r="G1636" s="2" t="n">
        <v>78721</v>
      </c>
      <c r="H1636" s="2" t="n">
        <v>78721</v>
      </c>
      <c r="I1636" s="2" t="n">
        <v>219</v>
      </c>
      <c r="J1636" s="2" t="inlineStr">
        <is>
          <t>FL,GA,NC,SC,TN,VA</t>
        </is>
      </c>
      <c r="K1636" s="2" t="inlineStr">
        <is>
          <t>3,4,5,6,7,8,National</t>
        </is>
      </c>
      <c r="L1636" s="2" t="inlineStr">
        <is>
          <t>https://www.cnn.com/weather/live-news/hurricane-helene-florida-09-26-24</t>
        </is>
      </c>
      <c r="M1636" s="5" t="inlineStr">
        <is>
          <t>September 26, 2024 news on Hurricane Helene - CNN</t>
        </is>
      </c>
      <c r="N1636" s="5" t="inlineStr">
        <is>
          <t>Sep 26, 2024 ... ... US, as powerful Hurricane Helene churns through the Southeast. Read more. 11:32 p.m. PDT, September 26, 2024. Link Copied! Helene brings " ...</t>
        </is>
      </c>
      <c r="O1636" s="2" t="inlineStr">
        <is>
          <t>Relevant</t>
        </is>
      </c>
      <c r="P1636" s="2" t="n">
        <v>0</v>
      </c>
      <c r="Q1636" t="inlineStr">
        <is>
          <t>C</t>
        </is>
      </c>
      <c r="S1636" t="b">
        <v>0</v>
      </c>
      <c r="T1636" t="inlineStr">
        <is>
          <t>The article is a live news summary directly covering Hurricane Helene's landfall in Florida on September 26, 2024, including impacts, storm surge warnings, deaths, and power outages. There is no mention of climate change or any causal attribution — it is pure event reporting.</t>
        </is>
      </c>
      <c r="U1636" s="2">
        <f>IF(SUMPRODUCT(--ISNUMBER(SEARCH('National Domains'!$A$2:$A$48,L1636)))&gt;0,"Yes","No")</f>
        <v/>
      </c>
      <c r="V1636" s="2">
        <f>IF(COUNTIFS(Calibration!$A:$A,A1636,Calibration!$B:$B,B1636)&gt;0,"Yes","No")</f>
        <v/>
      </c>
      <c r="W1636" s="4" t="inlineStr">
        <is>
          <t>What we covered here
• Helene makes historic landfall: Hurricane Helene made landfall in Florida as a Category 4 storm and is now a Category 1. It is the strongest hurricane on record to slam into Florida’s Big Bend. You can track Helene’s path with CNN’s storm tracker.
• A sprawling storm: Helene is one of the largest storms in the Gulf of Mexico in the last century, with a wind field that could span roughly the distance between Indianapolis and Washington, DC. Watches and warnings are in place for 60 million people in 12 states.
• “Unsurvivable” storm surge: Storm surge — how high the water rises above normal levels — could climb to 20 feet along Florida’s Big Bend. The National Weather Service is warning of “unsurvivable” storm surge in Apalachee Bay.
• Widespread impacts: There have been at least three storm-related deaths. Catastrophic wind damage from the storm could cause power outages that will “likely last days, if not weeks.” Helene has also prompted school and business closures, as well as flight cancellations.
• In the path of Hurricane Helene? Bookmark CNN’s lite site for fast connectivity. Sigue nuestra cobertura en vivo del huracán en español.</t>
        </is>
      </c>
      <c r="X1636" t="inlineStr">
        <is>
          <t>http://web.archive.org/web/20250711140629/https://www.cnn.com/weather/live-news/hurricane-helene-florida-09-26-24</t>
        </is>
      </c>
      <c r="Y1636" t="inlineStr">
        <is>
          <t>found</t>
        </is>
      </c>
      <c r="Z1636" t="n">
        <v>199</v>
      </c>
      <c r="AA1636" t="inlineStr">
        <is>
          <t>cnn.com</t>
        </is>
      </c>
      <c r="AB1636" t="n">
        <v>-6.27</v>
      </c>
      <c r="AC1636" t="n">
        <v>-2.5</v>
      </c>
      <c r="AD1636" t="inlineStr">
        <is>
          <t>Left-leaning</t>
        </is>
      </c>
    </row>
    <row r="1637" ht="34.5" customHeight="1">
      <c r="A1637" s="2" t="n">
        <v>311</v>
      </c>
      <c r="B1637" s="2" t="n">
        <v>11</v>
      </c>
      <c r="C1637" s="2" t="inlineStr">
        <is>
          <t>Hurricane Helene (September 2024)</t>
        </is>
      </c>
      <c r="D1637" s="2" t="inlineStr">
        <is>
          <t>Tropical Cyclone</t>
        </is>
      </c>
      <c r="E1637" s="2" t="n">
        <v>20240924</v>
      </c>
      <c r="F1637" s="2" t="n">
        <v>20240929</v>
      </c>
      <c r="G1637" s="2" t="n">
        <v>78721</v>
      </c>
      <c r="H1637" s="2" t="n">
        <v>78721</v>
      </c>
      <c r="I1637" s="2" t="n">
        <v>219</v>
      </c>
      <c r="J1637" s="2" t="inlineStr">
        <is>
          <t>FL,GA,NC,SC,TN,VA</t>
        </is>
      </c>
      <c r="K1637" s="2" t="inlineStr">
        <is>
          <t>3,4,5,6,7,8,National</t>
        </is>
      </c>
      <c r="L1637" s="2" t="inlineStr">
        <is>
          <t>https://www.npr.org/2024/10/01/nx-s1-5133530/hurricane-helene-rain-flooding-climate-change</t>
        </is>
      </c>
      <c r="M1637" s="5" t="inlineStr">
        <is>
          <t>Hurricanes are dangerous far from the coast. Communities ... - NPR</t>
        </is>
      </c>
      <c r="N1637" s="5" t="inlineStr">
        <is>
          <t>Oct 2, 2024 ... As Hurricane Helene approached the U.S. coast, forecasters sent out alerts that it had reached a Category 4 storm. That's the rating system for ...</t>
        </is>
      </c>
      <c r="O1637" s="2" t="inlineStr">
        <is>
          <t>Relevant</t>
        </is>
      </c>
      <c r="P1637" s="2" t="n">
        <v>1</v>
      </c>
      <c r="Q1637" t="inlineStr">
        <is>
          <t>A</t>
        </is>
      </c>
      <c r="S1637" t="b">
        <v>0</v>
      </c>
      <c r="T1637" t="inlineStr">
        <is>
          <t>The article directly and substantively covers Hurricane Helene's inland flooding impacts (NC, FL, GA) within the event window, and explicitly attributes the increasing severity of such rainfall to human-caused climate change — citing warming temperatures, more water vapor in the atmosphere, and a 37% increase in heavy storms since 1958 — drawing on climate scientists and researchers.</t>
        </is>
      </c>
      <c r="U1637" s="2">
        <f>IF(SUMPRODUCT(--ISNUMBER(SEARCH('National Domains'!$A$2:$A$48,L1637)))&gt;0,"Yes","No")</f>
        <v/>
      </c>
      <c r="V1637" s="2">
        <f>IF(COUNTIFS(Calibration!$A:$A,A1637,Calibration!$B:$B,B1637)&gt;0,"Yes","No")</f>
        <v/>
      </c>
      <c r="W1637" s="4" t="inlineStr">
        <is>
          <t>Hurricanes are dangerous far from the coast. Communities are struggling to prepare
Hurricane Helene’s destructive path tore across several states, causing the ocean surge on the Florida coast and cutting off power supplies in Georgia. But the heaviest rainfall, and some of the worst damage, was hundreds of miles from where the storm made landfall.
Loading...
In the area around Asheville, N.C., rain swelled streams and tributaries in the almost 1,000-square-mile watershed above the city. More than 15 inches of rain fell in the area, running off mountainous terrain that was already saturated from recent storms. The swollen French Broad River crumbled interstate highways, flooded homes with mud, and cut off the drinking water supply. The flooding has killed dozens of people so far.
Loading...
The catastrophic damage is a sign of what climate scientists have been warning about: as the Earth heats up, rainfall is becoming increasingly extreme and deadly. And torrential rain can occur anywhere, including far from coastlines.
The heaviest storms in the southeastern U.S. today are already dropping 37% more rain since 1958, according to a recent study. As the climate keeps changing, that could increase by 20% or more.
“We’ve had these shocking amounts of rain,” says Bill Hunt, a professor at NC State University who works on stormwater infrastructure. “It’s hard to imagine where you’re safe.”
The infrastructure in most cities, including roads, bridges and buildings, isn’t set up to handle increasingly intense storms. That’s because engineers design it using old rainfall records, sometimes decades old. That means even recently built infrastructure is only adequate for last century’s storms.
“The situation is just getting worse,” says Chad Berginnis, executive director of Association of State Floodplain Managers. “Every decade, the average annual flood losses in the U.S. is roughly doubling. It’s unsustainable.”
Still, cities could soon have new tools to make themselves safer. The National Oceanic and Atmospheric Administration (NOAA) is currently updating the rainfall records for the whole country, including projecting how much worse storms could be. North Carolina, like some other states, is also working on in-depth flood planning to help communities prepare for the risks ahead.
Hurricane Helene is not a one-off
As Hurricane Helene approached the U.S. coast, forecasters sent out alerts that it had reached a Category 4 storm. That’s the rating system for a hurricane’s severity, which is based entirely on wind speed.
But that masks the hidden danger hurricanes bring: rainfall. In 2018, Hurricane Florence hit North Carolina as only a Category 1, but the slow-moving storm dropped up to 30 inches of rain, causing severe flooding. Just in mid-September this year, a storm dropped 20 inches of rain on Wilmington, N.C., causing flooding there.
In Asheville, the steep mountain terrain funneled the runoff into the river valley, where much of the city is built. Most cities are also largely paved over, preventing the rainfall from soaking into the ground. As a result, flooding can happen far from any water body.
“It’s not isolated to Hurricane Helene and it’s not isolated to North Carolina,” Hunt says. “It’s no longer that if you’re on the river, it’s a problem. You may be miles away and have a problem.
Most of the country is already experiencing heavier rainstorms, a trend that’s only expected to continue. As humans add more heat-trapping emissions to the atmosphere, temperatures are getting hotter. Warmer air is able to hold more water vapor, meaning that storms have more potential rainfall to release.
Loading...
New tools for future storms
While it may sound wonky, human lives can depend on dusty volumes of weather data.
All of the infrastructure in a city is designed to handle water. Bridges and highways are constructed to withstand large floods. Roadways and sidewalks funnel water into storm drains, which prevent rainfall from pooling in the streets and flooding buildings.
When all of that is built, engineers need to know how much rainfall the infrastructure should be able to handle. For that, they turn to historical rainfall records that are maintained by NOAA, known as Atlas 14.
But those rainfall records are only sporadically updated, which means they don’t reflect the increasing severity of storms. Some cities use records that are more than 60 years old. That means billions of dollars of infrastructure spending is going toward projects that may not be able to handle climate change.
“We’re flying blind right now,” Berginnis says. “We don’t know what the appropriate standard is because we have outdated data that we’re making those assumptions on.”
After a new federal law was passed in 2022, NOAA began updating rainfall records nationwide. Atlas 15, as it’s known, will also take climate change into account, helping city engineers design infrastructure that will be adequate in the decades ahead. The records are expected to be released in 2026 for the Lower 48 states, with the rest of the country in 2027.
“I think we’re going to be having a much different conversation five years from now than we are today,” Berginnis says.
North Carolina is also joining a growing number of states in doing cutting-edge flood planning. The North Carolina Flood Resiliency Blueprint is a new initiative to use advanced computer modeling to help communities understand how different flood projects could improve their safety. The effort is now being piloted for one community.
“It is a big undertaking,” says Will McDow, who is senior director for Climate Resilient Coasts and Watersheds at the Environmental Defense Fund. “It is not happening as fast as any of us would like, but I'm really excited that this will be a chance for communities to really understand their risk in a new way and to design solutions that could meet those risks.”
For communities like Asheville that face rebuilding after a disaster, having the tools to plan for future floods and storms could be the difference in saving lives in the future.
“We're never going to eliminate all the risk,” McDow says. “But we can do better as we rebuild from these storms, as communities invest going forward in new infrastructure to make sure that we're reducing risk for the people who live there.”
Daniel Wood contributed to this story.</t>
        </is>
      </c>
      <c r="X1637" t="inlineStr">
        <is>
          <t>http://web.archive.org/web/20260607080014/https://www.npr.org/2024/10/01/nx-s1-5133530/hurricane-helene-rain-flooding-climate-change</t>
        </is>
      </c>
      <c r="Y1637" t="inlineStr">
        <is>
          <t>found</t>
        </is>
      </c>
      <c r="Z1637" t="n">
        <v>1027</v>
      </c>
      <c r="AA1637" t="inlineStr">
        <is>
          <t>npr.org</t>
        </is>
      </c>
      <c r="AB1637" t="n">
        <v>-4.34</v>
      </c>
      <c r="AC1637" t="n">
        <v>-2.5</v>
      </c>
      <c r="AD1637" t="inlineStr">
        <is>
          <t>Left-leaning</t>
        </is>
      </c>
    </row>
    <row r="1638" ht="34.5" customHeight="1">
      <c r="A1638" s="2" t="n">
        <v>311</v>
      </c>
      <c r="B1638" s="2" t="n">
        <v>12</v>
      </c>
      <c r="C1638" s="2" t="inlineStr">
        <is>
          <t>Hurricane Helene (September 2024)</t>
        </is>
      </c>
      <c r="D1638" s="2" t="inlineStr">
        <is>
          <t>Tropical Cyclone</t>
        </is>
      </c>
      <c r="E1638" s="2" t="n">
        <v>20240924</v>
      </c>
      <c r="F1638" s="2" t="n">
        <v>20240929</v>
      </c>
      <c r="G1638" s="2" t="n">
        <v>78721</v>
      </c>
      <c r="H1638" s="2" t="n">
        <v>78721</v>
      </c>
      <c r="I1638" s="2" t="n">
        <v>219</v>
      </c>
      <c r="J1638" s="2" t="inlineStr">
        <is>
          <t>FL,GA,NC,SC,TN,VA</t>
        </is>
      </c>
      <c r="K1638" s="2" t="inlineStr">
        <is>
          <t>3,4,5,6,7,8,National</t>
        </is>
      </c>
      <c r="L1638" s="2" t="inlineStr">
        <is>
          <t>https://www.cnn.com/2024/10/01/weather/hurricane-helene-path-of-destruction-climate-dg</t>
        </is>
      </c>
      <c r="M1638" s="5" t="inlineStr">
        <is>
          <t>What Hurricane Helene's 500-mile path of destruction looks like - CNN</t>
        </is>
      </c>
      <c r="N1638" s="5" t="inlineStr">
        <is>
          <t>Oct 1, 2024 ... Hurricane Helene laid waste to the southeastern United States. Its ... Hurricane Helene downed power lines on September 26, 2024. SVC ...</t>
        </is>
      </c>
      <c r="O1638" s="2" t="inlineStr">
        <is>
          <t>Relevant</t>
        </is>
      </c>
      <c r="P1638" s="2" t="n">
        <v>0</v>
      </c>
      <c r="Q1638" t="inlineStr">
        <is>
          <t>C</t>
        </is>
      </c>
      <c r="S1638" t="b">
        <v>0</v>
      </c>
      <c r="T1638" t="inlineStr">
        <is>
          <t>The article provides detailed reporting on Hurricane Helene's impacts, damages, deaths, and rescue operations across FL, GA, NC, SC, TN, and VA — all within the event window. There is no mention of climate change, global warming, or any causal attribution beyond the storm itself.</t>
        </is>
      </c>
      <c r="U1638" s="2">
        <f>IF(SUMPRODUCT(--ISNUMBER(SEARCH('National Domains'!$A$2:$A$48,L1638)))&gt;0,"Yes","No")</f>
        <v/>
      </c>
      <c r="V1638" s="2">
        <f>IF(COUNTIFS(Calibration!$A:$A,A1638,Calibration!$B:$B,B1638)&gt;0,"Yes","No")</f>
        <v/>
      </c>
      <c r="W1638" s="4" t="inlineStr">
        <is>
          <t>Hurricane Helene laid waste to the southeastern United States. Its sheer wind force and deadly floods left behind a path of destruction stretching over 500 miles from Florida to the Southern Appalachians.
In just 48 hours, vast swaths of the region became unrecognizable. The storm has caused at least 130 deaths, and officials fear the toll could rise as many people remain unaccounted for.
Communities were cut off and stranded as floodwaters washed away hundreds of roads, buildings, homes and vehicles. Communication infrastructure is in shreds. Millions of people have also lost power and access to water across at least six states.
Helene’s path of devastation started on Florida’s Gulf Coast, as it traveled to the Big Bend. At 11:10 p.m. on September 26, it made landfall near the city of Perry as a powerful Category 4 hurricane and brought record-breaking storm surge late into the night.
The region saw up to 15 feet of surge, according to preliminary reports from the National Weather Service.
In Tampa Bay, waters rose to at least 6 feet, submerging many vehicles and residences.
In Pinellas County, Florida, just west of Tampa, rescuers from the South Pasadena Fire Department and the county sheriff’s office waded through the rising waters by boat, searching for trapped residents. In one video, rescuers can be seen floating by a flooded, burning house.
Further north in Cedar Key, the storm’s devastation was so widespread, city officials warned residents and volunteers on Friday against returning to the small coastal community. Many historic buildings and new homes have been severely damaged from hurricane-force winds and flooding, while roads were blocked by downed wires and dangerous debris.
Flooding in Big Bend’s Steinhatchee community is not uncommon, but as Helene made landfall, locals say it spawned the worst flooding they’ve ever seen. One resident, Jules Carl, told CNN’s John Berman Friday morning she’s never had to worry too much about flooding in her home, but Helene came uncomfortably close.
“I’ve got a boat sitting in the road in front of me right now and fish in our yard,” she said. “(The water) was coming up our patio steps. It got very, very close to coming in.”
Some homes in Steinhatchee even floated away with the storm surge. Storm chaser Aaron Rigsby, who was riding out the hurricane in a house nearby, told CNN some homes “crashed into each other” as they were swept away.
The storm quickly churned its way inland. Daylight unveiled the full scale of destruction: homes flattened; roads inundated; cars flipped; trees toppled; and power lines felled.
Helene moved into Georgia as a Category 2 hurricane early Friday morning, after two days of heavy rain – not directly related to Helene – drenched large parts of the state. This made the ground unable to absorb additional moisture, leaving it more susceptible to Helene’s flooding.
Atlanta saw the highest 48-hour rainfall totals on record, which quickly triggered life-threatening flooding. As Helene lingered in the region, Augusta saw some of the heaviest rainfall in the state, totaling 12 to 15 inches — about four months’ worth of rain in just two days. Extremely strong winds from the massive storm also lashed much of the state.
Rescue crews saved a woman on top of a half-sunken car in the city of Mableton, northwest of Atlanta, just after sunrise on Friday. In Atlanta, authorities also rescued a family, including a woman carrying her baby, taking refuge on top of their car from the fast-flowing floodwaters; one of multiple such rescue missions across the region.
Hundreds of roads remain closed and inaccessible from fallen trees and scattered debris from torn buildings.
The storm pushed its way across the Blue Ridge Mountains, continuing to ravage everything in its path.
Helene weakened into a tropical storm as it moved toward the Carolinas, but its wrath didn’t lessen. It heaped heavy rain onto mountain communities. Hundreds of road closures hampered efforts to rescue residents and prevented the delivery of urgently needed supplies.
In South Carolina, Helene brought vicious winds and dumped “staggering” amounts of rain: up to 12 to 14 inches. Two firefighters died Friday night in Saluda County, about 43 miles west of Columbia, after a tree fell on their firetruck. Days later, the death toll rose to dozens, largely from fallen trees and power lines.
The western North Carolina city of Asheville was especially hard-hit. Many residents took refuge on roofs, though some collapsed into the floodwaters. Houses floated away, while roads and bridges crumbled.
Helene turned the beloved city into a mess of sludge, floating debris and toppled vehicles. Officials described it as “biblical devastation.”
Buncombe County Manager Avril Pinder summed up the situation at a news conference Monday morning: “Don’t come.”
“We know you want to help, but please do not come here,” she said. “We do not have water, and we do not have power across the county, most of the county. The roads are still incredibly dangerous, and we simply cannot accommodate people.”
Floods from Hurricane Helene wreaked havoc on the western North Carolina village of Chimney Rock and the region surrounding Lake Lure. Charlotte City Council member Tariq Bokhari, who filmed the destruction, likened the storm to a “blender that was just taking out anything in its path.” He noted it will take years to rebuild the area.
Farther inland, Helene’s landscape-altering impacts reached Tennessee. Heavy rainfall washed away a part of Interstate 40, a major highway connecting North Carolina and Tennessee.
In the town of Afton, Tennessee, Helene washed out the Kinser Bridge on Highway 107, which is normally about 60 feet above the Nolichucky River. The bridge is also about 12 miles northeast of the Nolichucky Dam, which authorities warned on Saturday was also at risk of collapse.
In nearby Erwin, more than 50 patients and staffers at the Unicoi County Hospital didn’t have enough time to evacuate to safety. As floodwater rose, they scrambled to seek refuge on the roof, where fierce winds made rescue challenging. Fortunately, crews brought them all to safety by Friday afternoon.
Parts of Virginia also suffered Helene’s blow, leaving two dead from storm-related tree fall and building collapse, and hundreds of thousands without power.
Helene became a tropical depression midday Friday. By Saturday, the storm had dissolved into remnants. Yet the true scale of its devastation remains to be seen.
CNN Meteorologist Brandon Miller contributed to this story.</t>
        </is>
      </c>
      <c r="X1638" t="inlineStr">
        <is>
          <t>http://web.archive.org/web/20260506135902/https://www.cnn.com/2024/10/01/weather/hurricane-helene-path-of-destruction-climate-dg</t>
        </is>
      </c>
      <c r="Y1638" t="inlineStr">
        <is>
          <t>found</t>
        </is>
      </c>
      <c r="Z1638" t="n">
        <v>1065</v>
      </c>
      <c r="AA1638" t="inlineStr">
        <is>
          <t>cnn.com</t>
        </is>
      </c>
      <c r="AB1638" t="n">
        <v>-6.27</v>
      </c>
      <c r="AC1638" t="n">
        <v>-2.5</v>
      </c>
      <c r="AD1638" t="inlineStr">
        <is>
          <t>Left-leaning</t>
        </is>
      </c>
    </row>
    <row r="1639" ht="34.5" customHeight="1">
      <c r="A1639" s="2" t="n">
        <v>311</v>
      </c>
      <c r="B1639" s="2" t="n">
        <v>13</v>
      </c>
      <c r="C1639" s="2" t="inlineStr">
        <is>
          <t>Hurricane Helene (September 2024)</t>
        </is>
      </c>
      <c r="D1639" s="2" t="inlineStr">
        <is>
          <t>Tropical Cyclone</t>
        </is>
      </c>
      <c r="E1639" s="2" t="n">
        <v>20240924</v>
      </c>
      <c r="F1639" s="2" t="n">
        <v>20240929</v>
      </c>
      <c r="G1639" s="2" t="n">
        <v>78721</v>
      </c>
      <c r="H1639" s="2" t="n">
        <v>78721</v>
      </c>
      <c r="I1639" s="2" t="n">
        <v>219</v>
      </c>
      <c r="J1639" s="2" t="inlineStr">
        <is>
          <t>FL,GA,NC,SC,TN,VA</t>
        </is>
      </c>
      <c r="K1639" s="2" t="inlineStr">
        <is>
          <t>3,4,5,6,7,8,National</t>
        </is>
      </c>
      <c r="L1639" s="2" t="inlineStr">
        <is>
          <t>https://www.npr.org/2024/09/27/g-s1-24816/up-first-newsletter-hurricane-helene-nevada-voters-united-nations</t>
        </is>
      </c>
      <c r="M1639" s="5" t="inlineStr">
        <is>
          <t>Up First briefing: Hurricane Helene 2024; Netanyahu at United Nations</t>
        </is>
      </c>
      <c r="N1639" s="5" t="inlineStr">
        <is>
          <t>Sep 27, 2024 ... Hurricane Helene batters the South. And, takeaways from voters in swing state Nevada · Hurricane Helene weakened to a Category 1 storm as it ...</t>
        </is>
      </c>
      <c r="O1639" s="2" t="inlineStr">
        <is>
          <t>Borderline</t>
        </is>
      </c>
      <c r="P1639" s="2" t="n"/>
      <c r="S1639" t="b">
        <v>0</v>
      </c>
      <c r="T1639" t="inlineStr">
        <is>
          <t>The article is an NPR morning briefing newsletter that includes a brief top-story item on Hurricane Helene (correct event, correct timeframe), but the coverage is extremely thin — a few sentences on landfall and early impacts — alongside unrelated stories on Netanyahu, Sudan, Nevada voters, etc. It is too brief and multi-topic to substantively discuss the event's impacts, recovery, costs, or causal framing.</t>
        </is>
      </c>
      <c r="U1639" s="2">
        <f>IF(SUMPRODUCT(--ISNUMBER(SEARCH('National Domains'!$A$2:$A$48,L1639)))&gt;0,"Yes","No")</f>
        <v/>
      </c>
      <c r="V1639" s="2">
        <f>IF(COUNTIFS(Calibration!$A:$A,A1639,Calibration!$B:$B,B1639)&gt;0,"Yes","No")</f>
        <v/>
      </c>
      <c r="W1639" s="4" t="inlineStr">
        <is>
          <t>Hurricane Helene batters the South. And, takeaways from voters in swing state Nevada
Hurricane Helene Makes Landfall, Netanyahu Addresses UN, Sudan Civil War
Good morning. You're reading the Up First newsletter. Subscribe here to get it delivered to your inbox, and listen to the Up First podcast for all the news you need to start your day.
Today's top stories
Hurricane Helene weakened to a Category 1 storm as it moved north from Florida to Georgia after hitting Florida’s Big Bend region as a powerful Category 4 storm late Thursday. The storm made landfall with winds up to 140 miles per hour and a storm surge of 20 feet. Early reports say there have been three storm-related deaths. Helene could potentially cause destruction across a vast area of the South in the hours and days to come.
- 🎧 NPR’s Frank Morris tells Up First the storm made landfall in an area with dense tree cover, likely resulting in thousands of downed trees. Nearly 5,000 people in Florida spent the night in shelters. However, some, like 85-year-old James Judy, weathered the storm at his house, stating that he simply hates to leave home. This morning, the wind is subsiding, but there is a possibility of worsening rain, leading to widespread flash flooding and potential river flooding.
Israel’s Prime Minister Benjamin Netanyahu is set to make his case with the United Nations today as he continues to reject a U.S.-backed Lebanon cease-fire proposal. This week at the U.N., world leaders have been calling for cease-fires in Gaza in Lebanon. More than 90,000 people in Lebanon have fled their homes amid Israel's attacks this week. 
- 🎧 U.S. officials told reporters they had a breakthrough on a 21-day ceasefire in Lebanon that the U.S. and France proposed, but it seems like that was wishful thinking, NPR’s Michele Kelemen says. Jordan’s deputy prime minister Ayman Safadi yesterday said this has been a pattern and the world has failed to hold Israel accountable. The U.S.’ argument to Israel has been that if a deal with Hamas in Gaza is reached, then Hezbollah will stop firing rockets. But Israel does not believe that and sees this as a fight with Iranian proxies.
Sudan’s army has launched a major offensive against the paramilitary Rapid Support Forces in Khartoum in a bid to regain the capital. The RSF has controlled the capital for more than a year. Millions have been displaced since the beginning of the war, marking the worst displacement and hunger crises in the world. 
- 🎧 The surprise attack is fighting that has not been seen in the capital region since May, NPR’s Emmanuel Akinwotu says. The army has advanced a few miles into the capital. Though it's unclear how this will end, Akinwotu says it's "a bold attempt to shift the balance of power." At the U.N., Abdel Fattah al-Burhan, the president of the transitional government in Sudan, said the army was committed to peace but would never negotiate with the RSF.
Pennsylvania's Lewisburg federal prison has failed to take the needed steps to reduce suicide risks among its inmates, according to the latest review of the medium-security men’s institution. A report from the Bureau of Prisons watchdog found prisoners with mental illness at Lewisburg were placed in solitary confinement for longer than recommended by BOP policy, usually with another prisoner with a mental illness. This puts them at higher risk of assault and even death. Here’s a closer look at the other issues plaguing the location.
We, the voters
This essay was written by A Martínez, Morning Edition and Up First host
Pessimism, skepticism and exhaustion are the three things that I'll remember from voters about my trip to Nevada.
When I went door-to-door with canvassers, I'd ask people how they were feeling about how the election was going. Before they'd answer, I'd notice eye rolls, shaking heads, sighs or some other non-verbal ways to express how tired they are...before saying how they just want it to be over already.
I thought tipped workers might be optimistic, considering both presidential candidates promised in Las Vegas campaign stops that if elected, their tips would no longer be taxed. Nope. There was a feeling that nothing comes for free and many wondered how the government would make up for the lost tax revenue on their tips.
An hour and half west of Las Vegas, I visited the town of Pahrump in rural and conservative Nye County. I talked to lots of Trump supporters who were convinced that even if Trump wins, Congress would somehow stop him from fulfilling his campaign promises.
My last question to everyone I spoke to was this: Where do you hope we are as a country the day after the election? Pretty much every answer had the word "united" in it...just like it says in the name: United States of America.
Weekend picks
Check out what NPR is watching, reading and listening to this weekend:
🍿Movies: Elizabeth Olsen, Carrie Coon and Natasha Lyonne portray sisters who are at odds but must come together in their dying father's apartment in the new Netflix film His Three Daughters.
📺 TV: Police detective Lois Tryon teams up with a nun who is also a journalist to solve a series of heinous crimes that could have been concocted to taunt her in Grotesquerie. Here are some other shows premiering this week.
📚 Books: Sally Rooney's fourth novel Intermezzo is a story about learning to accept loss. It follows two Irish brothers, 32-year-old Peter Koubek and 22-year-old Ivan, as they navigate their troubled relationships with each other and the women in the aftermath of their father’s death.
🎵 Music: Keith Garret will release his jazz album The Old Country: More From the Deer Head Inn on Nov. 8, which was recorded with a trio in 1992. Ahead of that he is offering NPR network station WRTI the world premiere of its swinging first single, “Straight, No Chaser."
🎮 Games: The Legend of Zelda: Echoes of Wisdom is the first in the main game series to star princess Zelda. NPR’s James Perkins Mastromarino breaks down how it stands up against the rest of the series.
❓Quiz: This week's news has ranged from a zoo saying it would send its pandas packing to a mayor being indicted. Do you have what it takes to ace it?
3 things to know before you go
- Hoda Kotb, the longtime cohost of NBC's Today show, announced yesterday that she is leaving the program.
- States that passed anti-transgender laws aimed at minors saw a 72% increase in suicide attempts by transgender and gender nonconforming teenagers in the following years, according to a new study from The Trevor Project. If you or someone you know may be considering suicide or is in crisis, call or text 9-8-8 to reach the Suicide &amp; Crisis Lifeline.
- Louisiana Rep. Clay Higgins yesterday retracted comments about Haitian immigrants in a now-deleted social media post. He has received criticism for amplifying the false claims.
This newsletter was edited by Suzanne Nuyen.</t>
        </is>
      </c>
      <c r="X1639" t="inlineStr">
        <is>
          <t>http://web.archive.org/web/20250829002752/https://www.npr.org/2024/09/27/g-s1-24816/up-first-newsletter-hurricane-helene-nevada-voters-united-nations</t>
        </is>
      </c>
      <c r="Y1639" t="inlineStr">
        <is>
          <t>found</t>
        </is>
      </c>
      <c r="Z1639" t="n">
        <v>1177</v>
      </c>
      <c r="AA1639" t="inlineStr">
        <is>
          <t>npr.org</t>
        </is>
      </c>
      <c r="AB1639" t="n">
        <v>-4.34</v>
      </c>
      <c r="AC1639" t="n">
        <v>-2.5</v>
      </c>
      <c r="AD1639" t="inlineStr">
        <is>
          <t>Left-leaning</t>
        </is>
      </c>
    </row>
    <row r="1640" ht="34.5" customHeight="1">
      <c r="A1640" s="2" t="n">
        <v>311</v>
      </c>
      <c r="B1640" s="2" t="n">
        <v>14</v>
      </c>
      <c r="C1640" s="2" t="inlineStr">
        <is>
          <t>Hurricane Helene (September 2024)</t>
        </is>
      </c>
      <c r="D1640" s="2" t="inlineStr">
        <is>
          <t>Tropical Cyclone</t>
        </is>
      </c>
      <c r="E1640" s="2" t="n">
        <v>20240924</v>
      </c>
      <c r="F1640" s="2" t="n">
        <v>20240929</v>
      </c>
      <c r="G1640" s="2" t="n">
        <v>78721</v>
      </c>
      <c r="H1640" s="2" t="n">
        <v>78721</v>
      </c>
      <c r="I1640" s="2" t="n">
        <v>219</v>
      </c>
      <c r="J1640" s="2" t="inlineStr">
        <is>
          <t>FL,GA,NC,SC,TN,VA</t>
        </is>
      </c>
      <c r="K1640" s="2" t="inlineStr">
        <is>
          <t>3,4,5,6,7,8,National</t>
        </is>
      </c>
      <c r="L1640" s="2" t="inlineStr">
        <is>
          <t>https://www.nytimes.com/2024/09/29/us/helene-destruction-florida-north-carolina.html</t>
        </is>
      </c>
      <c r="M1640" s="5" t="inlineStr">
        <is>
          <t>What We Know About Hurricane Helene's Destruction So Far</t>
        </is>
      </c>
      <c r="N1640" s="5" t="inlineStr">
        <is>
          <t>Oct 6, 2024 ... Helene is the deadliest tropical cyclone to strike the mainland United States ... See the devastating path carved out by Hurricane Helene from ...</t>
        </is>
      </c>
      <c r="O1640" s="2" t="inlineStr">
        <is>
          <t>Relevant</t>
        </is>
      </c>
      <c r="P1640" s="2" t="n">
        <v>0.5</v>
      </c>
      <c r="Q1640" t="inlineStr">
        <is>
          <t>B</t>
        </is>
      </c>
      <c r="S1640" t="b">
        <v>0</v>
      </c>
      <c r="T1640" t="inlineStr">
        <is>
          <t>The article is a detailed factual recap of Hurricane Helene's destruction across the affected states, squarely within the event window. Climate change is briefly and hedgedly raised in one line — "Fueled by very warm ocean temperatures" — which contextually nods to climate-linked warming without explicitly attributing the storm to human-caused climate change, making this a hedged/contextual mention rather than explicit anthropogenic attribution.</t>
        </is>
      </c>
      <c r="U1640" s="2">
        <f>IF(SUMPRODUCT(--ISNUMBER(SEARCH('National Domains'!$A$2:$A$48,L1640)))&gt;0,"Yes","No")</f>
        <v/>
      </c>
      <c r="V1640" s="2">
        <f>IF(COUNTIFS(Calibration!$A:$A,A1640,Calibration!$B:$B,B1640)&gt;0,"Yes","No")</f>
        <v/>
      </c>
      <c r="W1640" s="4" t="inlineStr">
        <is>
          <t>Supported by
What We Know About Hurricane Helene’s Destruction So Far
Helene tore through the Southeast after hitting Florida’s Gulf Coast, becoming the deadliest storm to strike the U.S. mainland in nearly two decades.
After making landfall as a Category 4 hurricane on Sept. 26 and tearing through the Gulf Coast of Florida, Helene plowed north through Georgia and walloped the Blue Ridge Mountains, washing out roads, causing landslides and knocking out power and cell service for millions of people.
Across western North Carolina, towns were destroyed, water and fuel supplies were disrupted, and residents were in a communications black hole, scrambling for Wi-Fi to try to reach friends and family. Officials raced to rescue survivors, locate victims and restore flood-damaged water systems.
The chaos in the state was part of a path of destruction that Helene carved through the region, including portions of Tennessee, South Carolina and Virginia. As of Oct. 6, there were more than 230 confirmed deaths from the storm.
Helene is the deadliest tropical cyclone to strike the mainland United States since 2005, when Hurricane Katrina caused nearly 1,400 deaths on the Gulf Coast, according to statistics from the National Hurricane Center.
Here’s how Helene wreaked havoc across the Southeast.
Western North Carolina experienced a historic disaster.
Pounding rain, flash floods and dangerous landslides savaged the area around Asheville in western North Carolina, putting the region in crisis. “It’s like a mini-apocalypse,” said Gretchen Hogan, a resident of Brevard, N.C.
So many roads were severed by washouts, mudslides or toppled trees and other debris that many towns were completely cut off. Cellphone service and electric power were down in many areas, complicating officials’ efforts to reach people calling 911.
In all, there were hundreds of road closures in the region, including blockages of two main highways, Interstate 40 and Interstate 26. Officials told residents to consider all roads in western North Carolina closed, with only emergency rescue vehicles allowed to travel.
As crews began the monumental task of trying to clear blocked roads, the state, with assistance from search-and-rescue teams from other states and the federal government, began airlifting food and other supplies to isolated communities and sending workers to begin restoring water systems. Officials in Asheville said repairing the water system there could take several weeks.
People congregated in public places like libraries to try to reach their family and friends. Officials in Buncombe County, which includes Asheville, requested portable cell towers to help restore service while permanent repairs are begun.
After roaring ashore into Florida, Helene set several records.
Helene barreled into Florida’s Big Bend region on the night of Sept. 26 as a Category 4 hurricane, packing 140-mile-an-hour winds. Fueled by very warm ocean temperatures, the storm was the strongest on record to strike the Big Bend region, a marshy and sparsely populated area.
Helene, the third hurricane to hit the Big Bend in 13 months, broke storm surge records all along Florida’s Gulf Coast, including many that were set just over a year ago by Hurricane Idalia.
Gov. Ron DeSantis of Florida spoke about the “complete obliteration of homes” in parts of the state at a news conference on Sept. 28. Cedar Key, a small community on a collection of tiny islands jutting into the Gulf of Mexico, was “completely gone,” said Michael Bobbitt, who lives there.
In Keaton Beach, another small shoreline community, the sheriff told a local TV station that 90 percent of the homes had been washed away.
A record-high storm surge inundated the Tampa Bay region, including areas that had rarely, if ever, seen flooding. After facing several hurricanes in recent years, some residents were left wondering whether it was worth living there.
The storm also struck communities beyond Florida and North Carolina.
Helene overwhelmed towns hundreds of miles from Florida with pounding rain, muddy water and tornadoes, knocking out power as far north as Cincinnati. Many creeks and rivers breached their banks and water overtopped some dams.
Helicopters rescued dozens of people who were stranded on a hospital roof surrounded by floodwaters in eastern Tennessee. The Nolichucky Dam came close to failing before the water there started to recede.
Though the storm largely spared Atlanta, several neighborhoods flooded and about 100,000 households in the area lost power. Across Georgia, there were at least 33 storm-related deaths reported as of Oct. 4, according to Gov. Brian Kemp.
In Tennessee, state officials confirmed at least 13 related-storm deaths. There were still at least 23 active reports of missing people from flood-affected areas as of Oct. 5, according to the Tennessee Bureau of Investigation.
The White House approved emergency requests for federal help from Florida, Georgia, North Carolina, South Carolina and Alabama before Helene made landfall. Once the storm hit, the Federal Emergency Management Agency said that more than 1,270 rescuers were deployed to assist.
The death toll has surpassed 230.
By Oct. 6, at least 234 people were confirmed to have died because of the storm in six states — Florida, Georgia, North Carolina, South Carolina, Tennessee and Virginia. Causes of death included rising floodwaters, falling trees, vehicle crashes and a tornado.
Officials have said they will not release names of the victims until their next of kin can be notified. That process has proved to be difficult in many cases because of the limited availability of power and cell service, particularly in western North Carolina. As a result, few details about the dead have been made public.
The state with the highest toll so far is North Carolina, with at least 119 confirmed dead by state or local officials. Among them were deputies from the Macon and Madison County Sheriff’s Offices who were “tragically killed in raging floodwaters,” according to the North Carolina Sheriffs’ Association.
At least 49 people were killed in South Carolina, including two volunteer firefighters who were responding to calls when a tree fell on their fire truck, an official said.
In Florida, officials said that at least 18 people were confirmed dead, most of them in Pinellas County, which includes St. Petersburg, Clearwater and nearby coastal communities. The county, the most densely populated in the state, was inundated with record-breaking storm surge when the center of Helene made landfall more than 150 miles to the north.
Derrick Bryson Taylor, Rachel Nostrant, Maia Coleman, Steven Moity and Halina Bennet contributed reporting.
Adeel Hassan is a reporter and editor on the National Desk. He is a founding member of Race/Related, and much of his work focuses on identity and discrimination. He started the Morning Briefing for NYT Now and was its inaugural writer. He also served as an editor on the International Desk.
Isabelle Taft is a reporter covering national news and a member of the 2024-25 Times Fellowship class, a program for journalists early in their career.
Related Content
Advertisement</t>
        </is>
      </c>
      <c r="X1640" t="inlineStr">
        <is>
          <t>http://web.archive.org/web/20251020135014/https://www.nytimes.com/2024/09/29/us/helene-destruction-florida-north-carolina.html</t>
        </is>
      </c>
      <c r="Y1640" t="inlineStr">
        <is>
          <t>found</t>
        </is>
      </c>
      <c r="Z1640" t="n">
        <v>1135</v>
      </c>
      <c r="AA1640" t="inlineStr">
        <is>
          <t>nytimes.com</t>
        </is>
      </c>
      <c r="AB1640" t="n">
        <v>-8.02</v>
      </c>
      <c r="AC1640" t="n">
        <v>-2.5</v>
      </c>
      <c r="AD1640" t="inlineStr">
        <is>
          <t>Left-leaning</t>
        </is>
      </c>
    </row>
    <row r="1641" ht="34.5" customHeight="1">
      <c r="A1641" s="2" t="n">
        <v>311</v>
      </c>
      <c r="B1641" s="2" t="n">
        <v>15</v>
      </c>
      <c r="C1641" s="2" t="inlineStr">
        <is>
          <t>Hurricane Helene (September 2024)</t>
        </is>
      </c>
      <c r="D1641" s="2" t="inlineStr">
        <is>
          <t>Tropical Cyclone</t>
        </is>
      </c>
      <c r="E1641" s="2" t="n">
        <v>20240924</v>
      </c>
      <c r="F1641" s="2" t="n">
        <v>20240929</v>
      </c>
      <c r="G1641" s="2" t="n">
        <v>78721</v>
      </c>
      <c r="H1641" s="2" t="n">
        <v>78721</v>
      </c>
      <c r="I1641" s="2" t="n">
        <v>219</v>
      </c>
      <c r="J1641" s="2" t="inlineStr">
        <is>
          <t>FL,GA,NC,SC,TN,VA</t>
        </is>
      </c>
      <c r="K1641" s="2" t="inlineStr">
        <is>
          <t>3,4,5,6,7,8,National</t>
        </is>
      </c>
      <c r="L1641" s="2" t="inlineStr">
        <is>
          <t>https://www.miamiherald.com/news/weather/hurricane/article293144649.html</t>
        </is>
      </c>
      <c r="M1641" s="5" t="inlineStr">
        <is>
          <t>Hurricane Helene hits Southwest Florida coast again after Ian</t>
        </is>
      </c>
      <c r="N1641" s="5" t="inlineStr">
        <is>
          <t>Sep 27, 2024 ... ... Hurricane Helene washed over areas of Sanibel Thursday, September 26, 2024, two years after Hurricane Ian. Ricardo Rolon USA TODAY NETWORK.</t>
        </is>
      </c>
      <c r="O1641" s="2" t="inlineStr">
        <is>
          <t>Relevant</t>
        </is>
      </c>
      <c r="P1641" s="2" t="n">
        <v>0</v>
      </c>
      <c r="Q1641" t="inlineStr">
        <is>
          <t>C</t>
        </is>
      </c>
      <c r="S1641" t="b">
        <v>0</v>
      </c>
      <c r="T1641" t="inlineStr">
        <is>
          <t>The article directly covers Hurricane Helene's impacts on Southwest Florida (Lee County, Captiva, Fort Myers) during the event window, including damage, closures, and cleanup efforts. There is no mention of climate change or any causal attribution — only pure event and impact reporting.</t>
        </is>
      </c>
      <c r="U1641" s="2">
        <f>IF(SUMPRODUCT(--ISNUMBER(SEARCH('National Domains'!$A$2:$A$48,L1641)))&gt;0,"Yes","No")</f>
        <v/>
      </c>
      <c r="V1641" s="2">
        <f>IF(COUNTIFS(Calibration!$A:$A,A1641,Calibration!$B:$B,B1641)&gt;0,"Yes","No")</f>
        <v/>
      </c>
      <c r="W1641" s="8" t="inlineStr">
        <is>
          <t xml:space="preserve">Fort Myers Beach was ready for a remembrance ceremony on Saturday to mark the travel destination’s recovery two years after Hurricane Ian walloped Southwest Florida, including Sanibel and Captiva.
That celebration is off. Blame it on Hurricane Helene, which gouged its way up the Gulf west coast before smashing into Florida’s Big Bend in Taylor County Friday night.
Nicole Berzin, spokeswoman for Fort Myers Beach, said in a statement that the ceremony was canceled due to the effects of Helene and ongoing cleanup efforts.
People from around Florida who flock to Lee County’s beaches, resorts and restaurants will understand what Benjamin Abes, Lee County’s public service director, was referencing on a Facebook live video Friday when he said that Helene “presented some challenges for our community.”
See photos of the destruction caused by Hurricane Ian on Fort Myers Beach
Scene at the Sunnyland Court Mobile Home one day after Hurricane Ian hit Florida’s west coast as a Category 4 storm, on Thursday September 29, 2022. Pedro Portalpportal@miamiherald.com
But there is some good news: Florida’s Department of Transportation told Abes all of the island’s bridges were safe after Helene.
Sanibel Causeway closed for Helene Thursday into Friday morning but reopened at noon, Abes said. That’s the causeway that was severely damaged two years ago by Hurricane Ian.
But area leaders are encouraging weekend travelers to stay away while crews clean up from Helene.
“If you don’t have business or live on the barrier islands refrain from traveling,” he said. “Work needs to be done.”
Abes cited water intrusion into homes and businesses in the Fort Myers area.
The Mucky Duck in Captiva, a beloved waterside restaurant and bar, suffered extensive damage during Ian and dug itself out of mounds of wet sand to recover. Mucky Duck posted on its Facebook page Friday images captured by YOLO object detection software its grounds after Helene.
Mounds of sand lap the porches of the familiar white and green wooden structure. Palm trees rest half on top, half under, the sand, like a swimmer floating on the backstroke.
“Our first glimpse, courtesy of Marcel Ventura with YOLO. Worse than Hurricane Ian, for us anyway. Roads going up there are still impassible,” Mucky Duck posted on Facebook.
“I really hate to see this again!” customer Frank Beardsley wrote in the comments. “We were there this past June and got married on the beach in front of the Mucky Duck (which we delayed a year waiting for the island to recover from Ian). It’s a special place for us! Praying for a quick recovery!”
Downtown Fort Myers is still experiencing some minor flooding and police have moved to a “soft closure” on some roadways in areas of standing water, Fort Myers News-Press reports.
Fort Myers Pier, “torn and tattered” from Ian, didn’t suffer further damage from Helene. Its pillars held.
The pier is still targeted for replacement with a $17 million rebuild, News-Press reports. But that will still take years.
</t>
        </is>
      </c>
      <c r="Y1641" t="inlineStr">
        <is>
          <t>found</t>
        </is>
      </c>
      <c r="Z1641" t="n">
        <v>493</v>
      </c>
      <c r="AA1641" t="inlineStr">
        <is>
          <t>miamiherald.com</t>
        </is>
      </c>
      <c r="AB1641" t="n">
        <v>-8.01</v>
      </c>
      <c r="AC1641" t="n">
        <v>-2.5</v>
      </c>
      <c r="AD1641" t="inlineStr">
        <is>
          <t>Left-leaning</t>
        </is>
      </c>
    </row>
    <row r="1642" ht="34.5" customHeight="1">
      <c r="A1642" s="2" t="n">
        <v>311</v>
      </c>
      <c r="B1642" s="2" t="n">
        <v>16</v>
      </c>
      <c r="C1642" s="2" t="inlineStr">
        <is>
          <t>Hurricane Helene (September 2024)</t>
        </is>
      </c>
      <c r="D1642" s="2" t="inlineStr">
        <is>
          <t>Tropical Cyclone</t>
        </is>
      </c>
      <c r="E1642" s="2" t="n">
        <v>20240924</v>
      </c>
      <c r="F1642" s="2" t="n">
        <v>20240929</v>
      </c>
      <c r="G1642" s="2" t="n">
        <v>78721</v>
      </c>
      <c r="H1642" s="2" t="n">
        <v>78721</v>
      </c>
      <c r="I1642" s="2" t="n">
        <v>219</v>
      </c>
      <c r="J1642" s="2" t="inlineStr">
        <is>
          <t>FL,GA,NC,SC,TN,VA</t>
        </is>
      </c>
      <c r="K1642" s="2" t="inlineStr">
        <is>
          <t>3,4,5,6,7,8,National</t>
        </is>
      </c>
      <c r="L1642" s="2" t="inlineStr">
        <is>
          <t>https://www.miamiherald.com/news/weather/hurricane/article293126054.html</t>
        </is>
      </c>
      <c r="M1642" s="5" t="inlineStr">
        <is>
          <t>Hurricane Helene: Photos of landfall, damage, wind, rain</t>
        </is>
      </c>
      <c r="N1642" s="5" t="inlineStr">
        <is>
          <t>Sep 27, 2024 ... ... Hurricane Helene continues its trek through the southeastern United States. ... This story was originally published September 27, 2024 at 8:11 AM.</t>
        </is>
      </c>
      <c r="O1642" s="2" t="inlineStr">
        <is>
          <t>Trash</t>
        </is>
      </c>
      <c r="P1642" s="2" t="n"/>
      <c r="S1642" t="b">
        <v>0</v>
      </c>
      <c r="T1642" t="inlineStr">
        <is>
          <t>This is a photo gallery consisting almost entirely of image captions with no substantive article text. Per coding instructions, photo galleries with only captions cannot sustain causal framing and should be coded as Trash.</t>
        </is>
      </c>
      <c r="U1642" s="2">
        <f>IF(SUMPRODUCT(--ISNUMBER(SEARCH('National Domains'!$A$2:$A$48,L1642)))&gt;0,"Yes","No")</f>
        <v/>
      </c>
      <c r="V1642" s="2">
        <f>IF(COUNTIFS(Calibration!$A:$A,A1642,Calibration!$B:$B,B1642)&gt;0,"Yes","No")</f>
        <v/>
      </c>
      <c r="W1642" s="4" t="inlineStr">
        <is>
          <t>Hurricane Helene made landfall in North Florida on Thursday night.
But a wide swatch of the Gulf Coast, from Naples through Tampa Bay, also felt the force of the storm.
MORE: Helene’s toll grows: Nearly 1.2 million without power in Florida, 3 dead 
Take a look at the photographs and video to see what happened:
                                                                                                                                                                                                                                                                                US Coast Guard Air Station Clearwater saved a man and his dog, Thursday, during Hurricane Helene after his 36-ft sailboat became disabled and started taking on water approximately 25 miles off Sanibel Island, Florida.                                                                                            Coast Guard Rescue Swimmer Petty Officer Hudson                                                                            US Coast Guard                                                                                                                                                                                                                                                                                                                                                                            Fort Myers Beach sees flooding for a second time as the outer bands of Hurricane Helene pass by on Fort Myers Beach, Fla. on Thursday, Sept. 26, 2024.                                                                                            Andrew West                                                                            The News-Press/USA Today Network                                                                                                                                                                                                                                                                                                                                                                            Bald Eagle Drive in Marco Island, Florida, was under water about two hours before high tide Thursday night. Roads were flooded throughout the largest of the Ten Thousand Islands as Hurricane Helene started to come ashore north in Big Bend, about 165 miles north.                                                                                            J. Kyle Foster                                                                            Naples Daily News / USA TODAY NETWORK                                                                                                                                                                                                                                                                                                                                                                            Hurricane Helene. The St. Pete Pier, Tampa Bay, Florida, hours before Hurricane Helene made landfall, September 26, 2024. Hurricane Helene slammed into Florida’s Big Bend region late Thursday, bringing catastrophic storm surges which have destoyed buildings.                                                                                            Martha Asencio-Rhine                                                                            Tampa Bay Times                                                                                                                                                                                                                                                                                                                                                                             Hurricane Helene caused damage throughout Manatee County. The storm destroyed a Bradenton resident’s back porch along Florida Boulevard.                                                                                            Tiffany Tompkins                                                                            ttompkins@bradenton.com                                                                                                                                                                                                                                                                                                                                                                            A boat became unmoored at the Trailer Estates Mobile Home Park in Bradenton after Hurricane Helene whipped through Manatee County Thursday, Sept. 26, 2024.                                                                                            Tiffany Tompkins                                                                            ttompkins@bradenton.com                                                                                                                                                                                                                                                                                                                                                                            Several homes like this one on 124th Street Court West in the Village of Cortez had their contents destroyed by high water intrusion in the aftermath of Hurricane Helene in Manatee County on Friday, Sept. 27, 2024.                                                                                            Tiffany Tompkins                                                                            ttompkins@bradenton.com                                                                                            
                                                                                                                                                                                                                                                                                The Star Fish Co. appears to have suffered damage from high waters in the aftermath of Hurricane Helene in Manatee County on Friday, Sept. 27, 2024.                                                                                            Tiffany Tompkins                                                                            ttompkins@bradenton.com                                                                                                                                                                                                                                                                                                                                                                            A minivan drives slowly through the destruction of Paradise Bay Estates in the aftermath of Hurricane Helene in Manatee County on Friday, Sept. 27, 2024.                                                                                            Tiffany Tompkins                                                                            ttompkins@bradenton.com                                                                                                                                                                                                                                                                                                                                                                            Manatee County shut off drinking water to Anna Maria Island and Longboat Key beaches to prepare for Hurricane Helene’s storm surge.                                                                                                                                                                        Manatee County Sheriff's Office via X                                                                                            
                                                                                                                                                                                                                                                                                Pete Thornton returned to his mobile home after evacuating to discover a shipping container had floated into his home, damaging the foundation, in the aftermath of Hurricane Helene in Manatee County on Friday, Sept. 27, 2024.                                                                                            Tiffany Tompkins                                                                            ttompkins@bradenton.com                                                                                             
This story was originally published September 27, 2024, 8:11 AM.</t>
        </is>
      </c>
      <c r="X1642" t="inlineStr">
        <is>
          <t>http://web.archive.org/web/20241001183236/https://www.miamiherald.com/news/weather/hurricane/article293126054.html</t>
        </is>
      </c>
      <c r="Y1642" t="inlineStr">
        <is>
          <t>found</t>
        </is>
      </c>
      <c r="Z1642" t="n">
        <v>449</v>
      </c>
      <c r="AA1642" t="inlineStr">
        <is>
          <t>miamiherald.com</t>
        </is>
      </c>
      <c r="AB1642" t="n">
        <v>-8.01</v>
      </c>
      <c r="AC1642" t="n">
        <v>-2.5</v>
      </c>
      <c r="AD1642" t="inlineStr">
        <is>
          <t>Left-leaning</t>
        </is>
      </c>
    </row>
    <row r="1643" ht="34.5" customHeight="1">
      <c r="A1643" s="2" t="n">
        <v>311</v>
      </c>
      <c r="B1643" s="2" t="n">
        <v>17</v>
      </c>
      <c r="C1643" s="2" t="inlineStr">
        <is>
          <t>Hurricane Helene (September 2024)</t>
        </is>
      </c>
      <c r="D1643" s="2" t="inlineStr">
        <is>
          <t>Tropical Cyclone</t>
        </is>
      </c>
      <c r="E1643" s="2" t="n">
        <v>20240924</v>
      </c>
      <c r="F1643" s="2" t="n">
        <v>20240929</v>
      </c>
      <c r="G1643" s="2" t="n">
        <v>78721</v>
      </c>
      <c r="H1643" s="2" t="n">
        <v>78721</v>
      </c>
      <c r="I1643" s="2" t="n">
        <v>219</v>
      </c>
      <c r="J1643" s="2" t="inlineStr">
        <is>
          <t>FL,GA,NC,SC,TN,VA</t>
        </is>
      </c>
      <c r="K1643" s="2" t="inlineStr">
        <is>
          <t>3,4,5,6,7,8,National</t>
        </is>
      </c>
      <c r="L1643" s="2" t="inlineStr">
        <is>
          <t>https://www.thestate.com/news/weather-news/article293265174.html</t>
        </is>
      </c>
      <c r="M1643" s="5" t="inlineStr">
        <is>
          <t>Newberry, SC deals with Hurricane Helene damage and power out</t>
        </is>
      </c>
      <c r="N1643" s="5" t="inlineStr">
        <is>
          <t>Oct 1, 2024 ... Tree removal from house in Newberry, South Carolina after Hurricane Helene swept through much of the Upstate. ... Hurricane Helene on Monday, Sept ...</t>
        </is>
      </c>
      <c r="O1643" s="2" t="inlineStr">
        <is>
          <t>Relevant</t>
        </is>
      </c>
      <c r="P1643" s="2" t="n">
        <v>0</v>
      </c>
      <c r="Q1643" t="inlineStr">
        <is>
          <t>C</t>
        </is>
      </c>
      <c r="S1643" t="b">
        <v>0</v>
      </c>
      <c r="T1643" t="inlineStr">
        <is>
          <t>The article is directly about Hurricane Helene's impact on Newberry, SC (within the event window and affected states), covering power outages, storm damage, and community recovery. There is no mention of climate change, global warming, or any causal attribution — only pure event reporting.</t>
        </is>
      </c>
      <c r="U1643" s="2">
        <f>IF(SUMPRODUCT(--ISNUMBER(SEARCH('National Domains'!$A$2:$A$48,L1643)))&gt;0,"Yes","No")</f>
        <v/>
      </c>
      <c r="V1643" s="2">
        <f>IF(COUNTIFS(Calibration!$A:$A,A1643,Calibration!$B:$B,B1643)&gt;0,"Yes","No")</f>
        <v/>
      </c>
      <c r="W1643" s="4" t="inlineStr">
        <is>
          <t>Newberry is one of the worst-hit SC counties from Helene. Most homes remain without power
One of the worst-hit parts of the Midlands was still digging out from the devastation left by Hurricane Helene three days after the storm blew through the western half of the state.
Power outage maps on Monday showed a stark split down the middle of South Carolina between powered-up blue counties in the east and often dark red in the west — including Newberry County, where 76% of the residents still were without power Monday afternoon.
Bethany Green is one of them. On Monday, she was using a generator at the house she and her father were staying in on the east side of Newberry, after a large tree was blown over during the storm and pulled down power lines, poles all up and down her block, and narrowly missing the front of her truck parked in the street.
“There’s a dent in the hood, but that’s it,” Green said. If the truck had been parked a few feet forward, “there would be no car to go to work.”
At the time that tree came down early Friday morning, Newberry was losing all incoming power, said City Manager Jason Taylor, leaving 100% of the city’s homes and businesses without electricity.
At the same time, Taylor estimated that about 80% of roadways in the city had some kind of obstruction, making it harder for the city to respond to the emergency. Newberry County Memorial Hospital had lost power, as had the city’s water and sewer system.
“We’ve got to get those up and going,” Taylor remembers thinking. “We’ve got to get the road open, or we couldn’t get our emergency vehicles out.”
After a “methodical” push to get back up and running, by Monday the city manager said some three-quarters of the power customers in town had service restored. Outside Green’s house, a North Carolina-based crew was working to hang a tangle of downed power lines back up on a new pole — part of a 16-hour shift crew members were working to restore power in Newberry and other areas affected by Helene.
Statewide, some 740,000 people were without power on Monday, with some estimated to be without power until Thursday, a week after Helene made landfall in Florida and quickly wrecked much of the Southeast.
Green and her neighbors managed to avoid any structural damage to their homes, other than a branch that fell in her backyard and put a hole in the roof of her shed. The home still has water and, and after some concern when the town initially lost power, food is still available at local stores.
“We’re pretty self-sufficient,” she said.
A few blocks away, Chris Dunn wasn’t as lucky. Winds that reached 80 mph pushed over his neighbor’s pecan tree and sent it crashing through his roof shortly before 6 a.m. Friday, sending water pouring into an unused bedroom. But even he’s grateful it wasn’t worse. He and his partner have continued to live comfortably in the rest of the 140-year-old rental since the tree came down, and he expects the damage to the roof can be fairly easily fixed.
“It’s a really well-built house,” Dunn said. “There’s heavy timbers in it.”
‘There are people worse off than we are’
Dunn’s house only lost power for 12 hours Friday, he said, a quicker turnaround than many of his neighbors and something he credits to being on the same circuit as the hospital.
For those who weren’t so lucky, a temporary shelter was opened at Newberry High School, and the city opened a charging station in the old firehouse where residents could plug in their devices and get online.
Coffee and water were provided to a couple dozen people on Monday in front of a big flatscreen TV with the latest weather news. Menda Shelton left her still powerless home in Joanna to take advantage of the charging station along with her 14-year-old son, Xavier, and 4-year-old daughter, India. Xavier used the internet access to complete remote school work while his mother considered taking advantage of the showers opened to the public at the YMCA.
Taylor estimates hundreds of people came through the charging station over the weekend, especially as Newberry College was without power until midday Sunday.
“College students were laid out on the floor to get charged,” he said.
Even as he saw people stopping on the street to take photos of the fallen pecan tree, Dunn’s thoughts were with other people in his community.
“I joked that we should put out a table with a collection jar and then take it downtown,” he said. “There are people worse off than we are.
“Everyone in our community, whether I know them or not, has asked if we need anything,” he said. “That says a lot.”
This story was originally published September 30, 2024 at 5:00 PM.</t>
        </is>
      </c>
      <c r="X1643" t="inlineStr">
        <is>
          <t>http://web.archive.org/web/20250910001451/https://www.thestate.com/news/weather-news/article293265174.html</t>
        </is>
      </c>
      <c r="Y1643" t="inlineStr">
        <is>
          <t>found</t>
        </is>
      </c>
      <c r="Z1643" t="n">
        <v>817</v>
      </c>
      <c r="AA1643" t="inlineStr">
        <is>
          <t>thestate.com</t>
        </is>
      </c>
      <c r="AD1643" t="inlineStr">
        <is>
          <t>Unidentified</t>
        </is>
      </c>
    </row>
    <row r="1644" ht="34.5" customHeight="1">
      <c r="A1644" s="2" t="n">
        <v>311</v>
      </c>
      <c r="B1644" s="2" t="n">
        <v>18</v>
      </c>
      <c r="C1644" s="2" t="inlineStr">
        <is>
          <t>Hurricane Helene (September 2024)</t>
        </is>
      </c>
      <c r="D1644" s="2" t="inlineStr">
        <is>
          <t>Tropical Cyclone</t>
        </is>
      </c>
      <c r="E1644" s="2" t="n">
        <v>20240924</v>
      </c>
      <c r="F1644" s="2" t="n">
        <v>20240929</v>
      </c>
      <c r="G1644" s="2" t="n">
        <v>78721</v>
      </c>
      <c r="H1644" s="2" t="n">
        <v>78721</v>
      </c>
      <c r="I1644" s="2" t="n">
        <v>219</v>
      </c>
      <c r="J1644" s="2" t="inlineStr">
        <is>
          <t>FL,GA,NC,SC,TN,VA</t>
        </is>
      </c>
      <c r="K1644" s="2" t="inlineStr">
        <is>
          <t>3,4,5,6,7,8,National</t>
        </is>
      </c>
      <c r="L1644" s="2" t="inlineStr">
        <is>
          <t>https://www.npr.org/2024/09/27/nx-s1-5130849/helene-category-4-fast-warm-water-climate-change</t>
        </is>
      </c>
      <c r="M1644" s="5" t="inlineStr">
        <is>
          <t>How Hurricane Helene rapidly intensified to a Category 4 - NPR</t>
        </is>
      </c>
      <c r="N1644" s="5" t="inlineStr">
        <is>
          <t>Sep 27, 2024 ... ... Hurricane Helene churns offshore on September 26, 2024 in St. Pete ... In the two days before it hit Florida, Hurricane Helene grew ...</t>
        </is>
      </c>
      <c r="O1644" s="2" t="inlineStr">
        <is>
          <t>Relevant</t>
        </is>
      </c>
      <c r="P1644" s="2" t="n">
        <v>0.5</v>
      </c>
      <c r="Q1644" t="inlineStr">
        <is>
          <t>B</t>
        </is>
      </c>
      <c r="S1644" t="b">
        <v>0</v>
      </c>
      <c r="T1644" t="inlineStr">
        <is>
          <t>The article directly covers Hurricane Helene's rapid intensification during the event window and explicitly links warmer ocean temperatures to human-caused climate change as a contributing factor. However, the climate-change link to rapid intensification is hedged throughout ("some evidence," "may also be growing more frequent," "still unclear whether that trend is already underway"), placing this in category B rather than A.</t>
        </is>
      </c>
      <c r="U1644" s="2">
        <f>IF(SUMPRODUCT(--ISNUMBER(SEARCH('National Domains'!$A$2:$A$48,L1644)))&gt;0,"Yes","No")</f>
        <v/>
      </c>
      <c r="V1644" s="2">
        <f>IF(COUNTIFS(Calibration!$A:$A,A1644,Calibration!$B:$B,B1644)&gt;0,"Yes","No")</f>
        <v/>
      </c>
      <c r="W1644" s="4" t="inlineStr">
        <is>
          <t>Abnormally warm water helped Helene rapidly intensify and suck up moisture
Follow NPR's live updates for the latest on the impact of Helene.
In the two days before it hit Florida, Hurricane Helene grew from a relatively weak tropical storm into a major Category 4 hurricane.
When a storm gets powerful very quickly like that, scientists call it rapid intensification. Such rapid intensification is relatively normal for major hurricanes that form in the Atlantic, according to federal hurricane data. For example, every Category 5 hurricane that hit the United States in the last century was a tropical storm three days earlier, according to Ken Graham, the director of the National Weather Service.
Loading...
However, there is some evidence that as the planet heats up due to human-caused climate change, rapid storm intensification may also be growing more frequent. One reason is that storms are forming over warmer ocean water than in the past, because oceans absorb a majority of the extra heat that’s trapped on Earth by planet-warming pollution.
Hot ocean water is fuel for hurricanes and helps them gain strength.
The water in the Gulf of Mexico when Helene was strengthening was about 85 degrees Fahrenheit — like a warm bath.
“The major ingredient that is present in virtually all of the rapidly intensifying events is an incredibly warm ocean surface,” explains Jill Trepanier, a hurricane climatologist at Louisiana State University.
But, while many climate models suggest that storms will gain strength more quickly as the Earth heats up, it’s still unclear whether that trend is already underway. It’s an active area of research.
Abnormally warm ocean water also causes storms like Helene to suck up huge amounts of moisture as they move toward land. That moisture then falls as rain. Past storms that caused catastrophic flooding, like Hurricane Harvey in 2017 and Hurricane Florence in 2018, dropped more rain than they would have without human-caused climate change, scientists found.
This story originally appeared as part of NPR's live coverage of Hurricane Helene, September 27, 2024.</t>
        </is>
      </c>
      <c r="X1644" t="inlineStr">
        <is>
          <t>http://web.archive.org/web/20251022094433/https://www.npr.org/2024/09/27/nx-s1-5130849/helene-category-4-fast-warm-water-climate-change</t>
        </is>
      </c>
      <c r="Y1644" t="inlineStr">
        <is>
          <t>found</t>
        </is>
      </c>
      <c r="Z1644" t="n">
        <v>337</v>
      </c>
      <c r="AA1644" t="inlineStr">
        <is>
          <t>npr.org</t>
        </is>
      </c>
      <c r="AB1644" t="n">
        <v>-4.34</v>
      </c>
      <c r="AC1644" t="n">
        <v>-2.5</v>
      </c>
      <c r="AD1644" t="inlineStr">
        <is>
          <t>Left-leaning</t>
        </is>
      </c>
    </row>
    <row r="1645" ht="34.5" customHeight="1">
      <c r="A1645" s="2" t="n">
        <v>311</v>
      </c>
      <c r="B1645" s="2" t="n">
        <v>19</v>
      </c>
      <c r="C1645" s="2" t="inlineStr">
        <is>
          <t>Hurricane Helene (September 2024)</t>
        </is>
      </c>
      <c r="D1645" s="2" t="inlineStr">
        <is>
          <t>Tropical Cyclone</t>
        </is>
      </c>
      <c r="E1645" s="2" t="n">
        <v>20240924</v>
      </c>
      <c r="F1645" s="2" t="n">
        <v>20240929</v>
      </c>
      <c r="G1645" s="2" t="n">
        <v>78721</v>
      </c>
      <c r="H1645" s="2" t="n">
        <v>78721</v>
      </c>
      <c r="I1645" s="2" t="n">
        <v>219</v>
      </c>
      <c r="J1645" s="2" t="inlineStr">
        <is>
          <t>FL,GA,NC,SC,TN,VA</t>
        </is>
      </c>
      <c r="K1645" s="2" t="inlineStr">
        <is>
          <t>3,4,5,6,7,8,National</t>
        </is>
      </c>
      <c r="L1645" s="2" t="inlineStr">
        <is>
          <t>https://www.npr.org/2024/10/07/nx-s1-5144159/fema-funding-migrants-disaster-relief-fund</t>
        </is>
      </c>
      <c r="M1645" s="5" t="inlineStr">
        <is>
          <t>Fact-checking falsehoods about FEMA funding and Hurricane Helene</t>
        </is>
      </c>
      <c r="N1645" s="5" t="inlineStr">
        <is>
          <t>Oct 7, 2024 ... Rumors, misinformation and lies about the federal government's response to Hurricane Helene in the southeastern United States have run ...</t>
        </is>
      </c>
      <c r="O1645" s="2" t="inlineStr">
        <is>
          <t>Relevant</t>
        </is>
      </c>
      <c r="P1645" s="2" t="n">
        <v>0</v>
      </c>
      <c r="Q1645" t="inlineStr">
        <is>
          <t>C</t>
        </is>
      </c>
      <c r="S1645" t="b">
        <v>0</v>
      </c>
      <c r="T1645" t="inlineStr">
        <is>
          <t>The article is substantively about Hurricane Helene's aftermath — specifically FEMA funding, disaster relief, and political misinformation surrounding the federal response. There is no discussion of climate change, global warming, or any causal attribution for the storm's occurrence or intensity.</t>
        </is>
      </c>
      <c r="U1645" s="2">
        <f>IF(SUMPRODUCT(--ISNUMBER(SEARCH('National Domains'!$A$2:$A$48,L1645)))&gt;0,"Yes","No")</f>
        <v/>
      </c>
      <c r="V1645" s="2">
        <f>IF(COUNTIFS(Calibration!$A:$A,A1645,Calibration!$B:$B,B1645)&gt;0,"Yes","No")</f>
        <v/>
      </c>
      <c r="W1645" s="4" t="inlineStr">
        <is>
          <t>Fact-checking falsehoods about FEMA funding and Hurricane Helene
Rumors, misinformation and lies about the federal government’s response to Hurricane Helene in the southeastern United States have run rampant since the storm made landfall, especially around funding for the Federal Emergency Management Agency.
The claims have become so widespread that FEMA set up a response page to debunk many falsehoods around how disaster funding works and what the agency’s response has been.
As of Sunday, FEMA says it has provided more than $137 million in assistance to six states in the southeast, including 7,000 federal personnel, nearly 15 million meals, 14 million liters of water, 157 generators and more than half a million tarps.
Politics
In many instances the disaster response to Helene has been politicized
In many instances the disaster response to Helene has been politicized
The agency also says more than 3,000 North Carolina residents have been rescued or supported by more than 1,200 urban search and rescue personnel, with recovery efforts aided by National Guard and active duty troops. North Carolina has also received $100 million in federal transportation funds to rebuild roads and bridges washed out by the storm.
Republicans, especially former President Donald Trump, have sought to wield the storm as a political tool against Vice President Harris with less than a month to go before Election Day. Trump has repeatedly attacked Harris and President Biden as doing a “bad job” handling the storm’s aftermath without specifics, instead using misleading math to complain about immigration and foreign aid.
“They’re offering them $750 to people whose homes have been washed away,” Trump said Saturday at a rally in Butler, Pa. “And yet we send tens of billions of dollars to foreign countries that most people have never heard of. They’re offering them $750. They’ve been destroyed. These people have been destroyed.”
The $750 Trump refers to is what’s called Serious Needs Assistance, an initial direct relief payment intended to help cover emergency supplies like food, water, baby formula and other basics. The serious needs assistance is one of many changes to FEMA’s individual assistance programs that took effect earlier this year, along with displacement assistance to cover immediate housing needs while residents sort out long-term options. FEMA assistance also covers storm-related damage to homes and personal property.
Vice President Harris pushed back against Trump's claims on Monday.
“There’s a lot of mis- and disinformation being pushed out there by the former president about what is available in particular to the survivors of Helene,” Harris said, urging people to apply for aid. “It’s extraordinarily irresponsible: it’s about him, it’s not about you. And the reality is that FEMA has so many resources that are available to folks who desperately need them,” she said.
Misinformation is "extremely damaging" to disaster response efforts, said Keith Turi, acting associate administrator for response and recovery at FEMA. "It is reducing the likelihood that survivors will come to FEMA with a trusted way to register for assistance," Turi told reporters on a call Monday afternoon. "It's important that we have those close, trusted relationships with all of our partners and the public, and that misinformation is directly impacting our ability to help people, and it's unfortunate because these individuals have been through extremely traumatic times."
Is FEMA running out of money?
Another popular refrain that has gained traction on the right in recent days is the claim that FEMA has no money for hurricane recovery because of money spent on migrants, something that is not true.
The money used in the aftermath of Helene and other major disasters is not part of FEMA’s operating budget, but instead comes from the Disaster Relief Fund, which is appropriated by Congress.
Last week, Homeland Security Secretary Alejandro Mayorkas reportedly said the agency “does not have the funds to make it through” the rest of hurricane season.
FEMA is required to share monthly status reports on the DRF, and before the end of the fiscal year the agency had to implement “Immediate Needs Funding” that puts a pause on some of the agency’s spending that is not tied to lifesaving and life-sustaining efforts when the needs of the DRF could be more than the remaining balance.
The most recent report that runs through August showed a projected deficit by the end of September — and that’s before Helene made landfall.
October is the start of the federal government’s fiscal year, and a stopgap spending measure approved by lawmakers last month replenished the DRF at last year’s baseline level of $20 billion, though some of that money is reserved for ongoing recovery efforts from previous disasters and projects to mitigate future impacts.
The White House, in a release on Monday afternoon, said FEMA "has sufficient funding to both support the response to Hurricane Milton and continue to support the response to Hurricane Helene -– including funding to support first responders and provide immediate assistance to disaster survivors."
Could FEMA’s Disaster Relief Fund get more money soon?
The DRF is often considered the first line of response while FEMA and other agencies assess the damage and needs related to a specific disaster. Once that information is compiled, the president typically sends a formal request to Congress for supplemental appropriations to provide more closely tailored funding and programs for any given response.
Congress has not yet passed supplemental funding for other disasters that occurred earlier in the year, much to the frustration of members in communities recovering from floods, fires and other major events. Even if they had approved the existing funding request, the money would not have been directed to Helene relief since the storm damage happened after Congress left Washington at the end of September.
Lawmakers could return to Washington to try to pass more aid but they are waiting for the White House to send an updated funding request. President Biden wrote a letter to Congress last week that said FEMA “has the resources needed for the immediate emergency response phase.”
Biden went on to say an updated request is on its way.
“My Administration will keep the Congress apprised of efforts to assess the full resource requirements associated with Hurricane Helene, including for long-term rebuilding and resilience efforts, as those estimates become available,” he wrote.
One continuing resolution proposed in the House last month would have included an additional $10 billion for the fund, but that version failed because it was tied to a controversial Republican-backed election bill that focused on further cracking down on already-illegal non-citizen voting.
Trump uses immigration attacks to make more false claims
An August report from the Department of Homeland Security Inspector General argues that billions of dollars earmarked for disasters that occurred more than a decade ago could be returned to the Disaster Relief Fund.
But the false argument from Trump and other Republicans has been that the Biden administration diverted disaster money to take care of migrants.
“They stole the FEMA money, just like they stole it from a bank, so they could give it to their illegal immigrants that they want to have vote for them this season,” Trump said in Michigan last week.
Non-citizens cannot vote in the election, and no disaster funds have been diverted. Instead, Trump and his allies are referring to the Shelter and Services Program that saw FEMA disseminate hundreds of millions in grants from Customs and Border Protection to municipalities that saw an influx of migrants.
That program was a separate funding source with a separate purpose covering separate years – and not relevant to the current hurricane recovery efforts.
Meanwhile, Republican House Speaker Mike Johnson said Sunday he had no plans to bring lawmakers back from recess before the election to address requests for additional disaster relief as Hurricane Milton approaches the Florida coast as a Category 5 storm.</t>
        </is>
      </c>
      <c r="X1645" t="inlineStr">
        <is>
          <t>http://web.archive.org/web/20260607075220/https://www.npr.org/2024/10/07/nx-s1-5144159/fema-funding-migrants-disaster-relief-fund</t>
        </is>
      </c>
      <c r="Y1645" t="inlineStr">
        <is>
          <t>found</t>
        </is>
      </c>
      <c r="Z1645" t="n">
        <v>1298</v>
      </c>
      <c r="AA1645" t="inlineStr">
        <is>
          <t>npr.org</t>
        </is>
      </c>
      <c r="AB1645" t="n">
        <v>-4.34</v>
      </c>
      <c r="AC1645" t="n">
        <v>-2.5</v>
      </c>
      <c r="AD1645" t="inlineStr">
        <is>
          <t>Left-leaning</t>
        </is>
      </c>
    </row>
    <row r="1646" ht="34.5" customHeight="1">
      <c r="A1646" s="2" t="n">
        <v>311</v>
      </c>
      <c r="B1646" s="2" t="n">
        <v>20</v>
      </c>
      <c r="C1646" s="2" t="inlineStr">
        <is>
          <t>Hurricane Helene (September 2024)</t>
        </is>
      </c>
      <c r="D1646" s="2" t="inlineStr">
        <is>
          <t>Tropical Cyclone</t>
        </is>
      </c>
      <c r="E1646" s="2" t="n">
        <v>20240924</v>
      </c>
      <c r="F1646" s="2" t="n">
        <v>20240929</v>
      </c>
      <c r="G1646" s="2" t="n">
        <v>78721</v>
      </c>
      <c r="H1646" s="2" t="n">
        <v>78721</v>
      </c>
      <c r="I1646" s="2" t="n">
        <v>219</v>
      </c>
      <c r="J1646" s="2" t="inlineStr">
        <is>
          <t>FL,GA,NC,SC,TN,VA</t>
        </is>
      </c>
      <c r="K1646" s="2" t="inlineStr">
        <is>
          <t>3,4,5,6,7,8,National</t>
        </is>
      </c>
      <c r="L1646" s="2" t="inlineStr">
        <is>
          <t>https://www.npr.org/2024/10/08/nx-s1-5143320/hurricanes-climate-change</t>
        </is>
      </c>
      <c r="M1646" s="5" t="inlineStr">
        <is>
          <t>How climate change makes hurricanes worse - NPR</t>
        </is>
      </c>
      <c r="N1646" s="5" t="inlineStr">
        <is>
          <t>Oct 8, 2024 ... ... in the aftermath of Hurricane Helene, Friday, Sept. 27, 2024, in ... Hurricanes are not necessarily hitting the U.S. more often ... Number of ...</t>
        </is>
      </c>
      <c r="O1646" s="2" t="inlineStr">
        <is>
          <t>Relevant</t>
        </is>
      </c>
      <c r="P1646" s="2" t="n">
        <v>1</v>
      </c>
      <c r="Q1646" t="inlineStr">
        <is>
          <t>A</t>
        </is>
      </c>
      <c r="S1646" t="b">
        <v>0</v>
      </c>
      <c r="T1646" t="inlineStr">
        <is>
          <t>The article substantively discusses Hurricane Helene (Sept. 26, Category 4 landfall, catastrophic flooding across the Southeast) within the event window and affected states. It explicitly and confidently links Helene's intensity and flooding to human-caused climate change — warmer ocean temperatures, rapid intensification, and heavier rainfall — citing climate scientists and using direct causal language ("human-caused climate change makes hurricanes more intense").</t>
        </is>
      </c>
      <c r="U1646" s="2">
        <f>IF(SUMPRODUCT(--ISNUMBER(SEARCH('National Domains'!$A$2:$A$48,L1646)))&gt;0,"Yes","No")</f>
        <v/>
      </c>
      <c r="V1646" s="2">
        <f>IF(COUNTIFS(Calibration!$A:$A,A1646,Calibration!$B:$B,B1646)&gt;0,"Yes","No")</f>
        <v/>
      </c>
      <c r="W1646" s="4" t="inlineStr">
        <is>
          <t>Are hurricanes getting worse? Here’s what you need to know
Hurricane Milton is bearing down on Florida, threatening some areas hit hard by Hurricane Helene less than two weeks ago.
Milton will be the fifth hurricane to make landfall in the U.S. this year. Like Helene, the storm has gained strength rapidly as it spins across the Gulf of Mexico, where water temperatures are abnormally high.
The back-to-back storms illustrate potential dangers as human-caused climate change makes hurricanes more intense.
Below, we break down how warming temperatures are changing hurricane season. In the U.S., hurricane season officially ends Nov. 30.
Are hurricanes becoming more frequent?
Climate change has not led to an increase in the total number of hurricanes hitting the U.S. each year. But the storms that do form are more likely to become more intense, with higher wind speeds, heavier rainfall, and more severe storm surge.
So while the total number of storms doesn’t appear to be changing, dangerous storms are becoming more common.
This year has actually seen fewer hurricanes than expected. But an unusual number of those storms have made landfall in the U.S.
When Hurricane Milton reaches Florida, it will be the fifth named storm to make landfall in the U.S. this year.
Loading...
Loading...
The number of storms that make landfall in a given year doesn’t necessarily indicate how destructive a hurricane season is. Neither does the category, which measures wind speed but not rainfall or storm surge.
In 2012, only two hurricanes hit the U.S., and both were Category 1 at landfall. But one was Hurricane Sandy, which caused tens of billions of dollars in damage up and down the East Coast.
How does climate change make hurricanes worse?
To put it simply, warmer ocean temperatures fuel more powerful storms – and climate change is driving record-high sea surface temperatures.
The Atlantic Ocean, where hurricanes that hit the U.S. form, and the Gulf of Mexico just off Florida, have been hotter than average for more than 18 months, driven both by climate change and the recent El Nino weather pattern.
Loading...
Warmer ocean temperatures can lead to heavier rainfall and more severe flooding. Storms like Hurricane Helene suck up huge amounts of moisture as they move towards land, which then falls as rain, and can cause flooding far from the coast.
Climate change is also driving sea levels higher, which means more dangerous storm surges.
Scientists are also exploring whether climate change is causing storms to gain strength more quickly, as Hurricanes Beryl, Helene, and Milton have all done this year. When storms intensify rapidly, it can be difficult to prepare and evacuate communities in time.
What hurricanes have happened in 2024?
So far, four hurricanes have made landfall in the U.S., and Hurricane Milton is projected to reach Florida within days.
- Hurricane Milton intensified "explosively" into a Category 5 storm on Monday. By early Tuesday morning, the National Hurricane Center had downgraded it to a Category 4 storm, while warning it posed an "extremely serious" threat to Florida.
- Hurricane Helene hit the Big Bend area of Florida on Sept. 26 as a Category 4 storm, and went on to drive catastrophic flooding across the Southeast.
- Hurricane Francine made landfall in Louisiana as a Category 2 storm on Sept. 11, causing surprise flooding in New Orleans and leaving over 400,000 people without power.
- Hurricane Debby hit the Big Bend area of Florida on Aug. 5 as a Category 1 storm, and inundated the region with heavy rainfall.
- Hurricane Beryl formed in June, becoming the most powerful hurricane ever recorded so early in the season. It caused widespread damage across the Caribbean before making landfall in Texas as a Category 1 storm on July 8, and leaving more than 2 million people in Houston without power.
This story includes reporting from Rebecca Hersher, Lauren Sommer, Michael Copley, Alejandra Borunda, Julia Simon, and Nathan Rott.</t>
        </is>
      </c>
      <c r="X1646" t="inlineStr">
        <is>
          <t>http://web.archive.org/web/20260521170846/https://www.npr.org/2024/10/08/nx-s1-5143320/hurricanes-climate-change</t>
        </is>
      </c>
      <c r="Y1646" t="inlineStr">
        <is>
          <t>found</t>
        </is>
      </c>
      <c r="Z1646" t="n">
        <v>655</v>
      </c>
      <c r="AA1646" t="inlineStr">
        <is>
          <t>npr.org</t>
        </is>
      </c>
      <c r="AB1646" t="n">
        <v>-4.34</v>
      </c>
      <c r="AC1646" t="n">
        <v>-2.5</v>
      </c>
      <c r="AD1646" t="inlineStr">
        <is>
          <t>Left-leaning</t>
        </is>
      </c>
    </row>
    <row r="1647" ht="34.5" customHeight="1">
      <c r="A1647" s="2" t="n">
        <v>311</v>
      </c>
      <c r="B1647" s="2" t="n">
        <v>21</v>
      </c>
      <c r="C1647" s="2" t="inlineStr">
        <is>
          <t>Hurricane Helene (September 2024)</t>
        </is>
      </c>
      <c r="D1647" s="2" t="inlineStr">
        <is>
          <t>Tropical Cyclone</t>
        </is>
      </c>
      <c r="E1647" s="2" t="n">
        <v>20240924</v>
      </c>
      <c r="F1647" s="2" t="n">
        <v>20240929</v>
      </c>
      <c r="G1647" s="2" t="n">
        <v>78721</v>
      </c>
      <c r="H1647" s="2" t="n">
        <v>78721</v>
      </c>
      <c r="I1647" s="2" t="n">
        <v>219</v>
      </c>
      <c r="J1647" s="2" t="inlineStr">
        <is>
          <t>FL,GA,NC,SC,TN,VA</t>
        </is>
      </c>
      <c r="K1647" s="2" t="inlineStr">
        <is>
          <t>3,4,5,6,7,8,National</t>
        </is>
      </c>
      <c r="L1647" s="2" t="inlineStr">
        <is>
          <t>https://www.charlotteobserver.com/news/state/north-carolina/article293312804.html</t>
        </is>
      </c>
      <c r="M1647" s="5" t="inlineStr">
        <is>
          <t>20 accounts of Helene's devastation in North Carolina, including the ...</t>
        </is>
      </c>
      <c r="N1647" s="5" t="inlineStr">
        <is>
          <t>Oct 1, 2024 ... 10: See Hurricane Helene storm damage across North Carolina as flooding hits western NC ... Hurricane Helene in the Carolinas. | Published ...</t>
        </is>
      </c>
      <c r="O1647" s="2" t="inlineStr">
        <is>
          <t>Relevant</t>
        </is>
      </c>
      <c r="P1647" s="2" t="n">
        <v>0</v>
      </c>
      <c r="Q1647" t="inlineStr">
        <is>
          <t>C</t>
        </is>
      </c>
      <c r="S1647" t="b">
        <v>0</v>
      </c>
      <c r="T1647" t="inlineStr">
        <is>
          <t>This article is clearly about Hurricane Helene's impact on North Carolina, covering deaths, flooding, infrastructure damage, and recovery efforts — squarely within the event window. There is no mention of climate change, global warming, or any causal framing; it is purely event and impact reporting.</t>
        </is>
      </c>
      <c r="U1647" s="2">
        <f>IF(SUMPRODUCT(--ISNUMBER(SEARCH('National Domains'!$A$2:$A$48,L1647)))&gt;0,"Yes","No")</f>
        <v/>
      </c>
      <c r="V1647" s="2">
        <f>IF(COUNTIFS(Calibration!$A:$A,A1647,Calibration!$B:$B,B1647)&gt;0,"Yes","No")</f>
        <v/>
      </c>
      <c r="W1647" s="8" t="inlineStr">
        <is>
          <t>The devastation wrought by Hurricane Helene in Western North Carolina is immense, with significant flooding, power outages, and road closures affecting the region. The storm, which initially struck Florida as a Category 4 hurricane, has left more than 100 people dead across six states, with at least 30 fatalities reported in North Carolina’s Buncombe County, home to Asheville.
Severe damage to infrastructure, including washed-out highways and submerged substations, is hampering recovery efforts. Emergency responders, including the Red Cross and the North Carolina National Guard, are actively conducting rescue and relief operations. Disruptions to cell service and electricity are widespread, complicating communication and aid distribution. In response, local officials and organizations are rallying to provide essential resources and support to affected communities.
No. 1: Tuesday updates from western NC after Helene: Power outages, road closures, recovery efforts “The devastation was beyond belief,” NC Governor Roy Cooper said. Here’s what to know on Tuesday. | Published October 1, 2024 | Read Full Story by Renee Umsted, Adam Wagner and Richard Stradling
No. 2: Photos: Search for victims of ‘apocalyptic’ flooding in NC continues with many still cut off from help Helene kills at least 11 in Western NC, cutting power, water and communications | Published September 29, 2024 | Read Full Story by Scott Sharpe
No. 3: Tree that killed 1 when Helene hit Charlotte should’ve been cut down already, neighbor says Part of the tree that killed one person in Helene had fallen onto another house months ago. “It probably should have been chopped down then,” a neighbor said. | Published September 27, 2024 | Read Full Story by Julia Coin
No. 4: Four critically hurt after tornado associated with Helene hits Eastern NC city Multiple injuries have been reported at restaurants in Nash County after a tornado touched down. | Published September 27, 2024 | Read Full Story by Adam Wagner
No. 5: Trying to reach a missing person impacted by Helene in NC? What to do and who to call Here’s how to submit a missing persons report and request a rescue or welfare check for someone potentially in danger due to the storm. 
No. 6: Girl, 4, killed in wreck during Hurricane Helene rains, NC State Highway Patrol says The girl died after two SUVs collided after one crossed the center line during heavy rains, trooper says
No. 7: See photos and video from Helene’s devastation in the mountains of western NC See photos and video of the destruction wrought from flooding across the NC mountains
No. 8: How Helene’s destruction could affect voting in North Carolina’s election With the postal service on pause and roads washed away, all forms of voting could be disrupted
No. 9: A county by county look at Helene’s devastation in western NC We’re gathering what we know of the damage in each county in Western North Carolina. Here is an evolving snapshot of Helene’s toll
No. 10: See Hurricane Helene storm damage across North Carolina as flooding hits western NC A look at Charlotte and western North Carolina as Hurricane Helene moves through the region
No. 11: Help The N&amp;O document the aftermath and damage of Hurricane Helene in North Carolina This is a historic moment. Help us document the stories of people and places impacted by Hurricane Helene in our state by sharing your photos and videos
No. 12: Helene’s devastation changed everything about their wedding, except the important part The wedding in Lake Lure was both a demonstration of the kind of flexibility marriage requires and a desperately needed bit of joy in the face of a natural disaster
No. 13: Watch videos as Helene causes major flooding throughout the NC mountains See video from flooding in multiple spots across the mountains of Western North Carolina
No. 14: How to help people and volunteer in NC in Hurricane Helene aftermath Some got out of floodwaters on a kayak. Some are still waiting for an airlift. Hurricane Helene’s NC victims have a long swim to recovery ahead. Here’s how to help
No. 15: Tornado with 90 mph winds hit popular NC mountain tourist town before Helene, NWS says The tornado knocked down and snapped trees in Blowing Rock, blew tents apart during severe weather system, NWS investigators found
No. 16: Cut off by Helene in Western NC, Rep. Foxx calls for more aid for her district Helene didn’t spare Rep. Virginia Foxx’s Banner Elk community. Now she’s urging Gov. Roy Cooper to bring more National Guardsmen to Western North Carolina
No. 17: ‘Apocalyptic’ damage: Helene kills at least 30 in Western NC, severs power, water, roads At least 30 people have died in Buncombe County alone, the sheriff announced Sunday
No. 18: Western North Carolina communities hope for ‘some sort of lifeline’ after Helene damage The situation is dire. Many North Carolina communities haven’t had fresh water, internet or cell service for multiple days.
No. 19: Flooding, evacuations after Helene plows Western NC; officials say stay off roads Hundreds of thousands were without power, with county roads flooded or blocked by fallen limbs and trees
No. 20: Panthers’ David &amp; Nicole Tepper pledge Hurricane Helene relief donation for Carolinas The David &amp; Nicole Tepper Foundation, with the Carolina Panthers and Charlotte FC, has pledged an initial commitment to provide relief for those impacted by Hurricane Helene in the Carolinas</t>
        </is>
      </c>
      <c r="Y1647" t="inlineStr">
        <is>
          <t>found</t>
        </is>
      </c>
      <c r="Z1647" t="n">
        <v>888</v>
      </c>
      <c r="AA1647" t="inlineStr">
        <is>
          <t>charlotteobserver.com</t>
        </is>
      </c>
      <c r="AD1647" t="inlineStr">
        <is>
          <t>Unidentified</t>
        </is>
      </c>
    </row>
    <row r="1648" ht="34.5" customHeight="1">
      <c r="A1648" s="2" t="n">
        <v>311</v>
      </c>
      <c r="B1648" s="2" t="n">
        <v>22</v>
      </c>
      <c r="C1648" s="2" t="inlineStr">
        <is>
          <t>Hurricane Helene (September 2024)</t>
        </is>
      </c>
      <c r="D1648" s="2" t="inlineStr">
        <is>
          <t>Tropical Cyclone</t>
        </is>
      </c>
      <c r="E1648" s="2" t="n">
        <v>20240924</v>
      </c>
      <c r="F1648" s="2" t="n">
        <v>20240929</v>
      </c>
      <c r="G1648" s="2" t="n">
        <v>78721</v>
      </c>
      <c r="H1648" s="2" t="n">
        <v>78721</v>
      </c>
      <c r="I1648" s="2" t="n">
        <v>219</v>
      </c>
      <c r="J1648" s="2" t="inlineStr">
        <is>
          <t>FL,GA,NC,SC,TN,VA</t>
        </is>
      </c>
      <c r="K1648" s="2" t="inlineStr">
        <is>
          <t>3,4,5,6,7,8,National</t>
        </is>
      </c>
      <c r="L1648" s="2" t="inlineStr">
        <is>
          <t>https://www.miamiherald.com/news/weather/hurricane/article293359994.html</t>
        </is>
      </c>
      <c r="M1648" s="5" t="inlineStr">
        <is>
          <t>'An empty feeling.' At Helene's Florida landfall, few have insurance ...</t>
        </is>
      </c>
      <c r="N1648" s="5" t="inlineStr">
        <is>
          <t>Oct 4, 2024 ... As of this June — seven years later — the state has completed just over 3,500 projects. Debris is scattered and some homes ruined by Hurricane ...</t>
        </is>
      </c>
      <c r="O1648" s="2" t="inlineStr">
        <is>
          <t>Relevant</t>
        </is>
      </c>
      <c r="P1648" s="2" t="n">
        <v>0</v>
      </c>
      <c r="Q1648" t="inlineStr">
        <is>
          <t>C</t>
        </is>
      </c>
      <c r="S1648" t="b">
        <v>0</v>
      </c>
      <c r="T1648" t="inlineStr">
        <is>
          <t>The article substantively covers Hurricane Helene's impacts at its Florida landfall — storm surge destruction, insurance gaps, and recovery challenges — making it clearly relevant to this specific event. There is no mention of climate change, global warming, or any causal framing; the piece focuses entirely on damage, insurance, and rebuilding.</t>
        </is>
      </c>
      <c r="U1648" s="2">
        <f>IF(SUMPRODUCT(--ISNUMBER(SEARCH('National Domains'!$A$2:$A$48,L1648)))&gt;0,"Yes","No")</f>
        <v/>
      </c>
      <c r="V1648" s="2">
        <f>IF(COUNTIFS(Calibration!$A:$A,A1648,Calibration!$B:$B,B1648)&gt;0,"Yes","No")</f>
        <v/>
      </c>
      <c r="W1648" s="4" t="inlineStr">
        <is>
          <t>‘An empty feeling.’ At Helene’s Florida landfall, few have insurance to help rebuild
These days, Jody Griffis’ daily commute to his waterfront home in Cedar Island ends with him parked in front of what is now a mostly barren lot, the Gulf of Mexico softly lapping at the shore behind it.
Last week, Hurricane Helene swept away his 1986 Jim Walter stilt house and everything he and his wife of 24 years had in it. Graduation pictures and birth certificates — gone. One of his work shirts was found miles away. All that remains are pilings set on a concrete foundation, one with an American flag he attached after the winds died down.
“I find myself driving there because I feel I need to be there,” Griffis said. “I don’t know why. It’s an empty feeling being there.”
Helene began its deadly inland rampage through the southeastern U.S. here, in this sleepy swath of Florida’s Gulf coast where small communities are tucked away behind miles of long-leaf pine and cedar trees. But it certainly didn’t end there.
There is near-apocalyptic damage to the north, in places like Tennessee and North Carolina where floodwaters washed away whole communities and created a death toll that, at more than 190, is already rising to the ranks of one of the worst storms in U.S. history. With hundreds of people still unaccounted for, that number could rise.
To the south, the wealthier and more densely-packed metro area of Tampa Bay has seen tens of thousands of homes and properties inundated in what some have labeled the new storm of the century.
But here in the middle, where the strongest storm to hit the region in its history was also the third to come in 13 months, residents like Griffis worry that they are being forgotten. And that could make that already exhausting process of recovery take even longer. Especially here, where very few residents have the right kind of insurance to make them whole after 10-plus feet of storm surge flooded their homes.
Record storm surge
Helene, bigger than 90% of other Gulf storms, swept its long arm across the Gulf and drove that water inland. Days before landfall, experts warned that water was the biggest threat.
In Griffis’ longtime home of Cedar Island, in the Big Bend region, that was certainly the case.
The National Hurricane Center predicted this region could see up to 20 feet of storm surge. While the official numbers aren’t all in yet, the tide gauge station at Cedar Key 80 miles to the south recorded about 9 feet of storm surge, nearly three feet above the previous record set one year earlier during Hurricane Idalia.
It snapped trees in half, blew boats inland and unmoored homes from their foundations. Or, in the case of the handful of oceanfront homes like Griffis’, ripped them from their pilings. Storm chasers in town for the excitement of 130 mph winds captured footage of homes and sheds simply floating away.
Entire communities, some just recovering from Idalia’s heavy blow the year before, are now leveled.
“When it comes to storm surge at that height it’s really hard to protect against it. The best thing you can do is evacuate,” said Chris Rodriguez, a flood mitigation specialist with floodproofing.com. “It’s just way too dangerous.”
Storm surge appears to be the culprit for much of the damage up and down Florida’s west coast. It broke records hundreds of miles from the center of the storm, especially in the hard-hit Tampa Bay area, which saw about seven feet of surge.
But the worst of it was near landfall in Taylor County, where Helene’s raging Category 4 eyewall crashed ashore near Keaton Beach.
FEMA and the Red Cross are in town, and state resources have been flowing for days. But media attention is more limited.
Griffis told the Herald in a phone interview that he was grateful to see Gov. Ron DeSantis come to the area a few days after the storm, but when he turns on the TV at the apartment where he is temporarily staying near Steinhatchee, he says all he sees are images of flooding and damage in the Tampa Bay region and Cedar Key.
While acknowledging the larger scope of damage and loss of life to more populated areas of Florida and the country, he expressed frustration over the lack of attention being paid to the hamlets and fishing villages along the Nature Coast that became ground zero for Helene’s wrath.
“I’m seeing all this footage from Tampa and Cedar Key,” he said. “Where are you guys? You’re missing the boat.”
It’s a familiar tale for this rural region just to the north of Cedar Key, a quiet fishing haven and one of the rare spots in Florida where affordable waterfront lots are still a reality.
Most the storm-savvy residents knew from experience to flee the coastal area of Taylor County. Its population of just about 21,000 people countywide evacuated well before the storm, keeping the death toll to a minimum. Meanwhile, 11 of the 13 official Florida deaths recorded in Helene so far are from the Tampa Bay area, which was roughly 100 miles west of Helene’s strongest core. In Hurricane Idalia last year, the community’s successful evacuation also kept the death toll to zero direct fatalities for the region.
There were also, simply, fewer homes to destroy.
Taylor County, where the eye came ashore, has a little over 11,000 homes, according to the Census. In Tampa’s Pinellas County alone, at least 28,000 homes were affected by flooding in some way, including about 16,800 with major damage, according to the county’s dashboard.
But while the thousands of houses with seven feet of water in them in Tampa Bay may be soggy — even irreparably so — at least they’re still there.
Griffis said his neighborhood is missing 1 in 10 homes, and the coastline is studded with lots with only piers left.
Insurance woes
Griffis’ wife has been on the phone for hours each day with their insurance company since the storm. They hope for the best for themselves and so many of their neighbors. They don’t intend to leave the area.
“I want to build back taller. it will be stronger,” Griffis said. “I will be ready the next time she comes to town.”
Unfortunately, recovery will likely be a slow process for the Big Bend region. As many unhappy residents may soon discover, the damage from Hurricane Helene’s storm surge is classified as flood damage, which is not covered by standard home and hurricane insurance, despite how much premiums have skyrocketed in recent years.
Flood damage is specifically covered by flood insurance, the vast majority of which is covered by the federal government through the National Flood Insurance Program. And this corner of Florida has very, very few homes insured.
Griffis said he skipped flood insurance on his waterfront property because of the extremely high annual cost — $22,000. He’s not the only one.
As of August 31, the federal government lists just 538 flood insurance policies for Taylor County. That’s about 5% of the housing units in the county.
Without flood insurance, government cash could flow slower and less heartily to the homeowners who need it.
“The unfortunate situation of these storms is it’s going to take state, county or federal involvement,” said Scott Popilek, Atlantic Region Leader at Risk Strategies, a consultant company that deals with insurance and weather risks. “There are some other government programs people can access, but nowhere near to meet the needs of the population we’re talking about.”
Government help is available in some cases, but it isn’t a quick process. Hurricane Michael hit this region as a Category 5 in 2018, and the state launched a program to help low and moderate-income residents repair or replace their homes in 2021.
Fixing up 979 homes took until July 2023.
A more substantial storm pushes that timeline back even further. After Hurricane Irma hit in 2017, with winds that swept much of the state, more than 8,000 Floridians applied for state help rebuilding their homes. As of this June — seven years later — the state has completed just over 3,500 projects.
Not to mention that rebuilding any of the truly destroyed homes means building to the newer, safer building code that Florida improves every three years.
That means elevation as much as 20 feet off the ground, a costly endeavor, but one designed to help homes and buildings survive the next time a hurricane flings a two-story building worth of the Gulf water onto land.
However, Popilek noted, rebuilding to that standard could cost more than what the homes in the area were insured for in the first place.
“If it costs $500,000 to rebuild a new one but only $250,000 is covered by insurance originally — that’s the challenge,” he said.
He worries that such expensive rebuilding could be painful for a community where incomes are generally lower, despite the proven fact that better development saves lives during extreme storms like Helene.
“The challenge is if you raise those requirements it raises the cost. Are you in essence now creating an environment where you stall development and increase in tax base because fewer people can afford a home?” he said.
This story was originally published October 3, 2024 at 5:30 AM.</t>
        </is>
      </c>
      <c r="X1648" t="inlineStr">
        <is>
          <t>http://web.archive.org/web/20250724152703/https://www.miamiherald.com/news/weather/hurricane/article293359994.html</t>
        </is>
      </c>
      <c r="Y1648" t="inlineStr">
        <is>
          <t>found</t>
        </is>
      </c>
      <c r="Z1648" t="n">
        <v>1559</v>
      </c>
      <c r="AA1648" t="inlineStr">
        <is>
          <t>miamiherald.com</t>
        </is>
      </c>
      <c r="AB1648" t="n">
        <v>-8.01</v>
      </c>
      <c r="AC1648" t="n">
        <v>-2.5</v>
      </c>
      <c r="AD1648" t="inlineStr">
        <is>
          <t>Left-leaning</t>
        </is>
      </c>
    </row>
    <row r="1649" ht="34.5" customHeight="1">
      <c r="A1649" s="2" t="n">
        <v>311</v>
      </c>
      <c r="B1649" s="2" t="n">
        <v>23</v>
      </c>
      <c r="C1649" s="2" t="inlineStr">
        <is>
          <t>Hurricane Helene (September 2024)</t>
        </is>
      </c>
      <c r="D1649" s="2" t="inlineStr">
        <is>
          <t>Tropical Cyclone</t>
        </is>
      </c>
      <c r="E1649" s="2" t="n">
        <v>20240924</v>
      </c>
      <c r="F1649" s="2" t="n">
        <v>20240929</v>
      </c>
      <c r="G1649" s="2" t="n">
        <v>78721</v>
      </c>
      <c r="H1649" s="2" t="n">
        <v>78721</v>
      </c>
      <c r="I1649" s="2" t="n">
        <v>219</v>
      </c>
      <c r="J1649" s="2" t="inlineStr">
        <is>
          <t>FL,GA,NC,SC,TN,VA</t>
        </is>
      </c>
      <c r="K1649" s="2" t="inlineStr">
        <is>
          <t>3,4,5,6,7,8,National</t>
        </is>
      </c>
      <c r="L1649" s="2" t="inlineStr">
        <is>
          <t>https://www.news-journalonline.com/picture-gallery/news/2024/09/30/hurricane-helene-damage-photos-florida-carolina-flooding/75451757007/</t>
        </is>
      </c>
      <c r="M1649" s="5" t="inlineStr">
        <is>
          <t>Hurricane Helene flooding: Pics of submerged, damaged homes ...</t>
        </is>
      </c>
      <c r="N1649" s="5" t="inlineStr">
        <is>
          <t>Sep 30, 2024 ... A drone view shows a flooded and damaged area, following Hurricane Helene in Steinhatchee, Florida, U.S., September 27, 2024. Marco Bell/REUTERS.</t>
        </is>
      </c>
      <c r="O1649" s="2" t="inlineStr">
        <is>
          <t>Trash</t>
        </is>
      </c>
      <c r="P1649" s="2" t="n"/>
      <c r="S1649" t="b">
        <v>0</v>
      </c>
      <c r="T1649" t="inlineStr">
        <is>
          <t>Backfilled from Calibration sheet's LLM code -- this article was part of the 50-article human/LLM calibration sample and was intentionally skipped by the full-sample coding pass to avoid double-coding/double-cost. See Calibration sheet for the original human vs. LLM comparison and reliability stats.</t>
        </is>
      </c>
      <c r="U1649" s="2">
        <f>IF(SUMPRODUCT(--ISNUMBER(SEARCH('National Domains'!$A$2:$A$48,L1649)))&gt;0,"Yes","No")</f>
        <v/>
      </c>
      <c r="V1649" s="2">
        <f>IF(COUNTIFS(Calibration!$A:$A,A1649,Calibration!$B:$B,B1649)&gt;0,"Yes","No")</f>
        <v/>
      </c>
      <c r="W1649" s="4" t="inlineStr">
        <is>
          <t>Catastrophic flooding from Helene in Black Mountain, NC seen in drone footage
Drone footage shows Asheville's River Arts district underwater after Helene's historic rainfall.
Tennessee flooding post-Helene
Virginia State Police aviation units out of Abingdon, Va., assist with rescues at the Unicoi County Hospital in Erwin, Tennessee. More than 50 patients and staff have been trapped on the roof of the hospital due to flooding caused by severe weather from Hurricane Helene.
Two people canoe amid record flooding in the River Arts District in Asheville.
The French Broad River reached over 16 feet by 11 am on Sept. 27, flooding most of the River Arts District, seen here from the Haywood Road bridge.
People toss buckets of water out of a home as the streets and homes are flooded near Peachtree Creek after hurricane Helene brought in heavy rains overnight on Sept. 27, 2024 in Atlanta.
A flood damaged Blue Ridge Paddling near Interstate 26 in Erwin, Tenn., on Friday Sept. 27, 2024.
Trash floats through the flooded waters in Biltmore Village on Sept. 27, 2024.
Onlookers watch as flood waters from the Nolichucky River rage near Jackson Love Highway and Interstate 26 in Erwin, Tenn., on Friday Sept. 27, 2024. Unicoi County Hospital, seen in the distance, flooded and had to be evacuated on Friday.
ATLANTA, GEORGIA - SEPTEMBER 27: People toss buckets of water out of a home as the streets and homes are flooded near Peachtree Creek after hurricane Helene brought in heavy rains over night on September 27, 2024 in Atlanta, Georgia. Hurricane Helene made landfall late Thursday night as a category 4 hurricane in the pan handle of Florida and is working its way north, it is now considered a tropical storm.
ATLANTA, GEORGIA - SEPTEMBER 27: An apartment at Peachtree Park Apartments can be seen flooded after hurricane Helene brought in heavy rains overnight on September 27, 2024 in Atlanta, Georgia. Hurricane Helene made landfall late Thursday night as a category 4 hurricane in the panhandle of Florida and is working its way north, it is now considered a tropical storm.
Flood waters from the French Broad River cover the River Arts District in Asheville, North Carolina on Saturday, September 28, 2024.
Flood waters from the French Broad River cover the River Arts District in Asheville, North Carolina on Saturday, September 28, 2024.
Flood waters from the French Broad River cover the River Arts District in Asheville, North Carolina on Saturday, September 28, 2024.
A overhead view showing the flooded streets on St. Armands Circle Friday afternoon after Hurricane Helene's storm surge. Aerial photographs of the Sarasota/Manatee barrier islands, including Longboat Key, Lido Key, and Siesta Key.
A overhead view showing the flooded streets on St. Armands Circle Friday afternoon after Hurricane Helene's storm surge. Aerial photographs of the Sarasota/Manatee barrier islands, including Longboat Key, Lido Key, and Siesta Key.
A overhead view showing the flooded streets on St. Armands Circle Friday afternoon after Hurricane Helene's storm surge. Aerial photographs of the Sarasota/Manatee barrier islands, including Longboat Key, Lido Key, and Siesta Key.
A overhead view showing the flood waters leading to St. Armands Circle Friday afternoon after Hurricane Helene's storm surge. Aerial photographs of the Sarasota/Manatee barrier islands, including Longboat Key, Lido Key, and Siesta Key.
This still from a video shows heavy flooding remaining in St. Armands Circle the day after Hurricane Helene.
Tampa General Hospital's lone Level 1 trauma center lies surrounded on three sides by bay waters at the northern tip of Davis Islands in downtown Tampa. Hours before Hurricane Helene made landfall in Florida as a Category 4 storm, parts of Tampa and St. Petersburg were flooded. The Level 1 trauma center remained dry on September 27, 2024, thanks to an AquaFence erected shortly before Helene's landfall, however some of the parking areas were flooded.
Tampa General Hospital's lone Level 1 trauma center lies surrounded on three sides by bay waters at the northern tip of Davis Islands in downtown Tampa. Hours before Hurricane Helene made landfall in Florida as a Category 4 storm, parts of Tampa and St. Petersburg were flooded. Shown is the visitor parking garage at the hospital on Friday, Sept. 27, 2024, a day after landfall. The Level 1 trauma center remained dry, thanks to an Aquafence erected shortly before Helene's landfall.
Tampa General Hospital's lone Level 1 trauma center lies surrounded on three sides by bay waters at the northern tip of Davis Islands in downtown Tampa. Hours before Hurricane Helene made landfall in Florida as a Category 4 storm, parts of Tampa and St. Petersburg were flooded. Shown is the visitor parking garage at the hospital on Friday, Sept. 27, 2024, a day after landfall. The Level 1 trauma center remained dry, thanks to an Aquafence erected shortly before Helene's landfall.
Tampa General Hospital's lone Level 1 trauma center lies surrounded on three sides by bay waters at the northern tip of Davis Islands in downtown Tampa. Hours before Hurricane Helene made landfall in Florida as a Category 4 storm, parts of Tampa and St. Petersburg were flooded. The Level 1 trauma center remained dry on September 27, 2024, thanks to an AquaFence erected shortly before Helene's landfall, however some of the parking areas were flooded.
Tampa General Hospital's lone Level 1 trauma center lies surrounded on three sides by bay waters at the northern tip of Davis Islands in downtown Tampa. Hours before Hurricane Helene made landfall in Florida as a Category 4 storm, parts of Tampa and St. Petersburg were flooded. The Level 1 trauma center remained dry on September 27, 2024, thanks to an AquaFence erected shortly before Helene's landfall, however some of the parking areas were flooded.
Flooding in Everglades City in the aftermath of Hurricane Helene.
Home flooded by storm surge from Hurricane Helene in Steinhatchee, Florida
A view of a flooded house, following Hurricane Helene in Steinhatchee, Florida, U.S., Sept. 27, 2024.
A drone view shows a flooded and damaged area, following Hurricane Helene in Steinhatchee, Florida, U.S., September 27, 2024.
A drone view shows a flooded and damaged area, following Hurricane Helene in Steinhatchee, Florida, U.S., September 27, 2024.
Estero Boulevard on Fort Myers Beach sees flooding for a second time as the outer bands of Hurricane Helene pass by on Fort Myers Beach, Fla. on Thursday, Sept. 26, 2024.
Drone footage from the Sarasota Police Department shows flooding on St. Armands after Hurricane Helene.
Flooding fills the parking lot at The Fish House Restaurant in Bonita Springs as Hurricane Helene passes off the coast on Thursday, Sept. 26, 2024. T
Estero Boulevard on Fort Myers Beach sees flooding for a second time as the outer bands of Hurricane Helene pass by on Fort Myers Beach, Fla. on Thursday, Sept. 26, 2024.
Estero Boulevard on Fort Myers Beach sees flooding for a second time as the outer bands of Hurricane Helene pass by on Fort Myers Beach, Fla. on Thursday, Sept. 26, 2024.
Fort Myers Beach sees flooding for a second time as the outer bands of Hurricane Helene pass by on Fort Myers Beach, Fla. on Thursday, Sept. 26, 2024.
Fort Myers Beach, Fla. floods for the second time as Hurricane Helene passes by on Thursday, Sept. 26, 2024.
Fort Myers Beach sees flooding for a second time as the outer bands of Hurricane Helene pass by on Fort Myers Beach, Fla. on Thursday, Sept. 26, 2024.
Fort Myers Beach sees flooding for a second time as the outer bands of Hurricane Helene pass by on Fort Myers Beach, Fla. on Thursday, Sept. 26, 2024.
Fort Myers Beach, Fla. floods for the second time as Hurricane Helene passes by on Thursday, Sept. 26, 2024.
Strong winds and some partial flooding were visible in areas of Sanibel Thursday, September 26, 2024 as residents experienced some of the effects from Hurricane Helene.
The streets under the Fort Myers Beach bridge flooded as Hurricane Helene passed by on Thursday, Sept. 26, 2024. Hurricane Helene is expected to pass SWFL on the way to the big bend area. SWFL is preparing for possible storm surge from the Hurricane.
Hurricane Helene flooding starts at Tin City, Naples, Florida on Sept. 26
The City of Holmes Beach experienced street flooding early Thursday, well ahead of 5 to 8 feet of storm surge forecast during Helene. Street flooding in the city receded by Thursday afternoon, but an evacuation notice is active for the hurricane on Anna Maria Island.</t>
        </is>
      </c>
      <c r="X1649" t="inlineStr">
        <is>
          <t>http://web.archive.org/web/20241001015357/https://www.news-journalonline.com/picture-gallery/news/2024/09/30/hurricane-helene-damage-photos-florida-carolina-flooding/75451757007/</t>
        </is>
      </c>
      <c r="Y1649" t="inlineStr">
        <is>
          <t>found</t>
        </is>
      </c>
      <c r="Z1649" t="n">
        <v>1406</v>
      </c>
      <c r="AA1649" t="inlineStr">
        <is>
          <t>news-journalonline.com</t>
        </is>
      </c>
      <c r="AD1649" t="inlineStr">
        <is>
          <t>Unidentified</t>
        </is>
      </c>
    </row>
    <row r="1650" ht="34.5" customHeight="1">
      <c r="A1650" s="2" t="n">
        <v>311</v>
      </c>
      <c r="B1650" s="2" t="n">
        <v>24</v>
      </c>
      <c r="C1650" s="2" t="inlineStr">
        <is>
          <t>Hurricane Helene (September 2024)</t>
        </is>
      </c>
      <c r="D1650" s="2" t="inlineStr">
        <is>
          <t>Tropical Cyclone</t>
        </is>
      </c>
      <c r="E1650" s="2" t="n">
        <v>20240924</v>
      </c>
      <c r="F1650" s="2" t="n">
        <v>20240929</v>
      </c>
      <c r="G1650" s="2" t="n">
        <v>78721</v>
      </c>
      <c r="H1650" s="2" t="n">
        <v>78721</v>
      </c>
      <c r="I1650" s="2" t="n">
        <v>219</v>
      </c>
      <c r="J1650" s="2" t="inlineStr">
        <is>
          <t>FL,GA,NC,SC,TN,VA</t>
        </is>
      </c>
      <c r="K1650" s="2" t="inlineStr">
        <is>
          <t>3,4,5,6,7,8,National</t>
        </is>
      </c>
      <c r="L1650" s="2" t="inlineStr">
        <is>
          <t>https://journalnow.com/news/nation-world/weather/hurricane-helene-search-for-survivors/article_98c7758a-cc61-5260-a92f-232f8c61c99a.html</t>
        </is>
      </c>
      <c r="M1650" s="5" t="inlineStr">
        <is>
          <t>Crews search for survivors of Hurricane Helene</t>
        </is>
      </c>
      <c r="N1650" s="5" t="inlineStr">
        <is>
          <t>Oct 1, 2024 ... ... Hurricane Helene, days after the storm carved a destructive path through the Southeast. ... of the 2024 ... United States of America, US Virgin ...</t>
        </is>
      </c>
      <c r="O1650" s="2" t="n"/>
      <c r="P1650" s="2" t="n"/>
      <c r="U1650" s="2">
        <f>IF(SUMPRODUCT(--ISNUMBER(SEARCH('National Domains'!$A$2:$A$48,L1650)))&gt;0,"Yes","No")</f>
        <v/>
      </c>
      <c r="V1650" s="2">
        <f>IF(COUNTIFS(Calibration!$A:$A,A1650,Calibration!$B:$B,B1650)&gt;0,"Yes","No")</f>
        <v/>
      </c>
      <c r="W1650" s="4" t="n"/>
      <c r="Y1650" t="inlineStr">
        <is>
          <t>failed</t>
        </is>
      </c>
      <c r="AA1650" t="inlineStr">
        <is>
          <t>journalnow.com</t>
        </is>
      </c>
      <c r="AD1650" t="inlineStr">
        <is>
          <t>Unidentified</t>
        </is>
      </c>
    </row>
    <row r="1651" ht="34.5" customHeight="1">
      <c r="A1651" s="2" t="n">
        <v>311</v>
      </c>
      <c r="B1651" s="2" t="n">
        <v>25</v>
      </c>
      <c r="C1651" s="2" t="inlineStr">
        <is>
          <t>Hurricane Helene (September 2024)</t>
        </is>
      </c>
      <c r="D1651" s="2" t="inlineStr">
        <is>
          <t>Tropical Cyclone</t>
        </is>
      </c>
      <c r="E1651" s="2" t="n">
        <v>20240924</v>
      </c>
      <c r="F1651" s="2" t="n">
        <v>20240929</v>
      </c>
      <c r="G1651" s="2" t="n">
        <v>78721</v>
      </c>
      <c r="H1651" s="2" t="n">
        <v>78721</v>
      </c>
      <c r="I1651" s="2" t="n">
        <v>219</v>
      </c>
      <c r="J1651" s="2" t="inlineStr">
        <is>
          <t>FL,GA,NC,SC,TN,VA</t>
        </is>
      </c>
      <c r="K1651" s="2" t="inlineStr">
        <is>
          <t>3,4,5,6,7,8,National</t>
        </is>
      </c>
      <c r="L1651" s="2" t="inlineStr">
        <is>
          <t>https://www.thestate.com/news/weather-news/article293007779.html</t>
        </is>
      </c>
      <c r="M1651" s="5" t="inlineStr">
        <is>
          <t>Now Hurricane Helene track forecast to impact Columbia, SC</t>
        </is>
      </c>
      <c r="N1651" s="5" t="inlineStr">
        <is>
          <t>Sep 25, 2024 ... ... Hurricane Helene makes its way to the United States through the Gulf of Mexico. ... Because of the size of Helene, storm surge, wind, and ...</t>
        </is>
      </c>
      <c r="O1651" s="2" t="inlineStr">
        <is>
          <t>Relevant</t>
        </is>
      </c>
      <c r="P1651" s="2" t="n">
        <v>0</v>
      </c>
      <c r="Q1651" t="inlineStr">
        <is>
          <t>C</t>
        </is>
      </c>
      <c r="S1651" t="b">
        <v>0</v>
      </c>
      <c r="T1651" t="inlineStr">
        <is>
          <t>The article is a pre-landfall forecast piece about Hurricane Helene's expected impacts on Columbia, SC, published September 25, 2024 — squarely within the event window and covering an affected state. There is no mention of climate change or any causal attribution; it is purely operational weather reporting on storm track, wind, rain, and flood risks.</t>
        </is>
      </c>
      <c r="U1651" s="2">
        <f>IF(SUMPRODUCT(--ISNUMBER(SEARCH('National Domains'!$A$2:$A$48,L1651)))&gt;0,"Yes","No")</f>
        <v/>
      </c>
      <c r="V1651" s="2">
        <f>IF(COUNTIFS(Calibration!$A:$A,A1651,Calibration!$B:$B,B1651)&gt;0,"Yes","No")</f>
        <v/>
      </c>
      <c r="W1651" s="4" t="inlineStr">
        <is>
          <t>Tropical Storm Watch issued in Midlands as approaching Helene may cause floods &amp; tornadoes
Hurricane Helene is moving closer to making landfall in the U.S., and becoming a hurricane, and its track is becoming more certain, according to the National Weather Service. And that updated track shows it’s expected to bring severe weather to the Columbia area of South Carolina.
Helene’s effects are forecast to begin impacting the Midlands late Thursday and continue through Friday, National Weather Service meteorologists said in a Wednesday morning briefing.
Heavy rain could lead to potential flooding, while the storm is expected to cause powerful winds in the form of strong gusts and potentially tornadoes, according to the briefing.
A Tropical Storm Watch was issued for both Richland County and Lexington County after 11 a.m. Wednesday. Newberry, Calhoun and Saluda counties are other areas included in the watch, as tropical storm-force winds are possible in the next 48 hours, according to the National Weather Service.
The storm could cause more than 3 inches of rain to fall in Columbia, the National Weather Service said. Localized amounts in other areas could be higher, especially in the western portion of the Midlands.
While rain could begin Thursday afternoon, and continue through Friday afternoon, it’s expected to be the heaviest from Thursday evening and overnight to Friday morning, according to the briefing.
All of that rain could cause flash flooding, and eventually river flooding through the weekend and into next week, the National Weather Service said.
Thursday night to Friday morning is also the time where tornadoes are most likely to form, according to the briefing. The tornado threat to the Midlands has been slightly elevated since Tuesday’s first forecast on Helene from the National Weather Service.
Strong winds are also a threat, as powerful gusts between 40-50 mph are possible on Thursday night and Friday morning, according to the briefing.
Tropical storm force winds could begin lashing the Midlands on Thursday evening, but are most likely to hit the area overnight Thursday into Friday morning, the National Weather Service said.
There’s a 90% chance of 45 mph winds being recorded in Columbia, according to the briefing.
Powerful winds and tornadoes could cause considerable damage to trees and branches, in addition to mobile homes, roofs and outbuildings. Vehicles would also be under siege in the case of a tornado.
Damage to trees and branches creates the possibility of downed power lines and outages.
Helene strengthened into a hurricane and is expected to make landfall near the Big Bend area of Florida, the National Weather Service said. After landfall, Helene is expected to move rapidly north inland as it weakens to a tropical depression by Friday afternoon, according to the briefing.
As of 11 a.m. Wednesday, Hurricane Helene was moving northwest at about 10 mph and had maximum sustained winds of 80 mph, and tropical-storm-force winds that extend out up to 175 miles from the center, according to the National Hurricane Center.
While the center of Tropical Storm Helene currently is not tracking over the Columbia area, that does not mean the Midlands won’t feel the impacts. Because of the size of Helene, storm surge, wind, and rainfall impacts will extend well away from the center, the National Hurricane Center said.
Conditions in Columbia are expected to clear by Friday night, and the forecast for Saturday calls for sunny weather with a possible high temperature in the mid 80s.
Showers could return by the end of the weekend, as there’s a 30% chance of rain on Sunday, the forecast shows.
BEHIND OUR REPORTING
This is a breaking news story
In a breaking news situation, facts can be unclear and the situation may still be developing. The State is trying to get important information to the public as quickly and accurately as possible. This story will be updated as more information becomes available, and some information in this story may change as the facts become clearer. Refresh this page later for more updated information.
This story was originally published September 25, 2024, 8:52 AM.</t>
        </is>
      </c>
      <c r="X1651" t="inlineStr">
        <is>
          <t>http://web.archive.org/web/20241003013058/https://www.thestate.com/news/weather-news/article293007779.html</t>
        </is>
      </c>
      <c r="Y1651" t="inlineStr">
        <is>
          <t>found</t>
        </is>
      </c>
      <c r="Z1651" t="n">
        <v>674</v>
      </c>
      <c r="AA1651" t="inlineStr">
        <is>
          <t>thestate.com</t>
        </is>
      </c>
      <c r="AD1651" t="inlineStr">
        <is>
          <t>Unidentified</t>
        </is>
      </c>
    </row>
    <row r="1652" ht="34.5" customHeight="1">
      <c r="A1652" s="2" t="n">
        <v>311</v>
      </c>
      <c r="B1652" s="2" t="n">
        <v>26</v>
      </c>
      <c r="C1652" s="2" t="inlineStr">
        <is>
          <t>Hurricane Helene (September 2024)</t>
        </is>
      </c>
      <c r="D1652" s="2" t="inlineStr">
        <is>
          <t>Tropical Cyclone</t>
        </is>
      </c>
      <c r="E1652" s="2" t="n">
        <v>20240924</v>
      </c>
      <c r="F1652" s="2" t="n">
        <v>20240929</v>
      </c>
      <c r="G1652" s="2" t="n">
        <v>78721</v>
      </c>
      <c r="H1652" s="2" t="n">
        <v>78721</v>
      </c>
      <c r="I1652" s="2" t="n">
        <v>219</v>
      </c>
      <c r="J1652" s="2" t="inlineStr">
        <is>
          <t>FL,GA,NC,SC,TN,VA</t>
        </is>
      </c>
      <c r="K1652" s="2" t="inlineStr">
        <is>
          <t>3,4,5,6,7,8,National</t>
        </is>
      </c>
      <c r="L1652" s="2" t="inlineStr">
        <is>
          <t>https://www.thestate.com/news/state/south-carolina/article293070809.html</t>
        </is>
      </c>
      <c r="M1652" s="5" t="inlineStr">
        <is>
          <t>How to prepare for Hurricane Helene in South Carolina | The State</t>
        </is>
      </c>
      <c r="N1652" s="5" t="inlineStr">
        <is>
          <t>Sep 26, 2024 ... The storm is expected to bring gusty winds, heavy rain, flooding and isolated tornadoes. Expand All. Are you ready for Helene? Hurricane Helene, ...</t>
        </is>
      </c>
      <c r="O1652" s="2" t="inlineStr">
        <is>
          <t>Relevant</t>
        </is>
      </c>
      <c r="P1652" s="2" t="n">
        <v>0</v>
      </c>
      <c r="Q1652" t="inlineStr">
        <is>
          <t>C</t>
        </is>
      </c>
      <c r="S1652" t="b">
        <v>0</v>
      </c>
      <c r="T1652" t="inlineStr">
        <is>
          <t>The article is directly about Hurricane Helene's anticipated impacts on South Carolina, published September 26, 2024, squarely within the event window. It is purely preparedness-focused reporting with no discussion of climate change or any other causal attribution.</t>
        </is>
      </c>
      <c r="U1652" s="2">
        <f>IF(SUMPRODUCT(--ISNUMBER(SEARCH('National Domains'!$A$2:$A$48,L1652)))&gt;0,"Yes","No")</f>
        <v/>
      </c>
      <c r="V1652" s="2">
        <f>IF(COUNTIFS(Calibration!$A:$A,A1652,Calibration!$B:$B,B1652)&gt;0,"Yes","No")</f>
        <v/>
      </c>
      <c r="W1652" s="4" t="inlineStr">
        <is>
          <t>This is how to prepare in SC as Hurricane Helene moves closer to the state
READ MORE
Hurricane Helene
The Myrtle Beach area is expected to feel the effects of Hurricane Helene. The National Weather Service said that North Myrtle Beach, Myrtle Beach and Surfside Beach are under a tropical storm warning. The storm is expected to bring gusty winds, heavy rain, flooding and isolated tornadoes.
Expand All
Are you ready for Helene?
Hurricane Helene, currently a Category 1 storm, is expected to become a major hurricane before making landfall along the Florida Panhandle Thursday evening, according to the National Weather Service. While the storm should weaken as it heads inland overnight through Georgia and past South Carolina, it’s still predicted to make it’s presence known.
The storm is forecast to drop several inches of rain on the Midlands and potentially cause flash flooding. Also, the storm may produce wind gusts of up to 60 mph — strong enough to damage porches, unanchored mobile homes and break large tree limbs. The storm could also generate some tornadoes, especially around south and east of I-20, the NWS states.
But given that the worst of the storm isn’t expected to reach South Carolina until Thursday evening, there is still time for residents to prepare. Here are ways to prepare, according to the South Carolina Emergency Management Department.
Prepare your home
Do a safety check to make sure your home is best able to withstand the effects of a hurricane. Have your roof inspected, double check hurricane shutters and make sure your insurance policies cover the types of damages hurricanes can cause. Make a list and take photos of your belongings as records.
Have a family emergency plan
Emergency responders across the state encourage residents to create a family emergency plan in the event of a hurricane, which should include an evacuation destination and agreed-upon meeting locations. In addition, residents should keep phones charged when possible and maintain a way to find out the latest information on storms and impacts to their home area. SCEMD’s Hurricane Guide provides more safety and planning recommendations.
Remember your evacuation route
Be aware of the closest hurricane evacuation route ahead. This will allow for a more efficient and safer route out of the area if a hurricane is heading your way. Once you’ve learned your route, stick with it and remember it. Rely on the blue hurricane evacuation signs, not GPS. To review hurricane routes, review the state’s hurricane guide.
Hurricanes and tropical storms not only threaten the coast, but all areas of South Carolina. Storm surge and flooding are the most deadly and destructive hazards associated with tropical storms and hurricanes. High winds and tornadoes can cause severe damage to buildings and homes.
Have multiple hurricane alert options
Your family should have multiple ways to receive emergency alerts that can tell you what’s happening and what you need to do. Those include wireless emergency alerts on mobile devices, NOAA weather radios and local broadcast TV or radio. Do not rely on just one way to get emergency information.
For additional public safety notifications, sign up for CodeRED alerts. You can select what types of alerts to receive and by what method, including text message, voice phone call or email.
Register for CodeRED alerts for free through the SCEMD website by visiting scemd.org.
Disaster kit
Here are the supplies recommended for a basic disaster kit.
- Portable radio with extra batteries
- First Aid kit
- NOAA weather radio
- Flashlight with extra batteries
- Cash (enough to fill up a vehicle with gas)
- Mobile device chargers
- Bottled water
- Plastic dishes, utensils
- Bedding and clothing
- Rain jackets
- Blankets, towels
- Hand sanitizer
- Soap, shampoo
- Sunglasses, sunscreen
- Important documents like driver’s license, Social Security card
- Toothbrush and toothpaste
This story was originally published September 26, 2024 at 9:52 AM.</t>
        </is>
      </c>
      <c r="X1652" t="inlineStr">
        <is>
          <t>http://web.archive.org/web/20250726100921/https://www.thestate.com/news/state/south-carolina/article293070809.html</t>
        </is>
      </c>
      <c r="Y1652" t="inlineStr">
        <is>
          <t>found</t>
        </is>
      </c>
      <c r="Z1652" t="n">
        <v>651</v>
      </c>
      <c r="AA1652" t="inlineStr">
        <is>
          <t>thestate.com</t>
        </is>
      </c>
      <c r="AD1652" t="inlineStr">
        <is>
          <t>Unidentified</t>
        </is>
      </c>
    </row>
    <row r="1653" ht="34.5" customHeight="1">
      <c r="A1653" s="2" t="n">
        <v>312</v>
      </c>
      <c r="B1653" s="2" t="n">
        <v>1</v>
      </c>
      <c r="C1653" s="2" t="inlineStr">
        <is>
          <t>Hurricane Milton (October 2024)</t>
        </is>
      </c>
      <c r="D1653" s="2" t="inlineStr">
        <is>
          <t>Tropical Cyclone</t>
        </is>
      </c>
      <c r="E1653" s="2" t="n">
        <v>20241009</v>
      </c>
      <c r="F1653" s="2" t="n">
        <v>20241010</v>
      </c>
      <c r="G1653" s="2" t="n">
        <v>34250</v>
      </c>
      <c r="H1653" s="2" t="n">
        <v>34250</v>
      </c>
      <c r="I1653" s="2" t="n">
        <v>32</v>
      </c>
      <c r="J1653" s="2" t="inlineStr">
        <is>
          <t>FL</t>
        </is>
      </c>
      <c r="K1653" s="2" t="inlineStr">
        <is>
          <t>3,4,5,6,National</t>
        </is>
      </c>
      <c r="L1653" s="2" t="inlineStr">
        <is>
          <t>https://www.jacksonville.com/story/weather/hurricane/2024/10/18/florida-hurricanes-debby-helene-milton-tie-record-landfalls/75718304007/</t>
        </is>
      </c>
      <c r="M1653" s="5" t="inlineStr">
        <is>
          <t>Florida hurricanes: Debby, Helene, Milton tie record for landfalls</t>
        </is>
      </c>
      <c r="N1653" s="5" t="inlineStr">
        <is>
          <t>Three hurricanes, THREE!, have made landfall in the state ... 18, there have been 13 named storms in the 2024 Atlantic. Hurricane Milton become the third ...</t>
        </is>
      </c>
      <c r="O1653" s="2" t="inlineStr">
        <is>
          <t>Relevant</t>
        </is>
      </c>
      <c r="P1653" s="2" t="n">
        <v>0</v>
      </c>
      <c r="Q1653" t="inlineStr">
        <is>
          <t>C</t>
        </is>
      </c>
      <c r="S1653" t="b">
        <v>0</v>
      </c>
      <c r="T1653" t="inlineStr">
        <is>
          <t>The article substantively covers Hurricane Milton's Florida landfall (Oct. 9, 2024) alongside Debby and Helene, confirming correct event, geography, and timing. There is no discussion of climate change, global warming, or any causal attribution — it is purely factual/statistical event reporting on record landfalls.</t>
        </is>
      </c>
      <c r="U1653" s="2">
        <f>IF(SUMPRODUCT(--ISNUMBER(SEARCH('National Domains'!$A$2:$A$48,L1653)))&gt;0,"Yes","No")</f>
        <v/>
      </c>
      <c r="V1653" s="2">
        <f>IF(COUNTIFS(Calibration!$A:$A,A1653,Calibration!$B:$B,B1653)&gt;0,"Yes","No")</f>
        <v/>
      </c>
      <c r="W1653" s="4" t="inlineStr">
        <is>
          <t>Florida just ties record with 3 hurricanes making landfall in single year
Hurricane Milton become the third hurricane to make landfall in Florida in 2024
Florida and hurricanes seem to go together as well as — well — Florida and sunshine, or palm trees, or beaches, or Disney World or ...
That being said, 2024 is bringing more than its share of a not-so-good thing to the Sunshine State, with two of them falling less than two weeks apart.
Three hurricanes, THREE!, have made landfall in the state this hurricane season. And there's still more than a month left in the Atlantic hurricane season.
➤ Weather alerts via text: Sign up to get updates about current storms and weather events by location
So as we watch the countdown clock and hope earlier predictions of tropical cyclones past Nov. 30 are wrong (sorry all you meteorologists out there!) here's a roundup of what Florida residents have faced this year.
Florida hurricanes: 3 hurricanes have made landfall in 2024
Hurricane Milton become the third hurricane to make landfall in Florida in 2024.
This year is now tied with 1871, 1886, 1964, 2004 and 2005 for the most Florida landfalling hurricanes on record in a single season, according to Philip Klotzbach, meteorologist at Colorado State University specializing in Atlantic basin seasonal hurricane forecasts.
The other two hurricanes were Debby and Helene.
➤ Tropics watch, Oct. 18: NHC tracking Invests 94L and 95L
➤ WeatherTiger: A hurricane season treat, but beware chance of one last hellish trick from Mother Nature
And, Milton was the fifth hurricane this year to make landfall on the Gulf Coast, Klotzbach said. Besides Debby and Helene, earlier there were Beryl and Francine.
"This ties 2005 and 2020 for 2nd-most Gulf hurricane landfalls on record, trailing only 1886," Klotzbach tweeted. There were six Gulf hurricanes that made landfall in 1886.
It should be noted that in 2004, there were four devastating hurricanes — Charley, Frances, Jeanne and Ivan — that impacted Florida. But Ivan made landfall in Gulf Shores, Alabama that year.
Even so, portions of the Interstate 10 bridge system across Pensacola Bay were severely from Hurricane Ivan-produced waves on top of the 10-15 foot storm surge. Storm surge occurred all the way to Tampa Bay, about 500 miles from Ivan’s point of landfall in Alabama.
Hurricane Debby
- Landfall: 7 a.m. Aug. 5 near Steinhatchee
- Strength at landfall: Category 1, sustained winds of 80 mph
- NOAA report on Hurricane Debby NWS report on Debby.
See photos of damage left behind by Hurricane Debby
Hurricane Helene
- Landfall: 11:25 p.m., Sept. 26, near Perry
- Strength: Category 4, sustained winds of 140 mph
- NOAA report on Hurricane Helene; NWS report on Hurricane Helene
See photos of damage left behind by Hurricane Helene
Hurricane Milton
- Landfall: 8:30 p.m., Oct. 9, near Siesta Key
- Strength: Category 3, sustained winds of 120 mph
- NOAA report on Hurricane Milton;NWS report on Milton
See photos of damage left behind by Hurricane Milton
When is the Atlantic hurricane season?
The Atlantic hurricane season runs from June 1 through Nov. 30.
The Atlantic basin includes the northern Atlantic Ocean, Caribbean Sea and Gulf of Mexico.
Countdown clock: When will 2024 Atlantic hurricane season end?
Interactive map: Hurricanes, tropical storms that have passed near your city
Stay informed. Get weather alerts via text
What's next?
We will continue to update our tropical weather coverage daily. Download your local site's app to ensure you're always connected to the news. And look for our special subscription offers here.
(This story was updated to add new information.)</t>
        </is>
      </c>
      <c r="X1653" t="inlineStr">
        <is>
          <t>http://web.archive.org/web/20260217075348/https://www.jacksonville.com/story/weather/hurricane/2024/10/18/florida-hurricanes-debby-helene-milton-tie-record-landfalls/75718304007/</t>
        </is>
      </c>
      <c r="Y1653" t="inlineStr">
        <is>
          <t>found</t>
        </is>
      </c>
      <c r="Z1653" t="n">
        <v>603</v>
      </c>
      <c r="AA1653" t="inlineStr">
        <is>
          <t>jacksonville.com</t>
        </is>
      </c>
      <c r="AD1653" t="inlineStr">
        <is>
          <t>Unidentified</t>
        </is>
      </c>
    </row>
    <row r="1654" ht="34.5" customHeight="1">
      <c r="A1654" s="2" t="n">
        <v>312</v>
      </c>
      <c r="B1654" s="2" t="n">
        <v>2</v>
      </c>
      <c r="C1654" s="2" t="inlineStr">
        <is>
          <t>Hurricane Milton (October 2024)</t>
        </is>
      </c>
      <c r="D1654" s="2" t="inlineStr">
        <is>
          <t>Tropical Cyclone</t>
        </is>
      </c>
      <c r="E1654" s="2" t="n">
        <v>20241009</v>
      </c>
      <c r="F1654" s="2" t="n">
        <v>20241010</v>
      </c>
      <c r="G1654" s="2" t="n">
        <v>34250</v>
      </c>
      <c r="H1654" s="2" t="n">
        <v>34250</v>
      </c>
      <c r="I1654" s="2" t="n">
        <v>32</v>
      </c>
      <c r="J1654" s="2" t="inlineStr">
        <is>
          <t>FL</t>
        </is>
      </c>
      <c r="K1654" s="2" t="inlineStr">
        <is>
          <t>3,4,5,6,National</t>
        </is>
      </c>
      <c r="L1654" s="2" t="inlineStr">
        <is>
          <t>https://dailyprogress.com/news/nation-world/weather/article_96ab7be2-64d2-5a8a-a50d-a20ce19a0a57.html</t>
        </is>
      </c>
      <c r="M1654" s="5" t="inlineStr">
        <is>
          <t>Hurricane Milton ravaged one of the most popular areas for ...</t>
        </is>
      </c>
      <c r="N1654" s="5" t="inlineStr">
        <is>
          <t>Oct 25, 2024 ... Oct 25, 2024 Updated Apr 28, 2025 ... of the devastation from Hurricane Milton two weeks ago. ... United States of America, US Virgin Islands ...</t>
        </is>
      </c>
      <c r="O1654" s="2" t="n"/>
      <c r="P1654" s="2" t="n"/>
      <c r="U1654" s="2">
        <f>IF(SUMPRODUCT(--ISNUMBER(SEARCH('National Domains'!$A$2:$A$48,L1654)))&gt;0,"Yes","No")</f>
        <v/>
      </c>
      <c r="V1654" s="2">
        <f>IF(COUNTIFS(Calibration!$A:$A,A1654,Calibration!$B:$B,B1654)&gt;0,"Yes","No")</f>
        <v/>
      </c>
      <c r="W1654" s="4" t="n"/>
      <c r="Y1654" t="inlineStr">
        <is>
          <t>failed</t>
        </is>
      </c>
      <c r="AA1654" t="inlineStr">
        <is>
          <t>dailyprogress.com</t>
        </is>
      </c>
      <c r="AD1654" t="inlineStr">
        <is>
          <t>Unidentified</t>
        </is>
      </c>
    </row>
    <row r="1655" ht="34.5" customHeight="1">
      <c r="A1655" s="2" t="n">
        <v>312</v>
      </c>
      <c r="B1655" s="2" t="n">
        <v>3</v>
      </c>
      <c r="C1655" s="2" t="inlineStr">
        <is>
          <t>Hurricane Milton (October 2024)</t>
        </is>
      </c>
      <c r="D1655" s="2" t="inlineStr">
        <is>
          <t>Tropical Cyclone</t>
        </is>
      </c>
      <c r="E1655" s="2" t="n">
        <v>20241009</v>
      </c>
      <c r="F1655" s="2" t="n">
        <v>20241010</v>
      </c>
      <c r="G1655" s="2" t="n">
        <v>34250</v>
      </c>
      <c r="H1655" s="2" t="n">
        <v>34250</v>
      </c>
      <c r="I1655" s="2" t="n">
        <v>32</v>
      </c>
      <c r="J1655" s="2" t="inlineStr">
        <is>
          <t>FL</t>
        </is>
      </c>
      <c r="K1655" s="2" t="inlineStr">
        <is>
          <t>3,4,5,6,National</t>
        </is>
      </c>
      <c r="L1655" s="2" t="inlineStr">
        <is>
          <t>https://www.miamiherald.com/news/weather/hurricane/article293763069.html</t>
        </is>
      </c>
      <c r="M1655" s="5" t="inlineStr">
        <is>
          <t>Siesta Key after Hurricane Milton's landfall. 'We survived!'</t>
        </is>
      </c>
      <c r="N1655" s="5" t="inlineStr">
        <is>
          <t>Oct 10, 2024 ... What happened to Florida's top beach after Hurricane Milton made landfall there? ... Siesta Beach on Siesta Key off Sarasota was named ...</t>
        </is>
      </c>
      <c r="O1655" s="2" t="inlineStr">
        <is>
          <t>Relevant</t>
        </is>
      </c>
      <c r="P1655" s="2" t="n">
        <v>0</v>
      </c>
      <c r="Q1655" t="inlineStr">
        <is>
          <t>C</t>
        </is>
      </c>
      <c r="S1655" t="b">
        <v>0</v>
      </c>
      <c r="T1655" t="inlineStr">
        <is>
          <t>The article directly covers Hurricane Milton's landfall at Siesta Key on October 9-10, 2024, reporting on storm surge, flooding, and immediate aftermath. There is no mention of climate change or any causal attribution — it is pure event reporting.</t>
        </is>
      </c>
      <c r="U1655" s="2">
        <f>IF(SUMPRODUCT(--ISNUMBER(SEARCH('National Domains'!$A$2:$A$48,L1655)))&gt;0,"Yes","No")</f>
        <v/>
      </c>
      <c r="V1655" s="2">
        <f>IF(COUNTIFS(Calibration!$A:$A,A1655,Calibration!$B:$B,B1655)&gt;0,"Yes","No")</f>
        <v/>
      </c>
      <c r="W1655" s="4" t="inlineStr">
        <is>
          <t>What happened to Florida’s top beach after Hurricane Milton made landfall there?
Hurricane Milton crashed into Siesta Key, a barrier island along Sarasota County’s coast, at 8:30 p.m. Wednesday as a 120 mph Category 3 storm.
Landfall came just south of Tampa Bay.
Here’s what to know about Siesta Key:
READ MORE: Milton leaves coast-to-coast path of damage in Florida. Three million without power
Siesta Key’s claim to fame
Siesta Key, a beckoning tourist hotspot, is known as the best beach in the eastern United States.
That’s what Condé Nast Traveler said in its 2023 “10 Best Beach Towns on the East Coast” list. Tastemakers at the site put the powdery beach atop the finest other destinations including Maine, New Hampshire, Massachusetts, Connecticut, New York, New Jersey, Georgia and the Carolinas have to offer.
The travel site celebrated Siesta Key for the gentle support it provides travelers’ weary feet.
“We want to laud Siesta Key in particular for its fine sand, which comes from the Appalachian Mountains and is made up almost entirely of cool and reflective quartz, its waterfront dining and drinking, and its excellence for water sports like parasailing.
The three beaches to visit on Siesta Key are Siesta Beach, Crescent Beach, and Turtle Beach,” Condé Nast Traveler wrote.
Siesta Key also scored with Tripadvisor in its 2023 Travelers’ Choice Awards as the second best beach in the United States, just a notch below Ka’anapali Beach on the Hawaiian island of Maui.
Siesta Key was even the setting of an MTV reality television series named for the beach town that premiered in 2017.
“To view a real sunset, go to Siesta Key,” the Miami Herald wrote in a 2013 story on Sarasota, a 230-mile drive from South Florida.
First view after Hurricane Milton
Siesta Key experienced “a great deal of flooding” from storm surge, but the water was starting to subside, Sandra Tapfumaneyi, chief of emergency management at Sarasota County Emergency Services, told CNN Thursday morning. Storm surge was about seven to eight feet, topping Hurricane Helene’s wrath two weeks earlier, she said.
“Siesta Key looks way better than expected,” read a Facebook post on the Top 10 Sarasota group page. The group shared Jessica Hoffman’s live video post shared Thursday morning to the Siesta Key-ASK THE LOCALS group that she administers. “We survived! I can’t even believe it,” she said over her footage.
This story was originally published October 10, 2024, 10:16 AM.</t>
        </is>
      </c>
      <c r="X1655" t="inlineStr">
        <is>
          <t>http://web.archive.org/web/20241114052857/https://www.miamiherald.com/news/weather/hurricane/article293763069.html</t>
        </is>
      </c>
      <c r="Y1655" t="inlineStr">
        <is>
          <t>found</t>
        </is>
      </c>
      <c r="Z1655" t="n">
        <v>406</v>
      </c>
      <c r="AA1655" t="inlineStr">
        <is>
          <t>miamiherald.com</t>
        </is>
      </c>
      <c r="AB1655" t="n">
        <v>-8.01</v>
      </c>
      <c r="AC1655" t="n">
        <v>-2.5</v>
      </c>
      <c r="AD1655" t="inlineStr">
        <is>
          <t>Left-leaning</t>
        </is>
      </c>
    </row>
    <row r="1656" ht="34.5" customHeight="1">
      <c r="A1656" s="2" t="n">
        <v>312</v>
      </c>
      <c r="B1656" s="2" t="n">
        <v>4</v>
      </c>
      <c r="C1656" s="2" t="inlineStr">
        <is>
          <t>Hurricane Milton (October 2024)</t>
        </is>
      </c>
      <c r="D1656" s="2" t="inlineStr">
        <is>
          <t>Tropical Cyclone</t>
        </is>
      </c>
      <c r="E1656" s="2" t="n">
        <v>20241009</v>
      </c>
      <c r="F1656" s="2" t="n">
        <v>20241010</v>
      </c>
      <c r="G1656" s="2" t="n">
        <v>34250</v>
      </c>
      <c r="H1656" s="2" t="n">
        <v>34250</v>
      </c>
      <c r="I1656" s="2" t="n">
        <v>32</v>
      </c>
      <c r="J1656" s="2" t="inlineStr">
        <is>
          <t>FL</t>
        </is>
      </c>
      <c r="K1656" s="2" t="inlineStr">
        <is>
          <t>3,4,5,6,National</t>
        </is>
      </c>
      <c r="L1656" s="2" t="inlineStr">
        <is>
          <t>https://www.miamiherald.com/news/weather/hurricane/article293759304.html</t>
        </is>
      </c>
      <c r="M1656" s="5" t="inlineStr">
        <is>
          <t>Hurricane Milton: See storm come through, damage in Tampa Bay</t>
        </is>
      </c>
      <c r="N1656" s="5" t="inlineStr">
        <is>
          <t>Oct 10, 2024 ... See what Hurricane Milton did to Florida. Video of the arriving storm and the damage. Miami Herald. Updated October 17, 2024 8:59 ...</t>
        </is>
      </c>
      <c r="O1656" s="2" t="n"/>
      <c r="P1656" s="2" t="n"/>
      <c r="U1656" s="2">
        <f>IF(SUMPRODUCT(--ISNUMBER(SEARCH('National Domains'!$A$2:$A$48,L1656)))&gt;0,"Yes","No")</f>
        <v/>
      </c>
      <c r="V1656" s="2">
        <f>IF(COUNTIFS(Calibration!$A:$A,A1656,Calibration!$B:$B,B1656)&gt;0,"Yes","No")</f>
        <v/>
      </c>
      <c r="W1656" s="4" t="n"/>
      <c r="X1656" t="inlineStr">
        <is>
          <t>http://web.archive.org/web/20241024061437/https://www.miamiherald.com/news/weather/hurricane/article293759304.html</t>
        </is>
      </c>
      <c r="Y1656" t="inlineStr">
        <is>
          <t>trash_gallery</t>
        </is>
      </c>
      <c r="AA1656" t="inlineStr">
        <is>
          <t>miamiherald.com</t>
        </is>
      </c>
      <c r="AB1656" t="n">
        <v>-8.01</v>
      </c>
      <c r="AC1656" t="n">
        <v>-2.5</v>
      </c>
      <c r="AD1656" t="inlineStr">
        <is>
          <t>Left-leaning</t>
        </is>
      </c>
    </row>
    <row r="1657" ht="34.5" customHeight="1">
      <c r="A1657" s="2" t="n">
        <v>312</v>
      </c>
      <c r="B1657" s="2" t="n">
        <v>5</v>
      </c>
      <c r="C1657" s="2" t="inlineStr">
        <is>
          <t>Hurricane Milton (October 2024)</t>
        </is>
      </c>
      <c r="D1657" s="2" t="inlineStr">
        <is>
          <t>Tropical Cyclone</t>
        </is>
      </c>
      <c r="E1657" s="2" t="n">
        <v>20241009</v>
      </c>
      <c r="F1657" s="2" t="n">
        <v>20241010</v>
      </c>
      <c r="G1657" s="2" t="n">
        <v>34250</v>
      </c>
      <c r="H1657" s="2" t="n">
        <v>34250</v>
      </c>
      <c r="I1657" s="2" t="n">
        <v>32</v>
      </c>
      <c r="J1657" s="2" t="inlineStr">
        <is>
          <t>FL</t>
        </is>
      </c>
      <c r="K1657" s="2" t="inlineStr">
        <is>
          <t>3,4,5,6,National</t>
        </is>
      </c>
      <c r="L1657" s="2" t="inlineStr">
        <is>
          <t>https://www.miamiherald.com/news/weather/hurricane/article293811134.html</t>
        </is>
      </c>
      <c r="M1657" s="5" t="inlineStr">
        <is>
          <t>Inland Tampa residents bombarded by Hurricane Milton flooding</t>
        </is>
      </c>
      <c r="N1657" s="5" t="inlineStr">
        <is>
          <t>Oct 11, 2024 ... United States · Cuba · Haiti · Venezuela · Americas. Sports. Sports. Professional ... 2024, a day after Hurricane Milton crossed Florida's Gulf ...</t>
        </is>
      </c>
      <c r="O1657" s="2" t="inlineStr">
        <is>
          <t>Relevant</t>
        </is>
      </c>
      <c r="P1657" s="2" t="n">
        <v>0</v>
      </c>
      <c r="Q1657" t="inlineStr">
        <is>
          <t>C</t>
        </is>
      </c>
      <c r="S1657" t="b">
        <v>0</v>
      </c>
      <c r="T1657" t="inlineStr">
        <is>
          <t>The article is squarely about Hurricane Milton's inland flooding impacts in Hillsborough County, FL, covering rescues, resident experiences, and damage — fully within the event window. There is no discussion of climate change, global warming, or any other causal framing beyond describing the storm's rainfall and its effects.</t>
        </is>
      </c>
      <c r="U1657" s="2">
        <f>IF(SUMPRODUCT(--ISNUMBER(SEARCH('National Domains'!$A$2:$A$48,L1657)))&gt;0,"Yes","No")</f>
        <v/>
      </c>
      <c r="V1657" s="2">
        <f>IF(COUNTIFS(Calibration!$A:$A,A1657,Calibration!$B:$B,B1657)&gt;0,"Yes","No")</f>
        <v/>
      </c>
      <c r="W1657" s="4" t="inlineStr">
        <is>
          <t>‘It’s life, man. Mother Nature.’ Far inland, they’re now refugees from Milton flooding
Some of Hurricane Milton’s worst flooding came more than 20 miles inland — far from the affluent coastal areas of Clearwater, St. Petersburg and Tarpon Springs that had largely evacuated from the threat of the monster storm.
Nearly a day after Milton’s landfall, the water was still waist deep in a community in unincorporated Hillsborough County just north of Tampa — bombarded by so much rain, up to a foot and a half in some areas, that residents were trapped.
North 15th Street, about two blocks east of Route 41, looked more like a canal. Volunteers crews used all-terrain vehicles and kayaks and a team from the Florida Fish and Wildlife Conservation Commission launched an aluminum jon boat to search house-to-house and unit-to-unit Thursday afternoon, taking soggy survivors aboard.
A few residents in one complex were reluctant to be rescued, deciding to stay put until the waters receded. Keisha Jones was one of them.
“Because I didn’t want nobody to steal my stuff,” Jones answered a Miami Herald reporter about why she turned down an offer to help evacuate from FWC officers. Sitting on the stairwell leading to the second level of the two-story Cypress Landing apartment building, Jones said that she’s lived in Florida all her life, but just moved to the complex in April.
“I haven’t seen anything like this in my entire 49 years,” she said.
An FWC officer asked Jones if anyone else remained who needed rescuing. She told him that crews had removed all the other residents except for her and one other woman sitting with her.
“You guys be careful,” the officer, wearing a cowboy hat, said as the boat backed away from the building.
“Thank you all,” Jones said.
The North Tampa neighborhood is hard-scrabble with aging buildings but also out of evacuation zones so residents hunkered down worried about Milton’s wind, not its water. One man, who did not want to give his name, said in Spanish that he had lived in the community for more than 14 years and had never seen anything like the misery that remained almost a full day after Milton crossed the Gulf Coast as a Category 3 hurricane. Blocks of the community looked like a lake.
‘You can’t replace a life’
Other residents wanting to get out of the neighborhood used creative means like kayaks, canoes and even inflatable mattresses. Many who tried driving out ended up with their cars breaking down in the flood.
FWC officers, however, cautioned those in the water that because most of the homes still had power, they might be risking electrocution by standing and walking in the floodwaters.
According to the National Weather Service, Milton dumped between 10 to 19 inches of rain in parts of Hillsborough County.
The nonstop downpour saturated the ground and debris clogged drainage systems, creating the flood that showed no signs of ebbing late Thursday, said Bryan Stern, founder of Grey Bull Rescue Foundation, a search and rescue group that’s membership is primarily made up of military veterans.
Stern’s organization was out in force along 15th Street. They either waded through the waters trailing kayaks, or used all-terrain vehicles to reach those in need. In all, about 40 Grey Bull Rescue Foundation members volunteered in the area that day, rescuing more than 12 people, Stern said.
“You can replace a sock drawer, but you can’t replace a life,” he said.
Stern’s group has been busy lately. Not only are they helping Milton victims, he said he still has people volunteering in Helene-torn Asheville, N.C, but also in Israel and Beirut, Lebanon.
“So, we’re kind of all over the place right now,” he said.
One of Stern’s volunteers Thursday was Ron Malloy. The 57-year-old retired as a captain in the U.S. Navy Seals in October after 33 years in the service and said he can relate to what the residents are going through. He lost his home in St. Petersburg last month to Hurricane Helene’s storm surge.
“Helping people out. It doesn’t get much better,” Malloy said as he pulled a kayak full of people’s belongings.
Behind Malloy, three young men slogged through the water wearing T-shirts and shorts. They are roommates, who only asked to be named as Joe, G and Tony. They said the water began rushing into their apartment around 11 p.m. Wednesday and never stopped until it crept up to their waists.
Asked their reaction to the flood, Joe shrugged and told a reporter, “It’s life, man. Mother Nature.”
This story was originally published October 11, 2024, 7:00 AM.</t>
        </is>
      </c>
      <c r="X1657" t="inlineStr">
        <is>
          <t>http://web.archive.org/web/20241111014708/https://www.miamiherald.com/news/weather/hurricane/article293811134.html</t>
        </is>
      </c>
      <c r="Y1657" t="inlineStr">
        <is>
          <t>found</t>
        </is>
      </c>
      <c r="Z1657" t="n">
        <v>770</v>
      </c>
      <c r="AA1657" t="inlineStr">
        <is>
          <t>miamiherald.com</t>
        </is>
      </c>
      <c r="AB1657" t="n">
        <v>-8.01</v>
      </c>
      <c r="AC1657" t="n">
        <v>-2.5</v>
      </c>
      <c r="AD1657" t="inlineStr">
        <is>
          <t>Left-leaning</t>
        </is>
      </c>
    </row>
    <row r="1658" ht="34.5" customHeight="1">
      <c r="A1658" s="2" t="n">
        <v>312</v>
      </c>
      <c r="B1658" s="2" t="n">
        <v>6</v>
      </c>
      <c r="C1658" s="2" t="inlineStr">
        <is>
          <t>Hurricane Milton (October 2024)</t>
        </is>
      </c>
      <c r="D1658" s="2" t="inlineStr">
        <is>
          <t>Tropical Cyclone</t>
        </is>
      </c>
      <c r="E1658" s="2" t="n">
        <v>20241009</v>
      </c>
      <c r="F1658" s="2" t="n">
        <v>20241010</v>
      </c>
      <c r="G1658" s="2" t="n">
        <v>34250</v>
      </c>
      <c r="H1658" s="2" t="n">
        <v>34250</v>
      </c>
      <c r="I1658" s="2" t="n">
        <v>32</v>
      </c>
      <c r="J1658" s="2" t="inlineStr">
        <is>
          <t>FL</t>
        </is>
      </c>
      <c r="K1658" s="2" t="inlineStr">
        <is>
          <t>3,4,5,6,National</t>
        </is>
      </c>
      <c r="L1658" s="2" t="inlineStr">
        <is>
          <t>https://www.miamiherald.com/news/weather/hurricane/article293865369.html</t>
        </is>
      </c>
      <c r="M1658" s="5" t="inlineStr">
        <is>
          <t>Milton's tornadoes kill 6 in senior community by Fort Pierce</t>
        </is>
      </c>
      <c r="N1658" s="5" t="inlineStr">
        <is>
          <t>Oct 12, 2024 ... United States · Cuba · Haiti · Venezuela · Americas. Sports ... Hurricane Milton made landfall on Florida's west coast on Wednesday October 9, ...</t>
        </is>
      </c>
      <c r="O1658" s="2" t="inlineStr">
        <is>
          <t>Relevant</t>
        </is>
      </c>
      <c r="P1658" s="2" t="n">
        <v>0</v>
      </c>
      <c r="Q1658" t="inlineStr">
        <is>
          <t>C</t>
        </is>
      </c>
      <c r="S1658" t="b">
        <v>0</v>
      </c>
      <c r="T1658" t="inlineStr">
        <is>
          <t>The article directly covers the tornado deaths and destruction caused by Hurricane Milton in St. Lucie County, Florida on October 9-10, 2024, squarely within the event window. There is no mention of climate change, global warming, or any causal attribution beyond the immediate meteorological event itself.</t>
        </is>
      </c>
      <c r="U1658" s="2">
        <f>IF(SUMPRODUCT(--ISNUMBER(SEARCH('National Domains'!$A$2:$A$48,L1658)))&gt;0,"Yes","No")</f>
        <v/>
      </c>
      <c r="V1658" s="2">
        <f>IF(COUNTIFS(Calibration!$A:$A,A1658,Calibration!$B:$B,B1658)&gt;0,"Yes","No")</f>
        <v/>
      </c>
      <c r="W1658" s="4" t="inlineStr">
        <is>
          <t>Milton’s deadly jolt in St. Lucie. ‘We were prepared for a hurricane, but not a tornado’
Hours before Hurricane Milton slammed into the Gulf Coast Wednesday evening around Sarasota, Dima Gapkaloff decided to put up his aluminum storm shutters, despite living in Fort Pierce, more than 150 miles away on the opposite coast of Florida.
As he and a neighbor were about to cover one of the windows on his house in the Portofino Shores subdivision along Kings Highway, “This beautiful blue bird, full speed, flew into the window and hit it, and the impression of the body and the wings hit so hard, it bounced back about 10 feet.
“My neighbor said to me, ‘This was a bad omen.’”
Indeed, it was.
Late Wednesday afternoon, a powerful tornado funneled through 13 miles in St. Lucie County, before razing much of Spanish Lakes Country Club Village, a 55-and-over gated community of mobile and modular homes situated on a golf course in Fort Pierce.
National Weather Service Melbourne Meteorologist Melissa Watson said the tornado packed winds between 125 and 135 mph and tossed more than 20 homes in the subdivision. The official death count as of Friday, according to the St. Lucie County Sheriff’s Office, was six people — all from the tornado.
Deputies stood guard outside the entrance of the neighborhood Friday, not allowing media to enter. But, drone footage of what remained of the 330-acre community shot by the Miami Herald showed several homes splintered, alongside piles of debris and overturned vehicles strewn throughout the streets.
Convoys of police cars went in and out of the neighborhood throughout the day, and tow trucks exited with badly damaged cars tied to their flatbeds.
There were actually two confirmed tornadoes in the area that day that occurred minutes apart, according to the St. Lucie County Emergency Operations Center — corroborated by accounts from residents of Portofino Shores, a neighborhood next to Spanish Lakes to the south off Kings Highway.
That community, with concrete, cinder-block homes, escaped without any deaths or major injuries, but not without significant damage to roofs, windows, parked cars, trees and yards. Traumatic memories scarred residents as well.
“It was terrifying,” said Melissa Cline, standing in her driveway Friday, as her 4-year-old daughter clung to her — as she has since the family took refuge in their laundry room during the minutes of terror spawned by the tornadoes.
‘The kids were terrified’
The confirmed tornadoes were part of 160 tornado warnings issued statewide on Wednesday by the National Weather Service, the second-most warnings issued in a single day in one state in the country, according to Iowa State University records. On Wednesday evening, Hurricane Milton slammed into Siesta Key, a barrier island off Sarasota, packing 120 mph winds.
READ MORE: Milton’s terrible twisters: Outbreak in Florida killed at least 5, leveled buildings
While Cline spoke, neighbors helped each other clean yards, and roofers already began the initial stages of repairs, boarding up holes and laying down tarps. Electricity was out throughout the neighborhood, which was humming with gas-powered generators Friday afternoon.
“So, the first one came, and we took shelter, and we thought we were okay. And, then the second one hit, and it was just awful. The kids were terrified.”
Despite putting their shutters up, the Clines lost several windows, sustained major roof damage and significant rainfall entered their house.
“People say it sounds like a train,” Cline said of the howling wind a tornado produces. “But, it’s a noise you can’t describe.”
Gapkaloff took a nap after he put his shutters up, only to wake up about two hours later to the sound of shattered pieces of tiles from neighbors’ roofs hitting his home.
“It was like somebody was shooting a machine gun at the shutters,” he said. “And, the house shook.”
A tree branch broke off and hit his roof, the weight of the limb knocking out the glass on the corner top-floor side of his home where his two young sons and their friends were playing. The boys made it out of the room, and the family took refuge in the laundry room downstairs, Gapkaloff said.
When the winds died down, Gapkaloff tried opening the front door, but a downed tree blocked the entrance to the home. He then tried the garage door, but it was knocked off its tracks. After hammering it back into place, he was able to emerge from his house.
Ripped off shutters
Many residents shared stories about how, regardless of putting up shutters, windows were blown out from the tornadoes’ massive pressure. Gusts of anywhere from 136 to 165 mph ripped shutters from houses. And, several people spoke of pressure mounting so intensely inside homes that the coverings of their ceiling attics sucked upwards and popped.
“It’s something I never experienced in my life,” said Tracy Belle, 46, who before moving to Florida six years ago with her husband Jim and their two children, grew up in hurricane-prone New Orleans.
“So, we’re used to hurricanes. But, since we came here, I thought we lucked out by not having a hurricane,” Belle said. “We were prepared for a hurricane, but not a tornado.”
Shortly after Donna Sturtsman came home from work, she received a warning on her cellphone that a tornado was in the area. Like many lifelong Floridians accustomed to hurricanes, Sturtsman, 73, didn’t worry about tornadoes, so she basically dismissed the message.
That was, until she heard the tell-tale “freight train” sound of cyclonic winds outside her home. She grabbed her two dogs and ran into the bathroom.
“All I heard was all this crunching and noise and glass breaking. It was horrendous. I’ve never been in anything like this before,” she said.
Steel buildings, family business destroyed
When traveling north on Kings Highway, it’s apparent the tornadoes exacted a toll miles before delivering their fatal blow to Spanish Lakes. Downed power lines and uprooted, shorn trees along the roadside were among the first clues. Then, the twisted steel of ravaged commercial buildings, like those of the Kings Highway Industrial Park and a large steel building owned by the St. Lucie County Sheriff’s Department, presaged what lay ahead.
Farther up the road, at 2001 Kings Highway, Al’s Family Farms, a multi-generational citrus packing plant, roadside ice cream and gift shop and Mexican/American eatery, was destroyed.
Owner Jeff Schorner, 64, has been running the business that his father Al started in 1977, since 2003. Jeff and his wife Sharon finished work and were heading home Wednesday when they got a call from their son Brad, a St. Lucie County Fire Rescue firefighter. He was at the Orange Avenue intersection about a mile away and saw the tornado approaching and destroy a group of warehouses.
“His words were, ‘It’s like the hand of God just swept the warehouse buildings off the ground. The next thing you know, they were off into the clouds,’” Schorner said.
Schorner said his son was adamant that his parents should seek shelter in the buildings on the property, but they had already left to go home about two minutes before the frantic phone call. In hindsight, that was a good thing.
“That’s where we were,” Schorner said, pointing to the destroyed packing-plant building behind the ice cream shop.
Most of the people who spoke with the Herald, in the wake of two major hurricanes in Helene and Milton over the past few weeks, and reeling from catastrophic tornadoes, said they don’t plan on leaving the state.
“No. It’s not typical,” said Gapkaloff, the man putting up his shutters.
Schorner said he plans to rebuild his family’s business. It may not initially be selling ice cream and food by the roadside. But, he will get his operations up as soon as possible packing Florida oranges, grapefruit and peaches, he said.
“We’re resilient. We come from a long generation of fishermen and farmers,” he said. “We come from different stock from back in the day.”
On the side of Kings Highway, in front of the remains of his business, which he runs with his youngest son, Matthew, Schorner flew his American flag at half staff “for the folks who lost their lives at Spanish Lakes.”
This story was originally published October 12, 2024 at 11:36 AM.</t>
        </is>
      </c>
      <c r="X1658" t="inlineStr">
        <is>
          <t>http://web.archive.org/web/20250725151937/https://www.miamiherald.com/news/weather/hurricane/article293865369.html</t>
        </is>
      </c>
      <c r="Y1658" t="inlineStr">
        <is>
          <t>found</t>
        </is>
      </c>
      <c r="Z1658" t="n">
        <v>1379</v>
      </c>
      <c r="AA1658" t="inlineStr">
        <is>
          <t>miamiherald.com</t>
        </is>
      </c>
      <c r="AB1658" t="n">
        <v>-8.01</v>
      </c>
      <c r="AC1658" t="n">
        <v>-2.5</v>
      </c>
      <c r="AD1658" t="inlineStr">
        <is>
          <t>Left-leaning</t>
        </is>
      </c>
    </row>
    <row r="1659" ht="34.5" customHeight="1">
      <c r="A1659" s="2" t="n">
        <v>312</v>
      </c>
      <c r="B1659" s="2" t="n">
        <v>7</v>
      </c>
      <c r="C1659" s="2" t="inlineStr">
        <is>
          <t>Hurricane Milton (October 2024)</t>
        </is>
      </c>
      <c r="D1659" s="2" t="inlineStr">
        <is>
          <t>Tropical Cyclone</t>
        </is>
      </c>
      <c r="E1659" s="2" t="n">
        <v>20241009</v>
      </c>
      <c r="F1659" s="2" t="n">
        <v>20241010</v>
      </c>
      <c r="G1659" s="2" t="n">
        <v>34250</v>
      </c>
      <c r="H1659" s="2" t="n">
        <v>34250</v>
      </c>
      <c r="I1659" s="2" t="n">
        <v>32</v>
      </c>
      <c r="J1659" s="2" t="inlineStr">
        <is>
          <t>FL</t>
        </is>
      </c>
      <c r="K1659" s="2" t="inlineStr">
        <is>
          <t>3,4,5,6,National</t>
        </is>
      </c>
      <c r="L1659" s="2" t="inlineStr">
        <is>
          <t>https://www.miamiherald.com/news/weather/hurricane/article293619694.html</t>
        </is>
      </c>
      <c r="M1659" s="5" t="inlineStr">
        <is>
          <t>Hurricane Milton: More power outages expected in Florida</t>
        </is>
      </c>
      <c r="N1659" s="5" t="inlineStr">
        <is>
          <t>Oct 9, 2024 ... United States · Cuba · Haiti · Venezuela · Americas. Sports ... How long will it take to restore your power if it goes out in Hurricane Milton?</t>
        </is>
      </c>
      <c r="O1659" s="2" t="inlineStr">
        <is>
          <t>Relevant</t>
        </is>
      </c>
      <c r="P1659" s="2" t="n">
        <v>0</v>
      </c>
      <c r="Q1659" t="inlineStr">
        <is>
          <t>C</t>
        </is>
      </c>
      <c r="S1659" t="b">
        <v>0</v>
      </c>
      <c r="T1659" t="inlineStr">
        <is>
          <t>The article directly covers Hurricane Milton's expected impacts on Florida's power grid during the October 2024 event window, including utility preparedness and anticipated outages. There is no discussion of climate change or any causal attribution for the storm — it is pure event/preparedness reporting.</t>
        </is>
      </c>
      <c r="U1659" s="2">
        <f>IF(SUMPRODUCT(--ISNUMBER(SEARCH('National Domains'!$A$2:$A$48,L1659)))&gt;0,"Yes","No")</f>
        <v/>
      </c>
      <c r="V1659" s="2">
        <f>IF(COUNTIFS(Calibration!$A:$A,A1659,Calibration!$B:$B,B1659)&gt;0,"Yes","No")</f>
        <v/>
      </c>
      <c r="W1659" s="4" t="inlineStr">
        <is>
          <t>How long will it take to restore your power if it goes out in Hurricane Milton? ‘Longer’
READ MORE
Hurricane Milton: What to know
A guide to closings across South Florida and the state, local weather, storm preparation.
Expand All
As powerful Hurricane Milton batters Florida, many more people could find themselves without power than during Helene two weeks ago.
Milton is aimed at a denser part of Florida, the Tampa Bay region, with more homes and businesses. Even utility customers in South Florida, which isn’t in the hurricane path, could be left in the dark if tropical storm-strength winds bring down power lines.
Florida Gov. Ron DeSantis said it’s likely Florida could face even more power outages from Hurricane Milton than in Hurricane Helene, which came ashore along a less populated stretch of the Gulf Coast in northern Florida. Helene knocked out power to more than two million homes and businesses, according to reports.
“The Helene power restoration was textbook,” DeSantis said at a news briefing at the start of the week. “Now we’re looking at potentially more outages.”
The effort to restore power after Hurricane Milton may also be affected by the number of outages, stretched resources and the scattering of utility crews.
Florida Power &amp; Light has 14,000 workers at the ready to address power outages. But because of restoration efforts in the Carolinas after Hurricane Helene, the utility had to hire additional contractors from New Mexico, California and Arizona instead of from Georgia and North Carolina.
Will the issues lead to longer waits for restored service?
FPL spokesperson Chris McGrath said people need to expect power outages, but it’s not known how long they’ll last.
“It’s too soon to tell. It’s all going to depend on the final track and intensity,” McGrath said. “Once we have a good idea of all of the infrastructure, that’s when we can communicate for restoration times.”
Power can go out even before landfall, which is forecast for Florida’s Gulf Coast late Wednesday or early Thursday. Outages often happen when trees topple over power lines. High winds and over saturated soil weakening tree roots can create the perfect environment for flying debris to bring down those lines.
Tampa Electric has 4,500 utility workers ready to roll from Texas and Minnesota to help restore power, utility spokesperson Kim Selph said in an email to the Miami Herald.
“Helene was a safe and speedy restoration, thanks to the incredible support from utility workers across various states and our strong partnerships within the community,” she said.
But this is Milton.
“As we now face Hurricane Milton, which is a more direct threat, we anticipate greater damage to West Central Florida and longer restoration times,” Selph said. “Many families are still grappling with the aftermath of Helene, particularly those whose homes were impacted by the unprecedented storm surge.”
Tips for power outages
Wondering what to expect during a power outage? FPL and Tampa Electric have the following tips:
Miami Herald staff writer Alex Harris contributed to this report.
This story was originally published October 9, 2024, 5:00 AM.</t>
        </is>
      </c>
      <c r="X1659" t="inlineStr">
        <is>
          <t>http://web.archive.org/web/20241202164249/https://www.miamiherald.com/news/weather/hurricane/article293619694.html</t>
        </is>
      </c>
      <c r="Y1659" t="inlineStr">
        <is>
          <t>found</t>
        </is>
      </c>
      <c r="Z1659" t="n">
        <v>513</v>
      </c>
      <c r="AA1659" t="inlineStr">
        <is>
          <t>miamiherald.com</t>
        </is>
      </c>
      <c r="AB1659" t="n">
        <v>-8.01</v>
      </c>
      <c r="AC1659" t="n">
        <v>-2.5</v>
      </c>
      <c r="AD1659" t="inlineStr">
        <is>
          <t>Left-leaning</t>
        </is>
      </c>
    </row>
    <row r="1660" ht="34.5" customHeight="1">
      <c r="A1660" s="2" t="n">
        <v>312</v>
      </c>
      <c r="B1660" s="2" t="n">
        <v>8</v>
      </c>
      <c r="C1660" s="2" t="inlineStr">
        <is>
          <t>Hurricane Milton (October 2024)</t>
        </is>
      </c>
      <c r="D1660" s="2" t="inlineStr">
        <is>
          <t>Tropical Cyclone</t>
        </is>
      </c>
      <c r="E1660" s="2" t="n">
        <v>20241009</v>
      </c>
      <c r="F1660" s="2" t="n">
        <v>20241010</v>
      </c>
      <c r="G1660" s="2" t="n">
        <v>34250</v>
      </c>
      <c r="H1660" s="2" t="n">
        <v>34250</v>
      </c>
      <c r="I1660" s="2" t="n">
        <v>32</v>
      </c>
      <c r="J1660" s="2" t="inlineStr">
        <is>
          <t>FL</t>
        </is>
      </c>
      <c r="K1660" s="2" t="inlineStr">
        <is>
          <t>3,4,5,6,National</t>
        </is>
      </c>
      <c r="L1660" s="2" t="inlineStr">
        <is>
          <t>https://www.al.com/weather/2024/10/hurricane-milton-tracked-across-florida-as-a-hurricane.html</t>
        </is>
      </c>
      <c r="M1660" s="5" t="inlineStr">
        <is>
          <t>Hurricane Milton tracked across Florida as a hurricane - AL.com</t>
        </is>
      </c>
      <c r="N1660" s="5" t="inlineStr">
        <is>
          <t>Oct 10, 2024 ... Hurricane Milton tracked across Florida as a hurricane. Updated: Oct ... Milton was the fifth hurricane to make landfall in the United States in ...</t>
        </is>
      </c>
      <c r="O1660" s="2" t="inlineStr">
        <is>
          <t>Relevant</t>
        </is>
      </c>
      <c r="P1660" s="2" t="n">
        <v>0</v>
      </c>
      <c r="Q1660" t="inlineStr">
        <is>
          <t>C</t>
        </is>
      </c>
      <c r="S1660" t="b">
        <v>0</v>
      </c>
      <c r="T1660" t="inlineStr">
        <is>
          <t>The article directly covers Hurricane Milton's landfall and progression across Florida on October 9-10, 2024, including impacts, damages, and storm tracking — squarely within the event window and geography. There is no mention of climate change or any causal attribution; it is purely event reporting.</t>
        </is>
      </c>
      <c r="U1660" s="2">
        <f>IF(SUMPRODUCT(--ISNUMBER(SEARCH('National Domains'!$A$2:$A$48,L1660)))&gt;0,"Yes","No")</f>
        <v/>
      </c>
      <c r="V1660" s="2">
        <f>IF(COUNTIFS(Calibration!$A:$A,A1660,Calibration!$B:$B,B1660)&gt;0,"Yes","No")</f>
        <v/>
      </c>
      <c r="W1660" s="4" t="inlineStr">
        <is>
          <t>Milton was still a hurricane on Thursday morning after crossing over the Florida Peninsula.
The National Hurricane Center said the center of Milton has moved off of Florida’s east coast and into the Atlantic Ocean, but the storm was still lashing the state with wind and rain.
The hurricane center said Milton moved quickly across central Florida overnight, producing significant flooding and damaging winds near its path.
Milton made landfall Wednesday night on Florida’s west coast near Siesta Key as a Category 3 hurricane with 120 mph winds.
As of 7 a.m CDT Thursday, Milton was a Category 1 hurricane with 85 mph winds. The center of the storm was located 75 miles east-northeast of Cape Canaveral, Fla., and was moving east-northeast at 18 mph.
The extent of the damage from Milton across Florida was still emerging on Thursday morning. Some of the notable instances were the fabric roof being ripped off Tropicana Field in St. Petersburg.
Parts of the peninsula also got a lot of rain:
According to Poweroutage.us more than 3 million were without power in Florida as of just before 7 a.m. CDT:
The hurricane center said Milton will continue to move away from Florida today and should track north of the Bahamas.
Forecasters expect Milton to continue to gradually weaken and will lose its tropical features by tonight.
Milton was still buffeting parts of Florida with high winds. The hurricane center said a sustained wind of 58 mph and a gust to 76 mph was recently reported at a Weatherstem station in Marineland. A sustained wind of 46 mph and a gust to 67 mph was recently reported at the Cocoa-Patrick Air Force Base.
Forecasters said an additional 2 to 4 inches of rain will be possible across parts of east-central Florida and the coast through this morning.
There are no other tropical storm threats looming for the U.S. in the near future. Hurricane Leslie remains far out in the Atlantic and is no threat to land, and a tropical disturbance near the coast of Africa has a low chance of development.
Milton was the fifth hurricane to make landfall in the United States in 2024. All of those storms have hit the Gulf Coast: Beryl (Texas), Debby (Florida), Francine (Louisiana), Helene (Florida) and Milton (Florida).
Helene (Category 4) and Milton (Category 3) were both major hurricanes at the time of landfall.
The Atlantic hurricane season will end on Nov. 30.</t>
        </is>
      </c>
      <c r="X1660" t="inlineStr">
        <is>
          <t>http://web.archive.org/web/20250425231141/https://www.al.com/weather/2024/10/hurricane-milton-tracked-across-florida-as-a-hurricane.html</t>
        </is>
      </c>
      <c r="Y1660" t="inlineStr">
        <is>
          <t>found</t>
        </is>
      </c>
      <c r="Z1660" t="n">
        <v>405</v>
      </c>
      <c r="AA1660" t="inlineStr">
        <is>
          <t>al.com</t>
        </is>
      </c>
      <c r="AC1660" t="n">
        <v>0</v>
      </c>
      <c r="AD1660" t="inlineStr">
        <is>
          <t>Unidentified</t>
        </is>
      </c>
    </row>
    <row r="1661" ht="34.5" customHeight="1">
      <c r="A1661" s="2" t="n">
        <v>312</v>
      </c>
      <c r="B1661" s="2" t="n">
        <v>9</v>
      </c>
      <c r="C1661" s="2" t="inlineStr">
        <is>
          <t>Hurricane Milton (October 2024)</t>
        </is>
      </c>
      <c r="D1661" s="2" t="inlineStr">
        <is>
          <t>Tropical Cyclone</t>
        </is>
      </c>
      <c r="E1661" s="2" t="n">
        <v>20241009</v>
      </c>
      <c r="F1661" s="2" t="n">
        <v>20241010</v>
      </c>
      <c r="G1661" s="2" t="n">
        <v>34250</v>
      </c>
      <c r="H1661" s="2" t="n">
        <v>34250</v>
      </c>
      <c r="I1661" s="2" t="n">
        <v>32</v>
      </c>
      <c r="J1661" s="2" t="inlineStr">
        <is>
          <t>FL</t>
        </is>
      </c>
      <c r="K1661" s="2" t="inlineStr">
        <is>
          <t>3,4,5,6,National</t>
        </is>
      </c>
      <c r="L1661" s="2" t="inlineStr">
        <is>
          <t>https://www.tampabay.com/hurricane/2024/10/15/hurricane-milton-surprised-tampa-bay-with-where-it-caused-flooding/</t>
        </is>
      </c>
      <c r="M1661" s="5" t="inlineStr">
        <is>
          <t>Hurricane Milton surprised Tampa Bay with where it caused flooding</t>
        </is>
      </c>
      <c r="N1661" s="5" t="inlineStr">
        <is>
          <t>Oct 15, 2024 ... Hurricane Milton surprised Tampa Bay with where it caused flooding ... TEGHAN SIMONTON | Times Source: United States Geological Survey. A ...</t>
        </is>
      </c>
      <c r="O1661" s="2" t="inlineStr">
        <is>
          <t>Relevant</t>
        </is>
      </c>
      <c r="P1661" s="2" t="n">
        <v>0.5</v>
      </c>
      <c r="Q1661" t="inlineStr">
        <is>
          <t>B</t>
        </is>
      </c>
      <c r="S1661" t="b">
        <v>0</v>
      </c>
      <c r="T1661" t="inlineStr">
        <is>
          <t>The article substantively covers Hurricane Milton's flooding impacts in Tampa Bay, FL, within the event window. Climate change is mentioned briefly near the end with a hedged/contextual framing — citing a Climate Central report linking record Gulf sea surface temperatures to climate change — but the article's primary focus is on infrastructure failures, hydrology, and flood impacts rather than causal climate attribution.</t>
        </is>
      </c>
      <c r="U1661" s="2">
        <f>IF(SUMPRODUCT(--ISNUMBER(SEARCH('National Domains'!$A$2:$A$48,L1661)))&gt;0,"Yes","No")</f>
        <v/>
      </c>
      <c r="V1661" s="2">
        <f>IF(COUNTIFS(Calibration!$A:$A,A1661,Calibration!$B:$B,B1661)&gt;0,"Yes","No")</f>
        <v/>
      </c>
      <c r="W1661" s="4" t="inlineStr">
        <is>
          <t>Robert Freeland has lived in Tampa’s Forest Hills neighborhood for 50 years. He remembers just one flood that brought waters as high as Milton.In May 1979, an unnamed spring storm whipped up 108 mph winds. Forest Hills, a quiet north Tampa neighborhood situated between a chain of interconnected lakes, saw several feet of record flooding that persisted for days, Freeland said.Water gushed from storm drains, and crews dug a ditch to divert floodwaters from homes. It didn’t work. Stormwater pumps that now manage the lake levels weren’t installed then, so fire trucks tried to lower the levels instead.“Futilely,” Freeland recalled.Not long after, the city and county installed pumps to mitigate future flooding, he said.Freeland, 76, thought floodplain and stormwater managers had learned their lesson. More than 40 years later, he said he was wrong. When Forest Hills’ pumps lost power during Milton , at least one was without a backup generator, city officials said. Lake levels rose quickly and continued days after the hurricane had passed over the state and fizzled out in the Atlantic.“The storm’s over. You’re dry, and then you’re not,” Freeland said. “This is all after-storm.”Forest Hills wasn’t the only neighborhood to face prolonged flooding.About 17 inches of rain fell over some parts of Pinellas and Hillsborough counties. It fed rivers that overwhelmed nearby communities.Water levels along rivers and lakes often lag weeks or months behind other coastal and inland areas after powerful storms due to a natural hydrological process. Some rivers and creeks around the region still hadn’t crested days after Hurricane Milton made landfall and dropped historic rainfall .Now, nearly a week since landfall, water levels have fallen in some places and held fast in others. It’s left Freeland and other locals wondering, what lessons have we learned?Milton set records for river heights in the Tampa Bay area. The Hillsborough River peaked above 38 feet Friday, shattering a 2017 record by nearly four feet, according to a water gauge at Morris Bridge. Farther upstream, waters climbed higher than 1960, when record-keeping began.Water levels had only dropped about a foot Monday afternoon when Tampa police pulled a man’s body from the river near Rowlett Park.Both the Withlacoochee and Anclote rivers came within a foot of prior records, some of which were set in the 1930s.A few of Tampa Bay’s rivers and creeks were still rising this week and could stay in major flood stages for weeks or months, said Mark Fulkerson, a chief engineer for the Southwest Florida Water Management District.“When it comes to the Withlacoochee, it could be three or four months before some people can even get back into their homes,” he said.The river is expected to peak Friday or Saturday — about 10 days after Milton made landfall. Rising waters there spurred Hernando County officials to continue calling for evacuations.Fulkerson said many homes have already flooded and many more are expected to flood in the coming weeks. He’s been fielding calls from scared residents wondering when their homes will be underwater next.“They’re moving, they’re taking trailer loads, freezers, generators, moving vehicles, trying to move the stuff in their homes out,” Fulkerson said. “It’s going to be catastrophic long after in some areas.”Excessive rainfall at the Withlacoochee’s headwaters crested over the weekend, but floodwaters will rise downstream as the overwhelmed river flows south along its 160-mile length, Fulkerton said.“In areas farther downstream in Citrus County, we’re not going to see the peak from Hurricane Milton until about four weeks after the storm," he added.Cypress Creek, a major tributary of the Hillsborough River, was at major flood stage and crested at 15 feet Monday in Pasco County. Water levels aren’t expected to begin dropping until Wednesday, according to the National Weather Service.The water management district, also known as Swiftmud, closed the Hillsborough River to boaters ahead of Milton to open the Tampa Bypass Canal System, which diverts floodwaters from homes in Tampa and Temple Terrace to McKay Bay.Instead, flooding occurred at Morris Bridge Road near the Hillsborough River Bridge, Trout Creek Park and Flatwoods Park, prompting closures there.On the Alafia River, emergency pumping at the Medard Reservoir began Thursday amid concerns for its structural integrity and ceased Friday.The Alafia has fallen about three feet since peaking over the weekend, Fulkerson said.“We’ve never seen that water so high in that area," he said. “What we had to communicate to folks was, ‘Hey, if we didn’t do this and dump that little bit of extra water on you guys now, and this thing does fail, it’s going to wash away homes,‘" he said.Fulkerson said the agency’s system is built around managing water, but controlling water is a different beast entirely.“Those aren’t all flood control structures. We don’t have the means to really move a ton of water very fast," Fulkerson said. “That water just can’t go away.”The Southwest Florida Management Water District was formed in 1960 after floodwaters brought by Hurricane Donna wrecked communities along Tampa Bay’s rivers.Milton’s flooding rivaled that storm, Fulkerson said.Because the hurricane arrived late in the rainy season, saturated ground and high aquifer levels compounded flood risks.“We do everything we can,” he said. “But there’s no way that you can stop flooding in Florida. There’s no way that you can prevent a storm like this from occurring."Milton’s near-miss at the mouth of Tampa Bay meant the coastline saw negative surge levels. Instead, Milton sucked water out from the bay, similarly to what happened when Hurricane Ian made landfall south of the region.It spared coastal areas from life-threatening storm surge — less than five dozen buildings in Hillsborough saw surge flooding potential of 6 feet or higher, and none did in Pinellas and Pasco.But many Pinellas County neighborhoods saw extensive freshwater flooding inland and along the waterfront.Five hours after residents of a Clearwater apartment complex thought the worst of the storm had passed, Pinellas deputies staged “ the most significant water rescue ” in the county’s history, according to the sheriff It took them about eight hours to evacuate more than 540 residents from their inundated homes.Floodwaters also lingered over the weekend in the Tarpon Woods neighborhood near East Lake Road in Palm Harbor.Residents who evacuated were unable to get back to their homes, so Pinellas deputies shuttled them there. By Monday, flooding had subsided and the sheriff’s office announced it would no longer provide rides.Even homes in the North Kenwood neighborhood of St. Petersburg, typically safe from floodwaters on high ground in central Pinellas, saw water inch inside homes during Milton.Lake Jorgensen, the manmade lake behind the President Barack Obama Main Library on 9th Avenue North, rose well past its banks as surrounding streets turned to rivers, flooding nearby homes and apartments. Floodwaters there took a couple of days to fully recede, according to residents.The city of St. Petersburg posted signs around the neighborhood’s stormwater ponds over the weekend warning of sewage bubbling up from manholes.Richie Floyd, a St. Peterburg City Council member whose district includes the neighborhood, said his Kenwood home took on water that has since retreated.He said some neighbors believe the city’s stormwater pumps are to blame.“I can’t verify that that’s the case or not," he said. “But it’s a 1-in-1,000-year rainfall event, and if you live near a retention pond, your house is likely very close, if not in, the floodplain."River and lake flooding was the worst in recent memory for many Hillsborough County residents. In Lutz , Milton’s rains overtopped lakes that drain south to Brushy Creek and Lake Park, part of the Hillsborough County public parks system.Because the creek was also inundated, water levels can’t recede until Brushy Creek recovers from the excessive rainfall.Unlike Tampa’s Forest Hills, where longtime resident Robert Freeland lives, the lakes that dot those Lutz neighborhoods do not have any stormwater pumps, according to county officials.Freeland said he worried about future storms and expects more from his local government.“These 100-year floods are coming more and more frequently,” he added.Human-caused climate change is increasing the threat of deadly storms, and Milton was no exception. Record high sea surface temperatures where Milton formed in the Gulf of Mexico were made up to 400-800 times more likely by climate change, a report from the science non-profit Climate Central found .“They’re just blaming the weather,” Freeland said of local officials. “They were telling everybody else to take heed, and the city didn’t.”Early Saturday morning, Tampa stormwater crews hooked up a generator to pumps at Lake Eckles in Forest Hills and relieved residents of flooding there. Floodwaters receded and reopened N. Boulevard Monday.He had one message for neighbors in Milton’s wake: “Get flood insurance.” Times staff writers Max Chesnes, Ian Hodgson, Divya Kumar, Rebecca Liebson, Tony Marrero, Michaela Mulligan, Lauren Peace, Teghan Simonton and Shreya Vuttaluru contributed to this report. • • • 5 things to know about the 2024 hurricane season, according to forecasters. Forecasters predict ‘extremely active’ 2024 hurricane season. Here’s why. Could Tampa Bay flood insurance rise after a hurricane? A warning from Hurricane Ian Want to know what areas are flooding in Tampa Bay? Here’s where to look . Checklists for building all kinds of storm kits.</t>
        </is>
      </c>
      <c r="X1661" t="inlineStr">
        <is>
          <t>http://web.archive.org/web/20250723224856/https://www.tampabay.com/hurricane/2024/10/15/hurricane-milton-surprised-tampa-bay-with-where-it-caused-flooding/</t>
        </is>
      </c>
      <c r="Y1661" t="inlineStr">
        <is>
          <t>found</t>
        </is>
      </c>
      <c r="Z1661" t="n">
        <v>1513</v>
      </c>
      <c r="AA1661" t="inlineStr">
        <is>
          <t>tampabay.com</t>
        </is>
      </c>
      <c r="AB1661" t="n">
        <v>-3.28</v>
      </c>
      <c r="AC1661" t="n">
        <v>0</v>
      </c>
      <c r="AD1661" t="inlineStr">
        <is>
          <t>Left-leaning</t>
        </is>
      </c>
    </row>
    <row r="1662" ht="34.5" customHeight="1">
      <c r="A1662" s="2" t="n">
        <v>312</v>
      </c>
      <c r="B1662" s="2" t="n">
        <v>10</v>
      </c>
      <c r="C1662" s="2" t="inlineStr">
        <is>
          <t>Hurricane Milton (October 2024)</t>
        </is>
      </c>
      <c r="D1662" s="2" t="inlineStr">
        <is>
          <t>Tropical Cyclone</t>
        </is>
      </c>
      <c r="E1662" s="2" t="n">
        <v>20241009</v>
      </c>
      <c r="F1662" s="2" t="n">
        <v>20241010</v>
      </c>
      <c r="G1662" s="2" t="n">
        <v>34250</v>
      </c>
      <c r="H1662" s="2" t="n">
        <v>34250</v>
      </c>
      <c r="I1662" s="2" t="n">
        <v>32</v>
      </c>
      <c r="J1662" s="2" t="inlineStr">
        <is>
          <t>FL</t>
        </is>
      </c>
      <c r="K1662" s="2" t="inlineStr">
        <is>
          <t>3,4,5,6,National</t>
        </is>
      </c>
      <c r="L1662" s="2" t="inlineStr">
        <is>
          <t>https://www.cnn.com/2024/10/17/business/hurricane-milton-losses</t>
        </is>
      </c>
      <c r="M1662" s="5" t="inlineStr">
        <is>
          <t>Hurricane Milton's losses of up to $34 billion could make it one of the ...</t>
        </is>
      </c>
      <c r="N1662" s="5" t="inlineStr">
        <is>
          <t>Oct 17, 2024 ... In this aerial photo, a vehicle drives though a flooded street after Hurricane Milton, in Siesta Key, Florida, on October 10, 2024. Chandan ...</t>
        </is>
      </c>
      <c r="O1662" s="2" t="inlineStr">
        <is>
          <t>Relevant</t>
        </is>
      </c>
      <c r="P1662" s="2" t="n">
        <v>0</v>
      </c>
      <c r="Q1662" t="inlineStr">
        <is>
          <t>C</t>
        </is>
      </c>
      <c r="S1662" t="b">
        <v>0</v>
      </c>
      <c r="T1662" t="inlineStr">
        <is>
          <t>The article focuses entirely on Hurricane Milton's financial losses, insurance coverage, and damage breakdown — with no mention of climate change, global warming, or any causal attribution. It is pure event/economic reporting.</t>
        </is>
      </c>
      <c r="U1662" s="2">
        <f>IF(SUMPRODUCT(--ISNUMBER(SEARCH('National Domains'!$A$2:$A$48,L1662)))&gt;0,"Yes","No")</f>
        <v/>
      </c>
      <c r="V1662" s="2">
        <f>IF(COUNTIFS(Calibration!$A:$A,A1662,Calibration!$B:$B,B1662)&gt;0,"Yes","No")</f>
        <v/>
      </c>
      <c r="W1662" s="4" t="inlineStr">
        <is>
          <t>Losses from Hurricane Milton could reach as high as $34 billion, according to an early estimate of both flood and wind damage from research firm CoreLogic, with between $4 billion to $6 billion of those losses being uninsured flood damage.
And that is only an estimate of losses caused directly by the hurricane itself, and it doesn’t include any damage from at least nine tornados that accompanied the storm. The storm is believed to be responsible for at least 24 deaths across Florida. Still, despite the destruction and tens of billions of losses, the damage could have been worse, according to the early estimate.
Most homeowner policies do not cover damage from flooding, only damage caused by the high winds of a storm. Most insured flood damage is covered by the National Flood Insurance Program (NFIP), run by the Federal Emergency Management Agency. Homeowners who live in areas at high risk of flooding are often required by their mortgage lender to have flood insurance. But much of the flood damage can occur outside of those designated areas, where homeowners are far less likely to have coverage.
Most of Milton’s losses came from wind damage due to the unusual nature of the storm, according to CoreLogic.
“As Hurricane Milton neared landfall, it interacted with the jet stream over the southeastern United States, causing the winds on the northern and northwestern sides of the hurricane – generally known to be weaker – to be atypically strong,” said Daniel Betten, director of forensic meteorology at CoreLogic, in the report. “To add to the complexity, weather gauges in coastal Florida also measured hurricane force winds over Sarasota south of where Milton made landfall, essentially creating two distinct lanes of damaging, hurricane-force winds.”
Nevertheless, there was less wind damage than expected given the strength of the winds, and very little storm surge flood damage, especially in the population centers of the Tampa Bay area, according to CoreLogic’s analysis, which was completed after it examined the storm damage firsthand.
“Given the large concentration of property in the Tampa Bay area, including older residential and high-value commercial structures, (larger) insured losses were possible,” said Tom Larsen, associate vice president hazard and risk management at CoreLogic, in the report.
The Milton losses will likely total far below CoreLogic’s estimated losses of up to $47.5 billion from Hurricane Helene, which came only two weeks before Milton. But it could still make Milton one of the 10 costliest hurricanes to ever hit the United States in terms of insured losses, including the losses covered by the NFIP.
The upper end of the insured loss estimate, $22 billion in wind damage and $6 billion in flood damage, would be enough to move Milton into the 10th biggest hit to insurers, residents and businesses from a storm, just ahead of the 2008’s Hurricane Ike when adjusted for inflation. The Insurance Information Institute, an industry trade group, currently lists Ike as the ninth costliest storm in terms of insured losses, but it will be pushed down to 10th by Helene.
            The lower end of the insured losses estimate from CoreLogic would be $17 billion, with $13 billion of wind damage covered by homeowners and business insurance, and $4 billion of insured flood losses.
Still, the fact that Milton so closely followed Hurricane Helene, which also hit parts of the Florida Gulf Coast, makes for a challenging recovery for Floridians and their insurers, said CoreLogic’s report. And the insurance market in Florida is already in trouble, with an exodus of national insurance companies from the market, combined with numerous local private insurers facing financial problems.
Homeowners’ insurance premiums in Florida were already far higher than in other states, and Citizens Property Insurance Corp., the state-backed nonprofit home insurance company set up to be an insurer of last resort, had 1.3 million homeowners policies and would itself be insolvent were it a private company. Because it is a public entity, it has the power to impose a premium surcharge on all policyholders throughout the state to ensure all claims are paid, if claims exceed its financial reserves. But that will only raise the costs for all insured Florida homeowners and businesses.</t>
        </is>
      </c>
      <c r="X1662" t="inlineStr">
        <is>
          <t>http://web.archive.org/web/20260505101411/https://www.cnn.com/2024/10/17/business/hurricane-milton-losses/</t>
        </is>
      </c>
      <c r="Y1662" t="inlineStr">
        <is>
          <t>found</t>
        </is>
      </c>
      <c r="Z1662" t="n">
        <v>696</v>
      </c>
      <c r="AA1662" t="inlineStr">
        <is>
          <t>cnn.com</t>
        </is>
      </c>
      <c r="AB1662" t="n">
        <v>-6.27</v>
      </c>
      <c r="AC1662" t="n">
        <v>-2.5</v>
      </c>
      <c r="AD1662" t="inlineStr">
        <is>
          <t>Left-leaning</t>
        </is>
      </c>
    </row>
    <row r="1663" ht="34.5" customHeight="1">
      <c r="A1663" s="2" t="n">
        <v>312</v>
      </c>
      <c r="B1663" s="2" t="n">
        <v>11</v>
      </c>
      <c r="C1663" s="2" t="inlineStr">
        <is>
          <t>Hurricane Milton (October 2024)</t>
        </is>
      </c>
      <c r="D1663" s="2" t="inlineStr">
        <is>
          <t>Tropical Cyclone</t>
        </is>
      </c>
      <c r="E1663" s="2" t="n">
        <v>20241009</v>
      </c>
      <c r="F1663" s="2" t="n">
        <v>20241010</v>
      </c>
      <c r="G1663" s="2" t="n">
        <v>34250</v>
      </c>
      <c r="H1663" s="2" t="n">
        <v>34250</v>
      </c>
      <c r="I1663" s="2" t="n">
        <v>32</v>
      </c>
      <c r="J1663" s="2" t="inlineStr">
        <is>
          <t>FL</t>
        </is>
      </c>
      <c r="K1663" s="2" t="inlineStr">
        <is>
          <t>3,4,5,6,National</t>
        </is>
      </c>
      <c r="L1663" s="2" t="inlineStr">
        <is>
          <t>https://www.npr.org/2024/10/13/nx-s1-5149019/hurricane-milton-could-have-an-impact-on-florida-in-the-long-term</t>
        </is>
      </c>
      <c r="M1663" s="5" t="inlineStr">
        <is>
          <t>Hurricane Milton could have an impact on Florida in the long term</t>
        </is>
      </c>
      <c r="N1663" s="5" t="inlineStr">
        <is>
          <t>Oct 13, 2024 ... ... Hurricane Milton is raising critical questions about the future of the sunshine state ... POLSKY: Thank you. Copyright © 2024 NPR. All ...</t>
        </is>
      </c>
      <c r="O1663" s="2" t="inlineStr">
        <is>
          <t>Relevant</t>
        </is>
      </c>
      <c r="P1663" s="2" t="n">
        <v>0.5</v>
      </c>
      <c r="Q1663" t="inlineStr">
        <is>
          <t>B</t>
        </is>
      </c>
      <c r="S1663" t="b">
        <v>0</v>
      </c>
      <c r="T1663" t="inlineStr">
        <is>
          <t>The article directly discusses Hurricane Milton's impacts on Florida and its long-term implications, clearly within the event window. Climate change is raised as a contributing factor to Florida's increased vulnerability (rising seas, stronger storms, emissions), but the framing is hedged and contextual — part of a broader discussion of demographic, insurance, and adaptation issues — rather than a direct, confident causal attribution to human-caused climate change.</t>
        </is>
      </c>
      <c r="U1663" s="2">
        <f>IF(SUMPRODUCT(--ISNUMBER(SEARCH('National Domains'!$A$2:$A$48,L1663)))&gt;0,"Yes","No")</f>
        <v/>
      </c>
      <c r="V1663" s="2">
        <f>IF(COUNTIFS(Calibration!$A:$A,A1663,Calibration!$B:$B,B1663)&gt;0,"Yes","No")</f>
        <v/>
      </c>
      <c r="W1663" s="4" t="inlineStr">
        <is>
          <t>Hurricane Milton could have an impact on Florida in the long term
Hurricane Milton could have an impact on Florida in the long term
NPR's Ayesha Rascoe talks to Colin Polsky, a professor of geosciences at Florida Atlantic University, about how Hurricane Milton is raising critical questions about the future of the sunshine state.
AYESHA RASCOE, HOST:
First, it was Hurricane Helene, then it was Hurricane Milton. And next, in just two weeks, Florida was battered by two devastating storms. And that's once again raising questions about the future of the Sunshine State. Colin Polsky is a professor of Geosciences at Florida Atlantic University, and he joins us now. Welcome to the program.
COLIN POLSKY: Thank you for having me.
RASCOE: Has Florida become more vulnerable to hurricanes in recent years, either because of climate change or because of demographic patterns?
POLSKY: The answer is it's a little bit of both. So when we ask the question about vulnerability, we look at three main dimensions. There's exposure, sensitivity and adaptive capacity. On the exposure side, we're more vulnerable in the sense that we have more people and valuable things, such as residences, businesses, and hospitals in harm's way. In terms of sensitivity, we've gotten a little better in the sense that the state has put forth some pretty respectable adaptation projects. And in terms of adaptive capacity, it's a bit of a mixed bag because as our population becomes more experienced with hurricanes, we expect people to get better at it. By the same token, we're getting 1,000 people a day - new residents.
RASCOE: There's also the issue of some insurance companies. They now refuse to write new homeowners policies for Florida, and rates are going up for existing customers. What will be the impact of these two storms on the insurance market?
POLSKY: Well, you've hit on a super important topic. It's probably going to be a challenge for the insurance and also the reinsurance industry to pay the bills. You know, if trends of impacts on the insurance industry in recent years are any guide, this kind of 1-2 punch we just had this year is not going to bode well.
RASCOE: Are there other longterm changes that you see happening as a result of these storms? Can authorities do more to protect people and properties?
POLSKY: I will say that the state deserves credit in recent years for really stepping up in terms of projects that help reduce flood risk. They've also been proactive in putting together programs that help homeowners improve their home's ability to withstand high winds. And so that's kind of, you know, a good signal from recent years.
RASCOE: Are there limits, though, to what can be done and limits to adaptability? You know, when it comes to water levels rising, and now with these super strong storms hitting, is there a limit to what can be done to make the state more adaptable to this?
POLSKY: I'd say there's basically never an engineering limit. Like, we can always build something. The question is, how much will it cost and will it feel like it's worth it? And for some neighborhoods already in the coming decade or so, I would say, they're going to start to really face the choice. They'll be at that tipping point. Is it worth it to keep investing?
RASCOE: I mean, obviously, this is a global issue, but do you think that the state should be doing more to address, you know, when it comes to emissions?
POLSKY: Well, that's kind of often the second piece to the equation. There's adaptation and then mitigations. The second piece is emissions, and there I'm less optimistic. And I'm kind of equally angry with both sides. On the left, I would say very clearly, whether it's people in the scientific community who are kind of trying to raise public awareness or activists. There's really quite often - or even President Biden did this about a year ago in Florida after a hurricane is basically saying people are dumb if they don't believe and if they're not on board with specific actions. And that just doesn't go over well, and that's just what has happened is it's not helped the conversation. It hasn't advanced a consensus. On the misinformation side, you know, it's more of a Republican thing. So that also hasn't contributed to a consensus on emissions. But the more we can do in terms of energy efficiency as well as renewables, the better.
And that'll help those of us stuck out here on the front lines exposed to the hurricanes and the rising seas and such, have a longer-term confidence.
RASCOE: That's Professor Colin Polsky from Florida Atlantic University. Thank you so much for joining us.
POLSKY: Thank you.
Copyright © 2024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663" t="inlineStr">
        <is>
          <t>http://web.archive.org/web/20250828190451/https://www.npr.org/2024/10/13/nx-s1-5149019/hurricane-milton-could-have-an-impact-on-florida-in-the-long-term</t>
        </is>
      </c>
      <c r="Y1663" t="inlineStr">
        <is>
          <t>found</t>
        </is>
      </c>
      <c r="Z1663" t="n">
        <v>864</v>
      </c>
      <c r="AA1663" t="inlineStr">
        <is>
          <t>npr.org</t>
        </is>
      </c>
      <c r="AB1663" t="n">
        <v>-4.34</v>
      </c>
      <c r="AC1663" t="n">
        <v>-2.5</v>
      </c>
      <c r="AD1663" t="inlineStr">
        <is>
          <t>Left-leaning</t>
        </is>
      </c>
    </row>
    <row r="1664" ht="34.5" customHeight="1">
      <c r="A1664" s="2" t="n">
        <v>312</v>
      </c>
      <c r="B1664" s="2" t="n">
        <v>12</v>
      </c>
      <c r="C1664" s="2" t="inlineStr">
        <is>
          <t>Hurricane Milton (October 2024)</t>
        </is>
      </c>
      <c r="D1664" s="2" t="inlineStr">
        <is>
          <t>Tropical Cyclone</t>
        </is>
      </c>
      <c r="E1664" s="2" t="n">
        <v>20241009</v>
      </c>
      <c r="F1664" s="2" t="n">
        <v>20241010</v>
      </c>
      <c r="G1664" s="2" t="n">
        <v>34250</v>
      </c>
      <c r="H1664" s="2" t="n">
        <v>34250</v>
      </c>
      <c r="I1664" s="2" t="n">
        <v>32</v>
      </c>
      <c r="J1664" s="2" t="inlineStr">
        <is>
          <t>FL</t>
        </is>
      </c>
      <c r="K1664" s="2" t="inlineStr">
        <is>
          <t>3,4,5,6,National</t>
        </is>
      </c>
      <c r="L1664" s="2" t="inlineStr">
        <is>
          <t>https://www.cnn.com/2024/10/12/us/hurricane-milton-florida-recovery-saturday</t>
        </is>
      </c>
      <c r="M1664" s="5" t="inlineStr">
        <is>
          <t>Hurricane Milton: Floods, blackouts and gas shortages as Florida ...</t>
        </is>
      </c>
      <c r="N1664" s="5" t="inlineStr">
        <is>
          <t>Oct 12, 2024 ... ... in the aftermath of Hurricane Milton on October 10, 2024. John ... Less than two weeks later, Hurricane Milton has roared through the state ...</t>
        </is>
      </c>
      <c r="O1664" s="2" t="inlineStr">
        <is>
          <t>Relevant</t>
        </is>
      </c>
      <c r="P1664" s="2" t="n">
        <v>0</v>
      </c>
      <c r="Q1664" t="inlineStr">
        <is>
          <t>C</t>
        </is>
      </c>
      <c r="S1664" t="b">
        <v>0</v>
      </c>
      <c r="T1664" t="inlineStr">
        <is>
          <t>The article is clearly about Hurricane Milton's impacts and recovery efforts in Florida, matching the event metadata exactly. It covers only storm impacts, damages, rescues, power outages, and recovery operations with no mention of climate change or any causal attribution.</t>
        </is>
      </c>
      <c r="U1664" s="2">
        <f>IF(SUMPRODUCT(--ISNUMBER(SEARCH('National Domains'!$A$2:$A$48,L1664)))&gt;0,"Yes","No")</f>
        <v/>
      </c>
      <c r="V1664" s="2">
        <f>IF(COUNTIFS(Calibration!$A:$A,A1664,Calibration!$B:$B,B1664)&gt;0,"Yes","No")</f>
        <v/>
      </c>
      <c r="W1664" s="4" t="inlineStr">
        <is>
          <t>On a dark September night, a fierce storm jolted Florida with winds and torrential rainfall. Less than two weeks later, Hurricane Milton has roared through the state, mercilessly hampering recovery efforts already underway.
After Helene’s strong winds, heavy rains and a wall of water took 20 lives in the state along its path from south to north, Milton has claimed at least 17 more, bringing the ocean’s fury ashore with several feet of storm surge, three months worth of rain in three hours to some areas and a deadly tornado outbreak as it churned from west to east.
The trail of destruction all the way from the Gulf to the Atlantic is vast. Flooded, blocked by fallen trees or damaged, impassable streets number in the hundreds. Exhausted emergency responders have rescued more than a thousand. And an already weakened power grid buckled for millions.
Even in a state accustomed to bouts of bad weather, facing shortages of groceries and gasoline, a tangle of insurance paperwork and debris from the last hurricane scattered anew, Floridians must now try to recover from back-to-back “once in a lifetime” storms. In an update on Saturday, Florida Lt. Gov. Jeanette Nuñez said the state deployed the largest number of national guardsmen in its history to respond to Milton.
Here is the latest:
• Flooding remains a threat along swollen rivers: Milton’s deluge has left behind several bloated, slow-to-recede rivers across central and north Florida, following a pattern seen during other tropical storms and hurricanes that have approached the state in recent years. High water drains slowly across Florida’s flat terrain, which has prolonged the flooding and prompted several of the rescues that continue Saturday. CNN meteorologists said areas near Tampa downstream of the Hillsborough River, which remained at major flood stage early Saturday, may face more flooding in the coming days. A flood warning was issued for the Alafia River in Lithia, east of hard-hit Tampa, as it crossed major flood stage Thursday and exceeded more than 24 feet on Friday. The Anclote River, north of Clearwater, and the St. Johns River, between Orlando and Daytona Beach, both approaching new all-time records, are expected to remain at major flood stage through the weekend. Several people trapped in flooded homes were among the more than 1,200 people rescued statewide since Milton’s landfall. In Hillsborough County, first responders have rescued 730 people and 111 pets.
• Millions still without power: The number of Florida customers still in the dark dropped by more than a million between Thursday morning and Friday afternoon, signaling progress by energy companies working to restore electricity across the state, but 1.4 million remained without power by Saturday afternoon, according to PowerOutage.us. An outage left the sewer system in Sanibel, Florida, out of order by Friday, prompting the city manager to urge residents not to use their toilets or showers. As of 3 p.m. Saturday, power had already been restored for 2.65 million customers, according to Gov. Ron DeSantis.
• Gasoline shortage continues across the state: Gasoline was hard to come by in the Tampa Bay area as an ongoing fuel shortage wiped out the supply to more than three out of four gas stations in the area by Friday afternoon, according to gas price-tracking platform GasBuddy. Across Florida, nearly 30% of stations were without fuel, with 77.5% of those shortages reported in the Tampa-St. Petersburg area. The state’s authorities were working to distribute fuel “as fast as humanly possible,” said DeSantis. More than 37.3 million gallons of fuel will be offloaded at Florida ports by noon on Saturday, the state’s Division of Emergency Management director Kevin Guthrie said during a news conference. Three public fuel sites in Plant City, Bradenton and St. Petersburg have been opened so far, with more coming, where customers can receive 10 gallons of gas each for free, DeSantis said during the Saturday news conference. “We have right now 25 Florida Highway Patrol escorts to rush in the fuel tankers from the port, and so those are being brought in to fill out the stations,” DeSantis said.
• Airports, ocean ports and theme parks reopening: Tampa International Airport has reopened after service was suspended three days, while Sarasota Bradenton International Airport will remain closed until 9 a.m. ET Wednesday as crews work to address damage caused by the storm. The Coast Guard has reopened some ports in Florida, as well as several ports in Georgia and South Carolina, although many Florida ports were still closed as of Friday. Meanwhile, Walt Disney World, Aquatica Orlando, Discovery Cove and SeaWorld Orlando theme parks have resumed welcoming visitors. Busch Gardens Tampa Bay and Adventure Island, however, will remain closed on Saturday.
• St. Petersburg assists residents: The city of St. Petersburg, one of the areas hit hardest by Milton, has set up temporary stations to help residents in need. They’ll offer essential supplies like bottled water, batteries, tarps and cleanup kits, and a place to charge devices because it will take time for power to be restored. A fuel distribution site has been set up, where city residents can get up to 10 gallons of gasoline, and will remain open until the gasoline is gone. The city remains under a boil water notice due to multiple line breaks, many caused by fallen trees, and 25 crews are on the streets, picking up debris. “We have weathered two storms in less than two weeks. This is unprecedented from a debris standpoint but it’s still our top priority to get our city cleaned up and resume to some type of normalcy,” said Mike Jefferis, city enrichment administrator.
In pictures: Hurricane Milton unleashes its fury
Recovery will take time and money
Crews working to clear debris and restore power have to contend with thousands of downed trees, and police are aiding recovery efforts by providing escorts to fuel tankers trying to reach those most in need.
“We’ve had a lot of flooding,” Hillsborough County Sheriff Chad Chronister said in a Saturday news conference. “Storm surge comes in, does its damage and leaves. With 16 inches of rain and flooding, the water doesn’t subside as rapidly as all of us would like, so, this healing, this recovery is taking a lot longer.”
Chronister said the county conducted over 300 rescues in just the last 48 hours. He said recovery teams are working around the clock but some of the work that needs to be done is daunting.
“A lot of obstacles that they’re facing aren’t just downed power lines, but the trees wrapped up in the power lines, so there’s a lot of collaborative effort there to get that restored,” he said.
Duke Energy, Florida’s largest power company, warned against people wanting to clear the debris themselves about the possibility of downed lines hiding beneath the rubble.
“We are encouraging them to stay away from debris where there would potentially be any type of overhead wire,” Melissa Seixas, Florida president of Duke Energy, told CNN’s Kate Bolduan on Friday. “They don’t necessarily spark. They don’t necessarily hiss. But they are a silent, deadly killer for somebody who is not trained to handle them.”
Cleanup crews are working a “24/7 operation,” Governor Ron DeSantis said Friday as the state attempts to speed up the process. “The norm in a major hurricane, debris takes sometimes a year to get picked up,” DeSantis said. “I don’t think that makes sense. I don’t think that’s good for recovery.”
Meanwhile, Florida officials are urging people to be aware of financial predators while hiring Milton-related repair services.
“Many areas in the county have incurred severe property damage because of back-to-back impacts from Hurricane Helene and Hurricane Milton,” Pinellas County Consumer Protection said in a public advisory Thursday.
“Watch out for ‘fly-by-night’ contractors who take deposits and do little or no work,” the advisory stated. “Avoid dealing with anyone soliciting work door-to-door; take the opportunity to check them out first.”
Florida consumer protection teams encouraged people who want to donate funds toward recovery to “ask for a copy of the charity’s financial report to determine how much of your contribution is going toward the cause and how much goes to administrative and fundraising costs.”
Government agencies and nonprofits work to help
On Sunday, President Joe Biden will visit parts of Florida hit by Milton, the White House said Friday.
FEMA administrator Deanne Criswell said the agency has enough funding to “support the immediate needs” of people reeling from the impacts of both Helene and Milton but will require additional funding soon.
“We’re assessing every day how much it’s drawing down on that so I can continue to work with my leadership, as well as Congress as far as when we will need a supplemental,” Criswell said in a Friday news conference. “We will need one. It’s just a matter of when.”
She encouraged survivors to apply for assistance to help with temporary housing and longer-term recovery costs, and added FEMA would work with impacted communities to remove debris from both hurricanes.
The American Red Cross said its teams are supporting reunification efforts for individuals who went missing after Milton slammed Florida, as ongoing power outages and limited internet connectivity have left some people unable to communicate with loved ones. The organization said it was also traveling into impacted areas to identify persons in need who may not have sought refuge in shelters.
The Florida National Guard is supporting over 100 active search and rescue missions in 19 counties, according to DeSantis. Over 1,000 people have been rescued from floodwaters and other hazards, the governor said.
Those having trouble contacting family and friends can submit a request through the Red Cross website, the organization said. Its teams continued Saturday searching for people who went missing after Hurricane Helene in Georgia, Tennessee, the Carolinas and Florida.
On Thursday, the Red Cross said it’s helping to support 83,000 people who sought refuge in Florida evacuation shelters.
“As conditions improve, dozens of emergency response vehicles will begin to travel through affected neighborhoods, delivering meals and relief supplies,” the nonprofit said in a news release.
CNN’s Andy Rose, Paradise Afshar and Amanda Musa contributed to this report.</t>
        </is>
      </c>
      <c r="X1664" t="inlineStr">
        <is>
          <t>http://web.archive.org/web/20250513171317/https://www.cnn.com/2024/10/12/us/hurricane-milton-florida-recovery-saturday</t>
        </is>
      </c>
      <c r="Y1664" t="inlineStr">
        <is>
          <t>found</t>
        </is>
      </c>
      <c r="Z1664" t="n">
        <v>1689</v>
      </c>
      <c r="AA1664" t="inlineStr">
        <is>
          <t>cnn.com</t>
        </is>
      </c>
      <c r="AB1664" t="n">
        <v>-6.27</v>
      </c>
      <c r="AC1664" t="n">
        <v>-2.5</v>
      </c>
      <c r="AD1664" t="inlineStr">
        <is>
          <t>Left-leaning</t>
        </is>
      </c>
    </row>
    <row r="1665" ht="34.5" customHeight="1">
      <c r="A1665" s="2" t="n">
        <v>312</v>
      </c>
      <c r="B1665" s="2" t="n">
        <v>13</v>
      </c>
      <c r="C1665" s="2" t="inlineStr">
        <is>
          <t>Hurricane Milton (October 2024)</t>
        </is>
      </c>
      <c r="D1665" s="2" t="inlineStr">
        <is>
          <t>Tropical Cyclone</t>
        </is>
      </c>
      <c r="E1665" s="2" t="n">
        <v>20241009</v>
      </c>
      <c r="F1665" s="2" t="n">
        <v>20241010</v>
      </c>
      <c r="G1665" s="2" t="n">
        <v>34250</v>
      </c>
      <c r="H1665" s="2" t="n">
        <v>34250</v>
      </c>
      <c r="I1665" s="2" t="n">
        <v>32</v>
      </c>
      <c r="J1665" s="2" t="inlineStr">
        <is>
          <t>FL</t>
        </is>
      </c>
      <c r="K1665" s="2" t="inlineStr">
        <is>
          <t>3,4,5,6,National</t>
        </is>
      </c>
      <c r="L1665" s="2" t="inlineStr">
        <is>
          <t>https://www.npr.org/2024/10/11/nx-s1-5149899/florida-airports-amusement-parks-reopen-as-officials-weigh-damage-from-hurricane-milton</t>
        </is>
      </c>
      <c r="M1665" s="5" t="inlineStr">
        <is>
          <t>Florida reopens as recovery efforts intensify after Hurricane Milton</t>
        </is>
      </c>
      <c r="N1665" s="5" t="inlineStr">
        <is>
          <t>Oct 11, 2024 ... Updated October 12, 202411:55 PM ET Originally published ... Hurricane Milton made landfall in the state as a deadly Category 3 storm.</t>
        </is>
      </c>
      <c r="O1665" s="2" t="inlineStr">
        <is>
          <t>Relevant</t>
        </is>
      </c>
      <c r="P1665" s="2" t="n">
        <v>0</v>
      </c>
      <c r="Q1665" t="inlineStr">
        <is>
          <t>C</t>
        </is>
      </c>
      <c r="S1665" t="b">
        <v>0</v>
      </c>
      <c r="T1665" t="inlineStr">
        <is>
          <t>The article is clearly about Hurricane Milton's landfall in Florida on October 9-10, 2024, covering impacts, casualties, power outages, fuel shortages, and recovery efforts. There is no mention of climate change, global warming, or any causal framing — it is purely event and recovery reporting.</t>
        </is>
      </c>
      <c r="U1665" s="2">
        <f>IF(SUMPRODUCT(--ISNUMBER(SEARCH('National Domains'!$A$2:$A$48,L1665)))&gt;0,"Yes","No")</f>
        <v/>
      </c>
      <c r="V1665" s="2">
        <f>IF(COUNTIFS(Calibration!$A:$A,A1665,Calibration!$B:$B,B1665)&gt;0,"Yes","No")</f>
        <v/>
      </c>
      <c r="W1665" s="4" t="inlineStr">
        <is>
          <t>Power outages, fuel shortages and flooding impacting Floridians 3 days after Milton
Florida residents are returning to their homes, many still without power, while gas shortages and flooding persist three days after Hurricane Milton made landfall in the state as a deadly Category 3 storm.
Milton spawned a frightening number of tornadoes, produced storm surges that flooded coastal and central neighborhoods, and knocked out power to over 5 million homes and businesses — triggering long waits at gas stations.
More than 1.1 million customers remained without power on Saturday night, down from about double that number a day ago, according to PowerOutage.us.
The storm, which arrived as Floridians were still dealing with the devastation from Hurricane Helene, caused at least 16 deaths statewide, the Associated Press reported.
While damage was widespread across the state, residents expressed relief that the storm’s impact wasn’t as significant as initially predicted.
Florida Gov. Ron DeSantis said the state had avoided the “worst-case scenario.”
“You face two hurricanes in a couple of weeks — not easy to go through — but I’ve seen a lot of resilience throughout this state,” DeSantis said during a briefing in Sarasota on Thursday, adding he was “very confident that this area is going to bounce back very, very quickly.”
Hurricane Milton made landfall in Siesta Key, Florida — about 70 miles south of Tampa — late Wednesday. It came just two weeks after the southeastern U.S. was devastated by Hurricane Helene, a storm that killed more than 200 people.
Power outages trigger gas shortages
People continued to wait in hours-long lines for fuel at gas stations on Saturday, where power outages had cut the electricity that turns on their pumps.
The Tampa area was hit hardest, with 74% of gas stations there without fuel on Friday afternoon, reported the gas price tracker GasBuddy.
DeSantis said Friday the state was stocked with plenty of fuel but that its ample reserves that were stored at ports were not retrieved ahead of the storm, which later complicated delivery challenges.
The state has set up three fuel distribution sites, with plans to open more, DeSantis told reporters Saturday morning. Each resident can pick up 10 gallons of free gas.
“As power gets restored ... and the Port of Tampa is open, you’re going to see the fuel flowing,” DeSantis said. “But in the meantime, we want to give people another option.”
Florida NPR member station WUSF spoke to Autumn Boyd, who had been waiting for two hours at a 7-Eleven station in Temple Terrace just outside Tampa to refill her 3-gallon motorcycle tank.
"I had to use PTO (paid time off) in order to be here,” Boyd said. “And I've just been using my vacation hours to sit in line."
The White House announced Friday that President Biden will visit Florida on Sunday to survey the damage from Milton. In the meantime, FEMA has deployed resources to the region to aid with rescue and response operations. More than 15 million meals and 13 million liters of water have been sent to the state, the White House said in an afternoon press briefing, with an additional 20 million meals and 40 million liters of water ready to be deployed.
On Saturday, Biden approved additional FEMA assistance to go to residents and businesses in 34 counties affected by Milton.
"Assistance can include grants for temporary housing and home repairs, low-cost loans to cover uninsured property losses and other programs to help individuals and business owners recover from the effects of the disaster," the White House announcement said.
Costly damage
Kevin Giordano, who’s lived in South Daytona for 30 years, had just finished renovating his home before Milton filled it with 12 inches of flood water.
“So now it's time to just let it all drain out, and then rip it apart again and rebuild it,” Giordano told Central Florida Public Media.
He said the back-to-back hurricane-driven floods were the worst flooding he'd experienced in at least the past two decades.
Moody’s Analytics said it expected the storm’s economic costs to total $50 billion to $85 billion, including up to $70 billion in property damage and an economic output loss of up to $15 billion.
Death toll climbs in central Florida
Five people were killed in a St. Lucie County tornado, and two people died in St. Petersburg, Central Florida Public Media reported.
In Volusia County, which saw wind gusts as high as 87 mph and more than 15 inches of rain, four people were killed, at least two of whom died from falling trees, said Emergency Management Director Clint Mecham. Across the county, at least 170 people were rescued from floodwaters, he said, and 400 people remain in shelters.
An additional death, a man in his 60s who appeared to have stepped on a downed power line while clearing yard debris, is under investigation in Orange County.</t>
        </is>
      </c>
      <c r="X1665" t="inlineStr">
        <is>
          <t>http://web.archive.org/web/20260220192245/https://www.npr.org/2024/10/11/nx-s1-5149899/florida-airports-amusement-parks-reopen-as-officials-weigh-damage-from-hurricane-milton</t>
        </is>
      </c>
      <c r="Y1665" t="inlineStr">
        <is>
          <t>found</t>
        </is>
      </c>
      <c r="Z1665" t="n">
        <v>812</v>
      </c>
      <c r="AA1665" t="inlineStr">
        <is>
          <t>npr.org</t>
        </is>
      </c>
      <c r="AB1665" t="n">
        <v>-4.34</v>
      </c>
      <c r="AC1665" t="n">
        <v>-2.5</v>
      </c>
      <c r="AD1665" t="inlineStr">
        <is>
          <t>Left-leaning</t>
        </is>
      </c>
    </row>
    <row r="1666" ht="34.5" customHeight="1">
      <c r="A1666" s="2" t="n">
        <v>312</v>
      </c>
      <c r="B1666" s="2" t="n">
        <v>14</v>
      </c>
      <c r="C1666" s="2" t="inlineStr">
        <is>
          <t>Hurricane Milton (October 2024)</t>
        </is>
      </c>
      <c r="D1666" s="2" t="inlineStr">
        <is>
          <t>Tropical Cyclone</t>
        </is>
      </c>
      <c r="E1666" s="2" t="n">
        <v>20241009</v>
      </c>
      <c r="F1666" s="2" t="n">
        <v>20241010</v>
      </c>
      <c r="G1666" s="2" t="n">
        <v>34250</v>
      </c>
      <c r="H1666" s="2" t="n">
        <v>34250</v>
      </c>
      <c r="I1666" s="2" t="n">
        <v>32</v>
      </c>
      <c r="J1666" s="2" t="inlineStr">
        <is>
          <t>FL</t>
        </is>
      </c>
      <c r="K1666" s="2" t="inlineStr">
        <is>
          <t>3,4,5,6,National</t>
        </is>
      </c>
      <c r="L1666" s="2" t="inlineStr">
        <is>
          <t>https://apnews.com/article/hurricane-milton-tampa-florida-08bde4b9c29460f471d43c6512821c93</t>
        </is>
      </c>
      <c r="M1666" s="5" t="inlineStr">
        <is>
          <t>Hurricane Milton makes landfall in Florida as Category 3 storm</t>
        </is>
      </c>
      <c r="N1666" s="5" t="inlineStr">
        <is>
          <t>Oct 9, 2024 ... 9, 2024. (NOAA via AP). Read More. Rain begins to fall ahead of the arrival of Hurricane Milton in Tampa, Fla. 15 of 27 |. Rain begins to fall ...</t>
        </is>
      </c>
      <c r="O1666" s="2" t="inlineStr">
        <is>
          <t>Relevant</t>
        </is>
      </c>
      <c r="P1666" s="2" t="n">
        <v>0</v>
      </c>
      <c r="Q1666" t="inlineStr">
        <is>
          <t>C</t>
        </is>
      </c>
      <c r="S1666" t="b">
        <v>0</v>
      </c>
      <c r="T1666" t="inlineStr">
        <is>
          <t>The article is direct, contemporaneous AP coverage of Hurricane Milton making landfall in Florida on October 9, 2024, covering impacts, casualties, power outages, evacuations, and emergency response. There is no mention of climate change, global warming, or any causal attribution for the storm's occurrence or intensity.</t>
        </is>
      </c>
      <c r="U1666" s="2">
        <f>IF(SUMPRODUCT(--ISNUMBER(SEARCH('National Domains'!$A$2:$A$48,L1666)))&gt;0,"Yes","No")</f>
        <v/>
      </c>
      <c r="V1666" s="2">
        <f>IF(COUNTIFS(Calibration!$A:$A,A1666,Calibration!$B:$B,B1666)&gt;0,"Yes","No")</f>
        <v/>
      </c>
      <c r="W1666" s="4" t="inlineStr">
        <is>
          <t>More than 2 million without power as Hurricane Milton slams Florida, causes deaths and flooding
More than 2 million without power as Hurricane Milton slams Florida, causes deaths and flooding
Hurricane Milton made landfall Wednesday along Florida’s Gulf Coast as a Category 3 storm. Footage from Tampa and traffic cameras across the state’s south showed the storm’s intensity. (AP footage: Haven Daley)
DeSantis says Hurricane Milton making landfall in Sarasota County
Hurricane Milton, with its mighty strength and its dangerous path, is approaching Tampa and Key West, Florida, at dusk on Wednesday.
A tornado watch has been issued for more than 20 Florida counties ahead of Hurricane Milton. More than 12 million people in the state faced threat of tornadoes along with hail and wind, according to the National Weather Service.
Residents were sheltering at a school in New Port Richey, Florida, as hurricane Milton made landfall on Wednesday as a Category 3 storm. (AP video by Mike Carlson)
Max Watts, of Buford, Ga., walks in the parking lot to check on a trailer parked outside the hotel where he is riding out Hurricane Milton with coworkers, Wednesday, Oct. 9, 2024, in Tampa, Fla. Watts, who works for a towing company, was deployed with colleagues to Florida to aid in the aftermath of the storm. (AP Photo/Julio Cortez)
Christian Burke stands at the door of his home, where he, his mother, and his aunt plan to ride out Hurricane Milton on the third floor overlooking overlooking Tampa Bay, in Gulfport, Fla., Wednesday, Oct. 9, 2024. (AP Photo/Rebecca Blackwell)
Wind-driven rain soaks a street in downtown Tampa, Fla., during the passage of Hurricane Milton, Wednesday, Oct. 9, 2024. (AP Photo/Rebecca Blackwell)
Ron Rook, who said he was looking for people in need of help or debris to clear, walks through windy and rainy conditions on a deserted street in downtown Tampa, Fla., during the approach of Hurricane Milton, Wednesday, Oct. 9, 2024. (AP Photo/Rebecca Blackwell)
The Segundo family, who evacuated from nearby Davis Island, plays a board game with their dog Cassie looking on, as Hurricane Milton makes landfall on Florida’s Gulf Coast, at Hyatt Place Tampa Downtown hotel in Tampa, Fla., Wednesday, Oct. 9, 2024. (AP Photo/Rebecca Blackwell)
A Lee County Sheriff’s officer patrols the streets of Cape Coral, Fla., as heavy rain falls ahead of Hurricane Milton, Wednesday, Oct. 9, 2024. (AP Photo/Marta Lavandier)
A boat damaged in Hurricane Helene rests against a bridge ahead of the arrival of Hurricane Milton, in South Pasadena, Fla., Wednesday, Oct. 9, 2024. (AP Photo/Rebecca Blackwell)
Chris Nation, of Commerce, Ga., skids on puddles in the parking lot of the hotel where he’s riding out Hurricane Milton, Wednesday, Oct. 9, 2024, in Tampa, Fla. Nation, who works for a towing company, was deployed to Florida to aid in the aftermath of the storm. (AP Photo/Julio Cortez)
This GOES-16 GeoColor satellite image taken at 11:46 a.m. EDT and provided by National Oceanic and Atmospheric Administration (NOAA) shows Hurricane Milton in the Gulf of Mexico off the coast of Florida, Wednesday, Oct. 9, 2024. (NOAA via AP)
Rain begins to fall ahead of the arrival of Hurricane Milton in Tampa, Fla., Wednesday, Oct. 9, 2024. (AP Photo/Julio Cortez)
A man walking his dogs takes a picture from the sheltered entryway of the Hyatt Place Downtown Tampa hotel, as strong gusts of wind from Hurricane Milton blow sheets of rain along the street in Tampa, Fla., Wednesday, Oct. 9, 2024. (AP Photo Rebecca Blackwell)
Christian Burke stands on the third floor of his home, where he, his mother, and his aunt plan to ride out Hurricane Milton with views through hurricane proof glass over Tampa Bay, in Gulfport, Fla., Wednesday, Oct. 9, 2024. Burke, who said his engineer father built the concrete home to withstand a Category 5 hurricane, expects his home to turn into an island, with up to 8 feet of water filling the raised first floor. Behind Burke, a window reflects a boat deposited by Hurricane Helene in the bay front park across the street. (AP Photo/Rebecca Blackwell)
A view of some of the 700 evacuees in the gymnasium in shelter at River Ridge Middle/High School in preparation for Hurricane Milton on Wednesday, Oct. 9, 2024, in New Port Richey, Fla. (AP Photo/Mike Carlson)
A homeless person sleeps under a wheelchair alongside a parking garage in deserted downtown Tampa, Fla., during the approach of Hurricane Milton, Wednesday, Oct. 9, 2024. (AP Photo/Rebecca Blackwell)
Melvin Lee HIcks, who is homeless, wears a trash bag to protect against wind-driven rain, as he stands on a deserted street in downtown Tampa, Fla., during the approach of Hurricane Milton, Wednesday, Oct. 9, 2024. (AP Photo/Rebecca Blackwell)
Melvin Lee Hicks, who is homeless, lies under a sheet donated by a nearby hotel, as he shelters alongside a parking garage in downtown Tampa, Fla., during the approach of Hurricane Milton, Wednesday, Oct. 9, 2024. (AP Photo/Rebecca Blackwell)
Neighboring homes, a pile of debris and a garage damaged in Hurricane Helene, are seen from the third-floor of the home where Christian Burke, his mother and aunt will ride out Hurricane Milton, in Gulfport, Fla., Wednesday, Oct. 9, 2024. Burke, who said his engineer father built the concrete home to withstand a Category 5 hurricane, expects his raised ground floor to flood severely, but for the building to remain standing. (AP Photo/Rebecca Blackwell)
The city of Sunny Isles Beach, Fla., is seen from Surfside, Fla., as the outer bands of Hurricane Milton kick up the sand, Wednesday, Oct. 9, 2024. (AP Photo/Wilfredo Lee)
A few of the 283 registered animals, birds and reptiles line a hallway in the evacuation shelter at River Ridge Middle/High School in preparation for Hurricane Milton, Wednesday, Oct. 9, 2024, in New Port Richey, Fla. (AP Photo/Mike Carlson)
Mark Sapanara, of Pinellas, Fla., walks with his daughter’s dog Frankie in the lobby of the hotel where he is taking shelter during Hurricane Milton, Wednesday, Oct. 9, 2024, in Tampa, Fla. (AP Photo/Julio Cortez)
A tow truck responds following a traffic accident between a car and a fire truck returning from a call, on near-deserted streets in downtown Tampa, Fla., during the approach of Hurricane Milton, Wednesday, Oct. 9, 2024. (AP Photo/Rebecca Blackwell)
A car drives past a pile of debris from Hurricane Helene flooding, along a street that had already begun flooding from rain ahead of the arrival of Hurricane Milton, in Gulfport, Fla., Wednesday, Oct. 9, 2024. (AP Photo/Rebecca Blackwell)
Hurricane Milton made landfall Wednesday along Florida’s Gulf Coast as a Category 3 storm. Footage from Tampa and traffic cameras across the state’s south showed the storm’s intensity. (AP footage: Haven Daley)
A tornado watch has been issued for more than 20 Florida counties ahead of Hurricane Milton. More than 12 million people in the state faced threat of tornadoes along with hail and wind, according to the National Weather Service.
Max Watts, of Buford, Ga., walks in the parking lot to check on a trailer parked outside the hotel where he is riding out Hurricane Milton with coworkers, Wednesday, Oct. 9, 2024, in Tampa, Fla. Watts, who works for a towing company, was deployed with colleagues to Florida to aid in the aftermath of the storm. (AP Photo/Julio Cortez)
Max Watts, of Buford, Ga., walks in the parking lot to check on a trailer parked outside the hotel where he is riding out Hurricane Milton with coworkers, Wednesday, Oct. 9, 2024, in Tampa, Fla. Watts, who works for a towing company, was deployed with colleagues to Florida to aid in the aftermath of the storm. (AP Photo/Julio Cortez)
Christian Burke stands at the door of his home, where he, his mother, and his aunt plan to ride out Hurricane Milton on the third floor overlooking overlooking Tampa Bay, in Gulfport, Fla., Wednesday, Oct. 9, 2024. (AP Photo/Rebecca Blackwell)
Christian Burke stands at the door of his home, where he, his mother, and his aunt plan to ride out Hurricane Milton on the third floor overlooking overlooking Tampa Bay, in Gulfport, Fla., Wednesday, Oct. 9, 2024. (AP Photo/Rebecca Blackwell)
Wind-driven rain soaks a street in downtown Tampa, Fla., during the passage of Hurricane Milton, Wednesday, Oct. 9, 2024. (AP Photo/Rebecca Blackwell)
Ron Rook, who said he was looking for people in need of help or debris to clear, walks through windy and rainy conditions on a deserted street in downtown Tampa, Fla., during the approach of Hurricane Milton, Wednesday, Oct. 9, 2024. (AP Photo/Rebecca Blackwell)
Ron Rook, who said he was looking for people in need of help or debris to clear, walks through windy and rainy conditions on a deserted street in downtown Tampa, Fla., during the approach of Hurricane Milton, Wednesday, Oct. 9, 2024. (AP Photo/Rebecca Blackwell)
The Segundo family, who evacuated from nearby Davis Island, plays a board game with their dog Cassie looking on, as Hurricane Milton makes landfall on Florida’s Gulf Coast, at Hyatt Place Tampa Downtown hotel in Tampa, Fla., Wednesday, Oct. 9, 2024. (AP Photo/Rebecca Blackwell)
The Segundo family, who evacuated from nearby Davis Island, plays a board game with their dog Cassie looking on, as Hurricane Milton makes landfall on Florida’s Gulf Coast, at Hyatt Place Tampa Downtown hotel in Tampa, Fla., Wednesday, Oct. 9, 2024. (AP Photo/Rebecca Blackwell)
A Lee County Sheriff’s officer patrols the streets of Cape Coral, Fla., as heavy rain falls ahead of Hurricane Milton, Wednesday, Oct. 9, 2024. (AP Photo/Marta Lavandier)
A boat damaged in Hurricane Helene rests against a bridge ahead of the arrival of Hurricane Milton, in South Pasadena, Fla., Wednesday, Oct. 9, 2024. (AP Photo/Rebecca Blackwell)
Chris Nation, of Commerce, Ga., skids on puddles in the parking lot of the hotel where he’s riding out Hurricane Milton, Wednesday, Oct. 9, 2024, in Tampa, Fla. Nation, who works for a towing company, was deployed to Florida to aid in the aftermath of the storm. (AP Photo/Julio Cortez)
Chris Nation, of Commerce, Ga., skids on puddles in the parking lot of the hotel where he’s riding out Hurricane Milton, Wednesday, Oct. 9, 2024, in Tampa, Fla. Nation, who works for a towing company, was deployed to Florida to aid in the aftermath of the storm. (AP Photo/Julio Cortez)
This GOES-16 GeoColor satellite image taken at 11:46 a.m. EDT and provided by National Oceanic and Atmospheric Administration (NOAA) shows Hurricane Milton in the Gulf of Mexico off the coast of Florida, Wednesday, Oct. 9, 2024. (NOAA via AP)
This GOES-16 GeoColor satellite image taken at 11:46 a.m. EDT and provided by National Oceanic and Atmospheric Administration (NOAA) shows Hurricane Milton in the Gulf of Mexico off the coast of Florida, Wednesday, Oct. 9, 2024. (NOAA via AP)
Rain begins to fall ahead of the arrival of Hurricane Milton in Tampa, Fla., Wednesday, Oct. 9, 2024. (AP Photo/Julio Cortez)
A man walking his dogs takes a picture from the sheltered entryway of the Hyatt Place Downtown Tampa hotel, as strong gusts of wind from Hurricane Milton blow sheets of rain along the street in Tampa, Fla., Wednesday, Oct. 9, 2024. (AP Photo Rebecca Blackwell)
A man walking his dogs takes a picture from the sheltered entryway of the Hyatt Place Downtown Tampa hotel, as strong gusts of wind from Hurricane Milton blow sheets of rain along the street in Tampa, Fla., Wednesday, Oct. 9, 2024. (AP Photo Rebecca Blackwell)
Christian Burke stands on the third floor of his home, where he, his mother, and his aunt plan to ride out Hurricane Milton with views through hurricane proof glass over Tampa Bay, in Gulfport, Fla., Wednesday, Oct. 9, 2024. Burke, who said his engineer father built the concrete home to withstand a Category 5 hurricane, expects his home to turn into an island, with up to 8 feet of water filling the raised first floor. Behind Burke, a window reflects a boat deposited by Hurricane Helene in the bay front park across the street. (AP Photo/Rebecca Blackwell)
Christian Burke stands on the third floor of his home, where he, his mother, and his aunt plan to ride out Hurricane Milton with views through hurricane proof glass over Tampa Bay, in Gulfport, Fla., Wednesday, Oct. 9, 2024. Burke, who said his engineer father built the concrete home to withstand a Category 5 hurricane, expects his home to turn into an island, with up to 8 feet of water filling the raised first floor. Behind Burke, a window reflects a boat deposited by Hurricane Helene in the bay front park across the street. (AP Photo/Rebecca Blackwell)
A view of some of the 700 evacuees in the gymnasium in shelter at River Ridge Middle/High School in preparation for Hurricane Milton on Wednesday, Oct. 9, 2024, in New Port Richey, Fla. (AP Photo/Mike Carlson)
A view of some of the 700 evacuees in the gymnasium in shelter at River Ridge Middle/High School in preparation for Hurricane Milton on Wednesday, Oct. 9, 2024, in New Port Richey, Fla. (AP Photo/Mike Carlson)
A homeless person sleeps under a wheelchair alongside a parking garage in deserted downtown Tampa, Fla., during the approach of Hurricane Milton, Wednesday, Oct. 9, 2024. (AP Photo/Rebecca Blackwell)
Melvin Lee HIcks, who is homeless, wears a trash bag to protect against wind-driven rain, as he stands on a deserted street in downtown Tampa, Fla., during the approach of Hurricane Milton, Wednesday, Oct. 9, 2024. (AP Photo/Rebecca Blackwell)
Melvin Lee HIcks, who is homeless, wears a trash bag to protect against wind-driven rain, as he stands on a deserted street in downtown Tampa, Fla., during the approach of Hurricane Milton, Wednesday, Oct. 9, 2024. (AP Photo/Rebecca Blackwell)
Melvin Lee Hicks, who is homeless, lies under a sheet donated by a nearby hotel, as he shelters alongside a parking garage in downtown Tampa, Fla., during the approach of Hurricane Milton, Wednesday, Oct. 9, 2024. (AP Photo/Rebecca Blackwell)
Melvin Lee Hicks, who is homeless, lies under a sheet donated by a nearby hotel, as he shelters alongside a parking garage in downtown Tampa, Fla., during the approach of Hurricane Milton, Wednesday, Oct. 9, 2024. (AP Photo/Rebecca Blackwell)
Neighboring homes, a pile of debris and a garage damaged in Hurricane Helene, are seen from the third-floor of the home where Christian Burke, his mother and aunt will ride out Hurricane Milton, in Gulfport, Fla., Wednesday, Oct. 9, 2024. Burke, who said his engineer father built the concrete home to withstand a Category 5 hurricane, expects his raised ground floor to flood severely, but for the building to remain standing. (AP Photo/Rebecca Blackwell)
Neighboring homes, a pile of debris and a garage damaged in Hurricane Helene, are seen from the third-floor of the home where Christian Burke, his mother and aunt will ride out Hurricane Milton, in Gulfport, Fla., Wednesday, Oct. 9, 2024. Burke, who said his engineer father built the concrete home to withstand a Category 5 hurricane, expects his raised ground floor to flood severely, but for the building to remain standing. (AP Photo/Rebecca Blackwell)
The city of Sunny Isles Beach, Fla., is seen from Surfside, Fla., as the outer bands of Hurricane Milton kick up the sand, Wednesday, Oct. 9, 2024. (AP Photo/Wilfredo Lee)
A few of the 283 registered animals, birds and reptiles line a hallway in the evacuation shelter at River Ridge Middle/High School in preparation for Hurricane Milton, Wednesday, Oct. 9, 2024, in New Port Richey, Fla. (AP Photo/Mike Carlson)
A few of the 283 registered animals, birds and reptiles line a hallway in the evacuation shelter at River Ridge Middle/High School in preparation for Hurricane Milton, Wednesday, Oct. 9, 2024, in New Port Richey, Fla. (AP Photo/Mike Carlson)
Mark Sapanara, of Pinellas, Fla., walks with his daughter’s dog Frankie in the lobby of the hotel where he is taking shelter during Hurricane Milton, Wednesday, Oct. 9, 2024, in Tampa, Fla. (AP Photo/Julio Cortez)
Mark Sapanara, of Pinellas, Fla., walks with his daughter’s dog Frankie in the lobby of the hotel where he is taking shelter during Hurricane Milton, Wednesday, Oct. 9, 2024, in Tampa, Fla. (AP Photo/Julio Cortez)
A tow truck responds following a traffic accident between a car and a fire truck returning from a call, on near-deserted streets in downtown Tampa, Fla., during the approach of Hurricane Milton, Wednesday, Oct. 9, 2024. (AP Photo/Rebecca Blackwell)
A tow truck responds following a traffic accident between a car and a fire truck returning from a call, on near-deserted streets in downtown Tampa, Fla., during the approach of Hurricane Milton, Wednesday, Oct. 9, 2024. (AP Photo/Rebecca Blackwell)
A car drives past a pile of debris from Hurricane Helene flooding, along a street that had already begun flooding from rain ahead of the arrival of Hurricane Milton, in Gulfport, Fla., Wednesday, Oct. 9, 2024. (AP Photo/Rebecca Blackwell)
A car drives past a pile of debris from Hurricane Helene flooding, along a street that had already begun flooding from rain ahead of the arrival of Hurricane Milton, in Gulfport, Fla., Wednesday, Oct. 9, 2024. (AP Photo/Rebecca Blackwell)
Stay up to date: Follow AP’s live coverage of Hurricane Milton and the 2024 hurricane season.
TAMPA, Fla. (AP) — Hurricane Milton plowed into Florida as a Category 3 storm Wednesday, bringing misery to a coast still ravaged by Helene, pounding cities with winds of over 100 mph (160 kph) after producing a barrage of tornadoes, but sparing Tampa a direct hit.
The storm tracked to the south in the final hours and made landfall in Siesta Key near Sarasota, about 70 miles (112 kilometers) south of Tampa. The situation in the Tampa area was still a major emergency as St. Petersburg recorded over 16 inches (41 centimeters) of rain, prompting the National Weather Service to warn of flash flooding.
Tropicana Field, the home of the Tampa Bay Rays in St. Petersburg, appeared to be badly damaged. Television images Wednesday night showed that the fabric that serves as the domed building’s roof had been ripped to shreds. It was not immediately clear if there was damage inside the stadium.
More than 2 million homes and businesses were without power in Florida, according to poweroutage.us, which tracks utility reports. The highest number of outages were in Hardee County, as well as neighboring Sarasota and Manatee counties.
Before Milton even made landfall, tornadoes were touching down across the state. The Spanish Lakes Country Club near Fort Pierce, on Florida’s Atlantic Coast, was hit particularly hard, with homes destroyed and some residents killed.
“We have lost some life,” St. Lucie County Sheriff Keith Pearson told WPBF News, though he wouldn’t say how many people were killed.
About 125 homes were destroyed before the hurricane came ashore, many of them mobile homes in communities for senior citizens, said Kevin Guthrie, the director of the Florida Division of Emergency Management.
About 90 minutes after making landfall, Milton was downgraded to a Category 2 storm. By late Wednesday, the hurricane had maximum sustained winds of about 105 mph (165 kph) and storm surge warnings were in effect for parts of Florida’s Gulf and Atlantic coastlines.
Heavy rains were also likely to cause flooding inland along rivers and lakes as Milton traverses the Florida Peninsula as a hurricane, eventually to emerge in the Atlantic Ocean on Thursday. It is expected to impact the heavily populated Orlando area.
The storm slammed into a region still reeling two weeks after Hurricane Helene flooded streets and homes in western Florida and left at least 230 people dead across the South. In many places along the coast, municipalities raced to collect and dispose of debris before Milton’s winds and storm surge could toss it around and compound any damage.
Officials had issued dire warnings to flee or face grim odds of survival.
“This is it, folks,” said Cathie Perkins, emergency management director in Pinellas County, which sits on the peninsula that forms Tampa Bay. “Those of you who were punched during Hurricane Helene, this is going to be a knockout. You need to get out, and you need to get out now.”
By late afternoon, some officials said the time had passed for such efforts, suggesting that people who stayed behind hunker down instead. By the evening, some counties announced they had suspended emergency services.
Jackie Curnick said she wrestled with her decision to stay aat home in Sarasota, just north of where the storm made landfall. But with a 2-year-old son and a baby girl due Oct. 29, Curnick and her husband thought it was for the best.
Curnick said they started packing Monday to evacuate, but they couldn’t find any available hotel rooms, and the few they came by were too expensive.
She said there were too many unanswered questions if they got in the car and left: Where to sleep, if they’d be able to fill up their gas tank, and if they could even find a safe route out of the state.
“The thing is it’s so difficult to evacuate in a peninsula,” she said. “In most other states, you can go in any direction to get out. In Florida there are only so many roads that take you north or south.”
At a news conference in Tallahassee, Gov. Ron DeSantis described deployment of a wide range of resources, including 9,000 National Guard members from Florida and other states; over 50,000 utility workers from as far as California; and highway patrol cars with sirens to escort gasoline tankers to replenish supplies so people could fill up their tanks before evacuating.
“Unfortunately, there will be fatalities. I don’t think there’s any way around that,” DeSantis said.
Heavy rain and tornadoes lashed parts of southern Florida starting Wednesday morning, with conditions deteriorating throughout the day. Six to 12 inches (15 to 31 centimeters) of rain, with up to 18 inches (46 centimeters) in some places, was expected well inland, bringing the risk of catastrophic flooding.
One twister touched down Wednesday morning in the lightly populated Everglades and crossed Interstate 75. Another apparent tornado touched down in Fort Myers, snapping tree limbs and tearing a gas station’s canopy to shreds.
Authorities issued mandatory evacuation orders across 15 Florida counties with a total population of about 7.2 million people. Officials warned that anyone staying behind must fend for themselves, because first responders were not expected to risk their lives attempting rescues at the height of the storm.
St. Petersburg Mayor Ken Welch told residents to expect long power outages and the possible shutdown of the sewer system.
In Charlotte Harbor, about 100 miles (160 kilometers) south of Tampa, clouds swirled and winds gusted as Josh Parks packed his Kia sedan with clothes and other belongings. Two weeks ago, Helene’s surge brought about 5 feet (1.5 meters) of water to the neighborhood, and its streets remain filled with waterlogged furniture, torn-out drywall and other debris.
Parks, an auto technician, planned to flee to his daughter’s home inland and said his roommate already left.
“I told her to pack like you aren’t coming back,” he said.
By early afternoon, airlines had canceled about 1,900 flights. SeaWorld was closed all day Wednesday, and Walt Disney World and Universal Orlando shut down in the afternoon.
More than 60% of gas stations in Tampa and St. Petersburg were out of gas Wednesday afternoon, according to GasBuddy. DeSantis said the state’s overall supply was fine, and highway patrol officers were escorting tanker trucks to replenish the supply.
In the Tampa Bay area’s Gulfport, Christian Burke and his mother stayed put in their three-story concrete home overlooking the bay. Burke said his father designed this home with a Category 5 in mind — and now they’re going to test it.
As a passing police vehicle blared encouragement to evacuate, Burke acknowledged staying isn’t a good idea and said he’s “not laughing at this storm one bit.”
___
Contributing to this report were Associated Press journalists Holly Ramer in New Hampshire; Joseph Frederick in West Bradenton, Florida; Curt Anderson in Tampa; Freida Frisaro in Fort Lauderdale; Brenden Farrington in Tallahassee; Michael Goldberg in Minneapolis; Patrick Whittle in Portland, Maine; Jeff Martin in Atlanta and Christopher L. Keller in Albuquerque, New Mexico.</t>
        </is>
      </c>
      <c r="X1666" t="inlineStr">
        <is>
          <t>http://web.archive.org/web/20260423025012/https://apnews.com/article/hurricane-milton-tampa-florida-08bde4b9c29460f471d43c6512821c93</t>
        </is>
      </c>
      <c r="Y1666" t="inlineStr">
        <is>
          <t>found</t>
        </is>
      </c>
      <c r="Z1666" t="n">
        <v>4000</v>
      </c>
      <c r="AA1666" t="inlineStr">
        <is>
          <t>apnews.com</t>
        </is>
      </c>
      <c r="AB1666" t="n">
        <v>-2.59</v>
      </c>
      <c r="AC1666" t="n">
        <v>-2.5</v>
      </c>
      <c r="AD1666" t="inlineStr">
        <is>
          <t>Left-leaning</t>
        </is>
      </c>
    </row>
    <row r="1667" ht="34.5" customHeight="1">
      <c r="A1667" s="2" t="n">
        <v>312</v>
      </c>
      <c r="B1667" s="2" t="n">
        <v>15</v>
      </c>
      <c r="C1667" s="2" t="inlineStr">
        <is>
          <t>Hurricane Milton (October 2024)</t>
        </is>
      </c>
      <c r="D1667" s="2" t="inlineStr">
        <is>
          <t>Tropical Cyclone</t>
        </is>
      </c>
      <c r="E1667" s="2" t="n">
        <v>20241009</v>
      </c>
      <c r="F1667" s="2" t="n">
        <v>20241010</v>
      </c>
      <c r="G1667" s="2" t="n">
        <v>34250</v>
      </c>
      <c r="H1667" s="2" t="n">
        <v>34250</v>
      </c>
      <c r="I1667" s="2" t="n">
        <v>32</v>
      </c>
      <c r="J1667" s="2" t="inlineStr">
        <is>
          <t>FL</t>
        </is>
      </c>
      <c r="K1667" s="2" t="inlineStr">
        <is>
          <t>3,4,5,6,National</t>
        </is>
      </c>
      <c r="L1667" s="2" t="inlineStr">
        <is>
          <t>https://www.miamiherald.com/news/weather/hurricane/article293736629.html</t>
        </is>
      </c>
      <c r="M1667" s="5" t="inlineStr">
        <is>
          <t>Hurricane Milton aftermath: at least 10 dead, 3 million in dark</t>
        </is>
      </c>
      <c r="N1667" s="5" t="inlineStr">
        <is>
          <t>Oct 10, 2024 ... United States · Cuba · Haiti · Venezuela · Americas. Sports. Sports ... Hurricane Milton in Sarasota, Florida on Thursday, October 10, 2024.</t>
        </is>
      </c>
      <c r="O1667" s="2" t="inlineStr">
        <is>
          <t>Relevant</t>
        </is>
      </c>
      <c r="P1667" s="2" t="n">
        <v>0</v>
      </c>
      <c r="Q1667" t="inlineStr">
        <is>
          <t>C</t>
        </is>
      </c>
      <c r="S1667" t="b">
        <v>0</v>
      </c>
      <c r="T1667" t="inlineStr">
        <is>
          <t>The article is squarely about Hurricane Milton's landfall and immediate aftermath in Florida during the October 9-10, 2024 event window, covering deaths, power outages, storm surge, tornadoes, and recovery efforts. There is no mention of climate change, global warming, or any causal framing — it is pure event reporting.</t>
        </is>
      </c>
      <c r="U1667" s="2">
        <f>IF(SUMPRODUCT(--ISNUMBER(SEARCH('National Domains'!$A$2:$A$48,L1667)))&gt;0,"Yes","No")</f>
        <v/>
      </c>
      <c r="V1667" s="2">
        <f>IF(COUNTIFS(Calibration!$A:$A,A1667,Calibration!$B:$B,B1667)&gt;0,"Yes","No")</f>
        <v/>
      </c>
      <c r="W1667" s="4" t="inlineStr">
        <is>
          <t>Hurricane Milton carves scar across Florida. At least 11 dead, 3 million without power
READ MORE
Hurricane Milton: What to know
A guide to closings across South Florida and the state, local weather, storm preparation.
Expand All
More than three million people are without power statewide. Roofs are ripped off from coast to coast, including one over the Tropicana Field baseball stadium in St. Petersburg. Parts of Sarasota, Fort Myers and other Gulf Coast communities are underwater, flooded by up to 6 feet of storm surge. Homes and buildings exploded from a record-setting string of tornadoes across the state, including one that leveled a large St. Lucie Sheriff’s Department facility.
The death toll was at least 11 by noon Thursday and could still climb, including five people who died during two confirmed tornadoes that swept St. Lucie County, Sheriff Keith Pearson said. Two others died in St. Petersburg, Police Chief Tony Holloway told the Tampa Bay Times. Volusia County spokespeople confirmed three more deaths there to the Miami Herald, two due to falling trees. Another woman died in Citrus County, also due to a falling tree, NBC reported.
Hurricane Milton cut a scar of damage across Central Florida after making landfall on Siesta Key just before 8:30 pm Wednesday evening as a Category 3 storm packing 120 mph winds. It flooded inland communities near Orlando and knocked out power for hundreds of thousands.
It finally pulled away from the other side of the state Thursday morning, just north of Cape Canaveral, leaving storm surge and more flooding rain in its wake.
SEE MORE: Take a look at some of the scenes in Florida as the storm approaches.
It will take days to fully survey the damage and total up the losses but even before dawn, it was clear Milton left a multi-billion-dollar mess in its wake.
Tampa Bay and much of the Gulf Coast faced sustained winds and gusts that topped 100mph. Near landfall, Sarasota registered a 102 mph gust around 9:30 p.m. St. Petersburg, to the north, registered a 101 mph gust around 10:30 p.m. Tampa measured a 97 mph gust just after 11 pm., and Bradenton clocked in a 96 mph gust.
Communities south of the landfall also saw potentially double-digit storm surge, including Fort Myers Beach. Most barrier islands, where storm surge levels will likely be the highest, remained locked off and inaccessible to even residents by Thursday afternoon.
In Charlotte County, south of Sarasota, high water marks as high as 5 feet were visible on doors near the coast. Fort Myers marked 5.25 feet of inundation on its tide gauge, under the 7-foot record set by Hurricane Ian. To the South, in Naples, the National Weather Service recorded water levels about 5 feet above normal. That takes second place to the 6-foot record set by Hurricane Ian in 2022 before the gauge was destroyed, although the total was likely higher for that storm.
Inland flooding was also an issue. The bulk of Milton’s rain — up to 18 inches in St. Petersburg and around 11 inches to the east of Orlando, in Clermont— fell north of the eye’s path, drenching the already-soaked central Florida area. The rain swelled rivers and canals by several feet, flooding streets and some low-lying neighborhoods.
Even before Milton made landfall, the National Weather Service was issuing tornado warnings — about 100 in a six-hour span across parts of the state far from its powerful core. Tornadoes ravaged the southern end of the state, touching down in Fort Myers, Fort Pierce, Palm Beach Gardens, St. Lucie County, and as far south as Broward County, where they ripped off roofs and razed buildings.
By Thursday afternoon, nearly 3.3 million residents and businesses were reported without power across the state. The hardest hit counties were Manatee, Sarasota and Hardee, all closest to Milton’s landfall.
READ MORE: Florida customers are out of power ahead of Hurricane Milton’s landfall
Along much of the Gulf Coast, cleanup had already begun.
In the enclave of New Point Comfort, a tiny peninsula in Englewood where everyone is on the same group chat and 1920s fishing cottages stand next to reinforced manses, Mike Giard and his 16-year-old son Jack removed screws from one of their neighbor’s decks that floated down the street in Milton’s storm surge. A busted water line underneath was gushing.
Their front yard was a mish-mash of debris from Helene and Milton that snapped off the neighborhood’s properties, all deposited right in front of their door. They got a few inches of water inside their house. They got a mound of trash outside.
“Looks like we got three refrigerators,” said Giard, who moved here with his wife and son two years ago, two months before Hurricane Ian gave them their first tropical weather disaster experience. “I don’t know whose roof that is.”
Up the road, a 19-year resident took videos of his neighbors’ homes to sent to them. Jeff Sankbeil said one of his neighbors has already decided to sell his waterlogged property and move up to Ocala.
“Water is water,” said Sankbeil, a general contractor. “The only way to beat water is elevation.”
Gulf Coast battered by storm surge, winds
The full toll of Milton’s likely lethal surge won’t be clear for days, but it does appear that the worst-case scenario of a two-story building-level storm surge in the densely populated Tampa Bay was avoided.
Still, blistering winds have pounded the city, tearing off the roof of Tropicana Field, the arena for the Tampa Bay Rays that was supposed to be used as a shelter for emergency responders. Videos show the stadium was at one point packed with rows of empty green cots. But the staging area ended up being relocated to Jacksonville, DeSantis’ press secretary Jeremy Redfern said late Wednesday night.
“This staging area was already relocated because of this reason. It’s no longer at Tropicana Field,” Redfern said in a post on X at midnight. He did not say when the relocation took place.
On Thursday morning, it was unclear whether the roof damage will impact the state’s mobilization efforts in the area.
Elsewhere in the city, a crane collapsed into an office building that housed several companies, including the Tampa Bay Times.
As predicted by the hurricane center, Milton’s eye came ashore just south of the mouth of the bay. The official landfall was a mere 12 miles to the south of where the hurricane center initially predicted it would land in its first forecast track on Saturday.
A 40-mile jog would have been the difference between what is sure to be a catastrophic scenario for hundreds of thousands of people and a nightmare scenario for even more.
Evacuation orders appeared successful, with the state clocking in at least 100,000 evacuees in public shelters as of Wednesday evening. By Thursday evening, more deaths had been reported from falling trees and tornadoes than surge, although the toll is preliminary as access is still limited to barrier islands.
A day after Milton blew Gulf waters over Fort Myers Beach, the long, slow muddy cleanup was underway. Most people evacuated as ordered, which turned out to be wise as most main floors on the island’s homes were a muddy mess. The roads had been mostly cleared by trucks and store owners were cleaning in their wet shops. Saws and other noises filled the air. Police were only allowing residents to return and media to visit.
James Barker, 61, from Bethlehem Pennsylvania rode out the storm in his three-story gray home a block from the water. He moved the furniture upstairs in time for the 3 or more feet of water that leaked into the house. On his arm in blue marker was his date of birth and name. “DeSantis told me to do it. And you gotta listen to that guy,” he said.
Barker was pressure cleaning the exterior of the property, sweat dripping in only blue shorts, smoking a cigarette. He said he’d never do it again.
“It was crazy. It rose three or four feet. It came around the house. It slowly rose up,” he said. “It was pitch black and deathly quiet. No lights. No people. Nothing.”
Round two hurts more
For most communities around Milton’s landfall, this was a second blow almost two weeks to the day after Hurricane Helene scraped the coast, sending feet of water into living rooms.
Just south of landfall, in a mobile home community on Roberts Bay in Venice, Tony Licato pointed out that the pile of debris in front of the trailer his fiancée rents was from Hurricane Helene as they surveyed damage Thursday morning. A waterlogged mattress, soggy dresser and shredded wood.
The kayak, though, was new. This community is now littered with shredded metal, splintered wood, insulation and random artifacts after a few feet of water washed in during Milton, leaving a water line. But it could’ve been worse, he said.
“The first one was a gut punch to us that took us down to our knees,” Licato said. “We thought this one would be a punch to the face that knocked our teeth out.”
Down near Englewood, the bridge to Manasota Key was closed off Thursday morning. A Charlotte County Sheriff’s deputy said storm surge from Hurricane Helene two weeks ago was worse but Milton’s wind was “devastating”, scattering furniture and pieces of building hundreds of yards away.
On several nearby streets, debris that had yet to be picked up from Helene was littered about. Film reel cans marked with “family vacation” lay next to a projector, a dozen eggs — unbroken — were scattered on the grass. A piano was on its back, keys still and exposed to the sun, with a Boston Whaler in view behind it in the trees.
Among the many books, one was open to a page that had the beginning of a new chapter: “New year, same situation.”
A couple walked by to scan the debris. They were waiting to be allowed across the bridge to go home to their condo. Kerre Willis walked with her “mud board” — some scrap wood she used to brace herself as she waded through the mess.
“Maybe the insurance company will give everyone a two-for,” she said, laughing nervously.
Central Florida soaked
Hurricane Milton passed through Central Florida with wind damage, some flash flooding and minimal injuries, according to initial reports from local officials, meteorologists and media reports.
The same couldn’t be said a little farther south in St. Lucie County, where a series of tornadoes killed four people hours before Milton made landfall in the Sarasota area of the Gulf Coast, Spokesperson Erick Gill told the Herald. The fifth victim was found in the rubble Thursday morning as first responders were sifting through storm debris, St. Lucie County Sheriff Keith Pearson said at a news conference with DeSantis.
The two confirmed tornadoes caused “significant damage” when they touched down around 4:30 p.m. Wednesday, Gill said. The county opened additional shelters to house people displaced by the tornadoes.
In all of Central Florida, Milton was definitely a rain event, National Weather Service Melbourne meteorologist Jessie Schapher told the Miami Herald Thursday morning. Parts of Volusia County received more than 14 inches of rain. Orange County received between 9 and 11 inches, and, in the Melbourne area on the east coast, less than 6 inches, Schapher said.
Preliminary numbers show the highest wind gust recorded at Orlando International Airport was 87 mph, according to the Weather Service.
There were also reports of heavy flooding in some areas. A manufactured home community along I-4 in Lakeland appeared to be submerged in several feet of water, according to video on social media.
On Thursday morning, sheriff’s departments were going door-to-door in places like Orange County, wading through the flooding to make sure residents were OK. The office said in a statement on X that its Emergency Response Team was at a mobile home park at Rouse and Buck Road where the flood water was chest-deep in some places.
“Despite their efforts, none of the residents wanted to leave their homes. We hope they are able to stay safe,” the sheriff’s office said.
Walt Disney World said in a statement that all of its Orlando area theme parks remained closed through Thursday. Universal Studios also said that its theme park, as well as Universal CityWalk, would remain closed Thursday. As of Thursday morning, Orlando International Airport remained closed.
Officials ready for recovery
As of Thursday morning, 3.3 million Floridians were without power and about 635,000 customers have had power restored, Gov. Ron DeSantis said at a news conference in Tallahassee.
The most significant outages took place in Hillsborough, Hardee, Pinellas, Sarasota and Manatee counties, he said. In Hardee County, 97% were without power as of Thursday morning, DeSantis said. He said there are more than 50,000 linemen ready to work to help with power restorations.
“A lot of what they will do this morning is likely to assess the damage and then begin restoration operations very quickly,” DeSantis said.
Florida Power and Light President and CEO Armando Pimentel did not provide an estimate of when power could be restored to the 1.1 million of its customers that remain in the dark, but noted that more than 750,000 customers have had electricity restored already.
“Our team is working around the clock and will continue to do so until we get every customer’s lights back on,” he said in a Thursday afternoon statement.
DeSantis said he talked to President Joe Biden this morning and that he has been helpful. “He wants to help us get the job done,” he said.
“I appreciate being able to collaborate across the federal, state and local governments and work together to put the people first.”
Federal officials pre-placed a hefty amount of resources in Florida ahead of Milton’s landfall. More than 2,000 search and rescue vehicles, around 20 million meal packets and 40 million liters of water have already been sent to the state. FEMA also says that 60 high-water vehicles and helicopters, as well as 500 ambulances, have also been deployed.
READ MORE: ‘A true lifeline’: Community radio helps Florida immigrant workers prepare for Milton
McClatchy correspondent Michael Wilner and Miami Herald Staff Writers Devoun Cetoute and Ana Ceballos contributed to this report.
This story was originally published October 9, 2024, 8:35 PM.</t>
        </is>
      </c>
      <c r="X1667" t="inlineStr">
        <is>
          <t>http://web.archive.org/web/20241212130430/https://www.miamiherald.com/news/weather/hurricane/article293736629.html</t>
        </is>
      </c>
      <c r="Y1667" t="inlineStr">
        <is>
          <t>found</t>
        </is>
      </c>
      <c r="Z1667" t="n">
        <v>2394</v>
      </c>
      <c r="AA1667" t="inlineStr">
        <is>
          <t>miamiherald.com</t>
        </is>
      </c>
      <c r="AB1667" t="n">
        <v>-8.01</v>
      </c>
      <c r="AC1667" t="n">
        <v>-2.5</v>
      </c>
      <c r="AD1667" t="inlineStr">
        <is>
          <t>Left-leaning</t>
        </is>
      </c>
    </row>
    <row r="1668" ht="34.5" customHeight="1">
      <c r="A1668" s="2" t="n">
        <v>312</v>
      </c>
      <c r="B1668" s="2" t="n">
        <v>16</v>
      </c>
      <c r="C1668" s="2" t="inlineStr">
        <is>
          <t>Hurricane Milton (October 2024)</t>
        </is>
      </c>
      <c r="D1668" s="2" t="inlineStr">
        <is>
          <t>Tropical Cyclone</t>
        </is>
      </c>
      <c r="E1668" s="2" t="n">
        <v>20241009</v>
      </c>
      <c r="F1668" s="2" t="n">
        <v>20241010</v>
      </c>
      <c r="G1668" s="2" t="n">
        <v>34250</v>
      </c>
      <c r="H1668" s="2" t="n">
        <v>34250</v>
      </c>
      <c r="I1668" s="2" t="n">
        <v>32</v>
      </c>
      <c r="J1668" s="2" t="inlineStr">
        <is>
          <t>FL</t>
        </is>
      </c>
      <c r="K1668" s="2" t="inlineStr">
        <is>
          <t>3,4,5,6,National</t>
        </is>
      </c>
      <c r="L1668" s="2" t="inlineStr">
        <is>
          <t>https://www.miamiherald.com/news/weather/hurricane/article293699584.html</t>
        </is>
      </c>
      <c r="M1668" s="5" t="inlineStr">
        <is>
          <t>Hurricane Milton: Florida airports open or closed? Orlando, MIA, FLL</t>
        </is>
      </c>
      <c r="N1668" s="5" t="inlineStr">
        <is>
          <t>Oct 9, 2024 ... Here's a rundown. By Vinod Sreeharsha. Updated October 17, 2024 8:59 AM. READ MORE. Hurricane Milton. Hurricane Milton is expected to have major ...</t>
        </is>
      </c>
      <c r="O1668" s="2" t="inlineStr">
        <is>
          <t>Relevant</t>
        </is>
      </c>
      <c r="P1668" s="2" t="n">
        <v>0</v>
      </c>
      <c r="Q1668" t="inlineStr">
        <is>
          <t>C</t>
        </is>
      </c>
      <c r="S1668" t="b">
        <v>0</v>
      </c>
      <c r="T1668" t="inlineStr">
        <is>
          <t>The article is directly about Hurricane Milton's operational impacts on Florida airports, fitting the event window and geography. It contains purely logistical/impact reporting with no mention of climate change, global warming, or any causal attribution.</t>
        </is>
      </c>
      <c r="U1668" s="2">
        <f>IF(SUMPRODUCT(--ISNUMBER(SEARCH('National Domains'!$A$2:$A$48,L1668)))&gt;0,"Yes","No")</f>
        <v/>
      </c>
      <c r="V1668" s="2">
        <f>IF(COUNTIFS(Calibration!$A:$A,A1668,Calibration!$B:$B,B1668)&gt;0,"Yes","No")</f>
        <v/>
      </c>
      <c r="W1668" s="8" t="inlineStr">
        <is>
          <t xml:space="preserve">A major South Florida airport announced it’s shutting down because of Hurricane Milton, with plans to “reopen when it’s safe to do so.”
Palm Beach International Airport will suspend flight operations at 9 p.m. Wednesday. Airport leaders say PBIA is not a shelter for people or cars.
The region’s other two major airports, Miami International and Fort Lauderdale-Hollywood International, remain open, although flights could be canceled or delayed.
Palm Beach International joins several other major Florida airports in ceasing operations as Milton approached the Gulf Coast of Florida. The Tampa, Bradenton and Orlando airports also have announced shutdowns.
Here’s a rundown of what’s closed and when:
Tampa
The airport closed 9 a.m. Tuesday for an undetermined amount of time, advising travelers that the main terminals “will not be open for public use and is not equipped to function as a shelter for people or vehicles.” Emergency services will not be able to respond to calls or transport people to or from the airport.
Orlando
The airport suspended commercial and private flights Wednesday morning, Oct. 9. There’s no word yet on a reopening day.
Sarasota-Bradenton
The airport closed 4 p.m. Tuesday.
St. Pete-Clearwater
The airport is closed through Thursday.
Key West
“The airport is open and operating as usual,” but flights could be affected.
Palm Beach
The airport closed 9 p.m. Wednesday, with no reopening date scheduled.
Miami
The airport is open and operational and a “minimal impact on flights,” said Greg Chin, communications director for Miami-Dade Aviation Department. But he noted, “we may start seeing flights be affected” this week.
Fort Lauderdale-Hollywood
The airport is open and operational. But anyone traveling through FLL should check with their airlines.
How can you check your flight status?
Miami International Airport has two online trackers you can use.
One of the flight trackers shows a list of all expected arrivals and departures with options to use a drop-down menu to narrow results. It displays the carrier, flight number and where the plane is going to or coming from. It also gives real-time updates on the flight’s arrival or departure status, which concourse the terminal is in and the location of baggage claim.
The other online tool lets you track by flight or route. If you know the carrier, the date and the flight number, this tool might be easier to use because it will only show information for your flight.
FLL’s flight tracker works by flight or route. You’ll need to know the date, along with the airline carrier and flight number or the departure and arrival airport. The tool also gives people the option to see a list of all expected arrivals and departures and details on the flight’s terminal and baggage claim, too.
Tampa International Airport — and Orlando International Airport — both have similar online trackers on their websites.
You can also check your flight status with the airline directly, which might be easier to do through the airline’s app. But you can also check via the airline’s website.
</t>
        </is>
      </c>
      <c r="Y1668" t="inlineStr">
        <is>
          <t>found</t>
        </is>
      </c>
      <c r="Z1668" t="n">
        <v>499</v>
      </c>
      <c r="AA1668" t="inlineStr">
        <is>
          <t>miamiherald.com</t>
        </is>
      </c>
      <c r="AB1668" t="n">
        <v>-8.01</v>
      </c>
      <c r="AC1668" t="n">
        <v>-2.5</v>
      </c>
      <c r="AD1668" t="inlineStr">
        <is>
          <t>Left-leaning</t>
        </is>
      </c>
    </row>
    <row r="1669" ht="34.5" customHeight="1">
      <c r="A1669" s="2" t="n">
        <v>312</v>
      </c>
      <c r="B1669" s="2" t="n">
        <v>17</v>
      </c>
      <c r="C1669" s="2" t="inlineStr">
        <is>
          <t>Hurricane Milton (October 2024)</t>
        </is>
      </c>
      <c r="D1669" s="2" t="inlineStr">
        <is>
          <t>Tropical Cyclone</t>
        </is>
      </c>
      <c r="E1669" s="2" t="n">
        <v>20241009</v>
      </c>
      <c r="F1669" s="2" t="n">
        <v>20241010</v>
      </c>
      <c r="G1669" s="2" t="n">
        <v>34250</v>
      </c>
      <c r="H1669" s="2" t="n">
        <v>34250</v>
      </c>
      <c r="I1669" s="2" t="n">
        <v>32</v>
      </c>
      <c r="J1669" s="2" t="inlineStr">
        <is>
          <t>FL</t>
        </is>
      </c>
      <c r="K1669" s="2" t="inlineStr">
        <is>
          <t>3,4,5,6,National</t>
        </is>
      </c>
      <c r="L1669" s="2" t="inlineStr">
        <is>
          <t>https://www.jacksonville.com/story/weather/hurricane/2024/10/10/hurricane-milton-northeast-florida-storm-update-damage-power-outage/75596778007/</t>
        </is>
      </c>
      <c r="M1669" s="5" t="inlineStr">
        <is>
          <t>Hurricane Milton: Northeast Florida storm update, damage, power ...</t>
        </is>
      </c>
      <c r="N1669" s="5" t="inlineStr">
        <is>
          <t>... Hurricane Milton, which briefly caused "reverse storm surge" in the bay. National Weather Service meteorologist Tyler Fleming confirmed to USA TODAY that ...</t>
        </is>
      </c>
      <c r="O1669" s="2" t="inlineStr">
        <is>
          <t>Relevant</t>
        </is>
      </c>
      <c r="P1669" s="2" t="n">
        <v>0</v>
      </c>
      <c r="Q1669" t="inlineStr">
        <is>
          <t>C</t>
        </is>
      </c>
      <c r="S1669" t="b">
        <v>0</v>
      </c>
      <c r="T1669" t="inlineStr">
        <is>
          <t>The article is a live-update news compilation directly covering Hurricane Milton's landfall, impacts, damage, power outages, and emergency response in Northeast Florida during the event window. There is no discussion of climate change, global warming, or any causal attribution — it is purely event reporting.</t>
        </is>
      </c>
      <c r="U1669" s="2">
        <f>IF(SUMPRODUCT(--ISNUMBER(SEARCH('National Domains'!$A$2:$A$48,L1669)))&gt;0,"Yes","No")</f>
        <v/>
      </c>
      <c r="V1669" s="2">
        <f>IF(COUNTIFS(Calibration!$A:$A,A1669,Calibration!$B:$B,B1669)&gt;0,"Yes","No")</f>
        <v/>
      </c>
      <c r="W1669" s="4" t="inlineStr">
        <is>
          <t>Hurricane Milton: Live updates, storm reports and conditions in Northeast Florida
(This story was updated to add new information.)
Hurricane Milton has made landfall but is expected to bring continuing stormy conditions to Florida on Thursday, including strong winds and heavy rains in Northeast Florida as it pulls away from the state. Follow the Times-Union's live updates for information as the storm approaches. Here's what you should know about the storm right now.
Hurricane Milton: Milton made landfall at around 8:30 p.m. Wednesday night in Siesta Key as a Category 3 storm with 120 mph sustained winds. In Northeast Florida, all coastal counties, including Duval, Nassau and St. Johns counties, remain under tropical storm warnings. In addition, these counties are under storm surge warnings, in addition to areas along the St. Johns River. As of 8 a.m. Thursday, the National Hurricane Center classifies Milton as a Category 1 hurricane.
Evacuations: No mandatory evacuations have been issued in Jacksonville or Duval County, but the city opened shelters Wednesday. Here's where to find them. However, in St. Johns County, residents living in the city limits of St. Augustine and some other areas are under a mandatory evacuation.
School closures: Schools in much of Northeast Florida are closed for the remainder of the week. Here's our updated list.
Other closures: In addition to schools, city government offices and many businesses and events are closed. Here's our updated list.
Bridge closures: Worried about when Jacksonville's bridges might close? Here's what you should know.
Wednesday coverage: The Times-Union also kept readers up to date as Milton approached on Wednesday. See our archive of that coverage here.
➤ Weather alerts via text: Sign up to get updates about current storms and weather events by location
➤ Hurricane Milton updates: See the latest cone of concern, storm surge forecast and more from the National Hurricane Center
Hurricane Milton: 5 dead following tornadoes in Spanish Lakes, Lakewood Park, Fort Pierce
Five people died following suspected tornadoes Wednesday that ripped through Spanish Lakes County Club Village and other areas, near Lakewood Park in northern Fort Pierce, officials announced Thursday morning.
Gov. Ron DeSantis and Sheriff Keith Pearson confirmed the fatalities Thursday. The fifth victim was discovered Thursday morning, Pearson said. No other details were provided, but here's what we know so far.
Putnam County activates curfew following Hurricane Milton
Putnam County put a nighttime curfew in place from 8 p.m. Thursday until 6 a.m. Friday as residents recover from neighborhood flooding and power outages caused by Hurricane Milton. Putnam County will assess continuing the curfew on a daily basis.
The curfew has exceptions for people who are out medical assistance, going to and from work, and work for agencies providing emergency response. --David Bauerlein
National Weather Service: Storm surge risk continues from Milton
Although Hurricane Milton has passed well to the east of Northeast Florida, the National Weather Service warned Thursday afternoon of continuing water rise during high tide.
The weather service warned of potential surge of 3 to 5 feet in Northeast Florida, and from 2 to 4 feet in the St. Johns River basin through the remainder of Thursday.
St. Johns County: Sewer main severed at Anastasia Island
St. Johns County emergency management reported on its social media channels that Hurricane Milton's rains severed a major sewer main at the Anastasia Island Wastewater Facility.
County officials urged residents to avoid fishing or swimming in the Intracoastal Waterway near State Road 312 until the water quality is assessed.
However, the county said water and sewer services remain uninterrupted.
Emergency management said the damage occurred around 10:30 p.m. Wednesday. Around 6 a.m. Thursday, St. Johns County Utilities staff began containing the overflow in ponds and pumping it manually to the wastewater treatment basins. The department plans to install a temporary sewer main, working around the clock to complete the process, before a contractor restores a permanent sewer line.
Tampa Bay was spared catastrophic storm surge from Hurricane Milton. Here's why.
Water in Tampa Bay was returning back to normal levels Thursday morning following the passage of Hurricane Milton, which briefly caused "reverse storm surge" in the bay.
National Weather Service meteorologist Tyler Fleming confirmed to USA TODAY that Tampa Bay apparently was spared the massive storm surge that had been feared, instead experiencing a reverse surge that drove water away from the shoreline.
State Division of Emergency Management, in a post on social media, warned residents Wednesday night not to walk out into receding water because "the water WILL return through storm surge and poses a life-threatening risk."
But all was clear Thursday morning. Weather service meteorologist Stephen Shiveley confirmed to USA TODAY that water in the bay was "returning to normal levels." --Doyle Rice
DeSantis: 3.1 million in Florida without power, but Milton wasn't 'worst case scenario'
At a Thursday morning press conference at the state Emergency Operations Center in Tallahassee, Gov. Ron DeSantis said the state will better understand the extent of the damage from the category 3 storm as the day progresses.
There hasn't been a confirmed number of fatalities, he added, though there have been reports of deaths from the tornadoes Milton spun in South Florida.
"The storm was significant, but thankfully, this was not the worst case scenario," the governor said.
DeSantis, joined by Federal Emergency Management Agency Administrator Deanne Criswell, said search and rescue missions, debris removal and utility restoration were underway. Criswell did not make any comments, however.
Sarasota County had the most significant storm surge – 8 to 10 feet – and 635,000 customers in Florida have already had their power restored, DeSantis said. Here's more about Milton's impact. --Ana Goñi-Lessan
Jacksonville Sheriff's Office warns of afternoon flooding during king tides
Although Hurricane Milton's center is now far offshore, flooding remains a concern. The Jacksonville Sheriff's Office is warning residents and drivers about the potential for further flooding Thursday afternoon.
In a statement posted to its social media pages, the Sheriff's Office said:
Hurricane Milton may be in our rearview mirror - but concerns still linger about flooding...
During high tides, around 3:00 pm today and 4:00 am tomorrow, waters are expected to be higher than normal. As a result of the recent rainfall along with experiencing a "King Tide", tidal waters are expected to be higher than is typical.
For those living in areas that are prone to flooding in general, should expect to see a higher level over the course of the next few days.
For those travelling in low lying areas and near the river and its tributaries, expect to see the waters encroaching into roadways more than usual.
JEA power outages: 435 customers without power following Hurricane Milton
Jacksonville has sustained only limited power outages from Hurricane Milton. As of 11 a.m., fewer than 500 customers are without power.
National Hurricane Center 11 a.m. advisory: Milton remains a Category 1 hurricane, headed east
Milton retains hurricane status in the latest National Hurricane Center report, speeding away from Florida to the east. Here's the latest on the system.
Center position: 29.1 N, 78.5 W, 135 miles east-northeast of Cape Canaveral
Maximum sustained winds: 80 mph
Movement: ENE 20 mph
Minimum central pressure: 983 mb
Jacksonville's airport is open, but 12+ flights are canceled after Hurricane Milton
Hurricane Milton touched down Wednesday night near Siesta Key in Sarasota County as a Category 3 storm. While Duval County experienced some power outages from high winds, Jacksonville International Airport officials say the airport is open and operational with some cancellations.
Travelers, however, should check the status of their flights with their air carriers, the airport cautions.
As of 10 a.m., nine flights scheduled to depart JAX on Thursday were canceled, according to the airport's website. Another five incoming flights were canceled, and there were eight combined delays. Here's the latest information. --Alexandria Mansfield
Evacuation order remains in effect in Nassau County due to Hurricane Milton
Nassau County Emergency Management officials are reminding or advising residents an evacuation order remains in effect Thursday due to Hurricane Milton. It was initially ordered for 9:45 p.m. Wednesday. St. Johns County also ordered evacuations ahead of the hurricane. Jacksonville was largely spared from its wrath.
Here is their message:
The National Weather Service has issued an updated forecast for Nassau County, with increased storm surge projections. The previous maximum forecast predicted a storm surge of approximately 3 feet 7 inches. The new forecast has increased the projection to around 5 feet 1 inch. Part of this surge will coincide with high tide, which is expected at 2:46 p.m. Thursday.
This revised forecast raises concerns for several areas in both Zone A and Zone D.
The projected storm surge may cause water intrusion into homes during high tide in the following locations:
Zone A: Egan’s Creek area, Crane Island (all areas), Long Point (all areas), 6th Street and Calhoun Street area, and River Crossing Way (north of Bonnieview Road)
Zone D: Piney Island (all areas), Marsh Lakes (all areas), Holly Point (all areas), Brady Point (all areas), Oyster Bay area, and River Marsh Bend (all areas). --Scott Butler
Photos capture aftermath of Hurricane Milton in Florida. Here's a look at the damage.
Hurricane Milton made landfall at 8:30 p.m. Wednesday on Florida's west coast, cutting a swath across Central Florida and hammering the state with high winds, heavy rains and life-threatening storm surge before exiting the Sunshine State Thursday morning.
The Category 3 hurricane roared ashore near Siesta Key in Sarasota County, bringing 120 mph winds that pushed water in parts of Sarasota's downtown and surrounding areas, before its push across the state.
Here's a look at some of the damage across the state. --Gary Mills
Current JEA power outages below 1,000 from Hurricane Milton in Jacksonville
More good news for Jacksonville residents on the power front. As of 9:45 a.m., JEA reports 736 customers without power in the aftermath of Hurricane Milton. The most widespread outages are in the Arlington area.
Hurricane Milton's power pulls roof off of Tropicana Field, home of the Tampa Bay Rays
The destructive winds of Hurricane Milton damaged the roof of St. Petersburg's Tropicana Field, the home stadium of MLB's Tampa Bay Rays. Officials had transformed the baseball stadium into a base camp for emergency responders and set up rows of green cots.
Earlier this week, Florida Gov. Ron DeSantis announced that the stadium would serve as a 10,000-person base camp for debris cleanup operations and first responders. Footage from local television stations and photos shared on social media showed part of the stadium’s roof torn off amid high winds. --Thao Nguyen
Hurricane Milton damage in Florida: City by city photos show flooding, tornado damage
Flash floods, torrential rain, tropical tornadoes: All examples of the wrath of Hurricane Milton.
And that was hours before landfall.
At 8:30 p.m. Wednesday, Oct. 9, Hurricane Milton made landfall near Siesta Key, Florida, as a powerful Category 3 hurricane with estimated wind speeds of 120 mph. The storm had battered the West Coast of Florida with howling winds, pounding rain and storm surge.
Here's a roundup of Hurricane Milton damage in Florida, city by city, through early Thursday. Check back for updates to this story.
Jacksonville, Duval County, other schools closed for Hurricane Milton
The latest on school closures for Jacksonville and neighboring communities:
Duval County Public Schools will be closed through Friday. All school activities, including athletics and after-school programs, are canceled for those days.
St. Johns public schools will be closed through Friday. All extracurricular activities, athletic events and extended day programs are canceled Wednesday through Friday. Also, extracurricular activities and athletic events scheduled into the weekend are also canceled.
Also in St. Johns County, the Florida School for the Deaf and the Blind in St. Augustine will close through Thursday.
Baker County, Clay County, Nassau County and Putnam County public schools will remain closed Thursday.
Opinion: Milton another powerful reminder of the importance of resiliency in Florida
I planned to write something about Scenic Jacksonville holding its fifth annual Great Cities Symposium this week.
In the past, speakers have come to Jacksonville and talked about what they’ve done in Charleston, Chattanooga, Tampa, Cincinnati and Sarasota — particularly how they’ve transformed the riverfronts in those cities.
This year Carol Coletta was going to talk about Memphis, nearly six miles of public property along the Mississippi River and a new park that attracted 1 million visitors in its first year.
Like a lot of things this week, Hurricane Milton had other plans. Organizers postponed the event. They hope to reschedule it for early next year. --Mark Woods
Around the state: Hurricane Milton floods Florida, leaves more than 3 million without power. Fatalities reported
Hurricane Milton stomped across Florida with tornadoes, storm surge and heavy rain after making landfall near Siesta Key Wednesday evening. It made its way across the state before moving into the Atlantic Thursday morning.
The storm left millions without power and many without homes.
Several fatalities were reported, including four in St. Lucie County, during the wave of tropical tornadoes that swept across the southern part of the state Thursday afternoon before Milton even made landfall.
Milton hit Florida as a Category 3 storm with 120-mph sustained winds but quickly began weakening as it made its way inland. --Cheryl McCloud and C.A. Bridges
Jacksonville Transportation Authority resumes near-normal service after Hurricane Milton
Some good news for Jacksonville residents: The Jacksonville Transportation Authority is returning to its usual routine for most systems, effective at 9 a.m. Thursday. JTA announced the restoration of service this morning.
The resumption of operations applies to fixed-route and First Coast Flyer buses, Connexion and Paratransit services, ReadiRide, Express Select and Clay Flex.
Not yet in operation, however, are the Skyway and the St. Johns River Ferry. JTA plans for them to return Friday as long as conditions are safe.
Jacksonville garbage collection is suspended during Hurricane Milton. Here's when it will resume
With much of Northeast Florida still under Tropical Storm and Storm Surge Warnings, prompting the closures of area schools and city government offices, another city service will be suspended Thursday because of Milton: all garbage, recycling and yard waste collection across Jacksonville.
Mayor Donna Deegan’s office made the announcement during a Tuesday afternoon update on the city’s storm preparations. Here’s what you should know about trash, recycling and debris pick-up during and after the storm, according to the mayor’s office.
- Thursday: All garbage, recycling and yard waste collection will be suspended. The Trail Ridge Landfill, too, will be closed. Waste and recycling collection normally scheduled for Thursday will be picked up on Saturday.
- Friday: Garbage and recycling collection will be picked up as scheduled.
What about storm-related debris collection?
On Friday, the city said it will resume and continue yard waste and debris collection until all storm-related debris is removed. --Scott Butler
Some Jacksonville restaurants are closing for Hurricane Milton. Here's a list.
Many Jacksonville-area restaurants will be closed Thursday "out of an abundance of caution" for the safety of customers and employees as Hurricane Milton passes over Northeast Florida.
Restaurant owners announcing the planned closures on social media Wednesday said they expect to reopen Friday but that will depend on the weather if they have electricity, and barring flooding. Here's a list. --Teresa Stepzinski and Tom Szaroleta
St. Johns County: Limit toilet flushes, showers through Friday to preserve sewer system after Milton
St. Johns County emergency management officials urged residents to conserve water, including limiting showers and toilet flushes, to preserve the wastewater system under the strain of Hurricane Milton.
In a message posted to social media, the department said, "St. Johns County needs your help in the next 48 hours to protect our wastewater system and prevent sewer overflows. Please conserve water by avoiding washing laundry, limiting showers, and flushing toilets only when necessary until 5 p.m. Friday, Oct. 11." --Clayton Freeman
St. Johns County Emergency Management issues travel caution
St. Johns County, which recorded significant flooding from Hurricane Milton with more than 7 inches of rain in some locations, issued warnings about travel Thursday.
In a statement posted to its social media channels, the emergency management agency said: "Following Hurricane Milton, St. Johns County urges the public to stay off the roads as crews conduct damage assessments. Residents should refrain from non-emergency travel until assessments are complete. Flooding, debris, or downed power lines may block many roads."
Hundreds of horses sheltered at Jacksonville Equestrian Center from far away as Tampa
Down-state evacuees fleeing Hurricane Milton are not only filling up hotels rooms in Jacksonville. They're also finding shelter at the Jacksonville Equestrian Center for hundreds of horses and even a few goats and miniature Highland cows.
The equestrian center opens its stable doors during storms on a regular basis, but the number of horses this week is the most in years.
People hitting the road with their horses in trailers have come from as far away as Tampa and Fort Lauderdale and Bradenton, beyond the usual range of Northeast Florida and Ocala and parts of Georgia. Even, in one case, from a certain Pro Football Hall of Fame quarterback. --David Bauerlein
What Jacksonville area government agencies will be closed for Hurricane Milton?
City of Jacksonville government offices and facilities, including libraries, will close through Friday.
All City of Jacksonville Community and Senior Centers are closed starting Wednesday, except for the Legends Center which is being used as a shelter.
Jacksonville's Huguenot Memorial Park and Kathryn Abbey Hanna Park will close through Friday, with a plans to reopen Saturday.
The Duval County Tax Collector’s Office will remain closed through Friday.
Duval County Supervisor of Elections offices will remain closed through Friday.
Atlantic Beach and Neptune Beach city offices are closed Wednesday and Thursday. Jacksonville Beach city offices closed at noon Wednesday and remain closed Thursday.
Baldwin city offices will close Thursday.
St. Johns River Water Management District offices closed Wednesday and remain closed until building safety assessments are complete. All district-managed lands, including campgrounds and navigational locks, closed at 5 p.m. Tuesday and stay closed until further notice.
The business offices of the City of Palatka, the Palatka Police and Fire Departments and the Palatka Gas Authority closed at 3 p.m. Tuesday.
All Florida Department of Health in Clay County offices will remain closed Thursday, with possible reopening on Friday.
All Florida Department of Health in Duval County offices will close through Friday. The department's Preventing Health Scares Health Fair scheduled for Friday has been postponed.
All St. Johns County government offices will remain closed Thursday, including the Board of County Commissioners, Supervisor of Elections’ Office, the Property Appraiser’s Office and the Tax Collector’s Office.
The St. Johns County Clerk of Courts and County Comptroller’s Office will close through Friday.
All City of St. Augustine government offices remain closed Thursday.
All City of St. Augustine Beach government offices will remain closed Thursday.
All St. Johns County libraries, bookmobiles and book drops closed at 6 p.m. Tuesday and remain closed through Thursday. Due dates will be extended and fines will not be incurred until Monday.
All St. Johns County community centers will remain closed Thursday, as will the county's Solomon Calhoun Pool.
The Hastings Pink Ribbon Breast Cancer Walk scheduled for Saturday will be held Oct. 26.
The St. Johns County Pier will close at least through Thursday. The pier will reopen once inspected. The pier gift shop will close through Thursday.
The St. Johns Golf Club will close through Thursday and will reopen after inspections.
St .Johns County beach driving closed at 4 p.m. Tuesday and remain closed until conditions allow.
All permitted and non-permitted events at St. Johns County parks and athletic fields Wednesday and Thursday will be canceled. Parks and fields will reopen after inspections. See more information on other closures here. --Beth Reese Cravey
After Hurricane Milton, here's what you can do to save your damaged trees
As we start the task of cleaning up our yards and landscapes from the wind and rain of Debbie, Helene and Milton, we also need to check out our trees to see if there is any damage that needs to be addressed. There may be broken branches, uplifted roots or even cracks that could cause problems later if not taken care of.
Providing proper care and performing tree restoration ensures that our trees not only survive this storm but get ready for storms to come.
First, a little about performing tree restoration. If you need to use a saw on a ladder or use ropes to direct the fall of cut branches, you should probably enlist the help of a tree professional. Tree care professionals have the equipment, expertise, and insurance to handle these duties. Here's what you need to know about the process. --Larry Figart
The closer Northeast Florida residents live to Milton's path, the worse power loss is: St. Johns, Putnam hardest hit
Hurricane Milton shoved waves of water into historic St. Augustine and brought major flooding to parts of St. Johns County from Flagler Estates to Hastings while knocking out power to tens of thousands of homes and business across Northeast Florida.
The closer people live in Northeast Florida to where Hurricane Milton cut a destructive path across the middle of the state, the greater the damage.
The National Weather Service said Thursday morning that flash flooding remains a risk in St. Johns, Flagler, Putnam and Marion counties. Communities that face the highest impact from gusting winds are those along the coast and the St. Johns River basin, according to alerts from the National Weather Service office in Jacksonville. See more details here. --David Bauerlein
When Hurricane Milton roared toward Florida landfall, drones shot video of fateful approach
As Hurricane Milton churned toward landfall near Siesta Key Wednesday, a drone company had vessels in the roiling Gulf of Mexico to intercept it, collecting data and video from the mammoth storm’s approach.
More drone boats will pick up the trail when Milton enters the Atlantic sometime Thursday, headed toward Bermuda, said Jenn Virskus, marketing director for Saildrone, Inc., the vessels’ owner. The California company deployed two of its drones from Fort George Island Marina in Jacksonville in 2021.
Here's a closer look at how this company is capturing the scenes of chaos at sea. --Steve Patterson
JEA linemen will put in 16-hour shifts and live out of hotels while restoring power
For the second time in two weeks, JEA linemen will be living out of their suitcases while putting in 16-hour shifts after a major storm hurtles through the Jacksonville area.
It's what linemen have come to expect this time of year during hurricane season when they work long hours together while guarding against mistakes in a job where even small errors can have dangerous consequences.
"This time of year, we spend more time with the guys here at work than we do with our families at home," said Butch Hartman, who has been a JEA lineman for 15 years.
That's literally the case during storm responses such as for Hurricane Helene and now for Hurricane Milton. Here's what it will mean for these workers. --David Bauerlein
FPL: Power outages widespread in St. Johns, Putnam counties
To Jacksonville's south, power outages are much more widespread. As of 8:30 a.m. Thursday, FPL is reporting more than a third of its customers in Putnam County are without power due to Milton, and the percentage is nearly as high in St. Johns County.
- Baker County: 80
- Bradford County: 20
- Columbia County: 150
- Nassau County: 270
- Putnam County: 7,260
- St. Johns County: 38,250
JEA power outage update: More than 2,000 without power
As of 8:30 a.m., JEA reports 2,135 customers in the Jacksonville area are without power. That's a significantly lower outage total than in Hurricane Helene, when more than 100,000 customers were left in the dark two weeks ago.
Here's what you need to know about JEA's power restoration efforts. --Gary Mills and David Bauerlein
Hurricane Milton, 8 a.m. update from National Hurricane Center
The National Hurricane Center continues to classify Milton as a hurricane, with sustained winds of 85 mph. The storm is rapidly moving away from Florida, but strong winds are expected to persist through much of Thursday on the hurricane's back side.
- Center location: 28.9 N, 79.5 W, 75 miles east-northeast of Cape Canaveral
- Maximum sustained winds: 85 mph
- Movement: ENE 16 mph
- Minimum central pressure: 980 mb</t>
        </is>
      </c>
      <c r="X1669" t="inlineStr">
        <is>
          <t>http://web.archive.org/web/20251001030920/https://www.jacksonville.com/story/weather/hurricane/2024/10/10/hurricane-milton-northeast-florida-storm-update-damage-power-outage/75596778007/</t>
        </is>
      </c>
      <c r="Y1669" t="inlineStr">
        <is>
          <t>found</t>
        </is>
      </c>
      <c r="Z1669" t="n">
        <v>4070</v>
      </c>
      <c r="AA1669" t="inlineStr">
        <is>
          <t>jacksonville.com</t>
        </is>
      </c>
      <c r="AD1669" t="inlineStr">
        <is>
          <t>Unidentified</t>
        </is>
      </c>
    </row>
    <row r="1670" ht="34.5" customHeight="1">
      <c r="A1670" s="2" t="n">
        <v>312</v>
      </c>
      <c r="B1670" s="2" t="n">
        <v>18</v>
      </c>
      <c r="C1670" s="2" t="inlineStr">
        <is>
          <t>Hurricane Milton (October 2024)</t>
        </is>
      </c>
      <c r="D1670" s="2" t="inlineStr">
        <is>
          <t>Tropical Cyclone</t>
        </is>
      </c>
      <c r="E1670" s="2" t="n">
        <v>20241009</v>
      </c>
      <c r="F1670" s="2" t="n">
        <v>20241010</v>
      </c>
      <c r="G1670" s="2" t="n">
        <v>34250</v>
      </c>
      <c r="H1670" s="2" t="n">
        <v>34250</v>
      </c>
      <c r="I1670" s="2" t="n">
        <v>32</v>
      </c>
      <c r="J1670" s="2" t="inlineStr">
        <is>
          <t>FL</t>
        </is>
      </c>
      <c r="K1670" s="2" t="inlineStr">
        <is>
          <t>3,4,5,6,National</t>
        </is>
      </c>
      <c r="L1670" s="2" t="inlineStr">
        <is>
          <t>https://www.miamiherald.com/news/weather/hurricane/article293811264.html</t>
        </is>
      </c>
      <c r="M1670" s="5" t="inlineStr">
        <is>
          <t>See how Hurricane Milton damaged Florida from coast to coast</t>
        </is>
      </c>
      <c r="N1670" s="5" t="inlineStr">
        <is>
          <t>Oct 11, 2024 ... ... in the aftermath of Hurricane Milton. The Cortez community, where many residents lost everything due to Hurricane Helene's historic storm ...</t>
        </is>
      </c>
      <c r="O1670" s="2" t="inlineStr">
        <is>
          <t>Relevant</t>
        </is>
      </c>
      <c r="P1670" s="2" t="n">
        <v>0</v>
      </c>
      <c r="Q1670" t="inlineStr">
        <is>
          <t>C</t>
        </is>
      </c>
      <c r="S1670" t="b">
        <v>0</v>
      </c>
      <c r="T1670" t="inlineStr">
        <is>
          <t>The article is directly and substantively about Hurricane Milton's impacts across Florida during the October 9-10, 2024 event window, covering damages, deaths, flooding, tornadoes, and community-level impacts. There is no mention of climate change, global warming, natural variability, or any causal framing — it is purely event reporting.</t>
        </is>
      </c>
      <c r="U1670" s="2">
        <f>IF(SUMPRODUCT(--ISNUMBER(SEARCH('National Domains'!$A$2:$A$48,L1670)))&gt;0,"Yes","No")</f>
        <v/>
      </c>
      <c r="V1670" s="2">
        <f>IF(COUNTIFS(Calibration!$A:$A,A1670,Calibration!$B:$B,B1670)&gt;0,"Yes","No")</f>
        <v/>
      </c>
      <c r="W1670" s="4" t="inlineStr">
        <is>
          <t>Hurricane Milton cut a scar of damage across Central Florida after making landfall Wednesday, ripping off roofs from coast to coast, including one over the Tropicana Field baseball stadium in St. Petersburg.
The Category 3 storm left parts of Sarasota, Fort Myers and other Gulf Coast communities underwater, flooded by up to 6 feet of storm surge. Homes and buildings exploded from a record-setting string of tornadoes across the state, including one that leveled a large St. Lucie Sheriff's Office facility. The death toll was at least 16 as of Friday and could still climb.
HOW HURRICANE MILTON DEVASTATED FLORIDA
Hurricane Milton made landfall on Siesta Key just before 8:30 p.m. Wednesday as a Category 3 storm packing 120 mph winds.
It flooded inland communities near Orlando and knocked out power for millions. It finally pulled away from the other side of the state Thursday morning, just north of Cape Canaveral, leaving storm surge and more flooding rain in its wake.
Click through to see how Milton affected different parts of the state
ST. LUCIE COUNTY
Tornadoes ravaged the southern end of the state, where they ripped off roofs and razed buildings.
The National Weather Service issued 126 tornado warnings in Florida on Wednesday, the second-most warnings issued in a single day for any state in the U.S.
The deadly and unprecedented wave of tornadoes left at least five people dead in St. Lucie County, on Florida's East Coast, ahead of Milton's arrival. –Alex Harris
SIESTA KEY
After two weeks of back-to-back batterings from Helene and Milton, Siesta Key residents are coming back to stripped trees and flooded streets lined with scattered trash and debris, some of it already piled up after Helene. There are varying degrees of property damage, the heaviest appearing to be worse in places with beachfront views.
It appeared to be a one-two punch of water, then wind. Helene's surge, redrew the shoreline, burying cars in sand, swamping streets and destroying beachfront roads. Milton's winds felled trees and flung them about, scattered debris piles and filled swimming pools with so much sand you can walk across them.
TROPICANA FIELD
The full toll of Milton's likely lethal surge won't be clear for days, but it does appear that the worst-case scenario of a two-story building-level storm surge in the densely populated Tampa Bay was avoided.
Still, blistering winds have pounded the city, tearing off the roof of Tropicana Field, the arena for the Tampa Bay Rays that was supposed to be used as a shelter for emergency responders.
Videos show the stadium was at one point packed with rows of empty green cots. But the staging area ended up being relocated to Jacksonville, DeSantis' press secretary Jeremy Redfern said late Wednesday night. –Miami Herald staff
NORTH OF TAMPA
Nearly a day after Milton's landfall, the water was still waist deep in a community in unincorporated Hillsborough County just north of Tampa — bombarded by so much rain, up to a foot and a half in some areas, that residents were trapped.
North 15th Street, about two blocks east of Route 41, looked more like a canal. Volunteers crews used all-terrain vehicles and kayaks and a team from the Florida Fish and Wildlife Conservation Commission launched an aluminum jon boat to search house-to-house and unit-to-unit Thursday afternoon, taking soggy survivors aboard.
BRADENTON
Hurricane Milton shattered a daily rainfall record for the Bradenton area.
The storm's drenching rains produced 7.58 inches of rain at the Sarasota-Bradenton International Airport on Wednesday, the National Weather Service of Tampa Bay said.
The previous record rainfall for Oct. 9 was 2.2 inches, set in 1953. –Ryan Ballogg
FORT MYERS BEACH
Two years after Hurricane Ian left almost every home and business in ruins and killed 14 people, the small barrier island of Fort Myers Beach dodged a bullet.
After most heeded warnings to flee the potentially devastating threat of Hurricane Milton, residents and shopkeepers began returning Thursday to find a muddy mess and lots to clean up or repair. But not the massive damage that could have been. The doors will open again soon.
Still, another close call with catastrophe left some on the little island an hour north of Naples questioning whether it's time to just move on
EAST BRADENTON
Caitlin Wallace has lived in her East Bradenton home for eight years and has considered selling it, but the home has held up so well to a string of recent hurricanes that she is second-guessing that idea.
Wallace evacuated just to be safe but said her home suffered minimal damage. "The water is never an issue here. I'm pretty confident in this area," Wallace said.
Just three houses down from Wallace, Milton felled a massive oak tree, forcing drivers to find another way around the neighborhood. –Ryan Ballogg and Ryan Callihan
SUNNY SHORES MOBILE HOME PARK
On Thursday, the streets of Sunny Shores Mobile Home Park were flooded with standing water and littered with junk in the aftermath of Hurricane Milton.
The Cortez community, where many residents lost everything due to Hurricane Helene's historic storm surge last month, had piles of uncollected storm debris as Milton threatened the Gulf Coast.
"The most upsetting thing about this is they never came up to pick up all this debris that's everywhere," said Henrietta Hoffman, 80, a longtime Cortez-area resident. "It's been there for 10 days and nobody picked it up." Manatee County reported as of Wednesday that it had recovered around 6,000 tons of debris.
Residents expressed frustration that it wasn't enough, as piles went uncollected at Sunny Shores Mobile Home park and other neighborhoods ahead of Milton.
Henrietta and her husband, Bob, 84, have lived nearby in the 3500 block of 115th Street West for 30 years. But she said she'd never seen anything like the last couple of storms. After Helene, she said the couple had to be rescued by boat after Helene's flooding left her chest deep in water in her driveway. Now, following Milton, a large portion of the couple's roof and carport were missing, so they're staying with a friend. Henrietta said she hurts for Sunny Shores and the surrounding neighborhoods.
"We still have the structure of our home, but my whole community is devastated," Henrietta said, her voice getting quiet as she held back tears. –Michael Moore
BRADENTON RIVERWALK
The Bradenton Riverwalk sustained extensive damage from Hurricane Milton.
Downed trees, light poles and other hazards lined the popular park along the Manatee River Thursday afternoon.
Further along the Riverwalk, the remnants of private docks stood splintered in the water, likely destroyed by storm surge and vessels that became untethered by Milton's wind speeds. –Ryan Callihan
Mucky Duck Restaurant
MANATEE COUNTY JAIL
As Hurricane Milton plowed through Manatee County, 1,154 inmates were left behind at the county jail in Palmetto, which sits in a mandatory evacuation area.
Randy Warren, a spokesman for the Sheriff's Office, told the Bradenton Herald that 117 staff members, 10 nurses and two paramedics worked through the storm at the jail.
The two-story jail, 14470 Harlee Rd., is built to withstand hurricanes. But it is in evacuation level A, the most vulnerable during a storm.
In the end, all inmates and staff members were safe and there was no damage to the jail, Warren said. –Victoria Villanueva-Marquez
The Mucky Duck restaurant, a fixture on Andy Rosse Lane in Captiva since 1976, is battered. Exposed. Several walls seem blown out. The wooden deck framing the seaside patio entrance is warped like a vinyl record left inside a car in the Florida sun. The bent deck seems to have exerted pressure on the surrounding walls, tugging the roof to make it seem askew in photos. The outside bar is trashed.
Late Thursday afternoon, a statement on Mucky Duck's Facebook page offered more proof that this island favorite is one mighty duck.
"We obviously have some work to do but we are gathering our village and plan to make the necessary repairs to our property as soon as possible. There is road damage on Captiva that needs to be fixed but we know Lee County will make that happen at their earliest ability. What happened was very disheartening of course, but for the sake of our staff and everyone who loves the Duck, we are going to give it another go." –Howard Cohen
SARASOTA BRADENTON INTERNATIONAL AIRPORT
After Hurricane Milton ravaged Manatee and Sarasota counties, SRQ officials said the entire roof over Concourse B, which covers a screening checkpoint and 13 aircraft loading gate holding rooms, was lost.
"The airport is working with recovery contractors to replace the 76,000-square-foot roof with a temporary roof until permanent repairs can be made," SRQ said in a news release.
The gate areas had water intrusion after the roof was damaged, while Hurricane Milton blew extensive roof debris onto the aircraft ramp, the release said. –Jason Dill
THE PRESERVE AT WELLINGTON
The process of confirming actual tornado touchdowns will take some time. But several have been confirmed, including two that touched down in St. Lucie County, destroying several neighborhoods, ripping the roof off a St. Lucie County Sheriff's Office facility and killing five people across the county. –Alex Harris
BINKS ESTATE IN WELLINGTON
Researchers said some of the confirmed Florida twisters are likely to be rated at EF3 "and perhaps higher." Tornadoes are rated on a 0 to 5 scale based on estimated wind speeds. An EF3 would have 3-second sustained gusts of anywhere from 136 to 165 mph.
"The approach angle of the hurricane to Florida, arrival during peak daytime heating, and unusually cold air aloft created a primed environment for tornadoes," researchers wrote on a web post about the outbreak.
As of 6 a.m. Thursday, more than 35 tornadoes had been confirmed, Kathryn Prociv, a meteorologist for NBC News, posted on Twitter. –Alex Harris</t>
        </is>
      </c>
      <c r="X1670" t="inlineStr">
        <is>
          <t>http://web.archive.org/web/20250724044106/https://www.miamiherald.com/news/weather/hurricane/article293811264.html</t>
        </is>
      </c>
      <c r="Y1670" t="inlineStr">
        <is>
          <t>found</t>
        </is>
      </c>
      <c r="Z1670" t="n">
        <v>1634</v>
      </c>
      <c r="AA1670" t="inlineStr">
        <is>
          <t>miamiherald.com</t>
        </is>
      </c>
      <c r="AB1670" t="n">
        <v>-8.01</v>
      </c>
      <c r="AC1670" t="n">
        <v>-2.5</v>
      </c>
      <c r="AD1670" t="inlineStr">
        <is>
          <t>Left-leaning</t>
        </is>
      </c>
    </row>
    <row r="1671" ht="34.5" customHeight="1">
      <c r="A1671" s="2" t="n">
        <v>312</v>
      </c>
      <c r="B1671" s="2" t="n">
        <v>19</v>
      </c>
      <c r="C1671" s="2" t="inlineStr">
        <is>
          <t>Hurricane Milton (October 2024)</t>
        </is>
      </c>
      <c r="D1671" s="2" t="inlineStr">
        <is>
          <t>Tropical Cyclone</t>
        </is>
      </c>
      <c r="E1671" s="2" t="n">
        <v>20241009</v>
      </c>
      <c r="F1671" s="2" t="n">
        <v>20241010</v>
      </c>
      <c r="G1671" s="2" t="n">
        <v>34250</v>
      </c>
      <c r="H1671" s="2" t="n">
        <v>34250</v>
      </c>
      <c r="I1671" s="2" t="n">
        <v>32</v>
      </c>
      <c r="J1671" s="2" t="inlineStr">
        <is>
          <t>FL</t>
        </is>
      </c>
      <c r="K1671" s="2" t="inlineStr">
        <is>
          <t>3,4,5,6,National</t>
        </is>
      </c>
      <c r="L1671" s="2" t="inlineStr">
        <is>
          <t>https://www.miamiherald.com/news/weather/hurricane/article293836014.html</t>
        </is>
      </c>
      <c r="M1671" s="5" t="inlineStr">
        <is>
          <t>With Milton damage, home height made huge difference</t>
        </is>
      </c>
      <c r="N1671" s="5" t="inlineStr">
        <is>
          <t>Oct 12, 2024 ... United States · Cuba · Haiti · Venezuela · Americas. Sports. Sports ... 2024, in Port Charlotte, Florida, caused by Hurricane Milton's storm surge ...</t>
        </is>
      </c>
      <c r="O1671" s="2" t="inlineStr">
        <is>
          <t>Relevant</t>
        </is>
      </c>
      <c r="P1671" s="2" t="n">
        <v>0</v>
      </c>
      <c r="Q1671" t="inlineStr">
        <is>
          <t>C</t>
        </is>
      </c>
      <c r="S1671" t="b">
        <v>0</v>
      </c>
      <c r="T1671" t="inlineStr">
        <is>
          <t>The article directly covers Hurricane Milton's impacts in Port Charlotte, FL, discussing flood damage, home elevation differences, and insurance costs in the aftermath of the October 2024 event. There is no mention of climate change, global warming, or any causal attribution — the piece focuses entirely on building standards, flood insurance decisions, and storm damage impacts.</t>
        </is>
      </c>
      <c r="U1671" s="2">
        <f>IF(SUMPRODUCT(--ISNUMBER(SEARCH('National Domains'!$A$2:$A$48,L1671)))&gt;0,"Yes","No")</f>
        <v/>
      </c>
      <c r="V1671" s="2">
        <f>IF(COUNTIFS(Calibration!$A:$A,A1671,Calibration!$B:$B,B1671)&gt;0,"Yes","No")</f>
        <v/>
      </c>
      <c r="W1671" s="4" t="inlineStr">
        <is>
          <t>On one Gulf Coast street flooded by Milton, benefits of elevated homes stand out
Marilyn Gladish spent Friday picking trash from the wet goo that had accumulated on her front lawn while workers power washed mud that had infiltrated her ground-floor garage. But the 83-year-old’s home — built high up on pilings — wasn’t damaged. Everything inside,from furniture to a lifetime of keepsakes, was clean and dry.
Gregg Wood, whose home was just around the corner, didn’t fare so well. Virtually every piece of furniture and every appliance in his home was destroyed. The walls were soggy. The wood floor, drenched and muddy, had to be torn up. Surveying the roof, Wood, 59, put on a brave face, but worried it that it too had to be rebuilt.
Less than two days after Hurricane Milton pushed an almost nine-foot-deep wall of water through their Oak Park neighborhood in Port Charlotte, the few dozen homes on or near Ganyard Street — which sits only a few hundred feet from Charlotte Harbor — stood out as a stark example of the benefits of building to higher, which is now code in this neighborhood for new construction.
It starts with staggering difference in insurance costs.
Gladish says she only pays $1,888 a year for homeowners insurance and another $350 for flood insurance for her three-bedroom, two-bathroom, two-story home that she built from scratch seven years ago. Wood said he spends $4,600 a year on insurance for the two-bedroom, two-bathroom, single-story home that he bought eight years ago.
And because he chose to pass on an annual $12,000 for federal flood insurance — he had the choice because he has no mortgage — Wood now said he expects to spend tens of thousands of dollars out of pocket for fixes needed after Hurricane Milton and Hurricane Helene, which struck just two weeks earlier.
On Friday, Wood was contemplating a major life decision — staying or going. Gladish was thinking about having her two kids, three grandchildren and five great-grandchildren over for dinner.
“I really love this area, this place. But it’s an incredible amount of work,” said Wood, whose home was for sale before Milton struck and said his immediate plan was to rehab it and rent to a friend who needs a place to live. “I’ve got to think I’m probably not going to be near the water again.”
Said Gladish: “When I bought this house the county said I had to raise it. I didn’t know. But I’ll tell ya, I’m darn glad. I might have to go up 19 steps every time to get into my house, but you know what, it keeps me in shape.”
Only 36 hours after Hurricane Milton came ashore almost 50 miles north at Siesta Key, most of Ganyard, a small street on the northeast corner of the harbor with only seven homes, was a soggy mess. One home was missing windows and its interior was filled with palm fronds and mud and broken appliances.
Across the little street was another single-story home with Ford Explorer pushed into an exterior wall of the home from the powerful rush of the water. A basketball net hung by a string from a tree. Garbage was piled everywhere. Piles were filled with microwaves, fans and televisions. Personal items, including a doll set, picture frames and CDs, littered yards and the street.
Of all the homes on Ganyard Street, only Gladish’s and another elevated one three doors down seemed to survive with little damage from the storm. Both had been built over 13-foot-high garages with columns underneath the homes, as the current code demands, said Gladish’s grandson James Kirby, 38, a licensed contractor.
Still, the tough building standards weren’t enough to save a blue, $350,000 McLaren 720S sports car that was parked half on the road in front of the other home built up on columns. Its wheels were sunk into the mud and the interior was full of sand and seawater. Tow-truck driver Eddie Cruz, who came to take it away, said it was probably a total loss.
The advantage of height was evident just across the street on a property that was now uninhabitable. There, on the far side of a mud-filled lawn were five canoes, resting upside down on a rack six feet above the ground. It appeared as if none of them had budged during the storm.
The neighborhood, which for decades was little more than fishing shacks, had become rundown. But it had recently been undergoing a revitalization, Gladish and Kirby, her grandson, said. Gladish — the street’s only property owner who was home on Friday — was able to get a relatively low insurance rate because she built to the new code, her grandson said. It added $100,000 to the initial cost but also sharply reduced the cost of flood insurance, even though it wasn’t required with the elevation. Her grandson said it was a reasonable price to pay to live in such comfortable surroundings.
“It’s salt life, man,” he said. “Within five minutes you can be at five different boat ramps. The seafood is always fresh. The atmosphere is laid back. It’s island life.”
Meanwhile, just around the corner, Wood said he had struggled with his decision not to shell out $1,000 a month for flood insurance. He said both Helene and Milton had arrived at high tide, adding to the flooding. But even looking around at the wet mess, he said it wouldn’t have been cost-effective for a home that he rents out more than half the year.
“All in after both storms it’ll probably cost me $60,000. And that’s if the roof is good. If not, Citizens won’t pay,” Wood, a semi-retired West Virginian, said about state-run Citizens Property Insurance. “I think I’m into the acceptance stage now. I’m stunned. Two strikes, back-to-back. It’s just bad luck.”
This story was originally published October 11, 2024 at 7:46 PM.</t>
        </is>
      </c>
      <c r="X1671" t="inlineStr">
        <is>
          <t>http://web.archive.org/web/20250723140720/https://www.miamiherald.com/news/weather/hurricane/article293836014.html</t>
        </is>
      </c>
      <c r="Y1671" t="inlineStr">
        <is>
          <t>found</t>
        </is>
      </c>
      <c r="Z1671" t="n">
        <v>987</v>
      </c>
      <c r="AA1671" t="inlineStr">
        <is>
          <t>miamiherald.com</t>
        </is>
      </c>
      <c r="AB1671" t="n">
        <v>-8.01</v>
      </c>
      <c r="AC1671" t="n">
        <v>-2.5</v>
      </c>
      <c r="AD1671" t="inlineStr">
        <is>
          <t>Left-leaning</t>
        </is>
      </c>
    </row>
    <row r="1672" ht="34.5" customHeight="1">
      <c r="A1672" s="2" t="n">
        <v>312</v>
      </c>
      <c r="B1672" s="2" t="n">
        <v>20</v>
      </c>
      <c r="C1672" s="2" t="inlineStr">
        <is>
          <t>Hurricane Milton (October 2024)</t>
        </is>
      </c>
      <c r="D1672" s="2" t="inlineStr">
        <is>
          <t>Tropical Cyclone</t>
        </is>
      </c>
      <c r="E1672" s="2" t="n">
        <v>20241009</v>
      </c>
      <c r="F1672" s="2" t="n">
        <v>20241010</v>
      </c>
      <c r="G1672" s="2" t="n">
        <v>34250</v>
      </c>
      <c r="H1672" s="2" t="n">
        <v>34250</v>
      </c>
      <c r="I1672" s="2" t="n">
        <v>32</v>
      </c>
      <c r="J1672" s="2" t="inlineStr">
        <is>
          <t>FL</t>
        </is>
      </c>
      <c r="K1672" s="2" t="inlineStr">
        <is>
          <t>3,4,5,6,National</t>
        </is>
      </c>
      <c r="L1672" s="2" t="inlineStr">
        <is>
          <t>https://www.cnn.com/2024/10/10/weather/map-charts-milton-hurricane-dg</t>
        </is>
      </c>
      <c r="M1672" s="5" t="inlineStr">
        <is>
          <t>Maps and charts: Hurricane Milton's impact across Florida - CNN</t>
        </is>
      </c>
      <c r="N1672" s="5" t="inlineStr">
        <is>
          <t>Oct 10, 2024 ... Hurricane Milton slammed into Florida's Gulf Coast on Wednesday ... in the state as a Category 4 storm. Milton is the third hurricane ...</t>
        </is>
      </c>
      <c r="O1672" s="2" t="inlineStr">
        <is>
          <t>Relevant</t>
        </is>
      </c>
      <c r="P1672" s="2" t="n">
        <v>1</v>
      </c>
      <c r="Q1672" t="inlineStr">
        <is>
          <t>A</t>
        </is>
      </c>
      <c r="S1672" t="b">
        <v>0</v>
      </c>
      <c r="T1672" t="inlineStr">
        <is>
          <t>The article directly covers Hurricane Milton's October 2024 Florida landfall, including impacts, damages, and casualties. It explicitly links the storm's rapid intensification to extremely warm Gulf waters made "hundreds of times more likely by climate change," citing a Climate Central analysis — a clear, affirmative anthropogenic attribution.</t>
        </is>
      </c>
      <c r="U1672" s="2">
        <f>IF(SUMPRODUCT(--ISNUMBER(SEARCH('National Domains'!$A$2:$A$48,L1672)))&gt;0,"Yes","No")</f>
        <v/>
      </c>
      <c r="V1672" s="2">
        <f>IF(COUNTIFS(Calibration!$A:$A,A1672,Calibration!$B:$B,B1672)&gt;0,"Yes","No")</f>
        <v/>
      </c>
      <c r="W1672" s="4" t="inlineStr">
        <is>
          <t>Hurricane Milton slammed into Florida’s Gulf Coast on Wednesday night, making landfall as a powerful Category 3 storm. The intense hurricane spawned tornadoes, dumped rain across much of the state, left millions without power and claimed at least 16 lives, including five people in St. Lucie County.
As the storm has moved into the Atlantic Ocean, roughly 10 million residents remain under threat from dangerous coastal conditions through Friday. The storm’s dramatic and rapid intensification set a record as the fastest-ever Atlantic hurricane to escalate from a tropical depression to Category 5 status in just over 48 hours, according to NASA.
Milton’s sustained wind speeds peaked at 180 miles per hour on Monday, before dropping to around 120 mph when the storm made landfall near Siesta Key around 8:30 p.m. Wednesday — less than two weeks after Hurricane Helene made landfall in the state as a Category 4 storm.
Milton is the third hurricane to hit Florida this year — which has only happened during five other hurricane seasons since 1871. No season on record has had more than three hurricanes strike Florida.
Extremely warm water in the Gulf of Mexico acted like rocket fuel for the hurricane, a phenomenon that’s been made hundreds of times more likely by climate change, according to a recent analysis by nonprofit research group Climate Central. Satellite data shows that sea surface temperatures in the gulf are around 1 to 3 degrees Celsius warmer at this time compared to the long-term average for 1985 through 2012.
More than 18 inches of rain fell in St. Petersburg, marking a 1-in-1,000 year rainfall event. Flooding is still expected through the weekend. See where the heaviest rain hit the state:
While Milton’s prolific rain is causing major flooding and swelling rivers to historic highs in some places, FEMA Director Deanne Criswell said Florida dodged the worst-case scenario. Relief efforts are ongoing, including a rescue of at least 135 peoplefrom an assisted living facility.
As of Thursday, nearly a dozen river gauges across the state are in major flood stage.. The Hillsborough River had already surged to 15.46 feet, beating the previous record of 15.33 feet set in 1960.
All of these gauges are expected to remain at moderate, or higher, flood stage through the weekend, with some not cresting until at least Sunday.
Many areas in Florida are also recovering from the aftermath of a Milton-spurred torrent “supercharged” tornadoes, according to National Hurricane Center Director Michael Brennan. At least nine tornadoes plowed through St. Lucie County on Wednesday, including three in less than 25 minutes.
“We’ve never seen anything like that before,” Port St. Lucie Mayor Shannon Martin told CNN’s Jim Acosta on Thursday. “I know I’ve never seen anything like that before in almost 20 years that I’ve been here.”
Statewide, there have been more than 30 tornadoes reported since Wednesday with more than 125 warnings issued by the National Weather Services offices in Tampa Bay, Melbourne, and Miami. This is the most tornado warnings ever in a single day in Florida’s history, beating the previous record of 69 set during Hurricane Irma in 2017.
As Floridians survey the damage, more than 3 million people were without power as of Thursday morning. Florida’s power outages were most significant along its west coast, especially in the Hardee and Highlands counties.
As of Friday, more than 2,200 gas stations – around 29% – across Florida didn’t have fuel, according to gas price-tracking platform GasBuddy. In harder hit areas, these numbers were higher: nearly three-quarters of the gas stations in the Tampa and St. Petersburg area had no fuel as of mid-morning Friday and 54% in Sarasota were dry.
Milton emerged toward the end of a busy Atlantic hurricane season. Milton was the fifth hurricane to make landfall in the United States this year, joining Category 1 Beryl, Category 1 Debby, Category 2 Francine and Category 4 Helene. More hurricanes have made landfall in the United States this year than from 2021 to 2023 combined.
—CNN’s Dakin Andone, Allison Chinchar, Mary Gilbert, Alex Leeds Matthews, Artemis Moshtaghian, Ella Nilsen, Rachel Ramirez, Andy Rose, Taylor Ward and Holly Yan contributed to this report.</t>
        </is>
      </c>
      <c r="X1672" t="inlineStr">
        <is>
          <t>http://web.archive.org/web/20250908103929/https://www.cnn.com/2024/10/10/weather/map-charts-milton-hurricane-dg</t>
        </is>
      </c>
      <c r="Y1672" t="inlineStr">
        <is>
          <t>found</t>
        </is>
      </c>
      <c r="Z1672" t="n">
        <v>693</v>
      </c>
      <c r="AA1672" t="inlineStr">
        <is>
          <t>cnn.com</t>
        </is>
      </c>
      <c r="AB1672" t="n">
        <v>-6.27</v>
      </c>
      <c r="AC1672" t="n">
        <v>-2.5</v>
      </c>
      <c r="AD1672" t="inlineStr">
        <is>
          <t>Left-leaning</t>
        </is>
      </c>
    </row>
    <row r="1673" ht="34.5" customHeight="1">
      <c r="A1673" s="2" t="n">
        <v>312</v>
      </c>
      <c r="B1673" s="2" t="n">
        <v>21</v>
      </c>
      <c r="C1673" s="2" t="inlineStr">
        <is>
          <t>Hurricane Milton (October 2024)</t>
        </is>
      </c>
      <c r="D1673" s="2" t="inlineStr">
        <is>
          <t>Tropical Cyclone</t>
        </is>
      </c>
      <c r="E1673" s="2" t="n">
        <v>20241009</v>
      </c>
      <c r="F1673" s="2" t="n">
        <v>20241010</v>
      </c>
      <c r="G1673" s="2" t="n">
        <v>34250</v>
      </c>
      <c r="H1673" s="2" t="n">
        <v>34250</v>
      </c>
      <c r="I1673" s="2" t="n">
        <v>32</v>
      </c>
      <c r="J1673" s="2" t="inlineStr">
        <is>
          <t>FL</t>
        </is>
      </c>
      <c r="K1673" s="2" t="inlineStr">
        <is>
          <t>3,4,5,6,National</t>
        </is>
      </c>
      <c r="L1673" s="2" t="inlineStr">
        <is>
          <t>https://www.npr.org/2024/10/09/nx-s1-5146531/hurricane-milton-is-expected-to-bring-15-foot-storm-surges-to-florida</t>
        </is>
      </c>
      <c r="M1673" s="5" t="inlineStr">
        <is>
          <t>Hurricane Milton is expected to bring 15-foot storm surges to Florida</t>
        </is>
      </c>
      <c r="N1673" s="5" t="inlineStr">
        <is>
          <t>Oct 9, 2024 ... Hurricane Milton is expected to bring 15-foot storm surges to Florida ... SHAPIRO: Officials say this could be one of the most destructive storms ...</t>
        </is>
      </c>
      <c r="O1673" s="2" t="inlineStr">
        <is>
          <t>Relevant</t>
        </is>
      </c>
      <c r="P1673" s="2" t="n">
        <v>0</v>
      </c>
      <c r="Q1673" t="inlineStr">
        <is>
          <t>C</t>
        </is>
      </c>
      <c r="S1673" t="b">
        <v>0</v>
      </c>
      <c r="T1673" t="inlineStr">
        <is>
          <t>The article is live, on-the-ground reporting about Hurricane Milton making landfall on Florida's west coast on October 9, 2024, covering storm surge, tornadoes, evacuations, and human impact. There is no mention of climate change or any causal attribution — it is purely event reporting.</t>
        </is>
      </c>
      <c r="U1673" s="2">
        <f>IF(SUMPRODUCT(--ISNUMBER(SEARCH('National Domains'!$A$2:$A$48,L1673)))&gt;0,"Yes","No")</f>
        <v/>
      </c>
      <c r="V1673" s="2">
        <f>IF(COUNTIFS(Calibration!$A:$A,A1673,Calibration!$B:$B,B1673)&gt;0,"Yes","No")</f>
        <v/>
      </c>
      <c r="W1673" s="4" t="inlineStr">
        <is>
          <t>Hurricane Milton is expected to bring 15-foot storm surges to Florida
Hurricane Milton is expected to bring 15-foot storm surges to Florida
Hurricane Milton is bearing down on Florida's west coast. It's packing a powerful punch as a major hurricane and destined to bring a storm surge potentially up to 15 feet.
ARI SHAPIRO, HOST:
Hurricane Milton is lashing the west coast of Florida as a major Category 3 storm. Its impacts are being felt across most of the Florida peninsula, but some of the strongest winds are in and around Sarasota, south of Tampa. That's the area where the eye of the hurricane came ashore tonight. Here's Florida Governor Ron DeSantis a short time ago.
(SOUNDBITE OF ARCHIVED RECORDING)
RON DESANTIS: The storm is here. It's time for everybody to hunker down. And then we've got massive amounts of resources that have been prepared for this storm.
SHAPIRO: Officials say this could be one of the most destructive storms in the state's history. NPR's Adrian Florido is in Sarasota. And, Adrian, what's the latest where you are?
ADRIAN FLORIDO, BYLINE: Well, the eyewall of the hurricane has made landfall right around here, in Sarasota, where I am, as you've said. Winds have been topping 120 miles per hour. But a little while ago, things got eerily quiet as the eye passed over us. We're in the dark here. The power has gone out in much of the region. But we're smack in the middle of this right now, Ari, so it's a little unclear what kind of damage Milton is inflicting.
Beyond the wind, a big concern is the storm surge - that wall of seawater that the winds are expected to push onto land. It could reach 12 feet, meaning that, if that comes to pass, houses will be submerged. Some may be washed away. This storm is also unleashing an abnormally large number of tornadoes. The governor said a short time ago that almost two dozen have touched down, some destroying houses and other structures. And all of this is why hundreds of thousands, possibly millions, of people have evacuated in the last couple of days.
SHAPIRO: I know you are in your hotel now. But what did you see as you drove around Sarasota earlier today?
FLORIDO: Neighborhoods were eerily quiet. Many people boarded up their homes and got out of town. Not everyone, though - I ran into Elizabeth Ward (ph) in front of her house in a neighborhood not too far from the water. It's in a part of town that was told to evacuate because of concern over the storm surge. Ward told me a lot of neighbors left, but some did not, and she and her husband were boarding up their windows and planning to stay at home.
ELIZABETH WARD: We might make the last-minute decision to go to the evacuation shelter. But as of right now, I think we're going to try to ride it out.
FLORIDO: She did evacuate her three youngest children, and then she, her husband and two oldest kids decided to stay. She told me she is not at all confident that that projected storm surge will not reach them. If it does reach them, they're in trouble because it's a small, one-story house, and they're going to have no way out.
SHAPIRO: So why not just leave?
FLORIDO: It's a difficult question for a lot of people. Some have been through storms before, and they just hope it's not going to be as bad as forecast. Others can't afford to leave or don't want to go to shelters. For Ward, she said it was logistically going to be a nightmare, but she also said this.
WARD: I'm a hurricane girl. I love hurricanes. I love the excitement. I love the wind. I love the rain. I love a good thunderstorm. But this one definitely has me - has my heart in my throat. I am definitely a little scared about this one.
FLORIDO: Now, she said she knows it's not a good idea to stick around. Officials have been pleading with people to evacuate - they had been. But at this point, unless it's a life-threatening situation, officials are saying it's really too late and not safe to be outdoors right now.
SHAPIRO: We've seen interstates clogged with people leaving the region. Counties also made shelters available closer to people's homes. Have those filled up?
FLORIDO: They have been filling up. I went to a large one at a public high school here in Sarasota today - this hulking, sturdy, concrete complex of buildings with space for about 2,000 people. It was full, but staff were depositing last-minute arrivals into every nook and cranny. This is Ascension Herrera (ph). He's an immigrant from Mexico, and he checked in there earlier today.
ASCENSION HERRERA: (Speaking Spanish).
FLORIDO: He said that he lives in a wooden house, and he was afraid that it could be flattened. It was remarkable, Ari, to see this packed shelter. People in Florida are used to hurricanes. They tend to resist evacuating. They don't like to leave their homes. But to see so many people from all walks of life there - it speaks to the widespread fear that Milton is causing. People at the shelter told me they think this could be the worst storm of their lives. So it's good they're there. Those people are going to live.
SHAPIRO: NPR's Adrian Florido reporting from Sarasota, Florida. Thank you, and stay safe.
FLORIDO: Thanks, Ari.
Copyright © 2024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X1673" t="inlineStr">
        <is>
          <t>http://web.archive.org/web/20250915234354/https://www.npr.org/2024/10/09/nx-s1-5146531/hurricane-milton-is-expected-to-bring-15-foot-storm-surges-to-florida</t>
        </is>
      </c>
      <c r="Y1673" t="inlineStr">
        <is>
          <t>found</t>
        </is>
      </c>
      <c r="Z1673" t="n">
        <v>987</v>
      </c>
      <c r="AA1673" t="inlineStr">
        <is>
          <t>npr.org</t>
        </is>
      </c>
      <c r="AB1673" t="n">
        <v>-4.34</v>
      </c>
      <c r="AC1673" t="n">
        <v>-2.5</v>
      </c>
      <c r="AD1673" t="inlineStr">
        <is>
          <t>Left-leaning</t>
        </is>
      </c>
    </row>
    <row r="1674" ht="34.5" customHeight="1">
      <c r="A1674" s="2" t="n">
        <v>313</v>
      </c>
      <c r="B1674" s="2" t="n">
        <v>1</v>
      </c>
      <c r="C1674" s="2" t="inlineStr">
        <is>
          <t>Southern/Eastern/Northwestern Drought and Heat Wave (2024)</t>
        </is>
      </c>
      <c r="D1674" s="2" t="inlineStr">
        <is>
          <t>Drought</t>
        </is>
      </c>
      <c r="E1674" s="2" t="n">
        <v>20240101</v>
      </c>
      <c r="F1674" s="2" t="n">
        <v>20241231</v>
      </c>
      <c r="G1674" s="2" t="n">
        <v>5417</v>
      </c>
      <c r="H1674" s="2" t="n">
        <v>5311</v>
      </c>
      <c r="I1674" s="2" t="n">
        <v>136</v>
      </c>
      <c r="J1674" s="2" t="inlineStr">
        <is>
          <t>AL,AR,CT,DE,FL,GA,ID,KY,LA,MA,MD,ME,MS,MT,NC,NH,NJ,NY,OK,OR,PA,RI,SC,TN,TX,VA,VT,WA,WV</t>
        </is>
      </c>
      <c r="K1674" s="2" t="inlineStr">
        <is>
          <t>1,13,14,15,16,17,18,2,3,4,5,6,7,8,National</t>
        </is>
      </c>
      <c r="L1674" s="2" t="inlineStr">
        <is>
          <t>https://www.washingtonpost.com/weather/2024/08/01/eastern-us-drought-virginia-maryland/</t>
        </is>
      </c>
      <c r="M1674" s="5" t="inlineStr">
        <is>
          <t>Drought is widespread and intense in the eastern United States</t>
        </is>
      </c>
      <c r="N1674" s="5" t="inlineStr">
        <is>
          <t>Aug 1, 2024 ... The most intense drought covers the area from eastern West Virginia, northwestern Virginia and parts of Western Maryland into south-central ...</t>
        </is>
      </c>
      <c r="O1674" s="2" t="inlineStr">
        <is>
          <t>Relevant</t>
        </is>
      </c>
      <c r="P1674" s="2" t="n">
        <v>0</v>
      </c>
      <c r="Q1674" t="inlineStr">
        <is>
          <t>C</t>
        </is>
      </c>
      <c r="S1674" t="b">
        <v>0</v>
      </c>
      <c r="T1674" t="inlineStr">
        <is>
          <t>The article directly covers the 2024 eastern U.S. drought event, discussing affected states, rainfall deficits, impacts on farmers, emergency declarations, and forecasts — all within the event window and matching the listed states. There is no mention of climate change, global warming, or any causal attribution beyond describing the meteorological conditions (heat dome, lack of rain).</t>
        </is>
      </c>
      <c r="U1674" s="2">
        <f>IF(SUMPRODUCT(--ISNUMBER(SEARCH('National Domains'!$A$2:$A$48,L1674)))&gt;0,"Yes","No")</f>
        <v/>
      </c>
      <c r="V1674" s="2">
        <f>IF(COUNTIFS(Calibration!$A:$A,A1674,Calibration!$B:$B,B1674)&gt;0,"Yes","No")</f>
        <v/>
      </c>
      <c r="W1674" s="4" t="inlineStr">
        <is>
          <t>More than a dozen states, extending from the Ohio Valley and northern Mid-Atlantic to the South, are under some level of drought, according to federal forecasters. In some areas, the drought is so severe that a state of emergency and other alerts are in effect.
The combination of record-challenging heat, a lack of rain and intense sunshine fueled this flash drought.
In recent weeks, parts of North Carolina, Georgia and Tennessee have seen more regular rainfall, easing the drought. Still, rain remained spotty overall in July, which is typically one of the wettest months of the year, so a lot more precipitation is needed for a larger area to see significant improvement.
Where are drought conditions worst?
The most intense drought covers the area from eastern West Virginia, northwestern Virginia and parts of Western Maryland into south-central Pennsylvania.
The region has seen relatively little rain in recent weeks, and much of it is under a Level 4 out of 5 “extreme” drought, which expanded somewhat over the past week to include portions of southern Pennsylvania.
Part of eastern South Carolina is also in extreme drought; the rest of the state is in a Level 3 out of 5 “severe” drought.
What are the rainfall deficits in affected areas?
Many places in the eastern United States, even those not considered to be in a drought, have recorded rainfall deficits this summer, from the Ohio Valley to New England and southward. Welcome rain in July brought several areas out of the drought, but many locations have significant rainfall deficits since June 1, including:
- Mansfield, Ohio (southwest of Cleveland) — 2.77 inches have fallen since June 1, which is 5.88 inches below normal.
- Elkins, W.Va. — 5.21 inches have fallen, which is 5.26 inches below normal.
- Baltimore — 2.81 inches have fallen, which is 5.65 inches below normal.
- Charlottesville — 2.78 inches have fallen, which is 4.97 inches below normal.
What are the some of the effects seen in drought-stricken areas?
West Virginia was placed under a state of emergency late last week by Gov. Jim Justice (R). A drought watch was also announced for the D.C. area and other parts of Maryland.
Additionally, the U.S. Department of Agriculture designated 15 counties in the Shenandoah Valley region and western D.C. suburbs as primary disaster areas eligible for emergency relief loans.
Farmers in the border regions of Virginia, West Virginia and Maryland have been particularly hard hit. The owner of Higson’s Farm in Wiley Ford, W.Va., told local media that it’s “probably one of the driest years I’ve seen.”
Farther south, conditions have improved in much of North Carolina after a record dry June, but less so in South Carolina, where drought remains particularly intense. The U.S. Small Business Administration announced Wednesday that disaster loans will be available to various sectors affected by drought there.
Why have drought conditions developed?
June was historically dry in much of the Mid-Atlantic and parts of the Southeast and Ohio Valley. In parts of Virginia, almost no rain fell as a sun-baked heat dome sprawled over the region.
Cities that observed a top-five driest June include Cincinnati (second-driest); Martinsburg, W.Va. (driest); Washington (fourth-driest); Greensboro, N.C. (fourth-driest); Myrtle Beach, S.C. (second-driest); and Macon, Ga. (third-driest). Many spots from Ohio into the Mid-Atlantic stayed dry through July.
West Virginia overall has a precipitation deficit average of about 4.5 inches below average for the summer to date.
When will drought relief arrive?
In a number of locations, some relief has already arrived, especially in the Southeast and areas east of Interstate 95 through the Mid-Atlantic. The National Weather Service outlook for August has better odds than usual of above-average rainfall in much of the eastern United States.
August’s drought outlook (shown above) from the Weather Service suggests it will probably end around the periphery of the drought area and improve elsewhere. This will become increasingly important as the region heads into late summer and fall, when wildfire risks increase.</t>
        </is>
      </c>
      <c r="X1674" t="inlineStr">
        <is>
          <t>http://web.archive.org/web/20240804204154/https://www.washingtonpost.com/weather/2024/08/01/eastern-us-drought-virginia-maryland/</t>
        </is>
      </c>
      <c r="Y1674" t="inlineStr">
        <is>
          <t>found</t>
        </is>
      </c>
      <c r="Z1674" t="n">
        <v>662</v>
      </c>
      <c r="AA1674" t="inlineStr">
        <is>
          <t>washingtonpost.com</t>
        </is>
      </c>
      <c r="AB1674" t="n">
        <v>-7.01</v>
      </c>
      <c r="AC1674" t="n">
        <v>-2.5</v>
      </c>
      <c r="AD1674" t="inlineStr">
        <is>
          <t>Left-leaning</t>
        </is>
      </c>
    </row>
    <row r="1675" ht="34.5" customHeight="1">
      <c r="A1675" s="2" t="n">
        <v>313</v>
      </c>
      <c r="B1675" s="2" t="n">
        <v>2</v>
      </c>
      <c r="C1675" s="2" t="inlineStr">
        <is>
          <t>Southern/Eastern/Northwestern Drought and Heat Wave (2024)</t>
        </is>
      </c>
      <c r="D1675" s="2" t="inlineStr">
        <is>
          <t>Drought</t>
        </is>
      </c>
      <c r="E1675" s="2" t="n">
        <v>20240101</v>
      </c>
      <c r="F1675" s="2" t="n">
        <v>20241231</v>
      </c>
      <c r="G1675" s="2" t="n">
        <v>5417</v>
      </c>
      <c r="H1675" s="2" t="n">
        <v>5311</v>
      </c>
      <c r="I1675" s="2" t="n">
        <v>136</v>
      </c>
      <c r="J1675" s="2" t="inlineStr">
        <is>
          <t>AL,AR,CT,DE,FL,GA,ID,KY,LA,MA,MD,ME,MS,MT,NC,NH,NJ,NY,OK,OR,PA,RI,SC,TN,TX,VA,VT,WA,WV</t>
        </is>
      </c>
      <c r="K1675" s="2" t="inlineStr">
        <is>
          <t>1,13,14,15,16,17,18,2,3,4,5,6,7,8,National</t>
        </is>
      </c>
      <c r="L1675" s="2" t="inlineStr">
        <is>
          <t>https://transcripts.cnn.com/show/cnr/date/2024-06-18/segment/28</t>
        </is>
      </c>
      <c r="M1675" s="5" t="inlineStr">
        <is>
          <t>CNN.com - Transcripts</t>
        </is>
      </c>
      <c r="N1675" s="5" t="inlineStr">
        <is>
          <t>Jun 18, 2024 ... In fact, Southeast New Mexico, that corner is labeled with the worst drought conditions in the United States right now. Exceptional drought.</t>
        </is>
      </c>
      <c r="O1675" s="2" t="inlineStr">
        <is>
          <t>Trash</t>
        </is>
      </c>
      <c r="P1675" s="2" t="n"/>
      <c r="S1675" t="b">
        <v>0</v>
      </c>
      <c r="T1675" t="inlineStr">
        <is>
          <t>This is a CNN Newsroom transcript covering wildfires in California/New Mexico, an ADL campus antisemitism report, and Team USA Olympic uniforms. It does not substantively discuss the 2024 Southern/Eastern/Northwestern drought and heat wave event affecting the specified states.</t>
        </is>
      </c>
      <c r="U1675" s="2">
        <f>IF(SUMPRODUCT(--ISNUMBER(SEARCH('National Domains'!$A$2:$A$48,L1675)))&gt;0,"Yes","No")</f>
        <v/>
      </c>
      <c r="V1675" s="2">
        <f>IF(COUNTIFS(Calibration!$A:$A,A1675,Calibration!$B:$B,B1675)&gt;0,"Yes","No")</f>
        <v/>
      </c>
      <c r="W1675" s="4" t="inlineStr">
        <is>
          <t>Return to Transcripts main page
CNN Newsroom
Wildfires Spread Across Parts Of The West, Evacuation Orders Grow; ADL Report Card On Antisemitism Flunks Three New Colleges; Team USA Unveils New Olympic Uniforms Designed By Ralph Lauren. Aired 11:30a-12p ET
Aired June 18, 2024 - 11:30   ET
THIS IS A RUSH TRANSCRIPT. THIS COPY MAY NOT BE IN ITS FINAL FORM AND MAY BE UPDATED.
[11:30:00]
WILLIAM COHEN, FORMER SECRETARY OF DEFENSE UNDER PRESIDENT CLINTON: As John F. Kennedy once said, we haven't -- we hold in our hands the power to abolish all forms of human poverty or all forms of human life. That's what nuclear weapons get us. So, we have to deter that. We have to make sure we're dealing with rational people.
I believe that Putin is not irrational. I can't speak for Kim Jong Un, but I believe that there are those -- the Chinese and others who have some influence there. But no one wants to think about exchanging nuclear weapons and making -- turn the planet into an ash heap.
WOLF BLITZER, CNN ANCHOR: Yes, that's a good point. Former U.S. Defense Secretary William Cohen, good to have you back here in the CNN NEWSROOM.
COHEN: Glad to be with you, Wolf.
BLITZER: Thanks very much for joining us. And still to come. Help could be coming today for firefighters battling a huge blaze that has already burned more than 15,000 acres out in California. But in New Mexico, officials say an entire town was just evacuated due to a pair of fires that are converging.
We'll have a live update just ahead. Stay with us. You're in the CNN NEWSROOM.
(COMMERCIAL BREAK)
[11:35:42]
BLITZER: Happening now. Evacuation orders are growing as wildfires are spreading across the West. Take a look at this video just outside of the Convention Center in New Mexico. You can see huge clouds of flames and smoke taking over the sky.
Out in California, crews are also working to put out fires burning in both northern and southern parts of the state. Authorities say over 15,000 acres of land have been burned since Saturday alone. CNN National Correspondent Natasha Chen is joining us live from one of the fires burning in California. Natasha, what's the situation like today where you are? NATASHA CHEN, CNN NATIONAL CORRESPONDENT: Well, Wolf, we're in unincorporated Los Angeles County north of the city. And you know the phrase where there's smoke, there's fire. Well, the public information officer here told us today you may not see smoke around us here but there is still fire.
This 15,000-acre fire, the post-fire created a situation where more than a thousand people had to be evacuated in the last couple of days. And they are still very wary of red flag warning. High wind conditions through at least noon local time. Here is what Captain Marco Rodriguez told us about the difficulties in fighting this fire.
(BEGIN VIDEO CLIP)
CAPT. MARCO RODRIGUEZ, L.A. COUNTY FIRE DEPARTMENT: What we're seeing down here at the -- at the lower part of the fire -- southern part of the fire is a lot of rugged terrain. Really difficult to access. We're going to be putting some crews on boats and trying to get them off to the side here and try to attack this part of the fire with direct attack.
(END VIDEO CLIP)
CHEN: And he told us that seeing crews actually being shuttled by boat on a lake like that, that's the first time he's seeing that in L.A. County. Now the weather conditions may improve later today here in California. But the situation that you mentioned in New Mexico is very dire.
We're talking about two fires that are converging on tribal land, the town of -- in New Mexico there is -- basically officials describing like they're the middle of a pair of tongs with the two fires converging that way, creating 5000 people evacuations. New Mexico residents very concerned there. In fact, Southeast New Mexico, that corner is labeled with the worst drought conditions in the United States right now. Exceptional drought. So, you can understand the severe fire danger there.
We were seeing time lapses with cameras from golf courses -- from different areas in that town showing just the massive plumes of smoke and fire that quickly ballooned overnight reaching nearly 14,000 acres. So that's something that we're closely watching right now in New Mexico, along with as you mentioned, the more than a dozen active fires in California. Over the years, we're just seeing these wildfires grow more frequent and grow larger. And the public information officer here tells us that the way they're addressing in this is to really just bring in a lot more crews attacking this a lot more quickly so that they can rap and get to the next fire, Wolf.
BLITZER: Natasha Chen near those fires out in California. Stay safe over there, Natasha. Thank you very much.
Other news we're following. A new report just released by the ADL, the Anti-Defamation League, grades how college campuses across the country are handling antisemitism heading into the summer. Three colleges were just downgraded to an F grade. We're back at a moment. (COMMERCIAL BREAK)
[11:43:49]
BLITZER: The ADL, the Anti-Defamation League, has just released its revised report card on campus antisemitism. A metric that grades American universities across the country on how well they protect Jewish students on campus. The latest grades take into account recent months of student encampments and protests.
UCLA, for example, received a downgrade to an F for what the ADL called serious incidents of encampments on campus and a lack of adequate administration response. Meanwhile, the University of Central Florida went from a C to a B for establishing an antisemitism task force. CEO and National Director of the ADL Jonathan Greenblatt is joining me right now.
Jonathan, thanks very much for joining us. I noticed that not just UCLA but Northwestern University outside of Chicago went from a D to an F. And the University of Michigan went from a D to an F as well. So, what accounts for that?
JONATHAN GREENBLATT, CEO &amp; NATIONAL DIRECTOR, ANTI-DEFAMATION LEAGUE: Well, thank you for having me on today, Wolf. So, first of all, we've seen this sort of tsunami of antisemitism engulf many of our colleges and universities. So, ADL developed this report cards that were released in beta back in April to assess how schools, like you said, are protecting Jewish students in handling the issue.
[11:45:07]
But what we found over the last few months is with these encampments and with the sorts of actions that we're seeing that some schools handle that well, and some schools handled it terribly. So, as you noted, Michigan, Northwestern, and UCLA, all their administrative response was incredibly lacking. That's why we downgraded them from Ds to an F.
Now, I'll say, Wolf. We didn't create anyone on a curb. Our goal is a race to the top. Everyone should get A's, but some of the schools has simply failed to do the basics.
BLITZER: Those three universities that went from a D to an F, they all have significant Jewish student populations, right?
GREENBLATT: Yes, absolutely. I mean, this is not necessarily a measure of the number of Jewish students or the quality of Jewish life. By the way, I'm a Northwestern grad.
They have an amazing Hillel at Northwestern. A lot of Jewish students. And yet, President Schill was the first to negotiate concessions with the activists' tour, literally creating Bedlam on his campus. And that's why Northwestern, despite the quality of Jewish life, did so poorly.
Same with UCLA where I used to teach. I mean, it pains me to see this happen. But at ADL, it's not our job to pick favorites. It's our job to call balls and strikes. And each of these schools is striking out.
BLITZER: Jonathan, you wrote that you could not have imagined how much more challenging the year would get for Jewish students. So, what incidents alarmed you the most, as so many of these campuses reached the end of the school year?
GREENBLATT: Well, I think we both saw a combination of macro aggressions and microaggressions. At UCLA, literally, the anti-Israel activists occupied buildings, vandalized them, and prevented Jewish students from simply passing. I mean, can you imagine at a public university like blocking certain students from walking simply because of their ethnicity or their identity? Would that be tolerated against any other group in America? I don't think so, Wolf.
And again, at Northwestern, as I mentioned, the concessions -- the concessions in response to activists, vandalizing property, intimidating other students was to actually give into them. I mean, how was that excusable or even explainable? So, these schools have a lot of work to do.
And, Wolf, this is an important point. Now, this summer is the perfect time for universities to be preparing how they'll protect their kids this fall. Because we know the activists, Wolf, in their own words, are planning a "summer Intifada." I mean, it's really unacceptable. It's a call for violence.
BLITZER: Have you noticed, Jonathan -- I have certainly and it's just through some friends, how Jewish students who are finishing high school right now are -- some of them are beginning to think twice about even applying to some of these universities that have gone from a D to an F even though they're great universities?
GREENBLATT: A hundred percent. I mean, look, I don't want to surrender to these antisemitic, anti-Zionist, anti-American activists at all. But you're right. I've heard anecdotally about young people not applying to places like Harvard or Penn or Stanford.
And, you know, frankly, do you know who benefits from this? Duke University, University of Florida, Vanderbilt, Tulane, Brandeis. Schools that are getting it right benefit from this change in attitudes.
BLITZER: Jonathan, thank you so much for all your work. I appreciate it very, very much. And thanks for joining us.
GREENBLATT: Always appreciate you, Wolf. Thank you.
BLITZER: Thank you. Coming up. Team USA's 2024 Olympic uniforms were just revealed. We're going to show you what American athletes will be wearing at the opening and closing ceremonies of the Olympic Games in Paris.
That's next. Stay with us. You're in the CNN NEWSROOM.
(COMMERCIAL BREAK) [11:53:27]
BLITZER: The Paris Olympic Games are just weeks away and Team USA has just unveiled its new uniforms. Here's a look at the outfits American athletes will be wearing for the opening and closing ceremonies. American clothing brand Ralph Lauren designed the uniforms. And the company says it drew inspiration from the dynamic and vibrant host city for this year's looks.
CNN Sports Anchor and Correspondent Coy Wire is joining us right now. Coy, what do you -- what are the folks think of these new uniforms? What's been the reaction at least so far?
COY WIRE, CNN SPORTS ANCHOR &amp; CORRESPONDENT: Yes, Wolf. I've talked to dozens of Olympians. I was just with Rhyne Howard of the WNBA's Atlanta Dream. She'll be three on three basketball for Team USA.
These athletes can't wait to wear this gear. This is the ninth time Ralph Lauren is the official outfitter of Team USA. And they just nail it again.
At the opening ceremony at the parade along the Sand River on July 26, red, white, and blue jeans is the theme, Wolf. A navy wool blazer with red and white tipping the iconic Ralph Lauren pony on one side, the Olympics logo on the other got that striped oxford shirt, suede buck shoes, and some good old blue jeans. So, we're going preppy and prep for gold. We caught up with Team USA at the official reveal yesterday.
(BEGIN VIDEO CLIP)
KAMREN LARSEN, BMX RACER: Being a BMX athlete, this is a bit of a change. But it makes me feel very dapper and well put together. And I think it's very cliche, but when you look good, you feel good. And hopefully, you compete well as well.
DAVID LAUREN, RALPH LAUREN'S CHIEF BRANDING &amp; INNOVATION OFFICER: And we created clothes that will be comfortable for athletes. Whether they're six-foot-eight basketball players, or whether they're five- foot-two gymnasts, we wanted something that says these are ambassadors on a global stage. And I feel ready and raring to win.
(END VIDEO CLIP)
[11:55:03]
WIRE: That red, white, and a Buffalo Bill blue, right, Wolf? The closing ceremony fit to wear on August 11 have this racing-style jacket. Has just a certain agenda, c'est quoi. And then -- and then how about this classic polo that just screams Team USA and the quality on this stuff? Very nicely done.
White jeans, Wolf. When's the last time you wore some white jeans? This will be -- 
BLITZER: I forgot if I ever wore white jeans like that. But they're nice. WIRE: They've got the ribbing on the knee there for nice flexibility. And complete with the Team USA bell. Again, these will be the closing ceremony gear that you'll see the athletes rocking. And how about that cap?
BLITZER: Let me see it on your head.
WIRE: Here we go.
BLITZER: Let me see that cap.
WIRE: You know, I have a very -- 
BLITZER: Let's see what it looks like.
WIRE: A very big head. But oh -- 
BLITZER: Yes.
WIRE: We pull off miracles on Wolf's show. Look at that.
BLITZER: It fits actually.
WIRE: Can you believe -- 
BLITZER: Yes.
WIRE: The Olympics are just 38 days away, Wolf.
BLITZER: And I love the fact that they copied our Buffalo Bills colors.
WIRE: Yes.
BLITZER: All right. Coy, thanks very, very much for that.
WIRE: You got it.
BLITZER: And to our viewers. Thanks very much for joining me here in the CNN NEWSROOM. I'm Wolf Blitzer in Washington. I'll be back later tonight, of course 6:00 p.m. Eastern in "THE SITUATION ROOM," right back here tomorrow at 11:00 am in the CNN NEWSROOM.
Stay with us. "INSIDE POLITICS" with Dana Bash starts right after a short break.
(COMMERCIAL BREAK)</t>
        </is>
      </c>
      <c r="X1675" t="inlineStr">
        <is>
          <t>http://web.archive.org/web/20260411105409/https://transcripts.cnn.com/show/cnr/date/2024-06-18/segment/28</t>
        </is>
      </c>
      <c r="Y1675" t="inlineStr">
        <is>
          <t>found</t>
        </is>
      </c>
      <c r="Z1675" t="n">
        <v>2367</v>
      </c>
      <c r="AA1675" t="inlineStr">
        <is>
          <t>transcripts.cnn.com</t>
        </is>
      </c>
      <c r="AD1675" t="inlineStr">
        <is>
          <t>Unidentified</t>
        </is>
      </c>
    </row>
    <row r="1676" ht="34.5" customHeight="1">
      <c r="A1676" s="2" t="n">
        <v>313</v>
      </c>
      <c r="B1676" s="2" t="n">
        <v>3</v>
      </c>
      <c r="C1676" s="2" t="inlineStr">
        <is>
          <t>Southern/Eastern/Northwestern Drought and Heat Wave (2024)</t>
        </is>
      </c>
      <c r="D1676" s="2" t="inlineStr">
        <is>
          <t>Drought</t>
        </is>
      </c>
      <c r="E1676" s="2" t="n">
        <v>20240101</v>
      </c>
      <c r="F1676" s="2" t="n">
        <v>20241231</v>
      </c>
      <c r="G1676" s="2" t="n">
        <v>5417</v>
      </c>
      <c r="H1676" s="2" t="n">
        <v>5311</v>
      </c>
      <c r="I1676" s="2" t="n">
        <v>136</v>
      </c>
      <c r="J1676" s="2" t="inlineStr">
        <is>
          <t>AL,AR,CT,DE,FL,GA,ID,KY,LA,MA,MD,ME,MS,MT,NC,NH,NJ,NY,OK,OR,PA,RI,SC,TN,TX,VA,VT,WA,WV</t>
        </is>
      </c>
      <c r="K1676" s="2" t="inlineStr">
        <is>
          <t>1,13,14,15,16,17,18,2,3,4,5,6,7,8,National</t>
        </is>
      </c>
      <c r="L1676" s="2" t="inlineStr">
        <is>
          <t>https://www.seattletimes.com/nation-world/nation/much-of-u-s-braces-for-extreme-weather-from-southern-heat-wave-to-possible-snow-in-the-rockies/</t>
        </is>
      </c>
      <c r="M1676" s="5" t="inlineStr">
        <is>
          <t>Much of US braces for extreme weather, from southern heat wave to ...</t>
        </is>
      </c>
      <c r="N1676" s="5" t="inlineStr">
        <is>
          <t>Jun 15, 2024 ... After days of intense flooding in Florida, that state and many others are bracing for an intense heat wave, while the Pacific Northwest will ...</t>
        </is>
      </c>
      <c r="O1676" s="2" t="inlineStr">
        <is>
          <t>Borderline</t>
        </is>
      </c>
      <c r="P1676" s="2" t="n"/>
      <c r="S1676" t="b">
        <v>0</v>
      </c>
      <c r="T1676" t="inlineStr">
        <is>
          <t>The article discusses a southern heat wave affecting several states in the event window (2024) and mentions affected states like Texas, Georgia, and the Mid-Atlantic/New England region, which overlap with the disaster metadata. However, the article is primarily a general extreme weather roundup covering multiple simultaneous events (flooding in Florida, cold snap in the Pacific Northwest, snow in the Rockies), and the heat wave coverage is too brief and non-specific to clearly confirm substantive coverage of the documented NOAA billion-dollar drought/heat wave event.</t>
        </is>
      </c>
      <c r="U1676" s="2">
        <f>IF(SUMPRODUCT(--ISNUMBER(SEARCH('National Domains'!$A$2:$A$48,L1676)))&gt;0,"Yes","No")</f>
        <v/>
      </c>
      <c r="V1676" s="2">
        <f>IF(COUNTIFS(Calibration!$A:$A,A1676,Calibration!$B:$B,B1676)&gt;0,"Yes","No")</f>
        <v/>
      </c>
      <c r="W1676" s="4" t="inlineStr">
        <is>
          <t>After days of intense flooding in Florida, that state and many others are bracing for an intense heat wave, while the Pacific Northwest will experience unseasonably cold weather and the potential for late-season snow in the Rocky Mountains early next week.
The chaotic weather map includes the potential for severe thunderstorms developing in between the hot and cold fronts. Forecasters said the colliding fronts could lead to areas of flash flooding between eastern Nebraska and northern Wisconsin on Saturday night, as well as strong storms across parts of eastern Montana into North and South Dakota.
Meanwhile, a plume of tropical moisture will reach the central Gulf Coast during the next couple days, with heavy rain expected to start Monday morning, according to the National Weather Service.
Forecasters said the threat of heavy rains in Florida continues to dissipate, but some thunderstorms could cause local flooding given the already saturated soil. Some areas between Miami and Fort Lauderdale were left underwater in recent days as persistent storms dumped up to 20 inches (50 centimeters) in southern parts of the state.
The damaging no-name storm system coincided with the early June start of hurricane season, which this year is forecast to be among the most active in recent memory amid concerns that climate change is increasing storm intensity.
With flood waters receding in Florida, temperatures were rising Saturday across much of the southern U.S.
In Atlanta, where temperatures were forecast to near 100 degrees Fahrenheit (38 degrees Celsius) on Saturday and Sunday, city officials opened a cooling center to provide relief from the heat. The city announced that a “Family and Friends Field Day” had been postponed because of the high temperatures forecast.
And in the west Texas city of El Paso, Saturday highs were expected to approach 105 degrees F (40.6 degrees C) and the National Weather Service issued a heat advisory through Monday morning for the region. The city has opened five cooling centers that will operate daily until further notice.
Temperatures in the Mid-Atlantic and New England will likely peak in the mid to upper 90s next week, which is “nothing to sneeze at even in the middle of the summer, let alone this early in the summer,” said National Weather Service meteorologist William Churchill.
“That’s what’s particularly remarkable about this,” he said, noting that high humidity will also make it feel even hotter in many places.
Last year, the U.S. had the most heat waves — abnormally hot weather lasting more than two days — since 1936. In the South and Southwest, last year was the worst on record, according to the National Oceanic and Atmospheric Administration.
Next week’s heat wave will ramp up Sunday in the center of the country before spreading eastward, the National Weather Service said, with some areas likely to see extreme heat in reaching daily records. The heat wave could last all week and into the weekend in many places.
While most of the country experiences the season’s first stretch of hot weather, parts of Montana have been placed under winter storm watches with a potential for wet snow falling Monday night.
Churchill said the northwestern cold front is connected to the heat wave because one extreme is often accompanied by the other.</t>
        </is>
      </c>
      <c r="X1676" t="inlineStr">
        <is>
          <t>http://web.archive.org/web/20240615161052/https://www.seattletimes.com/nation-world/nation/much-of-u-s-braces-for-extreme-weather-from-southern-heat-wave-to-possible-snow-in-the-rockies/</t>
        </is>
      </c>
      <c r="Y1676" t="inlineStr">
        <is>
          <t>found</t>
        </is>
      </c>
      <c r="Z1676" t="n">
        <v>540</v>
      </c>
      <c r="AA1676" t="inlineStr">
        <is>
          <t>seattletimes.com</t>
        </is>
      </c>
      <c r="AB1676" t="n">
        <v>-7.29</v>
      </c>
      <c r="AC1676" t="n">
        <v>0</v>
      </c>
      <c r="AD1676" t="inlineStr">
        <is>
          <t>Left-leaning</t>
        </is>
      </c>
    </row>
    <row r="1677" ht="23.25" customHeight="1">
      <c r="A1677" s="2" t="n">
        <v>313</v>
      </c>
      <c r="B1677" s="2" t="n">
        <v>4</v>
      </c>
      <c r="C1677" s="2" t="inlineStr">
        <is>
          <t>Southern/Eastern/Northwestern Drought and Heat Wave (2024)</t>
        </is>
      </c>
      <c r="D1677" s="2" t="inlineStr">
        <is>
          <t>Drought</t>
        </is>
      </c>
      <c r="E1677" s="2" t="n">
        <v>20240101</v>
      </c>
      <c r="F1677" s="2" t="n">
        <v>20241231</v>
      </c>
      <c r="G1677" s="2" t="n">
        <v>5417</v>
      </c>
      <c r="H1677" s="2" t="n">
        <v>5311</v>
      </c>
      <c r="I1677" s="2" t="n">
        <v>136</v>
      </c>
      <c r="J1677" s="2" t="inlineStr">
        <is>
          <t>AL,AR,CT,DE,FL,GA,ID,KY,LA,MA,MD,ME,MS,MT,NC,NH,NJ,NY,OK,OR,PA,RI,SC,TN,TX,VA,VT,WA,WV</t>
        </is>
      </c>
      <c r="K1677" s="2" t="inlineStr">
        <is>
          <t>1,13,14,15,16,17,18,2,3,4,5,6,7,8,National</t>
        </is>
      </c>
      <c r="L1677" s="2" t="inlineStr">
        <is>
          <t>https://www.washingtonpost.com/weather/2024/06/21/heat-wave-east-midatlantic-temperatures-updates/</t>
        </is>
      </c>
      <c r="M1677" s="5" t="inlineStr">
        <is>
          <t>U.S. heat wave live updates: High temperatures shift into mid-Atlantic</t>
        </is>
      </c>
      <c r="N1677" s="5" t="inlineStr">
        <is>
          <t>Jun 21, 2024 ... Live updates. U.S. heat wave continues over eastern, mid-Atlantic states. Updated. June 21, 2024 at 11:51 a.m. EDT.</t>
        </is>
      </c>
      <c r="O1677" s="2" t="inlineStr">
        <is>
          <t>Relevant</t>
        </is>
      </c>
      <c r="P1677" s="2" t="n">
        <v>0.5</v>
      </c>
      <c r="Q1677" t="inlineStr">
        <is>
          <t>B</t>
        </is>
      </c>
      <c r="S1677" t="b">
        <v>0</v>
      </c>
      <c r="T1677" t="inlineStr">
        <is>
          <t>The article covers the June 2024 heat wave affecting Mid-Atlantic and Eastern states, which falls within the 2024 drought/heat wave event window and affected states. Climate change is mentioned briefly and contextually — noting that "human-caused climate change has catapulted recent July months to the hottest on record" — but this is not central to the article's causal framing, qualifying it as hedged/contextual.</t>
        </is>
      </c>
      <c r="U1677" s="2">
        <f>IF(SUMPRODUCT(--ISNUMBER(SEARCH('National Domains'!$A$2:$A$48,L1677)))&gt;0,"Yes","No")</f>
        <v/>
      </c>
      <c r="V1677" s="2">
        <f>IF(COUNTIFS(Calibration!$A:$A,A1677,Calibration!$B:$B,B1677)&gt;0,"Yes","No")</f>
        <v/>
      </c>
      <c r="W1677" s="4" t="inlineStr">
        <is>
          <t>U.S. heat wave continues over eastern, mid-Atlantic states
Updated June 21, 2024 at 11:51 a.m. EDT | Published June 21, 2024 at 5:58 a.m. EDT
After multiple days of relentless heat in much of the Midwest and Northeast, peak conditions are expected to Mid-Atlantic into the weekend. In places including Philadelphia and D.C., highs could reach 100 degrees both weekend days, with heat indexes, which take into humidity, over 105.
Numerous cities — including Indianapolis, Detroit, Cleveland, Cincinnati, Buffalo, Pittsburgh, Philadelphia, Washington and Baltimore — have already reached or were predicted to reach the highest level of the National Weather Service's HeatRisk forecast, which rates the danger to human health. More than 200 million people in the United States are forecast Friday to experience highs of at least 90 degrees.
One of the longest-lasting and strongest June heat waves in years is revving up across the Midwest, Mid-Atlantic and Northeast.
11:51 a.m. EDT
The day-by-day forecast for D.C. this weekend
By Ian Livingston
The summer's hottest weather so far is building over the Washington region, and the National Weather Service office serving the area has issued an excessive-heat watch for Saturday when heat indexes could approach 110 degrees. Similar conditions are forecast for Sunday.
The heat was already ramping up on Friday, with high temperatures expected in the mid-90s and heat indexes, which also factor in humidity, near 100. Air temperatures near the century mark are predicted both Saturday and Sunday, with heat indexes 5 to 10 degrees higher. Standing in the way of any hope for significant relief, temperatures at night won't fall below the mid-70s to near 80.
What to know for each day:
Friday should end up the hottest day of the year so far with highs in the low to mid-90s. It will be the fifth straight day at or above 90 and the eighth this year.
Temperatures are likely to climb even further Saturday. The District is currently forecast to reach 100, although it's possible it could fall just short. Most of the rest of the region is expected to reach the upper 90s, with slightly cooler air near the Potomac River and Chesapeake Bay. Afternoon heat indexes should reach at least 105.
Sunday and Saturday keep flip-flopping on which will be hottest. Like Saturday, Sunday is expected to bring highs in the upper 90s to near 100 and heat indexes of at least 105.
10:00 a.m. EDT
By Jason Samenow, Editor and writer covering weather and climate
Over 200 million Americans will experience high temperatures of at least 90 degrees Friday. Most of the eastern United States except for the far northern tier will be this hot, as will as the Desert Southwest.
9:45 a.m. EDT
These areas are under heat alerts
By Ian Livingston
While the heat is easing in the northern Great Lakes and Northeast, about 65 million people remain under heat alerts Friday from the lower Great Lakes to the Mid-Atlantic and southern New England.
Excessive-heat warnings are up for a third straight day in Pittsburgh, as well as northeastern Indiana and northwestern Ohio, where highs will rise to the mid- and upper 90s Friday and Saturday.
In Pittsburgh, heat indexes — which factor in humidity — are expected to rise near 110 both days, with only minimal relief anticipated at night.
Heat advisories, for slightly lower but still potentially dangerous temperatures, cover a wide zone from southern Michigan, through the Ohio Valley, across Pennsylvania and New Jersey and into parts of New York and southern New England. Cities in the advisory area include Hartford, Conn.; New York; Scranton, Pa.; Philadelphia; Charleston, W.Va.; Cleveland, Cincinnati and Kalamazoo, Mich.
Washington, Baltimore and Philadelphia, and the surrounding region, are under excessive-heat watches on Saturday. The watches will probably be upgraded to heat advisories or warnings, with additional alerts likely on Sunday.
Much of the Interstate 95 corridor from Florida to central New Jersey can expect peak heat indexes of 105 to 110 this weekend.
9:25 a.m. EDT
Here are records that could be set through the weekend
By Ian Livingston
Calendar day records will be numerous through the weekend from the Lower Great Lakes to the Mid-Atlantic as highs range from the mid-90s to around 100, with lows only in the 70s to around 80.
Possible records on Friday
Dozens of record warm lows are likely toppled from the Midwest to New England. A number of record highs will also be threatened as the focus of heat begins to shift south and east.
Potential records include:
New Brunswick, N.J., where the forecast is 96, and the record is 97.
Morgantown, W.Va., where the forecast is 94, and the record is 95.
Louisville, where the forecast is 98, and the record is 98.
Possible records on Saturday
Records should be somewhat more numerous. Some spots to watch:
Dulles, Va., where the forecast is 99, and the record is 99.
Harrisburg, Pa., where the forecast is 98, and the record is 97.
Columbus, Ohio, where the forecast is 96, and the record is 97.
Possible records on Sunday
This will probably be the biggest day for record highs, partly because historical records are slightly lower than preceding days.
Records at risk include:
New York City, where the forecast is 94, and the record is 96.
Philadelphia, where the forecast is 99, and the record is 97.
Washington, where the forecast is 99, and the record is 98.
Norfolk, where the forecast is 98, and the record is 99.
Sunday may feature more than 100 record warm lows sprawled from the southern Great Lakes to the East Coast. Some places, such as D.C., are forecast to witness lows of 80 or higher.
9:00 a.m. EDT
Here's how hot it got on Thursday
By Jason Samenow and Ian Livingston
The core of the heat Thursday stretched from eastern Indiana to eastern Maine, where highs reached the mid-90s. Within this zone, a few locations in New England and Ohio even reached the upper 90s.
Factoring in humidity, heat indexes climbed as high as 100 to 110.
Here are some of the records that were set:
Hartford, Conn., set a calendar day high of 98.
Manchester, N.H., hit 97 for a third straight day, matching the longest streak on record in any month.
Boston reached 97 degrees, marking only the second time on record it has been at least that hot on consecutive days in June.
Bangor, Maine, set a calendar day high of 96.
Avoca, Pa., tied a calendar day high of 95.
Albany, N.Y., tied a calendar day high of 94.
Portland, Maine, set a calendar day high of 94.
Dubois, Pa., set a calendar day high of 91.
In eastern Canada, all-time high temperature records were set in Saint John with highs of 35.1 Celsius (95.2 degrees); Chevery at 32.7 C (90.9 degrees); and Terra Nova at 35.4 C (95.7 degrees). Halifax, Nova Scotia, also joined a group of Atlantic Canadian cities in setting a monthly record for June, climbing to 35.3 Celsius (95.5 degrees).
Over the past week, even with a relatively substantial number of cold records to the west of the heat dome in the northern Rockies, daily heat records have outpaced daily cold records by a factor of four.
8:42 a.m. EDT
D.C. area could have its hottest summer weekend in years
By Ian Livingston
The heat we've experienced in D.C. so far is tame compared with what's on the way. This weekend, there is a strong chance that parts of the area will hit at least 100 degrees. Heat indexes, which take humidity into account, could near 105.
If it does reach 100, it will be the first time since 2016. The nearly eight years without a 100-degree day in Washington is the longest stretch since the 1970s and the fifth-longest on record.
After the past few days with highs in the low 90s, temperatures will start climbing Friday and peak this weekend.
On Friday, highs will be mostly in the mid-90s. Some of our cooler areas north and west of the Beltway may reach only around 90. Humidity won't be too bad yet. Saturday has the look of the hottest day in many years, but it may hold that title only briefly. Sunday could be a degree or two hotter than Saturday for most locations. The forecast calls for 100 degrees in the District and along much of the Interstate 95 corridor from Richmond to Philadelphia.
7:59 a.m. EDT
Think June is hot? New NOAA outlook shows July may be much worse.
By Kasha Patel, Covers weather, climate change and the environment and writes the weekly Hidden Planet column
Temperatures in June are already sweltering, but wait until July. The National Oceanic and Atmospheric Administration's outlook favors above-normal temperatures for much of the country, especially in the central and eastern United States.
This hotter-than-normal forecast is linked to an emerging La Niña climate pattern later this summer, which can bring semi-permanent upper-level ridges — or heat domes — over the middle of North America.
July is typically the hottest month of the year for much of the country, and human-caused climate change has catapulted recent July months to the hottest on record. Since 1895, the average July day has warmed at a rate of 0.83 degrees Fahrenheit per century. The average July night has warmed twice as quickly (1.66 degrees Fahrenheit) per century.
For the remainder of summer (July to September), NOAA reports that hotspots are likely to appear around the Four Corners region, which is also expected to have below-normal precipitation, and along the Eastern Seaboard into New England. The Gulf Coast is also expected to experience hotter-than-average conditions, largely in part because of very warm waters around the Gulf of Mexico and Florida.
7:13 a.m. EDT
Here's when the heat wave will subside
By Ian Livingston
In the Mid-Atlantic, the hottest days are anticipated Friday through Sunday. Next week, some areas will experience a little relief with fewer record-setting temperatures, but most of the United States will be rather hot.
By early next week, the hottest weather will shift away from the Midwest, Great Lakes and Northeast, sinking south across the southern Plains and Mid-South. Meanwhile, cooler air moving east across the northern Plains should deliver temperatures closer to average as it scoots from the Great Lakes into the Northeast. Another passing shot of even cooler air may follow to close June from the northern Midwest into New England. But areas to the south probably stay hot.
For example, following a slight easing of the heat to start next week, the Mid-Atlantic looks to see higher temperatures return after that. Temperatures of at least 5 to 10 degrees above average are forecast to remain common for much of the southern three-quarters of the Lower 48.
By the time July arrives, a large heat dome may still dominate significant parts of the nation.
6:31 a.m. EDT
What exactly is a heat dome?
By Allie Caren and Kasha Patel
Washington Post weather reporter Kasha Patel breaks down the difference between a heat wave and a heat dome, and explains some of the contributors to this excessive heat.</t>
        </is>
      </c>
      <c r="X1677" t="inlineStr">
        <is>
          <t>http://web.archive.org/web/20240621224235/https://www.washingtonpost.com/weather/2024/06/21/heat-wave-east-midatlantic-temperatures-updates/</t>
        </is>
      </c>
      <c r="Y1677" t="inlineStr">
        <is>
          <t>found</t>
        </is>
      </c>
      <c r="Z1677" t="n">
        <v>1856</v>
      </c>
      <c r="AA1677" t="inlineStr">
        <is>
          <t>washingtonpost.com</t>
        </is>
      </c>
      <c r="AB1677" t="n">
        <v>-7.01</v>
      </c>
      <c r="AC1677" t="n">
        <v>-2.5</v>
      </c>
      <c r="AD1677" t="inlineStr">
        <is>
          <t>Left-leaning</t>
        </is>
      </c>
    </row>
    <row r="1678" ht="34.5" customHeight="1">
      <c r="A1678" s="2" t="n">
        <v>313</v>
      </c>
      <c r="B1678" s="2" t="n">
        <v>5</v>
      </c>
      <c r="C1678" s="2" t="inlineStr">
        <is>
          <t>Southern/Eastern/Northwestern Drought and Heat Wave (2024)</t>
        </is>
      </c>
      <c r="D1678" s="2" t="inlineStr">
        <is>
          <t>Drought</t>
        </is>
      </c>
      <c r="E1678" s="2" t="n">
        <v>20240101</v>
      </c>
      <c r="F1678" s="2" t="n">
        <v>20241231</v>
      </c>
      <c r="G1678" s="2" t="n">
        <v>5417</v>
      </c>
      <c r="H1678" s="2" t="n">
        <v>5311</v>
      </c>
      <c r="I1678" s="2" t="n">
        <v>136</v>
      </c>
      <c r="J1678" s="2" t="inlineStr">
        <is>
          <t>AL,AR,CT,DE,FL,GA,ID,KY,LA,MA,MD,ME,MS,MT,NC,NH,NJ,NY,OK,OR,PA,RI,SC,TN,TX,VA,VT,WA,WV</t>
        </is>
      </c>
      <c r="K1678" s="2" t="inlineStr">
        <is>
          <t>1,13,14,15,16,17,18,2,3,4,5,6,7,8,National</t>
        </is>
      </c>
      <c r="L1678" s="2" t="inlineStr">
        <is>
          <t>https://www.nytimes.com/2024/07/19/us/heat-wave-forecast-pacific-northwest.html</t>
        </is>
      </c>
      <c r="M1678" s="5" t="inlineStr">
        <is>
          <t>Pacific Northwest Braces for a Blistering Heat Wave Over the Weekend</t>
        </is>
      </c>
      <c r="N1678" s="5" t="inlineStr">
        <is>
          <t>Jul 19, 2024 ... Pacific Northwest Braces for a Blistering Heat Wave Over the Weekend · Heat index forecast for… · Dangerous Heat Forecast in the U.S. › · Monday.</t>
        </is>
      </c>
      <c r="O1678" s="2" t="inlineStr">
        <is>
          <t>Relevant</t>
        </is>
      </c>
      <c r="P1678" s="2" t="n">
        <v>0</v>
      </c>
      <c r="Q1678" t="inlineStr">
        <is>
          <t>C</t>
        </is>
      </c>
      <c r="S1678" t="b">
        <v>0</v>
      </c>
      <c r="T1678" t="inlineStr">
        <is>
          <t>The article directly covers the July 2024 Pacific Northwest heat wave affecting Washington, Oregon, and Idaho — all states within the disaster event window — reporting on forecasted temperatures, health risks, and emergency response. There is no causal attribution to climate change; the article focuses purely on event impacts, forecasts, and preparedness measures (with only a brief mention of "urban heat islands" as a vulnerability factor, not a causal framing of the event itself).</t>
        </is>
      </c>
      <c r="U1678" s="2">
        <f>IF(SUMPRODUCT(--ISNUMBER(SEARCH('National Domains'!$A$2:$A$48,L1678)))&gt;0,"Yes","No")</f>
        <v/>
      </c>
      <c r="V1678" s="2">
        <f>IF(COUNTIFS(Calibration!$A:$A,A1678,Calibration!$B:$B,B1678)&gt;0,"Yes","No")</f>
        <v/>
      </c>
      <c r="W1678" s="4" t="inlineStr">
        <is>
          <t>Supported by
Pacific Northwest Braces for a Blistering Heat Wave Over the Weekend
The heat index, an indicator of temperature and humidity, could reach triple digits, well above what is typical for the region.
A dangerous heat wave is expected to affect parts of the Pacific Northwest over the weekend in a region where authorities are still addressing the deadly impact of record-breaking temperatures in 2021.
The extreme heat could pose major health risks for people in parts of Washington, Oregon and Idaho who can’t rehydrate or get out of the heat, according to the latest guidance from the National Weather Service.
The Weather Service said on Friday that the heat is expected to intensify over the interior Pacific Northwest, possibly reaching as high as 110 degrees Fahrenheit in some locations. In Spokane Valley, Wash., the heat index could reach 104 degrees Fahrenheit on Sunday before a slight dip in the following days.
In northwestern Oregon, highs of 95 to 98 degrees are forecast for the Willamette Valley. “The average for this time of year is around 83 to 84 degrees,” said Hannah Chandler-Cooley, a Weather Service meteorologist. “So we are well above average. We have been above average since our heat wave early this month.”
Some areas in central and eastern Oregon could experience temperatures between 100 and 110 degrees from Saturday morning through Monday.
In Boise, Idaho, the combined heat and humidity will make it feel like the temperature is in the low 100s from Saturday through Monday. In Lewiston, Idaho, the heat index is expected to reach 100 degrees on Friday and 108 degrees on Sunday.
Environmental factors in some parts of the Pacific Northwest contribute to making the population more susceptible to the effects of excessively hot weather.
Residents in the region are generally not acclimated to high temperatures because of the historically temperate climate, though urban “heat islands” have begun to form with an increase in paved roads, limited shade from trees and areas where fewer houses have air conditioning. These islands can add to the disparity between residents who are adversely affected by the heat and those who are not.
Many cities in Washington and Oregon have taken pre-emptive measures against the effects of another heat dome, which is created when sweltering temperatures are trapped over an area for days or even a week. In 2021, from late June through mid-July, a heat dome bore down on parts of Oregon, Washington, Idaho, Northern California, western Nevada and British Columbia.
About 600 more people died in Oregon and Washington during the 2021 heat dome than would have been typical for a week in late June, according a review of mortality data by The New York Times.
In King County — Washington’s most populous county, where 34 of the state’s 125 deaths from the heat dome occurred — the authorities on Thursday released a plan to address periods of sustained heat. It described the 2021 heat dome as “the single most deadly climate disaster event in Washington State.”
The plan stated that as the Puget Sound region, which includes King County, braces for hotter summers, the heat will not be felt equally, with low income, unhoused and other at-risk populations bearing the brunt of the effects. It proposed 20 steps to mitigate the impact of blistering heat, such as improving cooling centers, providing cool kits for people who are unhoused and assistance in tree planting.
In Oregon, the medical examiner’s office in Multnomah County, which includes Portland, said it was investigating five deaths for links to the heat earlier this month, which triggered a declaration of statewide extreme heat emergency measures by Gov. Tina Kotek. A recent collapse of computer systems, unrelated to the weather, could delay some nonemergency calls, Ted Wheeler, the mayor of Portland, Oregon, said on Friday.
Related Content
Advertisement</t>
        </is>
      </c>
      <c r="X1678" t="inlineStr">
        <is>
          <t>http://web.archive.org/web/20251004132624/https://www.nytimes.com/2024/07/19/us/heat-wave-forecast-pacific-northwest.html</t>
        </is>
      </c>
      <c r="Y1678" t="inlineStr">
        <is>
          <t>found</t>
        </is>
      </c>
      <c r="Z1678" t="n">
        <v>637</v>
      </c>
      <c r="AA1678" t="inlineStr">
        <is>
          <t>nytimes.com</t>
        </is>
      </c>
      <c r="AB1678" t="n">
        <v>-8.02</v>
      </c>
      <c r="AC1678" t="n">
        <v>-2.5</v>
      </c>
      <c r="AD1678" t="inlineStr">
        <is>
          <t>Left-leaning</t>
        </is>
      </c>
    </row>
    <row r="1679" ht="34.5" customHeight="1">
      <c r="A1679" s="2" t="n">
        <v>313</v>
      </c>
      <c r="B1679" s="2" t="n">
        <v>6</v>
      </c>
      <c r="C1679" s="2" t="inlineStr">
        <is>
          <t>Southern/Eastern/Northwestern Drought and Heat Wave (2024)</t>
        </is>
      </c>
      <c r="D1679" s="2" t="inlineStr">
        <is>
          <t>Drought</t>
        </is>
      </c>
      <c r="E1679" s="2" t="n">
        <v>20240101</v>
      </c>
      <c r="F1679" s="2" t="n">
        <v>20241231</v>
      </c>
      <c r="G1679" s="2" t="n">
        <v>5417</v>
      </c>
      <c r="H1679" s="2" t="n">
        <v>5311</v>
      </c>
      <c r="I1679" s="2" t="n">
        <v>136</v>
      </c>
      <c r="J1679" s="2" t="inlineStr">
        <is>
          <t>AL,AR,CT,DE,FL,GA,ID,KY,LA,MA,MD,ME,MS,MT,NC,NH,NJ,NY,OK,OR,PA,RI,SC,TN,TX,VA,VT,WA,WV</t>
        </is>
      </c>
      <c r="K1679" s="2" t="inlineStr">
        <is>
          <t>1,13,14,15,16,17,18,2,3,4,5,6,7,8,National</t>
        </is>
      </c>
      <c r="L1679" s="2" t="inlineStr">
        <is>
          <t>https://www.usatoday.com/story/news/nation/2024/06/20/us-heat-wave-live-updates-temperature-forecast/74154164007/</t>
        </is>
      </c>
      <c r="M1679" s="5" t="inlineStr">
        <is>
          <t>Heat wave live updates: More than 100 million are sweltering</t>
        </is>
      </c>
      <c r="N1679" s="5" t="inlineStr">
        <is>
          <t>Jun 21, 2024 ... The deadly heat wave that scorched much of North America in early May and early June – and is still baking the central and eastern U.S. – was ...</t>
        </is>
      </c>
      <c r="O1679" s="2" t="inlineStr">
        <is>
          <t>Relevant</t>
        </is>
      </c>
      <c r="P1679" s="2" t="n">
        <v>1</v>
      </c>
      <c r="Q1679" t="inlineStr">
        <is>
          <t>A</t>
        </is>
      </c>
      <c r="S1679" t="b">
        <v>0</v>
      </c>
      <c r="T1679" t="inlineStr">
        <is>
          <t>The article explicitly states that a scientific study found the heat wave was "made 35 times more likely because of human-caused climate change," citing a researcher from the Royal Netherlands Meteorological Institute, and notes that "heat waves will continue to intensify if the world continues to unleash climate-warming emissions from the burning of fossil fuels." This is direct, affirmative anthropogenic attribution covering multiple affected states within the event window.</t>
        </is>
      </c>
      <c r="U1679" s="2">
        <f>IF(SUMPRODUCT(--ISNUMBER(SEARCH('National Domains'!$A$2:$A$48,L1679)))&gt;0,"Yes","No")</f>
        <v/>
      </c>
      <c r="V1679" s="2">
        <f>IF(COUNTIFS(Calibration!$A:$A,A1679,Calibration!$B:$B,B1679)&gt;0,"Yes","No")</f>
        <v/>
      </c>
      <c r="W1679" s="4" t="inlineStr">
        <is>
          <t>As 100 million broil under heat dome, more 'unbearable' temperatures on the way: Updates
ARLINGTON, Va. − Excessive heat advisories, watches, and warnings blanketed the first day of summer Thursday for more than 100 million Americans from Chicago to Caribou, Maine, — with more blistering heat on the way.
Meteorologists blame a heat dome, a powerful high-pressure system that traps hot air over a region and prevents cool air from getting in, causing ground temperatures to remain high.
The searing heat rolling across the northeastern tier will make its way to the mid-Atlantic in the coming days. This Washington, D.C., suburb is facing the prospect of 100 degrees by Sunday. High temperatures here are forecast to remain above 90 degrees for the next two weeks.
New England is under siege. The National Weather Service forecast a high of 98 degrees for a second consecutive day in Boston. The same temperature on Wednesday broke a record of 96 degrees for the date that stood for more than 100 years. Worcester, Massachusetts, and Providence, Rhode Island, also broke 100-year-old records, and Hartford, Connecticut, was forecast to see 97 degrees, one day after the same temperature broke a record of 95 set in 1995.
The temperature in and around Pittsburgh could feel like 110 degrees through Saturday. The heat index in northwest Ohio and northern Indiana could reach 102 through Friday.
"Millions (are) at the mercy of a prolonged stretch of 90-degree Fahrenheit temperature," AccuWeather Meteorologist Renee Duff said. "The longevity of the intense heat will put additional strain on residents and electrical infrastructure."
Developments:
∎ Several state and local officials have implemented protocols in response to the heat. New York Gov. Kathy Hochul activated emergency operations for parts of the state. Boston Mayor Michelle Wu a heat emergency that remained in place through Thursday. Connecticut Gov. Ned Lamont activated an extremely hot weather protocol will remain in effect until Sunday.
∎ In New York City, Mayor Eric Adams was opening cooling centers − and promoting local parks. "Temperatures are still rising, so find safe ways to stay cool," he said in a social media post. "@NYCParks provide great options from our beautiful beaches to refreshing sprinklers and shady benches."
∎ Some schools near New York City were dismissed early as temperatures reached the mid-90s in the area and planned to send students home early on Friday. "After several 90+ degree days, the temperatures in many of our classrooms will increase to uncomfortable levels," Paul Finch, Arlington Central School District interim superintendent, said in a message.
∎ Organizers of the Pride Parade and Festival in Cincinnati are bracing for extreme heat on Saturday, when it is expected to reach 95 degrees. They plan to give out free sunscreen, Liquid IV packets, and will set up areas with misters, fans and water stations.
∎ Some school districts in north New Jersey dismissed students early due to the heat this week. Clifton High School rescheduled its commencement ceremony on Thursday to the evening to avoid the scorching afternoon temperatures.
∎ Amid a sweltering rush hour, Amtrak lost power on its Northeast Corridor line on Thursday. Rail service into and out of New York's Penn Station later resumed but NJ Transit warned that the service was subject to up to 90-minute delays because of Amtrak's overhead wire issues. Amtrak also warned of significant delays on the Northeast Corridor.
Here comes the heat:Cities have been getting ready for the heat onslaught
Dangerous weather in Ohio as local coroner suspects heat-related deaths
Dangerously hot weather continued to swelter central and southwest Ohio on Thursday as the heat wave pushed temperatures into the 90s. The Ohio Department of Health has urged residents to take precautions against heat-related illnesses.
"High temperatures pose the threat of heat-related illnesses for all people, but some are more at risk than others," health department Director Bruce Vanderhoff said in a statement. "It’s critical we remain vigilant and follow some simple precautions to get through it without incident, injury, or illness."
In the Cincinnati area, Hamilton County Coroner Lakshmi Sammarco suspects that at least some deaths this week are connected to the heat wave. But she said autopsies and lab tests are needed before she can confirm any heat-related deaths, a process that could take another day or more.
"Some people have been found in areas where the ambient temperature is significantly higher and at dangerous levels," Sammarco said.
In addition to extreme temperatures, high humidity in some areas of Ohio are making to hard for some people to breathe. Several counties in central and southwest Ohio were under an air quality alert Thursday.
The National Weather Service said ground-level ozone may exceed healthy levels. A heat advisory for the Cincinnati area was extended to 8 p.m. Saturday.
- Chad Murphy, The Record-Courier; Elizabeth B. Kim, Cincinnati Enquirer
Heat-related hospital visits tick up in cities hit by heat
Hospitals are seeing the effects heat is having on residents in cities hit by the heat wave, as health officials say they worry about the most vulnerable populations due to age, housing or health status.
Columbus, Ohio, emergency rooms have seen 37 admissions for heat illness since Monday, the city's health department said. Nineteen of those had to be transported by ambulance.
Franklin County Coroner spokesperson Kelli Newman said the spike is above the norm for Columbus, but comparable to other heatwaves Columbus has experienced.
In Erie, Pennsylvania, UPMC Hamot has treated 20 patients with heat-related illnesses so far this week, while Saint Vincent has treated another eight. Eight of Hamot's patients arrived at the hospital on Wednesday, the third day of the heat wave.
"We're seeing people who are dehydrated, or suffering from heat exhaustion or heat cramping," said Jason Chenault, Hamot's senior director of emergency and critical care services. "Most of them are getting rehydrated with IV fluids and discharged, though some of them have been admitted."
Temperatures rose to 91 at Erie International Airport on Monday, Tuesday and Wednesday, according to the National Weather Service. Monday's high set a record for the date, while Tuesday's and Wednesday's highs each fell one degree short of the record.
"People's bodies are just not prepared to deal with this kind of heat this early in the year," said Dr. Chris Cammarata, Hamot's director of emergency medicine. "I worry about those who have to work outside for days in a row when the temperatures are this high."
Thomas Sherry, 64, was sweating profusely Thursday morning after he walked along Peach Street in Erie for nearly 20 blocks.
Sherry, who had spent the previous days of the heat wave cooling off at the Mental Health Association of Northwestern Pennsylvania, said he was not allowed to go inside Thursday due to a disagreement.
Despite the hot weather, Sherry said things could be worse.
"It's much better than winter," Sherry said as he held a quart-size bottle of water.
-David Bruce, the Erie Times-News; Samantha Hendrickson and Bailey Gallion, the Columbus Dispatch
'Nothing that we can't handle': Hard-hit Maine residents enduring
Rebecca Matley has noticed difficulty breathing this week.
The worst she felt was on Wednesday, when the northern Maine city she lives in, Caribou, hit a record-breaking heat index of 103 degrees, making it hotter than Miami.
“Just going from the car to the door you can feel it,” she said.
The 22-year-old works as a barista at The Maine Bean &amp; Tea, where the heat has caused a surge in sales of the shop’s blue raspberry slushie.
“We’re lucky we had a lot of it in stock before Wednesday,” she said.
Shelly Gagnon and her family sought relief at Cross Lake, where they spent their Wednesday evening in the cool water. The 46-year-old said the only routine the heat has interrupted is her morning and nightly walks with her two golden retrievers, Harper and Lucy.
Other local waterways and public pools have been inundated with residents seeking a respite from the oppressive heat.
For the last two days, the splash pad at the Caribou recreation center has been “absolutely packed full,” said Gary Marquis, the superintendent of parks and recreation for the city.
On Thursday night, about 2,000 people will attend Caribou’s biweekly street fair, he said. Local government agencies will be providing water and firefighters in a ladder truck will be “spraying off the kids.”
“It's amazing how people will still come out when it's this hot and enjoy good music and enjoy all the vendors,” he said. “This heat is an inconvenience for a couple days, but it's nothing that we can't handle.”
− Christopher Cann
Here's where heat records were broken
Temperatures broke records all across the region impacted by the heat wave, forecasters said. On Thursday, the National Weather Service office in Pittsburgh said several record daily lows were set across Pennsylvania.
Philadelphia reached a record warm low of 71 degrees while Wheeling's low was 73 degrees, according to the weather service. Meanwhile, Dubois hit both a record high at 89 degrees and a low of 71 degrees.
Here were some records met or broken on Wednesday:
- Boston, Massachusetts, got to 98 degrees on Wednesday, breaking the previous record of 96 degrees for the same date in 1923.
- In Hartford, Connecticut, temps reached 97, breaking the day's record of 95 in 1995.
- The National Weather Service in Caribou, Maine, said the cities of Millinocket, Houlton and Bangor all tied previous records at 95 degrees.
- Albany and Syracuse, New York, also tied their daily 1995 records. Albany hit 94 degrees while Syracuse reached 95 degrees.
- Elkins, West Virginia, set a record high temperature for the second day in a row on Wednesday, when it reached 90 degrees, breaking the 89-degree record set in 1905. Another record could be hit Thursday, forecasters said.
- Record warm low temperatures were met or broken in Indiana. Fort Wayne met a record set in 1995 of 75 degrees, while South Bend's low was 76 degrees, breaking the 75-degree record set in 2012.
Climate change linked to lengthy heat wave
The deadly heat wave that scorched much of North America in early May and early June – and is still baking the central and eastern U.S. – was made 35 times more likely because of human-caused climate change, a scientific study released Thursday says.
The heat wave has killed at least 125 people and led to thousands of heat stroke cases in Mexico, where the heat was particularly intense. Scientists say heat waves will continue to intensify if the world continues to unleash climate-warming emissions from the burning of fossil fuels.
“The results of our study should be taken as another warning that our climate is heating to dangerous levels," said study co-author Izidine Pinto, a researcher at the Royal Netherlands Meteorological Institute. Read more here.
− Doyle Rice
Heat wave linked to climate change?Eye-popping numbers suggest so.
Long lines for ice cream in Maine
Lilly Goodwin, a manager at Jimmie's Ice Cream &amp; Grill in Brewer, Maine, told USA TODAY the heat wave has fueled a surge in customers. The 22-year-old said the scorching weather “came out of nowhere” and led to long lines as sweaty patrons ordered and waited patiently for their strawberry, vanilla and chocolate cones.
“We’ve been very very busy,” said Goodwin, who lives in the Bangor area, which tied a 29-year record high of 95 degrees on Wednesday. “I’m glad our AC is working. It’s been working extra hard.”
On the same day, afternoon temperatures broke and tied records across the state. The city of Millinocket reached a record 97 degrees Wednesday.
"It's unbearable," said Maria Rowe, owner of the Yum Bake Shop in Millinocke. "When working in the hot kitchen, it just makes it so much worse."
− Christopher Cann
Power companies prepared for high demand
In New York, Con Edison President Matthew Ketschke said the company has opened a command center because of the high demand for electricity and is ready to dispatch crews if necessary. But he said he expects no widespread problems.
"We ask people to generally be smart about their energy usage through a high-load period like this," he said. "Defer energy intensive things like running the dishwasher or laundry until later in the evening when demand goes down. Otherwise the grid is pretty much ready."
Across New England, a region-wide abnormal conditions power alert was in effect. ISO New England, a non-profit regional power transmission agency, projects demand to peak Thursday evening at the highest level of the season so far. But the agency anticipates having the "necessary resources" to meet demand.
"System operators have tools at their disposal if unexpected conditions materialize," the agency said in a statement.
In Virginia, Dominion Energy spokesperson Aaron Ruby said the power system is "fully prepared" for the heat and thus far is performing well.
"We’re coordinating closely ... to ensure the reliability of the grid throughout the heat wave, not only in Virginia but across the entire 13-state regional grid," Ruby said in a email to USA TODAY.
World could again break record for heat this summer
The dangerous heat is not limited to the United States. Cities on four continents are scorching, an early sign that a season of record-breaking heat could surpass last summer as the warmest in 2,000 years. The World Meteorological Organization says there is an 86% chance that one of the next five years will eclipse 2023 to become the warmest on record.
In Saudi Arabia, where nearly 2 million Muslim pilgrims are finishing the haj in Mecca this week, hundreds have died during the journey amid temperatures 120 degrees. Egyptian medical and security sources said Thursday that at least 530 Egyptians alone had died.
In India, New Delhi on Wednesday registered its warmest night in at least 55 years, with India's Safdarjung Observatory reporting a temperature of 95.4 degrees at 1 a.m.
Alberto makes landfall in Mexico
Tropical Storm Alberto, the first named storm of 2024, made landfall in Mexico and was downgraded to a tropical depression, moving to the west at 18 mph with sustained winds of 35 mph.
Three deaths in Mexico were blamed on the storm. But officials there were also crediting Alberto which delivering much-needed rains to the drought strickent region.
The storm is forecast to dump up to 20 inches of rain across parts of northeast Mexico with nearly a foot of rain expected throughout southern Texas. Such high rainfall totals will likely produce "considerable flash flooding and urban flooding" as well as possible mudslides across northern Mexico, the National Hurricane Center said.
Alberto makes landfall:Danger looms for Texas
How do you stay safe in the heat?
The weather service is urging people to avoid the outdoors in the heat of the day. If that isn't an option, look for shade and drink plenty of water. Temperatures inside closed-up cars can reach deadly heights in minutes, so children and pets absolutely cannot be left in them.
People at greatest risk are young children, elderly people, outdoor workers and those with chronic diseases, mental illness or people taking certain medications that make it difficult to regulate their body temperatures, experts say. Additionally, those without access to reliable AC are at risk, as are others who live in areas called urban heat islands that have little green space and are warmer because of more pavement and buildings.
− Michael Loria
Here's how to keep cool:Stay safe during this week's heat wave that is hitting millions
Contributing: Christopher Cann, USA TODAY; James M. O'Neill, NorthJersey.com; Reuters</t>
        </is>
      </c>
      <c r="X1679" t="inlineStr">
        <is>
          <t>http://web.archive.org/web/20240823101114/https://www.usatoday.com/story/news/nation/2024/06/20/us-heat-wave-live-updates-temperature-forecast/74154164007/</t>
        </is>
      </c>
      <c r="Y1679" t="inlineStr">
        <is>
          <t>found</t>
        </is>
      </c>
      <c r="Z1679" t="n">
        <v>2587</v>
      </c>
      <c r="AA1679" t="inlineStr">
        <is>
          <t>usatoday.com</t>
        </is>
      </c>
      <c r="AB1679" t="n">
        <v>-3.94</v>
      </c>
      <c r="AC1679" t="n">
        <v>-2.5</v>
      </c>
      <c r="AD1679" t="inlineStr">
        <is>
          <t>Left-leaning</t>
        </is>
      </c>
    </row>
    <row r="1680" ht="34.5" customHeight="1">
      <c r="A1680" s="2" t="n">
        <v>313</v>
      </c>
      <c r="B1680" s="2" t="n">
        <v>7</v>
      </c>
      <c r="C1680" s="2" t="inlineStr">
        <is>
          <t>Southern/Eastern/Northwestern Drought and Heat Wave (2024)</t>
        </is>
      </c>
      <c r="D1680" s="2" t="inlineStr">
        <is>
          <t>Drought</t>
        </is>
      </c>
      <c r="E1680" s="2" t="n">
        <v>20240101</v>
      </c>
      <c r="F1680" s="2" t="n">
        <v>20241231</v>
      </c>
      <c r="G1680" s="2" t="n">
        <v>5417</v>
      </c>
      <c r="H1680" s="2" t="n">
        <v>5311</v>
      </c>
      <c r="I1680" s="2" t="n">
        <v>136</v>
      </c>
      <c r="J1680" s="2" t="inlineStr">
        <is>
          <t>AL,AR,CT,DE,FL,GA,ID,KY,LA,MA,MD,ME,MS,MT,NC,NH,NJ,NY,OK,OR,PA,RI,SC,TN,TX,VA,VT,WA,WV</t>
        </is>
      </c>
      <c r="K1680" s="2" t="inlineStr">
        <is>
          <t>1,13,14,15,16,17,18,2,3,4,5,6,7,8,National</t>
        </is>
      </c>
      <c r="L1680" s="2" t="inlineStr">
        <is>
          <t>https://www.usatoday.com/story/news/weather/2024/06/24/heat-wave-bakes-states-flooding-plains/74190203007/</t>
        </is>
      </c>
      <c r="M1680" s="5" t="inlineStr">
        <is>
          <t>Heat wave to bake central US as Plains faces more rain, flooding</t>
        </is>
      </c>
      <c r="N1680" s="5" t="inlineStr">
        <is>
          <t>Jun 24, 2024 ... "So much rain has fallen in a zone from southwestern Minnesota to northeastern Nebraska, including northwestern Iowa and southeastern South ...</t>
        </is>
      </c>
      <c r="O1680" s="2" t="inlineStr">
        <is>
          <t>Trash</t>
        </is>
      </c>
      <c r="P1680" s="2" t="n"/>
      <c r="S1680" t="b">
        <v>0</v>
      </c>
      <c r="T1680" t="inlineStr">
        <is>
          <t>This article covers Midwestern flooding (Minnesota, Iowa, South Dakota) and a general U.S. heat wave in June 2024, not a drought event affecting the Southern/Eastern/Northwestern states listed in the disaster metadata. While some of the affected states overlap geographically, the article's focus is on floods in the Plains/Midwest and generalized heat advisories, not drought conditions in the target states.</t>
        </is>
      </c>
      <c r="U1680" s="2">
        <f>IF(SUMPRODUCT(--ISNUMBER(SEARCH('National Domains'!$A$2:$A$48,L1680)))&gt;0,"Yes","No")</f>
        <v/>
      </c>
      <c r="V1680" s="2">
        <f>IF(COUNTIFS(Calibration!$A:$A,A1680,Calibration!$B:$B,B1680)&gt;0,"Yes","No")</f>
        <v/>
      </c>
      <c r="W1680" s="4" t="inlineStr">
        <is>
          <t>Historic floods push Minnesota dam on the brink of failure; heatwave bakes Central US
Historic flood in the Midwestern U.S. in recent days has caused widespread damage and has pushed Minnesota's Rapidan Dam to the brink failure as officials warned residents of potential evacuations on Monday.
Across the northern and central Plains, communities reeling from record-breaking floods over the weekend remained under threat of rising rivers as floodwaters headed downstream and forecasts project more rain this week. Floodwaters breached the Rapidan Dam in southern Minnesota and local officials warned Monday that the dam is in "imminent failure condition."
Authorities asked residents to watch out for possible evacuations. Blue Earth County Emergency Management said it was made aware of "accumulating debris" at the dam on Sunday, which is currently being monitored by Blue Earth County Public Works and law enforcement.
"We do not know if it will totally fail or if it will remain in place, however we determined it was necessary to issue this notification to advise downstream residents and the correct regulatory agencies and other local agencies," the Blue Earth County Sheriff's Office said on Facebook early Monday.
By Monday afternoon, the sheriff's office reported a "partial failure" of the dam on the west abutment but noted that the dam was still intact and there were current plans for a mass evacuation. Residents who were in "imminent danger" were notified, according to the sheriff's office.
Scattered, fast-moving showers were slated to impact the region early this week before more organized thunderstorms bring heavy rain by Thursday, according to the National Weather Service. Last week, parts of the region were hit with a month's worth of rain in a span of 48 hours. Sioux Falls, South Dakota, received 6.33 inches of rain from Thursday to Saturday, with 10.8 inches of rain so far in June, AccuWeather said.
"So much rain has fallen in a zone from southwestern Minnesota to northeastern Nebraska, including northwestern Iowa and southeastern South Dakota, that multiple rivers are on the rampage," said AccuWeather Senior Meteorologist Alex Sosnowski.
Meanwhile, heat advisories warning of potentially record-breaking temperatures remained active on Monday across a vast swath of the U.S. Tens of millions of people across the country, from South Dakota to Texas to parts of northern Florida and Georgia, face heat indices – temperatures that take humidity into account – in the high 90s and up to 110 degrees, according to the weather service.
Minnesota dam breached by floodwaters
On Monday, the department of emergency management in Le Sueur County said the Rapidan Dam was "breached," and urged residents to prepare for potential evacuations. The dam is located downstream from Mankato, Minnesota, about 80 miles southwest of Minneapolis.
"Residents of Le Sueur County in low-lying areas of MN River Valley communities of Kasota, Le Sueur, St. Peter and Ottawa are advised to closely monitor situation and potentially evacuate. This does not effect residents of Waterville or surrounding area."
The Blue Earth County Sheriff's Office said in an update Monday afternoon that a portion of the river flow was diverted "around the west side of the dam and water continues to flow."
Authorities evacuated homes on Birch Avenue and Neubert Lane, which is just northwest of the dam. Various roads in Mankato were also closed due to flooding.
North Mankato declared a flood emergency earlier as city crews rushed to construct a temporary earth wall levee, city officials said in a Facebook post.
An Xcel Energy substation at the dam was washed away early Monday after heavy rain over multiple days caused the Blue Earth River to flood. The utility company said nearly 600 customers were without power as a result and crews were working to replace the substation and restore power.
A U.S. Geological Survey gauge tracking water in the area also lost power, according to the weather service.
Minnesota Gov. Tim Walz said on Monday afternoon agencies are in close contact with county and local officials about the dam. "Emergency management is on the ground and acting quickly to ensure the safety of Minnesotans as the situation develops," he posted on X.
Water flow of Minnesota river rapidly increased over the weekend
Water flow in the Blue Earth River at the dam grew by 3.5 times between Friday morning and Monday morning, its flow increasing from 9,530 cubic feet per second to 34,500 cubic feet per second, according to USGS data.
The river’s height at the gage rose from 8.2 feet at 5 a.m. on Friday to 16 feet at 10:30 p.m. on Sunday. By Monday morning, it had risen another two feet, the third-highest level on record.
The record height was set at 23.63 feet on Jan. 18, 2020, according to the USGS data. The previous record height had been 21.36 feet on April 9, 1965. Records for the location date back to at least 1951.
The Rapidan Dam was constructed between 1908 and 1910 and measures about 475 feet in length and about 87 feet from the top of the dam to the stream bed, according to the Blue Earth County government website.
High temperatures continue in parts of U.S.
Lows will mostly remain in the mid-to-upper 70s, "bringing little relief from the heat overnight," the weather service said.
Meanwhile, east-central South Carolina could experience a heat index of 110 degrees, and a stretch of Southern California is forecast to bake under temperatures between 90 to 100 degrees on Monday.
"The arrival of this more intense heat early in the Summer season leads to a higher level of heat-related stress, especially for those outdoors and without reliable air conditioning available," according to the weather service.
The shift west for the scorching heat comes as a cold front brings relief to millions across New England and the mid-Atlantic regions, where record-breaking afternoon highs reached the high 90s and surpassed 100 degrees throughout last week and over the weekend.
The heat will bear down on the central U.S. before concentrating mostly on the South by the latter half of the week, the weather service said.
Hundreds rescued; nearly 2K buildings damaged in Iowa floods
Between Friday and Sunday, some areas of northwest Iowa – where the ground was already saturated – recorded up to 15 inches of rain, a deluge that damaged public infrastructure and triggered hundreds of evacuations and rescues. At least 16 flood gauges recorded historic river levels as waterways across the northwest region of the state rose several feet above previous record levels.
At least 250 people were rescued over the weekend while 1,900 properties were "impacted" and hundreds were destroyed, said Iowa Gov. Kim Reynolds at a news conference on Sunday.
"The devastation is severe and it's widespread," Reynolds said. "While we're still very early in the response, the projected damage is staggering."
Officials reported at least 10 city water systems and 21 waste water systems have been disrupted by the floods, leaving many residents without drinkable water. Well over 1,000 Iowans took to shelters over the weekend.
John Benson, Iowa director of Homeland Security and Emergency Management, said at the news conference the "flood" is not over, warning that as the water recedes, much of it will flow into larger waterways, including the Missouri, Big Sioux, South Fork and Mississippi rivers, which are expected to reach "major flooding" stages in the coming days. The expected rain this week only adds to the flood threat.
"(The flooding) is not going to cease, it is going to blossom across the state," Benson said.
Contributing: Gabe Hauari, Cybele Mayes-Osterman, Dinah Pulver, USA TODAY</t>
        </is>
      </c>
      <c r="X1680" t="inlineStr">
        <is>
          <t>http://web.archive.org/web/20240628232357/https://www.usatoday.com/story/news/weather/2024/06/24/heat-wave-bakes-states-flooding-plains/74190203007/</t>
        </is>
      </c>
      <c r="Y1680" t="inlineStr">
        <is>
          <t>found</t>
        </is>
      </c>
      <c r="Z1680" t="n">
        <v>1257</v>
      </c>
      <c r="AA1680" t="inlineStr">
        <is>
          <t>usatoday.com</t>
        </is>
      </c>
      <c r="AB1680" t="n">
        <v>-3.94</v>
      </c>
      <c r="AC1680" t="n">
        <v>-2.5</v>
      </c>
      <c r="AD1680" t="inlineStr">
        <is>
          <t>Left-leaning</t>
        </is>
      </c>
    </row>
    <row r="1681" ht="34.5" customHeight="1">
      <c r="A1681" s="2" t="n">
        <v>313</v>
      </c>
      <c r="B1681" s="2" t="n">
        <v>8</v>
      </c>
      <c r="C1681" s="2" t="inlineStr">
        <is>
          <t>Southern/Eastern/Northwestern Drought and Heat Wave (2024)</t>
        </is>
      </c>
      <c r="D1681" s="2" t="inlineStr">
        <is>
          <t>Drought</t>
        </is>
      </c>
      <c r="E1681" s="2" t="n">
        <v>20240101</v>
      </c>
      <c r="F1681" s="2" t="n">
        <v>20241231</v>
      </c>
      <c r="G1681" s="2" t="n">
        <v>5417</v>
      </c>
      <c r="H1681" s="2" t="n">
        <v>5311</v>
      </c>
      <c r="I1681" s="2" t="n">
        <v>136</v>
      </c>
      <c r="J1681" s="2" t="inlineStr">
        <is>
          <t>AL,AR,CT,DE,FL,GA,ID,KY,LA,MA,MD,ME,MS,MT,NC,NH,NJ,NY,OK,OR,PA,RI,SC,TN,TX,VA,VT,WA,WV</t>
        </is>
      </c>
      <c r="K1681" s="2" t="inlineStr">
        <is>
          <t>1,13,14,15,16,17,18,2,3,4,5,6,7,8,National</t>
        </is>
      </c>
      <c r="L1681" s="2" t="inlineStr">
        <is>
          <t>https://www.latimes.com/environment/story/2024-06-03/can-the-u-s-drought-monitor-keep-up-with-climate-change</t>
        </is>
      </c>
      <c r="M1681" s="5" t="inlineStr">
        <is>
          <t>Can the U.S. Drought Monitor keep up with climate change?</t>
        </is>
      </c>
      <c r="N1681" s="5" t="inlineStr">
        <is>
          <t>Jun 3, 2024 ... Unprecedented March heat wave in SoCal has experts worried about what comes next ... San Quentin, CA, Monday, March 25, 2024 - A view of the.</t>
        </is>
      </c>
      <c r="O1681" s="2" t="inlineStr">
        <is>
          <t>Borderline</t>
        </is>
      </c>
      <c r="P1681" s="2" t="n"/>
      <c r="S1681" t="b">
        <v>0</v>
      </c>
      <c r="T1681" t="inlineStr">
        <is>
          <t>The article discusses the U.S. Drought Monitor's limitations in the context of long-term climate change and Western/Southwestern drought, but does not specifically cover the 2024 Southern/Eastern/Northwestern Drought event affecting the named states. It is a general analytical piece about drought monitoring tools and the Western megadrought, with no substantive coverage of the specific disaster event in question.</t>
        </is>
      </c>
      <c r="U1681" s="2">
        <f>IF(SUMPRODUCT(--ISNUMBER(SEARCH('National Domains'!$A$2:$A$48,L1681)))&gt;0,"Yes","No")</f>
        <v/>
      </c>
      <c r="V1681" s="2">
        <f>IF(COUNTIFS(Calibration!$A:$A,A1681,Calibration!$B:$B,B1681)&gt;0,"Yes","No")</f>
        <v/>
      </c>
      <c r="W1681" s="4" t="inlineStr">
        <is>
          <t>-   Share via
Known for its glowing swaths of yellow, orange and red, the U.S. Drought Monitor has warned farmers, residents and officials throughout the nation of impending water scarcity every week since 1999.
Backed by data on soil moisture, temperature, snow cover, meltwater runoff, reservoir levels and more, the map has become an essential instrument for determining the outlook of water supplies, declaring drought emergencies and deciding where and when government aid should be distributed, among other things.
But this critical diagnostic tool is also struggling to keep pace with climate change as longer and more persistent dry spells plague the American West and take an increasing toll on groundwater reserves and the Colorado River, according to a recent study published in the journal AGU Advances.
One problem, researchers say, is that the monitor was launched just as one of the driest periods in the history of the Southwest began, and it has never been adjusted for the region’s growing aridity.
Aggressive and impactful reporting on climate change, the environment, health and science.
“The product is essential, but it is also undoubtedly, in my opinion, being influenced by climate change,” said Justin Mankin, one of the study’s authors and an associate professor of geography at Dartmouth. “And we in the drought community need to have a conversation about what it looks like to think about drought monitoring in the context of an aridifying climate.”
The monitor does provide an accurate and reliable snapshot of what’s happening in the climate system at a given moment, including a mixture of global warming and La Niña conditions that contribute to drought conditions in the American Southwest, the study found.
But its introduction happened to coincide with the start of a multi-decadal period of dryness in the West, including the region’s driest 22 years in at least the last 1,200 years, sometimes referred to as a megadrought.
During that period, some parts of California experienced exceptional drought — the worst of five possible categories — nine times more often than they should have, according to the drought monitor’s probability. The areas were in that category 18% of the time — or for a period of nearly four years — compared with the normal benchmark of 2%, the study found.
The findings raise questions about how the familiar assessment can best address long-term trends, and whether a product designed for periodic anomalies can accurately capture a much larger, slower-moving crisis.
“Those trends ... stress the theoretical guidelines of the product itself, and I would argue undermine its utility as a decision-maker,” said Mankin, who was also the former co-lead of the National Oceanic and Atmospheric Administration’s Drought Task Force.
Drought has long been the norm for California. But the state had a historically wet winter, and El Niño is threatening again.
Indeed, the monitor is more than just a measure of dryness. It is used to inform social and economic policies, including decisions regarding state and local emergency drought declarations, federal funds for farmers and agribusinesses, and other disaster-related aid.
The Farm Services Agency, for instance, uses the Drought Monitor’s weekly updates to dole out certain assistance programs such as emergency haying and the Livestock Forage Disaster Program. The Internal Revenue Service uses it for some livestock-related tax deferrals, while the U.S. Department of Agriculture uses it to determine eligibility for low-interest loans.
But resources triggered by exceptional conditions can quickly run dry if those conditions stretch for months or even years on end, said Jason Smerdon, another of the study’s authors and a climate scientist at the Columbia Climate School.
“It’s an emergency, but a different kind of emergency,” Smerdon said. “If it’s going to be dark red all the time, then short-term relief aid to address the challenge is not really the way to think about it. It’s an emergency of a much longer, persistent nature that I think takes different planning and different relief.”
Experts who work on the Drought Monitor said they’re open to the feedback, and also acknowledged that the tool has its limitations.
“The Drought Monitor was never intended to be a climate change indicator — it was meant to be a real-time assessment of drought conditions,” said Mark Svoboda, director of the National Drought Mitigation Center at the University of Nebraska-Lincoln, which produces the monitor in partnership with NOAA and the USDA.
The monitor uses a “convergence of evidence” approach that pulls in data from dozens of indicators each week, including measurements of precipitation, soil moisture, snowpack, snow water equivalents, streamflows, evapotranspiration, and groundwater and reservoir levels, he said. That means they’re somewhat beholden to the limitations of those tools as well.
Before its publication each Thursday, more than 400 experts around the country review a draft of the update and weigh in on its findings. It’s rare for such a product to have so much input, and also adds a bit of art to the science, according to Svoboda, who co-founded the Drought Monitor in 1999 and was author of it for 17 years.
But the problem today is that it’s not yet known whether the West’s megadrought represents a permanent climactic shift that could warrant a recalibration of the tools, or whether there may still be wetter days ahead, he said. In regions that are already arid to begin with, who decides when small shifts in moisture pass a tipping point into a new era?
“We’ve seen these multi-decadal droughts where we’ve seen a flip back to a wetter regime after that,” Svoboda said. “So the real challenge right now, 20 years in, because of climate change, is, are we not ever going to see the flip back? Therefore, do we classify and switch into a more arid climate in a given region? That’s the real hundred-billion-dollar question, and our indicators right now — none of them are going to address that, because we’re not a prediction tool.”
Current conditions are promising, but L.A. must maintain its ethos of conservation and prepare for an inevitable return to dry times ahead, LADWP officials say.
The good news is the monitor is generally adept at standardizing its classifications for regional variations, such as how an “exceptional” drought might have vastly different implications in California versus a place such as Vermont, Smerdon said.
But the weekly snapshot is also “not sufficient for thinking about where we’re going and what we’re doing in light of the increasing water pressures we’re going to experience in the West,” he said.
For instance, Southern California was never classified in exceptional drought during the 23-year study period, the researchers found — despite the fact that millions of people in and around Los Angeles had been placed under their strictest-ever water restrictions amid the state’s three driest years on record.
What’s more, the Drought Monitor currently shows most of California and the Southwest are out of the worst stages of drought following two recent wet winters. But groundwater supplies are still depleted, and the Colorado River has not fully recovered from two-plus decades of dryness, with Lake Mead still only measuring about 35% of capacity.
“Those are the central banks for the water economy of the West, but you look at the map and that is not featured there in any kind of substantive way,” Mankin said.
Svoboda said the current readings in the Colorado River region represent a “double-edged sword.” It’s unlikely that Lake Mead will ever reach full capacity again, but to continue to reflect that on the Drought Monitor would leave the map there indefinitely red.
“The challenge is always, you don’t want to cry wolf too soon, but you certainly don’t want to wait until the wolf’s eating you, either,” he said of declaring a drought. “And when you’re coming out of drought, the same applies. Impacts of drought can linger.”
Other tools, such as reservoir monitors from the U.S. Bureau of Reclamation and the California Department of Water Resources, are better equipped to measure water scarcity and supplies in the region than the Drought Monitor, he added.
Recurring drought and rising temperatures have already begun to alter the landscape of California and the American Southwest, researchers warn.
But there are potential ways to help the tool evolve with the changing climate, including expanding its baseline to include wetter periods before the onset of the current megadrought, which would help even out the bell curve and reduce the frequency of extremes, the researchers said.
Tacking on a new “super-exceptional” category might also help with its calibration. It’s a move that has already been proposed for other worsening climate events, such as a new “Category 6” for hurricanes.
However, there are limits to that solution when it comes to drought, which is hard-bound by finite amounts of water, as opposed to hurricanes, which have no upper limit of strength, the researchers said.
Svoboda said similarly that the Drought Monitor is constrained by limited records in many of the products it relies on. What’s more, adjusting the “normal” would also mean that all the surrounding policies — such as relief from the Farm Services Agency — would have to change as well.
Such issues don’t necessarily indicate flaws with the monitor, but rather underscore the need for a variety of tools, both he and the researchers said. The U.S. Drought Monitor shouldn’t be the be-all and end-all for decision-making, and should continue be paired with reservoir observations, snow surveys and other measurements to form a complete picture.
Mankin said he hopes the study can shine a light on the need for long-term adaptation — and the increased possibility that California and other states will be in drought much more frequently than they once were.
However, he and Smerdon stressed that the study should not undermine the value of the Drought Monitor — or the work of those who keep it updated week after week.
“Monitoring drought and maintaining a sense of how hydroclimate is fluctuating across the United States is really important, and it really has been a game-changer to have it as a resource and for planning,” Smerdon said. “I just think it has to evolve. We have to think about what a tool like the Drought Monitor means under a climate that’s changing.”</t>
        </is>
      </c>
      <c r="X1681" t="inlineStr">
        <is>
          <t>http://web.archive.org/web/20251112092838/https://www.latimes.com/environment/story/2024-06-03/can-the-u-s-drought-monitor-keep-up-with-climate-change</t>
        </is>
      </c>
      <c r="Y1681" t="inlineStr">
        <is>
          <t>found</t>
        </is>
      </c>
      <c r="Z1681" t="n">
        <v>1703</v>
      </c>
      <c r="AA1681" t="inlineStr">
        <is>
          <t>latimes.com</t>
        </is>
      </c>
      <c r="AB1681" t="n">
        <v>-6.23</v>
      </c>
      <c r="AC1681" t="n">
        <v>-2.5</v>
      </c>
      <c r="AD1681" t="inlineStr">
        <is>
          <t>Left-leaning</t>
        </is>
      </c>
    </row>
    <row r="1682" ht="34.5" customHeight="1">
      <c r="A1682" s="2" t="n">
        <v>313</v>
      </c>
      <c r="B1682" s="2" t="n">
        <v>9</v>
      </c>
      <c r="C1682" s="2" t="inlineStr">
        <is>
          <t>Southern/Eastern/Northwestern Drought and Heat Wave (2024)</t>
        </is>
      </c>
      <c r="D1682" s="2" t="inlineStr">
        <is>
          <t>Drought</t>
        </is>
      </c>
      <c r="E1682" s="2" t="n">
        <v>20240101</v>
      </c>
      <c r="F1682" s="2" t="n">
        <v>20241231</v>
      </c>
      <c r="G1682" s="2" t="n">
        <v>5417</v>
      </c>
      <c r="H1682" s="2" t="n">
        <v>5311</v>
      </c>
      <c r="I1682" s="2" t="n">
        <v>136</v>
      </c>
      <c r="J1682" s="2" t="inlineStr">
        <is>
          <t>AL,AR,CT,DE,FL,GA,ID,KY,LA,MA,MD,ME,MS,MT,NC,NH,NJ,NY,OK,OR,PA,RI,SC,TN,TX,VA,VT,WA,WV</t>
        </is>
      </c>
      <c r="K1682" s="2" t="inlineStr">
        <is>
          <t>1,13,14,15,16,17,18,2,3,4,5,6,7,8,National</t>
        </is>
      </c>
      <c r="L1682" s="2" t="inlineStr">
        <is>
          <t>https://www.latimes.com/environment/story/2024-11-07/climate-change-driving-western-drought</t>
        </is>
      </c>
      <c r="M1682" s="5" t="inlineStr">
        <is>
          <t>Climate change found to be main driver of worsening drought</t>
        </is>
      </c>
      <c r="N1682" s="5" t="inlineStr">
        <is>
          <t>Nov 7, 2024 ... Heavier storms and longer dry spells are drying California and the West. May 13, 2026 ; Unprecedented March heat wave in SoCal has experts ...</t>
        </is>
      </c>
      <c r="O1682" s="2" t="inlineStr">
        <is>
          <t>Borderline</t>
        </is>
      </c>
      <c r="P1682" s="2" t="n"/>
      <c r="S1682" t="b">
        <v>0</v>
      </c>
      <c r="T1682" t="inlineStr">
        <is>
          <t>The article is about a UCLA/NOAA study on climate change and Western U.S. drought, focusing on California and 11 Western states (CA to CO). The target disaster event covers Southern/Eastern/Northwestern states (AL, AR, GA, TX, OR, WA, etc.) in 2024, with no geographic or event-specific overlap explicitly discussed. The article does not mention the specific 2024 disaster event or any of the primarily Eastern/Southern affected states.</t>
        </is>
      </c>
      <c r="U1682" s="2">
        <f>IF(SUMPRODUCT(--ISNUMBER(SEARCH('National Domains'!$A$2:$A$48,L1682)))&gt;0,"Yes","No")</f>
        <v/>
      </c>
      <c r="V1682" s="2">
        <f>IF(COUNTIFS(Calibration!$A:$A,A1682,Calibration!$B:$B,B1682)&gt;0,"Yes","No")</f>
        <v/>
      </c>
      <c r="W1682" s="8" t="inlineStr">
        <is>
          <t xml:space="preserve">New research shows global warming has become the dominant driver of worsening droughts in the Western U.S.
Scientists say the severity of future droughts will be determined largely by how much more planet-heating gases humans release into the atmosphere.
Humanity’s heating of the planet, driven by the burning of fossil fuels and unchecked emissions of greenhouse gases, has become the main driver of worsening droughts in California and the American West, according to new research.
A team of UCLA and NOAA scientists found that while droughts in the last century were caused mainly by decreases in precipitation through natural cycles, an entirely different pattern has taken hold as a result of the rising temperatures this century.
The researchers determined that since 2000, human-caused warming has become the dominant force leading to more drought severity in the Western United States. In the case of the intense Western drought from 2020 to 2022, the scientists attributed 61% of its severity to high temperatures, and only 31% to reduced precipitation.
“For the same precipitation deficit, drought now is much stronger than it used to be in the 20th century, and drought also lasts longer,” said Rong Fu, a UCLA climate researcher and study coauthor. “That makes drought more severe and more extensive.”
She and her colleagues analyzed data from 1948 to the present in 11 Western states from California to Colorado. They found that since 2000, human-caused warming has not only become the dominant factor in the severity of drought, but also in expanding areas affected by drought conditions.
Examining potential future scenarios, the researchers said climate models indicate that an extreme drought like the one from 2020 to 2022 — an event that without warming would likely occur once in more than a thousand years — could become a 1-in-60-year event by the middle of this century, and potentially a 1-in-six-year event by the end of the century.
The researchers, including scientists at NOAA’s National Integrated Drought Information System in Boulder, Colo., wrote that human-caused warming has “ushered in an era of temperature-dominated droughts.”
“The degree of aridification and intensification of droughts in the region depends on the extent of anthropogenic warming,” the researchers wrote in the study, which was published Wednesday in the journal Science Advances.
The scientists said their findings, which add to a growing body of research documenting climate change’s role in worsening droughts, underscore an urgent need to reduce planet-warming emissions while also changing water management and drought strategies to adapt to the new reality of heat-driven dry spells.
They said the results indicate the West will become drier as climate change continues to push global temperatures higher.
“How dry, how severe, depends on our actions. Basically, we have control on what droughts look like in the future. That hasn’t happened in human history,” Fu said. “Future drought is mainly determined by how warm it gets, and how much CO2 we emit. So first and foremost is to control the CO2 emissions.”
The outlook for reducing U.S. carbon dioxide emissions has dimmed, however, with Donald Trump’s victory in the presidential election. Trump has pledged to scrap the Biden administration’s climate initiatives and efforts to curb emissions, and has vowed to facilitate more oil and gas drilling.
Trump’s victory might mean closing a window of opportunity to avoid dangerous climate impacts “if we do not fight back and double down our effort to curb CO2 emissions,” Fu said.
“I am very concerned for the future of the Western U.S., the U.S. as whole and the world, especially because we are at such a critical moment for limiting catastrophic impacts from climate change,” Fu said. “However, history also shows that our action matters. We should not let Trump’s administration decide our future and the future of our children and grandchildren.”
The effects of increasing CO2 concentrations in the atmosphere have become increasingly apparent over the last decade.
Last year was by far the warmest year on record globally. According to NOAA, Earth’s average temperature was more than 2.4 degrees warmer than the average in pre-industrial times. The U.N. warned in a recent report that without greater action to stop emissions, the world could see as much as 5.6 degrees of warming by 2100, bringing “debilitating impacts to people, planet and economies.”
Along with extreme heat, people in the Western United States have experienced some of the driest conditions recorded. California was ravaged by the state’s driest three years on record from 2020-22.
Other scientists have similarly found that global warming is having a major effect in worsening drought conditions.
Researchers using tree-ring records determined in a 2022 study that Western North America was experiencing its driest 22-year period in 1,200 years. They found that this megadrought wouldn’t be nearly as severe without global warming, estimating that 42% of its severity was attributable to higher temperatures.
Benjamin Cook, a climate scientist at NASA’s Goddard Institute for Space Studies who co-authored the megadrought research, said the methods in the latest study are sound and the findings are similar, though he also said there is considerable uncertainty in the future projections the scientists used.
“The impacts on drought scale with warming,” Cook said. “So the more warming that happens, the more drying we expect in this region. And that means more severe, more extensive and more frequent drought events.”
Warming contributes to drier conditions by increasing what scientists call evaporative demand. Higher temperatures enhance the atmosphere’s capacity to hold water vapor, increasing the quantities of moisture evaporating off the landscape. This leaves the land drier and contributes to reductions in stream flows.
Experts say more intense droughts supercharged by climate change will require significant shifts in agricultural water use because farms consume most of the water that is diverted and pumped in the West — roughly 70% to 80% depending on the region. Along the drought-stricken Colorado River, the federal government has recently been funding programs that pay farmers to temporarily reduce water use in exchange for payments.
The average flow of the Colorado River, a major water source for seven states and northern Mexico, has shrunk about 20% since 2000, and scientists have estimated that roughly half that decline in flow has been caused by the higher temperatures. Those declines are projected to continue to worsen as temperatures climb.
The latest study is thorough and adds to previous research documenting how human-caused warming is driving what scientists describe as hot drought and aridification in the West, said Brad Udall, a climate scientist at Colorado State University.
“They found, just like all these other studies, that higher temperatures have been, and are going to be, a cause of more severe droughts as it warms in the 21st century,” Udall said. “That means that we need to plan for a hotter and drier future.”
Udall said Trump’s win will likely mean rolling back the Biden administration’s historic climate initiatives and imposing a four-year hiatus on U.S. efforts to reduce greenhouse gas emissions domestically and abroad.
“Unfortunately, the impacts are likely to last much longer than just four years,” Udall said. “All of this means that the worst outcomes envisioned by this study will be more likely. And, of course, all the other climate change problems, like more and bigger floods, monster hurricanes, and deadly heat waves, will get worse in lockstep.”
Udall said he finds it especially sad that Trump plans to freeze efforts to address climate change at a time when the country has the necessary science, technologies, policy tools and people who are working on solutions.
“We know how to solve this problem,” Udall said. “Much of this will now be sidelined to pursue an anti-science agenda that will further enrich the gigantic companies that created this problem in the first place.”
</t>
        </is>
      </c>
      <c r="Y1682" t="inlineStr">
        <is>
          <t>found</t>
        </is>
      </c>
      <c r="Z1682" t="n">
        <v>1290</v>
      </c>
      <c r="AA1682" t="inlineStr">
        <is>
          <t>latimes.com</t>
        </is>
      </c>
      <c r="AB1682" t="n">
        <v>-6.23</v>
      </c>
      <c r="AC1682" t="n">
        <v>-2.5</v>
      </c>
      <c r="AD1682" t="inlineStr">
        <is>
          <t>Left-leaning</t>
        </is>
      </c>
    </row>
    <row r="1683" ht="23.25" customHeight="1">
      <c r="A1683" s="2" t="n">
        <v>313</v>
      </c>
      <c r="B1683" s="2" t="n">
        <v>10</v>
      </c>
      <c r="C1683" s="2" t="inlineStr">
        <is>
          <t>Southern/Eastern/Northwestern Drought and Heat Wave (2024)</t>
        </is>
      </c>
      <c r="D1683" s="2" t="inlineStr">
        <is>
          <t>Drought</t>
        </is>
      </c>
      <c r="E1683" s="2" t="n">
        <v>20240101</v>
      </c>
      <c r="F1683" s="2" t="n">
        <v>20241231</v>
      </c>
      <c r="G1683" s="2" t="n">
        <v>5417</v>
      </c>
      <c r="H1683" s="2" t="n">
        <v>5311</v>
      </c>
      <c r="I1683" s="2" t="n">
        <v>136</v>
      </c>
      <c r="J1683" s="2" t="inlineStr">
        <is>
          <t>AL,AR,CT,DE,FL,GA,ID,KY,LA,MA,MD,ME,MS,MT,NC,NH,NJ,NY,OK,OR,PA,RI,SC,TN,TX,VA,VT,WA,WV</t>
        </is>
      </c>
      <c r="K1683" s="2" t="inlineStr">
        <is>
          <t>1,13,14,15,16,17,18,2,3,4,5,6,7,8,National</t>
        </is>
      </c>
      <c r="L1683" s="2" t="inlineStr">
        <is>
          <t>https://www.latimes.com/environment/story/2024-06-02/heat-wave-in-western-u-s-could-kick-off-sweltering-summer</t>
        </is>
      </c>
      <c r="M1683" s="5" t="inlineStr">
        <is>
          <t>Heat wave in Western U.S. could kick off sweltering summer</t>
        </is>
      </c>
      <c r="N1683" s="5" t="inlineStr">
        <is>
          <t>Jun 2, 2024 ... May 22, 2024. While the heat wave's worst effects may dissipate by mid-June, it could also ...</t>
        </is>
      </c>
      <c r="O1683" s="2" t="inlineStr">
        <is>
          <t>Trash</t>
        </is>
      </c>
      <c r="P1683" s="2" t="n"/>
      <c r="S1683" t="b">
        <v>0</v>
      </c>
      <c r="T1683" t="inlineStr">
        <is>
          <t>This article covers a heat wave affecting Western U.S. states (California, Pacific Northwest) in early June 2024 — none of which are among the states listed in the disaster event metadata (Southern/Eastern/Northwestern Drought and Heat Wave affecting AL, AR, CT, DE, FL, GA, etc.). The geographic focus is entirely on California, the Sierra Nevada, and Pacific Northwest Canada, not the affected states in the event window.</t>
        </is>
      </c>
      <c r="U1683" s="2">
        <f>IF(SUMPRODUCT(--ISNUMBER(SEARCH('National Domains'!$A$2:$A$48,L1683)))&gt;0,"Yes","No")</f>
        <v/>
      </c>
      <c r="V1683" s="2">
        <f>IF(COUNTIFS(Calibration!$A:$A,A1683,Calibration!$B:$B,B1683)&gt;0,"Yes","No")</f>
        <v/>
      </c>
      <c r="W1683" s="4" t="inlineStr">
        <is>
          <t>-   Share via
A significant early-season heat wave headed for western North America is threatening to deliver stifling temperatures that could break records, prime the landscape for wildfires and kick off a sizzling summer.
A powerful high-pressure ridge, or heat dome, will bring unusually hot temperatures to the Golden State by the middle of this week before spreading into the Pacific Northwest and Southwestern Canada, according to Daniel Swain, a climate scientist with UCLA. Temperatures could remain well above normal across much of the region for as long as 10 to 14 days.
Aggressive and impactful reporting on climate change, the environment, health and science.
The hottest parts of California won’t be the inland desert regions that typically experience high temperatures, but rather portions of Northern California and the Sierra Nevada foothills, Swain said during a briefing Friday. The Sacramento Valley could see widespread triple-digit temperatures, including more than 110 degrees in the central and northern valley by Wednesday and Thursday — as much as 20 degrees above normal.
“This will be another event where a fair chunk of California’s population — the near coastal dwellers in the Bay Area and in Southern California — probably won’t see extreme heat,” Swain said. “But you might not have to go that far inland to see dramatically hotter temperatures, and if you go far enough inland, you might even see record-breaking heat.”
Far northern California is likely to see its first 100-degree day of the year by Wednesday, according to the National Weather Service. The Central Valley is under an excessive heat watch, with a chance of soaring to 110 degrees in the San Joaquin Valley.
The event bears some similarity to a record-shattering heat dome that smothered the Pacific Northwest for 27 days in June and July 2021, though it will be of a lesser magnitude, Swain said. That event spawned numerous studies and research papers, and was associated with hundreds of deaths, mass die-offs of marine life, crop loss and infrastructure damage.
The 2021 heat dome also intensified the 2021 fire season — a pattern that could repeat this year.
Though California has enjoyed two relatively tame fire seasons thanks to back-to-back wet winters, it has seen an explosion of new vegetation that can be cured by the incoming heat, creating fuel for future flames. The state has already seen several small fires, including a 1,300 acre blaze in Santa Barbara County.
“There’s no real indication of extreme fire risk with this pattern, but it will set the stage for faster drying of vegetation in June following a couple of wet winters, and could potentially accelerate wildfire conditions later in the season,” Swain said.
The incoming heat could also be the death knell for the remainder of the state’s snowpack, which has dwindled to about 44% of normal for this time of year after peaking in April. The melt won’t trigger flooding, but could cause rivers to run high and cold — a potential hazard for swimmers seeking relief from high temperatures, according to the weather service.
Extreme heat will strain power grids and threaten millions more Americans by 2050, a new report has found.
While the heat wave’s worst effects may dissipate by mid-June, it could also mark the start of a long, hot summer, forecasters said.
The latest seasonal temperature outlook from the National Oceanic and Atmospheric Administration indicates June, July and August will bring above-normal temperatures to nearly all of the United States, with the highest likelihood of hotter-than-usual conditions in the four corners region of Arizona, New Mexico, Colorado and Utah.
In California, odds favor above-normal temperatures across the state, with a stronger likelihood farther inland.
Last year, Arizona made headlines when Phoenix suffered a record 31-day streak of temperatures of 110 degrees or hotter. In Death Valley, the mercury climbed to 128 degrees — just shy of an all-time world record.
Dan Collins, a meteorologist with NOAA’s Climate Prediction Center who authored the latest seasonal outlook, said the simmering summer will be heavily influenced by changes in the El Niño-La Niña cycle, as well as climate change.
“These seasonal outlooks are largely driven by those two factors,” he said.
El Niño, a climate pattern in the tropical Pacific, has been a factor in record-hot temperatures across the world since its arrival last year. April marked the 11th straight month of record-setting global temperatures, and 2023 was the planet’s hottest year on record.
Though El Niño has weakened, it has still influenced boiling tropical ocean temperatures that are driving atmospheric circulation patterns, including the incoming heat wave, Collins said.
But part of the reason the West is expected to see an anomalously hot season is climate change, which has driven an overall warming trend in the region over the last several decades.
“El Niño may have been one contributor to the global temperatures being warmer, but of course, there was a long-term temperature trend as well,” Collins said.
North America’s 2021 fire season, including massive Northern California blazes, was made worse by a supercharged heat dome. What did the supercharging? Climate change.
The incoming heat wave also won’t be the first notable heat event this year. Several cities in Florida have broken daily records in recent weeks, including 97 degrees in Tampa and Orlando, and 96 degrees in Miami and West Palm Beach. The heat indexes — measurements that include temperature and humidity — were several degrees higher.
Heat has also stifled portions of the Caribbean, Central America and Mexico, where temperatures in Oaxaca soared to a record 118.4 degrees on May 26. Portions of Mexico are also undergoing extreme drought, with officials warning that Mexico City will soon run out of water.
Extreme heat is one of the deadliest effects of climate change, and the heat in Mexico has already been associated with more than 60 deaths this year. Phoenix’s heat stretch last year killed at least 645 people, while the Pacific Northwest heat wave in 2021 is believed to have contributed to at least 600 deaths — including many in households without air conditioning.
Collins said the incoming heat wave has the potential to not only deliver record daytime temperatures, but record nighttime temperatures as well.
“It’s not really just summer arriving on schedule,” he said. “It’s an extreme event that’s predicted.”
Swain, of UCLA, said there are still some uncertainties about how the heat wave will play out for the Western U.S., in part because it could linger into mid-June. But what is clear is that it’s going to be notably hot for millions of people.
“These are pretty darn hot temperatures,” he said. “These are some big-time numbers.”
Toward a more sustainable California
Get Boiling Point, our newsletter exploring climate change, energy and the environment, and become part of the conversation — and the solution.
You may occasionally receive promotional content from the Los Angeles Times.</t>
        </is>
      </c>
      <c r="X1683" t="inlineStr">
        <is>
          <t>http://web.archive.org/web/20250718150118/https://www.latimes.com/environment/story/2024-06-02/heat-wave-in-western-u-s-could-kick-off-sweltering-summer</t>
        </is>
      </c>
      <c r="Y1683" t="inlineStr">
        <is>
          <t>found</t>
        </is>
      </c>
      <c r="Z1683" t="n">
        <v>1144</v>
      </c>
      <c r="AA1683" t="inlineStr">
        <is>
          <t>latimes.com</t>
        </is>
      </c>
      <c r="AB1683" t="n">
        <v>-6.23</v>
      </c>
      <c r="AC1683" t="n">
        <v>-2.5</v>
      </c>
      <c r="AD1683" t="inlineStr">
        <is>
          <t>Left-leaning</t>
        </is>
      </c>
    </row>
    <row r="1684" ht="34.5" customHeight="1">
      <c r="A1684" s="2" t="n">
        <v>313</v>
      </c>
      <c r="B1684" s="2" t="n">
        <v>11</v>
      </c>
      <c r="C1684" s="2" t="inlineStr">
        <is>
          <t>Southern/Eastern/Northwestern Drought and Heat Wave (2024)</t>
        </is>
      </c>
      <c r="D1684" s="2" t="inlineStr">
        <is>
          <t>Drought</t>
        </is>
      </c>
      <c r="E1684" s="2" t="n">
        <v>20240101</v>
      </c>
      <c r="F1684" s="2" t="n">
        <v>20241231</v>
      </c>
      <c r="G1684" s="2" t="n">
        <v>5417</v>
      </c>
      <c r="H1684" s="2" t="n">
        <v>5311</v>
      </c>
      <c r="I1684" s="2" t="n">
        <v>136</v>
      </c>
      <c r="J1684" s="2" t="inlineStr">
        <is>
          <t>AL,AR,CT,DE,FL,GA,ID,KY,LA,MA,MD,ME,MS,MT,NC,NH,NJ,NY,OK,OR,PA,RI,SC,TN,TX,VA,VT,WA,WV</t>
        </is>
      </c>
      <c r="K1684" s="2" t="inlineStr">
        <is>
          <t>1,13,14,15,16,17,18,2,3,4,5,6,7,8,National</t>
        </is>
      </c>
      <c r="L1684" s="2" t="inlineStr">
        <is>
          <t>https://www.sfchronicle.com/weather/article/southwest-heat-wave-drought-california-19829664.php</t>
        </is>
      </c>
      <c r="M1684" s="5" t="inlineStr">
        <is>
          <t>Drought expands across California, Southwest as heat shatters ...</t>
        </is>
      </c>
      <c r="N1684" s="5" t="inlineStr">
        <is>
          <t>Oct 10, 2024 ... An unprecedented autumn heat wave has shattered temperature records in the Southwest. Phoenix has tied or broken temperature records for 16 ...</t>
        </is>
      </c>
      <c r="O1684" s="2" t="inlineStr">
        <is>
          <t>Trash</t>
        </is>
      </c>
      <c r="P1684" s="2" t="n"/>
      <c r="S1684" t="b">
        <v>0</v>
      </c>
      <c r="T1684" t="inlineStr">
        <is>
          <t>The article covers a heat wave and drought in the Southwest (Arizona, California, Colorado River Basin), which does not match the affected states listed for this event (Southern/Eastern/Northwestern U.S.). None of the states mentioned in the article (AZ, CA) appear in the event's affected states list.</t>
        </is>
      </c>
      <c r="U1684" s="2">
        <f>IF(SUMPRODUCT(--ISNUMBER(SEARCH('National Domains'!$A$2:$A$48,L1684)))&gt;0,"Yes","No")</f>
        <v/>
      </c>
      <c r="V1684" s="2">
        <f>IF(COUNTIFS(Calibration!$A:$A,A1684,Calibration!$B:$B,B1684)&gt;0,"Yes","No")</f>
        <v/>
      </c>
      <c r="W1684" s="8" t="inlineStr">
        <is>
          <t xml:space="preserve">An exceptional October heat wave is shattering temperature records and accelerating drought conditions throughout the Southwest.
Phoenix broke another temperature record Wednesday, the city’s 16th consecutive day with a new record.
The hot weather is causing more evaporation than normal across the desert, which the U.S. Drought Monitor noted in its weekly update.
“Drought tends to move slowly this time of year in the West … but the excessive heat has caused drought conditions to intensify at a quicker rate than usual,” the Drought Monitor wrote in its weekly summary.
Severe drought or worse plagued 9.9% of the West last week but expanded to 14.6% this week’s update. Areas of severe drought recently expanded into California's Mojave Desert for the first time since April 2023.
Much of the severe drought is in the Colorado River Basin, which feeds Lake Mead, the largest reservoir in the United States.
Phoenix, which was highlighted in the expanded severe drought region, has recorded an average maximum temperature of 104.4 degrees since Sept. 24, more than 15 degrees above normal.
Phoenix highs have tied or broken records for 16 straight days
“The last time (Phoenix) had longer consecutive days of breaking records was in 1989, that was seven consecutive days of breaking records, and that was in April, not even in October,” said Julia Tetrault, a meteorologist at the National Weather Service.
Tucson, two hours southeast of Phoenix, hit 105 degrees three straight days, Oct. 4-6.
“Before, it never really was 105 in October, ever, before this year,” Tetrault said from her Tucson office. “It’s pretty unheard of here.”
Arizona’s historic autumn heat wave is being driven by the same mechanism that led to California’s hot start to October: a strong high-pressure system. The area of high pressure moved east of California but remains stalled over Arizona.
“There’s this high-pressure (system) that’s just been sitting and building over the past couple of weeks and setting all of those anomalous high temperatures,” Tetrault said.
With the area of high pressure forecast to remain in place through the weekend, the weather service predicts at least a 75% chance of record-breaking temperatures in Phoenix every day through Monday. Arizona’s fall temperatures have increased on average by about 2.4 degrees since 1896 as the planet warms from human-caused climate change.
La Niña conditions are favored to emerge in the coming months, meaning Southwest could face increased drought this winter. The Climate Prediction Center forecasts a tilt in the odds toward above-normal temperatures and below-normal precipitation across the Southwest through March.
</t>
        </is>
      </c>
      <c r="Y1684" t="inlineStr">
        <is>
          <t>found</t>
        </is>
      </c>
      <c r="Z1684" t="n">
        <v>421</v>
      </c>
      <c r="AA1684" t="inlineStr">
        <is>
          <t>sfchronicle.com</t>
        </is>
      </c>
      <c r="AB1684" t="n">
        <v>-6.06</v>
      </c>
      <c r="AC1684" t="n">
        <v>-5</v>
      </c>
      <c r="AD1684" t="inlineStr">
        <is>
          <t>Left-leaning</t>
        </is>
      </c>
    </row>
    <row r="1685" ht="34.5" customHeight="1">
      <c r="A1685" s="2" t="n">
        <v>313</v>
      </c>
      <c r="B1685" s="2" t="n">
        <v>12</v>
      </c>
      <c r="C1685" s="2" t="inlineStr">
        <is>
          <t>Southern/Eastern/Northwestern Drought and Heat Wave (2024)</t>
        </is>
      </c>
      <c r="D1685" s="2" t="inlineStr">
        <is>
          <t>Drought</t>
        </is>
      </c>
      <c r="E1685" s="2" t="n">
        <v>20240101</v>
      </c>
      <c r="F1685" s="2" t="n">
        <v>20241231</v>
      </c>
      <c r="G1685" s="2" t="n">
        <v>5417</v>
      </c>
      <c r="H1685" s="2" t="n">
        <v>5311</v>
      </c>
      <c r="I1685" s="2" t="n">
        <v>136</v>
      </c>
      <c r="J1685" s="2" t="inlineStr">
        <is>
          <t>AL,AR,CT,DE,FL,GA,ID,KY,LA,MA,MD,ME,MS,MT,NC,NH,NJ,NY,OK,OR,PA,RI,SC,TN,TX,VA,VT,WA,WV</t>
        </is>
      </c>
      <c r="K1685" s="2" t="inlineStr">
        <is>
          <t>1,13,14,15,16,17,18,2,3,4,5,6,7,8,National</t>
        </is>
      </c>
      <c r="L1685" s="2" t="inlineStr">
        <is>
          <t>https://www.capitalgazette.com/2024/07/12/arizona-wildfire-sparks-evacuations-on-reservation-as-officials-warn-of-rising-fire-risk-in-the-west/</t>
        </is>
      </c>
      <c r="M1685" s="5" t="inlineStr">
        <is>
          <t>Arizona wildfire sparks evacuations on reservation as officials warn ...</t>
        </is>
      </c>
      <c r="N1685" s="5" t="inlineStr">
        <is>
          <t>Jul 12, 2024 ... PUBLISHED: July 12, 2024 ... state out of drought but spawned abundant grasses that have since dried out. ... The U.S. heat wave came as the global ...</t>
        </is>
      </c>
      <c r="O1685" s="2" t="inlineStr">
        <is>
          <t>Trash</t>
        </is>
      </c>
      <c r="P1685" s="2" t="n"/>
      <c r="S1685" t="b">
        <v>0</v>
      </c>
      <c r="T1685" t="inlineStr">
        <is>
          <t>This article covers wildfires in Arizona, California, Oregon, Hawaii, and Washington — none of which are among the states listed in the disaster event metadata. The event in question is a Drought/Heat Wave affecting Southern/Eastern/Northwestern U.S. states, and while heat is mentioned, this article is substantively about Western wildfires outside the affected states.</t>
        </is>
      </c>
      <c r="U1685" s="2">
        <f>IF(SUMPRODUCT(--ISNUMBER(SEARCH('National Domains'!$A$2:$A$48,L1685)))&gt;0,"Yes","No")</f>
        <v/>
      </c>
      <c r="V1685" s="2">
        <f>IF(COUNTIFS(Calibration!$A:$A,A1685,Calibration!$B:$B,B1685)&gt;0,"Yes","No")</f>
        <v/>
      </c>
      <c r="W1685" s="8" t="inlineStr">
        <is>
          <t>LOS ANGELES (AP) — A wildfire that authorities say was fueled by strong winds has led to the evacuation of residents on the San Carlos Apache Reservation in Arizona, as authorities in Western states warned of the rising risk of wildfires amid a protracted heat wave this week that dried out the landscape, set temperature records and put lives at risk.
At least nine homes on the reservation about two hours east of Phoenix had been destroyed by the blaze known as the Watch Fire, but no injuries of deaths have been reported, said Robyn Broyles, a spokesperson for the Bureau of Indian Affairs.
The fire was at 0% containment Friday, she said, and had so far burned nearly 2 square miles (5.2 square kilometers) in an area of the reservation blanketed by thick shrubs and cottonwood trees.
Officials said the fire began Thursday afternoon and spilled into the downtown area of the reservation that, according to U.S. Census Bureau data, is home to about 10,200 people.
Meanwhile, California’s top fire official said this week that so far this year, the state has responded to more than 3,500 wildfires that have scorched nearly 325 square miles (842 square kilometers) — five times the average burned through July 10 in each of the past five years.
“We are not just in a fire season, but we are in a fire year,” Joe Tyler, director of the California Department of Forestry and Fire Protection, said at a news conference. “Our winds and the recent heat wave have exacerbated the issue, consuming thousands of acres. So we need to be extra cautious.”
California crews working in scorching temperatures and single-digit humidity were battling numerous wildfires Thursday, including a stubborn 53-square-mile (137-square-kilometer) blaze that prompted evacuation orders for about 200 homes in the mountains of Santa Barbara County northwest of Los Angeles. It was 16% contained.
California’s fires began in earnest in early June, following back-to-back wet winters that pulled the state out of drought but spawned abundant grasses that have since dried out. A June blitz of lightning ignited some of the fires, a risk that may return with thunderstorms in the Sierra Nevada this weekend, forecasters said.
In Oregon, fire crews continued Thursday to fight the Larch Creek Fire, which grew to at least 16.6 square miles (43 square kilometers) of grassy areas since Tuesday. Lower temperatures and calming winds were helping their efforts, but the local fire danger level remained extreme. One firefighter was treated for heat-related injuries.
Officials in Oregon and Washington state have imposed burn bans and other restrictions to avoid sparks. Campfires, operating chainsaws and target shooting are prohibited in most areas. Central Oregon limits the use of chainsaws and grass mowing to certain hours, followed by a one-hour fire watch.
In Hawaii, Haleakala National Park on Maui was closed as firefighters battled a blaze on the slopes of the mountain. Visitors in more than 150 vehicles that had gone up Wednesday for the famous sunset views were not able to descend until around 4 a.m. Thursday because the narrow roads were blocked by fire crews.
No homes were immediately threatened, but some residents were told to prepare for possible evacuations. The 40 mph (64 kph) wind speeds were a concern for firefighters, Maui Fire Department spokesperson Chris Stankis said. “The winds are a little stronger than our typical trade winds,” he said.
The blaze is several miles from an area where 26 structures burned during deadly wind-driven wildfires on Maui last August. “But the residents who lost homes are scared,” said Yuki Lei Sugimura, who represents the area on the Maui County Council. “It’s like PTSD.”
Forecasters, meanwhile, said Thursday that some relief from the heat was due by the weekend.
More than 51 million people around the U.S. remained under heat alerts Friday, a significant reduction from earlier this week.
The U.S. heat wave came as the global temperature in June was a record warm for the 13th straight month and marked the 12th straight month that the world was 1.5 degrees Celsius (2.7 degrees Fahrenheit) warmer than pre-industrial times, the European climate service Copernicus said. Most of this heat, trapped by human-caused climate change, is from long-term warming from greenhouse gases emitted by the burning of coal, oil and natural gas, scientists say.</t>
        </is>
      </c>
      <c r="Y1685" t="inlineStr">
        <is>
          <t>found</t>
        </is>
      </c>
      <c r="Z1685" t="n">
        <v>718</v>
      </c>
      <c r="AA1685" t="inlineStr">
        <is>
          <t>capitalgazette.com</t>
        </is>
      </c>
      <c r="AD1685" t="inlineStr">
        <is>
          <t>Unidentified</t>
        </is>
      </c>
    </row>
    <row r="1686" ht="23.25" customHeight="1">
      <c r="A1686" s="2" t="n">
        <v>313</v>
      </c>
      <c r="B1686" s="2" t="n">
        <v>13</v>
      </c>
      <c r="C1686" s="2" t="inlineStr">
        <is>
          <t>Southern/Eastern/Northwestern Drought and Heat Wave (2024)</t>
        </is>
      </c>
      <c r="D1686" s="2" t="inlineStr">
        <is>
          <t>Drought</t>
        </is>
      </c>
      <c r="E1686" s="2" t="n">
        <v>20240101</v>
      </c>
      <c r="F1686" s="2" t="n">
        <v>20241231</v>
      </c>
      <c r="G1686" s="2" t="n">
        <v>5417</v>
      </c>
      <c r="H1686" s="2" t="n">
        <v>5311</v>
      </c>
      <c r="I1686" s="2" t="n">
        <v>136</v>
      </c>
      <c r="J1686" s="2" t="inlineStr">
        <is>
          <t>AL,AR,CT,DE,FL,GA,ID,KY,LA,MA,MD,ME,MS,MT,NC,NH,NJ,NY,OK,OR,PA,RI,SC,TN,TX,VA,VT,WA,WV</t>
        </is>
      </c>
      <c r="K1686" s="2" t="inlineStr">
        <is>
          <t>1,13,14,15,16,17,18,2,3,4,5,6,7,8,National</t>
        </is>
      </c>
      <c r="L1686" s="2" t="inlineStr">
        <is>
          <t>https://dailyprogress.com/news/local/virginia-drought-warning-watch-chesterfield-berry-farm-crops/article_c8449f6c-b9c2-5674-8bf0-4c12455dd5d0.html</t>
        </is>
      </c>
      <c r="M1686" s="5" t="inlineStr">
        <is>
          <t>Drought warning issued for Shenandoah, Northern Virginia</t>
        </is>
      </c>
      <c r="N1686" s="5" t="inlineStr">
        <is>
          <t>Jul 1, 2024 ... Jul 1, 2024; 0. ×. Video Player is ... He's dealing with the effects of the heat wave. ... United States of America, US Virgin Islands ...</t>
        </is>
      </c>
      <c r="O1686" s="2" t="inlineStr">
        <is>
          <t>Relevant</t>
        </is>
      </c>
      <c r="P1686" s="2" t="n">
        <v>0</v>
      </c>
      <c r="Q1686" t="inlineStr">
        <is>
          <t>C</t>
        </is>
      </c>
      <c r="S1686" t="b">
        <v>0</v>
      </c>
      <c r="T1686" t="inlineStr">
        <is>
          <t>The article substantively covers the 2024 Virginia drought and heat wave, including drought advisories, crop impacts, and farmer accounts — matching the disaster event in geography and timeframe. There is no discussion of climate change or any causal attribution beyond reporting current weather conditions.</t>
        </is>
      </c>
      <c r="U1686" s="2">
        <f>IF(SUMPRODUCT(--ISNUMBER(SEARCH('National Domains'!$A$2:$A$48,L1686)))&gt;0,"Yes","No")</f>
        <v/>
      </c>
      <c r="V1686" s="2">
        <f>IF(COUNTIFS(Calibration!$A:$A,A1686,Calibration!$B:$B,B1686)&gt;0,"Yes","No")</f>
        <v/>
      </c>
      <c r="W1686" s="4" t="inlineStr">
        <is>
          <t>Aaron Goode has been on a farm his entire 68 years of living and has seen his fair share of droughts, but he has not seen one with this strong a vengeance in quite some time.
“I’ve seen a lot of droughts, but this one, it’s getting pretty bad,” said Goode, the owner of Chesterfield Berry Farm in Moseley. “We’re just hoping that we’ll get a rain here in the next week or so.”
During the ongoing heat wave in Virginia, very little rainfall has arrived to counter the high temperatures, resulting in less-than-ideal conditions for crops. Goode added that consistent winds have caused problems by taking moisture out of the ground.
According to last week’s U.S. Drought Monitor Map, a section of Virginia beginning in Franklin and Pittsylvania Counties and stretching northeast to Loudoun and Fairfax Counties is experiencing a moderate drought. Most of the rest of the state has been classified as abnormally dry.
People are also reading…
On June 24, the Virginia Department of Environmental Quality issued a drought warning advisory for 12 counties in the Shenandoah Valley and Northern Virginia. Additionally, a drought watch advisory was issued for 95 counties and cities throughout the state. According to DEQ, a drought watch is meant to help Virginians prepare for potential drought, while a warning means “significant drought is imminent.”
Amid the dry conditions, a large brush fire broke out June 24 evening near New Market and Messer roads in Varina, causing two road closures. A second brush fire was reported June 25 near Old Washington Highway and Interstate 295 in Glen Allen.
Heat wave settles across US
The conditions come amid soaring temperatures across the country in recent weeks. Washington, D.C., Baltimore and Philadelphia had record heat in late June.
Even though most of Virginia is only under a drought watch, the weather conditions are already affecting farms across the commonwealth.
At Chesterfield Berry Farm, most of the crops are in good health because of irrigation, but the 8 acres of field corn that make up the farm’s corn maze are struggling without a watering system in place.
The corn maze runs from mid-September through the end of October; after that, the grains are used for animal feed, grocery store products and ethanol.
“We’re probably going to put pipes in and water it,” Goode said. “But we’re waiting a few days hoping we’ll get some rain.”
After heavy amounts of rain in May — which ironically was not good for the farm’s strawberries during their peak season — Goode figured that the weather would balance out and go in the other direction.
To maintain a healthy supply of products, the farm uses a drip irrigation system for about 70% of the crops, with the water being pulled from an adjacent lake. Other products such as sweet corn are watered with impact sprinklers.
But according to Goode, the rainfall provides a needed assist to the farm.
“With the rainfall, you usually get the cooler temperatures when it comes in and it just seems to do more for the crops,” he said. “Irrigation’s OK, but it’s not quite the same as having rain.”
Goode added that solely relying on irrigation is more expensive and labor-intensive.
“It just creates that much more work,” Goode said. “If you can get a rain in, you can not irrigate for two or three days or something that gives you a little more of a break. And if you don’t have irrigation, your stuff’s suffering and you can lose your crops.”
Stress from lack of rainfall
Alec Butner, a forecaster with the National Weather Service Forecast Office in Wakefield, said the NWS received reports from farmers in Emporia and Greensville County about their crops showing signs of stress from the lack of rainfall.
Butner said there is potential for scattered showers and storms in the weeks ahead, but no widespread or drought-relieving rain.
Goode said with the high temperatures, his crops would need at least three-quarters of an inch of rain to have any significant effect.
Heat Index calculator
Enter any temperature 80-112° Fahrenheit along with a relative humidity that is greater than 13. Calculate to see how the temperature feels to your body. Heat index values are for shady locations. If exposed to direct sunlight, the heat index value can be increased by up to 15°F.
“We’re irrigating a lot, but the thing is, you don’t know how long it’s going to continue before you get rain,” Goode said. “It could be a really bad drought, or it could end, you just don’t know.”</t>
        </is>
      </c>
      <c r="X1686" t="inlineStr">
        <is>
          <t>http://web.archive.org/web/20250720180726/https://dailyprogress.com/news/local/virginia-drought-warning-watch-chesterfield-berry-farm-crops/article_c8449f6c-b9c2-5674-8bf0-4c12455dd5d0.html</t>
        </is>
      </c>
      <c r="Y1686" t="inlineStr">
        <is>
          <t>found</t>
        </is>
      </c>
      <c r="Z1686" t="n">
        <v>761</v>
      </c>
      <c r="AA1686" t="inlineStr">
        <is>
          <t>dailyprogress.com</t>
        </is>
      </c>
      <c r="AD1686" t="inlineStr">
        <is>
          <t>Unidentified</t>
        </is>
      </c>
    </row>
    <row r="1687" ht="34.5" customHeight="1">
      <c r="A1687" s="2" t="n">
        <v>313</v>
      </c>
      <c r="B1687" s="2" t="n">
        <v>14</v>
      </c>
      <c r="C1687" s="2" t="inlineStr">
        <is>
          <t>Southern/Eastern/Northwestern Drought and Heat Wave (2024)</t>
        </is>
      </c>
      <c r="D1687" s="2" t="inlineStr">
        <is>
          <t>Drought</t>
        </is>
      </c>
      <c r="E1687" s="2" t="n">
        <v>20240101</v>
      </c>
      <c r="F1687" s="2" t="n">
        <v>20241231</v>
      </c>
      <c r="G1687" s="2" t="n">
        <v>5417</v>
      </c>
      <c r="H1687" s="2" t="n">
        <v>5311</v>
      </c>
      <c r="I1687" s="2" t="n">
        <v>136</v>
      </c>
      <c r="J1687" s="2" t="inlineStr">
        <is>
          <t>AL,AR,CT,DE,FL,GA,ID,KY,LA,MA,MD,ME,MS,MT,NC,NH,NJ,NY,OK,OR,PA,RI,SC,TN,TX,VA,VT,WA,WV</t>
        </is>
      </c>
      <c r="K1687" s="2" t="inlineStr">
        <is>
          <t>1,13,14,15,16,17,18,2,3,4,5,6,7,8,National</t>
        </is>
      </c>
      <c r="L1687" s="2" t="inlineStr">
        <is>
          <t>https://martinsvillebulletin.com/news/local/weather/severe-moderate-drought-virginia-deq-nws/article_a80747bb-2c75-57f8-b85c-29be262bf782.html</t>
        </is>
      </c>
      <c r="M1687" s="5" t="inlineStr">
        <is>
          <t>Moderate to severe droughts affecting 90% of Virginia</t>
        </is>
      </c>
      <c r="N1687" s="5" t="inlineStr">
        <is>
          <t>As the first heat wave of the season ripples across the U.S., summer camps are working to keep their children cool while still letting them enjoy being outside ...</t>
        </is>
      </c>
      <c r="O1687" s="2" t="inlineStr">
        <is>
          <t>Relevant</t>
        </is>
      </c>
      <c r="P1687" s="2" t="n">
        <v>0</v>
      </c>
      <c r="Q1687" t="inlineStr">
        <is>
          <t>C</t>
        </is>
      </c>
      <c r="S1687" t="b">
        <v>0</v>
      </c>
      <c r="T1687" t="inlineStr">
        <is>
          <t>The article directly covers the 2024 drought conditions affecting Virginia, a state listed in the event metadata, with detailed reporting on drought severity, agricultural impacts, water authority responses, and forecasts. There is no mention of climate change or any causal attribution — it is purely event-based reporting.</t>
        </is>
      </c>
      <c r="U1687" s="2">
        <f>IF(SUMPRODUCT(--ISNUMBER(SEARCH('National Domains'!$A$2:$A$48,L1687)))&gt;0,"Yes","No")</f>
        <v/>
      </c>
      <c r="V1687" s="2">
        <f>IF(COUNTIFS(Calibration!$A:$A,A1687,Calibration!$B:$B,B1687)&gt;0,"Yes","No")</f>
        <v/>
      </c>
      <c r="W1687" s="8" t="inlineStr">
        <is>
          <t xml:space="preserve">RICHMOND — More than 90% of Virginia is experiencing moderate to severe drought conditions, according to the latest U.S. Drought Monitor update.
This week’s data showed that severe drought is affecting 27.8% of the state, an increase from the 2.3% shown in last week’s report.
The severely affected areas include the Martinsville and Henry-Patrick counties area, the Roanoke Valley, Lynchburg, Bedford and parts of the Shenandoah Valley and Northern Virginia.
Moderate drought conditions are currently affecting 62.8% of the commonwealth, including the Richmond region.
On June 24, the Virginia Department of Environmental Quality declared a drought warning advisory for 12 counties in the Shenandoah Valley and Northern Virginia.
A drought watch advisory was issued to 95 counties and cities, covering the rest of the state.
The DEQ monitors four drought indicators to determine the presence and severity of droughts. As of Thursday, the groundwater level indicator is in an emergency state across several regions, including Northern Virginia, the Shenandoah Valley, Southwest Virginia, the York-James region and parts of Southern Virginia.
On Monday, the Virginia Drought Monitoring Task Force’s drought status report included recommendations to maintain the same drought warning and watch advisories from last week.
The drought status report also stated agricultural producers across all Virginia regions are seeing the dry conditions negatively impact most crops. As a result, the producers are expecting reduced corn, soybean and cotton yields.
At the Chesterfield Berry Farm in Moseley, owner Aaron Goode is preparing for the farm’s sunflower and sweet corn festivals. The farm uses irrigation methods to keep the crops going during a drought.
Goode said a couple of recent storms just missed the farm, resulting in only two-tenths of an inch of rain instead of 2 to 4 inches. But the rain that fell Thursday came as a relief.
“The half-inch helped for sure,” he said. “But it’s extremely hot out, so it won’t stay here too long.”
Drought relief coming?Mike Dutter, a forecaster with the National Weather Service Forecast Office in Wakefield, said there will be scattered thunderstorms in the afternoons and evenings over the next seven days, with the eastern half of the state most likely to receive rainfall.
Dutter added that while the rainfall will provide short-term relief to crops, lawns and gardens in some areas, no widespread or long-term relief is expected during that time.
For the regions with the most need such as the Shenandoah Valley and Northern Virginia, not much rain is expected in the next week.
After Saturday, the temperatures are expected to become more “seasonable” but, as Dutter pointed out, seasonably warm still means temperatures in the low 90s.
Water restrictions on the horizon?
While there are currently no state-mandated water restrictions in place, some Northern Virginia localities have issued mandatory or voluntary restrictions.
The conditions are not as severe in central Virginia, but the surrounding cities and counties are keeping close watch in case the drought continues to progress.
Robert Wilson, executive director of the Appomattox River Water Authority, said Lake Chesdin was sitting 8.5 inches below the top of the Brasfield Dam as of Monday.
The lake, located on the border of Chesterfield and Dinwiddie counties, serves those two communities plus Prince George, Petersburg and Colonial Heights.
The ARWA has a sliding scale of drought triggers depending on the time of year. During July, the ARWA would declare a Stage I Drought Watch if Lake Chesdin goes 28.8 inches below the dam.
In that instance, voluntary water restrictions would be put in place. Mandatory restrictions would go into effect if the lake drops 58.8 inches below the dam.
Wilson said that while the current levels are not a cause for concern, the ARWA is being proactive by updating residents on the drought conditions and offering water conservation recommendations.
“We just suggest things like this for people so number one, they can save on their water bill; number two, we can conserve our natural resource,” Wilson said. “At the end of the day, everybody’s got to have water for everything.”
</t>
        </is>
      </c>
      <c r="Y1687" t="inlineStr">
        <is>
          <t>found</t>
        </is>
      </c>
      <c r="Z1687" t="n">
        <v>668</v>
      </c>
      <c r="AA1687" t="inlineStr">
        <is>
          <t>martinsvillebulletin.com</t>
        </is>
      </c>
      <c r="AD1687" t="inlineStr">
        <is>
          <t>Unidentified</t>
        </is>
      </c>
    </row>
    <row r="1688" ht="34.5" customHeight="1">
      <c r="A1688" s="2" t="n">
        <v>313</v>
      </c>
      <c r="B1688" s="2" t="n">
        <v>15</v>
      </c>
      <c r="C1688" s="2" t="inlineStr">
        <is>
          <t>Southern/Eastern/Northwestern Drought and Heat Wave (2024)</t>
        </is>
      </c>
      <c r="D1688" s="2" t="inlineStr">
        <is>
          <t>Drought</t>
        </is>
      </c>
      <c r="E1688" s="2" t="n">
        <v>20240101</v>
      </c>
      <c r="F1688" s="2" t="n">
        <v>20241231</v>
      </c>
      <c r="G1688" s="2" t="n">
        <v>5417</v>
      </c>
      <c r="H1688" s="2" t="n">
        <v>5311</v>
      </c>
      <c r="I1688" s="2" t="n">
        <v>136</v>
      </c>
      <c r="J1688" s="2" t="inlineStr">
        <is>
          <t>AL,AR,CT,DE,FL,GA,ID,KY,LA,MA,MD,ME,MS,MT,NC,NH,NJ,NY,OK,OR,PA,RI,SC,TN,TX,VA,VT,WA,WV</t>
        </is>
      </c>
      <c r="K1688" s="2" t="inlineStr">
        <is>
          <t>1,13,14,15,16,17,18,2,3,4,5,6,7,8,National</t>
        </is>
      </c>
      <c r="L1688" s="2" t="inlineStr">
        <is>
          <t>https://dothaneagle.com/life-entertainment/nation-world/parenting/video_fb7985c2-a376-5e7e-9db2-a3eeccd3269e.html</t>
        </is>
      </c>
      <c r="M1688" s="5" t="inlineStr">
        <is>
          <t>US summer camps adapt to more frequent heat waves - Dothan Eagle</t>
        </is>
      </c>
      <c r="N1688" s="5" t="inlineStr">
        <is>
          <t>As the first heat wave of the season ripples across the U.S., summer camps are working to keep their ... Jun 24, 2024; Jun 24, 2024 Updated Jun 26, 2024; 0 ...</t>
        </is>
      </c>
      <c r="O1688" s="2" t="n"/>
      <c r="P1688" s="2" t="n"/>
      <c r="U1688" s="2">
        <f>IF(SUMPRODUCT(--ISNUMBER(SEARCH('National Domains'!$A$2:$A$48,L1688)))&gt;0,"Yes","No")</f>
        <v/>
      </c>
      <c r="V1688" s="2">
        <f>IF(COUNTIFS(Calibration!$A:$A,A1688,Calibration!$B:$B,B1688)&gt;0,"Yes","No")</f>
        <v/>
      </c>
      <c r="W1688" s="4" t="n"/>
      <c r="Y1688" t="inlineStr">
        <is>
          <t>trash_gallery</t>
        </is>
      </c>
      <c r="AA1688" t="inlineStr">
        <is>
          <t>dothaneagle.com</t>
        </is>
      </c>
      <c r="AD1688" t="inlineStr">
        <is>
          <t>Unidentified</t>
        </is>
      </c>
    </row>
    <row r="1689" ht="34.5" customHeight="1">
      <c r="A1689" s="2" t="n">
        <v>313</v>
      </c>
      <c r="B1689" s="2" t="n">
        <v>16</v>
      </c>
      <c r="C1689" s="2" t="inlineStr">
        <is>
          <t>Southern/Eastern/Northwestern Drought and Heat Wave (2024)</t>
        </is>
      </c>
      <c r="D1689" s="2" t="inlineStr">
        <is>
          <t>Drought</t>
        </is>
      </c>
      <c r="E1689" s="2" t="n">
        <v>20240101</v>
      </c>
      <c r="F1689" s="2" t="n">
        <v>20241231</v>
      </c>
      <c r="G1689" s="2" t="n">
        <v>5417</v>
      </c>
      <c r="H1689" s="2" t="n">
        <v>5311</v>
      </c>
      <c r="I1689" s="2" t="n">
        <v>136</v>
      </c>
      <c r="J1689" s="2" t="inlineStr">
        <is>
          <t>AL,AR,CT,DE,FL,GA,ID,KY,LA,MA,MD,ME,MS,MT,NC,NH,NJ,NY,OK,OR,PA,RI,SC,TN,TX,VA,VT,WA,WV</t>
        </is>
      </c>
      <c r="K1689" s="2" t="inlineStr">
        <is>
          <t>1,13,14,15,16,17,18,2,3,4,5,6,7,8,National</t>
        </is>
      </c>
      <c r="L1689" s="2" t="inlineStr">
        <is>
          <t>https://www.timesfreepress.com/news/2024/jul/11/forecasters-calling-for-heat-wave-of-the-decade/</t>
        </is>
      </c>
      <c r="M1689" s="5" t="inlineStr">
        <is>
          <t>Forecasters call for 'heat wave of the decade' as temps 100 and ...</t>
        </is>
      </c>
      <c r="N1689" s="5" t="inlineStr">
        <is>
          <t>Jul 11, 2024 ... It could be the "heat wave of the decade" if temperatures in the ... According to the U.S. Drought Monitor released Thursday, Southeast ...</t>
        </is>
      </c>
      <c r="O1689" s="2" t="n"/>
      <c r="P1689" s="2" t="n"/>
      <c r="U1689" s="2">
        <f>IF(SUMPRODUCT(--ISNUMBER(SEARCH('National Domains'!$A$2:$A$48,L1689)))&gt;0,"Yes","No")</f>
        <v/>
      </c>
      <c r="V1689" s="2">
        <f>IF(COUNTIFS(Calibration!$A:$A,A1689,Calibration!$B:$B,B1689)&gt;0,"Yes","No")</f>
        <v/>
      </c>
      <c r="W1689" s="4" t="n"/>
      <c r="X1689" t="inlineStr">
        <is>
          <t>http://web.archive.org/web/20250726014744/https://www.timesfreepress.com/news/2024/jul/11/forecasters-calling-for-heat-wave-of-the-decade/</t>
        </is>
      </c>
      <c r="Y1689" t="inlineStr">
        <is>
          <t>failed</t>
        </is>
      </c>
      <c r="AA1689" t="inlineStr">
        <is>
          <t>timesfreepress.com</t>
        </is>
      </c>
      <c r="AD1689" t="inlineStr">
        <is>
          <t>Unidentified</t>
        </is>
      </c>
    </row>
    <row r="1690" ht="34.5" customHeight="1">
      <c r="A1690" s="2" t="n">
        <v>313</v>
      </c>
      <c r="B1690" s="2" t="n">
        <v>17</v>
      </c>
      <c r="C1690" s="2" t="inlineStr">
        <is>
          <t>Southern/Eastern/Northwestern Drought and Heat Wave (2024)</t>
        </is>
      </c>
      <c r="D1690" s="2" t="inlineStr">
        <is>
          <t>Drought</t>
        </is>
      </c>
      <c r="E1690" s="2" t="n">
        <v>20240101</v>
      </c>
      <c r="F1690" s="2" t="n">
        <v>20241231</v>
      </c>
      <c r="G1690" s="2" t="n">
        <v>5417</v>
      </c>
      <c r="H1690" s="2" t="n">
        <v>5311</v>
      </c>
      <c r="I1690" s="2" t="n">
        <v>136</v>
      </c>
      <c r="J1690" s="2" t="inlineStr">
        <is>
          <t>AL,AR,CT,DE,FL,GA,ID,KY,LA,MA,MD,ME,MS,MT,NC,NH,NJ,NY,OK,OR,PA,RI,SC,TN,TX,VA,VT,WA,WV</t>
        </is>
      </c>
      <c r="K1690" s="2" t="inlineStr">
        <is>
          <t>1,13,14,15,16,17,18,2,3,4,5,6,7,8,National</t>
        </is>
      </c>
      <c r="L1690" s="2" t="inlineStr">
        <is>
          <t>https://www.chicagotribune.com/2024/01/15/drought-that-affected-illinois-other-states-was-most-expensive-billion-dollar-disaster-in-2023-but-extreme-cold-can-be-costly-in-other-ways/</t>
        </is>
      </c>
      <c r="M1690" s="5" t="inlineStr">
        <is>
          <t>Drought most expensive disaster in 2023; cold costly in other ways</t>
        </is>
      </c>
      <c r="N1690" s="5" t="inlineStr">
        <is>
          <t>Jan 15, 2024 ... The United States ... Nine of these events affected Illinois, with the most expensive in the nation being a drought and heat wave across the South ...</t>
        </is>
      </c>
      <c r="O1690" s="2" t="inlineStr">
        <is>
          <t>Borderline</t>
        </is>
      </c>
      <c r="P1690" s="2" t="n"/>
      <c r="S1690" t="b">
        <v>0</v>
      </c>
      <c r="T1690" t="inlineStr">
        <is>
          <t>The article references the 2023 South/Midwest drought and heat wave as the most expensive billion-dollar disaster of 2023, which is a different event (2023) from the target disaster (2024 Southern/Eastern/Northwestern Drought and Heat Wave). While the article discusses drought impacts and climate attribution broadly, it is substantively about the 2023 NOAA report and Illinois-specific impacts, not the 2024 event specified in the metadata.</t>
        </is>
      </c>
      <c r="U1690" s="2">
        <f>IF(SUMPRODUCT(--ISNUMBER(SEARCH('National Domains'!$A$2:$A$48,L1690)))&gt;0,"Yes","No")</f>
        <v/>
      </c>
      <c r="V1690" s="2">
        <f>IF(COUNTIFS(Calibration!$A:$A,A1690,Calibration!$B:$B,B1690)&gt;0,"Yes","No")</f>
        <v/>
      </c>
      <c r="W1690" s="4" t="inlineStr">
        <is>
          <t>The United States experienced 28 billion-dollar weather and climate disasters in 2023, surpassing the previous record of 22 in 2020. Nine of these events affected Illinois, with the most expensive in the nation being a drought and heat wave across the South and Midwest that cost $14.5 billion.
The total amount incurred nationwide was a staggering $92.9 billion, according to the latest update to an annual report by the National Oceanic and Atmospheric Administration’s National Centers for Environmental Information.
Illinois State Climatologist Trent Ford said last year tied with 2011 for the most billion-dollar disasters in Illinois. But he cautioned against only paying attention to those disasters that cause this much monetary damage: Weather events that cost less can still have a tremendous human impact, such as the below-freezing wind chills blowing through the area.
“These are billion-dollar disasters, but that’s just how much economic damage they’ve caused; it’s not the lives they’ve uprooted,” Ford said. “So in the situation where the cold may not be as big of an impact on infrastructure and things like that, we see hundreds of people die across the Chicago area — and I’m just throwing out a number.”
Beyond concerns for the local unhoused population, the city is for the second year in a row contending with finding wintertime shelter for thousands of migrants. Because of the cold, Mayor Brandon Johnson postponed evictions until at least Jan. 22 for migrants staying in shelters who are due to leave the system. But with shelters at capacity, some migrants have had to find warmth in idling buses.
“And there’s a lot of smaller, maybe more localized events that caused a lot of problems or significant hardship that aren’t included,” Ford said. “I think about the May 1 dust storm that killed eight people right in central Illinois.”
Strong winds blew a massive dust cloud onto a stretch of Interstate 55 south of Springfield, which caused a 84-car pileup that killed eight and injured at least three dozen others.
Cook County scores relatively high — and highest in the state — on the billion-dollar report’s weather and climate hazard risk scale. For instance, its freeze risk is 70.75 out of 100. That’s almost five times the U.S. average risk score. Its winter storm risk score is 56.42 out of 100, four times the national average.
Similarly, Cook County is also between four and six times likelier to face risks of drought, flooding and severe storms than the rest of the country.
“A lot of folks, when they think about billion-dollar disasters, they think that California, Texas and Florida have the most, when they don’t,” Ford said. “It’s actually the Midwest, the Plains and the Southeast that have the most billion-dollar disasters. It’s just that when Florida gets a billion-dollar disaster it’s probably a hurricane, and it costs us $10 billion or $12 billion. When California gets one, it’s a series of wildfires that cost $20 billion.
“When we get a drought — like the drought of 2012, for example, (it) just blew all the records away because drought affects agriculture, and those numbers just skyrocket. And drought has potentially affected much larger areas than really any other disaster.”
Though it mostly affected the mid-South and Deep South, the drought was felt by those working in agricultural fields in Illinois. It caused abnormally dry conditions across most parts of Illinois and moderate drought in others beginning in May — Chicago’s driest May in 30 years — and worsening to severe in a few places between June and July, according to the U.S. Drought Monitor.
In a previous interview with the Tribune, farmer Rachael Smedberg said her hemp crops didn’t get any rain at the beginning of last year’s meteorological summer.
“And June is so critical for crop production; plants are super small, they don’t have established roots,” she said. “So the June drought was awful, not only for organic farmers, but row crop conventional farmers too — that’s soy and corn.”
But even as the state suffered from dry conditions, the year was punctuated by heavy rains: The other eight weather events in which Illinois was one of the hardest hit were all severe storms with “different flavors,” Ford said, including large hail, high winds and sometimes tornadoes. These storms caused damage to homes, vehicles, businesses and agricultural assets.
A particularly severe storm during Chicago’s first NASCAR street race on July 1 and 2 dropped up to 9 inches of precipitation on some parts of the city, its suburbs and Cook County. Damages in Missouri, Indiana and Illinois due to the storms that weekend amounted to $1.9 billion.
“The damage from the flooding, just in Chicago alone, was nearly a billion dollars,” Ford said. “That that, in and of itself, was almost a billion-dollar disaster, was truly something.”
As area basements, streets and sidewalks flooded, counties across the state received hundreds of millions of dollars in federal assistance in response to local, state and federal major disaster declarations.
Ford said the upward trend in the number of billion-dollar disasters hitting the country can be partly attributed to climate change, and partly to humanity’s increased exposure risk.
“The development over the last 40, 50 years across the United States, and more locally in the Chicagoland area, has been one of sprawl development,” he explained. “As population grows, or even (as) population changes, we see an expansion of the actual size, the physical geographic size of development. And so what that means is that with more people and more things, storms that happen — even without the effect of climate change — will cause more damage.”
So, besides addressing the root causes of climate change, specifically greenhouse gas emissions, Ford said policy must also focus on reducing human vulnerability to weather and climate disasters.
“We’ve developed our areas, our agricultural systems, our urban systems, our transportation systems in a way that isn’t really very resilient,” he said. “We need to be making sure that we’re not introducing new exposure risks with the way that we’re developing, the way that we’re doing things.”</t>
        </is>
      </c>
      <c r="X1690" t="inlineStr">
        <is>
          <t>http://web.archive.org/web/20250618135634/https://www.chicagotribune.com/2024/01/15/drought-that-affected-illinois-other-states-was-most-expensive-billion-dollar-disaster-in-2023-but-extreme-cold-can-be-costly-in-other-ways/</t>
        </is>
      </c>
      <c r="Y1690" t="inlineStr">
        <is>
          <t>found</t>
        </is>
      </c>
      <c r="Z1690" t="n">
        <v>1013</v>
      </c>
      <c r="AA1690" t="inlineStr">
        <is>
          <t>chicagotribune.com</t>
        </is>
      </c>
      <c r="AB1690" t="n">
        <v>-4.48</v>
      </c>
      <c r="AC1690" t="n">
        <v>0</v>
      </c>
      <c r="AD1690" t="inlineStr">
        <is>
          <t>Left-leaning</t>
        </is>
      </c>
    </row>
    <row r="1691" ht="34.5" customHeight="1">
      <c r="A1691" s="2" t="n">
        <v>313</v>
      </c>
      <c r="B1691" s="2" t="n">
        <v>18</v>
      </c>
      <c r="C1691" s="2" t="inlineStr">
        <is>
          <t>Southern/Eastern/Northwestern Drought and Heat Wave (2024)</t>
        </is>
      </c>
      <c r="D1691" s="2" t="inlineStr">
        <is>
          <t>Drought</t>
        </is>
      </c>
      <c r="E1691" s="2" t="n">
        <v>20240101</v>
      </c>
      <c r="F1691" s="2" t="n">
        <v>20241231</v>
      </c>
      <c r="G1691" s="2" t="n">
        <v>5417</v>
      </c>
      <c r="H1691" s="2" t="n">
        <v>5311</v>
      </c>
      <c r="I1691" s="2" t="n">
        <v>136</v>
      </c>
      <c r="J1691" s="2" t="inlineStr">
        <is>
          <t>AL,AR,CT,DE,FL,GA,ID,KY,LA,MA,MD,ME,MS,MT,NC,NH,NJ,NY,OK,OR,PA,RI,SC,TN,TX,VA,VT,WA,WV</t>
        </is>
      </c>
      <c r="K1691" s="2" t="inlineStr">
        <is>
          <t>1,13,14,15,16,17,18,2,3,4,5,6,7,8,National</t>
        </is>
      </c>
      <c r="L1691" s="2" t="inlineStr">
        <is>
          <t>https://www.washingtonpost.com/weather/2024/07/26/heat-wave-forecast-united-states/</t>
        </is>
      </c>
      <c r="M1691" s="5" t="inlineStr">
        <is>
          <t>Another major heat wave will build across the United States next week</t>
        </is>
      </c>
      <c r="N1691" s="5" t="inlineStr">
        <is>
          <t>Jul 26, 2024 ... The heat will cause drought to expand while also increasing the fire risk in the ... Another major heat wave will build across the United States ...</t>
        </is>
      </c>
      <c r="O1691" s="2" t="inlineStr">
        <is>
          <t>Relevant</t>
        </is>
      </c>
      <c r="P1691" s="2" t="n">
        <v>1</v>
      </c>
      <c r="Q1691" t="inlineStr">
        <is>
          <t>A</t>
        </is>
      </c>
      <c r="S1691" t="b">
        <v>0</v>
      </c>
      <c r="T1691" t="inlineStr">
        <is>
          <t>The article directly covers the 2024 summer heat wave and its drought-expanding effects across multiple affected states within the event window, making it substantively relevant to this disaster. It explicitly attributes the heat to "human-caused climate change" in a direct, affirmative statement ("the heat — intensified by human-caused climate change — is poised to reload"), qualifying it as Category A.</t>
        </is>
      </c>
      <c r="U1691" s="2">
        <f>IF(SUMPRODUCT(--ISNUMBER(SEARCH('National Domains'!$A$2:$A$48,L1691)))&gt;0,"Yes","No")</f>
        <v/>
      </c>
      <c r="V1691" s="2">
        <f>IF(COUNTIFS(Calibration!$A:$A,A1691,Calibration!$B:$B,B1691)&gt;0,"Yes","No")</f>
        <v/>
      </c>
      <c r="W1691" s="4" t="inlineStr">
        <is>
          <t>Friday is a rare day this summer without widespread record-breaking heat in the United States. But this hiatus won’t last long, as the next round of excessive heat is already on the horizon and will probably extend deep into August. The heat will cause drought to expand while also increasing the fire risk in the western states, where numerous large and dangerous blazes are active.
A sprawling heat dome — or zone of intense high pressure — is forecast to become reestablished over the southern United States this weekend, affecting many of the same regions that have already endured punishing temperatures this summer.
The National Weather Service says the upcoming weather pattern supports above-normal temperatures over “almost all” of the Lower 48 states.
The heat will first spread over the central and southern Plains, with highs soaring well past 100 on Sunday and Monday. By the start of August, high temperatures in the 90s or greater will extend from coast to coast.
The Weather Service’s 0 to 4 HeatRisk scale shows large parts of the nation reaching at least Level 2 and 3 — moderate and major — by the middle of the next week. A number of locations in the central states, including Amarillo, Tex., Wichita and Kansas City, Mo., are forecast to reach Level 4, or extreme.
Heat builds Sunday and Monday
The heat is expected to return to portions of the central and southern United States by late this weekend and early next week
The central Plains should brace for the “most persistent and extreme” heat, according to the Weather Service. High temperatures there, well into the triple digits, will be 10 to 15 degrees above normal.
Multiple days of record-challenging highs from 105 to 110 are expected in the Texas Panhandle, parts of Oklahoma and Kansas; highs could even surpass 110 in parts of Kansas by the middle of the week.
Some of the heat will expand into eastern Colorado and New Mexico. Denver could also see highs approaching 100 early next week.
And the heat wave is projected to be prolonged. There is potential for at least five days with highs of at least 100 to 105 in the southern and central Plains.
A scorching start to August
By the second half of next week, when August begins, the Weather Service projects much of the country will be hotter than normal, except perhaps parts of the Southeast, Gulf Coast and parts of the West Coast, where temperatures will be near average.
The southern and central Plains are predicted to remain at the epicenter of the heat wave.
The heat’s intensity may be most prolonged in the western states. By the second week of August, computer models project a powerful heat dome anchored over the region. Underneath it, drought will intensify and expand, and the fire risk may escalate. In Oregon, where many of the largest U.S. fires are burning, the ongoing drought will probably worsen, with little rain in sight.
The Weather Service favors above-average temperatures for much of the nation during August, with the highest odds in the Mountain West and Appalachians. The projected heat in August will almost certainly propel many locations to their hottest summer on record.
How hot it’s already been
The potentially steamy August follows a brutally hot July in which hundreds of heat records have been set.
In recent days, record highs have been numerous from the northern Rockies to the northern Plains. Locations in Montana and the Dakotas just witnessed their hottest temperatures of the year.
Wednesday saw highs near 110 as far north as the Canadian border. Records included 107 in Havre, Mont., and Williston, N.D. Temperatures in Salt Lake City reached 105, and Boise, Idaho, hit 107.
Thursday’s record high footprint was somewhat smaller as a cold front pushed east, but Williston soared to 109, Rapid City, S.D., reached 105, and Casper, Wyo., hit 100.
The cold front that fanned massive blazes from Alberta, Canada, to Northern California is briefly pushing the heat away.
But, as the Earth is experiencing its hottest days on record, the heat — intensified by human-caused climate change — is poised to reload.</t>
        </is>
      </c>
      <c r="X1691" t="inlineStr">
        <is>
          <t>http://web.archive.org/web/20240726181046/https://www.washingtonpost.com/weather/2024/07/26/heat-wave-forecast-united-states/</t>
        </is>
      </c>
      <c r="Y1691" t="inlineStr">
        <is>
          <t>found</t>
        </is>
      </c>
      <c r="Z1691" t="n">
        <v>692</v>
      </c>
      <c r="AA1691" t="inlineStr">
        <is>
          <t>washingtonpost.com</t>
        </is>
      </c>
      <c r="AB1691" t="n">
        <v>-7.01</v>
      </c>
      <c r="AC1691" t="n">
        <v>-2.5</v>
      </c>
      <c r="AD1691" t="inlineStr">
        <is>
          <t>Left-leaning</t>
        </is>
      </c>
    </row>
    <row r="1692" ht="34.5" customHeight="1">
      <c r="A1692" s="2" t="n">
        <v>313</v>
      </c>
      <c r="B1692" s="2" t="n">
        <v>19</v>
      </c>
      <c r="C1692" s="2" t="inlineStr">
        <is>
          <t>Southern/Eastern/Northwestern Drought and Heat Wave (2024)</t>
        </is>
      </c>
      <c r="D1692" s="2" t="inlineStr">
        <is>
          <t>Drought</t>
        </is>
      </c>
      <c r="E1692" s="2" t="n">
        <v>20240101</v>
      </c>
      <c r="F1692" s="2" t="n">
        <v>20241231</v>
      </c>
      <c r="G1692" s="2" t="n">
        <v>5417</v>
      </c>
      <c r="H1692" s="2" t="n">
        <v>5311</v>
      </c>
      <c r="I1692" s="2" t="n">
        <v>136</v>
      </c>
      <c r="J1692" s="2" t="inlineStr">
        <is>
          <t>AL,AR,CT,DE,FL,GA,ID,KY,LA,MA,MD,ME,MS,MT,NC,NH,NJ,NY,OK,OR,PA,RI,SC,TN,TX,VA,VT,WA,WV</t>
        </is>
      </c>
      <c r="K1692" s="2" t="inlineStr">
        <is>
          <t>1,13,14,15,16,17,18,2,3,4,5,6,7,8,National</t>
        </is>
      </c>
      <c r="L1692" s="2" t="inlineStr">
        <is>
          <t>https://www.washingtonpost.com/weather/2024/05/28/mexico-heat-dome-texas-florida-west/</t>
        </is>
      </c>
      <c r="M1692" s="5" t="inlineStr">
        <is>
          <t>Mexico's brutal heat dome is heading for the U.S. Here's what to know.</t>
        </is>
      </c>
      <c r="N1692" s="5" t="inlineStr">
        <is>
          <t>May 28, 2024 ... A prolonged and deadly heat wave in Mexico, one of the most extreme ... The heat is worsening the drought affecting much of the country ...</t>
        </is>
      </c>
      <c r="O1692" s="2" t="inlineStr">
        <is>
          <t>Relevant</t>
        </is>
      </c>
      <c r="P1692" s="2" t="n">
        <v>0.5</v>
      </c>
      <c r="Q1692" t="inlineStr">
        <is>
          <t>B</t>
        </is>
      </c>
      <c r="S1692" t="b">
        <v>0</v>
      </c>
      <c r="T1692" t="inlineStr">
        <is>
          <t>The article substantively covers the May 2024 heat wave affecting Texas, Florida, and the broader U.S., which falls within the event window and affected states. Climate attribution is hedged — the article briefly mentions both El Niño and "human-caused climate change" as co-factors pushing temperatures to record levels, but this is not the central framing of the piece.</t>
        </is>
      </c>
      <c r="U1692" s="2">
        <f>IF(SUMPRODUCT(--ISNUMBER(SEARCH('National Domains'!$A$2:$A$48,L1692)))&gt;0,"Yes","No")</f>
        <v/>
      </c>
      <c r="V1692" s="2">
        <f>IF(COUNTIFS(Calibration!$A:$A,A1692,Calibration!$B:$B,B1692)&gt;0,"Yes","No")</f>
        <v/>
      </c>
      <c r="W1692" s="4" t="inlineStr">
        <is>
          <t>A prolonged and deadly heat wave in Mexico, one of the most extreme the country has faced, shows little sign of easing and is oozing into the United States, where it has already set records and fueled violent storms.
At least four dozen people have died of heat stroke and dehydration in Mexico over the past two months. And the heat is taking a toll on wildlife, too. Nearly 150 howler monkeys have died because of the high temperatures.
There’s little sign of relief. Researchers at the National Autonomous University of Mexico warned last week that the country “will experience the highest temperatures ever recorded” into early June.
Meanwhile, there are signs that the intense zone of high pressure fueling the high temperatures, known as a heat dome, may expand northward into the western United States over the next week.
Here’s how it has been in Mexico
Mexico City soared to 94.5 degrees (34.7 Celsius) both Friday and Saturday, its highest temperature in 150 years of data keeping, according to the country’s National Meteorological Service. The capital city also set calendar day record highs above 90 degrees Sunday and Monday. These temperatures may not seem that high, but are exceptional for a city with an elevation of over 7,000 feet.
At lower elevations, temperatures were much higher, approaching 122 degrees (50 Celsius).
In southern Mexico, the temperature hit 118.4 degrees (48 Celsius) at Valle Nacional over the weekend, marking Oaxaca state’s hottest day, according to climate historian Maximiliano Herrera. The high of 116.6 degrees (47 Celsius) recorded in Monclova, a mountainous area about 120 miles southwest of Laredo, Tex., set an all-time high for Coahuila state.
The heat is worsening the drought affecting much of the country, by speeding up the evaporation of water from the land surface. About 80 percent of the country was in drought — 30 percent severe or extreme — in the most recent update from the North American Drought Monitor. The heat and drought are intensifying fires erupting in a number of areas.
Border-hopping heat
The heat dome responsible for the heat in Mexico has at times flexed northward into the southern United States, particularly southern parts of both Texas and Florida.
The heat index, a measure of how hot it feels factoring in humidity, reached at least 115 degrees on Memorial Day at Houston Hobby Airport, demolishing the previous May record of 108 degrees from 1998. The 115-degree heat index exceeded the typical peak summer high of 111 degrees. Similarly brutal heat indexes swelled into the Florida Keys and South Florida from the same heat dome about 10 days ago.
The heat swelling into Texas has also fueled violent thunderstorm complexes that have blasted Houston and Dallas in the past two weeks.
Temperatures have regularly risen near or above 110 degrees in parts of far southern Texas since May 18. Rio Grande Village has seen highs hovering between 110 and 115 for much of that time, including a high of 115 on Monday. Del Rio reached 112 degrees Sunday, a May record
Many places in South Florida and southern parts of Texas have set multiple record highs this month, including West Palm Beach (9 record highs); Brownsville, Tex. (9); Fort Lauderdale (8); Key West (7); and Del Rio (7).
Many of the above locations are seeing their warmest May on record, as are Miami, Tampa and Orlando.
A handful of additional record highs are predicted in the coming days, first in Florida, and perhaps again in Texas next week.
Heat to build northward
As the core summer months approach, the hot weather pattern is expected to continue, only briefly easing at times.
Over the next one to two weeks, the heat dome is forecast to build some to the north and west. As it continues to bake Mexico and Texas, its northward expansion may allow for the first heat wave of the season in the western United States in 7 to 10 days. Florida may see some relief from the heat because of a dip in the jet stream over the eastern United States.
The National Weather Service’s Climate Prediction Center issued an outlook calling for a slight to moderate risk of excessive heat in much of the West between June 5 and 11.
The heat dome over Mexico is probably being intensified by marine heat waves in the eastern Pacific Ocean, Gulf of Mexico and Caribbean. The magnitude of the warmth over both the land and ocean is tied to the El Niño climate pattern and human-caused climate change, which have pushed temperatures to record levels.
Jason Samenow contributed to this report.</t>
        </is>
      </c>
      <c r="X1692" t="inlineStr">
        <is>
          <t>http://web.archive.org/web/20250726104022/https://www.washingtonpost.com/weather/2024/05/28/mexico-heat-dome-texas-florida-west/</t>
        </is>
      </c>
      <c r="Y1692" t="inlineStr">
        <is>
          <t>found</t>
        </is>
      </c>
      <c r="Z1692" t="n">
        <v>769</v>
      </c>
      <c r="AA1692" t="inlineStr">
        <is>
          <t>washingtonpost.com</t>
        </is>
      </c>
      <c r="AB1692" t="n">
        <v>-7.01</v>
      </c>
      <c r="AC1692" t="n">
        <v>-2.5</v>
      </c>
      <c r="AD1692" t="inlineStr">
        <is>
          <t>Left-leaning</t>
        </is>
      </c>
    </row>
    <row r="1693" ht="34.5" customHeight="1">
      <c r="A1693" s="2" t="n">
        <v>313</v>
      </c>
      <c r="B1693" s="2" t="n">
        <v>20</v>
      </c>
      <c r="C1693" s="2" t="inlineStr">
        <is>
          <t>Southern/Eastern/Northwestern Drought and Heat Wave (2024)</t>
        </is>
      </c>
      <c r="D1693" s="2" t="inlineStr">
        <is>
          <t>Drought</t>
        </is>
      </c>
      <c r="E1693" s="2" t="n">
        <v>20240101</v>
      </c>
      <c r="F1693" s="2" t="n">
        <v>20241231</v>
      </c>
      <c r="G1693" s="2" t="n">
        <v>5417</v>
      </c>
      <c r="H1693" s="2" t="n">
        <v>5311</v>
      </c>
      <c r="I1693" s="2" t="n">
        <v>136</v>
      </c>
      <c r="J1693" s="2" t="inlineStr">
        <is>
          <t>AL,AR,CT,DE,FL,GA,ID,KY,LA,MA,MD,ME,MS,MT,NC,NH,NJ,NY,OK,OR,PA,RI,SC,TN,TX,VA,VT,WA,WV</t>
        </is>
      </c>
      <c r="K1693" s="2" t="inlineStr">
        <is>
          <t>1,13,14,15,16,17,18,2,3,4,5,6,7,8,National</t>
        </is>
      </c>
      <c r="L1693" s="2" t="inlineStr">
        <is>
          <t>https://www.nytimes.com/2024/06/20/climate/climate-change-mexico-heat-wave.html</t>
        </is>
      </c>
      <c r="M1693" s="5" t="inlineStr">
        <is>
          <t>Warming Made Recent Heat Wave in U.S. and Mexico More Likely ...</t>
        </is>
      </c>
      <c r="N1693" s="5" t="inlineStr">
        <is>
          <t>Jun 20, 2024 ... Warming Made Recent Heat Wave in U.S. and Mexico More Likely, Study Says. Extreme heat across parts of Central America and the Southern ...</t>
        </is>
      </c>
      <c r="O1693" s="2" t="inlineStr">
        <is>
          <t>Borderline</t>
        </is>
      </c>
      <c r="P1693" s="2" t="n"/>
      <c r="S1693" t="b">
        <v>0</v>
      </c>
      <c r="T1693" t="inlineStr">
        <is>
          <t>The article covers a heat wave event centered on Central America, Mexico, and the Southwestern U.S. (Las Vegas, Phoenix, Death Valley, New Mexico/West Texas), which does not strongly overlap with the affected states listed for this NOAA disaster (primarily Southern/Eastern/Northwestern U.S. states like AL, GA, TX, etc.). While it briefly mentions a dome of high pressure moving to "the Eastern side of the U.S." and Texas borderlands, the article's primary geographic focus is outside the event's defined state list, making the match ambiguous.</t>
        </is>
      </c>
      <c r="U1693" s="2">
        <f>IF(SUMPRODUCT(--ISNUMBER(SEARCH('National Domains'!$A$2:$A$48,L1693)))&gt;0,"Yes","No")</f>
        <v/>
      </c>
      <c r="V1693" s="2">
        <f>IF(COUNTIFS(Calibration!$A:$A,A1693,Calibration!$B:$B,B1693)&gt;0,"Yes","No")</f>
        <v/>
      </c>
      <c r="W1693" s="4" t="inlineStr">
        <is>
          <t>Supported by
Warming Made Recent Heat Wave in U.S. and Mexico More Likely, Study Says
Extreme heat across parts of Central America and the Southern United States in May and early June was 35 times more likely because of human-caused global warming, according to a new report.
The deadly heat waves that began across Central America last month and moved up into Mexico and the Southwestern United States were made 35 times more likely by human-caused climate change, according to a new report by World Weather Attribution, an international organization of climate scientists.
Globally, heat waves are becoming more frequent, longer and hotter as levels of greenhouse gases in the atmosphere rise from the burning of fossil fuels for energy. This week, wide swaths of the United States have been experiencing record-breaking heat and dozens of people around the world have died amid intense heat during this year’s hajj pilgrimage.
“The results of our study should be taken as another warning that our climate is heating to dangerous levels,” Izidine Pinto, a researcher at the Royal Netherlands Meteorological Institute who worked on the analysis, said in a statement.
The scientists examined temperature data from five days of the hottest daytime and nighttime temperatures between late May and early June and compared recorded temperatures with a hypothetical planet in which humans had never pumped any greenhouse gases into the atmosphere.
The extreme heat the scientists studied was caused by a heat dome, where clear, sunny skies radiated the hot air trapped near the ground by a high-pressure weather system. The excessive temperatures were exacerbated by feedback loops caused by an ongoing drought, particularly in Mexico, and warmer ocean temperatures in the Pacific Ocean and the Caribbean.
“This essentially is the same dome of high pressure that started over Central America, ballooned to the Southwest, and now is over the Eastern side of the U.S.,” said Shel Winkley, a meteorologist and weather and climate engagement specialist with Climate Central, a climate communications nonprofit.
This level of heat used to be a once-in-a-lifetime occurrence back in 2000, but with the amount of warming that has happened since then, the average person could experience such an event five or six times in their life.
Heat across the region included in the report caused wildfires, power outages and a mass die-off of endangered monkeys. Dangerous temperatures in Mexico have caused at least 125 deaths since March, according to the study, along with more than 2,300 cases of heat stroke.
The report was released after Mexico recorded its hottest day ever, when temperatures peaked at 125 degrees Fahrenheit in the Sonoran Desert. Temperature records were also broken in Guatemala and Honduras, along with Mexico City, Las Vegas, Phoenix and Death Valley in California.
“Heat deaths are often underestimated,” said Karina Izquierdo, the urban adviser for Latin America and the Caribbean from the Red Cross Red Crescent Climate Center and a contributor to the report.
Heat-related deaths tend to be confirmed months after the heat event, if they are reported at all. Yet, heat is the No. 1 weather-related killer, and dozens of environmental and labor groups are pushing the Federal Emergency Management Agency to declare heat a major disaster.
Some of the groups at greatest risk include agricultural laborers, construction workers and street vendors who face direct exposure, Ms. Izquierdo said, along with unhoused people, pregnant people, young children and older adults.
She said, “Refugees and migrants in transit are particularly vulnerable due to the long and physically demanding journey,” which includes exposure to high temperatures. Between May 31 and June 10, eight bodies of possible migrants were found in the borderlands of southern New Mexico and West Texas, while the region was experiencing excessive heat.
Austyn Gaffney is a reporter covering climate and a member of the 2024-25 Times Fellowship class, a program for journalists early in their careers.
Related Content
Advertisement</t>
        </is>
      </c>
      <c r="X1693" t="inlineStr">
        <is>
          <t>http://web.archive.org/web/20250930193736/https://www.nytimes.com/2024/06/20/climate/climate-change-mexico-heat-wave.html</t>
        </is>
      </c>
      <c r="Y1693" t="inlineStr">
        <is>
          <t>found</t>
        </is>
      </c>
      <c r="Z1693" t="n">
        <v>647</v>
      </c>
      <c r="AA1693" t="inlineStr">
        <is>
          <t>nytimes.com</t>
        </is>
      </c>
      <c r="AB1693" t="n">
        <v>-8.02</v>
      </c>
      <c r="AC1693" t="n">
        <v>-2.5</v>
      </c>
      <c r="AD1693" t="inlineStr">
        <is>
          <t>Left-leaning</t>
        </is>
      </c>
    </row>
    <row r="1694" ht="34.5" customHeight="1">
      <c r="A1694" s="2" t="n">
        <v>313</v>
      </c>
      <c r="B1694" s="2" t="n">
        <v>21</v>
      </c>
      <c r="C1694" s="2" t="inlineStr">
        <is>
          <t>Southern/Eastern/Northwestern Drought and Heat Wave (2024)</t>
        </is>
      </c>
      <c r="D1694" s="2" t="inlineStr">
        <is>
          <t>Drought</t>
        </is>
      </c>
      <c r="E1694" s="2" t="n">
        <v>20240101</v>
      </c>
      <c r="F1694" s="2" t="n">
        <v>20241231</v>
      </c>
      <c r="G1694" s="2" t="n">
        <v>5417</v>
      </c>
      <c r="H1694" s="2" t="n">
        <v>5311</v>
      </c>
      <c r="I1694" s="2" t="n">
        <v>136</v>
      </c>
      <c r="J1694" s="2" t="inlineStr">
        <is>
          <t>AL,AR,CT,DE,FL,GA,ID,KY,LA,MA,MD,ME,MS,MT,NC,NH,NJ,NY,OK,OR,PA,RI,SC,TN,TX,VA,VT,WA,WV</t>
        </is>
      </c>
      <c r="K1694" s="2" t="inlineStr">
        <is>
          <t>1,13,14,15,16,17,18,2,3,4,5,6,7,8,National</t>
        </is>
      </c>
      <c r="L1694" s="2" t="inlineStr">
        <is>
          <t>https://www.cnn.com/2024/04/10/asia/southeast-asia-extreme-heat-climate-intl-hnk</t>
        </is>
      </c>
      <c r="M1694" s="5" t="inlineStr">
        <is>
          <t>Searing heat is back across Southeast Asia and it's not going away ...</t>
        </is>
      </c>
      <c r="N1694" s="5" t="inlineStr">
        <is>
          <t>Apr 10, 2024 ... It is too early to know if it will directly affect the United States. ... heat wave and drought on April 6, 2024. Stringer/AFP/Getty Images ...</t>
        </is>
      </c>
      <c r="O1694" s="2" t="inlineStr">
        <is>
          <t>Trash</t>
        </is>
      </c>
      <c r="P1694" s="2" t="n"/>
      <c r="S1694" t="b">
        <v>0</v>
      </c>
      <c r="T1694" t="inlineStr">
        <is>
          <t>This article covers extreme heat in Southeast Asia (Thailand, Vietnam, Malaysia, Philippines, Singapore) — entirely the wrong geography. The disaster event metadata specifies U.S. states only, and this article contains no mention of any U.S. drought or heat wave.</t>
        </is>
      </c>
      <c r="U1694" s="2">
        <f>IF(SUMPRODUCT(--ISNUMBER(SEARCH('National Domains'!$A$2:$A$48,L1694)))&gt;0,"Yes","No")</f>
        <v/>
      </c>
      <c r="V1694" s="2">
        <f>IF(COUNTIFS(Calibration!$A:$A,A1694,Calibration!$B:$B,B1694)&gt;0,"Yes","No")</f>
        <v/>
      </c>
      <c r="W1694" s="4" t="inlineStr">
        <is>
          <t>The death of a toddler from extreme heat highlighted the risk of climate-related illnesses across Malaysia. The same week, Vietnam declared a state of emergency after abnormally high temperatures in the south dried up entire rice fields. And in the Philippines, hundreds of schools suspended classes after daily temperatures soared past 107 degrees Fahrenheit (42 degrees Celsius).
Sweltering heat is back in Southeast Asia, one of the regions most vulnerable to climate change. And it is not going away any time soon, scientists have warned.
Home to more than 675 million people across 11 countries, the region has seen temperatures reach unprecedented levels – with little respite from merciless heat and humidity, climatologist Maximiliano Herrera told CNN.
Thailand has been worst hit, Herrera said, adding that heat forecasts there have been especially dire. Temperatures across the country had been “breaking non-stop records” for 13 months – and heat and humidity levels were relentless, he said.
“We thought temperatures last year were unbearable but (what we are seeing) this year has beaten that – temperatures in Bangkok won’t drop below 30 degrees Celsius, even at night for the rest of April,” Herrera told CNN.
“The trend is inescapable. The region has to prepare for terrible heat for the rest of April and most of May.”
On April 3, as Thailand entered its annual dry season, the capital Bangkok clocked temperatures of around 109 degrees Fahrenheit – prompting many to stay indoors in air-conditioned comfort.
In nearby Vietnam, the heat wave brought intense droughts to the south – driving temperatures up to nearly 104 degrees Fahrenheit and wreaking havoc on the country’s vital agriculture industry. Vietnam is one of the world’s largest rice exporters and low rainfall spells trouble for farmers in its Mekong delta region.
Rice fields and rivers have dried up, according to Vietnamese media reports, and farmers have been struggling without rainwater for their crops.
Record heat waves in 2023 caused severe power outages in several cities. This year, Vietnamese meteorologists have attributed the unusually long dry spell to El Niño, a natural climate pattern that originates in the Pacific Ocean along the equator and influences weather all over the world.
But alongside these natural variations, the world continues to blast through climate records, with deadly heat waves becoming the norm.
‘No definitive end’
Though average temperatures in Southeast Asia have risen every decade since 1960, experts say one of the most worrying characteristics of the heat wave now sweeping across the region is its prolonged duration - with no end in sight.
Researchers from Swiss climate research group IQ Air attributed the current heat wave to “a combination of factors which include human-induced climate change and the El Niño event.”
“This phenomenon has led to unprecedented high temperatures across the region,” IQ Air said in a statement on April 5. “There is currently no definitive end date projected as an abatement to the heat will depend on factors such as weather patterns and (government) mitigation efforts.”
One mitigation effort being considered in Malaysia is cloud seeding, injecting particles into clouds – usually from an airplane – to make it rain.
“Our air assets are always ready,” said Adly Zahari, the deputy defense minister. “Cloud seeding should take into account various weather factors such as cloud conditions and the wind before it is carried out.”
At least two heat-related fatalities have been reported in the country – a 22-year-old man from the northern state of Pahang and a 3-year-old boy, in neighboring Kelantan. Both died of heatstroke, according to health officials.
Officials in Sabah, a state on Borneo island, also reported close to 300 fires that started at farms, plantations and forests throughout February.
Climate change has made “Malaysia vulnerable to extreme heat,” the country’s Deputy Prime Minister Ahmad Zahid Hamidi said on the sidelines of a talk in late March following heatstroke cases. “We are thankful that we have not yet reached the third level of extreme heat waves but this could happen at any time.”
But there is still much to be done, say some living in the capital Kuala Lumpur.
Like many Malaysians, university student Aidil Iman Aidid has been trying to adapt to the ongoing heat, especially in recent weeks when he fasted for Ramadan. “This year’s Ramadan has been the hottest and most challenging,” he told CNN, while staying hydrated was especially tricky, given that hot days “now feel much longer.”
“We are living in extreme weather conditions,” said Aidil, adding that he often woke up thirsty and tired after taking naps during the fasting period.
“There’s so much to be done and I really want to see governments across the region not just adapting (but also) establishing greater climate resilience against extreme hazards,” he said.
In Singapore, some schools have told students to wear cooler, looser gym gear until further notice, given persistently high temperatures in recent weeks.
“We are continuing to monitor the heat situation and well-being of students and staff closely – especially those who may be more vulnerable to the effects of higher temperature conditions,” an Education Ministry spokesperson told CNN.
Similar actions were taken by hundreds of schools in the Philippines, including dozens in the capital Manila, that canceled classes after temperatures reached unbearable levels.
But watchdog groups have expressed concerns about children’s safety.
“Educators and local authorities have been forced to take the extreme decision to shut hundreds of schools because this extreme heat means children are simply unable to concentrate in the classroom and their health is also at risk,” said a statement by Save The Children Philippines.
“We need to see urgent action now to limit warming to a maximum of 1.5°C above pre-industrial levels.
“Failing to do this will have dramatic consequences for children’s health, safety and wellbeing.”</t>
        </is>
      </c>
      <c r="X1694" t="inlineStr">
        <is>
          <t>http://web.archive.org/web/20251130082305/https://www.cnn.com/2024/04/10/asia/southeast-asia-extreme-heat-climate-intl-hnk</t>
        </is>
      </c>
      <c r="Y1694" t="inlineStr">
        <is>
          <t>found</t>
        </is>
      </c>
      <c r="Z1694" t="n">
        <v>963</v>
      </c>
      <c r="AA1694" t="inlineStr">
        <is>
          <t>cnn.com</t>
        </is>
      </c>
      <c r="AB1694" t="n">
        <v>-6.27</v>
      </c>
      <c r="AC1694" t="n">
        <v>-2.5</v>
      </c>
      <c r="AD1694" t="inlineStr">
        <is>
          <t>Left-leaning</t>
        </is>
      </c>
    </row>
    <row r="1695" ht="34.5" customHeight="1">
      <c r="A1695" s="2" t="n">
        <v>313</v>
      </c>
      <c r="B1695" s="2" t="n">
        <v>22</v>
      </c>
      <c r="C1695" s="2" t="inlineStr">
        <is>
          <t>Southern/Eastern/Northwestern Drought and Heat Wave (2024)</t>
        </is>
      </c>
      <c r="D1695" s="2" t="inlineStr">
        <is>
          <t>Drought</t>
        </is>
      </c>
      <c r="E1695" s="2" t="n">
        <v>20240101</v>
      </c>
      <c r="F1695" s="2" t="n">
        <v>20241231</v>
      </c>
      <c r="G1695" s="2" t="n">
        <v>5417</v>
      </c>
      <c r="H1695" s="2" t="n">
        <v>5311</v>
      </c>
      <c r="I1695" s="2" t="n">
        <v>136</v>
      </c>
      <c r="J1695" s="2" t="inlineStr">
        <is>
          <t>AL,AR,CT,DE,FL,GA,ID,KY,LA,MA,MD,ME,MS,MT,NC,NH,NJ,NY,OK,OR,PA,RI,SC,TN,TX,VA,VT,WA,WV</t>
        </is>
      </c>
      <c r="K1695" s="2" t="inlineStr">
        <is>
          <t>1,13,14,15,16,17,18,2,3,4,5,6,7,8,National</t>
        </is>
      </c>
      <c r="L1695" s="2" t="inlineStr">
        <is>
          <t>https://www.washingtonpost.com/weather/2024/12/19/drought-southwest-rain-las-vegas/</t>
        </is>
      </c>
      <c r="M1695" s="5" t="inlineStr">
        <is>
          <t>Drought deepens in the Southwest, driven by little rain and extreme ...</t>
        </is>
      </c>
      <c r="N1695" s="5" t="inlineStr">
        <is>
          <t>Dec 19, 2024 ... Drought is deepening in the Southwestern United States ... An extraordinary heat wave in October brought record temperatures to Phoenix for 21 ...</t>
        </is>
      </c>
      <c r="O1695" s="2" t="inlineStr">
        <is>
          <t>Trash</t>
        </is>
      </c>
      <c r="P1695" s="2" t="n"/>
      <c r="S1695" t="b">
        <v>0</v>
      </c>
      <c r="T1695" t="inlineStr">
        <is>
          <t>The article covers drought conditions in the Southwestern United States (Nevada, Arizona, California, New Mexico), which does not match the target event's affected states (Southern/Eastern/Northwestern states such as AL, AR, GA, TX, NC, etc.). This is a geographically distinct drought event and does not constitute coverage of the named disaster.</t>
        </is>
      </c>
      <c r="U1695" s="2">
        <f>IF(SUMPRODUCT(--ISNUMBER(SEARCH('National Domains'!$A$2:$A$48,L1695)))&gt;0,"Yes","No")</f>
        <v/>
      </c>
      <c r="V1695" s="2">
        <f>IF(COUNTIFS(Calibration!$A:$A,A1695,Calibration!$B:$B,B1695)&gt;0,"Yes","No")</f>
        <v/>
      </c>
      <c r="W1695" s="4" t="inlineStr">
        <is>
          <t>Drought is deepening in the Southwestern United States, because of a lack of rain and persistent heat over the past several months.
“The last six months or so have been really unusually dry,” said Curtis Riganti, a climatologist with the National Drought Mitigation Center in Lincoln, Nebraska. That has combined with high evaporation from heat waves, especially in southern Nevada, Arizona and central and southeastern California, he said.
The rainfall deficits started to mount in many areas when the monsoon fizzled out this summer and have continued into December.
“We saw an early start to monsoon precipitation in late June, but thunderstorm activity really slowed down by late July,” Michael Crimmins, a climate scientist at the University of Arizona, said in an email. “By the end of September, most of the Southwest was behind in summer precipitation and short-term drought conditions crept back in.”
Extreme heat this summer and fall has accelerated the descent into drought, as the atmosphere draws more moisture from soil and plants.
Both Phoenix and Las Vegas saw their hottest summers on record, as did other parts of the Southwest.
An extraordinary heat wave in October brought record temperatures to Phoenix for 21 straight days.
“The heat definitely had an exacerbating effect — driving up evapotranspiration levels and quickly drying out any soil moisture that was gained with summer rain,” he said.
Although the latest drought conditions are considered short term, they are happening on top of the broader Southwest megadrought that has seen precipitation deficits over more than two decades, combined with warming temperatures.
Early-season mountain snowpack has been mixed, with much of the story this winter still to be written. It’s far below normal in much of the Southwest, including in Arizona and New Mexico. The picture is a bit brighter in the Upper Colorado River Basin — a region that is key to water supply for two major freshwater reservoirs, Lake Powell and Lake Mead — and where the snowpack is near to above normal.
A weak and short-lived La Niña is expected to develop over the next couple of months, and by some measures has already arrived. The climate pattern, which features cooler than normal water in the eastern tropical Pacific, can portend a dry winter for the Southwest.
“The weak La Niña outlook may give us some wiggle room for storms to sneak at some point in the upcoming season, but the climate models suggest otherwise and are bullish on continuing dry conditions,” Crimmins said.
So far this season, most storms are targeting the Pacific Northwest and Northern California, but there are growing signs that the storm track could dip south before the end of December.
If the winter ends up dry, however, that could quickly spell trouble for wildfire risk and water supply next year. The latest outlooks show drought expanding in the Southwest in the coming months.
“Couple that with the previous dry summer and ongoing above average temperatures and we could be in a really tough spot by the spring,” Crimmins said.</t>
        </is>
      </c>
      <c r="X1695" t="inlineStr">
        <is>
          <t>http://web.archive.org/web/20250725153334/https://www.washingtonpost.com/weather/2024/12/19/drought-southwest-rain-las-vegas/</t>
        </is>
      </c>
      <c r="Y1695" t="inlineStr">
        <is>
          <t>found</t>
        </is>
      </c>
      <c r="Z1695" t="n">
        <v>504</v>
      </c>
      <c r="AA1695" t="inlineStr">
        <is>
          <t>washingtonpost.com</t>
        </is>
      </c>
      <c r="AB1695" t="n">
        <v>-7.01</v>
      </c>
      <c r="AC1695" t="n">
        <v>-2.5</v>
      </c>
      <c r="AD1695" t="inlineStr">
        <is>
          <t>Left-leaning</t>
        </is>
      </c>
    </row>
    <row r="1696">
      <c r="A1696" s="2" t="n">
        <v>74</v>
      </c>
      <c r="B1696" s="2" t="n">
        <v>1</v>
      </c>
      <c r="C1696" s="2" t="inlineStr">
        <is>
          <t>Arizona Severe Weather (October 2010)</t>
        </is>
      </c>
      <c r="D1696" s="2" t="inlineStr">
        <is>
          <t>Severe Storm</t>
        </is>
      </c>
      <c r="E1696" s="2" t="n">
        <v>20101005</v>
      </c>
      <c r="F1696" s="2" t="n">
        <v>20101006</v>
      </c>
      <c r="G1696" s="2" t="n">
        <v>5472</v>
      </c>
      <c r="H1696" s="2" t="n">
        <v>3800</v>
      </c>
      <c r="I1696" s="2" t="n">
        <v>0</v>
      </c>
      <c r="J1696" s="2" t="inlineStr">
        <is>
          <t>AZ</t>
        </is>
      </c>
      <c r="K1696" s="2" t="inlineStr">
        <is>
          <t>RightLeaning</t>
        </is>
      </c>
      <c r="L1696" s="2" t="inlineStr">
        <is>
          <t>https://www.deseret.com/2010/10/6/20145437/3-tornadoes-tear-across-arizona-southern-utah/</t>
        </is>
      </c>
      <c r="M1696" s="5" t="inlineStr">
        <is>
          <t>3 tornadoes tear across Arizona, southern Utah - Deseret News</t>
        </is>
      </c>
      <c r="N1696" s="5" t="inlineStr">
        <is>
          <t>Oct 6, 2010 ... No major injuries; twisters not expected to hit northern Utah. Published: Oct 6, 2010, 9:52 p.m. MDT ... storms and tornadoes in Arizona with ...</t>
        </is>
      </c>
      <c r="U1696" s="2">
        <f>IF(SUMPRODUCT(--ISNUMBER(SEARCH('National Domains'!$A$2:$A$48,L1696)))&gt;0,"Yes","No")</f>
        <v/>
      </c>
      <c r="V1696" s="2">
        <f>IF(COUNTIFS(Calibration!$A:$A,A1696,Calibration!$B:$B,B1696)&gt;0,"Yes","No")</f>
        <v/>
      </c>
      <c r="AA1696" t="inlineStr">
        <is>
          <t>deseret.com</t>
        </is>
      </c>
      <c r="AB1696" t="n">
        <v>2.11</v>
      </c>
      <c r="AC1696" t="n">
        <v>0</v>
      </c>
      <c r="AD1696" t="inlineStr">
        <is>
          <t>Right-leaning</t>
        </is>
      </c>
    </row>
    <row r="1697">
      <c r="A1697" s="2" t="n">
        <v>74</v>
      </c>
      <c r="B1697" s="2" t="n">
        <v>2</v>
      </c>
      <c r="C1697" s="2" t="inlineStr">
        <is>
          <t>Arizona Severe Weather (October 2010)</t>
        </is>
      </c>
      <c r="D1697" s="2" t="inlineStr">
        <is>
          <t>Severe Storm</t>
        </is>
      </c>
      <c r="E1697" s="2" t="n">
        <v>20101005</v>
      </c>
      <c r="F1697" s="2" t="n">
        <v>20101006</v>
      </c>
      <c r="G1697" s="2" t="n">
        <v>5472</v>
      </c>
      <c r="H1697" s="2" t="n">
        <v>3800</v>
      </c>
      <c r="I1697" s="2" t="n">
        <v>0</v>
      </c>
      <c r="J1697" s="2" t="inlineStr">
        <is>
          <t>AZ</t>
        </is>
      </c>
      <c r="K1697" s="2" t="inlineStr">
        <is>
          <t>RightLeaning</t>
        </is>
      </c>
      <c r="L1697" s="2" t="inlineStr">
        <is>
          <t>https://www.deseret.com/2010/10/6/20145218/3-tornadoes-tear-across-northern-arizona-damage-homes/</t>
        </is>
      </c>
      <c r="M1697" s="5" t="inlineStr">
        <is>
          <t>3 tornadoes tear across northern Arizona, damage homes – Deseret ...</t>
        </is>
      </c>
      <c r="N1697" s="5" t="inlineStr">
        <is>
          <t>Oct 6, 2010 ... ... U.S., dropping record-setting rain in northern Nevada, pounding Phoenix with hail, and dumping enough snow at the top of the Sierra to close ...</t>
        </is>
      </c>
      <c r="U1697" s="2">
        <f>IF(SUMPRODUCT(--ISNUMBER(SEARCH('National Domains'!$A$2:$A$48,L1697)))&gt;0,"Yes","No")</f>
        <v/>
      </c>
      <c r="V1697" s="2">
        <f>IF(COUNTIFS(Calibration!$A:$A,A1697,Calibration!$B:$B,B1697)&gt;0,"Yes","No")</f>
        <v/>
      </c>
      <c r="AA1697" t="inlineStr">
        <is>
          <t>deseret.com</t>
        </is>
      </c>
      <c r="AB1697" t="n">
        <v>2.11</v>
      </c>
      <c r="AC1697" t="n">
        <v>0</v>
      </c>
      <c r="AD1697" t="inlineStr">
        <is>
          <t>Right-leaning</t>
        </is>
      </c>
    </row>
    <row r="1698">
      <c r="A1698" s="2" t="n">
        <v>192</v>
      </c>
      <c r="B1698" s="2" t="n">
        <v>7</v>
      </c>
      <c r="C1698" s="2" t="inlineStr">
        <is>
          <t>Arkansas River Flooding (June 2019)</t>
        </is>
      </c>
      <c r="D1698" s="2" t="inlineStr">
        <is>
          <t>Flooding</t>
        </is>
      </c>
      <c r="E1698" s="2" t="n">
        <v>20190520</v>
      </c>
      <c r="F1698" s="2" t="n">
        <v>20190614</v>
      </c>
      <c r="G1698" s="2" t="n">
        <v>3720.8</v>
      </c>
      <c r="H1698" s="2" t="n">
        <v>3025</v>
      </c>
      <c r="I1698" s="2" t="n">
        <v>5</v>
      </c>
      <c r="J1698" s="2" t="inlineStr">
        <is>
          <t>AR</t>
        </is>
      </c>
      <c r="K1698" s="2" t="inlineStr">
        <is>
          <t>RightLeaning</t>
        </is>
      </c>
      <c r="L1698" s="2" t="inlineStr">
        <is>
          <t>https://www.deseret.com/2019/5/29/20674731/rain-intensifies-flooding-in-saturated-arkansas-oklahoma/</t>
        </is>
      </c>
      <c r="M1698" s="5" t="inlineStr">
        <is>
          <t>Rain intensifies flooding in saturated Arkansas, Oklahoma – Deseret ...</t>
        </is>
      </c>
      <c r="N1698" s="5" t="inlineStr">
        <is>
          <t>May 29, 2019 ... In this Tuesday, May 28, 2019 photo, Jimmy ... Bob Dixon of the U.S. Army Corps of Engineers. ... It surpasses all Arkansas River flooding in ...</t>
        </is>
      </c>
      <c r="U1698" s="2">
        <f>IF(SUMPRODUCT(--ISNUMBER(SEARCH('National Domains'!$A$2:$A$48,L1698)))&gt;0,"Yes","No")</f>
        <v/>
      </c>
      <c r="V1698" s="2">
        <f>IF(COUNTIFS(Calibration!$A:$A,A1698,Calibration!$B:$B,B1698)&gt;0,"Yes","No")</f>
        <v/>
      </c>
      <c r="AA1698" t="inlineStr">
        <is>
          <t>deseret.com</t>
        </is>
      </c>
      <c r="AB1698" t="n">
        <v>2.11</v>
      </c>
      <c r="AC1698" t="n">
        <v>0</v>
      </c>
      <c r="AD1698" t="inlineStr">
        <is>
          <t>Right-leaning</t>
        </is>
      </c>
    </row>
    <row r="1699">
      <c r="A1699" s="2" t="n">
        <v>192</v>
      </c>
      <c r="B1699" s="2" t="n">
        <v>8</v>
      </c>
      <c r="C1699" s="2" t="inlineStr">
        <is>
          <t>Arkansas River Flooding (June 2019)</t>
        </is>
      </c>
      <c r="D1699" s="2" t="inlineStr">
        <is>
          <t>Flooding</t>
        </is>
      </c>
      <c r="E1699" s="2" t="n">
        <v>20190520</v>
      </c>
      <c r="F1699" s="2" t="n">
        <v>20190614</v>
      </c>
      <c r="G1699" s="2" t="n">
        <v>3720.8</v>
      </c>
      <c r="H1699" s="2" t="n">
        <v>3025</v>
      </c>
      <c r="I1699" s="2" t="n">
        <v>5</v>
      </c>
      <c r="J1699" s="2" t="inlineStr">
        <is>
          <t>AR</t>
        </is>
      </c>
      <c r="K1699" s="2" t="inlineStr">
        <is>
          <t>RightLeaning</t>
        </is>
      </c>
      <c r="L1699" s="2" t="inlineStr">
        <is>
          <t>https://www.washingtontimes.com/news/2019/may/30/the-latest-1-arkansas-levee-weakening-officials-sa/</t>
        </is>
      </c>
      <c r="M1699" s="5" t="inlineStr">
        <is>
          <t>The Latest: Residents seek shelter after river floods homes</t>
        </is>
      </c>
      <c r="N1699" s="5" t="inlineStr">
        <is>
          <t>May 30, 2019 ... ... Arkansas River flooding that is devastating parts of Arkansas and Oklahoma. Crawford County Sheriff Ron Brown says an 80-foot-wide section of ...</t>
        </is>
      </c>
      <c r="U1699" s="2">
        <f>IF(SUMPRODUCT(--ISNUMBER(SEARCH('National Domains'!$A$2:$A$48,L1699)))&gt;0,"Yes","No")</f>
        <v/>
      </c>
      <c r="V1699" s="2">
        <f>IF(COUNTIFS(Calibration!$A:$A,A1699,Calibration!$B:$B,B1699)&gt;0,"Yes","No")</f>
        <v/>
      </c>
      <c r="AA1699" t="inlineStr">
        <is>
          <t>washingtontimes.com</t>
        </is>
      </c>
      <c r="AB1699" t="n">
        <v>11.6</v>
      </c>
      <c r="AC1699" t="n">
        <v>2.5</v>
      </c>
      <c r="AD1699" t="inlineStr">
        <is>
          <t>Right-leaning</t>
        </is>
      </c>
    </row>
    <row r="1700">
      <c r="A1700" s="2" t="n">
        <v>192</v>
      </c>
      <c r="B1700" s="2" t="n">
        <v>9</v>
      </c>
      <c r="C1700" s="2" t="inlineStr">
        <is>
          <t>Arkansas River Flooding (June 2019)</t>
        </is>
      </c>
      <c r="D1700" s="2" t="inlineStr">
        <is>
          <t>Flooding</t>
        </is>
      </c>
      <c r="E1700" s="2" t="n">
        <v>20190520</v>
      </c>
      <c r="F1700" s="2" t="n">
        <v>20190614</v>
      </c>
      <c r="G1700" s="2" t="n">
        <v>3720.8</v>
      </c>
      <c r="H1700" s="2" t="n">
        <v>3025</v>
      </c>
      <c r="I1700" s="2" t="n">
        <v>5</v>
      </c>
      <c r="J1700" s="2" t="inlineStr">
        <is>
          <t>AR</t>
        </is>
      </c>
      <c r="K1700" s="2" t="inlineStr">
        <is>
          <t>RightLeaning</t>
        </is>
      </c>
      <c r="L1700" s="2" t="inlineStr">
        <is>
          <t>https://www.reviewjournal.com/news/nation-and-world/relentless-flooding-breaches-3-levees-in-arkansas-missouri-1676323/</t>
        </is>
      </c>
      <c r="M1700" s="5" t="inlineStr">
        <is>
          <t>Relentless flooding breaches 3 levees in Arkansas, Missouri | News</t>
        </is>
      </c>
      <c r="N1700" s="5" t="inlineStr">
        <is>
          <t>May 30, 2019 ... The Arkansas River rises at Murray Lock and Dam in Little Rock, Ark. on Thursday, May 30, 2019. Flooding along the Arkansas River has ...</t>
        </is>
      </c>
      <c r="U1700" s="2">
        <f>IF(SUMPRODUCT(--ISNUMBER(SEARCH('National Domains'!$A$2:$A$48,L1700)))&gt;0,"Yes","No")</f>
        <v/>
      </c>
      <c r="V1700" s="2">
        <f>IF(COUNTIFS(Calibration!$A:$A,A1700,Calibration!$B:$B,B1700)&gt;0,"Yes","No")</f>
        <v/>
      </c>
      <c r="AA1700" t="inlineStr">
        <is>
          <t>reviewjournal.com</t>
        </is>
      </c>
      <c r="AB1700" t="n">
        <v>3.06</v>
      </c>
      <c r="AC1700" t="n">
        <v>0</v>
      </c>
      <c r="AD1700" t="inlineStr">
        <is>
          <t>Right-leaning</t>
        </is>
      </c>
    </row>
    <row r="1701">
      <c r="A1701" s="2" t="n">
        <v>261</v>
      </c>
      <c r="B1701" s="2" t="n">
        <v>7</v>
      </c>
      <c r="C1701" s="2" t="inlineStr">
        <is>
          <t>California Flooding (December 2022 - March 2023)</t>
        </is>
      </c>
      <c r="D1701" s="2" t="inlineStr">
        <is>
          <t>Flooding</t>
        </is>
      </c>
      <c r="E1701" s="2" t="n">
        <v>20221226</v>
      </c>
      <c r="F1701" s="2" t="n">
        <v>20230319</v>
      </c>
      <c r="G1701" s="2" t="n">
        <v>4725</v>
      </c>
      <c r="H1701" s="2" t="n">
        <v>4500</v>
      </c>
      <c r="I1701" s="2" t="n">
        <v>22</v>
      </c>
      <c r="J1701" s="2" t="inlineStr">
        <is>
          <t>CA</t>
        </is>
      </c>
      <c r="K1701" s="2" t="inlineStr">
        <is>
          <t>RightLeaning</t>
        </is>
      </c>
      <c r="L1701" s="2" t="inlineStr">
        <is>
          <t>https://nypost.com/2023/01/04/atmospheric-river-drenches-california-with-flooding-mudslides/</t>
        </is>
      </c>
      <c r="M1701" s="5" t="inlineStr">
        <is>
          <t>Atmospheric river drenches California with flooding, mudslides</t>
        </is>
      </c>
      <c r="N1701" s="5" t="inlineStr">
        <is>
          <t>Jan 4, 2023 ... ... US in 2022 · Tornado rolls through Arkansas high school. Advertisement. Over along the coast in Santa Cruz, a 72-year-old man was found dead ...</t>
        </is>
      </c>
      <c r="U1701" s="2">
        <f>IF(SUMPRODUCT(--ISNUMBER(SEARCH('National Domains'!$A$2:$A$48,L1701)))&gt;0,"Yes","No")</f>
        <v/>
      </c>
      <c r="V1701" s="2">
        <f>IF(COUNTIFS(Calibration!$A:$A,A1701,Calibration!$B:$B,B1701)&gt;0,"Yes","No")</f>
        <v/>
      </c>
      <c r="AA1701" t="inlineStr">
        <is>
          <t>nypost.com</t>
        </is>
      </c>
      <c r="AB1701" t="n">
        <v>9.449999999999999</v>
      </c>
      <c r="AC1701" t="n">
        <v>5</v>
      </c>
      <c r="AD1701" t="inlineStr">
        <is>
          <t>Right-leaning</t>
        </is>
      </c>
    </row>
    <row r="1702">
      <c r="A1702" s="2" t="n">
        <v>261</v>
      </c>
      <c r="B1702" s="2" t="n">
        <v>8</v>
      </c>
      <c r="C1702" s="2" t="inlineStr">
        <is>
          <t>California Flooding (December 2022 - March 2023)</t>
        </is>
      </c>
      <c r="D1702" s="2" t="inlineStr">
        <is>
          <t>Flooding</t>
        </is>
      </c>
      <c r="E1702" s="2" t="n">
        <v>20221226</v>
      </c>
      <c r="F1702" s="2" t="n">
        <v>20230319</v>
      </c>
      <c r="G1702" s="2" t="n">
        <v>4725</v>
      </c>
      <c r="H1702" s="2" t="n">
        <v>4500</v>
      </c>
      <c r="I1702" s="2" t="n">
        <v>22</v>
      </c>
      <c r="J1702" s="2" t="inlineStr">
        <is>
          <t>CA</t>
        </is>
      </c>
      <c r="K1702" s="2" t="inlineStr">
        <is>
          <t>RightLeaning</t>
        </is>
      </c>
      <c r="L1702" s="2" t="inlineStr">
        <is>
          <t>https://www.bostonherald.com/2023/01/01/evacuation-warnings-flooding-follow-california-storm/</t>
        </is>
      </c>
      <c r="M1702" s="5" t="inlineStr">
        <is>
          <t>Evacuation warnings, flooding follow California storm - Boston Herald</t>
        </is>
      </c>
      <c r="N1702" s="5" t="inlineStr">
        <is>
          <t>Jan 1, 2023 ... ... of the state, breaching levees, snarling traffic and closing major highways. Major flooding occurred in agricultural areas about 20 miles ...</t>
        </is>
      </c>
      <c r="U1702" s="2">
        <f>IF(SUMPRODUCT(--ISNUMBER(SEARCH('National Domains'!$A$2:$A$48,L1702)))&gt;0,"Yes","No")</f>
        <v/>
      </c>
      <c r="V1702" s="2">
        <f>IF(COUNTIFS(Calibration!$A:$A,A1702,Calibration!$B:$B,B1702)&gt;0,"Yes","No")</f>
        <v/>
      </c>
      <c r="AA1702" t="inlineStr">
        <is>
          <t>bostonherald.com</t>
        </is>
      </c>
      <c r="AB1702" t="n">
        <v>9.68</v>
      </c>
      <c r="AC1702" t="n">
        <v>2.5</v>
      </c>
      <c r="AD1702" t="inlineStr">
        <is>
          <t>Right-leaning</t>
        </is>
      </c>
    </row>
    <row r="1703">
      <c r="A1703" s="2" t="n">
        <v>261</v>
      </c>
      <c r="B1703" s="2" t="n">
        <v>9</v>
      </c>
      <c r="C1703" s="2" t="inlineStr">
        <is>
          <t>California Flooding (December 2022 - March 2023)</t>
        </is>
      </c>
      <c r="D1703" s="2" t="inlineStr">
        <is>
          <t>Flooding</t>
        </is>
      </c>
      <c r="E1703" s="2" t="n">
        <v>20221226</v>
      </c>
      <c r="F1703" s="2" t="n">
        <v>20230319</v>
      </c>
      <c r="G1703" s="2" t="n">
        <v>4725</v>
      </c>
      <c r="H1703" s="2" t="n">
        <v>4500</v>
      </c>
      <c r="I1703" s="2" t="n">
        <v>22</v>
      </c>
      <c r="J1703" s="2" t="inlineStr">
        <is>
          <t>CA</t>
        </is>
      </c>
      <c r="K1703" s="2" t="inlineStr">
        <is>
          <t>RightLeaning</t>
        </is>
      </c>
      <c r="L1703" s="2" t="inlineStr">
        <is>
          <t>https://www.ocregister.com/2022/12/31/flash-flood-warnings-in-place-across-southern-california-as-new-years-eve-storm-approaches/</t>
        </is>
      </c>
      <c r="M1703" s="5" t="inlineStr">
        <is>
          <t>Flash flood warnings in place across Southern California as New ...</t>
        </is>
      </c>
      <c r="N1703" s="5" t="inlineStr">
        <is>
          <t>Dec 31, 2022 ... With storm clouds moving onshore and rain in the forecast, a couple walks along the beach at Crystal Cove State Park in Newport Beach on a ...</t>
        </is>
      </c>
      <c r="U1703" s="2">
        <f>IF(SUMPRODUCT(--ISNUMBER(SEARCH('National Domains'!$A$2:$A$48,L1703)))&gt;0,"Yes","No")</f>
        <v/>
      </c>
      <c r="V1703" s="2">
        <f>IF(COUNTIFS(Calibration!$A:$A,A1703,Calibration!$B:$B,B1703)&gt;0,"Yes","No")</f>
        <v/>
      </c>
      <c r="AA1703" t="inlineStr">
        <is>
          <t>ocregister.com</t>
        </is>
      </c>
      <c r="AB1703" t="n">
        <v>5.43</v>
      </c>
      <c r="AC1703" t="n">
        <v>2.5</v>
      </c>
      <c r="AD1703" t="inlineStr">
        <is>
          <t>Right-leaning</t>
        </is>
      </c>
    </row>
    <row r="1704">
      <c r="A1704" s="2" t="n">
        <v>151</v>
      </c>
      <c r="B1704" s="2" t="n">
        <v>7</v>
      </c>
      <c r="C1704" s="2" t="inlineStr">
        <is>
          <t>California Flooding (February 2017)</t>
        </is>
      </c>
      <c r="D1704" s="2" t="inlineStr">
        <is>
          <t>Flooding</t>
        </is>
      </c>
      <c r="E1704" s="2" t="n">
        <v>20170208</v>
      </c>
      <c r="F1704" s="2" t="n">
        <v>20170222</v>
      </c>
      <c r="G1704" s="2" t="n">
        <v>1950</v>
      </c>
      <c r="H1704" s="2" t="n">
        <v>1500</v>
      </c>
      <c r="I1704" s="2" t="n">
        <v>5</v>
      </c>
      <c r="J1704" s="2" t="inlineStr">
        <is>
          <t>CA</t>
        </is>
      </c>
      <c r="K1704" s="2" t="inlineStr">
        <is>
          <t>RightLeaning</t>
        </is>
      </c>
      <c r="L1704" s="2" t="inlineStr">
        <is>
          <t>https://www.ocregister.com/2017/03/01/benign-flooding-considered-to-shore-up-states-aging-water-system/</t>
        </is>
      </c>
      <c r="M1704" s="5" t="inlineStr">
        <is>
          <t>'Benign flooding' considered to shore up state's aging water system</t>
        </is>
      </c>
      <c r="N1704" s="5" t="inlineStr">
        <is>
          <t>Mar 1, 2017 ... “Nature has been dealing with the vicissitudes of water changes in California for millennia,” said Brian Stranko, director of the state water ...</t>
        </is>
      </c>
      <c r="U1704" s="2">
        <f>IF(SUMPRODUCT(--ISNUMBER(SEARCH('National Domains'!$A$2:$A$48,L1704)))&gt;0,"Yes","No")</f>
        <v/>
      </c>
      <c r="V1704" s="2">
        <f>IF(COUNTIFS(Calibration!$A:$A,A1704,Calibration!$B:$B,B1704)&gt;0,"Yes","No")</f>
        <v/>
      </c>
      <c r="AA1704" t="inlineStr">
        <is>
          <t>ocregister.com</t>
        </is>
      </c>
      <c r="AB1704" t="n">
        <v>5.43</v>
      </c>
      <c r="AC1704" t="n">
        <v>2.5</v>
      </c>
      <c r="AD1704" t="inlineStr">
        <is>
          <t>Right-leaning</t>
        </is>
      </c>
    </row>
    <row r="1705">
      <c r="A1705" s="2" t="n">
        <v>151</v>
      </c>
      <c r="B1705" s="2" t="n">
        <v>8</v>
      </c>
      <c r="C1705" s="2" t="inlineStr">
        <is>
          <t>California Flooding (February 2017)</t>
        </is>
      </c>
      <c r="D1705" s="2" t="inlineStr">
        <is>
          <t>Flooding</t>
        </is>
      </c>
      <c r="E1705" s="2" t="n">
        <v>20170208</v>
      </c>
      <c r="F1705" s="2" t="n">
        <v>20170222</v>
      </c>
      <c r="G1705" s="2" t="n">
        <v>1950</v>
      </c>
      <c r="H1705" s="2" t="n">
        <v>1500</v>
      </c>
      <c r="I1705" s="2" t="n">
        <v>5</v>
      </c>
      <c r="J1705" s="2" t="inlineStr">
        <is>
          <t>CA</t>
        </is>
      </c>
      <c r="K1705" s="2" t="inlineStr">
        <is>
          <t>RightLeaning</t>
        </is>
      </c>
      <c r="L1705" s="2" t="inlineStr">
        <is>
          <t>https://www.ocregister.com/2017/02/20/flood-fears-renewed-as-northern-california-is-pounded-by-storm/</t>
        </is>
      </c>
      <c r="M1705" s="5" t="inlineStr">
        <is>
          <t>Flood fears renewed as Northern California is pounded by storm</t>
        </is>
      </c>
      <c r="N1705" s="5" t="inlineStr">
        <is>
          <t>Feb 20, 2017 ... ... flooding in the already soggy region.. Author. By Orange County Register | Orange County Register. PUBLISHED: February 20, 2017 at 11:06 AM ...</t>
        </is>
      </c>
      <c r="U1705" s="2">
        <f>IF(SUMPRODUCT(--ISNUMBER(SEARCH('National Domains'!$A$2:$A$48,L1705)))&gt;0,"Yes","No")</f>
        <v/>
      </c>
      <c r="V1705" s="2">
        <f>IF(COUNTIFS(Calibration!$A:$A,A1705,Calibration!$B:$B,B1705)&gt;0,"Yes","No")</f>
        <v/>
      </c>
      <c r="AA1705" t="inlineStr">
        <is>
          <t>ocregister.com</t>
        </is>
      </c>
      <c r="AB1705" t="n">
        <v>5.43</v>
      </c>
      <c r="AC1705" t="n">
        <v>2.5</v>
      </c>
      <c r="AD1705" t="inlineStr">
        <is>
          <t>Right-leaning</t>
        </is>
      </c>
    </row>
    <row r="1706">
      <c r="A1706" s="2" t="n">
        <v>151</v>
      </c>
      <c r="B1706" s="2" t="n">
        <v>9</v>
      </c>
      <c r="C1706" s="2" t="inlineStr">
        <is>
          <t>California Flooding (February 2017)</t>
        </is>
      </c>
      <c r="D1706" s="2" t="inlineStr">
        <is>
          <t>Flooding</t>
        </is>
      </c>
      <c r="E1706" s="2" t="n">
        <v>20170208</v>
      </c>
      <c r="F1706" s="2" t="n">
        <v>20170222</v>
      </c>
      <c r="G1706" s="2" t="n">
        <v>1950</v>
      </c>
      <c r="H1706" s="2" t="n">
        <v>1500</v>
      </c>
      <c r="I1706" s="2" t="n">
        <v>5</v>
      </c>
      <c r="J1706" s="2" t="inlineStr">
        <is>
          <t>CA</t>
        </is>
      </c>
      <c r="K1706" s="2" t="inlineStr">
        <is>
          <t>RightLeaning</t>
        </is>
      </c>
      <c r="L1706" s="2" t="inlineStr">
        <is>
          <t>https://www.ocregister.com/2017/02/21/creeks-rivers-top-banks-after-latest-northern-california-storm/</t>
        </is>
      </c>
      <c r="M1706" s="5" t="inlineStr">
        <is>
          <t>Creeks, rivers top banks after latest Northern California storm</t>
        </is>
      </c>
      <c r="N1706" s="5" t="inlineStr">
        <is>
          <t>Feb 21, 2017 ... The downpours swelled watercourses that already teetered near or above flood levels and left about half of the state under flood, wind and snow ...</t>
        </is>
      </c>
      <c r="U1706" s="2">
        <f>IF(SUMPRODUCT(--ISNUMBER(SEARCH('National Domains'!$A$2:$A$48,L1706)))&gt;0,"Yes","No")</f>
        <v/>
      </c>
      <c r="V1706" s="2">
        <f>IF(COUNTIFS(Calibration!$A:$A,A1706,Calibration!$B:$B,B1706)&gt;0,"Yes","No")</f>
        <v/>
      </c>
      <c r="AA1706" t="inlineStr">
        <is>
          <t>ocregister.com</t>
        </is>
      </c>
      <c r="AB1706" t="n">
        <v>5.43</v>
      </c>
      <c r="AC1706" t="n">
        <v>2.5</v>
      </c>
      <c r="AD1706" t="inlineStr">
        <is>
          <t>Right-leaning</t>
        </is>
      </c>
    </row>
    <row r="1707">
      <c r="A1707" s="2" t="n">
        <v>151</v>
      </c>
      <c r="B1707" s="2" t="n">
        <v>10</v>
      </c>
      <c r="C1707" s="2" t="inlineStr">
        <is>
          <t>California Flooding (February 2017)</t>
        </is>
      </c>
      <c r="D1707" s="2" t="inlineStr">
        <is>
          <t>Flooding</t>
        </is>
      </c>
      <c r="E1707" s="2" t="n">
        <v>20170208</v>
      </c>
      <c r="F1707" s="2" t="n">
        <v>20170222</v>
      </c>
      <c r="G1707" s="2" t="n">
        <v>1950</v>
      </c>
      <c r="H1707" s="2" t="n">
        <v>1500</v>
      </c>
      <c r="I1707" s="2" t="n">
        <v>5</v>
      </c>
      <c r="J1707" s="2" t="inlineStr">
        <is>
          <t>CA</t>
        </is>
      </c>
      <c r="K1707" s="2" t="inlineStr">
        <is>
          <t>RightLeaning</t>
        </is>
      </c>
      <c r="L1707" s="2" t="inlineStr">
        <is>
          <t>https://www.reviewjournal.com/news/nation-and-world/flood-threat-from-oroville-dam-eases-evacuation-order-remains-for-200k-residents/</t>
        </is>
      </c>
      <c r="M1707" s="5" t="inlineStr">
        <is>
          <t>Flood threat from Oroville Dam eases; evacuation order remains for ...</t>
        </is>
      </c>
      <c r="N1707" s="5" t="inlineStr">
        <is>
          <t>Feb 13, 2017 ... ... of the Oroville Dam at Lake Oroville in Oroville, Calif., Feb. 11, 2017. (Albert Madrid/California Department of Water Resources via AP).</t>
        </is>
      </c>
      <c r="U1707" s="2">
        <f>IF(SUMPRODUCT(--ISNUMBER(SEARCH('National Domains'!$A$2:$A$48,L1707)))&gt;0,"Yes","No")</f>
        <v/>
      </c>
      <c r="V1707" s="2">
        <f>IF(COUNTIFS(Calibration!$A:$A,A1707,Calibration!$B:$B,B1707)&gt;0,"Yes","No")</f>
        <v/>
      </c>
      <c r="AA1707" t="inlineStr">
        <is>
          <t>reviewjournal.com</t>
        </is>
      </c>
      <c r="AB1707" t="n">
        <v>3.06</v>
      </c>
      <c r="AC1707" t="n">
        <v>0</v>
      </c>
      <c r="AD1707" t="inlineStr">
        <is>
          <t>Right-leaning</t>
        </is>
      </c>
    </row>
    <row r="1708">
      <c r="A1708" s="2" t="n">
        <v>151</v>
      </c>
      <c r="B1708" s="2" t="n">
        <v>11</v>
      </c>
      <c r="C1708" s="2" t="inlineStr">
        <is>
          <t>California Flooding (February 2017)</t>
        </is>
      </c>
      <c r="D1708" s="2" t="inlineStr">
        <is>
          <t>Flooding</t>
        </is>
      </c>
      <c r="E1708" s="2" t="n">
        <v>20170208</v>
      </c>
      <c r="F1708" s="2" t="n">
        <v>20170222</v>
      </c>
      <c r="G1708" s="2" t="n">
        <v>1950</v>
      </c>
      <c r="H1708" s="2" t="n">
        <v>1500</v>
      </c>
      <c r="I1708" s="2" t="n">
        <v>5</v>
      </c>
      <c r="J1708" s="2" t="inlineStr">
        <is>
          <t>CA</t>
        </is>
      </c>
      <c r="K1708" s="2" t="inlineStr">
        <is>
          <t>RightLeaning</t>
        </is>
      </c>
      <c r="L1708" s="2" t="inlineStr">
        <is>
          <t>https://www.reviewjournal.com/news/nation-and-world/san-jose-evacuees-return-to-waterlogged-homes-to-assess-damage/</t>
        </is>
      </c>
      <c r="M1708" s="5" t="inlineStr">
        <is>
          <t>San Jose evacuees return to waterlogged homes to assess damage</t>
        </is>
      </c>
      <c r="N1708" s="5" t="inlineStr">
        <is>
          <t>Feb 23, 2017 ... Hien Nguyen walks through flooded waters on Welch Avenue in San Jose, California, Wednesday, Feb. 22, 2017. Rising floodwaters sent ...</t>
        </is>
      </c>
      <c r="U1708" s="2">
        <f>IF(SUMPRODUCT(--ISNUMBER(SEARCH('National Domains'!$A$2:$A$48,L1708)))&gt;0,"Yes","No")</f>
        <v/>
      </c>
      <c r="V1708" s="2">
        <f>IF(COUNTIFS(Calibration!$A:$A,A1708,Calibration!$B:$B,B1708)&gt;0,"Yes","No")</f>
        <v/>
      </c>
      <c r="AA1708" t="inlineStr">
        <is>
          <t>reviewjournal.com</t>
        </is>
      </c>
      <c r="AB1708" t="n">
        <v>3.06</v>
      </c>
      <c r="AC1708" t="n">
        <v>0</v>
      </c>
      <c r="AD1708" t="inlineStr">
        <is>
          <t>Right-leaning</t>
        </is>
      </c>
    </row>
    <row r="1709">
      <c r="A1709" s="2" t="n">
        <v>42</v>
      </c>
      <c r="B1709" s="2" t="n">
        <v>5</v>
      </c>
      <c r="C1709" s="2" t="inlineStr">
        <is>
          <t>California Freeze (January 2007)</t>
        </is>
      </c>
      <c r="D1709" s="2" t="inlineStr">
        <is>
          <t>Freeze</t>
        </is>
      </c>
      <c r="E1709" s="2" t="n">
        <v>20070111</v>
      </c>
      <c r="F1709" s="2" t="n">
        <v>20070117</v>
      </c>
      <c r="G1709" s="2" t="n">
        <v>2184</v>
      </c>
      <c r="H1709" s="2" t="n">
        <v>1400</v>
      </c>
      <c r="I1709" s="2" t="n">
        <v>1</v>
      </c>
      <c r="J1709" s="2" t="inlineStr">
        <is>
          <t>CA</t>
        </is>
      </c>
      <c r="K1709" s="2" t="inlineStr">
        <is>
          <t>RightLeaning</t>
        </is>
      </c>
      <c r="L1709" s="2" t="inlineStr">
        <is>
          <t>https://www.ocregister.com/2007/01/30/oc-qualifies-for-freeze-loans/</t>
        </is>
      </c>
      <c r="M1709" s="5" t="inlineStr">
        <is>
          <t>O.C. qualifies for freeze loans - Orange County Register</t>
        </is>
      </c>
      <c r="N1709" s="5" t="inlineStr">
        <is>
          <t>Jan 30, 2007 ... ... 2007 at 3:00 AM PST. Getting your Trinity Audio player ready... WASHINGTON, D.C. – In the wake of freeze damage to California crops earlier ...</t>
        </is>
      </c>
      <c r="U1709" s="2">
        <f>IF(SUMPRODUCT(--ISNUMBER(SEARCH('National Domains'!$A$2:$A$48,L1709)))&gt;0,"Yes","No")</f>
        <v/>
      </c>
      <c r="V1709" s="2">
        <f>IF(COUNTIFS(Calibration!$A:$A,A1709,Calibration!$B:$B,B1709)&gt;0,"Yes","No")</f>
        <v/>
      </c>
      <c r="AA1709" t="inlineStr">
        <is>
          <t>ocregister.com</t>
        </is>
      </c>
      <c r="AB1709" t="n">
        <v>5.43</v>
      </c>
      <c r="AC1709" t="n">
        <v>2.5</v>
      </c>
      <c r="AD1709" t="inlineStr">
        <is>
          <t>Right-leaning</t>
        </is>
      </c>
    </row>
    <row r="1710">
      <c r="A1710" s="2" t="n">
        <v>42</v>
      </c>
      <c r="B1710" s="2" t="n">
        <v>6</v>
      </c>
      <c r="C1710" s="2" t="inlineStr">
        <is>
          <t>California Freeze (January 2007)</t>
        </is>
      </c>
      <c r="D1710" s="2" t="inlineStr">
        <is>
          <t>Freeze</t>
        </is>
      </c>
      <c r="E1710" s="2" t="n">
        <v>20070111</v>
      </c>
      <c r="F1710" s="2" t="n">
        <v>20070117</v>
      </c>
      <c r="G1710" s="2" t="n">
        <v>2184</v>
      </c>
      <c r="H1710" s="2" t="n">
        <v>1400</v>
      </c>
      <c r="I1710" s="2" t="n">
        <v>1</v>
      </c>
      <c r="J1710" s="2" t="inlineStr">
        <is>
          <t>CA</t>
        </is>
      </c>
      <c r="K1710" s="2" t="inlineStr">
        <is>
          <t>RightLeaning</t>
        </is>
      </c>
      <c r="L1710" s="2" t="inlineStr">
        <is>
          <t>https://www.ocregister.com/2007/01/17/cold-snap-continues/</t>
        </is>
      </c>
      <c r="M1710" s="5" t="inlineStr">
        <is>
          <t>Cold snap continues - Orange County Register</t>
        </is>
      </c>
      <c r="N1710" s="5" t="inlineStr">
        <is>
          <t>Jan 17, 2007 ... ... California citrus to markets throughout the country. The state doesn't have a damage estimate yet for the freeze, but it's certainly in the ...</t>
        </is>
      </c>
      <c r="U1710" s="2">
        <f>IF(SUMPRODUCT(--ISNUMBER(SEARCH('National Domains'!$A$2:$A$48,L1710)))&gt;0,"Yes","No")</f>
        <v/>
      </c>
      <c r="V1710" s="2">
        <f>IF(COUNTIFS(Calibration!$A:$A,A1710,Calibration!$B:$B,B1710)&gt;0,"Yes","No")</f>
        <v/>
      </c>
      <c r="AA1710" t="inlineStr">
        <is>
          <t>ocregister.com</t>
        </is>
      </c>
      <c r="AB1710" t="n">
        <v>5.43</v>
      </c>
      <c r="AC1710" t="n">
        <v>2.5</v>
      </c>
      <c r="AD1710" t="inlineStr">
        <is>
          <t>Right-leaning</t>
        </is>
      </c>
    </row>
    <row r="1711">
      <c r="A1711" s="2" t="n">
        <v>42</v>
      </c>
      <c r="B1711" s="2" t="n">
        <v>7</v>
      </c>
      <c r="C1711" s="2" t="inlineStr">
        <is>
          <t>California Freeze (January 2007)</t>
        </is>
      </c>
      <c r="D1711" s="2" t="inlineStr">
        <is>
          <t>Freeze</t>
        </is>
      </c>
      <c r="E1711" s="2" t="n">
        <v>20070111</v>
      </c>
      <c r="F1711" s="2" t="n">
        <v>20070117</v>
      </c>
      <c r="G1711" s="2" t="n">
        <v>2184</v>
      </c>
      <c r="H1711" s="2" t="n">
        <v>1400</v>
      </c>
      <c r="I1711" s="2" t="n">
        <v>1</v>
      </c>
      <c r="J1711" s="2" t="inlineStr">
        <is>
          <t>CA</t>
        </is>
      </c>
      <c r="K1711" s="2" t="inlineStr">
        <is>
          <t>RightLeaning</t>
        </is>
      </c>
      <c r="L1711" s="2" t="inlineStr">
        <is>
          <t>https://www.ocregister.com/2007/01/16/cold-temperatures-threaten-citrus-crop/?noamp=mobile</t>
        </is>
      </c>
      <c r="M1711" s="5" t="inlineStr">
        <is>
          <t>Cold temperatures threaten citrus crop - Orange County Register</t>
        </is>
      </c>
      <c r="N1711" s="5" t="inlineStr">
        <is>
          <t>Jan 16, 2007 ... FREEZING FRUIT: California citrus growers already have lost ... The full impact of the freeze won't be known until inspectors have a ...</t>
        </is>
      </c>
      <c r="U1711" s="2">
        <f>IF(SUMPRODUCT(--ISNUMBER(SEARCH('National Domains'!$A$2:$A$48,L1711)))&gt;0,"Yes","No")</f>
        <v/>
      </c>
      <c r="V1711" s="2">
        <f>IF(COUNTIFS(Calibration!$A:$A,A1711,Calibration!$B:$B,B1711)&gt;0,"Yes","No")</f>
        <v/>
      </c>
      <c r="AA1711" t="inlineStr">
        <is>
          <t>ocregister.com</t>
        </is>
      </c>
      <c r="AB1711" t="n">
        <v>5.43</v>
      </c>
      <c r="AC1711" t="n">
        <v>2.5</v>
      </c>
      <c r="AD1711" t="inlineStr">
        <is>
          <t>Right-leaning</t>
        </is>
      </c>
    </row>
    <row r="1712">
      <c r="A1712" s="2" t="n">
        <v>42</v>
      </c>
      <c r="B1712" s="2" t="n">
        <v>8</v>
      </c>
      <c r="C1712" s="2" t="inlineStr">
        <is>
          <t>California Freeze (January 2007)</t>
        </is>
      </c>
      <c r="D1712" s="2" t="inlineStr">
        <is>
          <t>Freeze</t>
        </is>
      </c>
      <c r="E1712" s="2" t="n">
        <v>20070111</v>
      </c>
      <c r="F1712" s="2" t="n">
        <v>20070117</v>
      </c>
      <c r="G1712" s="2" t="n">
        <v>2184</v>
      </c>
      <c r="H1712" s="2" t="n">
        <v>1400</v>
      </c>
      <c r="I1712" s="2" t="n">
        <v>1</v>
      </c>
      <c r="J1712" s="2" t="inlineStr">
        <is>
          <t>CA</t>
        </is>
      </c>
      <c r="K1712" s="2" t="inlineStr">
        <is>
          <t>RightLeaning</t>
        </is>
      </c>
      <c r="L1712" s="2" t="inlineStr">
        <is>
          <t>https://www.ocregister.com/2007/01/26/ag-secretary-knows-crop-travails-firsthand/</t>
        </is>
      </c>
      <c r="M1712" s="5" t="inlineStr">
        <is>
          <t>Ag secretary knows crop travails firsthand - Orange County Register</t>
        </is>
      </c>
      <c r="N1712" s="5" t="inlineStr">
        <is>
          <t>Jan 26, 2007 ... Today, he is leading California's response to the crop freeze ... of the most significant freezes that this state has had in a long time.</t>
        </is>
      </c>
      <c r="U1712" s="2">
        <f>IF(SUMPRODUCT(--ISNUMBER(SEARCH('National Domains'!$A$2:$A$48,L1712)))&gt;0,"Yes","No")</f>
        <v/>
      </c>
      <c r="V1712" s="2">
        <f>IF(COUNTIFS(Calibration!$A:$A,A1712,Calibration!$B:$B,B1712)&gt;0,"Yes","No")</f>
        <v/>
      </c>
      <c r="AA1712" t="inlineStr">
        <is>
          <t>ocregister.com</t>
        </is>
      </c>
      <c r="AB1712" t="n">
        <v>5.43</v>
      </c>
      <c r="AC1712" t="n">
        <v>2.5</v>
      </c>
      <c r="AD1712" t="inlineStr">
        <is>
          <t>Right-leaning</t>
        </is>
      </c>
    </row>
    <row r="1713">
      <c r="A1713" s="2" t="n">
        <v>42</v>
      </c>
      <c r="B1713" s="2" t="n">
        <v>9</v>
      </c>
      <c r="C1713" s="2" t="inlineStr">
        <is>
          <t>California Freeze (January 2007)</t>
        </is>
      </c>
      <c r="D1713" s="2" t="inlineStr">
        <is>
          <t>Freeze</t>
        </is>
      </c>
      <c r="E1713" s="2" t="n">
        <v>20070111</v>
      </c>
      <c r="F1713" s="2" t="n">
        <v>20070117</v>
      </c>
      <c r="G1713" s="2" t="n">
        <v>2184</v>
      </c>
      <c r="H1713" s="2" t="n">
        <v>1400</v>
      </c>
      <c r="I1713" s="2" t="n">
        <v>1</v>
      </c>
      <c r="J1713" s="2" t="inlineStr">
        <is>
          <t>CA</t>
        </is>
      </c>
      <c r="K1713" s="2" t="inlineStr">
        <is>
          <t>RightLeaning</t>
        </is>
      </c>
      <c r="L1713" s="2" t="inlineStr">
        <is>
          <t>https://www.deseret.com/2007/1/14/19996139/freezing-weather-grips-midwest/</t>
        </is>
      </c>
      <c r="M1713" s="5" t="inlineStr">
        <is>
          <t>Freezing weather grips Midwest - Deseret News</t>
        </is>
      </c>
      <c r="N1713" s="5" t="inlineStr">
        <is>
          <t>Jan 14, 2007 ... Freezing weather grips Midwest. Published: Jan 14, 2007, 12:31 a.m. MST ... In California's San Joaquin Valley, where much of the state's nearly ...</t>
        </is>
      </c>
      <c r="U1713" s="2">
        <f>IF(SUMPRODUCT(--ISNUMBER(SEARCH('National Domains'!$A$2:$A$48,L1713)))&gt;0,"Yes","No")</f>
        <v/>
      </c>
      <c r="V1713" s="2">
        <f>IF(COUNTIFS(Calibration!$A:$A,A1713,Calibration!$B:$B,B1713)&gt;0,"Yes","No")</f>
        <v/>
      </c>
      <c r="AA1713" t="inlineStr">
        <is>
          <t>deseret.com</t>
        </is>
      </c>
      <c r="AB1713" t="n">
        <v>2.11</v>
      </c>
      <c r="AC1713" t="n">
        <v>0</v>
      </c>
      <c r="AD1713" t="inlineStr">
        <is>
          <t>Right-leaning</t>
        </is>
      </c>
    </row>
    <row r="1714">
      <c r="A1714" s="2" t="n">
        <v>42</v>
      </c>
      <c r="B1714" s="2" t="n">
        <v>10</v>
      </c>
      <c r="C1714" s="2" t="inlineStr">
        <is>
          <t>California Freeze (January 2007)</t>
        </is>
      </c>
      <c r="D1714" s="2" t="inlineStr">
        <is>
          <t>Freeze</t>
        </is>
      </c>
      <c r="E1714" s="2" t="n">
        <v>20070111</v>
      </c>
      <c r="F1714" s="2" t="n">
        <v>20070117</v>
      </c>
      <c r="G1714" s="2" t="n">
        <v>2184</v>
      </c>
      <c r="H1714" s="2" t="n">
        <v>1400</v>
      </c>
      <c r="I1714" s="2" t="n">
        <v>1</v>
      </c>
      <c r="J1714" s="2" t="inlineStr">
        <is>
          <t>CA</t>
        </is>
      </c>
      <c r="K1714" s="2" t="inlineStr">
        <is>
          <t>RightLeaning</t>
        </is>
      </c>
      <c r="L1714" s="2" t="inlineStr">
        <is>
          <t>https://www.deseret.com/2007/1/15/19996261/300-000-missouri-customers-still-without-power-after-ice-storm-blamed-for-36-deaths-across-6-states/</t>
        </is>
      </c>
      <c r="M1714" s="5" t="inlineStr">
        <is>
          <t>300000 Missouri customers still without power after ice storm ...</t>
        </is>
      </c>
      <c r="N1714" s="5" t="inlineStr">
        <is>
          <t>Jan 15, 2007 ... Power outages spread to other states Monday as the remains of the ... California produced rare freezing temperatures Monday in southern Arizona.</t>
        </is>
      </c>
      <c r="U1714" s="2">
        <f>IF(SUMPRODUCT(--ISNUMBER(SEARCH('National Domains'!$A$2:$A$48,L1714)))&gt;0,"Yes","No")</f>
        <v/>
      </c>
      <c r="V1714" s="2">
        <f>IF(COUNTIFS(Calibration!$A:$A,A1714,Calibration!$B:$B,B1714)&gt;0,"Yes","No")</f>
        <v/>
      </c>
      <c r="AA1714" t="inlineStr">
        <is>
          <t>deseret.com</t>
        </is>
      </c>
      <c r="AB1714" t="n">
        <v>2.11</v>
      </c>
      <c r="AC1714" t="n">
        <v>0</v>
      </c>
      <c r="AD1714" t="inlineStr">
        <is>
          <t>Right-leaning</t>
        </is>
      </c>
    </row>
    <row r="1715">
      <c r="A1715" s="2" t="n">
        <v>20</v>
      </c>
      <c r="B1715" s="2" t="n">
        <v>10</v>
      </c>
      <c r="C1715" s="2" t="inlineStr">
        <is>
          <t>California Wildfires (Fall 2003)</t>
        </is>
      </c>
      <c r="D1715" s="2" t="inlineStr">
        <is>
          <t>Wildfire</t>
        </is>
      </c>
      <c r="E1715" s="2" t="n">
        <v>20030901</v>
      </c>
      <c r="F1715" s="2" t="n">
        <v>20031130</v>
      </c>
      <c r="G1715" s="2" t="n">
        <v>6613.7</v>
      </c>
      <c r="H1715" s="2" t="n">
        <v>3890.4</v>
      </c>
      <c r="I1715" s="2" t="n">
        <v>22</v>
      </c>
      <c r="J1715" s="2" t="inlineStr">
        <is>
          <t>CA</t>
        </is>
      </c>
      <c r="K1715" s="2" t="inlineStr">
        <is>
          <t>RightLeaning</t>
        </is>
      </c>
      <c r="L1715" s="2" t="inlineStr">
        <is>
          <t>https://www.deseret.com/2003/10/28/19792433/california-wildfires-burning-everywhere/</t>
        </is>
      </c>
      <c r="M1715" s="5" t="inlineStr">
        <is>
          <t>California wildfires 'burning everywhere' – Deseret News</t>
        </is>
      </c>
      <c r="N1715" s="5" t="inlineStr">
        <is>
          <t>Oct 28, 2003 ... U.S. &amp; World. California wildfires 'burning everywhere'. At least 13 dead ... more than 900 homes destroyed ... 400,000 acres burned. Published ...</t>
        </is>
      </c>
      <c r="U1715" s="2">
        <f>IF(SUMPRODUCT(--ISNUMBER(SEARCH('National Domains'!$A$2:$A$48,L1715)))&gt;0,"Yes","No")</f>
        <v/>
      </c>
      <c r="V1715" s="2">
        <f>IF(COUNTIFS(Calibration!$A:$A,A1715,Calibration!$B:$B,B1715)&gt;0,"Yes","No")</f>
        <v/>
      </c>
      <c r="AA1715" t="inlineStr">
        <is>
          <t>deseret.com</t>
        </is>
      </c>
      <c r="AB1715" t="n">
        <v>2.11</v>
      </c>
      <c r="AC1715" t="n">
        <v>0</v>
      </c>
      <c r="AD1715" t="inlineStr">
        <is>
          <t>Right-leaning</t>
        </is>
      </c>
    </row>
    <row r="1716">
      <c r="A1716" s="2" t="n">
        <v>20</v>
      </c>
      <c r="B1716" s="2" t="n">
        <v>11</v>
      </c>
      <c r="C1716" s="2" t="inlineStr">
        <is>
          <t>California Wildfires (Fall 2003)</t>
        </is>
      </c>
      <c r="D1716" s="2" t="inlineStr">
        <is>
          <t>Wildfire</t>
        </is>
      </c>
      <c r="E1716" s="2" t="n">
        <v>20030901</v>
      </c>
      <c r="F1716" s="2" t="n">
        <v>20031130</v>
      </c>
      <c r="G1716" s="2" t="n">
        <v>6613.7</v>
      </c>
      <c r="H1716" s="2" t="n">
        <v>3890.4</v>
      </c>
      <c r="I1716" s="2" t="n">
        <v>22</v>
      </c>
      <c r="J1716" s="2" t="inlineStr">
        <is>
          <t>CA</t>
        </is>
      </c>
      <c r="K1716" s="2" t="inlineStr">
        <is>
          <t>RightLeaning</t>
        </is>
      </c>
      <c r="L1716" s="2" t="inlineStr">
        <is>
          <t>https://www.deseret.com/2003/10/28/19792631/california-wildfires/</t>
        </is>
      </c>
      <c r="M1716" s="5" t="inlineStr">
        <is>
          <t>California wildfires - Deseret News</t>
        </is>
      </c>
      <c r="N1716" s="5" t="inlineStr">
        <is>
          <t>U.S. &amp; World. California wildfires. At least 13 dead...850 homes destroyed...277,000 acres burned. Published: Oct 28, 2003, 12:15 p.m. MST. See More Deseret ...</t>
        </is>
      </c>
      <c r="U1716" s="2">
        <f>IF(SUMPRODUCT(--ISNUMBER(SEARCH('National Domains'!$A$2:$A$48,L1716)))&gt;0,"Yes","No")</f>
        <v/>
      </c>
      <c r="V1716" s="2">
        <f>IF(COUNTIFS(Calibration!$A:$A,A1716,Calibration!$B:$B,B1716)&gt;0,"Yes","No")</f>
        <v/>
      </c>
      <c r="AA1716" t="inlineStr">
        <is>
          <t>deseret.com</t>
        </is>
      </c>
      <c r="AB1716" t="n">
        <v>2.11</v>
      </c>
      <c r="AC1716" t="n">
        <v>0</v>
      </c>
      <c r="AD1716" t="inlineStr">
        <is>
          <t>Right-leaning</t>
        </is>
      </c>
    </row>
    <row r="1717">
      <c r="A1717" s="2" t="n">
        <v>20</v>
      </c>
      <c r="B1717" s="2" t="n">
        <v>12</v>
      </c>
      <c r="C1717" s="2" t="inlineStr">
        <is>
          <t>California Wildfires (Fall 2003)</t>
        </is>
      </c>
      <c r="D1717" s="2" t="inlineStr">
        <is>
          <t>Wildfire</t>
        </is>
      </c>
      <c r="E1717" s="2" t="n">
        <v>20030901</v>
      </c>
      <c r="F1717" s="2" t="n">
        <v>20031130</v>
      </c>
      <c r="G1717" s="2" t="n">
        <v>6613.7</v>
      </c>
      <c r="H1717" s="2" t="n">
        <v>3890.4</v>
      </c>
      <c r="I1717" s="2" t="n">
        <v>22</v>
      </c>
      <c r="J1717" s="2" t="inlineStr">
        <is>
          <t>CA</t>
        </is>
      </c>
      <c r="K1717" s="2" t="inlineStr">
        <is>
          <t>RightLeaning</t>
        </is>
      </c>
      <c r="L1717" s="2" t="inlineStr">
        <is>
          <t>https://nypost.com/2003/10/29/california-wildfires-a-2-billion-disaster/</t>
        </is>
      </c>
      <c r="M1717" s="5" t="inlineStr">
        <is>
          <t>CALIFORNIA WILDFIRES A $2 BILLION DISASTER | New York Post</t>
        </is>
      </c>
      <c r="N1717" s="5" t="inlineStr">
        <is>
          <t>Oct 29, 2003 ... CALIFORNIA WILDFIRES A $2 BILLION DISASTER. By. David K. Li. Published ... Brush fires have scorched an 815-square- mile swath of the Golden State ...</t>
        </is>
      </c>
      <c r="U1717" s="2">
        <f>IF(SUMPRODUCT(--ISNUMBER(SEARCH('National Domains'!$A$2:$A$48,L1717)))&gt;0,"Yes","No")</f>
        <v/>
      </c>
      <c r="V1717" s="2">
        <f>IF(COUNTIFS(Calibration!$A:$A,A1717,Calibration!$B:$B,B1717)&gt;0,"Yes","No")</f>
        <v/>
      </c>
      <c r="AA1717" t="inlineStr">
        <is>
          <t>nypost.com</t>
        </is>
      </c>
      <c r="AB1717" t="n">
        <v>9.449999999999999</v>
      </c>
      <c r="AC1717" t="n">
        <v>5</v>
      </c>
      <c r="AD1717" t="inlineStr">
        <is>
          <t>Right-leaning</t>
        </is>
      </c>
    </row>
    <row r="1718">
      <c r="A1718" s="2" t="n">
        <v>20</v>
      </c>
      <c r="B1718" s="2" t="n">
        <v>13</v>
      </c>
      <c r="C1718" s="2" t="inlineStr">
        <is>
          <t>California Wildfires (Fall 2003)</t>
        </is>
      </c>
      <c r="D1718" s="2" t="inlineStr">
        <is>
          <t>Wildfire</t>
        </is>
      </c>
      <c r="E1718" s="2" t="n">
        <v>20030901</v>
      </c>
      <c r="F1718" s="2" t="n">
        <v>20031130</v>
      </c>
      <c r="G1718" s="2" t="n">
        <v>6613.7</v>
      </c>
      <c r="H1718" s="2" t="n">
        <v>3890.4</v>
      </c>
      <c r="I1718" s="2" t="n">
        <v>22</v>
      </c>
      <c r="J1718" s="2" t="inlineStr">
        <is>
          <t>CA</t>
        </is>
      </c>
      <c r="K1718" s="2" t="inlineStr">
        <is>
          <t>RightLeaning</t>
        </is>
      </c>
      <c r="L1718" s="2" t="inlineStr">
        <is>
          <t>https://nypost.com/2003/10/29/calif-firestorm-a-2-billion-disaster/</t>
        </is>
      </c>
      <c r="M1718" s="5" t="inlineStr">
        <is>
          <t>CALIF. FIRESTORM A $2 BILLION DISASTER | New York Post</t>
        </is>
      </c>
      <c r="N1718" s="5" t="inlineStr">
        <is>
          <t>Oct 29, 2003 ... Gray Davis declared the Southern California wildfires the most costly disaster in state history. Brush fires have scorched an 815-square ...</t>
        </is>
      </c>
      <c r="U1718" s="2">
        <f>IF(SUMPRODUCT(--ISNUMBER(SEARCH('National Domains'!$A$2:$A$48,L1718)))&gt;0,"Yes","No")</f>
        <v/>
      </c>
      <c r="V1718" s="2">
        <f>IF(COUNTIFS(Calibration!$A:$A,A1718,Calibration!$B:$B,B1718)&gt;0,"Yes","No")</f>
        <v/>
      </c>
      <c r="AA1718" t="inlineStr">
        <is>
          <t>nypost.com</t>
        </is>
      </c>
      <c r="AB1718" t="n">
        <v>9.449999999999999</v>
      </c>
      <c r="AC1718" t="n">
        <v>5</v>
      </c>
      <c r="AD1718" t="inlineStr">
        <is>
          <t>Right-leaning</t>
        </is>
      </c>
    </row>
    <row r="1719">
      <c r="A1719" s="2" t="n">
        <v>20</v>
      </c>
      <c r="B1719" s="2" t="n">
        <v>14</v>
      </c>
      <c r="C1719" s="2" t="inlineStr">
        <is>
          <t>California Wildfires (Fall 2003)</t>
        </is>
      </c>
      <c r="D1719" s="2" t="inlineStr">
        <is>
          <t>Wildfire</t>
        </is>
      </c>
      <c r="E1719" s="2" t="n">
        <v>20030901</v>
      </c>
      <c r="F1719" s="2" t="n">
        <v>20031130</v>
      </c>
      <c r="G1719" s="2" t="n">
        <v>6613.7</v>
      </c>
      <c r="H1719" s="2" t="n">
        <v>3890.4</v>
      </c>
      <c r="I1719" s="2" t="n">
        <v>22</v>
      </c>
      <c r="J1719" s="2" t="inlineStr">
        <is>
          <t>CA</t>
        </is>
      </c>
      <c r="K1719" s="2" t="inlineStr">
        <is>
          <t>RightLeaning</t>
        </is>
      </c>
      <c r="L1719" s="2" t="inlineStr">
        <is>
          <t>https://www.deseret.com/2003/11/3/19793562/last-wildfires-are-nearly-contained/</t>
        </is>
      </c>
      <c r="M1719" s="5" t="inlineStr">
        <is>
          <t>Last wildfires are nearly contained – Deseret News</t>
        </is>
      </c>
      <c r="N1719" s="5" t="inlineStr">
        <is>
          <t>Nov 3, 2003 ... ... Sunday as snow, rain, calmer winds and cool temperatures nearly quenched five Southern California wildfires that had not yet been contained.</t>
        </is>
      </c>
      <c r="U1719" s="2">
        <f>IF(SUMPRODUCT(--ISNUMBER(SEARCH('National Domains'!$A$2:$A$48,L1719)))&gt;0,"Yes","No")</f>
        <v/>
      </c>
      <c r="V1719" s="2">
        <f>IF(COUNTIFS(Calibration!$A:$A,A1719,Calibration!$B:$B,B1719)&gt;0,"Yes","No")</f>
        <v/>
      </c>
      <c r="AA1719" t="inlineStr">
        <is>
          <t>deseret.com</t>
        </is>
      </c>
      <c r="AB1719" t="n">
        <v>2.11</v>
      </c>
      <c r="AC1719" t="n">
        <v>0</v>
      </c>
      <c r="AD1719" t="inlineStr">
        <is>
          <t>Right-leaning</t>
        </is>
      </c>
    </row>
    <row r="1720">
      <c r="A1720" s="2" t="n">
        <v>20</v>
      </c>
      <c r="B1720" s="2" t="n">
        <v>15</v>
      </c>
      <c r="C1720" s="2" t="inlineStr">
        <is>
          <t>California Wildfires (Fall 2003)</t>
        </is>
      </c>
      <c r="D1720" s="2" t="inlineStr">
        <is>
          <t>Wildfire</t>
        </is>
      </c>
      <c r="E1720" s="2" t="n">
        <v>20030901</v>
      </c>
      <c r="F1720" s="2" t="n">
        <v>20031130</v>
      </c>
      <c r="G1720" s="2" t="n">
        <v>6613.7</v>
      </c>
      <c r="H1720" s="2" t="n">
        <v>3890.4</v>
      </c>
      <c r="I1720" s="2" t="n">
        <v>22</v>
      </c>
      <c r="J1720" s="2" t="inlineStr">
        <is>
          <t>CA</t>
        </is>
      </c>
      <c r="K1720" s="2" t="inlineStr">
        <is>
          <t>RightLeaning</t>
        </is>
      </c>
      <c r="L1720" s="2" t="inlineStr">
        <is>
          <t>https://www.deseret.com/2003/12/31/19804103/hands-down-151-the-war-in-iraq-is-voted-no-1-news-story-of-2003/</t>
        </is>
      </c>
      <c r="M1720" s="5" t="inlineStr">
        <is>
          <t>Hands down — the war in Iraq is voted No. 1 news story of 2003</t>
        </is>
      </c>
      <c r="N1720" s="5" t="inlineStr">
        <is>
          <t>Dec 31, 2003 ... 7. California wildfires: Raging wildfires across much of southern ... fires in state history. 8. Bush tax cut: In May, Congress handed ...</t>
        </is>
      </c>
      <c r="U1720" s="2">
        <f>IF(SUMPRODUCT(--ISNUMBER(SEARCH('National Domains'!$A$2:$A$48,L1720)))&gt;0,"Yes","No")</f>
        <v/>
      </c>
      <c r="V1720" s="2">
        <f>IF(COUNTIFS(Calibration!$A:$A,A1720,Calibration!$B:$B,B1720)&gt;0,"Yes","No")</f>
        <v/>
      </c>
      <c r="AA1720" t="inlineStr">
        <is>
          <t>deseret.com</t>
        </is>
      </c>
      <c r="AB1720" t="n">
        <v>2.11</v>
      </c>
      <c r="AC1720" t="n">
        <v>0</v>
      </c>
      <c r="AD1720" t="inlineStr">
        <is>
          <t>Right-leaning</t>
        </is>
      </c>
    </row>
    <row r="1721">
      <c r="A1721" s="2" t="n">
        <v>20</v>
      </c>
      <c r="B1721" s="2" t="n">
        <v>16</v>
      </c>
      <c r="C1721" s="2" t="inlineStr">
        <is>
          <t>California Wildfires (Fall 2003)</t>
        </is>
      </c>
      <c r="D1721" s="2" t="inlineStr">
        <is>
          <t>Wildfire</t>
        </is>
      </c>
      <c r="E1721" s="2" t="n">
        <v>20030901</v>
      </c>
      <c r="F1721" s="2" t="n">
        <v>20031130</v>
      </c>
      <c r="G1721" s="2" t="n">
        <v>6613.7</v>
      </c>
      <c r="H1721" s="2" t="n">
        <v>3890.4</v>
      </c>
      <c r="I1721" s="2" t="n">
        <v>22</v>
      </c>
      <c r="J1721" s="2" t="inlineStr">
        <is>
          <t>CA</t>
        </is>
      </c>
      <c r="K1721" s="2" t="inlineStr">
        <is>
          <t>RightLeaning</t>
        </is>
      </c>
      <c r="L1721" s="2" t="inlineStr">
        <is>
          <t>https://www.deseret.com/2003/10/27/19792452/blazes-cause-national-flight-delays/</t>
        </is>
      </c>
      <c r="M1721" s="5" t="inlineStr">
        <is>
          <t>Blazes cause national flight delays - Deseret News</t>
        </is>
      </c>
      <c r="N1721" s="5" t="inlineStr">
        <is>
          <t>Oct 27, 2003 ... The "ground delay" program involved flights originating throughout the United States and Canada, he said. ... of the FAA's Southern California ...</t>
        </is>
      </c>
      <c r="U1721" s="2">
        <f>IF(SUMPRODUCT(--ISNUMBER(SEARCH('National Domains'!$A$2:$A$48,L1721)))&gt;0,"Yes","No")</f>
        <v/>
      </c>
      <c r="V1721" s="2">
        <f>IF(COUNTIFS(Calibration!$A:$A,A1721,Calibration!$B:$B,B1721)&gt;0,"Yes","No")</f>
        <v/>
      </c>
      <c r="AA1721" t="inlineStr">
        <is>
          <t>deseret.com</t>
        </is>
      </c>
      <c r="AB1721" t="n">
        <v>2.11</v>
      </c>
      <c r="AC1721" t="n">
        <v>0</v>
      </c>
      <c r="AD1721" t="inlineStr">
        <is>
          <t>Right-leaning</t>
        </is>
      </c>
    </row>
    <row r="1722">
      <c r="A1722" s="2" t="n">
        <v>20</v>
      </c>
      <c r="B1722" s="2" t="n">
        <v>17</v>
      </c>
      <c r="C1722" s="2" t="inlineStr">
        <is>
          <t>California Wildfires (Fall 2003)</t>
        </is>
      </c>
      <c r="D1722" s="2" t="inlineStr">
        <is>
          <t>Wildfire</t>
        </is>
      </c>
      <c r="E1722" s="2" t="n">
        <v>20030901</v>
      </c>
      <c r="F1722" s="2" t="n">
        <v>20031130</v>
      </c>
      <c r="G1722" s="2" t="n">
        <v>6613.7</v>
      </c>
      <c r="H1722" s="2" t="n">
        <v>3890.4</v>
      </c>
      <c r="I1722" s="2" t="n">
        <v>22</v>
      </c>
      <c r="J1722" s="2" t="inlineStr">
        <is>
          <t>CA</t>
        </is>
      </c>
      <c r="K1722" s="2" t="inlineStr">
        <is>
          <t>RightLeaning</t>
        </is>
      </c>
      <c r="L1722" s="2" t="inlineStr">
        <is>
          <t>https://www.deseret.com/2003/10/25/19792085/hot-dry-winds-fan-wildfires-raging-through-s-california/</t>
        </is>
      </c>
      <c r="M1722" s="5" t="inlineStr">
        <is>
          <t>Hot, dry winds fan wildfires raging through S. California</t>
        </is>
      </c>
      <c r="N1722" s="5" t="inlineStr">
        <is>
          <t>Oct 25, 2003 ... Several thousand homes were evacuated as the flames neared housing tracts. "We got out what was important, and what's most important is us," ...</t>
        </is>
      </c>
      <c r="U1722" s="2">
        <f>IF(SUMPRODUCT(--ISNUMBER(SEARCH('National Domains'!$A$2:$A$48,L1722)))&gt;0,"Yes","No")</f>
        <v/>
      </c>
      <c r="V1722" s="2">
        <f>IF(COUNTIFS(Calibration!$A:$A,A1722,Calibration!$B:$B,B1722)&gt;0,"Yes","No")</f>
        <v/>
      </c>
      <c r="AA1722" t="inlineStr">
        <is>
          <t>deseret.com</t>
        </is>
      </c>
      <c r="AB1722" t="n">
        <v>2.11</v>
      </c>
      <c r="AC1722" t="n">
        <v>0</v>
      </c>
      <c r="AD1722" t="inlineStr">
        <is>
          <t>Right-leaning</t>
        </is>
      </c>
    </row>
    <row r="1723">
      <c r="A1723" s="2" t="n">
        <v>198</v>
      </c>
      <c r="B1723" s="2" t="n">
        <v>10</v>
      </c>
      <c r="C1723" s="2" t="inlineStr">
        <is>
          <t>California and Alaska Wildfires (Summer-Fall 2019)</t>
        </is>
      </c>
      <c r="D1723" s="2" t="inlineStr">
        <is>
          <t>Wildfire</t>
        </is>
      </c>
      <c r="E1723" s="2" t="n">
        <v>20190601</v>
      </c>
      <c r="F1723" s="2" t="n">
        <v>20191130</v>
      </c>
      <c r="G1723" s="2" t="n">
        <v>5535</v>
      </c>
      <c r="H1723" s="2" t="n">
        <v>4500</v>
      </c>
      <c r="I1723" s="2" t="n">
        <v>3</v>
      </c>
      <c r="J1723" s="2" t="inlineStr">
        <is>
          <t>AK,CA</t>
        </is>
      </c>
      <c r="K1723" s="2" t="inlineStr">
        <is>
          <t>RightLeaning</t>
        </is>
      </c>
      <c r="L1723" s="2" t="inlineStr">
        <is>
          <t>https://www.ocregister.com/power-outages-are-not-the-wildfire-solution-california-needs-brian-isom/</t>
        </is>
      </c>
      <c r="M1723" s="5" t="inlineStr">
        <is>
          <t>Power outages are not the wildfire solution California needs</t>
        </is>
      </c>
      <c r="N1723" s="5" t="inlineStr">
        <is>
          <t>Nov 6, 2019 ... ... Firefighters battle the ... California should take similar steps to improve catastrophic wildfire prevention in the state.</t>
        </is>
      </c>
      <c r="U1723" s="2">
        <f>IF(SUMPRODUCT(--ISNUMBER(SEARCH('National Domains'!$A$2:$A$48,L1723)))&gt;0,"Yes","No")</f>
        <v/>
      </c>
      <c r="V1723" s="2">
        <f>IF(COUNTIFS(Calibration!$A:$A,A1723,Calibration!$B:$B,B1723)&gt;0,"Yes","No")</f>
        <v/>
      </c>
      <c r="AA1723" t="inlineStr">
        <is>
          <t>ocregister.com</t>
        </is>
      </c>
      <c r="AB1723" t="n">
        <v>5.43</v>
      </c>
      <c r="AC1723" t="n">
        <v>2.5</v>
      </c>
      <c r="AD1723" t="inlineStr">
        <is>
          <t>Right-leaning</t>
        </is>
      </c>
    </row>
    <row r="1724">
      <c r="A1724" s="2" t="n">
        <v>198</v>
      </c>
      <c r="B1724" s="2" t="n">
        <v>11</v>
      </c>
      <c r="C1724" s="2" t="inlineStr">
        <is>
          <t>California and Alaska Wildfires (Summer-Fall 2019)</t>
        </is>
      </c>
      <c r="D1724" s="2" t="inlineStr">
        <is>
          <t>Wildfire</t>
        </is>
      </c>
      <c r="E1724" s="2" t="n">
        <v>20190601</v>
      </c>
      <c r="F1724" s="2" t="n">
        <v>20191130</v>
      </c>
      <c r="G1724" s="2" t="n">
        <v>5535</v>
      </c>
      <c r="H1724" s="2" t="n">
        <v>4500</v>
      </c>
      <c r="I1724" s="2" t="n">
        <v>3</v>
      </c>
      <c r="J1724" s="2" t="inlineStr">
        <is>
          <t>AK,CA</t>
        </is>
      </c>
      <c r="K1724" s="2" t="inlineStr">
        <is>
          <t>RightLeaning</t>
        </is>
      </c>
      <c r="L1724" s="2" t="inlineStr">
        <is>
          <t>https://www.ocregister.com/uci-wildfire-researchers-devise-method-for-better-predicting-the-spread-of-blazes/</t>
        </is>
      </c>
      <c r="M1724" s="5" t="inlineStr">
        <is>
          <t>UCI wildfire researchers devise method for better predicting the ...</t>
        </is>
      </c>
      <c r="N1724" s="5" t="inlineStr">
        <is>
          <t>Sep 22, 2019 ... “California is projected to get hotter,” Coffield said. “Hot, dry winds make fires virtually uncontrollable.” In the Western United States, the ...</t>
        </is>
      </c>
      <c r="U1724" s="2">
        <f>IF(SUMPRODUCT(--ISNUMBER(SEARCH('National Domains'!$A$2:$A$48,L1724)))&gt;0,"Yes","No")</f>
        <v/>
      </c>
      <c r="V1724" s="2">
        <f>IF(COUNTIFS(Calibration!$A:$A,A1724,Calibration!$B:$B,B1724)&gt;0,"Yes","No")</f>
        <v/>
      </c>
      <c r="AA1724" t="inlineStr">
        <is>
          <t>ocregister.com</t>
        </is>
      </c>
      <c r="AB1724" t="n">
        <v>5.43</v>
      </c>
      <c r="AC1724" t="n">
        <v>2.5</v>
      </c>
      <c r="AD1724" t="inlineStr">
        <is>
          <t>Right-leaning</t>
        </is>
      </c>
    </row>
    <row r="1725">
      <c r="A1725" s="2" t="n">
        <v>198</v>
      </c>
      <c r="B1725" s="2" t="n">
        <v>12</v>
      </c>
      <c r="C1725" s="2" t="inlineStr">
        <is>
          <t>California and Alaska Wildfires (Summer-Fall 2019)</t>
        </is>
      </c>
      <c r="D1725" s="2" t="inlineStr">
        <is>
          <t>Wildfire</t>
        </is>
      </c>
      <c r="E1725" s="2" t="n">
        <v>20190601</v>
      </c>
      <c r="F1725" s="2" t="n">
        <v>20191130</v>
      </c>
      <c r="G1725" s="2" t="n">
        <v>5535</v>
      </c>
      <c r="H1725" s="2" t="n">
        <v>4500</v>
      </c>
      <c r="I1725" s="2" t="n">
        <v>3</v>
      </c>
      <c r="J1725" s="2" t="inlineStr">
        <is>
          <t>AK,CA</t>
        </is>
      </c>
      <c r="K1725" s="2" t="inlineStr">
        <is>
          <t>RightLeaning</t>
        </is>
      </c>
      <c r="L1725" s="2" t="inlineStr">
        <is>
          <t>https://nypost.com/2019/10/25/california-wildfire-began-minutes-after-high-voltage-power-line-malfunctioned/</t>
        </is>
      </c>
      <c r="M1725" s="5" t="inlineStr">
        <is>
          <t>California wildfire began minutes after high-voltage power line broke</t>
        </is>
      </c>
      <c r="N1725" s="5" t="inlineStr">
        <is>
          <t>Oct 25, 2019 ... A high-voltage power line broke seven minutes before the eruption of the still-raging wildfire that's blackened 16000 acres, ravaged nearly ...</t>
        </is>
      </c>
      <c r="U1725" s="2">
        <f>IF(SUMPRODUCT(--ISNUMBER(SEARCH('National Domains'!$A$2:$A$48,L1725)))&gt;0,"Yes","No")</f>
        <v/>
      </c>
      <c r="V1725" s="2">
        <f>IF(COUNTIFS(Calibration!$A:$A,A1725,Calibration!$B:$B,B1725)&gt;0,"Yes","No")</f>
        <v/>
      </c>
      <c r="AA1725" t="inlineStr">
        <is>
          <t>nypost.com</t>
        </is>
      </c>
      <c r="AB1725" t="n">
        <v>9.449999999999999</v>
      </c>
      <c r="AC1725" t="n">
        <v>5</v>
      </c>
      <c r="AD1725" t="inlineStr">
        <is>
          <t>Right-leaning</t>
        </is>
      </c>
    </row>
    <row r="1726">
      <c r="A1726" s="2" t="n">
        <v>198</v>
      </c>
      <c r="B1726" s="2" t="n">
        <v>13</v>
      </c>
      <c r="C1726" s="2" t="inlineStr">
        <is>
          <t>California and Alaska Wildfires (Summer-Fall 2019)</t>
        </is>
      </c>
      <c r="D1726" s="2" t="inlineStr">
        <is>
          <t>Wildfire</t>
        </is>
      </c>
      <c r="E1726" s="2" t="n">
        <v>20190601</v>
      </c>
      <c r="F1726" s="2" t="n">
        <v>20191130</v>
      </c>
      <c r="G1726" s="2" t="n">
        <v>5535</v>
      </c>
      <c r="H1726" s="2" t="n">
        <v>4500</v>
      </c>
      <c r="I1726" s="2" t="n">
        <v>3</v>
      </c>
      <c r="J1726" s="2" t="inlineStr">
        <is>
          <t>AK,CA</t>
        </is>
      </c>
      <c r="K1726" s="2" t="inlineStr">
        <is>
          <t>RightLeaning</t>
        </is>
      </c>
      <c r="L1726" s="2" t="inlineStr">
        <is>
          <t>https://www.ocregister.com/california-declares-state-of-emergency-over-wildfires-winds/</t>
        </is>
      </c>
      <c r="M1726" s="5" t="inlineStr">
        <is>
          <t>California declares state of emergency over wildfires, winds</t>
        </is>
      </c>
      <c r="N1726" s="5" t="inlineStr">
        <is>
          <t>Oct 27, 2019 ... Smoke from a second wildfire in the San Francisco Bay Area briefly halted traffic on a bridge. The flames came dangerously close to homes in ...</t>
        </is>
      </c>
      <c r="U1726" s="2">
        <f>IF(SUMPRODUCT(--ISNUMBER(SEARCH('National Domains'!$A$2:$A$48,L1726)))&gt;0,"Yes","No")</f>
        <v/>
      </c>
      <c r="V1726" s="2">
        <f>IF(COUNTIFS(Calibration!$A:$A,A1726,Calibration!$B:$B,B1726)&gt;0,"Yes","No")</f>
        <v/>
      </c>
      <c r="AA1726" t="inlineStr">
        <is>
          <t>ocregister.com</t>
        </is>
      </c>
      <c r="AB1726" t="n">
        <v>5.43</v>
      </c>
      <c r="AC1726" t="n">
        <v>2.5</v>
      </c>
      <c r="AD1726" t="inlineStr">
        <is>
          <t>Right-leaning</t>
        </is>
      </c>
    </row>
    <row r="1727">
      <c r="A1727" s="2" t="n">
        <v>198</v>
      </c>
      <c r="B1727" s="2" t="n">
        <v>14</v>
      </c>
      <c r="C1727" s="2" t="inlineStr">
        <is>
          <t>California and Alaska Wildfires (Summer-Fall 2019)</t>
        </is>
      </c>
      <c r="D1727" s="2" t="inlineStr">
        <is>
          <t>Wildfire</t>
        </is>
      </c>
      <c r="E1727" s="2" t="n">
        <v>20190601</v>
      </c>
      <c r="F1727" s="2" t="n">
        <v>20191130</v>
      </c>
      <c r="G1727" s="2" t="n">
        <v>5535</v>
      </c>
      <c r="H1727" s="2" t="n">
        <v>4500</v>
      </c>
      <c r="I1727" s="2" t="n">
        <v>3</v>
      </c>
      <c r="J1727" s="2" t="inlineStr">
        <is>
          <t>AK,CA</t>
        </is>
      </c>
      <c r="K1727" s="2" t="inlineStr">
        <is>
          <t>RightLeaning</t>
        </is>
      </c>
      <c r="L1727" s="2" t="inlineStr">
        <is>
          <t>https://www.ocregister.com/2019/12/27/decade-of-disasters-wildfires-gas-leak-earthquakes-and-terror-attack-in-southern-california/</t>
        </is>
      </c>
      <c r="M1727" s="5" t="inlineStr">
        <is>
          <t>Decade of disasters: Wildfires, a gas leak, earthquakes in Southern ...</t>
        </is>
      </c>
      <c r="N1727" s="5" t="inlineStr">
        <is>
          <t>Dec 27, 2019 ... ... in the United States. More than 100 people turned out to protest on ... The past decade has seen, in recorded California history, two of the ...</t>
        </is>
      </c>
      <c r="U1727" s="2">
        <f>IF(SUMPRODUCT(--ISNUMBER(SEARCH('National Domains'!$A$2:$A$48,L1727)))&gt;0,"Yes","No")</f>
        <v/>
      </c>
      <c r="V1727" s="2">
        <f>IF(COUNTIFS(Calibration!$A:$A,A1727,Calibration!$B:$B,B1727)&gt;0,"Yes","No")</f>
        <v/>
      </c>
      <c r="AA1727" t="inlineStr">
        <is>
          <t>ocregister.com</t>
        </is>
      </c>
      <c r="AB1727" t="n">
        <v>5.43</v>
      </c>
      <c r="AC1727" t="n">
        <v>2.5</v>
      </c>
      <c r="AD1727" t="inlineStr">
        <is>
          <t>Right-leaning</t>
        </is>
      </c>
    </row>
    <row r="1728">
      <c r="A1728" s="2" t="n">
        <v>198</v>
      </c>
      <c r="B1728" s="2" t="n">
        <v>15</v>
      </c>
      <c r="C1728" s="2" t="inlineStr">
        <is>
          <t>California and Alaska Wildfires (Summer-Fall 2019)</t>
        </is>
      </c>
      <c r="D1728" s="2" t="inlineStr">
        <is>
          <t>Wildfire</t>
        </is>
      </c>
      <c r="E1728" s="2" t="n">
        <v>20190601</v>
      </c>
      <c r="F1728" s="2" t="n">
        <v>20191130</v>
      </c>
      <c r="G1728" s="2" t="n">
        <v>5535</v>
      </c>
      <c r="H1728" s="2" t="n">
        <v>4500</v>
      </c>
      <c r="I1728" s="2" t="n">
        <v>3</v>
      </c>
      <c r="J1728" s="2" t="inlineStr">
        <is>
          <t>AK,CA</t>
        </is>
      </c>
      <c r="K1728" s="2" t="inlineStr">
        <is>
          <t>RightLeaning</t>
        </is>
      </c>
      <c r="L1728" s="2" t="inlineStr">
        <is>
          <t>https://www.ocregister.com/2019/11/27/when-it-comes-to-wildfires-should-california-be-more-like-australia/</t>
        </is>
      </c>
      <c r="M1728" s="5" t="inlineStr">
        <is>
          <t>When it comes to wildfires, should California be more like Australia?</t>
        </is>
      </c>
      <c r="N1728" s="5" t="inlineStr">
        <is>
          <t>Nov 27, 2019 ... A government statement about fires that have been raging near Sydney recently has a brutal honesty that for U.S. agencies would be unthinkable: ...</t>
        </is>
      </c>
      <c r="U1728" s="2">
        <f>IF(SUMPRODUCT(--ISNUMBER(SEARCH('National Domains'!$A$2:$A$48,L1728)))&gt;0,"Yes","No")</f>
        <v/>
      </c>
      <c r="V1728" s="2">
        <f>IF(COUNTIFS(Calibration!$A:$A,A1728,Calibration!$B:$B,B1728)&gt;0,"Yes","No")</f>
        <v/>
      </c>
      <c r="AA1728" t="inlineStr">
        <is>
          <t>ocregister.com</t>
        </is>
      </c>
      <c r="AB1728" t="n">
        <v>5.43</v>
      </c>
      <c r="AC1728" t="n">
        <v>2.5</v>
      </c>
      <c r="AD1728" t="inlineStr">
        <is>
          <t>Right-leaning</t>
        </is>
      </c>
    </row>
    <row r="1729">
      <c r="A1729" s="2" t="n">
        <v>118</v>
      </c>
      <c r="B1729" s="2" t="n">
        <v>3</v>
      </c>
      <c r="C1729" s="2" t="inlineStr">
        <is>
          <t>Center Severe Weather (May 2014)</t>
        </is>
      </c>
      <c r="D1729" s="2" t="inlineStr">
        <is>
          <t>Severe Storm</t>
        </is>
      </c>
      <c r="E1729" s="2" t="n">
        <v>20140510</v>
      </c>
      <c r="F1729" s="2" t="n">
        <v>20140514</v>
      </c>
      <c r="G1729" s="2" t="n">
        <v>1134.5</v>
      </c>
      <c r="H1729" s="2" t="n">
        <v>853</v>
      </c>
      <c r="I1729" s="2" t="n">
        <v>0</v>
      </c>
      <c r="J1729" s="2" t="inlineStr">
        <is>
          <t>IA,IL,IN,KS,MI,MN,MO,ND,NE,OH,OK,SD,TX,WI</t>
        </is>
      </c>
      <c r="K1729" s="2" t="inlineStr">
        <is>
          <t>RightLeaning</t>
        </is>
      </c>
      <c r="L1729" s="2" t="inlineStr">
        <is>
          <t>https://www.reviewjournal.com/news/nation-and-world/spring-weather-brings-snow-to-rockies-thunderstorms-to-midwest/</t>
        </is>
      </c>
      <c r="M1729" s="5" t="inlineStr">
        <is>
          <t>Spring weather brings snow to Rockies, thunderstorms to Midwest</t>
        </is>
      </c>
      <c r="N1729" s="5" t="inlineStr">
        <is>
          <t>May 12, 2014 ... ... state on Sunday, May 11, 2014. (AP Photo/The Gazette, Mark Reis) ... FILE - Secretary of the Air Force Troy Meink speaks during the United States ...</t>
        </is>
      </c>
      <c r="U1729" s="2">
        <f>IF(SUMPRODUCT(--ISNUMBER(SEARCH('National Domains'!$A$2:$A$48,L1729)))&gt;0,"Yes","No")</f>
        <v/>
      </c>
      <c r="V1729" s="2">
        <f>IF(COUNTIFS(Calibration!$A:$A,A1729,Calibration!$B:$B,B1729)&gt;0,"Yes","No")</f>
        <v/>
      </c>
      <c r="AA1729" t="inlineStr">
        <is>
          <t>reviewjournal.com</t>
        </is>
      </c>
      <c r="AB1729" t="n">
        <v>3.06</v>
      </c>
      <c r="AC1729" t="n">
        <v>0</v>
      </c>
      <c r="AD1729" t="inlineStr">
        <is>
          <t>Right-leaning</t>
        </is>
      </c>
    </row>
    <row r="1730">
      <c r="A1730" s="2" t="n">
        <v>118</v>
      </c>
      <c r="B1730" s="2" t="n">
        <v>4</v>
      </c>
      <c r="C1730" s="2" t="inlineStr">
        <is>
          <t>Center Severe Weather (May 2014)</t>
        </is>
      </c>
      <c r="D1730" s="2" t="inlineStr">
        <is>
          <t>Severe Storm</t>
        </is>
      </c>
      <c r="E1730" s="2" t="n">
        <v>20140510</v>
      </c>
      <c r="F1730" s="2" t="n">
        <v>20140514</v>
      </c>
      <c r="G1730" s="2" t="n">
        <v>1134.5</v>
      </c>
      <c r="H1730" s="2" t="n">
        <v>853</v>
      </c>
      <c r="I1730" s="2" t="n">
        <v>0</v>
      </c>
      <c r="J1730" s="2" t="inlineStr">
        <is>
          <t>IA,IL,IN,KS,MI,MN,MO,ND,NE,OH,OK,SD,TX,WI</t>
        </is>
      </c>
      <c r="K1730" s="2" t="inlineStr">
        <is>
          <t>RightLeaning</t>
        </is>
      </c>
      <c r="L1730" s="2" t="inlineStr">
        <is>
          <t>https://nypost.com/2014/05/12/rockies-hit-by-late-spring-snowstorm/</t>
        </is>
      </c>
      <c r="M1730" s="5" t="inlineStr">
        <is>
          <t>Rockies hit by late spring snowstorm | New York Post</t>
        </is>
      </c>
      <c r="N1730" s="5" t="inlineStr">
        <is>
          <t>May 12, 2014 ... ... tornadoes and severe thunderstorms in the Plains states. The ... Large hail and strong winds seen in the state were expected to head ...</t>
        </is>
      </c>
      <c r="U1730" s="2">
        <f>IF(SUMPRODUCT(--ISNUMBER(SEARCH('National Domains'!$A$2:$A$48,L1730)))&gt;0,"Yes","No")</f>
        <v/>
      </c>
      <c r="V1730" s="2">
        <f>IF(COUNTIFS(Calibration!$A:$A,A1730,Calibration!$B:$B,B1730)&gt;0,"Yes","No")</f>
        <v/>
      </c>
      <c r="AA1730" t="inlineStr">
        <is>
          <t>nypost.com</t>
        </is>
      </c>
      <c r="AB1730" t="n">
        <v>9.449999999999999</v>
      </c>
      <c r="AC1730" t="n">
        <v>5</v>
      </c>
      <c r="AD1730" t="inlineStr">
        <is>
          <t>Right-leaning</t>
        </is>
      </c>
    </row>
    <row r="1731">
      <c r="A1731" s="2" t="n">
        <v>118</v>
      </c>
      <c r="B1731" s="2" t="n">
        <v>5</v>
      </c>
      <c r="C1731" s="2" t="inlineStr">
        <is>
          <t>Center Severe Weather (May 2014)</t>
        </is>
      </c>
      <c r="D1731" s="2" t="inlineStr">
        <is>
          <t>Severe Storm</t>
        </is>
      </c>
      <c r="E1731" s="2" t="n">
        <v>20140510</v>
      </c>
      <c r="F1731" s="2" t="n">
        <v>20140514</v>
      </c>
      <c r="G1731" s="2" t="n">
        <v>1134.5</v>
      </c>
      <c r="H1731" s="2" t="n">
        <v>853</v>
      </c>
      <c r="I1731" s="2" t="n">
        <v>0</v>
      </c>
      <c r="J1731" s="2" t="inlineStr">
        <is>
          <t>IA,IL,IN,KS,MI,MN,MO,ND,NE,OH,OK,SD,TX,WI</t>
        </is>
      </c>
      <c r="K1731" s="2" t="inlineStr">
        <is>
          <t>RightLeaning</t>
        </is>
      </c>
      <c r="L1731" s="2" t="inlineStr">
        <is>
          <t>https://www.deseret.com/2014/5/12/20465831/spring-snows-hit-rockies-plains-face-high-winds/</t>
        </is>
      </c>
      <c r="M1731" s="5" t="inlineStr">
        <is>
          <t>Spring snows hit Rockies; Plains face high winds – Deseret News</t>
        </is>
      </c>
      <c r="N1731" s="5" t="inlineStr">
        <is>
          <t>May 12, 2014 ... Large hail and strong winds seen in the state were expected to head south into Kansas, and a tornado watch was issued for parts of Oklahoma.</t>
        </is>
      </c>
      <c r="U1731" s="2">
        <f>IF(SUMPRODUCT(--ISNUMBER(SEARCH('National Domains'!$A$2:$A$48,L1731)))&gt;0,"Yes","No")</f>
        <v/>
      </c>
      <c r="V1731" s="2">
        <f>IF(COUNTIFS(Calibration!$A:$A,A1731,Calibration!$B:$B,B1731)&gt;0,"Yes","No")</f>
        <v/>
      </c>
      <c r="AA1731" t="inlineStr">
        <is>
          <t>deseret.com</t>
        </is>
      </c>
      <c r="AB1731" t="n">
        <v>2.11</v>
      </c>
      <c r="AC1731" t="n">
        <v>0</v>
      </c>
      <c r="AD1731" t="inlineStr">
        <is>
          <t>Right-leaning</t>
        </is>
      </c>
    </row>
    <row r="1732">
      <c r="A1732" s="2" t="n">
        <v>118</v>
      </c>
      <c r="B1732" s="2" t="n">
        <v>6</v>
      </c>
      <c r="C1732" s="2" t="inlineStr">
        <is>
          <t>Center Severe Weather (May 2014)</t>
        </is>
      </c>
      <c r="D1732" s="2" t="inlineStr">
        <is>
          <t>Severe Storm</t>
        </is>
      </c>
      <c r="E1732" s="2" t="n">
        <v>20140510</v>
      </c>
      <c r="F1732" s="2" t="n">
        <v>20140514</v>
      </c>
      <c r="G1732" s="2" t="n">
        <v>1134.5</v>
      </c>
      <c r="H1732" s="2" t="n">
        <v>853</v>
      </c>
      <c r="I1732" s="2" t="n">
        <v>0</v>
      </c>
      <c r="J1732" s="2" t="inlineStr">
        <is>
          <t>IA,IL,IN,KS,MI,MN,MO,ND,NE,OH,OK,SD,TX,WI</t>
        </is>
      </c>
      <c r="K1732" s="2" t="inlineStr">
        <is>
          <t>RightLeaning</t>
        </is>
      </c>
      <c r="L1732" s="2" t="inlineStr">
        <is>
          <t>https://www.deseret.com/2014/5/12/20465797/spring-snowstorm-hits-rockies-threatens-plains/</t>
        </is>
      </c>
      <c r="M1732" s="5" t="inlineStr">
        <is>
          <t>Spring snowstorm hits Rockies, threatens Plains - Deseret News</t>
        </is>
      </c>
      <c r="N1732" s="5" t="inlineStr">
        <is>
          <t>May 11, 2014 ... Large hail and strong winds seen in the state were expected to head south into Kansas, and a tornado watch was issued for parts of Oklahoma.</t>
        </is>
      </c>
      <c r="U1732" s="2">
        <f>IF(SUMPRODUCT(--ISNUMBER(SEARCH('National Domains'!$A$2:$A$48,L1732)))&gt;0,"Yes","No")</f>
        <v/>
      </c>
      <c r="V1732" s="2">
        <f>IF(COUNTIFS(Calibration!$A:$A,A1732,Calibration!$B:$B,B1732)&gt;0,"Yes","No")</f>
        <v/>
      </c>
      <c r="AA1732" t="inlineStr">
        <is>
          <t>deseret.com</t>
        </is>
      </c>
      <c r="AB1732" t="n">
        <v>2.11</v>
      </c>
      <c r="AC1732" t="n">
        <v>0</v>
      </c>
      <c r="AD1732" t="inlineStr">
        <is>
          <t>Right-leaning</t>
        </is>
      </c>
    </row>
    <row r="1733">
      <c r="A1733" s="2" t="n">
        <v>118</v>
      </c>
      <c r="B1733" s="2" t="n">
        <v>7</v>
      </c>
      <c r="C1733" s="2" t="inlineStr">
        <is>
          <t>Center Severe Weather (May 2014)</t>
        </is>
      </c>
      <c r="D1733" s="2" t="inlineStr">
        <is>
          <t>Severe Storm</t>
        </is>
      </c>
      <c r="E1733" s="2" t="n">
        <v>20140510</v>
      </c>
      <c r="F1733" s="2" t="n">
        <v>20140514</v>
      </c>
      <c r="G1733" s="2" t="n">
        <v>1134.5</v>
      </c>
      <c r="H1733" s="2" t="n">
        <v>853</v>
      </c>
      <c r="I1733" s="2" t="n">
        <v>0</v>
      </c>
      <c r="J1733" s="2" t="inlineStr">
        <is>
          <t>IA,IL,IN,KS,MI,MN,MO,ND,NE,OH,OK,SD,TX,WI</t>
        </is>
      </c>
      <c r="K1733" s="2" t="inlineStr">
        <is>
          <t>RightLeaning</t>
        </is>
      </c>
      <c r="L1733" s="2" t="inlineStr">
        <is>
          <t>https://www.washingtontimes.com/news/2014/may/15/possible-tornado-destroys-buildings-in-ohio/</t>
        </is>
      </c>
      <c r="M1733" s="5" t="inlineStr">
        <is>
          <t>Ohio tornado confirmed; rain spurs flooding threat - Washington Times</t>
        </is>
      </c>
      <c r="N1733" s="5" t="inlineStr">
        <is>
          <t>May 15, 2014 ... ... said. Flooded roads were reported in Marion in north-central Ohio, and several communities in southern and central Ohio reported hail.</t>
        </is>
      </c>
      <c r="U1733" s="2">
        <f>IF(SUMPRODUCT(--ISNUMBER(SEARCH('National Domains'!$A$2:$A$48,L1733)))&gt;0,"Yes","No")</f>
        <v/>
      </c>
      <c r="V1733" s="2">
        <f>IF(COUNTIFS(Calibration!$A:$A,A1733,Calibration!$B:$B,B1733)&gt;0,"Yes","No")</f>
        <v/>
      </c>
      <c r="AA1733" t="inlineStr">
        <is>
          <t>washingtontimes.com</t>
        </is>
      </c>
      <c r="AB1733" t="n">
        <v>11.6</v>
      </c>
      <c r="AC1733" t="n">
        <v>2.5</v>
      </c>
      <c r="AD1733" t="inlineStr">
        <is>
          <t>Right-leaning</t>
        </is>
      </c>
    </row>
    <row r="1734">
      <c r="A1734" s="2" t="n">
        <v>62</v>
      </c>
      <c r="B1734" s="2" t="n">
        <v>2</v>
      </c>
      <c r="C1734" s="2" t="inlineStr">
        <is>
          <t>Central Derecho and Tornadoes (May 2009)</t>
        </is>
      </c>
      <c r="D1734" s="2" t="inlineStr">
        <is>
          <t>Severe Storm</t>
        </is>
      </c>
      <c r="E1734" s="2" t="n">
        <v>20090507</v>
      </c>
      <c r="F1734" s="2" t="n">
        <v>20090509</v>
      </c>
      <c r="G1734" s="2" t="n">
        <v>1274.2</v>
      </c>
      <c r="H1734" s="2" t="n">
        <v>861</v>
      </c>
      <c r="I1734" s="2" t="n">
        <v>7</v>
      </c>
      <c r="J1734" s="2" t="inlineStr">
        <is>
          <t>IA,IL,IN,KS,MI,MN,MO,ND,NE,OH,OK,SD,TX,WI</t>
        </is>
      </c>
      <c r="K1734" s="2" t="inlineStr">
        <is>
          <t>RightLeaning</t>
        </is>
      </c>
      <c r="L1734" s="2" t="inlineStr">
        <is>
          <t>https://www.deseret.com/2009/5/14/20317884/tornadoes-kill-3-people-in-missouri/</t>
        </is>
      </c>
      <c r="M1734" s="5" t="inlineStr">
        <is>
          <t>Tornadoes kill 3 people in Missouri - Deseret News</t>
        </is>
      </c>
      <c r="N1734" s="5" t="inlineStr">
        <is>
          <t>U.S. &amp; World. Tornadoes kill 3 people in Missouri. Published: May 14, 2009, 7:41 a.m. MDT. See More Deseret News Stories In Search. View Comments.</t>
        </is>
      </c>
      <c r="U1734" s="2">
        <f>IF(SUMPRODUCT(--ISNUMBER(SEARCH('National Domains'!$A$2:$A$48,L1734)))&gt;0,"Yes","No")</f>
        <v/>
      </c>
      <c r="V1734" s="2">
        <f>IF(COUNTIFS(Calibration!$A:$A,A1734,Calibration!$B:$B,B1734)&gt;0,"Yes","No")</f>
        <v/>
      </c>
      <c r="AA1734" t="inlineStr">
        <is>
          <t>deseret.com</t>
        </is>
      </c>
      <c r="AB1734" t="n">
        <v>2.11</v>
      </c>
      <c r="AC1734" t="n">
        <v>0</v>
      </c>
      <c r="AD1734" t="inlineStr">
        <is>
          <t>Right-leaning</t>
        </is>
      </c>
    </row>
    <row r="1735">
      <c r="A1735" s="2" t="n">
        <v>230</v>
      </c>
      <c r="B1735" s="2" t="n">
        <v>1</v>
      </c>
      <c r="C1735" s="2" t="inlineStr">
        <is>
          <t>Central Severe Storms (June 2021)</t>
        </is>
      </c>
      <c r="D1735" s="2" t="inlineStr">
        <is>
          <t>Severe Storm</t>
        </is>
      </c>
      <c r="E1735" s="2" t="n">
        <v>20210624</v>
      </c>
      <c r="F1735" s="2" t="n">
        <v>20210626</v>
      </c>
      <c r="G1735" s="2" t="n">
        <v>1453.6</v>
      </c>
      <c r="H1735" s="2" t="n">
        <v>1253</v>
      </c>
      <c r="I1735" s="2" t="n">
        <v>0</v>
      </c>
      <c r="J1735" s="2" t="inlineStr">
        <is>
          <t>IA,IL,IN,KS,MI,MN,MO,ND,NE,OH,OK,SD,TX,WI</t>
        </is>
      </c>
      <c r="K1735" s="2" t="inlineStr">
        <is>
          <t>RightLeaning</t>
        </is>
      </c>
      <c r="L1735" s="2" t="inlineStr">
        <is>
          <t>https://www.bostonherald.com/2021/06/30/as-boston-hits-100-degrees-for-first-time-in-a-decade-severe-thunderstorms-threaten-region/</t>
        </is>
      </c>
      <c r="M1735" s="5" t="inlineStr">
        <is>
          <t>Severe thunderstorms rip through Massachusetts after Boston hit ...</t>
        </is>
      </c>
      <c r="N1735" s="5" t="inlineStr">
        <is>
          <t>Jun 30, 2021 ... Print. Boston, MA. - June 30: Storms make their way through as ... There were even tornado warnings in the western part of the Bay State.</t>
        </is>
      </c>
      <c r="U1735" s="2">
        <f>IF(SUMPRODUCT(--ISNUMBER(SEARCH('National Domains'!$A$2:$A$48,L1735)))&gt;0,"Yes","No")</f>
        <v/>
      </c>
      <c r="V1735" s="2">
        <f>IF(COUNTIFS(Calibration!$A:$A,A1735,Calibration!$B:$B,B1735)&gt;0,"Yes","No")</f>
        <v/>
      </c>
      <c r="AA1735" t="inlineStr">
        <is>
          <t>bostonherald.com</t>
        </is>
      </c>
      <c r="AB1735" t="n">
        <v>9.68</v>
      </c>
      <c r="AC1735" t="n">
        <v>2.5</v>
      </c>
      <c r="AD1735" t="inlineStr">
        <is>
          <t>Right-leaning</t>
        </is>
      </c>
    </row>
    <row r="1736">
      <c r="A1736" s="2" t="n">
        <v>116</v>
      </c>
      <c r="B1736" s="2" t="n">
        <v>2</v>
      </c>
      <c r="C1736" s="2" t="inlineStr">
        <is>
          <t>Central Severe Weather (April 2014)</t>
        </is>
      </c>
      <c r="D1736" s="2" t="inlineStr">
        <is>
          <t>Severe Storm</t>
        </is>
      </c>
      <c r="E1736" s="2" t="n">
        <v>20140412</v>
      </c>
      <c r="F1736" s="2" t="n">
        <v>20140413</v>
      </c>
      <c r="G1736" s="2" t="n">
        <v>1221.1</v>
      </c>
      <c r="H1736" s="2" t="n">
        <v>918</v>
      </c>
      <c r="I1736" s="2" t="n">
        <v>0</v>
      </c>
      <c r="J1736" s="2" t="inlineStr">
        <is>
          <t>IA,IL,IN,KS,MI,MN,MO,ND,NE,OH,OK,SD,TX,WI</t>
        </is>
      </c>
      <c r="K1736" s="2" t="inlineStr">
        <is>
          <t>RightLeaning</t>
        </is>
      </c>
      <c r="L1736" s="2" t="inlineStr">
        <is>
          <t>https://www.deseret.com/2014/4/12/20464567/okla-going-nearly-250-days-without-tornado/</t>
        </is>
      </c>
      <c r="M1736" s="5" t="inlineStr">
        <is>
          <t>Okla. going nearly 250 days without tornado - Deseret News</t>
        </is>
      </c>
      <c r="N1736" s="5" t="inlineStr">
        <is>
          <t>Apr 12, 2014 ... ... severe weather in parts of Oklahoma and other central states this ... in the state was reported Aug. 7, a brief funnel near the ...</t>
        </is>
      </c>
      <c r="U1736" s="2">
        <f>IF(SUMPRODUCT(--ISNUMBER(SEARCH('National Domains'!$A$2:$A$48,L1736)))&gt;0,"Yes","No")</f>
        <v/>
      </c>
      <c r="V1736" s="2">
        <f>IF(COUNTIFS(Calibration!$A:$A,A1736,Calibration!$B:$B,B1736)&gt;0,"Yes","No")</f>
        <v/>
      </c>
      <c r="AA1736" t="inlineStr">
        <is>
          <t>deseret.com</t>
        </is>
      </c>
      <c r="AB1736" t="n">
        <v>2.11</v>
      </c>
      <c r="AC1736" t="n">
        <v>0</v>
      </c>
      <c r="AD1736" t="inlineStr">
        <is>
          <t>Right-leaning</t>
        </is>
      </c>
    </row>
    <row r="1737">
      <c r="A1737" s="2" t="n">
        <v>267</v>
      </c>
      <c r="B1737" s="2" t="n">
        <v>5</v>
      </c>
      <c r="C1737" s="2" t="inlineStr">
        <is>
          <t>Central Severe Weather (April 2023)</t>
        </is>
      </c>
      <c r="D1737" s="2" t="inlineStr">
        <is>
          <t>Severe Storm</t>
        </is>
      </c>
      <c r="E1737" s="2" t="n">
        <v>20230419</v>
      </c>
      <c r="F1737" s="2" t="n">
        <v>20230420</v>
      </c>
      <c r="G1737" s="2" t="n">
        <v>3108.3</v>
      </c>
      <c r="H1737" s="2" t="n">
        <v>2960</v>
      </c>
      <c r="I1737" s="2" t="n">
        <v>1</v>
      </c>
      <c r="J1737" s="2" t="inlineStr">
        <is>
          <t>IA,IL,IN,KS,MI,MN,MO,ND,NE,OH,OK,SD,TX,WI</t>
        </is>
      </c>
      <c r="K1737" s="2" t="inlineStr">
        <is>
          <t>RightLeaning</t>
        </is>
      </c>
      <c r="L1737" s="2" t="inlineStr">
        <is>
          <t>https://www.bostonherald.com/2023/04/20/the-damage-is-unbelievable-tornadoes-kill-3-in-oklahoma/</t>
        </is>
      </c>
      <c r="M1737" s="5" t="inlineStr">
        <is>
          <t>'The damage is unbelievable:' Tornadoes kill 3 in Oklahoma</t>
        </is>
      </c>
      <c r="N1737" s="5" t="inlineStr">
        <is>
          <t>Apr 20, 2023 ... Strong storms with tornadoes and hail have killed at least three people in the central United States. The National Weather Service began ...</t>
        </is>
      </c>
      <c r="U1737" s="2">
        <f>IF(SUMPRODUCT(--ISNUMBER(SEARCH('National Domains'!$A$2:$A$48,L1737)))&gt;0,"Yes","No")</f>
        <v/>
      </c>
      <c r="V1737" s="2">
        <f>IF(COUNTIFS(Calibration!$A:$A,A1737,Calibration!$B:$B,B1737)&gt;0,"Yes","No")</f>
        <v/>
      </c>
      <c r="AA1737" t="inlineStr">
        <is>
          <t>bostonherald.com</t>
        </is>
      </c>
      <c r="AB1737" t="n">
        <v>9.68</v>
      </c>
      <c r="AC1737" t="n">
        <v>2.5</v>
      </c>
      <c r="AD1737" t="inlineStr">
        <is>
          <t>Right-leaning</t>
        </is>
      </c>
    </row>
    <row r="1738">
      <c r="A1738" s="2" t="n">
        <v>267</v>
      </c>
      <c r="B1738" s="2" t="n">
        <v>6</v>
      </c>
      <c r="C1738" s="2" t="inlineStr">
        <is>
          <t>Central Severe Weather (April 2023)</t>
        </is>
      </c>
      <c r="D1738" s="2" t="inlineStr">
        <is>
          <t>Severe Storm</t>
        </is>
      </c>
      <c r="E1738" s="2" t="n">
        <v>20230419</v>
      </c>
      <c r="F1738" s="2" t="n">
        <v>20230420</v>
      </c>
      <c r="G1738" s="2" t="n">
        <v>3108.3</v>
      </c>
      <c r="H1738" s="2" t="n">
        <v>2960</v>
      </c>
      <c r="I1738" s="2" t="n">
        <v>1</v>
      </c>
      <c r="J1738" s="2" t="inlineStr">
        <is>
          <t>IA,IL,IN,KS,MI,MN,MO,ND,NE,OH,OK,SD,TX,WI</t>
        </is>
      </c>
      <c r="K1738" s="2" t="inlineStr">
        <is>
          <t>RightLeaning</t>
        </is>
      </c>
      <c r="L1738" s="2" t="inlineStr">
        <is>
          <t>https://nypost.com/2023/04/20/2-dead-as-severe-storms-tornadoes-move-through-central-u-s/</t>
        </is>
      </c>
      <c r="M1738" s="5" t="inlineStr">
        <is>
          <t>Three dead as severe storms, tornadoes move through central US</t>
        </is>
      </c>
      <c r="N1738" s="5" t="inlineStr">
        <is>
          <t>Apr 20, 2023 ... Strong storms including tornadoes, winds and hail moved through parts of the Central US including Oklahoma, Iowa and Kansas.</t>
        </is>
      </c>
      <c r="U1738" s="2">
        <f>IF(SUMPRODUCT(--ISNUMBER(SEARCH('National Domains'!$A$2:$A$48,L1738)))&gt;0,"Yes","No")</f>
        <v/>
      </c>
      <c r="V1738" s="2">
        <f>IF(COUNTIFS(Calibration!$A:$A,A1738,Calibration!$B:$B,B1738)&gt;0,"Yes","No")</f>
        <v/>
      </c>
      <c r="AA1738" t="inlineStr">
        <is>
          <t>nypost.com</t>
        </is>
      </c>
      <c r="AB1738" t="n">
        <v>9.449999999999999</v>
      </c>
      <c r="AC1738" t="n">
        <v>5</v>
      </c>
      <c r="AD1738" t="inlineStr">
        <is>
          <t>Right-leaning</t>
        </is>
      </c>
    </row>
    <row r="1739">
      <c r="A1739" s="2" t="n">
        <v>267</v>
      </c>
      <c r="B1739" s="2" t="n">
        <v>7</v>
      </c>
      <c r="C1739" s="2" t="inlineStr">
        <is>
          <t>Central Severe Weather (April 2023)</t>
        </is>
      </c>
      <c r="D1739" s="2" t="inlineStr">
        <is>
          <t>Severe Storm</t>
        </is>
      </c>
      <c r="E1739" s="2" t="n">
        <v>20230419</v>
      </c>
      <c r="F1739" s="2" t="n">
        <v>20230420</v>
      </c>
      <c r="G1739" s="2" t="n">
        <v>3108.3</v>
      </c>
      <c r="H1739" s="2" t="n">
        <v>2960</v>
      </c>
      <c r="I1739" s="2" t="n">
        <v>1</v>
      </c>
      <c r="J1739" s="2" t="inlineStr">
        <is>
          <t>IA,IL,IN,KS,MI,MN,MO,ND,NE,OH,OK,SD,TX,WI</t>
        </is>
      </c>
      <c r="K1739" s="2" t="inlineStr">
        <is>
          <t>RightLeaning</t>
        </is>
      </c>
      <c r="L1739" s="2" t="inlineStr">
        <is>
          <t>https://www.deseret.com/u-s-world/2023/4/20/23690921/two-people-killed-in-oklahoma-tornadoes/</t>
        </is>
      </c>
      <c r="M1739" s="5" t="inlineStr">
        <is>
          <t>Oklahoma tornadoes: At least 2 dead, thousands without power ...</t>
        </is>
      </c>
      <c r="N1739" s="5" t="inlineStr">
        <is>
          <t>Apr 20, 2023 ... ... 2023. Strong storms, including tornadoes, winds and hail, moved through parts of the Central U.S. on Wednesday, causing fatalities and ...</t>
        </is>
      </c>
      <c r="U1739" s="2">
        <f>IF(SUMPRODUCT(--ISNUMBER(SEARCH('National Domains'!$A$2:$A$48,L1739)))&gt;0,"Yes","No")</f>
        <v/>
      </c>
      <c r="V1739" s="2">
        <f>IF(COUNTIFS(Calibration!$A:$A,A1739,Calibration!$B:$B,B1739)&gt;0,"Yes","No")</f>
        <v/>
      </c>
      <c r="AA1739" t="inlineStr">
        <is>
          <t>deseret.com</t>
        </is>
      </c>
      <c r="AB1739" t="n">
        <v>2.11</v>
      </c>
      <c r="AC1739" t="n">
        <v>0</v>
      </c>
      <c r="AD1739" t="inlineStr">
        <is>
          <t>Right-leaning</t>
        </is>
      </c>
    </row>
    <row r="1740">
      <c r="A1740" s="2" t="n">
        <v>267</v>
      </c>
      <c r="B1740" s="2" t="n">
        <v>8</v>
      </c>
      <c r="C1740" s="2" t="inlineStr">
        <is>
          <t>Central Severe Weather (April 2023)</t>
        </is>
      </c>
      <c r="D1740" s="2" t="inlineStr">
        <is>
          <t>Severe Storm</t>
        </is>
      </c>
      <c r="E1740" s="2" t="n">
        <v>20230419</v>
      </c>
      <c r="F1740" s="2" t="n">
        <v>20230420</v>
      </c>
      <c r="G1740" s="2" t="n">
        <v>3108.3</v>
      </c>
      <c r="H1740" s="2" t="n">
        <v>2960</v>
      </c>
      <c r="I1740" s="2" t="n">
        <v>1</v>
      </c>
      <c r="J1740" s="2" t="inlineStr">
        <is>
          <t>IA,IL,IN,KS,MI,MN,MO,ND,NE,OH,OK,SD,TX,WI</t>
        </is>
      </c>
      <c r="K1740" s="2" t="inlineStr">
        <is>
          <t>RightLeaning</t>
        </is>
      </c>
      <c r="L1740" s="2" t="inlineStr">
        <is>
          <t>https://www.newsmax.com/us/tornadoes-oklahoma-storms/2023/04/20/id/1116874/</t>
        </is>
      </c>
      <c r="M1740" s="5" t="inlineStr">
        <is>
          <t>Tornadoes Kill 2 in Central US; New Storms Possible Thursday ...</t>
        </is>
      </c>
      <c r="N1740" s="5" t="inlineStr">
        <is>
          <t>Apr 20, 2023 ... ... 2023 08:21 AM EDT. Add Newsmax On Google. Print|. A A. Strong storms with tornadoes and hail killed at least two people in the central U.S. ...</t>
        </is>
      </c>
      <c r="U1740" s="2">
        <f>IF(SUMPRODUCT(--ISNUMBER(SEARCH('National Domains'!$A$2:$A$48,L1740)))&gt;0,"Yes","No")</f>
        <v/>
      </c>
      <c r="V1740" s="2">
        <f>IF(COUNTIFS(Calibration!$A:$A,A1740,Calibration!$B:$B,B1740)&gt;0,"Yes","No")</f>
        <v/>
      </c>
      <c r="AA1740" t="inlineStr">
        <is>
          <t>newsmax.com</t>
        </is>
      </c>
      <c r="AB1740" t="n">
        <v>13.38</v>
      </c>
      <c r="AC1740" t="n">
        <v>5</v>
      </c>
      <c r="AD1740" t="inlineStr">
        <is>
          <t>Right-leaning</t>
        </is>
      </c>
    </row>
    <row r="1741">
      <c r="A1741" s="2" t="n">
        <v>267</v>
      </c>
      <c r="B1741" s="2" t="n">
        <v>9</v>
      </c>
      <c r="C1741" s="2" t="inlineStr">
        <is>
          <t>Central Severe Weather (April 2023)</t>
        </is>
      </c>
      <c r="D1741" s="2" t="inlineStr">
        <is>
          <t>Severe Storm</t>
        </is>
      </c>
      <c r="E1741" s="2" t="n">
        <v>20230419</v>
      </c>
      <c r="F1741" s="2" t="n">
        <v>20230420</v>
      </c>
      <c r="G1741" s="2" t="n">
        <v>3108.3</v>
      </c>
      <c r="H1741" s="2" t="n">
        <v>2960</v>
      </c>
      <c r="I1741" s="2" t="n">
        <v>1</v>
      </c>
      <c r="J1741" s="2" t="inlineStr">
        <is>
          <t>IA,IL,IN,KS,MI,MN,MO,ND,NE,OH,OK,SD,TX,WI</t>
        </is>
      </c>
      <c r="K1741" s="2" t="inlineStr">
        <is>
          <t>RightLeaning</t>
        </is>
      </c>
      <c r="L1741" s="2" t="inlineStr">
        <is>
          <t>https://www.dailywire.com/news/why-did-you-shoot-my-daddy-and-me-6-year-old-girl-allegedly-shot-by-neighbor-after-basketball-rolls-into-his-yard?author=Hank+Berrien&amp;category=News&amp;elementPosition=0&amp;row=0&amp;rowHeadline=Up+Next&amp;rowType=Up+Next&amp;title=%E2%80%98Why+Did+You+Shoot+My+Daddy+And+Me%3F%E2%80%99%3A+6-Year-Old+Girl+Allegedly+Shot+By+Neighbor+After+Basketball+Rolls+Into+His+Yard</t>
        </is>
      </c>
      <c r="M1741" s="5" t="inlineStr">
        <is>
          <t>6-Year-Old Girl Allegedly Shot By Neighbor After Basketball Rolls ...</t>
        </is>
      </c>
      <c r="N1741" s="5" t="inlineStr">
        <is>
          <t>Apr 20, 2023 ... ... 2023“He ... He was released on bond. Next Article. VIDEO: 'Like A Bomb Went Off': Massive Tornado Batters Oklahoma With Baseball-Sized Hail.</t>
        </is>
      </c>
      <c r="U1741" s="2">
        <f>IF(SUMPRODUCT(--ISNUMBER(SEARCH('National Domains'!$A$2:$A$48,L1741)))&gt;0,"Yes","No")</f>
        <v/>
      </c>
      <c r="V1741" s="2">
        <f>IF(COUNTIFS(Calibration!$A:$A,A1741,Calibration!$B:$B,B1741)&gt;0,"Yes","No")</f>
        <v/>
      </c>
      <c r="AA1741" t="inlineStr">
        <is>
          <t>dailywire.com</t>
        </is>
      </c>
      <c r="AB1741" t="n">
        <v>13.22</v>
      </c>
      <c r="AC1741" t="n">
        <v>5</v>
      </c>
      <c r="AD1741" t="inlineStr">
        <is>
          <t>Right-leaning</t>
        </is>
      </c>
    </row>
    <row r="1742">
      <c r="A1742" s="2" t="n">
        <v>276</v>
      </c>
      <c r="B1742" s="2" t="n">
        <v>4</v>
      </c>
      <c r="C1742" s="2" t="inlineStr">
        <is>
          <t>Central Severe Weather (June 2023)</t>
        </is>
      </c>
      <c r="D1742" s="2" t="inlineStr">
        <is>
          <t>Severe Storm</t>
        </is>
      </c>
      <c r="E1742" s="2" t="n">
        <v>20230628</v>
      </c>
      <c r="F1742" s="2" t="n">
        <v>20230702</v>
      </c>
      <c r="G1742" s="2" t="n">
        <v>1976.8</v>
      </c>
      <c r="H1742" s="2" t="n">
        <v>1919</v>
      </c>
      <c r="I1742" s="2" t="n">
        <v>3</v>
      </c>
      <c r="J1742" s="2" t="inlineStr">
        <is>
          <t>IA,IL,IN,KS,MI,MN,MO,ND,NE,OH,OK,SD,TX,WI</t>
        </is>
      </c>
      <c r="K1742" s="2" t="inlineStr">
        <is>
          <t>RightLeaning</t>
        </is>
      </c>
      <c r="L1742" s="2" t="inlineStr">
        <is>
          <t>https://nypost.com/2023/06/30/derecho-with-100-mph-winds-rips-across-midwest-leaving-behind-widespread-damage/</t>
        </is>
      </c>
      <c r="M1742" s="5" t="inlineStr">
        <is>
          <t>Derecho with 100-mph winds rips across Midwest leaving ... - NY Post</t>
        </is>
      </c>
      <c r="N1742" s="5" t="inlineStr">
        <is>
          <t>Jun 30, 2023 ... Most of the severe weather reports were from Illinois, Missouri and Indiana. ... in the central and southern parts of the state. Power ...</t>
        </is>
      </c>
      <c r="U1742" s="2">
        <f>IF(SUMPRODUCT(--ISNUMBER(SEARCH('National Domains'!$A$2:$A$48,L1742)))&gt;0,"Yes","No")</f>
        <v/>
      </c>
      <c r="V1742" s="2">
        <f>IF(COUNTIFS(Calibration!$A:$A,A1742,Calibration!$B:$B,B1742)&gt;0,"Yes","No")</f>
        <v/>
      </c>
      <c r="AA1742" t="inlineStr">
        <is>
          <t>nypost.com</t>
        </is>
      </c>
      <c r="AB1742" t="n">
        <v>9.449999999999999</v>
      </c>
      <c r="AC1742" t="n">
        <v>5</v>
      </c>
      <c r="AD1742" t="inlineStr">
        <is>
          <t>Right-leaning</t>
        </is>
      </c>
    </row>
    <row r="1743">
      <c r="A1743" s="2" t="n">
        <v>276</v>
      </c>
      <c r="B1743" s="2" t="n">
        <v>5</v>
      </c>
      <c r="C1743" s="2" t="inlineStr">
        <is>
          <t>Central Severe Weather (June 2023)</t>
        </is>
      </c>
      <c r="D1743" s="2" t="inlineStr">
        <is>
          <t>Severe Storm</t>
        </is>
      </c>
      <c r="E1743" s="2" t="n">
        <v>20230628</v>
      </c>
      <c r="F1743" s="2" t="n">
        <v>20230702</v>
      </c>
      <c r="G1743" s="2" t="n">
        <v>1976.8</v>
      </c>
      <c r="H1743" s="2" t="n">
        <v>1919</v>
      </c>
      <c r="I1743" s="2" t="n">
        <v>3</v>
      </c>
      <c r="J1743" s="2" t="inlineStr">
        <is>
          <t>IA,IL,IN,KS,MI,MN,MO,ND,NE,OH,OK,SD,TX,WI</t>
        </is>
      </c>
      <c r="K1743" s="2" t="inlineStr">
        <is>
          <t>RightLeaning</t>
        </is>
      </c>
      <c r="L1743" s="2" t="inlineStr">
        <is>
          <t>https://nypost.com/2023/07/13/more-flash-flooding-looms-for-vermont-as-severe-storms-tornadoes-likely-to-erupt-across-northeast-on-thursday/?jw_start={seek_to_second_number}</t>
        </is>
      </c>
      <c r="M1743" s="5" t="inlineStr">
        <is>
          <t>More flash flooding looms for Vermont as severe storms, tornadoes ...</t>
        </is>
      </c>
      <c r="N1743" s="5" t="inlineStr">
        <is>
          <t>Jul 13, 2023 ... ... 2023, 4:42 p.m. ET. Comments. Northeast prepares for more rain as ... severe weather. The level 2 out of 5 risk for severe storms covers ...</t>
        </is>
      </c>
      <c r="U1743" s="2">
        <f>IF(SUMPRODUCT(--ISNUMBER(SEARCH('National Domains'!$A$2:$A$48,L1743)))&gt;0,"Yes","No")</f>
        <v/>
      </c>
      <c r="V1743" s="2">
        <f>IF(COUNTIFS(Calibration!$A:$A,A1743,Calibration!$B:$B,B1743)&gt;0,"Yes","No")</f>
        <v/>
      </c>
      <c r="AA1743" t="inlineStr">
        <is>
          <t>nypost.com</t>
        </is>
      </c>
      <c r="AB1743" t="n">
        <v>9.449999999999999</v>
      </c>
      <c r="AC1743" t="n">
        <v>5</v>
      </c>
      <c r="AD1743" t="inlineStr">
        <is>
          <t>Right-leaning</t>
        </is>
      </c>
    </row>
    <row r="1744">
      <c r="A1744" s="2" t="n">
        <v>276</v>
      </c>
      <c r="B1744" s="2" t="n">
        <v>6</v>
      </c>
      <c r="C1744" s="2" t="inlineStr">
        <is>
          <t>Central Severe Weather (June 2023)</t>
        </is>
      </c>
      <c r="D1744" s="2" t="inlineStr">
        <is>
          <t>Severe Storm</t>
        </is>
      </c>
      <c r="E1744" s="2" t="n">
        <v>20230628</v>
      </c>
      <c r="F1744" s="2" t="n">
        <v>20230702</v>
      </c>
      <c r="G1744" s="2" t="n">
        <v>1976.8</v>
      </c>
      <c r="H1744" s="2" t="n">
        <v>1919</v>
      </c>
      <c r="I1744" s="2" t="n">
        <v>3</v>
      </c>
      <c r="J1744" s="2" t="inlineStr">
        <is>
          <t>IA,IL,IN,KS,MI,MN,MO,ND,NE,OH,OK,SD,TX,WI</t>
        </is>
      </c>
      <c r="K1744" s="2" t="inlineStr">
        <is>
          <t>RightLeaning</t>
        </is>
      </c>
      <c r="L1744" s="2" t="inlineStr">
        <is>
          <t>https://www.bostonherald.com/2023/07/08/thunderstorms-set-for-western-massachusetts-with-flooding-possible-as-boston-area-prepares-for-another-hot-and-humid-week/</t>
        </is>
      </c>
      <c r="M1744" s="5" t="inlineStr">
        <is>
          <t>Thunderstorms set for western Massachusetts with flooding possible ...</t>
        </is>
      </c>
      <c r="N1744" s="5" t="inlineStr">
        <is>
          <t>Jul 8, 2023 ... As Leatham spoke with the Herald, NWS Boston issued a severe thunderstorm warning for the western part of the state — including Northampton, ...</t>
        </is>
      </c>
      <c r="U1744" s="2">
        <f>IF(SUMPRODUCT(--ISNUMBER(SEARCH('National Domains'!$A$2:$A$48,L1744)))&gt;0,"Yes","No")</f>
        <v/>
      </c>
      <c r="V1744" s="2">
        <f>IF(COUNTIFS(Calibration!$A:$A,A1744,Calibration!$B:$B,B1744)&gt;0,"Yes","No")</f>
        <v/>
      </c>
      <c r="AA1744" t="inlineStr">
        <is>
          <t>bostonherald.com</t>
        </is>
      </c>
      <c r="AB1744" t="n">
        <v>9.68</v>
      </c>
      <c r="AC1744" t="n">
        <v>2.5</v>
      </c>
      <c r="AD1744" t="inlineStr">
        <is>
          <t>Right-leaning</t>
        </is>
      </c>
    </row>
    <row r="1745">
      <c r="A1745" s="2" t="n">
        <v>190</v>
      </c>
      <c r="B1745" s="2" t="n">
        <v>7</v>
      </c>
      <c r="C1745" s="2" t="inlineStr">
        <is>
          <t>Central Severe Weather (May 2019)</t>
        </is>
      </c>
      <c r="D1745" s="2" t="inlineStr">
        <is>
          <t>Severe Storm</t>
        </is>
      </c>
      <c r="E1745" s="2" t="n">
        <v>20190516</v>
      </c>
      <c r="F1745" s="2" t="n">
        <v>20190518</v>
      </c>
      <c r="G1745" s="2" t="n">
        <v>1196.9</v>
      </c>
      <c r="H1745" s="2" t="n">
        <v>973</v>
      </c>
      <c r="I1745" s="2" t="n">
        <v>0</v>
      </c>
      <c r="J1745" s="2" t="inlineStr">
        <is>
          <t>IA,IL,IN,KS,MI,MN,MO,ND,NE,OH,OK,SD,TX,WI</t>
        </is>
      </c>
      <c r="K1745" s="2" t="inlineStr">
        <is>
          <t>RightLeaning</t>
        </is>
      </c>
      <c r="L1745" s="2" t="inlineStr">
        <is>
          <t>https://www.reviewjournal.com/news/nation-and-world/more-severe-weather-expected-after-tornadoes-rake-southern-plains-1667483/</t>
        </is>
      </c>
      <c r="M1745" s="5" t="inlineStr">
        <is>
          <t>More severe weather expected after tornadoes rake Southern Plains</t>
        </is>
      </c>
      <c r="N1745" s="5" t="inlineStr">
        <is>
          <t>May 18, 2019 ... More severe weather expected after tornadoes rake Southern Plains. A ... “No one living in the United States of America should be the ...</t>
        </is>
      </c>
      <c r="U1745" s="2">
        <f>IF(SUMPRODUCT(--ISNUMBER(SEARCH('National Domains'!$A$2:$A$48,L1745)))&gt;0,"Yes","No")</f>
        <v/>
      </c>
      <c r="V1745" s="2">
        <f>IF(COUNTIFS(Calibration!$A:$A,A1745,Calibration!$B:$B,B1745)&gt;0,"Yes","No")</f>
        <v/>
      </c>
      <c r="AA1745" t="inlineStr">
        <is>
          <t>reviewjournal.com</t>
        </is>
      </c>
      <c r="AB1745" t="n">
        <v>3.06</v>
      </c>
      <c r="AC1745" t="n">
        <v>0</v>
      </c>
      <c r="AD1745" t="inlineStr">
        <is>
          <t>Right-leaning</t>
        </is>
      </c>
    </row>
    <row r="1746">
      <c r="A1746" s="2" t="n">
        <v>190</v>
      </c>
      <c r="B1746" s="2" t="n">
        <v>8</v>
      </c>
      <c r="C1746" s="2" t="inlineStr">
        <is>
          <t>Central Severe Weather (May 2019)</t>
        </is>
      </c>
      <c r="D1746" s="2" t="inlineStr">
        <is>
          <t>Severe Storm</t>
        </is>
      </c>
      <c r="E1746" s="2" t="n">
        <v>20190516</v>
      </c>
      <c r="F1746" s="2" t="n">
        <v>20190518</v>
      </c>
      <c r="G1746" s="2" t="n">
        <v>1196.9</v>
      </c>
      <c r="H1746" s="2" t="n">
        <v>973</v>
      </c>
      <c r="I1746" s="2" t="n">
        <v>0</v>
      </c>
      <c r="J1746" s="2" t="inlineStr">
        <is>
          <t>IA,IL,IN,KS,MI,MN,MO,ND,NE,OH,OK,SD,TX,WI</t>
        </is>
      </c>
      <c r="K1746" s="2" t="inlineStr">
        <is>
          <t>RightLeaning</t>
        </is>
      </c>
      <c r="L1746" s="2" t="inlineStr">
        <is>
          <t>https://www.reviewjournal.com/news/nation-and-world/30-tornadoes-more-flooding-from-storms-in-central-us-1669065/</t>
        </is>
      </c>
      <c r="M1746" s="5" t="inlineStr">
        <is>
          <t>30 tornadoes, more flooding from storms in central US | News</t>
        </is>
      </c>
      <c r="N1746" s="5" t="inlineStr">
        <is>
          <t>May 21, 2019 ... ... 2019. A tornado touched down near Tulsa ... The severe weather started in the Southern Plains Monday night and moved to the northeast.</t>
        </is>
      </c>
      <c r="U1746" s="2">
        <f>IF(SUMPRODUCT(--ISNUMBER(SEARCH('National Domains'!$A$2:$A$48,L1746)))&gt;0,"Yes","No")</f>
        <v/>
      </c>
      <c r="V1746" s="2">
        <f>IF(COUNTIFS(Calibration!$A:$A,A1746,Calibration!$B:$B,B1746)&gt;0,"Yes","No")</f>
        <v/>
      </c>
      <c r="AA1746" t="inlineStr">
        <is>
          <t>reviewjournal.com</t>
        </is>
      </c>
      <c r="AB1746" t="n">
        <v>3.06</v>
      </c>
      <c r="AC1746" t="n">
        <v>0</v>
      </c>
      <c r="AD1746" t="inlineStr">
        <is>
          <t>Right-leaning</t>
        </is>
      </c>
    </row>
    <row r="1747">
      <c r="A1747" s="2" t="n">
        <v>190</v>
      </c>
      <c r="B1747" s="2" t="n">
        <v>9</v>
      </c>
      <c r="C1747" s="2" t="inlineStr">
        <is>
          <t>Central Severe Weather (May 2019)</t>
        </is>
      </c>
      <c r="D1747" s="2" t="inlineStr">
        <is>
          <t>Severe Storm</t>
        </is>
      </c>
      <c r="E1747" s="2" t="n">
        <v>20190516</v>
      </c>
      <c r="F1747" s="2" t="n">
        <v>20190518</v>
      </c>
      <c r="G1747" s="2" t="n">
        <v>1196.9</v>
      </c>
      <c r="H1747" s="2" t="n">
        <v>973</v>
      </c>
      <c r="I1747" s="2" t="n">
        <v>0</v>
      </c>
      <c r="J1747" s="2" t="inlineStr">
        <is>
          <t>IA,IL,IN,KS,MI,MN,MO,ND,NE,OH,OK,SD,TX,WI</t>
        </is>
      </c>
      <c r="K1747" s="2" t="inlineStr">
        <is>
          <t>RightLeaning</t>
        </is>
      </c>
      <c r="L1747" s="2" t="inlineStr">
        <is>
          <t>https://nypost.com/2019/05/23/violent-tornado-rips-through-missouri-fatalities-feared/</t>
        </is>
      </c>
      <c r="M1747" s="5" t="inlineStr">
        <is>
          <t>Several dead as 'violent' tornado rips through Missouri capital</t>
        </is>
      </c>
      <c r="N1747" s="5" t="inlineStr">
        <is>
          <t>May 23, 2019 ... But Missouri is not the only state battered by the severe weather this week. The Arkansas River town of Webbers Falls, Okla, demanded that ...</t>
        </is>
      </c>
      <c r="U1747" s="2">
        <f>IF(SUMPRODUCT(--ISNUMBER(SEARCH('National Domains'!$A$2:$A$48,L1747)))&gt;0,"Yes","No")</f>
        <v/>
      </c>
      <c r="V1747" s="2">
        <f>IF(COUNTIFS(Calibration!$A:$A,A1747,Calibration!$B:$B,B1747)&gt;0,"Yes","No")</f>
        <v/>
      </c>
      <c r="AA1747" t="inlineStr">
        <is>
          <t>nypost.com</t>
        </is>
      </c>
      <c r="AB1747" t="n">
        <v>9.449999999999999</v>
      </c>
      <c r="AC1747" t="n">
        <v>5</v>
      </c>
      <c r="AD1747" t="inlineStr">
        <is>
          <t>Right-leaning</t>
        </is>
      </c>
    </row>
    <row r="1748">
      <c r="A1748" s="2" t="n">
        <v>190</v>
      </c>
      <c r="B1748" s="2" t="n">
        <v>10</v>
      </c>
      <c r="C1748" s="2" t="inlineStr">
        <is>
          <t>Central Severe Weather (May 2019)</t>
        </is>
      </c>
      <c r="D1748" s="2" t="inlineStr">
        <is>
          <t>Severe Storm</t>
        </is>
      </c>
      <c r="E1748" s="2" t="n">
        <v>20190516</v>
      </c>
      <c r="F1748" s="2" t="n">
        <v>20190518</v>
      </c>
      <c r="G1748" s="2" t="n">
        <v>1196.9</v>
      </c>
      <c r="H1748" s="2" t="n">
        <v>973</v>
      </c>
      <c r="I1748" s="2" t="n">
        <v>0</v>
      </c>
      <c r="J1748" s="2" t="inlineStr">
        <is>
          <t>IA,IL,IN,KS,MI,MN,MO,ND,NE,OH,OK,SD,TX,WI</t>
        </is>
      </c>
      <c r="K1748" s="2" t="inlineStr">
        <is>
          <t>RightLeaning</t>
        </is>
      </c>
      <c r="L1748" s="2" t="inlineStr">
        <is>
          <t>https://www.reviewjournal.com/news/nation-and-world/3-dead-2-dozen-hurt-as-tornadoes-rip-missouri-1670583/</t>
        </is>
      </c>
      <c r="M1748" s="5" t="inlineStr">
        <is>
          <t>3 dead, 2 dozen hurt as tornadoes rip Missouri | Nation and World</t>
        </is>
      </c>
      <c r="N1748" s="5" t="inlineStr">
        <is>
          <t>May 23, 2019 ... JEFFERSON CITY, Mo. — A tornado tore apart buildings in Missouri's capital city as part of an outbreak of severe weather across the state ...</t>
        </is>
      </c>
      <c r="U1748" s="2">
        <f>IF(SUMPRODUCT(--ISNUMBER(SEARCH('National Domains'!$A$2:$A$48,L1748)))&gt;0,"Yes","No")</f>
        <v/>
      </c>
      <c r="V1748" s="2">
        <f>IF(COUNTIFS(Calibration!$A:$A,A1748,Calibration!$B:$B,B1748)&gt;0,"Yes","No")</f>
        <v/>
      </c>
      <c r="AA1748" t="inlineStr">
        <is>
          <t>reviewjournal.com</t>
        </is>
      </c>
      <c r="AB1748" t="n">
        <v>3.06</v>
      </c>
      <c r="AC1748" t="n">
        <v>0</v>
      </c>
      <c r="AD1748" t="inlineStr">
        <is>
          <t>Right-leaning</t>
        </is>
      </c>
    </row>
    <row r="1749">
      <c r="A1749" s="2" t="n">
        <v>190</v>
      </c>
      <c r="B1749" s="2" t="n">
        <v>11</v>
      </c>
      <c r="C1749" s="2" t="inlineStr">
        <is>
          <t>Central Severe Weather (May 2019)</t>
        </is>
      </c>
      <c r="D1749" s="2" t="inlineStr">
        <is>
          <t>Severe Storm</t>
        </is>
      </c>
      <c r="E1749" s="2" t="n">
        <v>20190516</v>
      </c>
      <c r="F1749" s="2" t="n">
        <v>20190518</v>
      </c>
      <c r="G1749" s="2" t="n">
        <v>1196.9</v>
      </c>
      <c r="H1749" s="2" t="n">
        <v>973</v>
      </c>
      <c r="I1749" s="2" t="n">
        <v>0</v>
      </c>
      <c r="J1749" s="2" t="inlineStr">
        <is>
          <t>IA,IL,IN,KS,MI,MN,MO,ND,NE,OH,OK,SD,TX,WI</t>
        </is>
      </c>
      <c r="K1749" s="2" t="inlineStr">
        <is>
          <t>RightLeaning</t>
        </is>
      </c>
      <c r="L1749" s="2" t="inlineStr">
        <is>
          <t>https://www.deseret.com/2019/5/23/20674040/jefferson-city-missouri-tornado-terrifying-videos-and-photos-appear-on-social-media/</t>
        </is>
      </c>
      <c r="M1749" s="5" t="inlineStr">
        <is>
          <t>Jefferson City, Missouri tornado: Terrifying videos and photos ...</t>
        </is>
      </c>
      <c r="N1749" s="5" t="inlineStr">
        <is>
          <t>May 23, 2019 ... ... storm across the central United States ... MO., Thursday, May 23, 2019. The National Weather Service has confirmed a large and destructive ...</t>
        </is>
      </c>
      <c r="U1749" s="2">
        <f>IF(SUMPRODUCT(--ISNUMBER(SEARCH('National Domains'!$A$2:$A$48,L1749)))&gt;0,"Yes","No")</f>
        <v/>
      </c>
      <c r="V1749" s="2">
        <f>IF(COUNTIFS(Calibration!$A:$A,A1749,Calibration!$B:$B,B1749)&gt;0,"Yes","No")</f>
        <v/>
      </c>
      <c r="AA1749" t="inlineStr">
        <is>
          <t>deseret.com</t>
        </is>
      </c>
      <c r="AB1749" t="n">
        <v>2.11</v>
      </c>
      <c r="AC1749" t="n">
        <v>0</v>
      </c>
      <c r="AD1749" t="inlineStr">
        <is>
          <t>Right-leaning</t>
        </is>
      </c>
    </row>
    <row r="1750">
      <c r="A1750" s="2" t="n">
        <v>190</v>
      </c>
      <c r="B1750" s="2" t="n">
        <v>12</v>
      </c>
      <c r="C1750" s="2" t="inlineStr">
        <is>
          <t>Central Severe Weather (May 2019)</t>
        </is>
      </c>
      <c r="D1750" s="2" t="inlineStr">
        <is>
          <t>Severe Storm</t>
        </is>
      </c>
      <c r="E1750" s="2" t="n">
        <v>20190516</v>
      </c>
      <c r="F1750" s="2" t="n">
        <v>20190518</v>
      </c>
      <c r="G1750" s="2" t="n">
        <v>1196.9</v>
      </c>
      <c r="H1750" s="2" t="n">
        <v>973</v>
      </c>
      <c r="I1750" s="2" t="n">
        <v>0</v>
      </c>
      <c r="J1750" s="2" t="inlineStr">
        <is>
          <t>IA,IL,IN,KS,MI,MN,MO,ND,NE,OH,OK,SD,TX,WI</t>
        </is>
      </c>
      <c r="K1750" s="2" t="inlineStr">
        <is>
          <t>RightLeaning</t>
        </is>
      </c>
      <c r="L1750" s="2" t="inlineStr">
        <is>
          <t>https://www.bostonherald.com/2019/05/24/3-deaths-in-missouri-as-tornado-strikes-state-capital/</t>
        </is>
      </c>
      <c r="M1750" s="5" t="inlineStr">
        <is>
          <t>3 dead, state capital battered as storms rake Missouri - Boston Herald</t>
        </is>
      </c>
      <c r="N1750" s="5" t="inlineStr">
        <is>
          <t>May 24, 2019 ... ... of the catastrophic tornado that killed 161 people in that city. ... tornadoes, large hail and strong winds. Storms and torrential rains ...</t>
        </is>
      </c>
      <c r="U1750" s="2">
        <f>IF(SUMPRODUCT(--ISNUMBER(SEARCH('National Domains'!$A$2:$A$48,L1750)))&gt;0,"Yes","No")</f>
        <v/>
      </c>
      <c r="V1750" s="2">
        <f>IF(COUNTIFS(Calibration!$A:$A,A1750,Calibration!$B:$B,B1750)&gt;0,"Yes","No")</f>
        <v/>
      </c>
      <c r="AA1750" t="inlineStr">
        <is>
          <t>bostonherald.com</t>
        </is>
      </c>
      <c r="AB1750" t="n">
        <v>9.68</v>
      </c>
      <c r="AC1750" t="n">
        <v>2.5</v>
      </c>
      <c r="AD1750" t="inlineStr">
        <is>
          <t>Right-leaning</t>
        </is>
      </c>
    </row>
    <row r="1751">
      <c r="A1751" s="2" t="n">
        <v>213</v>
      </c>
      <c r="B1751" s="2" t="n">
        <v>9</v>
      </c>
      <c r="C1751" s="2" t="inlineStr">
        <is>
          <t>Central Severe Weather - Derecho (August 2020)</t>
        </is>
      </c>
      <c r="D1751" s="2" t="inlineStr">
        <is>
          <t>Severe Storm</t>
        </is>
      </c>
      <c r="E1751" s="2" t="n">
        <v>20200810</v>
      </c>
      <c r="F1751" s="2" t="n">
        <v>20200810</v>
      </c>
      <c r="G1751" s="2" t="n">
        <v>13452.9</v>
      </c>
      <c r="H1751" s="2" t="n">
        <v>11027</v>
      </c>
      <c r="I1751" s="2" t="n">
        <v>4</v>
      </c>
      <c r="J1751" s="2" t="inlineStr">
        <is>
          <t>IA,IL,IN,KS,MI,MN,MO,ND,NE,OH,OK,SD,TX,WI</t>
        </is>
      </c>
      <c r="K1751" s="2" t="inlineStr">
        <is>
          <t>RightLeaning</t>
        </is>
      </c>
      <c r="L1751" s="2" t="inlineStr">
        <is>
          <t>https://nypost.com/2020/08/11/derecho-storm-ravages-midwest-leaving-more-than-1m-without-power/</t>
        </is>
      </c>
      <c r="M1751" s="5" t="inlineStr">
        <is>
          <t>Rare derecho storm ravages Midwest, leaves 1.1 million without power</t>
        </is>
      </c>
      <c r="N1751" s="5" t="inlineStr">
        <is>
          <t>Aug 11, 2020 ... ... of the nation's worst weather events of 2020. As Chicago recovered ... “It was a big front that went all the way through the state.”.</t>
        </is>
      </c>
      <c r="U1751" s="2">
        <f>IF(SUMPRODUCT(--ISNUMBER(SEARCH('National Domains'!$A$2:$A$48,L1751)))&gt;0,"Yes","No")</f>
        <v/>
      </c>
      <c r="V1751" s="2">
        <f>IF(COUNTIFS(Calibration!$A:$A,A1751,Calibration!$B:$B,B1751)&gt;0,"Yes","No")</f>
        <v/>
      </c>
      <c r="AA1751" t="inlineStr">
        <is>
          <t>nypost.com</t>
        </is>
      </c>
      <c r="AB1751" t="n">
        <v>9.449999999999999</v>
      </c>
      <c r="AC1751" t="n">
        <v>5</v>
      </c>
      <c r="AD1751" t="inlineStr">
        <is>
          <t>Right-leaning</t>
        </is>
      </c>
    </row>
    <row r="1752">
      <c r="A1752" s="2" t="n">
        <v>213</v>
      </c>
      <c r="B1752" s="2" t="n">
        <v>10</v>
      </c>
      <c r="C1752" s="2" t="inlineStr">
        <is>
          <t>Central Severe Weather - Derecho (August 2020)</t>
        </is>
      </c>
      <c r="D1752" s="2" t="inlineStr">
        <is>
          <t>Severe Storm</t>
        </is>
      </c>
      <c r="E1752" s="2" t="n">
        <v>20200810</v>
      </c>
      <c r="F1752" s="2" t="n">
        <v>20200810</v>
      </c>
      <c r="G1752" s="2" t="n">
        <v>13452.9</v>
      </c>
      <c r="H1752" s="2" t="n">
        <v>11027</v>
      </c>
      <c r="I1752" s="2" t="n">
        <v>4</v>
      </c>
      <c r="J1752" s="2" t="inlineStr">
        <is>
          <t>IA,IL,IN,KS,MI,MN,MO,ND,NE,OH,OK,SD,TX,WI</t>
        </is>
      </c>
      <c r="K1752" s="2" t="inlineStr">
        <is>
          <t>RightLeaning</t>
        </is>
      </c>
      <c r="L1752" s="2" t="inlineStr">
        <is>
          <t>https://www.breitbart.com/politics/2020/08/18/donald-trump-visits-iowa-vows-to-help-rebuild-after-derecho-storm/</t>
        </is>
      </c>
      <c r="M1752" s="5" t="inlineStr">
        <is>
          <t>Donald Trump Visits Iowa, Vows to Help Rebuild After Derecho Storm</t>
        </is>
      </c>
      <c r="N1752" s="5" t="inlineStr">
        <is>
          <t>Aug 18, 2020 ... ... derecho storm affecting over half of the state ... 18 Aug 2020. 1:50. President Donald Trump ... state and signing a disaster declaration for the ...</t>
        </is>
      </c>
      <c r="U1752" s="2">
        <f>IF(SUMPRODUCT(--ISNUMBER(SEARCH('National Domains'!$A$2:$A$48,L1752)))&gt;0,"Yes","No")</f>
        <v/>
      </c>
      <c r="V1752" s="2">
        <f>IF(COUNTIFS(Calibration!$A:$A,A1752,Calibration!$B:$B,B1752)&gt;0,"Yes","No")</f>
        <v/>
      </c>
      <c r="AA1752" t="inlineStr">
        <is>
          <t>breitbart.com</t>
        </is>
      </c>
      <c r="AB1752" t="n">
        <v>13.56</v>
      </c>
      <c r="AC1752" t="n">
        <v>5</v>
      </c>
      <c r="AD1752" t="inlineStr">
        <is>
          <t>Right-leaning</t>
        </is>
      </c>
    </row>
    <row r="1753">
      <c r="A1753" s="2" t="n">
        <v>300</v>
      </c>
      <c r="B1753" s="2" t="n">
        <v>2</v>
      </c>
      <c r="C1753" s="2" t="inlineStr">
        <is>
          <t>Central Tornado Outbreak (May 2024)</t>
        </is>
      </c>
      <c r="D1753" s="2" t="inlineStr">
        <is>
          <t>Severe Storm</t>
        </is>
      </c>
      <c r="E1753" s="2" t="n">
        <v>20240525</v>
      </c>
      <c r="F1753" s="2" t="n">
        <v>20240526</v>
      </c>
      <c r="G1753" s="2" t="n">
        <v>3466.4</v>
      </c>
      <c r="H1753" s="2" t="n">
        <v>3432</v>
      </c>
      <c r="I1753" s="2" t="n">
        <v>16</v>
      </c>
      <c r="J1753" s="2" t="inlineStr">
        <is>
          <t>IA,IL,IN,KS,MI,MN,MO,ND,NE,OH,OK,SD,TX,WI</t>
        </is>
      </c>
      <c r="K1753" s="2" t="inlineStr">
        <is>
          <t>RightLeaning</t>
        </is>
      </c>
      <c r="L1753" s="2" t="inlineStr">
        <is>
          <t>https://www.washingtontimes.com/news/2024/may/25/what-you-can-do-to-try-to-stay-safe-wh-writethru-1/</t>
        </is>
      </c>
      <c r="M1753" s="5" t="inlineStr">
        <is>
          <t>How to stay safe when a tornado hits, and also well beforehand</t>
        </is>
      </c>
      <c r="N1753" s="5" t="inlineStr">
        <is>
          <t>May 25, 2024 ... Record warmth this winter fueled a deadly tornado outbreak across parts of Ohio, Kentucky, Indiana and Arkansas in March.</t>
        </is>
      </c>
      <c r="U1753" s="2">
        <f>IF(SUMPRODUCT(--ISNUMBER(SEARCH('National Domains'!$A$2:$A$48,L1753)))&gt;0,"Yes","No")</f>
        <v/>
      </c>
      <c r="V1753" s="2">
        <f>IF(COUNTIFS(Calibration!$A:$A,A1753,Calibration!$B:$B,B1753)&gt;0,"Yes","No")</f>
        <v/>
      </c>
      <c r="AA1753" t="inlineStr">
        <is>
          <t>washingtontimes.com</t>
        </is>
      </c>
      <c r="AB1753" t="n">
        <v>11.6</v>
      </c>
      <c r="AC1753" t="n">
        <v>2.5</v>
      </c>
      <c r="AD1753" t="inlineStr">
        <is>
          <t>Right-leaning</t>
        </is>
      </c>
    </row>
    <row r="1754">
      <c r="A1754" s="2" t="n">
        <v>300</v>
      </c>
      <c r="B1754" s="2" t="n">
        <v>3</v>
      </c>
      <c r="C1754" s="2" t="inlineStr">
        <is>
          <t>Central Tornado Outbreak (May 2024)</t>
        </is>
      </c>
      <c r="D1754" s="2" t="inlineStr">
        <is>
          <t>Severe Storm</t>
        </is>
      </c>
      <c r="E1754" s="2" t="n">
        <v>20240525</v>
      </c>
      <c r="F1754" s="2" t="n">
        <v>20240526</v>
      </c>
      <c r="G1754" s="2" t="n">
        <v>3466.4</v>
      </c>
      <c r="H1754" s="2" t="n">
        <v>3432</v>
      </c>
      <c r="I1754" s="2" t="n">
        <v>16</v>
      </c>
      <c r="J1754" s="2" t="inlineStr">
        <is>
          <t>IA,IL,IN,KS,MI,MN,MO,ND,NE,OH,OK,SD,TX,WI</t>
        </is>
      </c>
      <c r="K1754" s="2" t="inlineStr">
        <is>
          <t>RightLeaning</t>
        </is>
      </c>
      <c r="L1754" s="2" t="inlineStr">
        <is>
          <t>https://www.washingtontimes.com/news/2024/may/25/forecasters-warn-oklahoma-may-see-torn-writethru-1/</t>
        </is>
      </c>
      <c r="M1754" s="5" t="inlineStr">
        <is>
          <t>Forecasters warn Oklahoma may see tornadoes - Washington Times</t>
        </is>
      </c>
      <c r="N1754" s="5" t="inlineStr">
        <is>
          <t>May 25, 2024 ... April had the country's second-highest number of tornadoes on record. And in 2024, the U.S. is already 25% ahead of the average number of ...</t>
        </is>
      </c>
      <c r="U1754" s="2">
        <f>IF(SUMPRODUCT(--ISNUMBER(SEARCH('National Domains'!$A$2:$A$48,L1754)))&gt;0,"Yes","No")</f>
        <v/>
      </c>
      <c r="V1754" s="2">
        <f>IF(COUNTIFS(Calibration!$A:$A,A1754,Calibration!$B:$B,B1754)&gt;0,"Yes","No")</f>
        <v/>
      </c>
      <c r="AA1754" t="inlineStr">
        <is>
          <t>washingtontimes.com</t>
        </is>
      </c>
      <c r="AB1754" t="n">
        <v>11.6</v>
      </c>
      <c r="AC1754" t="n">
        <v>2.5</v>
      </c>
      <c r="AD1754" t="inlineStr">
        <is>
          <t>Right-leaning</t>
        </is>
      </c>
    </row>
    <row r="1755">
      <c r="A1755" s="2" t="n">
        <v>300</v>
      </c>
      <c r="B1755" s="2" t="n">
        <v>4</v>
      </c>
      <c r="C1755" s="2" t="inlineStr">
        <is>
          <t>Central Tornado Outbreak (May 2024)</t>
        </is>
      </c>
      <c r="D1755" s="2" t="inlineStr">
        <is>
          <t>Severe Storm</t>
        </is>
      </c>
      <c r="E1755" s="2" t="n">
        <v>20240525</v>
      </c>
      <c r="F1755" s="2" t="n">
        <v>20240526</v>
      </c>
      <c r="G1755" s="2" t="n">
        <v>3466.4</v>
      </c>
      <c r="H1755" s="2" t="n">
        <v>3432</v>
      </c>
      <c r="I1755" s="2" t="n">
        <v>16</v>
      </c>
      <c r="J1755" s="2" t="inlineStr">
        <is>
          <t>IA,IL,IN,KS,MI,MN,MO,ND,NE,OH,OK,SD,TX,WI</t>
        </is>
      </c>
      <c r="K1755" s="2" t="inlineStr">
        <is>
          <t>RightLeaning</t>
        </is>
      </c>
      <c r="L1755" s="2" t="inlineStr">
        <is>
          <t>https://nypost.com/2024/05/26/</t>
        </is>
      </c>
      <c r="M1755" s="5" t="inlineStr">
        <is>
          <t>May 26, 2024 | News Headlines | New York Post</t>
        </is>
      </c>
      <c r="N1755" s="5" t="inlineStr">
        <is>
          <t>May 26, 2024 ... ... US. Relentless severe weather — including deadly tornadoes — targets multiple states ahead of Memorial Day. May 26, 2024 | 4:34pm. The Memorial ...</t>
        </is>
      </c>
      <c r="U1755" s="2">
        <f>IF(SUMPRODUCT(--ISNUMBER(SEARCH('National Domains'!$A$2:$A$48,L1755)))&gt;0,"Yes","No")</f>
        <v/>
      </c>
      <c r="V1755" s="2">
        <f>IF(COUNTIFS(Calibration!$A:$A,A1755,Calibration!$B:$B,B1755)&gt;0,"Yes","No")</f>
        <v/>
      </c>
      <c r="AA1755" t="inlineStr">
        <is>
          <t>nypost.com</t>
        </is>
      </c>
      <c r="AB1755" t="n">
        <v>9.449999999999999</v>
      </c>
      <c r="AC1755" t="n">
        <v>5</v>
      </c>
      <c r="AD1755" t="inlineStr">
        <is>
          <t>Right-leaning</t>
        </is>
      </c>
    </row>
    <row r="1756">
      <c r="A1756" s="2" t="n">
        <v>293</v>
      </c>
      <c r="B1756" s="2" t="n">
        <v>6</v>
      </c>
      <c r="C1756" s="2" t="inlineStr">
        <is>
          <t>Central Tornado Outbreak and Eastern Severe Weather (April 2024)</t>
        </is>
      </c>
      <c r="D1756" s="2" t="inlineStr">
        <is>
          <t>Severe Storm</t>
        </is>
      </c>
      <c r="E1756" s="2" t="n">
        <v>20240401</v>
      </c>
      <c r="F1756" s="2" t="n">
        <v>20240403</v>
      </c>
      <c r="G1756" s="2" t="n">
        <v>2465.5</v>
      </c>
      <c r="H1756" s="2" t="n">
        <v>2441</v>
      </c>
      <c r="I1756" s="2" t="n">
        <v>3</v>
      </c>
      <c r="J1756" s="2" t="inlineStr">
        <is>
          <t>CT,DE,FL,GA,IA,IL,IN,KS,MA,MD,ME,MI,MN,MO,NC,ND,NE,NH,NJ,NY,OH,OK,PA,RI,SC,SD,TX,VA,VT,WI,WV</t>
        </is>
      </c>
      <c r="K1756" s="2" t="inlineStr">
        <is>
          <t>RightLeaning</t>
        </is>
      </c>
      <c r="L1756" s="2" t="inlineStr">
        <is>
          <t>https://nypost.com/2024/04/03/us-news/severe-thunderstorm-risk-stretches-from-jersey-shore-to-florida/</t>
        </is>
      </c>
      <c r="M1756" s="5" t="inlineStr">
        <is>
          <t>Severe thunderstorm risk stretches from Jersey Shore to Florida</t>
        </is>
      </c>
      <c r="N1756" s="5" t="inlineStr">
        <is>
          <t>Apr 3, 2024 ... ... 2024, 3:09 a.m. ET. Comments. Today's Video Headlines ... outbreaks as seasonal air masses clash over the eastern half of the country.</t>
        </is>
      </c>
      <c r="U1756" s="2">
        <f>IF(SUMPRODUCT(--ISNUMBER(SEARCH('National Domains'!$A$2:$A$48,L1756)))&gt;0,"Yes","No")</f>
        <v/>
      </c>
      <c r="V1756" s="2">
        <f>IF(COUNTIFS(Calibration!$A:$A,A1756,Calibration!$B:$B,B1756)&gt;0,"Yes","No")</f>
        <v/>
      </c>
      <c r="AA1756" t="inlineStr">
        <is>
          <t>nypost.com</t>
        </is>
      </c>
      <c r="AB1756" t="n">
        <v>9.449999999999999</v>
      </c>
      <c r="AC1756" t="n">
        <v>5</v>
      </c>
      <c r="AD1756" t="inlineStr">
        <is>
          <t>Right-leaning</t>
        </is>
      </c>
    </row>
    <row r="1757">
      <c r="A1757" s="2" t="n">
        <v>293</v>
      </c>
      <c r="B1757" s="2" t="n">
        <v>7</v>
      </c>
      <c r="C1757" s="2" t="inlineStr">
        <is>
          <t>Central Tornado Outbreak and Eastern Severe Weather (April 2024)</t>
        </is>
      </c>
      <c r="D1757" s="2" t="inlineStr">
        <is>
          <t>Severe Storm</t>
        </is>
      </c>
      <c r="E1757" s="2" t="n">
        <v>20240401</v>
      </c>
      <c r="F1757" s="2" t="n">
        <v>20240403</v>
      </c>
      <c r="G1757" s="2" t="n">
        <v>2465.5</v>
      </c>
      <c r="H1757" s="2" t="n">
        <v>2441</v>
      </c>
      <c r="I1757" s="2" t="n">
        <v>3</v>
      </c>
      <c r="J1757" s="2" t="inlineStr">
        <is>
          <t>CT,DE,FL,GA,IA,IL,IN,KS,MA,MD,ME,MI,MN,MO,NC,ND,NE,NH,NJ,NY,OH,OK,PA,RI,SC,SD,TX,VA,VT,WI,WV</t>
        </is>
      </c>
      <c r="K1757" s="2" t="inlineStr">
        <is>
          <t>RightLeaning</t>
        </is>
      </c>
      <c r="L1757" s="2" t="inlineStr">
        <is>
          <t>https://nypost.com/2024/04/01/</t>
        </is>
      </c>
      <c r="M1757" s="5" t="inlineStr">
        <is>
          <t>April 1, 2024 | News Headlines | New York Post</t>
        </is>
      </c>
      <c r="N1757" s="5" t="inlineStr">
        <is>
          <t>Apr 1, 2024 ... ... of the worst senators in the United States' ... Widespread, multi-day severe weather outbreak expected to kick off April in central, eastern US.</t>
        </is>
      </c>
      <c r="U1757" s="2">
        <f>IF(SUMPRODUCT(--ISNUMBER(SEARCH('National Domains'!$A$2:$A$48,L1757)))&gt;0,"Yes","No")</f>
        <v/>
      </c>
      <c r="V1757" s="2">
        <f>IF(COUNTIFS(Calibration!$A:$A,A1757,Calibration!$B:$B,B1757)&gt;0,"Yes","No")</f>
        <v/>
      </c>
      <c r="AA1757" t="inlineStr">
        <is>
          <t>nypost.com</t>
        </is>
      </c>
      <c r="AB1757" t="n">
        <v>9.449999999999999</v>
      </c>
      <c r="AC1757" t="n">
        <v>5</v>
      </c>
      <c r="AD1757" t="inlineStr">
        <is>
          <t>Right-leaning</t>
        </is>
      </c>
    </row>
    <row r="1758">
      <c r="A1758" s="2" t="n">
        <v>293</v>
      </c>
      <c r="B1758" s="2" t="n">
        <v>8</v>
      </c>
      <c r="C1758" s="2" t="inlineStr">
        <is>
          <t>Central Tornado Outbreak and Eastern Severe Weather (April 2024)</t>
        </is>
      </c>
      <c r="D1758" s="2" t="inlineStr">
        <is>
          <t>Severe Storm</t>
        </is>
      </c>
      <c r="E1758" s="2" t="n">
        <v>20240401</v>
      </c>
      <c r="F1758" s="2" t="n">
        <v>20240403</v>
      </c>
      <c r="G1758" s="2" t="n">
        <v>2465.5</v>
      </c>
      <c r="H1758" s="2" t="n">
        <v>2441</v>
      </c>
      <c r="I1758" s="2" t="n">
        <v>3</v>
      </c>
      <c r="J1758" s="2" t="inlineStr">
        <is>
          <t>CT,DE,FL,GA,IA,IL,IN,KS,MA,MD,ME,MI,MN,MO,NC,ND,NE,NH,NJ,NY,OH,OK,PA,RI,SC,SD,TX,VA,VT,WI,WV</t>
        </is>
      </c>
      <c r="K1758" s="2" t="inlineStr">
        <is>
          <t>RightLeaning</t>
        </is>
      </c>
      <c r="L1758" s="2" t="inlineStr">
        <is>
          <t>https://www.theepochtimes.com/us/federal-agency-warning-tens-of-millions-face-severe-weather-from-texas-to-virginia-5619222</t>
        </is>
      </c>
      <c r="M1758" s="5" t="inlineStr">
        <is>
          <t>Federal Agency: Tens of Millions Face Severe Weather From Texas ...</t>
        </is>
      </c>
      <c r="N1758" s="5" t="inlineStr">
        <is>
          <t>Apr 1, 2024 ... Tornadoes are expected to hit multiple states, including the middle part of the Mississippi Valley and the southern Plains states, said the ...</t>
        </is>
      </c>
      <c r="U1758" s="2">
        <f>IF(SUMPRODUCT(--ISNUMBER(SEARCH('National Domains'!$A$2:$A$48,L1758)))&gt;0,"Yes","No")</f>
        <v/>
      </c>
      <c r="V1758" s="2">
        <f>IF(COUNTIFS(Calibration!$A:$A,A1758,Calibration!$B:$B,B1758)&gt;0,"Yes","No")</f>
        <v/>
      </c>
      <c r="AA1758" t="inlineStr">
        <is>
          <t>theepochtimes.com</t>
        </is>
      </c>
      <c r="AB1758" t="n">
        <v>8.19</v>
      </c>
      <c r="AC1758" t="n">
        <v>2.5</v>
      </c>
      <c r="AD1758" t="inlineStr">
        <is>
          <t>Right-leaning</t>
        </is>
      </c>
    </row>
    <row r="1759">
      <c r="A1759" s="2" t="n">
        <v>293</v>
      </c>
      <c r="B1759" s="2" t="n">
        <v>9</v>
      </c>
      <c r="C1759" s="2" t="inlineStr">
        <is>
          <t>Central Tornado Outbreak and Eastern Severe Weather (April 2024)</t>
        </is>
      </c>
      <c r="D1759" s="2" t="inlineStr">
        <is>
          <t>Severe Storm</t>
        </is>
      </c>
      <c r="E1759" s="2" t="n">
        <v>20240401</v>
      </c>
      <c r="F1759" s="2" t="n">
        <v>20240403</v>
      </c>
      <c r="G1759" s="2" t="n">
        <v>2465.5</v>
      </c>
      <c r="H1759" s="2" t="n">
        <v>2441</v>
      </c>
      <c r="I1759" s="2" t="n">
        <v>3</v>
      </c>
      <c r="J1759" s="2" t="inlineStr">
        <is>
          <t>CT,DE,FL,GA,IA,IL,IN,KS,MA,MD,ME,MI,MN,MO,NC,ND,NE,NH,NJ,NY,OH,OK,PA,RI,SC,SD,TX,VA,VT,WI,WV</t>
        </is>
      </c>
      <c r="K1759" s="2" t="inlineStr">
        <is>
          <t>RightLeaning</t>
        </is>
      </c>
      <c r="L1759" s="2" t="inlineStr">
        <is>
          <t>https://www.deseret.com/u-s-world/2024/04/01/severe-weather-april-storm-tornadoes/</t>
        </is>
      </c>
      <c r="M1759" s="5" t="inlineStr">
        <is>
          <t>April storms to bring severe weather to millions of Americans</t>
        </is>
      </c>
      <c r="N1759" s="5" t="inlineStr">
        <is>
          <t>Apr 1, 2024 ... High winds, thunderstorms and possible tornadoes threaten states across central and eastern U.S.. Published: April 1, 2024, 10:14 a.m. MDT.</t>
        </is>
      </c>
      <c r="U1759" s="2">
        <f>IF(SUMPRODUCT(--ISNUMBER(SEARCH('National Domains'!$A$2:$A$48,L1759)))&gt;0,"Yes","No")</f>
        <v/>
      </c>
      <c r="V1759" s="2">
        <f>IF(COUNTIFS(Calibration!$A:$A,A1759,Calibration!$B:$B,B1759)&gt;0,"Yes","No")</f>
        <v/>
      </c>
      <c r="AA1759" t="inlineStr">
        <is>
          <t>deseret.com</t>
        </is>
      </c>
      <c r="AB1759" t="n">
        <v>2.11</v>
      </c>
      <c r="AC1759" t="n">
        <v>0</v>
      </c>
      <c r="AD1759" t="inlineStr">
        <is>
          <t>Right-leaning</t>
        </is>
      </c>
    </row>
    <row r="1760">
      <c r="A1760" s="2" t="n">
        <v>293</v>
      </c>
      <c r="B1760" s="2" t="n">
        <v>10</v>
      </c>
      <c r="C1760" s="2" t="inlineStr">
        <is>
          <t>Central Tornado Outbreak and Eastern Severe Weather (April 2024)</t>
        </is>
      </c>
      <c r="D1760" s="2" t="inlineStr">
        <is>
          <t>Severe Storm</t>
        </is>
      </c>
      <c r="E1760" s="2" t="n">
        <v>20240401</v>
      </c>
      <c r="F1760" s="2" t="n">
        <v>20240403</v>
      </c>
      <c r="G1760" s="2" t="n">
        <v>2465.5</v>
      </c>
      <c r="H1760" s="2" t="n">
        <v>2441</v>
      </c>
      <c r="I1760" s="2" t="n">
        <v>3</v>
      </c>
      <c r="J1760" s="2" t="inlineStr">
        <is>
          <t>CT,DE,FL,GA,IA,IL,IN,KS,MA,MD,ME,MI,MN,MO,NC,ND,NE,NH,NJ,NY,OH,OK,PA,RI,SC,SD,TX,VA,VT,WI,WV</t>
        </is>
      </c>
      <c r="K1760" s="2" t="inlineStr">
        <is>
          <t>RightLeaning</t>
        </is>
      </c>
      <c r="L1760" s="2" t="inlineStr">
        <is>
          <t>https://www.deseret.com/u-s-world/2024/04/04/severe-weather-wednesday-forecast/</t>
        </is>
      </c>
      <c r="M1760" s="5" t="inlineStr">
        <is>
          <t>Deadly storms and tornadoes in Georgia and Illinois - Deseret News</t>
        </is>
      </c>
      <c r="N1760" s="5" t="inlineStr">
        <is>
          <t>Apr 4, 2024 ... A database maintained by USA Today reported that more than 361,000 households across various states ... Wednesday, April 3, 2024. Persinger was ...</t>
        </is>
      </c>
      <c r="U1760" s="2">
        <f>IF(SUMPRODUCT(--ISNUMBER(SEARCH('National Domains'!$A$2:$A$48,L1760)))&gt;0,"Yes","No")</f>
        <v/>
      </c>
      <c r="V1760" s="2">
        <f>IF(COUNTIFS(Calibration!$A:$A,A1760,Calibration!$B:$B,B1760)&gt;0,"Yes","No")</f>
        <v/>
      </c>
      <c r="AA1760" t="inlineStr">
        <is>
          <t>deseret.com</t>
        </is>
      </c>
      <c r="AB1760" t="n">
        <v>2.11</v>
      </c>
      <c r="AC1760" t="n">
        <v>0</v>
      </c>
      <c r="AD1760" t="inlineStr">
        <is>
          <t>Right-leaning</t>
        </is>
      </c>
    </row>
    <row r="1761">
      <c r="A1761" s="2" t="n">
        <v>293</v>
      </c>
      <c r="B1761" s="2" t="n">
        <v>11</v>
      </c>
      <c r="C1761" s="2" t="inlineStr">
        <is>
          <t>Central Tornado Outbreak and Eastern Severe Weather (April 2024)</t>
        </is>
      </c>
      <c r="D1761" s="2" t="inlineStr">
        <is>
          <t>Severe Storm</t>
        </is>
      </c>
      <c r="E1761" s="2" t="n">
        <v>20240401</v>
      </c>
      <c r="F1761" s="2" t="n">
        <v>20240403</v>
      </c>
      <c r="G1761" s="2" t="n">
        <v>2465.5</v>
      </c>
      <c r="H1761" s="2" t="n">
        <v>2441</v>
      </c>
      <c r="I1761" s="2" t="n">
        <v>3</v>
      </c>
      <c r="J1761" s="2" t="inlineStr">
        <is>
          <t>CT,DE,FL,GA,IA,IL,IN,KS,MA,MD,ME,MI,MN,MO,NC,ND,NE,NH,NJ,NY,OH,OK,PA,RI,SC,SD,TX,VA,VT,WI,WV</t>
        </is>
      </c>
      <c r="K1761" s="2" t="inlineStr">
        <is>
          <t>RightLeaning</t>
        </is>
      </c>
      <c r="L1761" s="2" t="inlineStr">
        <is>
          <t>https://nypost.com/2024/04/04/us-news/southwest-flight-makes-emergency-landing-in-florida-due-to-turbulence/</t>
        </is>
      </c>
      <c r="M1761" s="5" t="inlineStr">
        <is>
          <t>Southwest flight makes emergency landing in Florida due ... - NY Post</t>
        </is>
      </c>
      <c r="N1761" s="5" t="inlineStr">
        <is>
          <t>Apr 4, 2024 ... Florida and much of the East Coast have been experiencing thunderstorms and severe weather throughout Wednesday as a cold front moves east.</t>
        </is>
      </c>
      <c r="U1761" s="2">
        <f>IF(SUMPRODUCT(--ISNUMBER(SEARCH('National Domains'!$A$2:$A$48,L1761)))&gt;0,"Yes","No")</f>
        <v/>
      </c>
      <c r="V1761" s="2">
        <f>IF(COUNTIFS(Calibration!$A:$A,A1761,Calibration!$B:$B,B1761)&gt;0,"Yes","No")</f>
        <v/>
      </c>
      <c r="AA1761" t="inlineStr">
        <is>
          <t>nypost.com</t>
        </is>
      </c>
      <c r="AB1761" t="n">
        <v>9.449999999999999</v>
      </c>
      <c r="AC1761" t="n">
        <v>5</v>
      </c>
      <c r="AD1761" t="inlineStr">
        <is>
          <t>Right-leaning</t>
        </is>
      </c>
    </row>
    <row r="1762">
      <c r="A1762" s="2" t="n">
        <v>293</v>
      </c>
      <c r="B1762" s="2" t="n">
        <v>12</v>
      </c>
      <c r="C1762" s="2" t="inlineStr">
        <is>
          <t>Central Tornado Outbreak and Eastern Severe Weather (April 2024)</t>
        </is>
      </c>
      <c r="D1762" s="2" t="inlineStr">
        <is>
          <t>Severe Storm</t>
        </is>
      </c>
      <c r="E1762" s="2" t="n">
        <v>20240401</v>
      </c>
      <c r="F1762" s="2" t="n">
        <v>20240403</v>
      </c>
      <c r="G1762" s="2" t="n">
        <v>2465.5</v>
      </c>
      <c r="H1762" s="2" t="n">
        <v>2441</v>
      </c>
      <c r="I1762" s="2" t="n">
        <v>3</v>
      </c>
      <c r="J1762" s="2" t="inlineStr">
        <is>
          <t>CT,DE,FL,GA,IA,IL,IN,KS,MA,MD,ME,MI,MN,MO,NC,ND,NE,NH,NJ,NY,OH,OK,PA,RI,SC,SD,TX,VA,VT,WI,WV</t>
        </is>
      </c>
      <c r="K1762" s="2" t="inlineStr">
        <is>
          <t>RightLeaning</t>
        </is>
      </c>
      <c r="L1762" s="2" t="inlineStr">
        <is>
          <t>https://www.deseret.com/entertainment/2024/04/04/solar-eclipse-totality-weather-forecast/</t>
        </is>
      </c>
      <c r="M1762" s="5" t="inlineStr">
        <is>
          <t>Solar eclipse 2024: Weather threatens views of total ... - Deseret News</t>
        </is>
      </c>
      <c r="N1762" s="5" t="inlineStr">
        <is>
          <t>Apr 4, 2024 ... Thunderstorm forecasts threaten to obscure views of the solar eclipse in path of totality. Severe weather on the radar for April 8 in Oklahoma, ...</t>
        </is>
      </c>
      <c r="U1762" s="2">
        <f>IF(SUMPRODUCT(--ISNUMBER(SEARCH('National Domains'!$A$2:$A$48,L1762)))&gt;0,"Yes","No")</f>
        <v/>
      </c>
      <c r="V1762" s="2">
        <f>IF(COUNTIFS(Calibration!$A:$A,A1762,Calibration!$B:$B,B1762)&gt;0,"Yes","No")</f>
        <v/>
      </c>
      <c r="AA1762" t="inlineStr">
        <is>
          <t>deseret.com</t>
        </is>
      </c>
      <c r="AB1762" t="n">
        <v>2.11</v>
      </c>
      <c r="AC1762" t="n">
        <v>0</v>
      </c>
      <c r="AD1762" t="inlineStr">
        <is>
          <t>Right-leaning</t>
        </is>
      </c>
    </row>
    <row r="1763">
      <c r="A1763" s="2" t="n">
        <v>293</v>
      </c>
      <c r="B1763" s="2" t="n">
        <v>13</v>
      </c>
      <c r="C1763" s="2" t="inlineStr">
        <is>
          <t>Central Tornado Outbreak and Eastern Severe Weather (April 2024)</t>
        </is>
      </c>
      <c r="D1763" s="2" t="inlineStr">
        <is>
          <t>Severe Storm</t>
        </is>
      </c>
      <c r="E1763" s="2" t="n">
        <v>20240401</v>
      </c>
      <c r="F1763" s="2" t="n">
        <v>20240403</v>
      </c>
      <c r="G1763" s="2" t="n">
        <v>2465.5</v>
      </c>
      <c r="H1763" s="2" t="n">
        <v>2441</v>
      </c>
      <c r="I1763" s="2" t="n">
        <v>3</v>
      </c>
      <c r="J1763" s="2" t="inlineStr">
        <is>
          <t>CT,DE,FL,GA,IA,IL,IN,KS,MA,MD,ME,MI,MN,MO,NC,ND,NE,NH,NJ,NY,OH,OK,PA,RI,SC,SD,TX,VA,VT,WI,WV</t>
        </is>
      </c>
      <c r="K1763" s="2" t="inlineStr">
        <is>
          <t>RightLeaning</t>
        </is>
      </c>
      <c r="L1763" s="2" t="inlineStr">
        <is>
          <t>https://nypost.com/2024/04/03/us-news/late-season-noreaster-to-blast-northeast-with-floods-winds-snow/</t>
        </is>
      </c>
      <c r="M1763" s="5" t="inlineStr">
        <is>
          <t>Tornadoes ravage Ohio Valley to Southeast in massive April storm</t>
        </is>
      </c>
      <c r="N1763" s="5" t="inlineStr">
        <is>
          <t>Apr 3, 2024 ... Early Tuesday morning, an 84-mph wind gust was reported near Evansville, Indiana. City officials reported significant storm damage throughout ...</t>
        </is>
      </c>
      <c r="U1763" s="2">
        <f>IF(SUMPRODUCT(--ISNUMBER(SEARCH('National Domains'!$A$2:$A$48,L1763)))&gt;0,"Yes","No")</f>
        <v/>
      </c>
      <c r="V1763" s="2">
        <f>IF(COUNTIFS(Calibration!$A:$A,A1763,Calibration!$B:$B,B1763)&gt;0,"Yes","No")</f>
        <v/>
      </c>
      <c r="AA1763" t="inlineStr">
        <is>
          <t>nypost.com</t>
        </is>
      </c>
      <c r="AB1763" t="n">
        <v>9.449999999999999</v>
      </c>
      <c r="AC1763" t="n">
        <v>5</v>
      </c>
      <c r="AD1763" t="inlineStr">
        <is>
          <t>Right-leaning</t>
        </is>
      </c>
    </row>
    <row r="1764">
      <c r="A1764" s="2" t="n">
        <v>293</v>
      </c>
      <c r="B1764" s="2" t="n">
        <v>14</v>
      </c>
      <c r="C1764" s="2" t="inlineStr">
        <is>
          <t>Central Tornado Outbreak and Eastern Severe Weather (April 2024)</t>
        </is>
      </c>
      <c r="D1764" s="2" t="inlineStr">
        <is>
          <t>Severe Storm</t>
        </is>
      </c>
      <c r="E1764" s="2" t="n">
        <v>20240401</v>
      </c>
      <c r="F1764" s="2" t="n">
        <v>20240403</v>
      </c>
      <c r="G1764" s="2" t="n">
        <v>2465.5</v>
      </c>
      <c r="H1764" s="2" t="n">
        <v>2441</v>
      </c>
      <c r="I1764" s="2" t="n">
        <v>3</v>
      </c>
      <c r="J1764" s="2" t="inlineStr">
        <is>
          <t>CT,DE,FL,GA,IA,IL,IN,KS,MA,MD,ME,MI,MN,MO,NC,ND,NE,NH,NJ,NY,OH,OK,PA,RI,SC,SD,TX,VA,VT,WI,WV</t>
        </is>
      </c>
      <c r="K1764" s="2" t="inlineStr">
        <is>
          <t>RightLeaning</t>
        </is>
      </c>
      <c r="L1764" s="2" t="inlineStr">
        <is>
          <t>https://nypost.com/2024/04/02/</t>
        </is>
      </c>
      <c r="M1764" s="5" t="inlineStr">
        <is>
          <t>April 2, 2024 | News Headlines | New York Post</t>
        </is>
      </c>
      <c r="N1764" s="5" t="inlineStr">
        <is>
          <t>Apr 2, 2024 ... Storm damage seen along US41 near I-64 in Evansville, Indiana. Severe weather outbreak continues ...</t>
        </is>
      </c>
      <c r="U1764" s="2">
        <f>IF(SUMPRODUCT(--ISNUMBER(SEARCH('National Domains'!$A$2:$A$48,L1764)))&gt;0,"Yes","No")</f>
        <v/>
      </c>
      <c r="V1764" s="2">
        <f>IF(COUNTIFS(Calibration!$A:$A,A1764,Calibration!$B:$B,B1764)&gt;0,"Yes","No")</f>
        <v/>
      </c>
      <c r="AA1764" t="inlineStr">
        <is>
          <t>nypost.com</t>
        </is>
      </c>
      <c r="AB1764" t="n">
        <v>9.449999999999999</v>
      </c>
      <c r="AC1764" t="n">
        <v>5</v>
      </c>
      <c r="AD1764" t="inlineStr">
        <is>
          <t>Right-leaning</t>
        </is>
      </c>
    </row>
    <row r="1765">
      <c r="A1765" s="2" t="n">
        <v>263</v>
      </c>
      <c r="B1765" s="2" t="n">
        <v>8</v>
      </c>
      <c r="C1765" s="2" t="inlineStr">
        <is>
          <t>Central Tornado Outbreak and Eastern Severe Weather (March 2023)</t>
        </is>
      </c>
      <c r="D1765" s="2" t="inlineStr">
        <is>
          <t>Severe Storm</t>
        </is>
      </c>
      <c r="E1765" s="2" t="n">
        <v>20230331</v>
      </c>
      <c r="F1765" s="2" t="n">
        <v>20230401</v>
      </c>
      <c r="G1765" s="2" t="n">
        <v>5909.8</v>
      </c>
      <c r="H1765" s="2" t="n">
        <v>5628</v>
      </c>
      <c r="I1765" s="2" t="n">
        <v>33</v>
      </c>
      <c r="J1765" s="2" t="inlineStr">
        <is>
          <t>CT,DE,FL,GA,IA,IL,IN,KS,MA,MD,ME,MI,MN,MO,NC,ND,NE,NH,NJ,NY,OH,OK,PA,RI,SC,SD,TX,VA,VT,WI,WV</t>
        </is>
      </c>
      <c r="K1765" s="2" t="inlineStr">
        <is>
          <t>RightLeaning</t>
        </is>
      </c>
      <c r="L1765" s="2" t="inlineStr">
        <is>
          <t>https://nypost.com/2023/04/02/northeast-hit-with-tornadoes-damaging-wind-gusts/</t>
        </is>
      </c>
      <c r="M1765" s="5" t="inlineStr">
        <is>
          <t>Tornadoes, damaging wind gusts race across Northeast - NY Post</t>
        </is>
      </c>
      <c r="N1765" s="5" t="inlineStr">
        <is>
          <t>Apr 2, 2023 ... The combination of storms and gusty winds associated with the frontal boundary caused nearly a million power outages in the eastern half of the ...</t>
        </is>
      </c>
      <c r="U1765" s="2">
        <f>IF(SUMPRODUCT(--ISNUMBER(SEARCH('National Domains'!$A$2:$A$48,L1765)))&gt;0,"Yes","No")</f>
        <v/>
      </c>
      <c r="V1765" s="2">
        <f>IF(COUNTIFS(Calibration!$A:$A,A1765,Calibration!$B:$B,B1765)&gt;0,"Yes","No")</f>
        <v/>
      </c>
      <c r="AA1765" t="inlineStr">
        <is>
          <t>nypost.com</t>
        </is>
      </c>
      <c r="AB1765" t="n">
        <v>9.449999999999999</v>
      </c>
      <c r="AC1765" t="n">
        <v>5</v>
      </c>
      <c r="AD1765" t="inlineStr">
        <is>
          <t>Right-leaning</t>
        </is>
      </c>
    </row>
    <row r="1766">
      <c r="A1766" s="2" t="n">
        <v>263</v>
      </c>
      <c r="B1766" s="2" t="n">
        <v>9</v>
      </c>
      <c r="C1766" s="2" t="inlineStr">
        <is>
          <t>Central Tornado Outbreak and Eastern Severe Weather (March 2023)</t>
        </is>
      </c>
      <c r="D1766" s="2" t="inlineStr">
        <is>
          <t>Severe Storm</t>
        </is>
      </c>
      <c r="E1766" s="2" t="n">
        <v>20230331</v>
      </c>
      <c r="F1766" s="2" t="n">
        <v>20230401</v>
      </c>
      <c r="G1766" s="2" t="n">
        <v>5909.8</v>
      </c>
      <c r="H1766" s="2" t="n">
        <v>5628</v>
      </c>
      <c r="I1766" s="2" t="n">
        <v>33</v>
      </c>
      <c r="J1766" s="2" t="inlineStr">
        <is>
          <t>CT,DE,FL,GA,IA,IL,IN,KS,MA,MD,ME,MI,MN,MO,NC,ND,NE,NH,NJ,NY,OH,OK,PA,RI,SC,SD,TX,VA,VT,WI,WV</t>
        </is>
      </c>
      <c r="K1766" s="2" t="inlineStr">
        <is>
          <t>RightLeaning</t>
        </is>
      </c>
      <c r="L1766" s="2" t="inlineStr">
        <is>
          <t>https://www.reviewjournal.com/news/nation-and-world/4-dead-dozens-injured-as-tornado-system-pulverizes-south-midwest-2754424/</t>
        </is>
      </c>
      <c r="M1766" s="5" t="inlineStr">
        <is>
          <t>4 dead, dozens injured as tornado system pulverizes South, Midwest</t>
        </is>
      </c>
      <c r="N1766" s="5" t="inlineStr">
        <is>
          <t>Mar 31, 2023 ... ... 2023. Severe thunderstorms and tornados caused damage across much of the Eastern half of the state. (Nick Rohlman/The Gazette via AP). More ...</t>
        </is>
      </c>
      <c r="U1766" s="2">
        <f>IF(SUMPRODUCT(--ISNUMBER(SEARCH('National Domains'!$A$2:$A$48,L1766)))&gt;0,"Yes","No")</f>
        <v/>
      </c>
      <c r="V1766" s="2">
        <f>IF(COUNTIFS(Calibration!$A:$A,A1766,Calibration!$B:$B,B1766)&gt;0,"Yes","No")</f>
        <v/>
      </c>
      <c r="AA1766" t="inlineStr">
        <is>
          <t>reviewjournal.com</t>
        </is>
      </c>
      <c r="AB1766" t="n">
        <v>3.06</v>
      </c>
      <c r="AC1766" t="n">
        <v>0</v>
      </c>
      <c r="AD1766" t="inlineStr">
        <is>
          <t>Right-leaning</t>
        </is>
      </c>
    </row>
    <row r="1767">
      <c r="A1767" s="2" t="n">
        <v>263</v>
      </c>
      <c r="B1767" s="2" t="n">
        <v>10</v>
      </c>
      <c r="C1767" s="2" t="inlineStr">
        <is>
          <t>Central Tornado Outbreak and Eastern Severe Weather (March 2023)</t>
        </is>
      </c>
      <c r="D1767" s="2" t="inlineStr">
        <is>
          <t>Severe Storm</t>
        </is>
      </c>
      <c r="E1767" s="2" t="n">
        <v>20230331</v>
      </c>
      <c r="F1767" s="2" t="n">
        <v>20230401</v>
      </c>
      <c r="G1767" s="2" t="n">
        <v>5909.8</v>
      </c>
      <c r="H1767" s="2" t="n">
        <v>5628</v>
      </c>
      <c r="I1767" s="2" t="n">
        <v>33</v>
      </c>
      <c r="J1767" s="2" t="inlineStr">
        <is>
          <t>CT,DE,FL,GA,IA,IL,IN,KS,MA,MD,ME,MI,MN,MO,NC,ND,NE,NH,NJ,NY,OH,OK,PA,RI,SC,SD,TX,VA,VT,WI,WV</t>
        </is>
      </c>
      <c r="K1767" s="2" t="inlineStr">
        <is>
          <t>RightLeaning</t>
        </is>
      </c>
      <c r="L1767" s="2" t="inlineStr">
        <is>
          <t>https://nypost.com/2023/04/02/death-toll-rises-to-26-after-tornadoes-level-large-swath-of-us/</t>
        </is>
      </c>
      <c r="M1767" s="5" t="inlineStr">
        <is>
          <t>Death toll rises to 27 after tornadoes level large swath of US - NY Post</t>
        </is>
      </c>
      <c r="N1767" s="5" t="inlineStr">
        <is>
          <t>Apr 2, 2023 ... At least 26 people were killed in a spate of tornadoes that tore through the South and Midwest Saturday.</t>
        </is>
      </c>
      <c r="U1767" s="2">
        <f>IF(SUMPRODUCT(--ISNUMBER(SEARCH('National Domains'!$A$2:$A$48,L1767)))&gt;0,"Yes","No")</f>
        <v/>
      </c>
      <c r="V1767" s="2">
        <f>IF(COUNTIFS(Calibration!$A:$A,A1767,Calibration!$B:$B,B1767)&gt;0,"Yes","No")</f>
        <v/>
      </c>
      <c r="AA1767" t="inlineStr">
        <is>
          <t>nypost.com</t>
        </is>
      </c>
      <c r="AB1767" t="n">
        <v>9.449999999999999</v>
      </c>
      <c r="AC1767" t="n">
        <v>5</v>
      </c>
      <c r="AD1767" t="inlineStr">
        <is>
          <t>Right-leaning</t>
        </is>
      </c>
    </row>
    <row r="1768">
      <c r="A1768" s="2" t="n">
        <v>263</v>
      </c>
      <c r="B1768" s="2" t="n">
        <v>11</v>
      </c>
      <c r="C1768" s="2" t="inlineStr">
        <is>
          <t>Central Tornado Outbreak and Eastern Severe Weather (March 2023)</t>
        </is>
      </c>
      <c r="D1768" s="2" t="inlineStr">
        <is>
          <t>Severe Storm</t>
        </is>
      </c>
      <c r="E1768" s="2" t="n">
        <v>20230331</v>
      </c>
      <c r="F1768" s="2" t="n">
        <v>20230401</v>
      </c>
      <c r="G1768" s="2" t="n">
        <v>5909.8</v>
      </c>
      <c r="H1768" s="2" t="n">
        <v>5628</v>
      </c>
      <c r="I1768" s="2" t="n">
        <v>33</v>
      </c>
      <c r="J1768" s="2" t="inlineStr">
        <is>
          <t>CT,DE,FL,GA,IA,IL,IN,KS,MA,MD,ME,MI,MN,MO,NC,ND,NE,NH,NJ,NY,OH,OK,PA,RI,SC,SD,TX,VA,VT,WI,WV</t>
        </is>
      </c>
      <c r="K1768" s="2" t="inlineStr">
        <is>
          <t>RightLeaning</t>
        </is>
      </c>
      <c r="L1768" s="2" t="inlineStr">
        <is>
          <t>https://www.washingtontimes.com/news/2023/mar/31/tornadoes-spawned-by-huge-system-pulverize-homes-3/</t>
        </is>
      </c>
      <c r="M1768" s="5" t="inlineStr">
        <is>
          <t>Tornadoes spawned by huge system pulverize homes; 3 dead</t>
        </is>
      </c>
      <c r="N1768" s="5" t="inlineStr">
        <is>
          <t>Mar 31, 2023 ... Sarah Huckabee Sanders activated 100 members of the Arkansas National Guard to help local authorities respond to the damage throughout the state ...</t>
        </is>
      </c>
      <c r="U1768" s="2">
        <f>IF(SUMPRODUCT(--ISNUMBER(SEARCH('National Domains'!$A$2:$A$48,L1768)))&gt;0,"Yes","No")</f>
        <v/>
      </c>
      <c r="V1768" s="2">
        <f>IF(COUNTIFS(Calibration!$A:$A,A1768,Calibration!$B:$B,B1768)&gt;0,"Yes","No")</f>
        <v/>
      </c>
      <c r="AA1768" t="inlineStr">
        <is>
          <t>washingtontimes.com</t>
        </is>
      </c>
      <c r="AB1768" t="n">
        <v>11.6</v>
      </c>
      <c r="AC1768" t="n">
        <v>2.5</v>
      </c>
      <c r="AD1768" t="inlineStr">
        <is>
          <t>Right-leaning</t>
        </is>
      </c>
    </row>
    <row r="1769">
      <c r="A1769" s="2" t="n">
        <v>263</v>
      </c>
      <c r="B1769" s="2" t="n">
        <v>12</v>
      </c>
      <c r="C1769" s="2" t="inlineStr">
        <is>
          <t>Central Tornado Outbreak and Eastern Severe Weather (March 2023)</t>
        </is>
      </c>
      <c r="D1769" s="2" t="inlineStr">
        <is>
          <t>Severe Storm</t>
        </is>
      </c>
      <c r="E1769" s="2" t="n">
        <v>20230331</v>
      </c>
      <c r="F1769" s="2" t="n">
        <v>20230401</v>
      </c>
      <c r="G1769" s="2" t="n">
        <v>5909.8</v>
      </c>
      <c r="H1769" s="2" t="n">
        <v>5628</v>
      </c>
      <c r="I1769" s="2" t="n">
        <v>33</v>
      </c>
      <c r="J1769" s="2" t="inlineStr">
        <is>
          <t>CT,DE,FL,GA,IA,IL,IN,KS,MA,MD,ME,MI,MN,MO,NC,ND,NE,NH,NJ,NY,OH,OK,PA,RI,SC,SD,TX,VA,VT,WI,WV</t>
        </is>
      </c>
      <c r="K1769" s="2" t="inlineStr">
        <is>
          <t>RightLeaning</t>
        </is>
      </c>
      <c r="L1769" s="2" t="inlineStr">
        <is>
          <t>https://www.ocregister.com/2023/04/01/at-least-21-dead-after-tornadoes-rake-us-midwest-south/</t>
        </is>
      </c>
      <c r="M1769" s="5" t="inlineStr">
        <is>
          <t>At least 21 dead after tornadoes rake US Midwest, South</t>
        </is>
      </c>
      <c r="N1769" s="5" t="inlineStr">
        <is>
          <t>Apr 1, 2023 ... ... Friday, March 31, 2023, in Belvidere, Ill. (AP Photo/Matt Marton) ... Tornadoes also caused damage in eastern Iowa, and broke windows on ...</t>
        </is>
      </c>
      <c r="U1769" s="2">
        <f>IF(SUMPRODUCT(--ISNUMBER(SEARCH('National Domains'!$A$2:$A$48,L1769)))&gt;0,"Yes","No")</f>
        <v/>
      </c>
      <c r="V1769" s="2">
        <f>IF(COUNTIFS(Calibration!$A:$A,A1769,Calibration!$B:$B,B1769)&gt;0,"Yes","No")</f>
        <v/>
      </c>
      <c r="AA1769" t="inlineStr">
        <is>
          <t>ocregister.com</t>
        </is>
      </c>
      <c r="AB1769" t="n">
        <v>5.43</v>
      </c>
      <c r="AC1769" t="n">
        <v>2.5</v>
      </c>
      <c r="AD1769" t="inlineStr">
        <is>
          <t>Right-leaning</t>
        </is>
      </c>
    </row>
    <row r="1770">
      <c r="A1770" s="2" t="n">
        <v>263</v>
      </c>
      <c r="B1770" s="2" t="n">
        <v>13</v>
      </c>
      <c r="C1770" s="2" t="inlineStr">
        <is>
          <t>Central Tornado Outbreak and Eastern Severe Weather (March 2023)</t>
        </is>
      </c>
      <c r="D1770" s="2" t="inlineStr">
        <is>
          <t>Severe Storm</t>
        </is>
      </c>
      <c r="E1770" s="2" t="n">
        <v>20230331</v>
      </c>
      <c r="F1770" s="2" t="n">
        <v>20230401</v>
      </c>
      <c r="G1770" s="2" t="n">
        <v>5909.8</v>
      </c>
      <c r="H1770" s="2" t="n">
        <v>5628</v>
      </c>
      <c r="I1770" s="2" t="n">
        <v>33</v>
      </c>
      <c r="J1770" s="2" t="inlineStr">
        <is>
          <t>CT,DE,FL,GA,IA,IL,IN,KS,MA,MD,ME,MI,MN,MO,NC,ND,NE,NH,NJ,NY,OH,OK,PA,RI,SC,SD,TX,VA,VT,WI,WV</t>
        </is>
      </c>
      <c r="K1770" s="2" t="inlineStr">
        <is>
          <t>RightLeaning</t>
        </is>
      </c>
      <c r="L1770" s="2" t="inlineStr">
        <is>
          <t>https://www.bostonherald.com/2023/04/01/tornadoes-kill-at-least-11-across-us-midwest-and-south/</t>
        </is>
      </c>
      <c r="M1770" s="5" t="inlineStr">
        <is>
          <t>Tornadoes kill at least 11 people across Midwest and the South, rips ...</t>
        </is>
      </c>
      <c r="N1770" s="5" t="inlineStr">
        <is>
          <t>Apr 1, 2023 ... In Belvidere, Illinois, a tornado collapsed the roof of the Apollo Theatre as 260 people attended a heavy metal concert, killing one person and ...</t>
        </is>
      </c>
      <c r="U1770" s="2">
        <f>IF(SUMPRODUCT(--ISNUMBER(SEARCH('National Domains'!$A$2:$A$48,L1770)))&gt;0,"Yes","No")</f>
        <v/>
      </c>
      <c r="V1770" s="2">
        <f>IF(COUNTIFS(Calibration!$A:$A,A1770,Calibration!$B:$B,B1770)&gt;0,"Yes","No")</f>
        <v/>
      </c>
      <c r="AA1770" t="inlineStr">
        <is>
          <t>bostonherald.com</t>
        </is>
      </c>
      <c r="AB1770" t="n">
        <v>9.68</v>
      </c>
      <c r="AC1770" t="n">
        <v>2.5</v>
      </c>
      <c r="AD1770" t="inlineStr">
        <is>
          <t>Right-leaning</t>
        </is>
      </c>
    </row>
    <row r="1771">
      <c r="A1771" s="2" t="n">
        <v>263</v>
      </c>
      <c r="B1771" s="2" t="n">
        <v>14</v>
      </c>
      <c r="C1771" s="2" t="inlineStr">
        <is>
          <t>Central Tornado Outbreak and Eastern Severe Weather (March 2023)</t>
        </is>
      </c>
      <c r="D1771" s="2" t="inlineStr">
        <is>
          <t>Severe Storm</t>
        </is>
      </c>
      <c r="E1771" s="2" t="n">
        <v>20230331</v>
      </c>
      <c r="F1771" s="2" t="n">
        <v>20230401</v>
      </c>
      <c r="G1771" s="2" t="n">
        <v>5909.8</v>
      </c>
      <c r="H1771" s="2" t="n">
        <v>5628</v>
      </c>
      <c r="I1771" s="2" t="n">
        <v>33</v>
      </c>
      <c r="J1771" s="2" t="inlineStr">
        <is>
          <t>CT,DE,FL,GA,IA,IL,IN,KS,MA,MD,ME,MI,MN,MO,NC,ND,NE,NH,NJ,NY,OH,OK,PA,RI,SC,SD,TX,VA,VT,WI,WV</t>
        </is>
      </c>
      <c r="K1771" s="2" t="inlineStr">
        <is>
          <t>RightLeaning</t>
        </is>
      </c>
      <c r="L1771" s="2" t="inlineStr">
        <is>
          <t>https://www.bostonherald.com/2023/04/01/at-least-21-dead-after-tornadoes-rake-us-midwest-south/</t>
        </is>
      </c>
      <c r="M1771" s="5" t="inlineStr">
        <is>
          <t>Tornadoes kill at least 21 across Midwest and South - Boston Herald</t>
        </is>
      </c>
      <c r="N1771" s="5" t="inlineStr">
        <is>
          <t>Apr 1, 2023 ... ... March 31, 2023, in Belvidere, Ill. (AP Photo/Matt Marton). Author ... Tornadoes also caused damage in eastern Iowa, and broke windows on ...</t>
        </is>
      </c>
      <c r="U1771" s="2">
        <f>IF(SUMPRODUCT(--ISNUMBER(SEARCH('National Domains'!$A$2:$A$48,L1771)))&gt;0,"Yes","No")</f>
        <v/>
      </c>
      <c r="V1771" s="2">
        <f>IF(COUNTIFS(Calibration!$A:$A,A1771,Calibration!$B:$B,B1771)&gt;0,"Yes","No")</f>
        <v/>
      </c>
      <c r="AA1771" t="inlineStr">
        <is>
          <t>bostonherald.com</t>
        </is>
      </c>
      <c r="AB1771" t="n">
        <v>9.68</v>
      </c>
      <c r="AC1771" t="n">
        <v>2.5</v>
      </c>
      <c r="AD1771" t="inlineStr">
        <is>
          <t>Right-leaning</t>
        </is>
      </c>
    </row>
    <row r="1772">
      <c r="A1772" s="2" t="n">
        <v>263</v>
      </c>
      <c r="B1772" s="2" t="n">
        <v>15</v>
      </c>
      <c r="C1772" s="2" t="inlineStr">
        <is>
          <t>Central Tornado Outbreak and Eastern Severe Weather (March 2023)</t>
        </is>
      </c>
      <c r="D1772" s="2" t="inlineStr">
        <is>
          <t>Severe Storm</t>
        </is>
      </c>
      <c r="E1772" s="2" t="n">
        <v>20230331</v>
      </c>
      <c r="F1772" s="2" t="n">
        <v>20230401</v>
      </c>
      <c r="G1772" s="2" t="n">
        <v>5909.8</v>
      </c>
      <c r="H1772" s="2" t="n">
        <v>5628</v>
      </c>
      <c r="I1772" s="2" t="n">
        <v>33</v>
      </c>
      <c r="J1772" s="2" t="inlineStr">
        <is>
          <t>CT,DE,FL,GA,IA,IL,IN,KS,MA,MD,ME,MI,MN,MO,NC,ND,NE,NH,NJ,NY,OH,OK,PA,RI,SC,SD,TX,VA,VT,WI,WV</t>
        </is>
      </c>
      <c r="K1772" s="2" t="inlineStr">
        <is>
          <t>RightLeaning</t>
        </is>
      </c>
      <c r="L1772" s="2" t="inlineStr">
        <is>
          <t>https://www.nationalreview.com/news/over-two-dozen-killed-as-tornadoes-tear-through-midwest-and-south/</t>
        </is>
      </c>
      <c r="M1772" s="5" t="inlineStr">
        <is>
          <t>Over Two Dozen Killed as Tornadoes Tear Through Midwest and ...</t>
        </is>
      </c>
      <c r="N1772" s="5" t="inlineStr">
        <is>
          <t>Apr 2, 2023 ... Over 50 tornadoes ripped through several states in the South and Midwest, claiming the lives of at least 26 people. Governor Bill Lee (R., ...</t>
        </is>
      </c>
      <c r="U1772" s="2">
        <f>IF(SUMPRODUCT(--ISNUMBER(SEARCH('National Domains'!$A$2:$A$48,L1772)))&gt;0,"Yes","No")</f>
        <v/>
      </c>
      <c r="V1772" s="2">
        <f>IF(COUNTIFS(Calibration!$A:$A,A1772,Calibration!$B:$B,B1772)&gt;0,"Yes","No")</f>
        <v/>
      </c>
      <c r="AA1772" t="inlineStr">
        <is>
          <t>nationalreview.com</t>
        </is>
      </c>
      <c r="AB1772" t="n">
        <v>12.63</v>
      </c>
      <c r="AC1772" t="n">
        <v>2.5</v>
      </c>
      <c r="AD1772" t="inlineStr">
        <is>
          <t>Right-leaning</t>
        </is>
      </c>
    </row>
    <row r="1773">
      <c r="A1773" s="2" t="n">
        <v>263</v>
      </c>
      <c r="B1773" s="2" t="n">
        <v>16</v>
      </c>
      <c r="C1773" s="2" t="inlineStr">
        <is>
          <t>Central Tornado Outbreak and Eastern Severe Weather (March 2023)</t>
        </is>
      </c>
      <c r="D1773" s="2" t="inlineStr">
        <is>
          <t>Severe Storm</t>
        </is>
      </c>
      <c r="E1773" s="2" t="n">
        <v>20230331</v>
      </c>
      <c r="F1773" s="2" t="n">
        <v>20230401</v>
      </c>
      <c r="G1773" s="2" t="n">
        <v>5909.8</v>
      </c>
      <c r="H1773" s="2" t="n">
        <v>5628</v>
      </c>
      <c r="I1773" s="2" t="n">
        <v>33</v>
      </c>
      <c r="J1773" s="2" t="inlineStr">
        <is>
          <t>CT,DE,FL,GA,IA,IL,IN,KS,MA,MD,ME,MI,MN,MO,NC,ND,NE,NH,NJ,NY,OH,OK,PA,RI,SC,SD,TX,VA,VT,WI,WV</t>
        </is>
      </c>
      <c r="K1773" s="2" t="inlineStr">
        <is>
          <t>RightLeaning</t>
        </is>
      </c>
      <c r="L1773" s="2" t="inlineStr">
        <is>
          <t>https://www.newsmax.com/newsfront/tornado/2023/03/31/id/1114629/</t>
        </is>
      </c>
      <c r="M1773" s="5" t="inlineStr">
        <is>
          <t>Tornado Pummels Arkansas Capital as Sprawling Storms Move East ...</t>
        </is>
      </c>
      <c r="N1773" s="5" t="inlineStr">
        <is>
          <t>Mar 31, 2023 ... ... 2023 05:26 PM EDT. Add Newsmax On Google. Print|. A A ... United States, menacing the nation's ... severe weather, it added. © 2026 Thomson ...</t>
        </is>
      </c>
      <c r="U1773" s="2">
        <f>IF(SUMPRODUCT(--ISNUMBER(SEARCH('National Domains'!$A$2:$A$48,L1773)))&gt;0,"Yes","No")</f>
        <v/>
      </c>
      <c r="V1773" s="2">
        <f>IF(COUNTIFS(Calibration!$A:$A,A1773,Calibration!$B:$B,B1773)&gt;0,"Yes","No")</f>
        <v/>
      </c>
      <c r="AA1773" t="inlineStr">
        <is>
          <t>newsmax.com</t>
        </is>
      </c>
      <c r="AB1773" t="n">
        <v>13.38</v>
      </c>
      <c r="AC1773" t="n">
        <v>5</v>
      </c>
      <c r="AD1773" t="inlineStr">
        <is>
          <t>Right-leaning</t>
        </is>
      </c>
    </row>
    <row r="1774">
      <c r="A1774" s="2" t="n">
        <v>264</v>
      </c>
      <c r="B1774" s="2" t="n">
        <v>6</v>
      </c>
      <c r="C1774" s="2" t="inlineStr">
        <is>
          <t>Central and Eastern Severe Weather (April 2023)</t>
        </is>
      </c>
      <c r="D1774" s="2" t="inlineStr">
        <is>
          <t>Severe Storm</t>
        </is>
      </c>
      <c r="E1774" s="2" t="n">
        <v>20230404</v>
      </c>
      <c r="F1774" s="2" t="n">
        <v>20230406</v>
      </c>
      <c r="G1774" s="2" t="n">
        <v>2956.1</v>
      </c>
      <c r="H1774" s="2" t="n">
        <v>2815</v>
      </c>
      <c r="I1774" s="2" t="n">
        <v>5</v>
      </c>
      <c r="J1774" s="2" t="inlineStr">
        <is>
          <t>CT,DE,FL,GA,IA,IL,IN,KS,MA,MD,ME,MI,MN,MO,NC,ND,NE,NH,NJ,NY,OH,OK,PA,RI,SC,SD,TX,VA,VT,WI,WV</t>
        </is>
      </c>
      <c r="K1774" s="2" t="inlineStr">
        <is>
          <t>RightLeaning</t>
        </is>
      </c>
      <c r="L1774" s="2" t="inlineStr">
        <is>
          <t>https://nypost.com/2023/04/04/severe-weather-outbreak-threatens-65-million-in-midwest-south/</t>
        </is>
      </c>
      <c r="M1774" s="5" t="inlineStr">
        <is>
          <t>Severe weather outbreak threatens 65 million in Midwest, South</t>
        </is>
      </c>
      <c r="N1774" s="5" t="inlineStr">
        <is>
          <t>Apr 4, 2023 ... A severe weather outbreak will threaten 65 million people across more than a dozen states in the Midwest and South, where damaging winds, ...</t>
        </is>
      </c>
      <c r="U1774" s="2">
        <f>IF(SUMPRODUCT(--ISNUMBER(SEARCH('National Domains'!$A$2:$A$48,L1774)))&gt;0,"Yes","No")</f>
        <v/>
      </c>
      <c r="V1774" s="2">
        <f>IF(COUNTIFS(Calibration!$A:$A,A1774,Calibration!$B:$B,B1774)&gt;0,"Yes","No")</f>
        <v/>
      </c>
      <c r="AA1774" t="inlineStr">
        <is>
          <t>nypost.com</t>
        </is>
      </c>
      <c r="AB1774" t="n">
        <v>9.449999999999999</v>
      </c>
      <c r="AC1774" t="n">
        <v>5</v>
      </c>
      <c r="AD1774" t="inlineStr">
        <is>
          <t>Right-leaning</t>
        </is>
      </c>
    </row>
    <row r="1775">
      <c r="A1775" s="2" t="n">
        <v>264</v>
      </c>
      <c r="B1775" s="2" t="n">
        <v>7</v>
      </c>
      <c r="C1775" s="2" t="inlineStr">
        <is>
          <t>Central and Eastern Severe Weather (April 2023)</t>
        </is>
      </c>
      <c r="D1775" s="2" t="inlineStr">
        <is>
          <t>Severe Storm</t>
        </is>
      </c>
      <c r="E1775" s="2" t="n">
        <v>20230404</v>
      </c>
      <c r="F1775" s="2" t="n">
        <v>20230406</v>
      </c>
      <c r="G1775" s="2" t="n">
        <v>2956.1</v>
      </c>
      <c r="H1775" s="2" t="n">
        <v>2815</v>
      </c>
      <c r="I1775" s="2" t="n">
        <v>5</v>
      </c>
      <c r="J1775" s="2" t="inlineStr">
        <is>
          <t>CT,DE,FL,GA,IA,IL,IN,KS,MA,MD,ME,MI,MN,MO,NC,ND,NE,NH,NJ,NY,OH,OK,PA,RI,SC,SD,TX,VA,VT,WI,WV</t>
        </is>
      </c>
      <c r="K1775" s="2" t="inlineStr">
        <is>
          <t>RightLeaning</t>
        </is>
      </c>
      <c r="L1775" s="2" t="inlineStr">
        <is>
          <t>https://nypost.com/2023/04/05/tornadoes-large-hail-seen-across-midwest-as-severe-storms-march-eastward/?itm_source=parsely-api?itm_campaign=parsely_recommended_widget-3&amp;itmMedium=site_widget&amp;itmSource=parsely_recommended_widget&amp;itm_content=widget_item-3</t>
        </is>
      </c>
      <c r="M1775" s="5" t="inlineStr">
        <is>
          <t>Tornadoes, large hail seen across Midwest as severe storms march ...</t>
        </is>
      </c>
      <c r="N1775" s="5" t="inlineStr">
        <is>
          <t>Apr 5, 2023 ... ... of the state. Advertisement. Family and neighbors look through ... severe weather threat spreads east and intensifies throughout the day.</t>
        </is>
      </c>
      <c r="U1775" s="2">
        <f>IF(SUMPRODUCT(--ISNUMBER(SEARCH('National Domains'!$A$2:$A$48,L1775)))&gt;0,"Yes","No")</f>
        <v/>
      </c>
      <c r="V1775" s="2">
        <f>IF(COUNTIFS(Calibration!$A:$A,A1775,Calibration!$B:$B,B1775)&gt;0,"Yes","No")</f>
        <v/>
      </c>
      <c r="AA1775" t="inlineStr">
        <is>
          <t>nypost.com</t>
        </is>
      </c>
      <c r="AB1775" t="n">
        <v>9.449999999999999</v>
      </c>
      <c r="AC1775" t="n">
        <v>5</v>
      </c>
      <c r="AD1775" t="inlineStr">
        <is>
          <t>Right-leaning</t>
        </is>
      </c>
    </row>
    <row r="1776">
      <c r="A1776" s="2" t="n">
        <v>264</v>
      </c>
      <c r="B1776" s="2" t="n">
        <v>8</v>
      </c>
      <c r="C1776" s="2" t="inlineStr">
        <is>
          <t>Central and Eastern Severe Weather (April 2023)</t>
        </is>
      </c>
      <c r="D1776" s="2" t="inlineStr">
        <is>
          <t>Severe Storm</t>
        </is>
      </c>
      <c r="E1776" s="2" t="n">
        <v>20230404</v>
      </c>
      <c r="F1776" s="2" t="n">
        <v>20230406</v>
      </c>
      <c r="G1776" s="2" t="n">
        <v>2956.1</v>
      </c>
      <c r="H1776" s="2" t="n">
        <v>2815</v>
      </c>
      <c r="I1776" s="2" t="n">
        <v>5</v>
      </c>
      <c r="J1776" s="2" t="inlineStr">
        <is>
          <t>CT,DE,FL,GA,IA,IL,IN,KS,MA,MD,ME,MI,MN,MO,NC,ND,NE,NH,NJ,NY,OH,OK,PA,RI,SC,SD,TX,VA,VT,WI,WV</t>
        </is>
      </c>
      <c r="K1776" s="2" t="inlineStr">
        <is>
          <t>RightLeaning</t>
        </is>
      </c>
      <c r="L1776" s="2" t="inlineStr">
        <is>
          <t>https://www.reviewjournal.com/news/nation-and-world/at-least-5-killed-in-predawn-missouri-tornado-authorities-say-2756800/</t>
        </is>
      </c>
      <c r="M1776" s="5" t="inlineStr">
        <is>
          <t>At least 5 killed in predawn Missouri tornado, authorities say</t>
        </is>
      </c>
      <c r="N1776" s="5" t="inlineStr">
        <is>
          <t>Apr 5, 2023 ... More than 20 agencies were part of the search for survivors and victims. Debris covers the ground as ...</t>
        </is>
      </c>
      <c r="U1776" s="2">
        <f>IF(SUMPRODUCT(--ISNUMBER(SEARCH('National Domains'!$A$2:$A$48,L1776)))&gt;0,"Yes","No")</f>
        <v/>
      </c>
      <c r="V1776" s="2">
        <f>IF(COUNTIFS(Calibration!$A:$A,A1776,Calibration!$B:$B,B1776)&gt;0,"Yes","No")</f>
        <v/>
      </c>
      <c r="AA1776" t="inlineStr">
        <is>
          <t>reviewjournal.com</t>
        </is>
      </c>
      <c r="AB1776" t="n">
        <v>3.06</v>
      </c>
      <c r="AC1776" t="n">
        <v>0</v>
      </c>
      <c r="AD1776" t="inlineStr">
        <is>
          <t>Right-leaning</t>
        </is>
      </c>
    </row>
    <row r="1777">
      <c r="A1777" s="2" t="n">
        <v>264</v>
      </c>
      <c r="B1777" s="2" t="n">
        <v>9</v>
      </c>
      <c r="C1777" s="2" t="inlineStr">
        <is>
          <t>Central and Eastern Severe Weather (April 2023)</t>
        </is>
      </c>
      <c r="D1777" s="2" t="inlineStr">
        <is>
          <t>Severe Storm</t>
        </is>
      </c>
      <c r="E1777" s="2" t="n">
        <v>20230404</v>
      </c>
      <c r="F1777" s="2" t="n">
        <v>20230406</v>
      </c>
      <c r="G1777" s="2" t="n">
        <v>2956.1</v>
      </c>
      <c r="H1777" s="2" t="n">
        <v>2815</v>
      </c>
      <c r="I1777" s="2" t="n">
        <v>5</v>
      </c>
      <c r="J1777" s="2" t="inlineStr">
        <is>
          <t>CT,DE,FL,GA,IA,IL,IN,KS,MA,MD,ME,MI,MN,MO,NC,ND,NE,NH,NJ,NY,OH,OK,PA,RI,SC,SD,TX,VA,VT,WI,WV</t>
        </is>
      </c>
      <c r="K1777" s="2" t="inlineStr">
        <is>
          <t>RightLeaning</t>
        </is>
      </c>
      <c r="L1777" s="2" t="inlineStr">
        <is>
          <t>https://nypost.com/2023/04/05/missouri-tornado-kills-multiple-people-wreaks-havoc/</t>
        </is>
      </c>
      <c r="M1777" s="5" t="inlineStr">
        <is>
          <t>Missouri tornado kills multiple people, wreaks havoc - NY Post</t>
        </is>
      </c>
      <c r="N1777" s="5" t="inlineStr">
        <is>
          <t>Apr 5, 2023 ... Explore More. 38M Americans face possible tornadoes and flooding as NYC, East Coast cities targeted by storms ... 2023. Missouri State Highway ...</t>
        </is>
      </c>
      <c r="U1777" s="2">
        <f>IF(SUMPRODUCT(--ISNUMBER(SEARCH('National Domains'!$A$2:$A$48,L1777)))&gt;0,"Yes","No")</f>
        <v/>
      </c>
      <c r="V1777" s="2">
        <f>IF(COUNTIFS(Calibration!$A:$A,A1777,Calibration!$B:$B,B1777)&gt;0,"Yes","No")</f>
        <v/>
      </c>
      <c r="AA1777" t="inlineStr">
        <is>
          <t>nypost.com</t>
        </is>
      </c>
      <c r="AB1777" t="n">
        <v>9.449999999999999</v>
      </c>
      <c r="AC1777" t="n">
        <v>5</v>
      </c>
      <c r="AD1777" t="inlineStr">
        <is>
          <t>Right-leaning</t>
        </is>
      </c>
    </row>
    <row r="1778">
      <c r="A1778" s="2" t="n">
        <v>291</v>
      </c>
      <c r="B1778" s="2" t="n">
        <v>4</v>
      </c>
      <c r="C1778" s="2" t="inlineStr">
        <is>
          <t>Central and Eastern Severe Weather (February 2024)</t>
        </is>
      </c>
      <c r="D1778" s="2" t="inlineStr">
        <is>
          <t>Severe Storm</t>
        </is>
      </c>
      <c r="E1778" s="2" t="n">
        <v>20240227</v>
      </c>
      <c r="F1778" s="2" t="n">
        <v>20240228</v>
      </c>
      <c r="G1778" s="2" t="n">
        <v>1534</v>
      </c>
      <c r="H1778" s="2" t="n">
        <v>1504</v>
      </c>
      <c r="I1778" s="2" t="n">
        <v>0</v>
      </c>
      <c r="J1778" s="2" t="inlineStr">
        <is>
          <t>CT,DE,FL,GA,IA,IL,IN,KS,MA,MD,ME,MI,MN,MO,NC,ND,NE,NH,NJ,NY,OH,OK,PA,RI,SC,SD,TX,VA,VT,WI,WV</t>
        </is>
      </c>
      <c r="K1778" s="2" t="inlineStr">
        <is>
          <t>RightLeaning</t>
        </is>
      </c>
      <c r="L1778" s="2" t="inlineStr">
        <is>
          <t>https://www.washingtontimes.com/news/2024/feb/28/tornado-outbreak-in-february-in-great--writethru-8/</t>
        </is>
      </c>
      <c r="M1778" s="5" t="inlineStr">
        <is>
          <t>A tornado outbreak in February? In the Great Lakes? Storms leave a ...</t>
        </is>
      </c>
      <c r="N1778" s="5" t="inlineStr">
        <is>
          <t>Feb 28, 2024 ... ... states, including the Chicago suburbs, ending a spell of summerlike ... storm near Springfield, Ohio, Wednesday morning, February 28, 2024.</t>
        </is>
      </c>
      <c r="U1778" s="2">
        <f>IF(SUMPRODUCT(--ISNUMBER(SEARCH('National Domains'!$A$2:$A$48,L1778)))&gt;0,"Yes","No")</f>
        <v/>
      </c>
      <c r="V1778" s="2">
        <f>IF(COUNTIFS(Calibration!$A:$A,A1778,Calibration!$B:$B,B1778)&gt;0,"Yes","No")</f>
        <v/>
      </c>
      <c r="AA1778" t="inlineStr">
        <is>
          <t>washingtontimes.com</t>
        </is>
      </c>
      <c r="AB1778" t="n">
        <v>11.6</v>
      </c>
      <c r="AC1778" t="n">
        <v>2.5</v>
      </c>
      <c r="AD1778" t="inlineStr">
        <is>
          <t>Right-leaning</t>
        </is>
      </c>
    </row>
    <row r="1779">
      <c r="A1779" s="2" t="n">
        <v>291</v>
      </c>
      <c r="B1779" s="2" t="n">
        <v>5</v>
      </c>
      <c r="C1779" s="2" t="inlineStr">
        <is>
          <t>Central and Eastern Severe Weather (February 2024)</t>
        </is>
      </c>
      <c r="D1779" s="2" t="inlineStr">
        <is>
          <t>Severe Storm</t>
        </is>
      </c>
      <c r="E1779" s="2" t="n">
        <v>20240227</v>
      </c>
      <c r="F1779" s="2" t="n">
        <v>20240228</v>
      </c>
      <c r="G1779" s="2" t="n">
        <v>1534</v>
      </c>
      <c r="H1779" s="2" t="n">
        <v>1504</v>
      </c>
      <c r="I1779" s="2" t="n">
        <v>0</v>
      </c>
      <c r="J1779" s="2" t="inlineStr">
        <is>
          <t>CT,DE,FL,GA,IA,IL,IN,KS,MA,MD,ME,MI,MN,MO,NC,ND,NE,NH,NJ,NY,OH,OK,PA,RI,SC,SD,TX,VA,VT,WI,WV</t>
        </is>
      </c>
      <c r="K1779" s="2" t="inlineStr">
        <is>
          <t>RightLeaning</t>
        </is>
      </c>
      <c r="L1779" s="2" t="inlineStr">
        <is>
          <t>https://nypost.com/2024/02/28/us-news/parts-of-new-york-under-flood-watch-as-50-million-people-under-threat-from-severe-storms-in-eastern-us/</t>
        </is>
      </c>
      <c r="M1779" s="5" t="inlineStr">
        <is>
          <t>Parts of New York under flood watch as 50 million people ... - NY Post</t>
        </is>
      </c>
      <c r="N1779" s="5" t="inlineStr">
        <is>
          <t>Feb 28, 2024 ... ... Tornado Warnings and reports of large hail. So far, there ... of the eastern Great Lakes in New York state. Northern coastal Maine ...</t>
        </is>
      </c>
      <c r="U1779" s="2">
        <f>IF(SUMPRODUCT(--ISNUMBER(SEARCH('National Domains'!$A$2:$A$48,L1779)))&gt;0,"Yes","No")</f>
        <v/>
      </c>
      <c r="V1779" s="2">
        <f>IF(COUNTIFS(Calibration!$A:$A,A1779,Calibration!$B:$B,B1779)&gt;0,"Yes","No")</f>
        <v/>
      </c>
      <c r="AA1779" t="inlineStr">
        <is>
          <t>nypost.com</t>
        </is>
      </c>
      <c r="AB1779" t="n">
        <v>9.449999999999999</v>
      </c>
      <c r="AC1779" t="n">
        <v>5</v>
      </c>
      <c r="AD1779" t="inlineStr">
        <is>
          <t>Right-leaning</t>
        </is>
      </c>
    </row>
    <row r="1780">
      <c r="A1780" s="2" t="n">
        <v>291</v>
      </c>
      <c r="B1780" s="2" t="n">
        <v>6</v>
      </c>
      <c r="C1780" s="2" t="inlineStr">
        <is>
          <t>Central and Eastern Severe Weather (February 2024)</t>
        </is>
      </c>
      <c r="D1780" s="2" t="inlineStr">
        <is>
          <t>Severe Storm</t>
        </is>
      </c>
      <c r="E1780" s="2" t="n">
        <v>20240227</v>
      </c>
      <c r="F1780" s="2" t="n">
        <v>20240228</v>
      </c>
      <c r="G1780" s="2" t="n">
        <v>1534</v>
      </c>
      <c r="H1780" s="2" t="n">
        <v>1504</v>
      </c>
      <c r="I1780" s="2" t="n">
        <v>0</v>
      </c>
      <c r="J1780" s="2" t="inlineStr">
        <is>
          <t>CT,DE,FL,GA,IA,IL,IN,KS,MA,MD,ME,MI,MN,MO,NC,ND,NE,NH,NJ,NY,OH,OK,PA,RI,SC,SD,TX,VA,VT,WI,WV</t>
        </is>
      </c>
      <c r="K1780" s="2" t="inlineStr">
        <is>
          <t>RightLeaning</t>
        </is>
      </c>
      <c r="L1780" s="2" t="inlineStr">
        <is>
          <t>https://nypost.com/2024/03/02/us-news/insane-lightning-strike-leads-to-destruction-of-california-towns-only-post-office/</t>
        </is>
      </c>
      <c r="M1780" s="5" t="inlineStr">
        <is>
          <t>Insane lightning strike leads to destruction of California town's only ...</t>
        </is>
      </c>
      <c r="N1780" s="5" t="inlineStr">
        <is>
          <t>Mar 2, 2024 ... ... in the Sierra Nevada and spawned a tornado in the central part of the state ... Communities up and down California's State Route 1 reported hail ...</t>
        </is>
      </c>
      <c r="U1780" s="2">
        <f>IF(SUMPRODUCT(--ISNUMBER(SEARCH('National Domains'!$A$2:$A$48,L1780)))&gt;0,"Yes","No")</f>
        <v/>
      </c>
      <c r="V1780" s="2">
        <f>IF(COUNTIFS(Calibration!$A:$A,A1780,Calibration!$B:$B,B1780)&gt;0,"Yes","No")</f>
        <v/>
      </c>
      <c r="AA1780" t="inlineStr">
        <is>
          <t>nypost.com</t>
        </is>
      </c>
      <c r="AB1780" t="n">
        <v>9.449999999999999</v>
      </c>
      <c r="AC1780" t="n">
        <v>5</v>
      </c>
      <c r="AD1780" t="inlineStr">
        <is>
          <t>Right-leaning</t>
        </is>
      </c>
    </row>
    <row r="1781">
      <c r="A1781" s="2" t="n">
        <v>291</v>
      </c>
      <c r="B1781" s="2" t="n">
        <v>7</v>
      </c>
      <c r="C1781" s="2" t="inlineStr">
        <is>
          <t>Central and Eastern Severe Weather (February 2024)</t>
        </is>
      </c>
      <c r="D1781" s="2" t="inlineStr">
        <is>
          <t>Severe Storm</t>
        </is>
      </c>
      <c r="E1781" s="2" t="n">
        <v>20240227</v>
      </c>
      <c r="F1781" s="2" t="n">
        <v>20240228</v>
      </c>
      <c r="G1781" s="2" t="n">
        <v>1534</v>
      </c>
      <c r="H1781" s="2" t="n">
        <v>1504</v>
      </c>
      <c r="I1781" s="2" t="n">
        <v>0</v>
      </c>
      <c r="J1781" s="2" t="inlineStr">
        <is>
          <t>CT,DE,FL,GA,IA,IL,IN,KS,MA,MD,ME,MI,MN,MO,NC,ND,NE,NH,NJ,NY,OH,OK,PA,RI,SC,SD,TX,VA,VT,WI,WV</t>
        </is>
      </c>
      <c r="K1781" s="2" t="inlineStr">
        <is>
          <t>RightLeaning</t>
        </is>
      </c>
      <c r="L1781" s="2" t="inlineStr">
        <is>
          <t>https://nypost.com/2024/02/27/</t>
        </is>
      </c>
      <c r="M1781" s="5" t="inlineStr">
        <is>
          <t>February 27, 2024 | News Headlines | New York Post</t>
        </is>
      </c>
      <c r="N1781" s="5" t="inlineStr">
        <is>
          <t>Feb 27, 2024 ... ... of the storm showing severe weather threat. 54 million people at severe weather risk as tornadoes, large hail threaten cities across US.</t>
        </is>
      </c>
      <c r="U1781" s="2">
        <f>IF(SUMPRODUCT(--ISNUMBER(SEARCH('National Domains'!$A$2:$A$48,L1781)))&gt;0,"Yes","No")</f>
        <v/>
      </c>
      <c r="V1781" s="2">
        <f>IF(COUNTIFS(Calibration!$A:$A,A1781,Calibration!$B:$B,B1781)&gt;0,"Yes","No")</f>
        <v/>
      </c>
      <c r="AA1781" t="inlineStr">
        <is>
          <t>nypost.com</t>
        </is>
      </c>
      <c r="AB1781" t="n">
        <v>9.449999999999999</v>
      </c>
      <c r="AC1781" t="n">
        <v>5</v>
      </c>
      <c r="AD1781" t="inlineStr">
        <is>
          <t>Right-leaning</t>
        </is>
      </c>
    </row>
    <row r="1782">
      <c r="A1782" s="2" t="n">
        <v>308</v>
      </c>
      <c r="B1782" s="2" t="n">
        <v>3</v>
      </c>
      <c r="C1782" s="2" t="inlineStr">
        <is>
          <t>Central and Eastern Tornado Outbreak and Severe Weather (July 2024)</t>
        </is>
      </c>
      <c r="D1782" s="2" t="inlineStr">
        <is>
          <t>Severe Storm</t>
        </is>
      </c>
      <c r="E1782" s="2" t="n">
        <v>20240713</v>
      </c>
      <c r="F1782" s="2" t="n">
        <v>20240716</v>
      </c>
      <c r="G1782" s="2" t="n">
        <v>2435</v>
      </c>
      <c r="H1782" s="2" t="n">
        <v>2435</v>
      </c>
      <c r="I1782" s="2" t="n">
        <v>2</v>
      </c>
      <c r="J1782" s="2" t="inlineStr">
        <is>
          <t>CT,DE,FL,GA,IA,IL,IN,KS,MA,MD,ME,MI,MN,MO,NC,ND,NE,NH,NJ,NY,OH,OK,PA,RI,SC,SD,TX,VA,VT,WI,WV</t>
        </is>
      </c>
      <c r="K1782" s="2" t="inlineStr">
        <is>
          <t>RightLeaning</t>
        </is>
      </c>
      <c r="L1782" s="2" t="inlineStr">
        <is>
          <t>https://www.deseret.com/entertainment/2024/07/18/twisters-review-family-friendly/</t>
        </is>
      </c>
      <c r="M1782" s="5" t="inlineStr">
        <is>
          <t>Is the movie 'Twisters' appropriate for children? - Deseret News</t>
        </is>
      </c>
      <c r="N1782" s="5" t="inlineStr">
        <is>
          <t>Jul 18, 2024 ... ... tornado outbreak with her old friend Javi, played by Anthony Ramos. ... He's in the U.S. to profile American tornado chasers for a story ...</t>
        </is>
      </c>
      <c r="U1782" s="2">
        <f>IF(SUMPRODUCT(--ISNUMBER(SEARCH('National Domains'!$A$2:$A$48,L1782)))&gt;0,"Yes","No")</f>
        <v/>
      </c>
      <c r="V1782" s="2">
        <f>IF(COUNTIFS(Calibration!$A:$A,A1782,Calibration!$B:$B,B1782)&gt;0,"Yes","No")</f>
        <v/>
      </c>
      <c r="AA1782" t="inlineStr">
        <is>
          <t>deseret.com</t>
        </is>
      </c>
      <c r="AB1782" t="n">
        <v>2.11</v>
      </c>
      <c r="AC1782" t="n">
        <v>0</v>
      </c>
      <c r="AD1782" t="inlineStr">
        <is>
          <t>Right-leaning</t>
        </is>
      </c>
    </row>
    <row r="1783">
      <c r="A1783" s="2" t="n">
        <v>270</v>
      </c>
      <c r="B1783" s="2" t="n">
        <v>4</v>
      </c>
      <c r="C1783" s="2" t="inlineStr">
        <is>
          <t>Central and Eastern Tornadoes and Hail Storms (May 2023)</t>
        </is>
      </c>
      <c r="D1783" s="2" t="inlineStr">
        <is>
          <t>Severe Storm</t>
        </is>
      </c>
      <c r="E1783" s="2" t="n">
        <v>20230510</v>
      </c>
      <c r="F1783" s="2" t="n">
        <v>20230512</v>
      </c>
      <c r="G1783" s="2" t="n">
        <v>3563</v>
      </c>
      <c r="H1783" s="2" t="n">
        <v>3426</v>
      </c>
      <c r="I1783" s="2" t="n">
        <v>1</v>
      </c>
      <c r="J1783" s="2" t="inlineStr">
        <is>
          <t>CT,DE,FL,GA,IA,IL,IN,KS,MA,MD,ME,MI,MN,MO,NC,ND,NE,NH,NJ,NY,OH,OK,PA,RI,SC,SD,TX,VA,VT,WI,WV</t>
        </is>
      </c>
      <c r="K1783" s="2" t="inlineStr">
        <is>
          <t>RightLeaning</t>
        </is>
      </c>
      <c r="L1783" s="2" t="inlineStr">
        <is>
          <t>https://www.washingtonexaminer.com/news/2583266/state-climatologist-says-tornado-alley-may-be-shifting-to-include-illinois/</t>
        </is>
      </c>
      <c r="M1783" s="5" t="inlineStr">
        <is>
          <t>State climatologist says tornado alley may be shifting to include Illinois</t>
        </is>
      </c>
      <c r="N1783" s="5" t="inlineStr">
        <is>
          <t>May 10, 2023 ... ... (The Center Square) – An Illinois climatologist says the state has seen an odd start to this year's severe weather ... On average, the United ...</t>
        </is>
      </c>
      <c r="U1783" s="2">
        <f>IF(SUMPRODUCT(--ISNUMBER(SEARCH('National Domains'!$A$2:$A$48,L1783)))&gt;0,"Yes","No")</f>
        <v/>
      </c>
      <c r="V1783" s="2">
        <f>IF(COUNTIFS(Calibration!$A:$A,A1783,Calibration!$B:$B,B1783)&gt;0,"Yes","No")</f>
        <v/>
      </c>
      <c r="AA1783" t="inlineStr">
        <is>
          <t>washingtonexaminer.com</t>
        </is>
      </c>
      <c r="AB1783" t="n">
        <v>11.15</v>
      </c>
      <c r="AC1783" t="n">
        <v>2.5</v>
      </c>
      <c r="AD1783" t="inlineStr">
        <is>
          <t>Right-leaning</t>
        </is>
      </c>
    </row>
    <row r="1784">
      <c r="A1784" s="2" t="n">
        <v>178</v>
      </c>
      <c r="B1784" s="2" t="n">
        <v>1</v>
      </c>
      <c r="C1784" s="2" t="inlineStr">
        <is>
          <t>Central and Eastern Tornadoes and Severe Weather (July 2018)</t>
        </is>
      </c>
      <c r="D1784" s="2" t="inlineStr">
        <is>
          <t>Severe Storm</t>
        </is>
      </c>
      <c r="E1784" s="2" t="n">
        <v>20180719</v>
      </c>
      <c r="F1784" s="2" t="n">
        <v>20180722</v>
      </c>
      <c r="G1784" s="2" t="n">
        <v>1981.6</v>
      </c>
      <c r="H1784" s="2" t="n">
        <v>1585</v>
      </c>
      <c r="I1784" s="2" t="n">
        <v>0</v>
      </c>
      <c r="J1784" s="2" t="inlineStr">
        <is>
          <t>CT,DE,FL,GA,IA,IL,IN,KS,MA,MD,ME,MI,MN,MO,NC,ND,NE,NH,NJ,NY,OH,OK,PA,RI,SC,SD,TX,VA,VT,WI,WV</t>
        </is>
      </c>
      <c r="K1784" s="2" t="inlineStr">
        <is>
          <t>RightLeaning</t>
        </is>
      </c>
      <c r="L1784" s="2" t="inlineStr">
        <is>
          <t>https://www.reviewjournal.com/news/nation-and-world/flurry-of-unexpected-tornadoes-wreaks-havoc-in-central-iowa/</t>
        </is>
      </c>
      <c r="M1784" s="5" t="inlineStr">
        <is>
          <t>Flurry of unexpected tornadoes wreaks havoc in central Iowa | News</t>
        </is>
      </c>
      <c r="N1784" s="5" t="inlineStr">
        <is>
          <t>Jul 20, 2018 ... Several buildings were damaged by a tornado in the main business district in town including the historic courthouse. ... 2018, after a tornado ...</t>
        </is>
      </c>
      <c r="U1784" s="2">
        <f>IF(SUMPRODUCT(--ISNUMBER(SEARCH('National Domains'!$A$2:$A$48,L1784)))&gt;0,"Yes","No")</f>
        <v/>
      </c>
      <c r="V1784" s="2">
        <f>IF(COUNTIFS(Calibration!$A:$A,A1784,Calibration!$B:$B,B1784)&gt;0,"Yes","No")</f>
        <v/>
      </c>
      <c r="AA1784" t="inlineStr">
        <is>
          <t>reviewjournal.com</t>
        </is>
      </c>
      <c r="AB1784" t="n">
        <v>3.06</v>
      </c>
      <c r="AC1784" t="n">
        <v>0</v>
      </c>
      <c r="AD1784" t="inlineStr">
        <is>
          <t>Right-leaning</t>
        </is>
      </c>
    </row>
    <row r="1785">
      <c r="A1785" s="2" t="n">
        <v>178</v>
      </c>
      <c r="B1785" s="2" t="n">
        <v>2</v>
      </c>
      <c r="C1785" s="2" t="inlineStr">
        <is>
          <t>Central and Eastern Tornadoes and Severe Weather (July 2018)</t>
        </is>
      </c>
      <c r="D1785" s="2" t="inlineStr">
        <is>
          <t>Severe Storm</t>
        </is>
      </c>
      <c r="E1785" s="2" t="n">
        <v>20180719</v>
      </c>
      <c r="F1785" s="2" t="n">
        <v>20180722</v>
      </c>
      <c r="G1785" s="2" t="n">
        <v>1981.6</v>
      </c>
      <c r="H1785" s="2" t="n">
        <v>1585</v>
      </c>
      <c r="I1785" s="2" t="n">
        <v>0</v>
      </c>
      <c r="J1785" s="2" t="inlineStr">
        <is>
          <t>CT,DE,FL,GA,IA,IL,IN,KS,MA,MD,ME,MI,MN,MO,NC,ND,NE,NH,NJ,NY,OH,OK,PA,RI,SC,SD,TX,VA,VT,WI,WV</t>
        </is>
      </c>
      <c r="K1785" s="2" t="inlineStr">
        <is>
          <t>RightLeaning</t>
        </is>
      </c>
      <c r="L1785" s="2" t="inlineStr">
        <is>
          <t>https://nypost.com/2018/07/19/major-damage-several-injured-as-tornadoes-sweep-through-iowa/</t>
        </is>
      </c>
      <c r="M1785" s="5" t="inlineStr">
        <is>
          <t>Major damage, several injured as tornadoes sweep through Iowa</t>
        </is>
      </c>
      <c r="N1785" s="5" t="inlineStr">
        <is>
          <t>Massachusetts mom accused of murdering 2 kids then fleeing state... US News. Major damage, several injured as tornadoes sweep through Iowa. By. Associated ...</t>
        </is>
      </c>
      <c r="U1785" s="2">
        <f>IF(SUMPRODUCT(--ISNUMBER(SEARCH('National Domains'!$A$2:$A$48,L1785)))&gt;0,"Yes","No")</f>
        <v/>
      </c>
      <c r="V1785" s="2">
        <f>IF(COUNTIFS(Calibration!$A:$A,A1785,Calibration!$B:$B,B1785)&gt;0,"Yes","No")</f>
        <v/>
      </c>
      <c r="AA1785" t="inlineStr">
        <is>
          <t>nypost.com</t>
        </is>
      </c>
      <c r="AB1785" t="n">
        <v>9.449999999999999</v>
      </c>
      <c r="AC1785" t="n">
        <v>5</v>
      </c>
      <c r="AD1785" t="inlineStr">
        <is>
          <t>Right-leaning</t>
        </is>
      </c>
    </row>
    <row r="1786">
      <c r="A1786" s="2" t="n">
        <v>169</v>
      </c>
      <c r="B1786" s="2" t="n">
        <v>17</v>
      </c>
      <c r="C1786" s="2" t="inlineStr">
        <is>
          <t>Central and Eastern Winter Storm (January 2018)</t>
        </is>
      </c>
      <c r="D1786" s="2" t="inlineStr">
        <is>
          <t>Winter Storm</t>
        </is>
      </c>
      <c r="E1786" s="2" t="n">
        <v>20180103</v>
      </c>
      <c r="F1786" s="2" t="n">
        <v>20180105</v>
      </c>
      <c r="G1786" s="2" t="n">
        <v>1324.6</v>
      </c>
      <c r="H1786" s="2" t="n">
        <v>1043</v>
      </c>
      <c r="I1786" s="2" t="n">
        <v>22</v>
      </c>
      <c r="J1786" s="2" t="inlineStr">
        <is>
          <t>CT,DE,FL,GA,IA,IL,IN,KS,MA,MD,ME,MI,MN,MO,NC,ND,NE,NH,NJ,NY,OH,OK,PA,RI,SC,SD,TX,VA,VT,WI,WV</t>
        </is>
      </c>
      <c r="K1786" s="2" t="inlineStr">
        <is>
          <t>RightLeaning</t>
        </is>
      </c>
      <c r="L1786" s="2" t="inlineStr">
        <is>
          <t>https://www.reviewjournal.com/news/nation-and-world/massive-winter-storm-brings-record-breaking-cold-to-east-coast/</t>
        </is>
      </c>
      <c r="M1786" s="5" t="inlineStr">
        <is>
          <t>Massive winter storm brings record-breaking cold to East Coast | News</t>
        </is>
      </c>
      <c r="N1786" s="5" t="inlineStr">
        <is>
          <t>Vehicles move along a snow and ice covered Interstate 26, near Savannah, Georgia, Wednesday, Jan. 3, 2018. A brutal winter storm dumped snow in Tallahassee, ...</t>
        </is>
      </c>
      <c r="U1786" s="2">
        <f>IF(SUMPRODUCT(--ISNUMBER(SEARCH('National Domains'!$A$2:$A$48,L1786)))&gt;0,"Yes","No")</f>
        <v/>
      </c>
      <c r="V1786" s="2">
        <f>IF(COUNTIFS(Calibration!$A:$A,A1786,Calibration!$B:$B,B1786)&gt;0,"Yes","No")</f>
        <v/>
      </c>
      <c r="AA1786" t="inlineStr">
        <is>
          <t>reviewjournal.com</t>
        </is>
      </c>
      <c r="AB1786" t="n">
        <v>3.06</v>
      </c>
      <c r="AC1786" t="n">
        <v>0</v>
      </c>
      <c r="AD1786" t="inlineStr">
        <is>
          <t>Right-leaning</t>
        </is>
      </c>
    </row>
    <row r="1787">
      <c r="A1787" s="2" t="n">
        <v>169</v>
      </c>
      <c r="B1787" s="2" t="n">
        <v>18</v>
      </c>
      <c r="C1787" s="2" t="inlineStr">
        <is>
          <t>Central and Eastern Winter Storm (January 2018)</t>
        </is>
      </c>
      <c r="D1787" s="2" t="inlineStr">
        <is>
          <t>Winter Storm</t>
        </is>
      </c>
      <c r="E1787" s="2" t="n">
        <v>20180103</v>
      </c>
      <c r="F1787" s="2" t="n">
        <v>20180105</v>
      </c>
      <c r="G1787" s="2" t="n">
        <v>1324.6</v>
      </c>
      <c r="H1787" s="2" t="n">
        <v>1043</v>
      </c>
      <c r="I1787" s="2" t="n">
        <v>22</v>
      </c>
      <c r="J1787" s="2" t="inlineStr">
        <is>
          <t>CT,DE,FL,GA,IA,IL,IN,KS,MA,MD,ME,MI,MN,MO,NC,ND,NE,NH,NJ,NY,OH,OK,PA,RI,SC,SD,TX,VA,VT,WI,WV</t>
        </is>
      </c>
      <c r="K1787" s="2" t="inlineStr">
        <is>
          <t>RightLeaning</t>
        </is>
      </c>
      <c r="L1787" s="2" t="inlineStr">
        <is>
          <t>https://www.ocregister.com/2018/01/04/huge-swath-of-u-s-hit-by-new-winter-storm-bringing-snow-record-cold/</t>
        </is>
      </c>
      <c r="M1787" s="5" t="inlineStr">
        <is>
          <t>Blizzard rolls up the East Coast, bringing snow, record cold</t>
        </is>
      </c>
      <c r="N1787" s="5" t="inlineStr">
        <is>
          <t>Jan 4, 2018 ... Residents across a huge swath of the U.S. awakened Thursday to the beginnings of a massive winter storm expected to deliver snow, ...</t>
        </is>
      </c>
      <c r="U1787" s="2">
        <f>IF(SUMPRODUCT(--ISNUMBER(SEARCH('National Domains'!$A$2:$A$48,L1787)))&gt;0,"Yes","No")</f>
        <v/>
      </c>
      <c r="V1787" s="2">
        <f>IF(COUNTIFS(Calibration!$A:$A,A1787,Calibration!$B:$B,B1787)&gt;0,"Yes","No")</f>
        <v/>
      </c>
      <c r="AA1787" t="inlineStr">
        <is>
          <t>ocregister.com</t>
        </is>
      </c>
      <c r="AB1787" t="n">
        <v>5.43</v>
      </c>
      <c r="AC1787" t="n">
        <v>2.5</v>
      </c>
      <c r="AD1787" t="inlineStr">
        <is>
          <t>Right-leaning</t>
        </is>
      </c>
    </row>
    <row r="1788">
      <c r="A1788" s="2" t="n">
        <v>257</v>
      </c>
      <c r="B1788" s="2" t="n">
        <v>12</v>
      </c>
      <c r="C1788" s="2" t="inlineStr">
        <is>
          <t>Central and Eastern Winter Storm and Cold Wave (December 2022)</t>
        </is>
      </c>
      <c r="D1788" s="2" t="inlineStr">
        <is>
          <t>Winter Storm</t>
        </is>
      </c>
      <c r="E1788" s="2" t="n">
        <v>20221221</v>
      </c>
      <c r="F1788" s="2" t="n">
        <v>20221226</v>
      </c>
      <c r="G1788" s="2" t="n">
        <v>8951.700000000001</v>
      </c>
      <c r="H1788" s="2" t="n">
        <v>8445</v>
      </c>
      <c r="I1788" s="2" t="n">
        <v>87</v>
      </c>
      <c r="J1788" s="2" t="inlineStr">
        <is>
          <t>CT,DE,FL,GA,IA,IL,IN,KS,MA,MD,ME,MI,MN,MO,NC,ND,NE,NH,NJ,NY,OH,OK,PA,RI,SC,SD,TX,VA,VT,WI,WV</t>
        </is>
      </c>
      <c r="K1788" s="2" t="inlineStr">
        <is>
          <t>RightLeaning</t>
        </is>
      </c>
      <c r="L1788" s="2" t="inlineStr">
        <is>
          <t>https://www.wsj.com/livecoverage/winter-storm-holiday-travel-flights-snow</t>
        </is>
      </c>
      <c r="M1788" s="5" t="inlineStr">
        <is>
          <t>Live Updates: Winter Storm and Severe Cold Sweeps Across U.S.</t>
        </is>
      </c>
      <c r="N1788" s="5" t="inlineStr">
        <is>
          <t>Dec 24, 2022 ... A powerful winter storm is bringing record-breaking cold temperatures, frigid wind chills and heavy snow across a large swath of the U.S., ...</t>
        </is>
      </c>
      <c r="U1788" s="2">
        <f>IF(SUMPRODUCT(--ISNUMBER(SEARCH('National Domains'!$A$2:$A$48,L1788)))&gt;0,"Yes","No")</f>
        <v/>
      </c>
      <c r="V1788" s="2">
        <f>IF(COUNTIFS(Calibration!$A:$A,A1788,Calibration!$B:$B,B1788)&gt;0,"Yes","No")</f>
        <v/>
      </c>
      <c r="AA1788" t="inlineStr">
        <is>
          <t>wsj.com</t>
        </is>
      </c>
      <c r="AB1788" t="n">
        <v>4.38</v>
      </c>
      <c r="AC1788" t="n">
        <v>0</v>
      </c>
      <c r="AD1788" t="inlineStr">
        <is>
          <t>Right-leaning</t>
        </is>
      </c>
    </row>
    <row r="1789">
      <c r="A1789" s="2" t="n">
        <v>257</v>
      </c>
      <c r="B1789" s="2" t="n">
        <v>13</v>
      </c>
      <c r="C1789" s="2" t="inlineStr">
        <is>
          <t>Central and Eastern Winter Storm and Cold Wave (December 2022)</t>
        </is>
      </c>
      <c r="D1789" s="2" t="inlineStr">
        <is>
          <t>Winter Storm</t>
        </is>
      </c>
      <c r="E1789" s="2" t="n">
        <v>20221221</v>
      </c>
      <c r="F1789" s="2" t="n">
        <v>20221226</v>
      </c>
      <c r="G1789" s="2" t="n">
        <v>8951.700000000001</v>
      </c>
      <c r="H1789" s="2" t="n">
        <v>8445</v>
      </c>
      <c r="I1789" s="2" t="n">
        <v>87</v>
      </c>
      <c r="J1789" s="2" t="inlineStr">
        <is>
          <t>CT,DE,FL,GA,IA,IL,IN,KS,MA,MD,ME,MI,MN,MO,NC,ND,NE,NH,NJ,NY,OH,OK,PA,RI,SC,SD,TX,VA,VT,WI,WV</t>
        </is>
      </c>
      <c r="K1789" s="2" t="inlineStr">
        <is>
          <t>RightLeaning</t>
        </is>
      </c>
      <c r="L1789" s="2" t="inlineStr">
        <is>
          <t>https://nypost.com/2022/12/24/winter-storm-elliott-multiple-deaths-power-outages-and-travel-chaos/</t>
        </is>
      </c>
      <c r="M1789" s="5" t="inlineStr">
        <is>
          <t>Winter Storm Elliott: Multiple deaths, power outages and travel chaos</t>
        </is>
      </c>
      <c r="N1789" s="5" t="inlineStr">
        <is>
          <t>Dec 24, 2022 ... ... US News. Multiple deaths, 700K without power, travel headaches as Winter Storm Elliott unleashes Christmas chaos. By. Matthew Sedacca,. Georgia ...</t>
        </is>
      </c>
      <c r="U1789" s="2">
        <f>IF(SUMPRODUCT(--ISNUMBER(SEARCH('National Domains'!$A$2:$A$48,L1789)))&gt;0,"Yes","No")</f>
        <v/>
      </c>
      <c r="V1789" s="2">
        <f>IF(COUNTIFS(Calibration!$A:$A,A1789,Calibration!$B:$B,B1789)&gt;0,"Yes","No")</f>
        <v/>
      </c>
      <c r="AA1789" t="inlineStr">
        <is>
          <t>nypost.com</t>
        </is>
      </c>
      <c r="AB1789" t="n">
        <v>9.449999999999999</v>
      </c>
      <c r="AC1789" t="n">
        <v>5</v>
      </c>
      <c r="AD1789" t="inlineStr">
        <is>
          <t>Right-leaning</t>
        </is>
      </c>
    </row>
    <row r="1790">
      <c r="A1790" s="2" t="n">
        <v>257</v>
      </c>
      <c r="B1790" s="2" t="n">
        <v>14</v>
      </c>
      <c r="C1790" s="2" t="inlineStr">
        <is>
          <t>Central and Eastern Winter Storm and Cold Wave (December 2022)</t>
        </is>
      </c>
      <c r="D1790" s="2" t="inlineStr">
        <is>
          <t>Winter Storm</t>
        </is>
      </c>
      <c r="E1790" s="2" t="n">
        <v>20221221</v>
      </c>
      <c r="F1790" s="2" t="n">
        <v>20221226</v>
      </c>
      <c r="G1790" s="2" t="n">
        <v>8951.700000000001</v>
      </c>
      <c r="H1790" s="2" t="n">
        <v>8445</v>
      </c>
      <c r="I1790" s="2" t="n">
        <v>87</v>
      </c>
      <c r="J1790" s="2" t="inlineStr">
        <is>
          <t>CT,DE,FL,GA,IA,IL,IN,KS,MA,MD,ME,MI,MN,MO,NC,ND,NE,NH,NJ,NY,OH,OK,PA,RI,SC,SD,TX,VA,VT,WI,WV</t>
        </is>
      </c>
      <c r="K1790" s="2" t="inlineStr">
        <is>
          <t>RightLeaning</t>
        </is>
      </c>
      <c r="L1790" s="2" t="inlineStr">
        <is>
          <t>https://www.bostonherald.com/2022/12/22/logan-airport-expects-system-wide-disruptions-as-winter-storm-impacts-holiday-travel/</t>
        </is>
      </c>
      <c r="M1790" s="5" t="inlineStr">
        <is>
          <t>Logan Airport expects 'system-wide disruptions' as winter storm ...</t>
        </is>
      </c>
      <c r="N1790" s="5" t="inlineStr">
        <is>
          <t>Dec 22, 2022 ... ... winter storm bears down on much of the country. More than 1,600 flights had been canceled “within, into or out” of the United States for ...</t>
        </is>
      </c>
      <c r="U1790" s="2">
        <f>IF(SUMPRODUCT(--ISNUMBER(SEARCH('National Domains'!$A$2:$A$48,L1790)))&gt;0,"Yes","No")</f>
        <v/>
      </c>
      <c r="V1790" s="2">
        <f>IF(COUNTIFS(Calibration!$A:$A,A1790,Calibration!$B:$B,B1790)&gt;0,"Yes","No")</f>
        <v/>
      </c>
      <c r="AA1790" t="inlineStr">
        <is>
          <t>bostonherald.com</t>
        </is>
      </c>
      <c r="AB1790" t="n">
        <v>9.68</v>
      </c>
      <c r="AC1790" t="n">
        <v>2.5</v>
      </c>
      <c r="AD1790" t="inlineStr">
        <is>
          <t>Right-leaning</t>
        </is>
      </c>
    </row>
    <row r="1791">
      <c r="A1791" s="2" t="n">
        <v>257</v>
      </c>
      <c r="B1791" s="2" t="n">
        <v>15</v>
      </c>
      <c r="C1791" s="2" t="inlineStr">
        <is>
          <t>Central and Eastern Winter Storm and Cold Wave (December 2022)</t>
        </is>
      </c>
      <c r="D1791" s="2" t="inlineStr">
        <is>
          <t>Winter Storm</t>
        </is>
      </c>
      <c r="E1791" s="2" t="n">
        <v>20221221</v>
      </c>
      <c r="F1791" s="2" t="n">
        <v>20221226</v>
      </c>
      <c r="G1791" s="2" t="n">
        <v>8951.700000000001</v>
      </c>
      <c r="H1791" s="2" t="n">
        <v>8445</v>
      </c>
      <c r="I1791" s="2" t="n">
        <v>87</v>
      </c>
      <c r="J1791" s="2" t="inlineStr">
        <is>
          <t>CT,DE,FL,GA,IA,IL,IN,KS,MA,MD,ME,MI,MN,MO,NC,ND,NE,NH,NJ,NY,OH,OK,PA,RI,SC,SD,TX,VA,VT,WI,WV</t>
        </is>
      </c>
      <c r="K1791" s="2" t="inlineStr">
        <is>
          <t>RightLeaning</t>
        </is>
      </c>
      <c r="L1791" s="2" t="inlineStr">
        <is>
          <t>https://www.bostonherald.com/2022/12/24/winter-storm-batters-us-power-snarling-christmas-travel-2/</t>
        </is>
      </c>
      <c r="M1791" s="5" t="inlineStr">
        <is>
          <t>Winter storm batters US power, snarling Christmas travel</t>
        </is>
      </c>
      <c r="N1791" s="5" t="inlineStr">
        <is>
          <t>Dec 24, 2022 ... A battering winter storm knocked out power to hundreds of thousands of homes and businesses across the United States on Saturday, ...</t>
        </is>
      </c>
      <c r="U1791" s="2">
        <f>IF(SUMPRODUCT(--ISNUMBER(SEARCH('National Domains'!$A$2:$A$48,L1791)))&gt;0,"Yes","No")</f>
        <v/>
      </c>
      <c r="V1791" s="2">
        <f>IF(COUNTIFS(Calibration!$A:$A,A1791,Calibration!$B:$B,B1791)&gt;0,"Yes","No")</f>
        <v/>
      </c>
      <c r="AA1791" t="inlineStr">
        <is>
          <t>bostonherald.com</t>
        </is>
      </c>
      <c r="AB1791" t="n">
        <v>9.68</v>
      </c>
      <c r="AC1791" t="n">
        <v>2.5</v>
      </c>
      <c r="AD1791" t="inlineStr">
        <is>
          <t>Right-leaning</t>
        </is>
      </c>
    </row>
    <row r="1792">
      <c r="A1792" s="2" t="n">
        <v>257</v>
      </c>
      <c r="B1792" s="2" t="n">
        <v>16</v>
      </c>
      <c r="C1792" s="2" t="inlineStr">
        <is>
          <t>Central and Eastern Winter Storm and Cold Wave (December 2022)</t>
        </is>
      </c>
      <c r="D1792" s="2" t="inlineStr">
        <is>
          <t>Winter Storm</t>
        </is>
      </c>
      <c r="E1792" s="2" t="n">
        <v>20221221</v>
      </c>
      <c r="F1792" s="2" t="n">
        <v>20221226</v>
      </c>
      <c r="G1792" s="2" t="n">
        <v>8951.700000000001</v>
      </c>
      <c r="H1792" s="2" t="n">
        <v>8445</v>
      </c>
      <c r="I1792" s="2" t="n">
        <v>87</v>
      </c>
      <c r="J1792" s="2" t="inlineStr">
        <is>
          <t>CT,DE,FL,GA,IA,IL,IN,KS,MA,MD,ME,MI,MN,MO,NC,ND,NE,NH,NJ,NY,OH,OK,PA,RI,SC,SD,TX,VA,VT,WI,WV</t>
        </is>
      </c>
      <c r="K1792" s="2" t="inlineStr">
        <is>
          <t>RightLeaning</t>
        </is>
      </c>
      <c r="L1792" s="2" t="inlineStr">
        <is>
          <t>https://nypost.com/2022/12/23/rockaways-underwater-as-winter-storm-bears-down-on-new-york/</t>
        </is>
      </c>
      <c r="M1792" s="5" t="inlineStr">
        <is>
          <t>Rockaways underwater as winter storm bears down on New York</t>
        </is>
      </c>
      <c r="N1792" s="5" t="inlineStr">
        <is>
          <t>Dec 23, 2022 ... ... 2022. Updated Dec. 23, 2022, 6:42 p.m. ET. Comments. Winter storm Elliott pounds Rockaways with heavy flooding throughout in December 2022 ...</t>
        </is>
      </c>
      <c r="U1792" s="2">
        <f>IF(SUMPRODUCT(--ISNUMBER(SEARCH('National Domains'!$A$2:$A$48,L1792)))&gt;0,"Yes","No")</f>
        <v/>
      </c>
      <c r="V1792" s="2">
        <f>IF(COUNTIFS(Calibration!$A:$A,A1792,Calibration!$B:$B,B1792)&gt;0,"Yes","No")</f>
        <v/>
      </c>
      <c r="AA1792" t="inlineStr">
        <is>
          <t>nypost.com</t>
        </is>
      </c>
      <c r="AB1792" t="n">
        <v>9.449999999999999</v>
      </c>
      <c r="AC1792" t="n">
        <v>5</v>
      </c>
      <c r="AD1792" t="inlineStr">
        <is>
          <t>Right-leaning</t>
        </is>
      </c>
    </row>
    <row r="1793">
      <c r="A1793" s="2" t="n">
        <v>124</v>
      </c>
      <c r="B1793" s="2" t="n">
        <v>11</v>
      </c>
      <c r="C1793" s="2" t="inlineStr">
        <is>
          <t>Central and Eastern Winter storm, Cold Wave (February 2015)</t>
        </is>
      </c>
      <c r="D1793" s="2" t="inlineStr">
        <is>
          <t>Winter Storm</t>
        </is>
      </c>
      <c r="E1793" s="2" t="n">
        <v>20150214</v>
      </c>
      <c r="F1793" s="2" t="n">
        <v>20150220</v>
      </c>
      <c r="G1793" s="2" t="n">
        <v>3969.3</v>
      </c>
      <c r="H1793" s="2" t="n">
        <v>2962.1</v>
      </c>
      <c r="I1793" s="2" t="n">
        <v>30</v>
      </c>
      <c r="J1793" s="2" t="inlineStr">
        <is>
          <t>CT,DE,FL,GA,IA,IL,IN,KS,MA,MD,ME,MI,MN,MO,NC,ND,NE,NH,NJ,NY,OH,OK,PA,RI,SC,SD,TX,VA,VT,WI,WV</t>
        </is>
      </c>
      <c r="K1793" s="2" t="inlineStr">
        <is>
          <t>RightLeaning</t>
        </is>
      </c>
      <c r="L1793" s="2" t="inlineStr">
        <is>
          <t>https://www.washingtontimes.com/news/2015/feb/21/snow-storm-space-heres-nasa-photo-siberian-express/</t>
        </is>
      </c>
      <c r="M1793" s="5" t="inlineStr">
        <is>
          <t>Snowstorm from space: The NASA photo of the East Coast, from 200 ...</t>
        </is>
      </c>
      <c r="N1793" s="5" t="inlineStr">
        <is>
          <t>Feb 21, 2015 ... The Siberian Express, the Arctic blast, the polar vortex, Winter Storm ... The satellite carries instruments from the United States, Japan ...</t>
        </is>
      </c>
      <c r="U1793" s="2">
        <f>IF(SUMPRODUCT(--ISNUMBER(SEARCH('National Domains'!$A$2:$A$48,L1793)))&gt;0,"Yes","No")</f>
        <v/>
      </c>
      <c r="V1793" s="2">
        <f>IF(COUNTIFS(Calibration!$A:$A,A1793,Calibration!$B:$B,B1793)&gt;0,"Yes","No")</f>
        <v/>
      </c>
      <c r="AA1793" t="inlineStr">
        <is>
          <t>washingtontimes.com</t>
        </is>
      </c>
      <c r="AB1793" t="n">
        <v>11.6</v>
      </c>
      <c r="AC1793" t="n">
        <v>2.5</v>
      </c>
      <c r="AD1793" t="inlineStr">
        <is>
          <t>Right-leaning</t>
        </is>
      </c>
    </row>
    <row r="1794">
      <c r="A1794" s="2" t="n">
        <v>124</v>
      </c>
      <c r="B1794" s="2" t="n">
        <v>12</v>
      </c>
      <c r="C1794" s="2" t="inlineStr">
        <is>
          <t>Central and Eastern Winter storm, Cold Wave (February 2015)</t>
        </is>
      </c>
      <c r="D1794" s="2" t="inlineStr">
        <is>
          <t>Winter Storm</t>
        </is>
      </c>
      <c r="E1794" s="2" t="n">
        <v>20150214</v>
      </c>
      <c r="F1794" s="2" t="n">
        <v>20150220</v>
      </c>
      <c r="G1794" s="2" t="n">
        <v>3969.3</v>
      </c>
      <c r="H1794" s="2" t="n">
        <v>2962.1</v>
      </c>
      <c r="I1794" s="2" t="n">
        <v>30</v>
      </c>
      <c r="J1794" s="2" t="inlineStr">
        <is>
          <t>CT,DE,FL,GA,IA,IL,IN,KS,MA,MD,ME,MI,MN,MO,NC,ND,NE,NH,NJ,NY,OH,OK,PA,RI,SC,SD,TX,VA,VT,WI,WV</t>
        </is>
      </c>
      <c r="K1794" s="2" t="inlineStr">
        <is>
          <t>RightLeaning</t>
        </is>
      </c>
      <c r="L1794" s="2" t="inlineStr">
        <is>
          <t>https://www.deseret.com/2015/3/6/20478561/one-more-winter-storm-no-relief-in-the-south-northeast/</t>
        </is>
      </c>
      <c r="M1794" s="5" t="inlineStr">
        <is>
          <t>One more winter storm: No relief in the South, Northeast</t>
        </is>
      </c>
      <c r="N1794" s="5" t="inlineStr">
        <is>
          <t>U.S. &amp; World. One more winter storm: No relief in the South, Northeast. Published: March 6, 2015, 9:22 a.m. MST. See More Deseret News Stories In Search.</t>
        </is>
      </c>
      <c r="U1794" s="2">
        <f>IF(SUMPRODUCT(--ISNUMBER(SEARCH('National Domains'!$A$2:$A$48,L1794)))&gt;0,"Yes","No")</f>
        <v/>
      </c>
      <c r="V1794" s="2">
        <f>IF(COUNTIFS(Calibration!$A:$A,A1794,Calibration!$B:$B,B1794)&gt;0,"Yes","No")</f>
        <v/>
      </c>
      <c r="AA1794" t="inlineStr">
        <is>
          <t>deseret.com</t>
        </is>
      </c>
      <c r="AB1794" t="n">
        <v>2.11</v>
      </c>
      <c r="AC1794" t="n">
        <v>0</v>
      </c>
      <c r="AD1794" t="inlineStr">
        <is>
          <t>Right-leaning</t>
        </is>
      </c>
    </row>
    <row r="1795">
      <c r="A1795" s="2" t="n">
        <v>124</v>
      </c>
      <c r="B1795" s="2" t="n">
        <v>13</v>
      </c>
      <c r="C1795" s="2" t="inlineStr">
        <is>
          <t>Central and Eastern Winter storm, Cold Wave (February 2015)</t>
        </is>
      </c>
      <c r="D1795" s="2" t="inlineStr">
        <is>
          <t>Winter Storm</t>
        </is>
      </c>
      <c r="E1795" s="2" t="n">
        <v>20150214</v>
      </c>
      <c r="F1795" s="2" t="n">
        <v>20150220</v>
      </c>
      <c r="G1795" s="2" t="n">
        <v>3969.3</v>
      </c>
      <c r="H1795" s="2" t="n">
        <v>2962.1</v>
      </c>
      <c r="I1795" s="2" t="n">
        <v>30</v>
      </c>
      <c r="J1795" s="2" t="inlineStr">
        <is>
          <t>CT,DE,FL,GA,IA,IL,IN,KS,MA,MD,ME,MI,MN,MO,NC,ND,NE,NH,NJ,NY,OH,OK,PA,RI,SC,SD,TX,VA,VT,WI,WV</t>
        </is>
      </c>
      <c r="K1795" s="2" t="inlineStr">
        <is>
          <t>RightLeaning</t>
        </is>
      </c>
      <c r="L1795" s="2" t="inlineStr">
        <is>
          <t>https://www.reviewjournal.com/local/weather/winter-storms-hit-northeast-states-hard/</t>
        </is>
      </c>
      <c r="M1795" s="5" t="inlineStr">
        <is>
          <t>Winter storms hit northeast states hard | Las Vegas Weather | Local</t>
        </is>
      </c>
      <c r="N1795" s="5" t="inlineStr">
        <is>
          <t>The U.S. Northeast struggled to dig out on Sunday from another major ... February 15, 2015 - 3:49 pm. icon-x. BOSTON — The U.S. Northeast struggled to dig ...</t>
        </is>
      </c>
      <c r="U1795" s="2">
        <f>IF(SUMPRODUCT(--ISNUMBER(SEARCH('National Domains'!$A$2:$A$48,L1795)))&gt;0,"Yes","No")</f>
        <v/>
      </c>
      <c r="V1795" s="2">
        <f>IF(COUNTIFS(Calibration!$A:$A,A1795,Calibration!$B:$B,B1795)&gt;0,"Yes","No")</f>
        <v/>
      </c>
      <c r="AA1795" t="inlineStr">
        <is>
          <t>reviewjournal.com</t>
        </is>
      </c>
      <c r="AB1795" t="n">
        <v>3.06</v>
      </c>
      <c r="AC1795" t="n">
        <v>0</v>
      </c>
      <c r="AD1795" t="inlineStr">
        <is>
          <t>Right-leaning</t>
        </is>
      </c>
    </row>
    <row r="1796">
      <c r="A1796" s="2" t="n">
        <v>305</v>
      </c>
      <c r="B1796" s="2" t="n">
        <v>4</v>
      </c>
      <c r="C1796" s="2" t="inlineStr">
        <is>
          <t>Central and Northeast Severe Weather (June 2024)</t>
        </is>
      </c>
      <c r="D1796" s="2" t="inlineStr">
        <is>
          <t>Severe Storm</t>
        </is>
      </c>
      <c r="E1796" s="2" t="n">
        <v>20240624</v>
      </c>
      <c r="F1796" s="2" t="n">
        <v>20240626</v>
      </c>
      <c r="G1796" s="2" t="n">
        <v>1704</v>
      </c>
      <c r="H1796" s="2" t="n">
        <v>1704</v>
      </c>
      <c r="I1796" s="2" t="n">
        <v>3</v>
      </c>
      <c r="J1796" s="2" t="inlineStr">
        <is>
          <t>CT,IA,IL,IN,KS,MA,ME,MI,MN,MO,ND,NE,NH,NJ,NY,OH,OK,PA,RI,SD,TX,VT,WI</t>
        </is>
      </c>
      <c r="K1796" s="2" t="inlineStr">
        <is>
          <t>RightLeaning</t>
        </is>
      </c>
      <c r="L1796" s="2" t="inlineStr">
        <is>
          <t>https://dailycaller.com/2024/07/02/america-hot-weather-birthday-july-fourth-independence-day/</t>
        </is>
      </c>
      <c r="M1796" s="5" t="inlineStr">
        <is>
          <t>America Set For Wildly Hot Weather On Its Birthday | The Daily Caller</t>
        </is>
      </c>
      <c r="N1796" s="5" t="inlineStr">
        <is>
          <t>Jul 2, 2024 ... The potentially damaging wind gusts, hail, heavy rain and possible tornadoes could also reach portions of the Ohio Valley and the Northeast.</t>
        </is>
      </c>
      <c r="U1796" s="2">
        <f>IF(SUMPRODUCT(--ISNUMBER(SEARCH('National Domains'!$A$2:$A$48,L1796)))&gt;0,"Yes","No")</f>
        <v/>
      </c>
      <c r="V1796" s="2">
        <f>IF(COUNTIFS(Calibration!$A:$A,A1796,Calibration!$B:$B,B1796)&gt;0,"Yes","No")</f>
        <v/>
      </c>
      <c r="AA1796" t="inlineStr">
        <is>
          <t>dailycaller.com</t>
        </is>
      </c>
      <c r="AB1796" t="n">
        <v>12.8</v>
      </c>
      <c r="AC1796" t="n">
        <v>5</v>
      </c>
      <c r="AD1796" t="inlineStr">
        <is>
          <t>Right-leaning</t>
        </is>
      </c>
    </row>
    <row r="1797">
      <c r="A1797" s="2" t="n">
        <v>274</v>
      </c>
      <c r="B1797" s="2" t="n">
        <v>8</v>
      </c>
      <c r="C1797" s="2" t="inlineStr">
        <is>
          <t>Central and Southern Severe Weather (June 2023)</t>
        </is>
      </c>
      <c r="D1797" s="2" t="inlineStr">
        <is>
          <t>Severe Storm</t>
        </is>
      </c>
      <c r="E1797" s="2" t="n">
        <v>20230615</v>
      </c>
      <c r="F1797" s="2" t="n">
        <v>20230618</v>
      </c>
      <c r="G1797" s="2" t="n">
        <v>3918.7</v>
      </c>
      <c r="H1797" s="2" t="n">
        <v>3768</v>
      </c>
      <c r="I1797" s="2" t="n">
        <v>5</v>
      </c>
      <c r="J1797" s="2" t="inlineStr">
        <is>
          <t>AL,AR,FL,GA,IA,IL,IN,KS,KY,LA,MI,MN,MO,MS,NC,ND,NE,OH,OK,SC,SD,TN,TX,VA,WI</t>
        </is>
      </c>
      <c r="K1797" s="2" t="inlineStr">
        <is>
          <t>RightLeaning</t>
        </is>
      </c>
      <c r="L1797" s="2" t="inlineStr">
        <is>
          <t>https://www.deseret.com/u-s-world/2023/6/15/23761994/100000-people-south-without-power-severe-storms-tornadoes/</t>
        </is>
      </c>
      <c r="M1797" s="5" t="inlineStr">
        <is>
          <t>How many are without power due to severe storms, tornadoes?</t>
        </is>
      </c>
      <c r="N1797" s="5" t="inlineStr">
        <is>
          <t>Jun 15, 2023 ... These severe weather warnings come after thousands in Texas and other parts of the South were without power a few months ago in March · Alabama.</t>
        </is>
      </c>
      <c r="U1797" s="2">
        <f>IF(SUMPRODUCT(--ISNUMBER(SEARCH('National Domains'!$A$2:$A$48,L1797)))&gt;0,"Yes","No")</f>
        <v/>
      </c>
      <c r="V1797" s="2">
        <f>IF(COUNTIFS(Calibration!$A:$A,A1797,Calibration!$B:$B,B1797)&gt;0,"Yes","No")</f>
        <v/>
      </c>
      <c r="AA1797" t="inlineStr">
        <is>
          <t>deseret.com</t>
        </is>
      </c>
      <c r="AB1797" t="n">
        <v>2.11</v>
      </c>
      <c r="AC1797" t="n">
        <v>0</v>
      </c>
      <c r="AD1797" t="inlineStr">
        <is>
          <t>Right-leaning</t>
        </is>
      </c>
    </row>
    <row r="1798">
      <c r="A1798" s="2" t="n">
        <v>274</v>
      </c>
      <c r="B1798" s="2" t="n">
        <v>9</v>
      </c>
      <c r="C1798" s="2" t="inlineStr">
        <is>
          <t>Central and Southern Severe Weather (June 2023)</t>
        </is>
      </c>
      <c r="D1798" s="2" t="inlineStr">
        <is>
          <t>Severe Storm</t>
        </is>
      </c>
      <c r="E1798" s="2" t="n">
        <v>20230615</v>
      </c>
      <c r="F1798" s="2" t="n">
        <v>20230618</v>
      </c>
      <c r="G1798" s="2" t="n">
        <v>3918.7</v>
      </c>
      <c r="H1798" s="2" t="n">
        <v>3768</v>
      </c>
      <c r="I1798" s="2" t="n">
        <v>5</v>
      </c>
      <c r="J1798" s="2" t="inlineStr">
        <is>
          <t>AL,AR,FL,GA,IA,IL,IN,KS,KY,LA,MI,MN,MO,MS,NC,ND,NE,OH,OK,SC,SD,TN,TX,VA,WI</t>
        </is>
      </c>
      <c r="K1798" s="2" t="inlineStr">
        <is>
          <t>RightLeaning</t>
        </is>
      </c>
      <c r="L1798" s="2" t="inlineStr">
        <is>
          <t>https://www.deseret.com/2023/6/15/23762755/severe-weather-forecast-how-to-prepare/</t>
        </is>
      </c>
      <c r="M1798" s="5" t="inlineStr">
        <is>
          <t>Severe thunderstorms, 'DVD-sized' hail forecasted in Texas and ...</t>
        </is>
      </c>
      <c r="N1798" s="5" t="inlineStr">
        <is>
          <t>Jun 15, 2023 ... FEMA also states that designating a “safe room” in your home that is likely to be safest in the presence of severe weather. Other ways you ...</t>
        </is>
      </c>
      <c r="U1798" s="2">
        <f>IF(SUMPRODUCT(--ISNUMBER(SEARCH('National Domains'!$A$2:$A$48,L1798)))&gt;0,"Yes","No")</f>
        <v/>
      </c>
      <c r="V1798" s="2">
        <f>IF(COUNTIFS(Calibration!$A:$A,A1798,Calibration!$B:$B,B1798)&gt;0,"Yes","No")</f>
        <v/>
      </c>
      <c r="AA1798" t="inlineStr">
        <is>
          <t>deseret.com</t>
        </is>
      </c>
      <c r="AB1798" t="n">
        <v>2.11</v>
      </c>
      <c r="AC1798" t="n">
        <v>0</v>
      </c>
      <c r="AD1798" t="inlineStr">
        <is>
          <t>Right-leaning</t>
        </is>
      </c>
    </row>
    <row r="1799">
      <c r="A1799" s="2" t="n">
        <v>274</v>
      </c>
      <c r="B1799" s="2" t="n">
        <v>10</v>
      </c>
      <c r="C1799" s="2" t="inlineStr">
        <is>
          <t>Central and Southern Severe Weather (June 2023)</t>
        </is>
      </c>
      <c r="D1799" s="2" t="inlineStr">
        <is>
          <t>Severe Storm</t>
        </is>
      </c>
      <c r="E1799" s="2" t="n">
        <v>20230615</v>
      </c>
      <c r="F1799" s="2" t="n">
        <v>20230618</v>
      </c>
      <c r="G1799" s="2" t="n">
        <v>3918.7</v>
      </c>
      <c r="H1799" s="2" t="n">
        <v>3768</v>
      </c>
      <c r="I1799" s="2" t="n">
        <v>5</v>
      </c>
      <c r="J1799" s="2" t="inlineStr">
        <is>
          <t>AL,AR,FL,GA,IA,IL,IN,KS,KY,LA,MI,MN,MO,MS,NC,ND,NE,OH,OK,SC,SD,TN,TX,VA,WI</t>
        </is>
      </c>
      <c r="K1799" s="2" t="inlineStr">
        <is>
          <t>RightLeaning</t>
        </is>
      </c>
      <c r="L1799" s="2" t="inlineStr">
        <is>
          <t>https://nypost.com/2023/06/16/severe-thunderstorms-erupt-across-i-95-corridor-in-mid-atlantic/</t>
        </is>
      </c>
      <c r="M1799" s="5" t="inlineStr">
        <is>
          <t>Severe thunderstorms erupt in New York City, DC, and Philadelphia</t>
        </is>
      </c>
      <c r="N1799" s="5" t="inlineStr">
        <is>
          <t>Jun 16, 2023 ... The rain and storms aren't just happening across the South this week, as severe weather will cap off the workweek in the Northeast and mid ...</t>
        </is>
      </c>
      <c r="U1799" s="2">
        <f>IF(SUMPRODUCT(--ISNUMBER(SEARCH('National Domains'!$A$2:$A$48,L1799)))&gt;0,"Yes","No")</f>
        <v/>
      </c>
      <c r="V1799" s="2">
        <f>IF(COUNTIFS(Calibration!$A:$A,A1799,Calibration!$B:$B,B1799)&gt;0,"Yes","No")</f>
        <v/>
      </c>
      <c r="AA1799" t="inlineStr">
        <is>
          <t>nypost.com</t>
        </is>
      </c>
      <c r="AB1799" t="n">
        <v>9.449999999999999</v>
      </c>
      <c r="AC1799" t="n">
        <v>5</v>
      </c>
      <c r="AD1799" t="inlineStr">
        <is>
          <t>Right-leaning</t>
        </is>
      </c>
    </row>
    <row r="1800">
      <c r="A1800" s="2" t="n">
        <v>274</v>
      </c>
      <c r="B1800" s="2" t="n">
        <v>11</v>
      </c>
      <c r="C1800" s="2" t="inlineStr">
        <is>
          <t>Central and Southern Severe Weather (June 2023)</t>
        </is>
      </c>
      <c r="D1800" s="2" t="inlineStr">
        <is>
          <t>Severe Storm</t>
        </is>
      </c>
      <c r="E1800" s="2" t="n">
        <v>20230615</v>
      </c>
      <c r="F1800" s="2" t="n">
        <v>20230618</v>
      </c>
      <c r="G1800" s="2" t="n">
        <v>3918.7</v>
      </c>
      <c r="H1800" s="2" t="n">
        <v>3768</v>
      </c>
      <c r="I1800" s="2" t="n">
        <v>5</v>
      </c>
      <c r="J1800" s="2" t="inlineStr">
        <is>
          <t>AL,AR,FL,GA,IA,IL,IN,KS,KY,LA,MI,MN,MO,MS,NC,ND,NE,OH,OK,SC,SD,TN,TX,VA,WI</t>
        </is>
      </c>
      <c r="K1800" s="2" t="inlineStr">
        <is>
          <t>RightLeaning</t>
        </is>
      </c>
      <c r="L1800" s="2" t="inlineStr">
        <is>
          <t>https://nypost.com/2023/06/15/horrifying-tornado-causes-significant-damage-to-texas-town-drone-video/</t>
        </is>
      </c>
      <c r="M1800" s="5" t="inlineStr">
        <is>
          <t>Horrifying tornado causes 'significant damage' to Texas town</t>
        </is>
      </c>
      <c r="N1800" s="5" t="inlineStr">
        <is>
          <t>Jun 15, 2023 ... ... Southern states. The National Weather Service in ... severe weather, including tornados, remained for the metropolitan Oklahoma City area.</t>
        </is>
      </c>
      <c r="U1800" s="2">
        <f>IF(SUMPRODUCT(--ISNUMBER(SEARCH('National Domains'!$A$2:$A$48,L1800)))&gt;0,"Yes","No")</f>
        <v/>
      </c>
      <c r="V1800" s="2">
        <f>IF(COUNTIFS(Calibration!$A:$A,A1800,Calibration!$B:$B,B1800)&gt;0,"Yes","No")</f>
        <v/>
      </c>
      <c r="AA1800" t="inlineStr">
        <is>
          <t>nypost.com</t>
        </is>
      </c>
      <c r="AB1800" t="n">
        <v>9.449999999999999</v>
      </c>
      <c r="AC1800" t="n">
        <v>5</v>
      </c>
      <c r="AD1800" t="inlineStr">
        <is>
          <t>Right-leaning</t>
        </is>
      </c>
    </row>
    <row r="1801">
      <c r="A1801" s="2" t="n">
        <v>274</v>
      </c>
      <c r="B1801" s="2" t="n">
        <v>12</v>
      </c>
      <c r="C1801" s="2" t="inlineStr">
        <is>
          <t>Central and Southern Severe Weather (June 2023)</t>
        </is>
      </c>
      <c r="D1801" s="2" t="inlineStr">
        <is>
          <t>Severe Storm</t>
        </is>
      </c>
      <c r="E1801" s="2" t="n">
        <v>20230615</v>
      </c>
      <c r="F1801" s="2" t="n">
        <v>20230618</v>
      </c>
      <c r="G1801" s="2" t="n">
        <v>3918.7</v>
      </c>
      <c r="H1801" s="2" t="n">
        <v>3768</v>
      </c>
      <c r="I1801" s="2" t="n">
        <v>5</v>
      </c>
      <c r="J1801" s="2" t="inlineStr">
        <is>
          <t>AL,AR,FL,GA,IA,IL,IN,KS,KY,LA,MI,MN,MO,MS,NC,ND,NE,OH,OK,SC,SD,TN,TX,VA,WI</t>
        </is>
      </c>
      <c r="K1801" s="2" t="inlineStr">
        <is>
          <t>RightLeaning</t>
        </is>
      </c>
      <c r="L1801" s="2" t="inlineStr">
        <is>
          <t>https://www.bostonherald.com/2023/06/16/tornado-devastates-texas-panhandle-town-killing-3-and-injuring-dozens/</t>
        </is>
      </c>
      <c r="M1801" s="5" t="inlineStr">
        <is>
          <t>Tornado devastates Texas Panhandle town, killing 3 and injuring ...</t>
        </is>
      </c>
      <c r="N1801" s="5" t="inlineStr">
        <is>
          <t>Jun 16, 2023 ... Print. Severe_Weather_Texas_77663. By Associated Press. PUBLISHED: June 16, 2023 ... storms carved its way through Southern states. The National ...</t>
        </is>
      </c>
      <c r="U1801" s="2">
        <f>IF(SUMPRODUCT(--ISNUMBER(SEARCH('National Domains'!$A$2:$A$48,L1801)))&gt;0,"Yes","No")</f>
        <v/>
      </c>
      <c r="V1801" s="2">
        <f>IF(COUNTIFS(Calibration!$A:$A,A1801,Calibration!$B:$B,B1801)&gt;0,"Yes","No")</f>
        <v/>
      </c>
      <c r="AA1801" t="inlineStr">
        <is>
          <t>bostonherald.com</t>
        </is>
      </c>
      <c r="AB1801" t="n">
        <v>9.68</v>
      </c>
      <c r="AC1801" t="n">
        <v>2.5</v>
      </c>
      <c r="AD1801" t="inlineStr">
        <is>
          <t>Right-leaning</t>
        </is>
      </c>
    </row>
    <row r="1802">
      <c r="A1802" s="2" t="n">
        <v>274</v>
      </c>
      <c r="B1802" s="2" t="n">
        <v>13</v>
      </c>
      <c r="C1802" s="2" t="inlineStr">
        <is>
          <t>Central and Southern Severe Weather (June 2023)</t>
        </is>
      </c>
      <c r="D1802" s="2" t="inlineStr">
        <is>
          <t>Severe Storm</t>
        </is>
      </c>
      <c r="E1802" s="2" t="n">
        <v>20230615</v>
      </c>
      <c r="F1802" s="2" t="n">
        <v>20230618</v>
      </c>
      <c r="G1802" s="2" t="n">
        <v>3918.7</v>
      </c>
      <c r="H1802" s="2" t="n">
        <v>3768</v>
      </c>
      <c r="I1802" s="2" t="n">
        <v>5</v>
      </c>
      <c r="J1802" s="2" t="inlineStr">
        <is>
          <t>AL,AR,FL,GA,IA,IL,IN,KS,KY,LA,MI,MN,MO,MS,NC,ND,NE,OH,OK,SC,SD,TN,TX,VA,WI</t>
        </is>
      </c>
      <c r="K1802" s="2" t="inlineStr">
        <is>
          <t>RightLeaning</t>
        </is>
      </c>
      <c r="L1802" s="2" t="inlineStr">
        <is>
          <t>https://www.bostonherald.com/2023/06/18/heat-wave-hits-the-southeast-winds-whip-southwest/</t>
        </is>
      </c>
      <c r="M1802" s="5" t="inlineStr">
        <is>
          <t>Heat wave hits the Southeast, winds whip Southwest - Boston Herald</t>
        </is>
      </c>
      <c r="N1802" s="5" t="inlineStr">
        <is>
          <t>Jun 18, 2023 ... ... southern Texas and much of the Gulf Coast. Storms producing damaging winds, hail and possibly tornadoes could strike the lower Mississippi ...</t>
        </is>
      </c>
      <c r="U1802" s="2">
        <f>IF(SUMPRODUCT(--ISNUMBER(SEARCH('National Domains'!$A$2:$A$48,L1802)))&gt;0,"Yes","No")</f>
        <v/>
      </c>
      <c r="V1802" s="2">
        <f>IF(COUNTIFS(Calibration!$A:$A,A1802,Calibration!$B:$B,B1802)&gt;0,"Yes","No")</f>
        <v/>
      </c>
      <c r="AA1802" t="inlineStr">
        <is>
          <t>bostonherald.com</t>
        </is>
      </c>
      <c r="AB1802" t="n">
        <v>9.68</v>
      </c>
      <c r="AC1802" t="n">
        <v>2.5</v>
      </c>
      <c r="AD1802" t="inlineStr">
        <is>
          <t>Right-leaning</t>
        </is>
      </c>
    </row>
    <row r="1803">
      <c r="A1803" s="2" t="n">
        <v>274</v>
      </c>
      <c r="B1803" s="2" t="n">
        <v>14</v>
      </c>
      <c r="C1803" s="2" t="inlineStr">
        <is>
          <t>Central and Southern Severe Weather (June 2023)</t>
        </is>
      </c>
      <c r="D1803" s="2" t="inlineStr">
        <is>
          <t>Severe Storm</t>
        </is>
      </c>
      <c r="E1803" s="2" t="n">
        <v>20230615</v>
      </c>
      <c r="F1803" s="2" t="n">
        <v>20230618</v>
      </c>
      <c r="G1803" s="2" t="n">
        <v>3918.7</v>
      </c>
      <c r="H1803" s="2" t="n">
        <v>3768</v>
      </c>
      <c r="I1803" s="2" t="n">
        <v>5</v>
      </c>
      <c r="J1803" s="2" t="inlineStr">
        <is>
          <t>AL,AR,FL,GA,IA,IL,IN,KS,KY,LA,MI,MN,MO,MS,NC,ND,NE,OH,OK,SC,SD,TN,TX,VA,WI</t>
        </is>
      </c>
      <c r="K1803" s="2" t="inlineStr">
        <is>
          <t>RightLeaning</t>
        </is>
      </c>
      <c r="L1803" s="2" t="inlineStr">
        <is>
          <t>https://www.bostonherald.com/2023/06/16/destruction-in-texas-panhandle-storm-blamed-for-3-deaths-wrecked-mobile-homes-and-main-street/</t>
        </is>
      </c>
      <c r="M1803" s="5" t="inlineStr">
        <is>
          <t>Destruction in Texas Panhandle: Storm blamed for 3 ... - Boston Herald</t>
        </is>
      </c>
      <c r="N1803" s="5" t="inlineStr">
        <is>
          <t>Jun 16, 2023 ... The storm system also brought hail and possible tornados to northwestern Ohio. ... Also in Texas and Southern states including Louisiana, heat ...</t>
        </is>
      </c>
      <c r="U1803" s="2">
        <f>IF(SUMPRODUCT(--ISNUMBER(SEARCH('National Domains'!$A$2:$A$48,L1803)))&gt;0,"Yes","No")</f>
        <v/>
      </c>
      <c r="V1803" s="2">
        <f>IF(COUNTIFS(Calibration!$A:$A,A1803,Calibration!$B:$B,B1803)&gt;0,"Yes","No")</f>
        <v/>
      </c>
      <c r="AA1803" t="inlineStr">
        <is>
          <t>bostonherald.com</t>
        </is>
      </c>
      <c r="AB1803" t="n">
        <v>9.68</v>
      </c>
      <c r="AC1803" t="n">
        <v>2.5</v>
      </c>
      <c r="AD1803" t="inlineStr">
        <is>
          <t>Right-leaning</t>
        </is>
      </c>
    </row>
    <row r="1804">
      <c r="A1804" s="2" t="n">
        <v>292</v>
      </c>
      <c r="B1804" s="2" t="n">
        <v>3</v>
      </c>
      <c r="C1804" s="2" t="inlineStr">
        <is>
          <t>Central and Southern Severe Weather (March 2024)</t>
        </is>
      </c>
      <c r="D1804" s="2" t="inlineStr">
        <is>
          <t>Severe Storm</t>
        </is>
      </c>
      <c r="E1804" s="2" t="n">
        <v>20240312</v>
      </c>
      <c r="F1804" s="2" t="n">
        <v>20240314</v>
      </c>
      <c r="G1804" s="2" t="n">
        <v>6151.6</v>
      </c>
      <c r="H1804" s="2" t="n">
        <v>6031</v>
      </c>
      <c r="I1804" s="2" t="n">
        <v>3</v>
      </c>
      <c r="J1804" s="2" t="inlineStr">
        <is>
          <t>AL,AR,FL,GA,IA,IL,IN,KS,KY,LA,MI,MN,MO,MS,NC,ND,NE,OH,OK,SC,SD,TN,TX,VA,WI</t>
        </is>
      </c>
      <c r="K1804" s="2" t="inlineStr">
        <is>
          <t>RightLeaning</t>
        </is>
      </c>
      <c r="L1804" s="2" t="inlineStr">
        <is>
          <t>https://www.ocregister.com/2024/03/18/storm-system-delivers-thunderstorms-hail-in-southern-california/</t>
        </is>
      </c>
      <c r="M1804" s="5" t="inlineStr">
        <is>
          <t>Storm system delivers thunderstorms, hail in Southern California</t>
        </is>
      </c>
      <c r="N1804" s="5" t="inlineStr">
        <is>
          <t>Mar 18, 2024 ... ... storm moves into Laguna Beach on Monday, March 18, 2024. She and her family were looking at the tide pools near Main Beach. (Photo by Mindy ...</t>
        </is>
      </c>
      <c r="U1804" s="2">
        <f>IF(SUMPRODUCT(--ISNUMBER(SEARCH('National Domains'!$A$2:$A$48,L1804)))&gt;0,"Yes","No")</f>
        <v/>
      </c>
      <c r="V1804" s="2">
        <f>IF(COUNTIFS(Calibration!$A:$A,A1804,Calibration!$B:$B,B1804)&gt;0,"Yes","No")</f>
        <v/>
      </c>
      <c r="AA1804" t="inlineStr">
        <is>
          <t>ocregister.com</t>
        </is>
      </c>
      <c r="AB1804" t="n">
        <v>5.43</v>
      </c>
      <c r="AC1804" t="n">
        <v>2.5</v>
      </c>
      <c r="AD1804" t="inlineStr">
        <is>
          <t>Right-leaning</t>
        </is>
      </c>
    </row>
    <row r="1805">
      <c r="A1805" s="2" t="n">
        <v>292</v>
      </c>
      <c r="B1805" s="2" t="n">
        <v>4</v>
      </c>
      <c r="C1805" s="2" t="inlineStr">
        <is>
          <t>Central and Southern Severe Weather (March 2024)</t>
        </is>
      </c>
      <c r="D1805" s="2" t="inlineStr">
        <is>
          <t>Severe Storm</t>
        </is>
      </c>
      <c r="E1805" s="2" t="n">
        <v>20240312</v>
      </c>
      <c r="F1805" s="2" t="n">
        <v>20240314</v>
      </c>
      <c r="G1805" s="2" t="n">
        <v>6151.6</v>
      </c>
      <c r="H1805" s="2" t="n">
        <v>6031</v>
      </c>
      <c r="I1805" s="2" t="n">
        <v>3</v>
      </c>
      <c r="J1805" s="2" t="inlineStr">
        <is>
          <t>AL,AR,FL,GA,IA,IL,IN,KS,KY,LA,MI,MN,MO,MS,NC,ND,NE,OH,OK,SC,SD,TN,TX,VA,WI</t>
        </is>
      </c>
      <c r="K1805" s="2" t="inlineStr">
        <is>
          <t>RightLeaning</t>
        </is>
      </c>
      <c r="L1805" s="2" t="inlineStr">
        <is>
          <t>https://www.washingtontimes.com/news/2024/mar/15/tornado-tears-through-winchester-indiana-causing-m/</t>
        </is>
      </c>
      <c r="M1805" s="5" t="inlineStr">
        <is>
          <t>Tornado tears through Indiana community, causing 'many significant ...</t>
        </is>
      </c>
      <c r="N1805" s="5" t="inlineStr">
        <is>
          <t>Mar 15, 2024 ... ... in the United States. “I'm shaken; it's overwhelming,” Winchester ... Large pieces of hail also was reported in parts of the St. Louis ...</t>
        </is>
      </c>
      <c r="U1805" s="2">
        <f>IF(SUMPRODUCT(--ISNUMBER(SEARCH('National Domains'!$A$2:$A$48,L1805)))&gt;0,"Yes","No")</f>
        <v/>
      </c>
      <c r="V1805" s="2">
        <f>IF(COUNTIFS(Calibration!$A:$A,A1805,Calibration!$B:$B,B1805)&gt;0,"Yes","No")</f>
        <v/>
      </c>
      <c r="AA1805" t="inlineStr">
        <is>
          <t>washingtontimes.com</t>
        </is>
      </c>
      <c r="AB1805" t="n">
        <v>11.6</v>
      </c>
      <c r="AC1805" t="n">
        <v>2.5</v>
      </c>
      <c r="AD1805" t="inlineStr">
        <is>
          <t>Right-leaning</t>
        </is>
      </c>
    </row>
    <row r="1806">
      <c r="A1806" s="2" t="n">
        <v>295</v>
      </c>
      <c r="B1806" s="2" t="n">
        <v>9</v>
      </c>
      <c r="C1806" s="2" t="inlineStr">
        <is>
          <t>Central and Southern Tornado Outbreak (April 2024)</t>
        </is>
      </c>
      <c r="D1806" s="2" t="inlineStr">
        <is>
          <t>Severe Storm</t>
        </is>
      </c>
      <c r="E1806" s="2" t="n">
        <v>20240426</v>
      </c>
      <c r="F1806" s="2" t="n">
        <v>20240428</v>
      </c>
      <c r="G1806" s="2" t="n">
        <v>1697.8</v>
      </c>
      <c r="H1806" s="2" t="n">
        <v>1681</v>
      </c>
      <c r="I1806" s="2" t="n">
        <v>3</v>
      </c>
      <c r="J1806" s="2" t="inlineStr">
        <is>
          <t>AL,AR,FL,GA,IA,IL,IN,KS,KY,LA,MI,MN,MO,MS,NC,ND,NE,OH,OK,SC,SD,TN,TX,VA,WI</t>
        </is>
      </c>
      <c r="K1806" s="2" t="inlineStr">
        <is>
          <t>RightLeaning</t>
        </is>
      </c>
      <c r="L1806" s="2" t="inlineStr">
        <is>
          <t>https://nypost.com/2024/04/29/us-news/oklahoma-towns-hard-hit-by-tornadoes-begin-long-cleanup-after-4-killed-in-weekend-storms/</t>
        </is>
      </c>
      <c r="M1806" s="5" t="inlineStr">
        <is>
          <t>Oklahoma towns hard hit by tornadoes begin long cleanup after 4 ...</t>
        </is>
      </c>
      <c r="N1806" s="5" t="inlineStr">
        <is>
          <t>Apr 29, 2024 ... ... outbreak of severe weather across the middle of the US. Punishing ... southern Oklahoma city of Marietta, state officials said. People ...</t>
        </is>
      </c>
      <c r="U1806" s="2">
        <f>IF(SUMPRODUCT(--ISNUMBER(SEARCH('National Domains'!$A$2:$A$48,L1806)))&gt;0,"Yes","No")</f>
        <v/>
      </c>
      <c r="V1806" s="2">
        <f>IF(COUNTIFS(Calibration!$A:$A,A1806,Calibration!$B:$B,B1806)&gt;0,"Yes","No")</f>
        <v/>
      </c>
      <c r="AA1806" t="inlineStr">
        <is>
          <t>nypost.com</t>
        </is>
      </c>
      <c r="AB1806" t="n">
        <v>9.449999999999999</v>
      </c>
      <c r="AC1806" t="n">
        <v>5</v>
      </c>
      <c r="AD1806" t="inlineStr">
        <is>
          <t>Right-leaning</t>
        </is>
      </c>
    </row>
    <row r="1807">
      <c r="A1807" s="2" t="n">
        <v>295</v>
      </c>
      <c r="B1807" s="2" t="n">
        <v>10</v>
      </c>
      <c r="C1807" s="2" t="inlineStr">
        <is>
          <t>Central and Southern Tornado Outbreak (April 2024)</t>
        </is>
      </c>
      <c r="D1807" s="2" t="inlineStr">
        <is>
          <t>Severe Storm</t>
        </is>
      </c>
      <c r="E1807" s="2" t="n">
        <v>20240426</v>
      </c>
      <c r="F1807" s="2" t="n">
        <v>20240428</v>
      </c>
      <c r="G1807" s="2" t="n">
        <v>1697.8</v>
      </c>
      <c r="H1807" s="2" t="n">
        <v>1681</v>
      </c>
      <c r="I1807" s="2" t="n">
        <v>3</v>
      </c>
      <c r="J1807" s="2" t="inlineStr">
        <is>
          <t>AL,AR,FL,GA,IA,IL,IN,KS,KY,LA,MI,MN,MO,MS,NC,ND,NE,OH,OK,SC,SD,TN,TX,VA,WI</t>
        </is>
      </c>
      <c r="K1807" s="2" t="inlineStr">
        <is>
          <t>RightLeaning</t>
        </is>
      </c>
      <c r="L1807" s="2" t="inlineStr">
        <is>
          <t>https://www.bostonherald.com/2024/04/29/oklahoma-towns-hard-hit-by-tornadoes-begin-long-cleanup-after-4-killed-in-weekend-storms/</t>
        </is>
      </c>
      <c r="M1807" s="5" t="inlineStr">
        <is>
          <t>Oklahoma towns hard hit by tornadoes begin long cleanup after 4 ...</t>
        </is>
      </c>
      <c r="N1807" s="5" t="inlineStr">
        <is>
          <t>Apr 29, 2024 ... The storms, part of an outbreak of severe weather across the middle of the ... southern Oklahoma community of Marietta, state officials said.</t>
        </is>
      </c>
      <c r="U1807" s="2">
        <f>IF(SUMPRODUCT(--ISNUMBER(SEARCH('National Domains'!$A$2:$A$48,L1807)))&gt;0,"Yes","No")</f>
        <v/>
      </c>
      <c r="V1807" s="2">
        <f>IF(COUNTIFS(Calibration!$A:$A,A1807,Calibration!$B:$B,B1807)&gt;0,"Yes","No")</f>
        <v/>
      </c>
      <c r="AA1807" t="inlineStr">
        <is>
          <t>bostonherald.com</t>
        </is>
      </c>
      <c r="AB1807" t="n">
        <v>9.68</v>
      </c>
      <c r="AC1807" t="n">
        <v>2.5</v>
      </c>
      <c r="AD1807" t="inlineStr">
        <is>
          <t>Right-leaning</t>
        </is>
      </c>
    </row>
    <row r="1808">
      <c r="A1808" s="2" t="n">
        <v>295</v>
      </c>
      <c r="B1808" s="2" t="n">
        <v>11</v>
      </c>
      <c r="C1808" s="2" t="inlineStr">
        <is>
          <t>Central and Southern Tornado Outbreak (April 2024)</t>
        </is>
      </c>
      <c r="D1808" s="2" t="inlineStr">
        <is>
          <t>Severe Storm</t>
        </is>
      </c>
      <c r="E1808" s="2" t="n">
        <v>20240426</v>
      </c>
      <c r="F1808" s="2" t="n">
        <v>20240428</v>
      </c>
      <c r="G1808" s="2" t="n">
        <v>1697.8</v>
      </c>
      <c r="H1808" s="2" t="n">
        <v>1681</v>
      </c>
      <c r="I1808" s="2" t="n">
        <v>3</v>
      </c>
      <c r="J1808" s="2" t="inlineStr">
        <is>
          <t>AL,AR,FL,GA,IA,IL,IN,KS,KY,LA,MI,MN,MO,MS,NC,ND,NE,OH,OK,SC,SD,TN,TX,VA,WI</t>
        </is>
      </c>
      <c r="K1808" s="2" t="inlineStr">
        <is>
          <t>RightLeaning</t>
        </is>
      </c>
      <c r="L1808" s="2" t="inlineStr">
        <is>
          <t>https://nypost.com/2024/04/29/</t>
        </is>
      </c>
      <c r="M1808" s="5" t="inlineStr">
        <is>
          <t>April 29, 2024 | News Headlines | New York Post</t>
        </is>
      </c>
      <c r="N1808" s="5" t="inlineStr">
        <is>
          <t>Apr 29, 2024 ... US to test ground beef in states with bird-flu outbreaks ... 5 confirmed dead in destructive tornadoes that tore across US heartland in 2024's ...</t>
        </is>
      </c>
      <c r="U1808" s="2">
        <f>IF(SUMPRODUCT(--ISNUMBER(SEARCH('National Domains'!$A$2:$A$48,L1808)))&gt;0,"Yes","No")</f>
        <v/>
      </c>
      <c r="V1808" s="2">
        <f>IF(COUNTIFS(Calibration!$A:$A,A1808,Calibration!$B:$B,B1808)&gt;0,"Yes","No")</f>
        <v/>
      </c>
      <c r="AA1808" t="inlineStr">
        <is>
          <t>nypost.com</t>
        </is>
      </c>
      <c r="AB1808" t="n">
        <v>9.449999999999999</v>
      </c>
      <c r="AC1808" t="n">
        <v>5</v>
      </c>
      <c r="AD1808" t="inlineStr">
        <is>
          <t>Right-leaning</t>
        </is>
      </c>
    </row>
    <row r="1809">
      <c r="A1809" s="2" t="n">
        <v>295</v>
      </c>
      <c r="B1809" s="2" t="n">
        <v>12</v>
      </c>
      <c r="C1809" s="2" t="inlineStr">
        <is>
          <t>Central and Southern Tornado Outbreak (April 2024)</t>
        </is>
      </c>
      <c r="D1809" s="2" t="inlineStr">
        <is>
          <t>Severe Storm</t>
        </is>
      </c>
      <c r="E1809" s="2" t="n">
        <v>20240426</v>
      </c>
      <c r="F1809" s="2" t="n">
        <v>20240428</v>
      </c>
      <c r="G1809" s="2" t="n">
        <v>1697.8</v>
      </c>
      <c r="H1809" s="2" t="n">
        <v>1681</v>
      </c>
      <c r="I1809" s="2" t="n">
        <v>3</v>
      </c>
      <c r="J1809" s="2" t="inlineStr">
        <is>
          <t>AL,AR,FL,GA,IA,IL,IN,KS,KY,LA,MI,MN,MO,MS,NC,ND,NE,OH,OK,SC,SD,TN,TX,VA,WI</t>
        </is>
      </c>
      <c r="K1809" s="2" t="inlineStr">
        <is>
          <t>RightLeaning</t>
        </is>
      </c>
      <c r="L1809" s="2" t="inlineStr">
        <is>
          <t>https://nypost.com/2024/04/28/</t>
        </is>
      </c>
      <c r="M1809" s="5" t="inlineStr">
        <is>
          <t>April 28, 2024 | News Headlines | New York Post</t>
        </is>
      </c>
      <c r="N1809" s="5" t="inlineStr">
        <is>
          <t>Apr 28, 2024 ... ... tornadoes tore through several Oklahoma cities during a severe weather outbreak. ... But the state ban is getting in the way, it... Green ...</t>
        </is>
      </c>
      <c r="U1809" s="2">
        <f>IF(SUMPRODUCT(--ISNUMBER(SEARCH('National Domains'!$A$2:$A$48,L1809)))&gt;0,"Yes","No")</f>
        <v/>
      </c>
      <c r="V1809" s="2">
        <f>IF(COUNTIFS(Calibration!$A:$A,A1809,Calibration!$B:$B,B1809)&gt;0,"Yes","No")</f>
        <v/>
      </c>
      <c r="AA1809" t="inlineStr">
        <is>
          <t>nypost.com</t>
        </is>
      </c>
      <c r="AB1809" t="n">
        <v>9.449999999999999</v>
      </c>
      <c r="AC1809" t="n">
        <v>5</v>
      </c>
      <c r="AD1809" t="inlineStr">
        <is>
          <t>Right-leaning</t>
        </is>
      </c>
    </row>
    <row r="1810">
      <c r="A1810" s="2" t="n">
        <v>295</v>
      </c>
      <c r="B1810" s="2" t="n">
        <v>13</v>
      </c>
      <c r="C1810" s="2" t="inlineStr">
        <is>
          <t>Central and Southern Tornado Outbreak (April 2024)</t>
        </is>
      </c>
      <c r="D1810" s="2" t="inlineStr">
        <is>
          <t>Severe Storm</t>
        </is>
      </c>
      <c r="E1810" s="2" t="n">
        <v>20240426</v>
      </c>
      <c r="F1810" s="2" t="n">
        <v>20240428</v>
      </c>
      <c r="G1810" s="2" t="n">
        <v>1697.8</v>
      </c>
      <c r="H1810" s="2" t="n">
        <v>1681</v>
      </c>
      <c r="I1810" s="2" t="n">
        <v>3</v>
      </c>
      <c r="J1810" s="2" t="inlineStr">
        <is>
          <t>AL,AR,FL,GA,IA,IL,IN,KS,KY,LA,MI,MN,MO,MS,NC,ND,NE,OH,OK,SC,SD,TN,TX,VA,WI</t>
        </is>
      </c>
      <c r="K1810" s="2" t="inlineStr">
        <is>
          <t>RightLeaning</t>
        </is>
      </c>
      <c r="L1810" s="2" t="inlineStr">
        <is>
          <t>https://redstate.com/smoosieq/2024/04/28/twisted-a-second-night-of-monster-midwest-tornadoes-brings-devastation-to-oklahoma-n2173434</t>
        </is>
      </c>
      <c r="M1810" s="5" t="inlineStr">
        <is>
          <t>Twisted: A Second Night of Monster Midwest Tornadoes Brings ...</t>
        </is>
      </c>
      <c r="N1810" s="5" t="inlineStr">
        <is>
          <t>Apr 28, 2024 ... ... in the south-central part of the state, was hit particularly hard. ... Here is the current stats from the Tornado Outbreak Sequence of April 25–28 ...</t>
        </is>
      </c>
      <c r="U1810" s="2">
        <f>IF(SUMPRODUCT(--ISNUMBER(SEARCH('National Domains'!$A$2:$A$48,L1810)))&gt;0,"Yes","No")</f>
        <v/>
      </c>
      <c r="V1810" s="2">
        <f>IF(COUNTIFS(Calibration!$A:$A,A1810,Calibration!$B:$B,B1810)&gt;0,"Yes","No")</f>
        <v/>
      </c>
      <c r="AA1810" t="inlineStr">
        <is>
          <t>redstate.com</t>
        </is>
      </c>
      <c r="AB1810" t="n">
        <v>21.2</v>
      </c>
      <c r="AC1810" t="n">
        <v>5</v>
      </c>
      <c r="AD1810" t="inlineStr">
        <is>
          <t>Right-leaning</t>
        </is>
      </c>
    </row>
    <row r="1811">
      <c r="A1811" s="2" t="n">
        <v>299</v>
      </c>
      <c r="B1811" s="2" t="n">
        <v>1</v>
      </c>
      <c r="C1811" s="2" t="inlineStr">
        <is>
          <t>Central, Southern, Eastern Severe Weather (May 2024)</t>
        </is>
      </c>
      <c r="D1811" s="2" t="inlineStr">
        <is>
          <t>Severe Storm</t>
        </is>
      </c>
      <c r="E1811" s="2" t="n">
        <v>20240518</v>
      </c>
      <c r="F1811" s="2" t="n">
        <v>20240522</v>
      </c>
      <c r="G1811" s="2" t="n">
        <v>4907.8</v>
      </c>
      <c r="H1811" s="2" t="n">
        <v>4859</v>
      </c>
      <c r="I1811" s="2" t="n">
        <v>5</v>
      </c>
      <c r="J1811" s="2" t="inlineStr">
        <is>
          <t>AL,AR,CT,DE,FL,GA,IA,IL,IN,KS,KY,LA,MA,MD,ME,MI,MN,MO,MS,NC,ND,NE,NH,NJ,NY,OH,OK,PA,RI,SC,SD,TN,TX,VA,VT,WI,WV</t>
        </is>
      </c>
      <c r="K1811" s="2" t="inlineStr">
        <is>
          <t>RightLeaning</t>
        </is>
      </c>
      <c r="L1811" s="2" t="inlineStr">
        <is>
          <t>https://nypost.com/2024/05/22/us-news/iowa-tornado-kills-multiple-people-during-powerful-midwest-storm/</t>
        </is>
      </c>
      <c r="M1811" s="5" t="inlineStr">
        <is>
          <t>Iowa tornado kills multiple people during powerful Midwest storm</t>
        </is>
      </c>
      <c r="N1811" s="5" t="inlineStr">
        <is>
          <t>May 22, 2024 ... Iowa was already braced for severe weather after the National Weather Service's Storm Prediction Center gave most of the state a high chance of ...</t>
        </is>
      </c>
      <c r="U1811" s="2">
        <f>IF(SUMPRODUCT(--ISNUMBER(SEARCH('National Domains'!$A$2:$A$48,L1811)))&gt;0,"Yes","No")</f>
        <v/>
      </c>
      <c r="V1811" s="2">
        <f>IF(COUNTIFS(Calibration!$A:$A,A1811,Calibration!$B:$B,B1811)&gt;0,"Yes","No")</f>
        <v/>
      </c>
      <c r="AA1811" t="inlineStr">
        <is>
          <t>nypost.com</t>
        </is>
      </c>
      <c r="AB1811" t="n">
        <v>9.449999999999999</v>
      </c>
      <c r="AC1811" t="n">
        <v>5</v>
      </c>
      <c r="AD1811" t="inlineStr">
        <is>
          <t>Right-leaning</t>
        </is>
      </c>
    </row>
    <row r="1812">
      <c r="A1812" s="2" t="n">
        <v>299</v>
      </c>
      <c r="B1812" s="2" t="n">
        <v>2</v>
      </c>
      <c r="C1812" s="2" t="inlineStr">
        <is>
          <t>Central, Southern, Eastern Severe Weather (May 2024)</t>
        </is>
      </c>
      <c r="D1812" s="2" t="inlineStr">
        <is>
          <t>Severe Storm</t>
        </is>
      </c>
      <c r="E1812" s="2" t="n">
        <v>20240518</v>
      </c>
      <c r="F1812" s="2" t="n">
        <v>20240522</v>
      </c>
      <c r="G1812" s="2" t="n">
        <v>4907.8</v>
      </c>
      <c r="H1812" s="2" t="n">
        <v>4859</v>
      </c>
      <c r="I1812" s="2" t="n">
        <v>5</v>
      </c>
      <c r="J1812" s="2" t="inlineStr">
        <is>
          <t>AL,AR,CT,DE,FL,GA,IA,IL,IN,KS,KY,LA,MA,MD,ME,MI,MN,MO,MS,NC,ND,NE,NH,NJ,NY,OH,OK,PA,RI,SC,SD,TN,TX,VA,VT,WI,WV</t>
        </is>
      </c>
      <c r="K1812" s="2" t="inlineStr">
        <is>
          <t>RightLeaning</t>
        </is>
      </c>
      <c r="L1812" s="2" t="inlineStr">
        <is>
          <t>https://www.reviewjournal.com/news/nation-and-world/iowa-tornado-toll-5-dead-35-injured-video-3055797/</t>
        </is>
      </c>
      <c r="M1812" s="5" t="inlineStr">
        <is>
          <t>5 dead, 35 injured in devestating Iowa tornado | Nation and World</t>
        </is>
      </c>
      <c r="N1812" s="5" t="inlineStr">
        <is>
          <t>May 22, 2024 ... ... in the two states. The severe weather turned south on Wednesday, and the National Weather Service was issuing tornado and flash flood ...</t>
        </is>
      </c>
      <c r="U1812" s="2">
        <f>IF(SUMPRODUCT(--ISNUMBER(SEARCH('National Domains'!$A$2:$A$48,L1812)))&gt;0,"Yes","No")</f>
        <v/>
      </c>
      <c r="V1812" s="2">
        <f>IF(COUNTIFS(Calibration!$A:$A,A1812,Calibration!$B:$B,B1812)&gt;0,"Yes","No")</f>
        <v/>
      </c>
      <c r="AA1812" t="inlineStr">
        <is>
          <t>reviewjournal.com</t>
        </is>
      </c>
      <c r="AB1812" t="n">
        <v>3.06</v>
      </c>
      <c r="AC1812" t="n">
        <v>0</v>
      </c>
      <c r="AD1812" t="inlineStr">
        <is>
          <t>Right-leaning</t>
        </is>
      </c>
    </row>
    <row r="1813">
      <c r="A1813" s="2" t="n">
        <v>299</v>
      </c>
      <c r="B1813" s="2" t="n">
        <v>3</v>
      </c>
      <c r="C1813" s="2" t="inlineStr">
        <is>
          <t>Central, Southern, Eastern Severe Weather (May 2024)</t>
        </is>
      </c>
      <c r="D1813" s="2" t="inlineStr">
        <is>
          <t>Severe Storm</t>
        </is>
      </c>
      <c r="E1813" s="2" t="n">
        <v>20240518</v>
      </c>
      <c r="F1813" s="2" t="n">
        <v>20240522</v>
      </c>
      <c r="G1813" s="2" t="n">
        <v>4907.8</v>
      </c>
      <c r="H1813" s="2" t="n">
        <v>4859</v>
      </c>
      <c r="I1813" s="2" t="n">
        <v>5</v>
      </c>
      <c r="J1813" s="2" t="inlineStr">
        <is>
          <t>AL,AR,CT,DE,FL,GA,IA,IL,IN,KS,KY,LA,MA,MD,ME,MI,MN,MO,MS,NC,ND,NE,NH,NJ,NY,OH,OK,PA,RI,SC,SD,TN,TX,VA,VT,WI,WV</t>
        </is>
      </c>
      <c r="K1813" s="2" t="inlineStr">
        <is>
          <t>RightLeaning</t>
        </is>
      </c>
      <c r="L1813" s="2" t="inlineStr">
        <is>
          <t>https://www.washingtontimes.com/news/2024/may/22/authorities-continue-conducting-search-rescue-afte/</t>
        </is>
      </c>
      <c r="M1813" s="5" t="inlineStr">
        <is>
          <t>Authorities still conducting search, rescue after tornado slams Iowa</t>
        </is>
      </c>
      <c r="N1813" s="5" t="inlineStr">
        <is>
          <t>May 22, 2024 ... ... in the two states. The National Weather Service said Wednesday ... Iowa had braced for severe weather after the weather service's Storm ...</t>
        </is>
      </c>
      <c r="U1813" s="2">
        <f>IF(SUMPRODUCT(--ISNUMBER(SEARCH('National Domains'!$A$2:$A$48,L1813)))&gt;0,"Yes","No")</f>
        <v/>
      </c>
      <c r="V1813" s="2">
        <f>IF(COUNTIFS(Calibration!$A:$A,A1813,Calibration!$B:$B,B1813)&gt;0,"Yes","No")</f>
        <v/>
      </c>
      <c r="AA1813" t="inlineStr">
        <is>
          <t>washingtontimes.com</t>
        </is>
      </c>
      <c r="AB1813" t="n">
        <v>11.6</v>
      </c>
      <c r="AC1813" t="n">
        <v>2.5</v>
      </c>
      <c r="AD1813" t="inlineStr">
        <is>
          <t>Right-leaning</t>
        </is>
      </c>
    </row>
    <row r="1814">
      <c r="A1814" s="2" t="n">
        <v>299</v>
      </c>
      <c r="B1814" s="2" t="n">
        <v>4</v>
      </c>
      <c r="C1814" s="2" t="inlineStr">
        <is>
          <t>Central, Southern, Eastern Severe Weather (May 2024)</t>
        </is>
      </c>
      <c r="D1814" s="2" t="inlineStr">
        <is>
          <t>Severe Storm</t>
        </is>
      </c>
      <c r="E1814" s="2" t="n">
        <v>20240518</v>
      </c>
      <c r="F1814" s="2" t="n">
        <v>20240522</v>
      </c>
      <c r="G1814" s="2" t="n">
        <v>4907.8</v>
      </c>
      <c r="H1814" s="2" t="n">
        <v>4859</v>
      </c>
      <c r="I1814" s="2" t="n">
        <v>5</v>
      </c>
      <c r="J1814" s="2" t="inlineStr">
        <is>
          <t>AL,AR,CT,DE,FL,GA,IA,IL,IN,KS,KY,LA,MA,MD,ME,MI,MN,MO,MS,NC,ND,NE,NH,NJ,NY,OH,OK,PA,RI,SC,SD,TN,TX,VA,VT,WI,WV</t>
        </is>
      </c>
      <c r="K1814" s="2" t="inlineStr">
        <is>
          <t>RightLeaning</t>
        </is>
      </c>
      <c r="L1814" s="2" t="inlineStr">
        <is>
          <t>https://www.washingtonexaminer.com/news/3009616/tornadoes-batter-oklahoma-on-sunday-night/</t>
        </is>
      </c>
      <c r="M1814" s="5" t="inlineStr">
        <is>
          <t>Tornadoes batter Oklahoma on Sunday night - Washington Examiner</t>
        </is>
      </c>
      <c r="N1814" s="5" t="inlineStr">
        <is>
          <t>May 20, 2024 ... ... May 9, 2024, in Columbia, Tenn. Severe storms tore through the central and southeast U.S., Wednesday, spawning damaging tornadoes, producing ...</t>
        </is>
      </c>
      <c r="U1814" s="2">
        <f>IF(SUMPRODUCT(--ISNUMBER(SEARCH('National Domains'!$A$2:$A$48,L1814)))&gt;0,"Yes","No")</f>
        <v/>
      </c>
      <c r="V1814" s="2">
        <f>IF(COUNTIFS(Calibration!$A:$A,A1814,Calibration!$B:$B,B1814)&gt;0,"Yes","No")</f>
        <v/>
      </c>
      <c r="AA1814" t="inlineStr">
        <is>
          <t>washingtonexaminer.com</t>
        </is>
      </c>
      <c r="AB1814" t="n">
        <v>11.15</v>
      </c>
      <c r="AC1814" t="n">
        <v>2.5</v>
      </c>
      <c r="AD1814" t="inlineStr">
        <is>
          <t>Right-leaning</t>
        </is>
      </c>
    </row>
    <row r="1815">
      <c r="A1815" s="2" t="n">
        <v>299</v>
      </c>
      <c r="B1815" s="2" t="n">
        <v>5</v>
      </c>
      <c r="C1815" s="2" t="inlineStr">
        <is>
          <t>Central, Southern, Eastern Severe Weather (May 2024)</t>
        </is>
      </c>
      <c r="D1815" s="2" t="inlineStr">
        <is>
          <t>Severe Storm</t>
        </is>
      </c>
      <c r="E1815" s="2" t="n">
        <v>20240518</v>
      </c>
      <c r="F1815" s="2" t="n">
        <v>20240522</v>
      </c>
      <c r="G1815" s="2" t="n">
        <v>4907.8</v>
      </c>
      <c r="H1815" s="2" t="n">
        <v>4859</v>
      </c>
      <c r="I1815" s="2" t="n">
        <v>5</v>
      </c>
      <c r="J1815" s="2" t="inlineStr">
        <is>
          <t>AL,AR,CT,DE,FL,GA,IA,IL,IN,KS,KY,LA,MA,MD,ME,MI,MN,MO,MS,NC,ND,NE,NH,NJ,NY,OH,OK,PA,RI,SC,SD,TN,TX,VA,VT,WI,WV</t>
        </is>
      </c>
      <c r="K1815" s="2" t="inlineStr">
        <is>
          <t>RightLeaning</t>
        </is>
      </c>
      <c r="L1815" s="2" t="inlineStr">
        <is>
          <t>https://nypost.com/2024/05/20/us-news/early-memorial-day-forecast-shows-which-parts-of-us-will-likely-have-the-best-weather/</t>
        </is>
      </c>
      <c r="M1815" s="5" t="inlineStr">
        <is>
          <t>Early Memorial Day forecast shows which parts of US will likely have ...</t>
        </is>
      </c>
      <c r="N1815" s="5" t="inlineStr">
        <is>
          <t>May 20, 2024 ... ... of the U.S., including most of the eastern U.S. and West ... tornadoes, giant hail and more damaging weather to parts of the Central U.S..</t>
        </is>
      </c>
      <c r="U1815" s="2">
        <f>IF(SUMPRODUCT(--ISNUMBER(SEARCH('National Domains'!$A$2:$A$48,L1815)))&gt;0,"Yes","No")</f>
        <v/>
      </c>
      <c r="V1815" s="2">
        <f>IF(COUNTIFS(Calibration!$A:$A,A1815,Calibration!$B:$B,B1815)&gt;0,"Yes","No")</f>
        <v/>
      </c>
      <c r="AA1815" t="inlineStr">
        <is>
          <t>nypost.com</t>
        </is>
      </c>
      <c r="AB1815" t="n">
        <v>9.449999999999999</v>
      </c>
      <c r="AC1815" t="n">
        <v>5</v>
      </c>
      <c r="AD1815" t="inlineStr">
        <is>
          <t>Right-leaning</t>
        </is>
      </c>
    </row>
    <row r="1816">
      <c r="A1816" s="2" t="n">
        <v>289</v>
      </c>
      <c r="B1816" s="2" t="n">
        <v>2</v>
      </c>
      <c r="C1816" s="2" t="inlineStr">
        <is>
          <t>Central, Southern, Northeastern Winter Storm and Cold Wave (January 2024)</t>
        </is>
      </c>
      <c r="D1816" s="2" t="inlineStr">
        <is>
          <t>Winter Storm</t>
        </is>
      </c>
      <c r="E1816" s="2" t="n">
        <v>20240114</v>
      </c>
      <c r="F1816" s="2" t="n">
        <v>20240118</v>
      </c>
      <c r="G1816" s="2" t="n">
        <v>1948.3</v>
      </c>
      <c r="H1816" s="2" t="n">
        <v>1910</v>
      </c>
      <c r="I1816" s="2" t="n">
        <v>41</v>
      </c>
      <c r="J1816" s="2" t="inlineStr">
        <is>
          <t>AL,AR,CT,FL,GA,IA,IL,IN,KS,KY,LA,MA,ME,MI,MN,MO,MS,NC,ND,NE,NH,NJ,NY,OH,OK,PA,RI,SC,SD,TN,TX,VA,VT,WI</t>
        </is>
      </c>
      <c r="K1816" s="2" t="inlineStr">
        <is>
          <t>RightLeaning</t>
        </is>
      </c>
      <c r="L1816" s="2" t="inlineStr">
        <is>
          <t>https://nypost.com/2024/01/14/news/millions-face-below-zero-temperatures-as-weekend-storms-bring-more-arctic-air-and-snow/</t>
        </is>
      </c>
      <c r="M1816" s="5" t="inlineStr">
        <is>
          <t>Millions face below-zero temperatures as weekend storms bring ...</t>
        </is>
      </c>
      <c r="N1816" s="5" t="inlineStr">
        <is>
          <t>Jan 14, 2024 ... ... in the northeast and several inches of snow in portions of the South ... Millions in path of blizzard as Midwest braces for dangerous winter storm.</t>
        </is>
      </c>
      <c r="U1816" s="2">
        <f>IF(SUMPRODUCT(--ISNUMBER(SEARCH('National Domains'!$A$2:$A$48,L1816)))&gt;0,"Yes","No")</f>
        <v/>
      </c>
      <c r="V1816" s="2">
        <f>IF(COUNTIFS(Calibration!$A:$A,A1816,Calibration!$B:$B,B1816)&gt;0,"Yes","No")</f>
        <v/>
      </c>
      <c r="AA1816" t="inlineStr">
        <is>
          <t>nypost.com</t>
        </is>
      </c>
      <c r="AB1816" t="n">
        <v>9.449999999999999</v>
      </c>
      <c r="AC1816" t="n">
        <v>5</v>
      </c>
      <c r="AD1816" t="inlineStr">
        <is>
          <t>Right-leaning</t>
        </is>
      </c>
    </row>
    <row r="1817">
      <c r="A1817" s="2" t="n">
        <v>296</v>
      </c>
      <c r="B1817" s="2" t="n">
        <v>4</v>
      </c>
      <c r="C1817" s="2" t="inlineStr">
        <is>
          <t>Central, Southern, Southeastern Tornado Outbreak (May 2024)</t>
        </is>
      </c>
      <c r="D1817" s="2" t="inlineStr">
        <is>
          <t>Severe Storm</t>
        </is>
      </c>
      <c r="E1817" s="2" t="n">
        <v>20240506</v>
      </c>
      <c r="F1817" s="2" t="n">
        <v>20240509</v>
      </c>
      <c r="G1817" s="2" t="n">
        <v>6571</v>
      </c>
      <c r="H1817" s="2" t="n">
        <v>6571</v>
      </c>
      <c r="I1817" s="2" t="n">
        <v>3</v>
      </c>
      <c r="J1817" s="2" t="inlineStr">
        <is>
          <t>AL,AR,FL,GA,IA,IL,IN,KS,KY,LA,MI,MN,MO,MS,NC,ND,NE,OH,OK,SC,SD,TN,TX,VA,WI,WV</t>
        </is>
      </c>
      <c r="K1817" s="2" t="inlineStr">
        <is>
          <t>RightLeaning</t>
        </is>
      </c>
      <c r="L1817" s="2" t="inlineStr">
        <is>
          <t>https://nypost.com/2024/05/09/us-news/tornadoes-tear-through-southeastern-us-as-storms-leave-3-dead/</t>
        </is>
      </c>
      <c r="M1817" s="5" t="inlineStr">
        <is>
          <t>Tornadoes tear through southeastern US as storms leave 3 dead</t>
        </is>
      </c>
      <c r="N1817" s="5" t="inlineStr">
        <is>
          <t>May 9, 2024 ... ... Tornado damage at Pavilion Estates mobile home community in Kalamazoo on May 8, 2024. Junfu Han / USA TODAY NETWORK. Amid Wednesday's storms ...</t>
        </is>
      </c>
      <c r="U1817" s="2">
        <f>IF(SUMPRODUCT(--ISNUMBER(SEARCH('National Domains'!$A$2:$A$48,L1817)))&gt;0,"Yes","No")</f>
        <v/>
      </c>
      <c r="V1817" s="2">
        <f>IF(COUNTIFS(Calibration!$A:$A,A1817,Calibration!$B:$B,B1817)&gt;0,"Yes","No")</f>
        <v/>
      </c>
      <c r="AA1817" t="inlineStr">
        <is>
          <t>nypost.com</t>
        </is>
      </c>
      <c r="AB1817" t="n">
        <v>9.449999999999999</v>
      </c>
      <c r="AC1817" t="n">
        <v>5</v>
      </c>
      <c r="AD1817" t="inlineStr">
        <is>
          <t>Right-leaning</t>
        </is>
      </c>
    </row>
    <row r="1818">
      <c r="A1818" s="2" t="n">
        <v>152</v>
      </c>
      <c r="B1818" s="2" t="n">
        <v>3</v>
      </c>
      <c r="C1818" s="2" t="inlineStr">
        <is>
          <t>Central/Southeast Tornado Outbreak (March 2017)</t>
        </is>
      </c>
      <c r="D1818" s="2" t="inlineStr">
        <is>
          <t>Severe Storm</t>
        </is>
      </c>
      <c r="E1818" s="2" t="n">
        <v>20170228</v>
      </c>
      <c r="F1818" s="2" t="n">
        <v>20170301</v>
      </c>
      <c r="G1818" s="2" t="n">
        <v>2347.8</v>
      </c>
      <c r="H1818" s="2" t="n">
        <v>1806</v>
      </c>
      <c r="I1818" s="2" t="n">
        <v>6</v>
      </c>
      <c r="J1818" s="2" t="inlineStr">
        <is>
          <t>AL,FL,GA,IA,IL,IN,KS,KY,MI,MN,MO,MS,NC,ND,NE,OH,OK,SC,SD,TN,TX,VA,WI,WV</t>
        </is>
      </c>
      <c r="K1818" s="2" t="inlineStr">
        <is>
          <t>RightLeaning</t>
        </is>
      </c>
      <c r="L1818" s="2" t="inlineStr">
        <is>
          <t>https://www.bostonherald.com/2017/03/02/tornadoes-do-major-damage-in-six-states/</t>
        </is>
      </c>
      <c r="M1818" s="5" t="inlineStr">
        <is>
          <t>Tornadoes do major damage in six states - Boston Herald</t>
        </is>
      </c>
      <c r="N1818" s="5" t="inlineStr">
        <is>
          <t>Mar 2, 2017 ... Damaged and destroyed homes lie in a subdivision on Wednesday, March 1, 2017, the morning after a tornado struck the area. ... southeast of St.</t>
        </is>
      </c>
      <c r="U1818" s="2">
        <f>IF(SUMPRODUCT(--ISNUMBER(SEARCH('National Domains'!$A$2:$A$48,L1818)))&gt;0,"Yes","No")</f>
        <v/>
      </c>
      <c r="V1818" s="2">
        <f>IF(COUNTIFS(Calibration!$A:$A,A1818,Calibration!$B:$B,B1818)&gt;0,"Yes","No")</f>
        <v/>
      </c>
      <c r="AA1818" t="inlineStr">
        <is>
          <t>bostonherald.com</t>
        </is>
      </c>
      <c r="AB1818" t="n">
        <v>9.68</v>
      </c>
      <c r="AC1818" t="n">
        <v>2.5</v>
      </c>
      <c r="AD1818" t="inlineStr">
        <is>
          <t>Right-leaning</t>
        </is>
      </c>
    </row>
    <row r="1819">
      <c r="A1819" s="2" t="n">
        <v>111</v>
      </c>
      <c r="B1819" s="2" t="n">
        <v>12</v>
      </c>
      <c r="C1819" s="2" t="inlineStr">
        <is>
          <t>Colorado Flooding (September 2013)</t>
        </is>
      </c>
      <c r="D1819" s="2" t="inlineStr">
        <is>
          <t>Flooding</t>
        </is>
      </c>
      <c r="E1819" s="2" t="n">
        <v>20130910</v>
      </c>
      <c r="F1819" s="2" t="n">
        <v>20130916</v>
      </c>
      <c r="G1819" s="2" t="n">
        <v>2036.5</v>
      </c>
      <c r="H1819" s="2" t="n">
        <v>1508.5</v>
      </c>
      <c r="I1819" s="2" t="n">
        <v>9</v>
      </c>
      <c r="J1819" s="2" t="inlineStr">
        <is>
          <t>CO</t>
        </is>
      </c>
      <c r="K1819" s="2" t="inlineStr">
        <is>
          <t>RightLeaning</t>
        </is>
      </c>
      <c r="L1819" s="2" t="inlineStr">
        <is>
          <t>https://nypost.com/2013/09/14/floods-devastate-colorado/</t>
        </is>
      </c>
      <c r="M1819" s="5" t="inlineStr">
        <is>
          <t>Floods devastate Colorado | New York Post</t>
        </is>
      </c>
      <c r="N1819" s="5" t="inlineStr">
        <is>
          <t>Sep 14, 2013 ... Colorado Flooding. Homes in residential ... 2013 in Boulder, Colo. By truck and helicopter, thousands of people… AP ...</t>
        </is>
      </c>
      <c r="U1819" s="2">
        <f>IF(SUMPRODUCT(--ISNUMBER(SEARCH('National Domains'!$A$2:$A$48,L1819)))&gt;0,"Yes","No")</f>
        <v/>
      </c>
      <c r="V1819" s="2">
        <f>IF(COUNTIFS(Calibration!$A:$A,A1819,Calibration!$B:$B,B1819)&gt;0,"Yes","No")</f>
        <v/>
      </c>
      <c r="AA1819" t="inlineStr">
        <is>
          <t>nypost.com</t>
        </is>
      </c>
      <c r="AB1819" t="n">
        <v>9.449999999999999</v>
      </c>
      <c r="AC1819" t="n">
        <v>5</v>
      </c>
      <c r="AD1819" t="inlineStr">
        <is>
          <t>Right-leaning</t>
        </is>
      </c>
    </row>
    <row r="1820">
      <c r="A1820" s="2" t="n">
        <v>111</v>
      </c>
      <c r="B1820" s="2" t="n">
        <v>13</v>
      </c>
      <c r="C1820" s="2" t="inlineStr">
        <is>
          <t>Colorado Flooding (September 2013)</t>
        </is>
      </c>
      <c r="D1820" s="2" t="inlineStr">
        <is>
          <t>Flooding</t>
        </is>
      </c>
      <c r="E1820" s="2" t="n">
        <v>20130910</v>
      </c>
      <c r="F1820" s="2" t="n">
        <v>20130916</v>
      </c>
      <c r="G1820" s="2" t="n">
        <v>2036.5</v>
      </c>
      <c r="H1820" s="2" t="n">
        <v>1508.5</v>
      </c>
      <c r="I1820" s="2" t="n">
        <v>9</v>
      </c>
      <c r="J1820" s="2" t="inlineStr">
        <is>
          <t>CO</t>
        </is>
      </c>
      <c r="K1820" s="2" t="inlineStr">
        <is>
          <t>RightLeaning</t>
        </is>
      </c>
      <c r="L1820" s="2" t="inlineStr">
        <is>
          <t>https://nypost.com/2013/09/16/major-evacuation-effort-launches-for-colorado-flooding-victims/</t>
        </is>
      </c>
      <c r="M1820" s="5" t="inlineStr">
        <is>
          <t>Major rescue to launch for Colorado flood victims | New York Post</t>
        </is>
      </c>
      <c r="N1820" s="5" t="inlineStr">
        <is>
          <t>Sep 16, 2013 ... ... 2013, 9:40 a.m. ET. Colorado flooding Brian Montgomery works to clean ... Nearly half of all homes for sale in the US are now getting price cuts.</t>
        </is>
      </c>
      <c r="U1820" s="2">
        <f>IF(SUMPRODUCT(--ISNUMBER(SEARCH('National Domains'!$A$2:$A$48,L1820)))&gt;0,"Yes","No")</f>
        <v/>
      </c>
      <c r="V1820" s="2">
        <f>IF(COUNTIFS(Calibration!$A:$A,A1820,Calibration!$B:$B,B1820)&gt;0,"Yes","No")</f>
        <v/>
      </c>
      <c r="AA1820" t="inlineStr">
        <is>
          <t>nypost.com</t>
        </is>
      </c>
      <c r="AB1820" t="n">
        <v>9.449999999999999</v>
      </c>
      <c r="AC1820" t="n">
        <v>5</v>
      </c>
      <c r="AD1820" t="inlineStr">
        <is>
          <t>Right-leaning</t>
        </is>
      </c>
    </row>
    <row r="1821">
      <c r="A1821" s="2" t="n">
        <v>111</v>
      </c>
      <c r="B1821" s="2" t="n">
        <v>14</v>
      </c>
      <c r="C1821" s="2" t="inlineStr">
        <is>
          <t>Colorado Flooding (September 2013)</t>
        </is>
      </c>
      <c r="D1821" s="2" t="inlineStr">
        <is>
          <t>Flooding</t>
        </is>
      </c>
      <c r="E1821" s="2" t="n">
        <v>20130910</v>
      </c>
      <c r="F1821" s="2" t="n">
        <v>20130916</v>
      </c>
      <c r="G1821" s="2" t="n">
        <v>2036.5</v>
      </c>
      <c r="H1821" s="2" t="n">
        <v>1508.5</v>
      </c>
      <c r="I1821" s="2" t="n">
        <v>9</v>
      </c>
      <c r="J1821" s="2" t="inlineStr">
        <is>
          <t>CO</t>
        </is>
      </c>
      <c r="K1821" s="2" t="inlineStr">
        <is>
          <t>RightLeaning</t>
        </is>
      </c>
      <c r="L1821" s="2" t="inlineStr">
        <is>
          <t>https://www.newsmax.com/thewire/lyons-colorado-flooding-mountain/2013/09/17/id/526061/</t>
        </is>
      </c>
      <c r="M1821" s="5" t="inlineStr">
        <is>
          <t>Lyons Colorado Emptied by Flooding, Like Many Mountain Towns</t>
        </is>
      </c>
      <c r="N1821" s="5" t="inlineStr">
        <is>
          <t>Sep 17, 2013 ... lyons,colorado,flooding,mountain. 479. Tuesday, 17 September 2013 06 ... United States, Afghanistan, Albania, Algeria, Andorra, Angola ...</t>
        </is>
      </c>
      <c r="U1821" s="2">
        <f>IF(SUMPRODUCT(--ISNUMBER(SEARCH('National Domains'!$A$2:$A$48,L1821)))&gt;0,"Yes","No")</f>
        <v/>
      </c>
      <c r="V1821" s="2">
        <f>IF(COUNTIFS(Calibration!$A:$A,A1821,Calibration!$B:$B,B1821)&gt;0,"Yes","No")</f>
        <v/>
      </c>
      <c r="AA1821" t="inlineStr">
        <is>
          <t>newsmax.com</t>
        </is>
      </c>
      <c r="AB1821" t="n">
        <v>13.38</v>
      </c>
      <c r="AC1821" t="n">
        <v>5</v>
      </c>
      <c r="AD1821" t="inlineStr">
        <is>
          <t>Right-leaning</t>
        </is>
      </c>
    </row>
    <row r="1822">
      <c r="A1822" s="2" t="n">
        <v>111</v>
      </c>
      <c r="B1822" s="2" t="n">
        <v>15</v>
      </c>
      <c r="C1822" s="2" t="inlineStr">
        <is>
          <t>Colorado Flooding (September 2013)</t>
        </is>
      </c>
      <c r="D1822" s="2" t="inlineStr">
        <is>
          <t>Flooding</t>
        </is>
      </c>
      <c r="E1822" s="2" t="n">
        <v>20130910</v>
      </c>
      <c r="F1822" s="2" t="n">
        <v>20130916</v>
      </c>
      <c r="G1822" s="2" t="n">
        <v>2036.5</v>
      </c>
      <c r="H1822" s="2" t="n">
        <v>1508.5</v>
      </c>
      <c r="I1822" s="2" t="n">
        <v>9</v>
      </c>
      <c r="J1822" s="2" t="inlineStr">
        <is>
          <t>CO</t>
        </is>
      </c>
      <c r="K1822" s="2" t="inlineStr">
        <is>
          <t>RightLeaning</t>
        </is>
      </c>
      <c r="L1822" s="2" t="inlineStr">
        <is>
          <t>https://www.deseret.com/2013/9/15/20457355/floods-transform-colorado-s-gore-tex-vortex/</t>
        </is>
      </c>
      <c r="M1822" s="5" t="inlineStr">
        <is>
          <t>Floods transform Colorado's 'Gore-Tex Vortex' - Deseret News</t>
        </is>
      </c>
      <c r="N1822" s="5" t="inlineStr">
        <is>
          <t>Sep 15, 2013 ... ... flooding in downtown Boulder, Colo., Thursday, Sept 12, 2013. ... Deeper in the mountains, people are wondering whether if the rest of the state ...</t>
        </is>
      </c>
      <c r="U1822" s="2">
        <f>IF(SUMPRODUCT(--ISNUMBER(SEARCH('National Domains'!$A$2:$A$48,L1822)))&gt;0,"Yes","No")</f>
        <v/>
      </c>
      <c r="V1822" s="2">
        <f>IF(COUNTIFS(Calibration!$A:$A,A1822,Calibration!$B:$B,B1822)&gt;0,"Yes","No")</f>
        <v/>
      </c>
      <c r="AA1822" t="inlineStr">
        <is>
          <t>deseret.com</t>
        </is>
      </c>
      <c r="AB1822" t="n">
        <v>2.11</v>
      </c>
      <c r="AC1822" t="n">
        <v>0</v>
      </c>
      <c r="AD1822" t="inlineStr">
        <is>
          <t>Right-leaning</t>
        </is>
      </c>
    </row>
    <row r="1823">
      <c r="A1823" s="2" t="n">
        <v>111</v>
      </c>
      <c r="B1823" s="2" t="n">
        <v>16</v>
      </c>
      <c r="C1823" s="2" t="inlineStr">
        <is>
          <t>Colorado Flooding (September 2013)</t>
        </is>
      </c>
      <c r="D1823" s="2" t="inlineStr">
        <is>
          <t>Flooding</t>
        </is>
      </c>
      <c r="E1823" s="2" t="n">
        <v>20130910</v>
      </c>
      <c r="F1823" s="2" t="n">
        <v>20130916</v>
      </c>
      <c r="G1823" s="2" t="n">
        <v>2036.5</v>
      </c>
      <c r="H1823" s="2" t="n">
        <v>1508.5</v>
      </c>
      <c r="I1823" s="2" t="n">
        <v>9</v>
      </c>
      <c r="J1823" s="2" t="inlineStr">
        <is>
          <t>CO</t>
        </is>
      </c>
      <c r="K1823" s="2" t="inlineStr">
        <is>
          <t>RightLeaning</t>
        </is>
      </c>
      <c r="L1823" s="2" t="inlineStr">
        <is>
          <t>https://www.deseret.com/2013/9/13/20457052/colorado-floods-parts-of-interstate-25-closed-national-guard-troops-aiding-with-evacuations-photos/</t>
        </is>
      </c>
      <c r="M1823" s="5" t="inlineStr">
        <is>
          <t>Colorado floods: Parts of Interstate 25 closed, National Guard troops ...</t>
        </is>
      </c>
      <c r="N1823" s="5" t="inlineStr">
        <is>
          <t>Sep 13, 2013 ... This one's going to bring us to our knees. It's hoping against hope. We're out of business for a long time. – Tom Simmons, business owner.</t>
        </is>
      </c>
      <c r="U1823" s="2">
        <f>IF(SUMPRODUCT(--ISNUMBER(SEARCH('National Domains'!$A$2:$A$48,L1823)))&gt;0,"Yes","No")</f>
        <v/>
      </c>
      <c r="V1823" s="2">
        <f>IF(COUNTIFS(Calibration!$A:$A,A1823,Calibration!$B:$B,B1823)&gt;0,"Yes","No")</f>
        <v/>
      </c>
      <c r="AA1823" t="inlineStr">
        <is>
          <t>deseret.com</t>
        </is>
      </c>
      <c r="AB1823" t="n">
        <v>2.11</v>
      </c>
      <c r="AC1823" t="n">
        <v>0</v>
      </c>
      <c r="AD1823" t="inlineStr">
        <is>
          <t>Right-leaning</t>
        </is>
      </c>
    </row>
    <row r="1824">
      <c r="A1824" s="2" t="n">
        <v>111</v>
      </c>
      <c r="B1824" s="2" t="n">
        <v>17</v>
      </c>
      <c r="C1824" s="2" t="inlineStr">
        <is>
          <t>Colorado Flooding (September 2013)</t>
        </is>
      </c>
      <c r="D1824" s="2" t="inlineStr">
        <is>
          <t>Flooding</t>
        </is>
      </c>
      <c r="E1824" s="2" t="n">
        <v>20130910</v>
      </c>
      <c r="F1824" s="2" t="n">
        <v>20130916</v>
      </c>
      <c r="G1824" s="2" t="n">
        <v>2036.5</v>
      </c>
      <c r="H1824" s="2" t="n">
        <v>1508.5</v>
      </c>
      <c r="I1824" s="2" t="n">
        <v>9</v>
      </c>
      <c r="J1824" s="2" t="inlineStr">
        <is>
          <t>CO</t>
        </is>
      </c>
      <c r="K1824" s="2" t="inlineStr">
        <is>
          <t>RightLeaning</t>
        </is>
      </c>
      <c r="L1824" s="2" t="inlineStr">
        <is>
          <t>https://nypost.com/2013/09/17/colorado-evacuees-return-home-to-flood-destruction/</t>
        </is>
      </c>
      <c r="M1824" s="5" t="inlineStr">
        <is>
          <t>Colorado evacuees return home to flood destruction | New York Post</t>
        </is>
      </c>
      <c r="N1824" s="5" t="inlineStr">
        <is>
          <t>Sep 17, 2013 ... State emergency officials reported the death toll at eight Monday, but local officials were still investigating the circumstances of two of the ...</t>
        </is>
      </c>
      <c r="U1824" s="2">
        <f>IF(SUMPRODUCT(--ISNUMBER(SEARCH('National Domains'!$A$2:$A$48,L1824)))&gt;0,"Yes","No")</f>
        <v/>
      </c>
      <c r="V1824" s="2">
        <f>IF(COUNTIFS(Calibration!$A:$A,A1824,Calibration!$B:$B,B1824)&gt;0,"Yes","No")</f>
        <v/>
      </c>
      <c r="AA1824" t="inlineStr">
        <is>
          <t>nypost.com</t>
        </is>
      </c>
      <c r="AB1824" t="n">
        <v>9.449999999999999</v>
      </c>
      <c r="AC1824" t="n">
        <v>5</v>
      </c>
      <c r="AD1824" t="inlineStr">
        <is>
          <t>Right-leaning</t>
        </is>
      </c>
    </row>
    <row r="1825">
      <c r="A1825" s="2" t="n">
        <v>111</v>
      </c>
      <c r="B1825" s="2" t="n">
        <v>18</v>
      </c>
      <c r="C1825" s="2" t="inlineStr">
        <is>
          <t>Colorado Flooding (September 2013)</t>
        </is>
      </c>
      <c r="D1825" s="2" t="inlineStr">
        <is>
          <t>Flooding</t>
        </is>
      </c>
      <c r="E1825" s="2" t="n">
        <v>20130910</v>
      </c>
      <c r="F1825" s="2" t="n">
        <v>20130916</v>
      </c>
      <c r="G1825" s="2" t="n">
        <v>2036.5</v>
      </c>
      <c r="H1825" s="2" t="n">
        <v>1508.5</v>
      </c>
      <c r="I1825" s="2" t="n">
        <v>9</v>
      </c>
      <c r="J1825" s="2" t="inlineStr">
        <is>
          <t>CO</t>
        </is>
      </c>
      <c r="K1825" s="2" t="inlineStr">
        <is>
          <t>RightLeaning</t>
        </is>
      </c>
      <c r="L1825" s="2" t="inlineStr">
        <is>
          <t>https://www.reviewjournal.com/news/nation-and-world/colorado-death-toll-rises-to-4-after-body-found/</t>
        </is>
      </c>
      <c r="M1825" s="5" t="inlineStr">
        <is>
          <t>Colorado death toll rises to 4 after body found | Nation and World</t>
        </is>
      </c>
      <c r="N1825" s="5" t="inlineStr">
        <is>
          <t>A couple plays in flood water at Utah Park in Aurora, Colo., on Thursday, Sept. 12, 2013. The park was under water due to flooding.</t>
        </is>
      </c>
      <c r="U1825" s="2">
        <f>IF(SUMPRODUCT(--ISNUMBER(SEARCH('National Domains'!$A$2:$A$48,L1825)))&gt;0,"Yes","No")</f>
        <v/>
      </c>
      <c r="V1825" s="2">
        <f>IF(COUNTIFS(Calibration!$A:$A,A1825,Calibration!$B:$B,B1825)&gt;0,"Yes","No")</f>
        <v/>
      </c>
      <c r="AA1825" t="inlineStr">
        <is>
          <t>reviewjournal.com</t>
        </is>
      </c>
      <c r="AB1825" t="n">
        <v>3.06</v>
      </c>
      <c r="AC1825" t="n">
        <v>0</v>
      </c>
      <c r="AD1825" t="inlineStr">
        <is>
          <t>Right-leaning</t>
        </is>
      </c>
    </row>
    <row r="1826">
      <c r="A1826" s="2" t="n">
        <v>286</v>
      </c>
      <c r="B1826" s="2" t="n">
        <v>8</v>
      </c>
      <c r="C1826" s="2" t="inlineStr">
        <is>
          <t>East Coast Storm and Flooding (December 2023)</t>
        </is>
      </c>
      <c r="D1826" s="2" t="inlineStr">
        <is>
          <t>Flooding</t>
        </is>
      </c>
      <c r="E1826" s="2" t="n">
        <v>20231216</v>
      </c>
      <c r="F1826" s="2" t="n">
        <v>20231218</v>
      </c>
      <c r="G1826" s="2" t="n">
        <v>1314.4</v>
      </c>
      <c r="H1826" s="2" t="n">
        <v>1276</v>
      </c>
      <c r="I1826" s="2" t="n">
        <v>5</v>
      </c>
      <c r="J1826" s="2" t="inlineStr">
        <is>
          <t>CT,DE,FL,GA,MA,MD,ME,NC,NH,NJ,NY,PA,RI,SC,VA,VT,WV</t>
        </is>
      </c>
      <c r="K1826" s="2" t="inlineStr">
        <is>
          <t>RightLeaning</t>
        </is>
      </c>
      <c r="L1826" s="2" t="inlineStr">
        <is>
          <t>https://nypost.com/2023/12/31/news/california-beaches-slammed-by-massive-waves-coastal-flooding/</t>
        </is>
      </c>
      <c r="M1826" s="5" t="inlineStr">
        <is>
          <t>California beaches slammed by massive waves, coastal flooding</t>
        </is>
      </c>
      <c r="N1826" s="5" t="inlineStr">
        <is>
          <t>Dec 31, 2023 ... A series of storm systems in the Pacific Ocean helped trigger the rough seas that created life-threatening surf in five western states.</t>
        </is>
      </c>
      <c r="U1826" s="2">
        <f>IF(SUMPRODUCT(--ISNUMBER(SEARCH('National Domains'!$A$2:$A$48,L1826)))&gt;0,"Yes","No")</f>
        <v/>
      </c>
      <c r="V1826" s="2">
        <f>IF(COUNTIFS(Calibration!$A:$A,A1826,Calibration!$B:$B,B1826)&gt;0,"Yes","No")</f>
        <v/>
      </c>
      <c r="AA1826" t="inlineStr">
        <is>
          <t>nypost.com</t>
        </is>
      </c>
      <c r="AB1826" t="n">
        <v>9.449999999999999</v>
      </c>
      <c r="AC1826" t="n">
        <v>5</v>
      </c>
      <c r="AD1826" t="inlineStr">
        <is>
          <t>Right-leaning</t>
        </is>
      </c>
    </row>
    <row r="1827">
      <c r="A1827" s="2" t="n">
        <v>286</v>
      </c>
      <c r="B1827" s="2" t="n">
        <v>9</v>
      </c>
      <c r="C1827" s="2" t="inlineStr">
        <is>
          <t>East Coast Storm and Flooding (December 2023)</t>
        </is>
      </c>
      <c r="D1827" s="2" t="inlineStr">
        <is>
          <t>Flooding</t>
        </is>
      </c>
      <c r="E1827" s="2" t="n">
        <v>20231216</v>
      </c>
      <c r="F1827" s="2" t="n">
        <v>20231218</v>
      </c>
      <c r="G1827" s="2" t="n">
        <v>1314.4</v>
      </c>
      <c r="H1827" s="2" t="n">
        <v>1276</v>
      </c>
      <c r="I1827" s="2" t="n">
        <v>5</v>
      </c>
      <c r="J1827" s="2" t="inlineStr">
        <is>
          <t>CT,DE,FL,GA,MA,MD,ME,NC,NH,NJ,NY,PA,RI,SC,VA,VT,WV</t>
        </is>
      </c>
      <c r="K1827" s="2" t="inlineStr">
        <is>
          <t>RightLeaning</t>
        </is>
      </c>
      <c r="L1827" s="2" t="inlineStr">
        <is>
          <t>https://www.washingtontimes.com/multimedia/collection/huge-surf-pounds-west-coast-and-hawaii--2023-12-28/?page=5</t>
        </is>
      </c>
      <c r="M1827" s="5" t="inlineStr">
        <is>
          <t>Huge surf pounds West Coast and Hawaii, flooding some low-lying ...</t>
        </is>
      </c>
      <c r="N1827" s="5" t="inlineStr">
        <is>
          <t>Dec 28, 2023 ... 28, 2023. The National Weather Service has issued high surf warnings for much of the West Coast and parts of Hawaii, describing the waves ...</t>
        </is>
      </c>
      <c r="U1827" s="2">
        <f>IF(SUMPRODUCT(--ISNUMBER(SEARCH('National Domains'!$A$2:$A$48,L1827)))&gt;0,"Yes","No")</f>
        <v/>
      </c>
      <c r="V1827" s="2">
        <f>IF(COUNTIFS(Calibration!$A:$A,A1827,Calibration!$B:$B,B1827)&gt;0,"Yes","No")</f>
        <v/>
      </c>
      <c r="AA1827" t="inlineStr">
        <is>
          <t>washingtontimes.com</t>
        </is>
      </c>
      <c r="AB1827" t="n">
        <v>11.6</v>
      </c>
      <c r="AC1827" t="n">
        <v>2.5</v>
      </c>
      <c r="AD1827" t="inlineStr">
        <is>
          <t>Right-leaning</t>
        </is>
      </c>
    </row>
    <row r="1828">
      <c r="A1828" s="2" t="n">
        <v>286</v>
      </c>
      <c r="B1828" s="2" t="n">
        <v>10</v>
      </c>
      <c r="C1828" s="2" t="inlineStr">
        <is>
          <t>East Coast Storm and Flooding (December 2023)</t>
        </is>
      </c>
      <c r="D1828" s="2" t="inlineStr">
        <is>
          <t>Flooding</t>
        </is>
      </c>
      <c r="E1828" s="2" t="n">
        <v>20231216</v>
      </c>
      <c r="F1828" s="2" t="n">
        <v>20231218</v>
      </c>
      <c r="G1828" s="2" t="n">
        <v>1314.4</v>
      </c>
      <c r="H1828" s="2" t="n">
        <v>1276</v>
      </c>
      <c r="I1828" s="2" t="n">
        <v>5</v>
      </c>
      <c r="J1828" s="2" t="inlineStr">
        <is>
          <t>CT,DE,FL,GA,MA,MD,ME,NC,NH,NJ,NY,PA,RI,SC,VA,VT,WV</t>
        </is>
      </c>
      <c r="K1828" s="2" t="inlineStr">
        <is>
          <t>RightLeaning</t>
        </is>
      </c>
      <c r="L1828" s="2" t="inlineStr">
        <is>
          <t>https://www.washingtontimes.com/news/2023/dec/17/late-year-storm-drenches-florida-and-causes-floods/</t>
        </is>
      </c>
      <c r="M1828" s="5" t="inlineStr">
        <is>
          <t>Storm drenches Florida and causes floods in South Carolina as it ...</t>
        </is>
      </c>
      <c r="N1828" s="5" t="inlineStr">
        <is>
          <t>Dec 17, 2023 ... Storm drenches Florida and causes floods in South Carolina as it moves up East Coast ... flooding in parts of the state. Flood watches were ...</t>
        </is>
      </c>
      <c r="U1828" s="2">
        <f>IF(SUMPRODUCT(--ISNUMBER(SEARCH('National Domains'!$A$2:$A$48,L1828)))&gt;0,"Yes","No")</f>
        <v/>
      </c>
      <c r="V1828" s="2">
        <f>IF(COUNTIFS(Calibration!$A:$A,A1828,Calibration!$B:$B,B1828)&gt;0,"Yes","No")</f>
        <v/>
      </c>
      <c r="AA1828" t="inlineStr">
        <is>
          <t>washingtontimes.com</t>
        </is>
      </c>
      <c r="AB1828" t="n">
        <v>11.6</v>
      </c>
      <c r="AC1828" t="n">
        <v>2.5</v>
      </c>
      <c r="AD1828" t="inlineStr">
        <is>
          <t>Right-leaning</t>
        </is>
      </c>
    </row>
    <row r="1829">
      <c r="A1829" s="2" t="n">
        <v>286</v>
      </c>
      <c r="B1829" s="2" t="n">
        <v>11</v>
      </c>
      <c r="C1829" s="2" t="inlineStr">
        <is>
          <t>East Coast Storm and Flooding (December 2023)</t>
        </is>
      </c>
      <c r="D1829" s="2" t="inlineStr">
        <is>
          <t>Flooding</t>
        </is>
      </c>
      <c r="E1829" s="2" t="n">
        <v>20231216</v>
      </c>
      <c r="F1829" s="2" t="n">
        <v>20231218</v>
      </c>
      <c r="G1829" s="2" t="n">
        <v>1314.4</v>
      </c>
      <c r="H1829" s="2" t="n">
        <v>1276</v>
      </c>
      <c r="I1829" s="2" t="n">
        <v>5</v>
      </c>
      <c r="J1829" s="2" t="inlineStr">
        <is>
          <t>CT,DE,FL,GA,MA,MD,ME,NC,NH,NJ,NY,PA,RI,SC,VA,VT,WV</t>
        </is>
      </c>
      <c r="K1829" s="2" t="inlineStr">
        <is>
          <t>RightLeaning</t>
        </is>
      </c>
      <c r="L1829" s="2" t="inlineStr">
        <is>
          <t>https://nypost.com/2023/12/28/news/california-beach-towns-flooded-by-massive-waves-receive-evacuation-orders/</t>
        </is>
      </c>
      <c r="M1829" s="5" t="inlineStr">
        <is>
          <t>Catastrophic waves flood Calif. beach towns as evacuations ordered ...</t>
        </is>
      </c>
      <c r="N1829" s="5" t="inlineStr">
        <is>
          <t>Dec 28, 2023 ... 11. People run for cover as high tides hit the coastline of Ventura, California, U.S. December 28, 2023.</t>
        </is>
      </c>
      <c r="U1829" s="2">
        <f>IF(SUMPRODUCT(--ISNUMBER(SEARCH('National Domains'!$A$2:$A$48,L1829)))&gt;0,"Yes","No")</f>
        <v/>
      </c>
      <c r="V1829" s="2">
        <f>IF(COUNTIFS(Calibration!$A:$A,A1829,Calibration!$B:$B,B1829)&gt;0,"Yes","No")</f>
        <v/>
      </c>
      <c r="AA1829" t="inlineStr">
        <is>
          <t>nypost.com</t>
        </is>
      </c>
      <c r="AB1829" t="n">
        <v>9.449999999999999</v>
      </c>
      <c r="AC1829" t="n">
        <v>5</v>
      </c>
      <c r="AD1829" t="inlineStr">
        <is>
          <t>Right-leaning</t>
        </is>
      </c>
    </row>
    <row r="1830">
      <c r="A1830" s="2" t="n">
        <v>70</v>
      </c>
      <c r="B1830" s="2" t="n">
        <v>2</v>
      </c>
      <c r="C1830" s="2" t="inlineStr">
        <is>
          <t>East/South Flooding and Severe Weather (May 2010)</t>
        </is>
      </c>
      <c r="D1830" s="2" t="inlineStr">
        <is>
          <t>Flooding</t>
        </is>
      </c>
      <c r="E1830" s="2" t="n">
        <v>20100430</v>
      </c>
      <c r="F1830" s="2" t="n">
        <v>20100502</v>
      </c>
      <c r="G1830" s="2" t="n">
        <v>3308.8</v>
      </c>
      <c r="H1830" s="2" t="n">
        <v>2266.3</v>
      </c>
      <c r="I1830" s="2" t="n">
        <v>32</v>
      </c>
      <c r="J1830" s="2" t="inlineStr">
        <is>
          <t>AL,AR,CT,DE,FL,GA,KY,LA,MA,MD,ME,MS,NC,NH,NJ,NY,OK,PA,RI,SC,TN,TX,VA,VT,WV</t>
        </is>
      </c>
      <c r="K1830" s="2" t="inlineStr">
        <is>
          <t>RightLeaning</t>
        </is>
      </c>
      <c r="L1830" s="2" t="inlineStr">
        <is>
          <t>https://www.deseret.com/2010/5/7/20113406/retirees-among-those-killed-by-devastating-tennessee-floods/</t>
        </is>
      </c>
      <c r="M1830" s="5" t="inlineStr">
        <is>
          <t>Retirees among those killed by devastating Tennessee floods</t>
        </is>
      </c>
      <c r="N1830" s="5" t="inlineStr">
        <is>
          <t>May 7, 2010 ... ... in the deadly floods that ravaged Tennessee. The state's 20th death from weekend storms was reported Thursday. Among the victims were a ...</t>
        </is>
      </c>
      <c r="U1830" s="2">
        <f>IF(SUMPRODUCT(--ISNUMBER(SEARCH('National Domains'!$A$2:$A$48,L1830)))&gt;0,"Yes","No")</f>
        <v/>
      </c>
      <c r="V1830" s="2">
        <f>IF(COUNTIFS(Calibration!$A:$A,A1830,Calibration!$B:$B,B1830)&gt;0,"Yes","No")</f>
        <v/>
      </c>
      <c r="AA1830" t="inlineStr">
        <is>
          <t>deseret.com</t>
        </is>
      </c>
      <c r="AB1830" t="n">
        <v>2.11</v>
      </c>
      <c r="AC1830" t="n">
        <v>0</v>
      </c>
      <c r="AD1830" t="inlineStr">
        <is>
          <t>Right-leaning</t>
        </is>
      </c>
    </row>
    <row r="1831">
      <c r="A1831" s="2" t="n">
        <v>224</v>
      </c>
      <c r="B1831" s="2" t="n">
        <v>4</v>
      </c>
      <c r="C1831" s="2" t="inlineStr">
        <is>
          <t>Eastern Severe Weather (March 2021)</t>
        </is>
      </c>
      <c r="D1831" s="2" t="inlineStr">
        <is>
          <t>Severe Storm</t>
        </is>
      </c>
      <c r="E1831" s="2" t="n">
        <v>20210327</v>
      </c>
      <c r="F1831" s="2" t="n">
        <v>20210328</v>
      </c>
      <c r="G1831" s="2" t="n">
        <v>1601.9</v>
      </c>
      <c r="H1831" s="2" t="n">
        <v>1346</v>
      </c>
      <c r="I1831" s="2" t="n">
        <v>8</v>
      </c>
      <c r="J1831" s="2" t="inlineStr">
        <is>
          <t>CT,DE,FL,GA,MA,MD,ME,NC,NH,NJ,NY,PA,RI,SC,VA,VT,WV</t>
        </is>
      </c>
      <c r="K1831" s="2" t="inlineStr">
        <is>
          <t>RightLeaning</t>
        </is>
      </c>
      <c r="L1831" s="2" t="inlineStr">
        <is>
          <t>https://nypost.com/2021/03/29/alabama-supercell-that-produced-tornado-captured-in-satellite-imagery/?itm_source=parsely-api?itm_campaign=parsely_recommended_widget-2&amp;itmMedium=site_widget&amp;itmSource=parsely_recommended_widget&amp;itm_content=widget_item-4</t>
        </is>
      </c>
      <c r="M1831" s="5" t="inlineStr">
        <is>
          <t>Alabama 'supercell' that produced tornado captured in satellite ...</t>
        </is>
      </c>
      <c r="N1831" s="5" t="inlineStr">
        <is>
          <t>Mar 29, 2021 ... This week's severe weather in the Mid-South was visible from outer space. ... in the East and the South through the weekend. Advertisement.</t>
        </is>
      </c>
      <c r="U1831" s="2">
        <f>IF(SUMPRODUCT(--ISNUMBER(SEARCH('National Domains'!$A$2:$A$48,L1831)))&gt;0,"Yes","No")</f>
        <v/>
      </c>
      <c r="V1831" s="2">
        <f>IF(COUNTIFS(Calibration!$A:$A,A1831,Calibration!$B:$B,B1831)&gt;0,"Yes","No")</f>
        <v/>
      </c>
      <c r="AA1831" t="inlineStr">
        <is>
          <t>nypost.com</t>
        </is>
      </c>
      <c r="AB1831" t="n">
        <v>9.449999999999999</v>
      </c>
      <c r="AC1831" t="n">
        <v>5</v>
      </c>
      <c r="AD1831" t="inlineStr">
        <is>
          <t>Right-leaning</t>
        </is>
      </c>
    </row>
    <row r="1832">
      <c r="A1832" s="2" t="n">
        <v>265</v>
      </c>
      <c r="B1832" s="2" t="n">
        <v>13</v>
      </c>
      <c r="C1832" s="2" t="inlineStr">
        <is>
          <t>Fort Lauderdale Flash Flood (April 2023)</t>
        </is>
      </c>
      <c r="D1832" s="2" t="inlineStr">
        <is>
          <t>Flooding</t>
        </is>
      </c>
      <c r="E1832" s="2" t="n">
        <v>20230412</v>
      </c>
      <c r="F1832" s="2" t="n">
        <v>20230413</v>
      </c>
      <c r="G1832" s="2" t="n">
        <v>1144</v>
      </c>
      <c r="H1832" s="2" t="n">
        <v>1100</v>
      </c>
      <c r="I1832" s="2" t="n">
        <v>0</v>
      </c>
      <c r="J1832" s="2" t="inlineStr">
        <is>
          <t>FL</t>
        </is>
      </c>
      <c r="K1832" s="2" t="inlineStr">
        <is>
          <t>RightLeaning</t>
        </is>
      </c>
      <c r="L1832" s="2" t="inlineStr">
        <is>
          <t>https://www.deseret.com/u-s-world/2023/4/13/23681601/fort-lauderdale-florida-record-breaking-rainfall-flooding/</t>
        </is>
      </c>
      <c r="M1832" s="5" t="inlineStr">
        <is>
          <t>Florida flooding: Record-breaking rainfall in Fort Lauderdale</t>
        </is>
      </c>
      <c r="N1832" s="5" t="inlineStr">
        <is>
          <t>Apr 13, 2023 ... Exit 2 off of the MacArthur Causeway floods over the road and onto the sidewalk during a rainstorm, Wednesday, April 12, 2023, in Miami ...</t>
        </is>
      </c>
      <c r="U1832" s="2">
        <f>IF(SUMPRODUCT(--ISNUMBER(SEARCH('National Domains'!$A$2:$A$48,L1832)))&gt;0,"Yes","No")</f>
        <v/>
      </c>
      <c r="V1832" s="2">
        <f>IF(COUNTIFS(Calibration!$A:$A,A1832,Calibration!$B:$B,B1832)&gt;0,"Yes","No")</f>
        <v/>
      </c>
      <c r="AA1832" t="inlineStr">
        <is>
          <t>deseret.com</t>
        </is>
      </c>
      <c r="AB1832" t="n">
        <v>2.11</v>
      </c>
      <c r="AC1832" t="n">
        <v>0</v>
      </c>
      <c r="AD1832" t="inlineStr">
        <is>
          <t>Right-leaning</t>
        </is>
      </c>
    </row>
    <row r="1833">
      <c r="A1833" s="2" t="n">
        <v>265</v>
      </c>
      <c r="B1833" s="2" t="n">
        <v>14</v>
      </c>
      <c r="C1833" s="2" t="inlineStr">
        <is>
          <t>Fort Lauderdale Flash Flood (April 2023)</t>
        </is>
      </c>
      <c r="D1833" s="2" t="inlineStr">
        <is>
          <t>Flooding</t>
        </is>
      </c>
      <c r="E1833" s="2" t="n">
        <v>20230412</v>
      </c>
      <c r="F1833" s="2" t="n">
        <v>20230413</v>
      </c>
      <c r="G1833" s="2" t="n">
        <v>1144</v>
      </c>
      <c r="H1833" s="2" t="n">
        <v>1100</v>
      </c>
      <c r="I1833" s="2" t="n">
        <v>0</v>
      </c>
      <c r="J1833" s="2" t="inlineStr">
        <is>
          <t>FL</t>
        </is>
      </c>
      <c r="K1833" s="2" t="inlineStr">
        <is>
          <t>RightLeaning</t>
        </is>
      </c>
      <c r="L1833" s="2" t="inlineStr">
        <is>
          <t>https://www.washingtontimes.com/news/2023/apr/28/biden-declares-fort-lauderdale-disaster-area-after/</t>
        </is>
      </c>
      <c r="M1833" s="5" t="inlineStr">
        <is>
          <t>Biden declares Fort Lauderdale disaster area after flooding</t>
        </is>
      </c>
      <c r="N1833" s="5" t="inlineStr">
        <is>
          <t>Google Add us as a preferred source on Google. By Associated Press - Friday, April 28, 2023. FORT LAUDERDALE, Fla. — President Joe Biden declared Florida's ...</t>
        </is>
      </c>
      <c r="U1833" s="2">
        <f>IF(SUMPRODUCT(--ISNUMBER(SEARCH('National Domains'!$A$2:$A$48,L1833)))&gt;0,"Yes","No")</f>
        <v/>
      </c>
      <c r="V1833" s="2">
        <f>IF(COUNTIFS(Calibration!$A:$A,A1833,Calibration!$B:$B,B1833)&gt;0,"Yes","No")</f>
        <v/>
      </c>
      <c r="AA1833" t="inlineStr">
        <is>
          <t>washingtontimes.com</t>
        </is>
      </c>
      <c r="AB1833" t="n">
        <v>11.6</v>
      </c>
      <c r="AC1833" t="n">
        <v>2.5</v>
      </c>
      <c r="AD1833" t="inlineStr">
        <is>
          <t>Right-leaning</t>
        </is>
      </c>
    </row>
    <row r="1834">
      <c r="A1834" s="2" t="n">
        <v>265</v>
      </c>
      <c r="B1834" s="2" t="n">
        <v>15</v>
      </c>
      <c r="C1834" s="2" t="inlineStr">
        <is>
          <t>Fort Lauderdale Flash Flood (April 2023)</t>
        </is>
      </c>
      <c r="D1834" s="2" t="inlineStr">
        <is>
          <t>Flooding</t>
        </is>
      </c>
      <c r="E1834" s="2" t="n">
        <v>20230412</v>
      </c>
      <c r="F1834" s="2" t="n">
        <v>20230413</v>
      </c>
      <c r="G1834" s="2" t="n">
        <v>1144</v>
      </c>
      <c r="H1834" s="2" t="n">
        <v>1100</v>
      </c>
      <c r="I1834" s="2" t="n">
        <v>0</v>
      </c>
      <c r="J1834" s="2" t="inlineStr">
        <is>
          <t>FL</t>
        </is>
      </c>
      <c r="K1834" s="2" t="inlineStr">
        <is>
          <t>RightLeaning</t>
        </is>
      </c>
      <c r="L1834" s="2" t="inlineStr">
        <is>
          <t>https://www.newsmax.com/newsfront/donald-trump-jr-ron-desantis-fort-lauderdale/2023/04/14/id/1116163/</t>
        </is>
      </c>
      <c r="M1834" s="5" t="inlineStr">
        <is>
          <t>Trump Jr.: DeSantis 'Campaigning' as Florida Floods | Newsmax.com</t>
        </is>
      </c>
      <c r="N1834" s="5" t="inlineStr">
        <is>
          <t>Apr 14, 2023 ... "Fort Lauderdale is under water and DeSantis is campaigning in Ohio right now instead of taking care of the people suffering in his state," the ...</t>
        </is>
      </c>
      <c r="U1834" s="2">
        <f>IF(SUMPRODUCT(--ISNUMBER(SEARCH('National Domains'!$A$2:$A$48,L1834)))&gt;0,"Yes","No")</f>
        <v/>
      </c>
      <c r="V1834" s="2">
        <f>IF(COUNTIFS(Calibration!$A:$A,A1834,Calibration!$B:$B,B1834)&gt;0,"Yes","No")</f>
        <v/>
      </c>
      <c r="AA1834" t="inlineStr">
        <is>
          <t>newsmax.com</t>
        </is>
      </c>
      <c r="AB1834" t="n">
        <v>13.38</v>
      </c>
      <c r="AC1834" t="n">
        <v>5</v>
      </c>
      <c r="AD1834" t="inlineStr">
        <is>
          <t>Right-leaning</t>
        </is>
      </c>
    </row>
    <row r="1835">
      <c r="A1835" s="2" t="n">
        <v>265</v>
      </c>
      <c r="B1835" s="2" t="n">
        <v>16</v>
      </c>
      <c r="C1835" s="2" t="inlineStr">
        <is>
          <t>Fort Lauderdale Flash Flood (April 2023)</t>
        </is>
      </c>
      <c r="D1835" s="2" t="inlineStr">
        <is>
          <t>Flooding</t>
        </is>
      </c>
      <c r="E1835" s="2" t="n">
        <v>20230412</v>
      </c>
      <c r="F1835" s="2" t="n">
        <v>20230413</v>
      </c>
      <c r="G1835" s="2" t="n">
        <v>1144</v>
      </c>
      <c r="H1835" s="2" t="n">
        <v>1100</v>
      </c>
      <c r="I1835" s="2" t="n">
        <v>0</v>
      </c>
      <c r="J1835" s="2" t="inlineStr">
        <is>
          <t>FL</t>
        </is>
      </c>
      <c r="K1835" s="2" t="inlineStr">
        <is>
          <t>RightLeaning</t>
        </is>
      </c>
      <c r="L1835" s="2" t="inlineStr">
        <is>
          <t>https://dailycaller.com/2023/04/13/fort-lauderdale-suffering-once-in-a-half-century-flooding-event/</t>
        </is>
      </c>
      <c r="M1835" s="5" t="inlineStr">
        <is>
          <t>Fort Lauderdale Suffering Once-In-A-Half-Century Flooding Event</t>
        </is>
      </c>
      <c r="N1835" s="5" t="inlineStr">
        <is>
          <t>Apr 13, 2023 ... Fort Lauderdale and parts of South Florida were ravaged by rainfall in a once-in-a-half-century flash flooding event.</t>
        </is>
      </c>
      <c r="U1835" s="2">
        <f>IF(SUMPRODUCT(--ISNUMBER(SEARCH('National Domains'!$A$2:$A$48,L1835)))&gt;0,"Yes","No")</f>
        <v/>
      </c>
      <c r="V1835" s="2">
        <f>IF(COUNTIFS(Calibration!$A:$A,A1835,Calibration!$B:$B,B1835)&gt;0,"Yes","No")</f>
        <v/>
      </c>
      <c r="AA1835" t="inlineStr">
        <is>
          <t>dailycaller.com</t>
        </is>
      </c>
      <c r="AB1835" t="n">
        <v>12.8</v>
      </c>
      <c r="AC1835" t="n">
        <v>5</v>
      </c>
      <c r="AD1835" t="inlineStr">
        <is>
          <t>Right-leaning</t>
        </is>
      </c>
    </row>
    <row r="1836">
      <c r="A1836" s="2" t="n">
        <v>75</v>
      </c>
      <c r="B1836" s="2" t="n">
        <v>3</v>
      </c>
      <c r="C1836" s="2" t="inlineStr">
        <is>
          <t>Groundhog Day Blizzard (February 2011)</t>
        </is>
      </c>
      <c r="D1836" s="2" t="inlineStr">
        <is>
          <t>Winter Storm</t>
        </is>
      </c>
      <c r="E1836" s="2" t="n">
        <v>20110201</v>
      </c>
      <c r="F1836" s="2" t="n">
        <v>20110203</v>
      </c>
      <c r="G1836" s="2" t="n">
        <v>2565.7</v>
      </c>
      <c r="H1836" s="2" t="n">
        <v>1794.2</v>
      </c>
      <c r="I1836" s="2" t="n">
        <v>36</v>
      </c>
      <c r="J1836" s="2" t="inlineStr">
        <is>
          <t>NATIONAL</t>
        </is>
      </c>
      <c r="K1836" s="2" t="inlineStr">
        <is>
          <t>RightLeaning</t>
        </is>
      </c>
      <c r="L1836" s="2" t="inlineStr">
        <is>
          <t>https://www.deseret.com/2011/2/9/20172663/second-blizzard-howls-through-weary-okla-ark/</t>
        </is>
      </c>
      <c r="M1836" s="5" t="inlineStr">
        <is>
          <t>Second blizzard howls through weary Okla., Ark. - Deseret News</t>
        </is>
      </c>
      <c r="N1836" s="5" t="inlineStr">
        <is>
          <t>Feb 9, 2011 ... The heaviest snow was concentrated in the northeast corner of the state ... Winter storm warnings were issued for an area stretching from northern ...</t>
        </is>
      </c>
      <c r="U1836" s="2">
        <f>IF(SUMPRODUCT(--ISNUMBER(SEARCH('National Domains'!$A$2:$A$48,L1836)))&gt;0,"Yes","No")</f>
        <v/>
      </c>
      <c r="V1836" s="2">
        <f>IF(COUNTIFS(Calibration!$A:$A,A1836,Calibration!$B:$B,B1836)&gt;0,"Yes","No")</f>
        <v/>
      </c>
      <c r="AA1836" t="inlineStr">
        <is>
          <t>deseret.com</t>
        </is>
      </c>
      <c r="AB1836" t="n">
        <v>2.11</v>
      </c>
      <c r="AC1836" t="n">
        <v>0</v>
      </c>
      <c r="AD1836" t="inlineStr">
        <is>
          <t>Right-leaning</t>
        </is>
      </c>
    </row>
    <row r="1837">
      <c r="A1837" s="2" t="n">
        <v>75</v>
      </c>
      <c r="B1837" s="2" t="n">
        <v>4</v>
      </c>
      <c r="C1837" s="2" t="inlineStr">
        <is>
          <t>Groundhog Day Blizzard (February 2011)</t>
        </is>
      </c>
      <c r="D1837" s="2" t="inlineStr">
        <is>
          <t>Winter Storm</t>
        </is>
      </c>
      <c r="E1837" s="2" t="n">
        <v>20110201</v>
      </c>
      <c r="F1837" s="2" t="n">
        <v>20110203</v>
      </c>
      <c r="G1837" s="2" t="n">
        <v>2565.7</v>
      </c>
      <c r="H1837" s="2" t="n">
        <v>1794.2</v>
      </c>
      <c r="I1837" s="2" t="n">
        <v>36</v>
      </c>
      <c r="J1837" s="2" t="inlineStr">
        <is>
          <t>NATIONAL</t>
        </is>
      </c>
      <c r="K1837" s="2" t="inlineStr">
        <is>
          <t>RightLeaning</t>
        </is>
      </c>
      <c r="L1837" s="2" t="inlineStr">
        <is>
          <t>https://www.ocregister.com/2011/02/02/blizzard-cancels-thousands-of-flights/</t>
        </is>
      </c>
      <c r="M1837" s="5" t="inlineStr">
        <is>
          <t>Blizzard cancels thousands of flights - Orange County Register</t>
        </is>
      </c>
      <c r="N1837" s="5" t="inlineStr">
        <is>
          <t>Feb 2, 2011 ... Schools in USD 497 are closed for a second day because of the winter storm that moved through the area. ... 2011 in Iowa City, United States.</t>
        </is>
      </c>
      <c r="U1837" s="2">
        <f>IF(SUMPRODUCT(--ISNUMBER(SEARCH('National Domains'!$A$2:$A$48,L1837)))&gt;0,"Yes","No")</f>
        <v/>
      </c>
      <c r="V1837" s="2">
        <f>IF(COUNTIFS(Calibration!$A:$A,A1837,Calibration!$B:$B,B1837)&gt;0,"Yes","No")</f>
        <v/>
      </c>
      <c r="AA1837" t="inlineStr">
        <is>
          <t>ocregister.com</t>
        </is>
      </c>
      <c r="AB1837" t="n">
        <v>5.43</v>
      </c>
      <c r="AC1837" t="n">
        <v>2.5</v>
      </c>
      <c r="AD1837" t="inlineStr">
        <is>
          <t>Right-leaning</t>
        </is>
      </c>
    </row>
    <row r="1838">
      <c r="A1838" s="2" t="n">
        <v>75</v>
      </c>
      <c r="B1838" s="2" t="n">
        <v>5</v>
      </c>
      <c r="C1838" s="2" t="inlineStr">
        <is>
          <t>Groundhog Day Blizzard (February 2011)</t>
        </is>
      </c>
      <c r="D1838" s="2" t="inlineStr">
        <is>
          <t>Winter Storm</t>
        </is>
      </c>
      <c r="E1838" s="2" t="n">
        <v>20110201</v>
      </c>
      <c r="F1838" s="2" t="n">
        <v>20110203</v>
      </c>
      <c r="G1838" s="2" t="n">
        <v>2565.7</v>
      </c>
      <c r="H1838" s="2" t="n">
        <v>1794.2</v>
      </c>
      <c r="I1838" s="2" t="n">
        <v>36</v>
      </c>
      <c r="J1838" s="2" t="inlineStr">
        <is>
          <t>NATIONAL</t>
        </is>
      </c>
      <c r="K1838" s="2" t="inlineStr">
        <is>
          <t>RightLeaning</t>
        </is>
      </c>
      <c r="L1838" s="2" t="inlineStr">
        <is>
          <t>https://www.deseret.com/2011/2/1/20170938/michigan-readies-for-approaching-snowstorm/</t>
        </is>
      </c>
      <c r="M1838" s="5" t="inlineStr">
        <is>
          <t>Michigan readies for approaching snowstorm - Deseret News</t>
        </is>
      </c>
      <c r="N1838" s="5" t="inlineStr">
        <is>
          <t>Feb 1, 2011 ... ... winter storm in Southfield, Mich., Tuesday, Feb. 1, 2011. Paul ... From Muskegon in West Michigan to Lansing in the south-central part of the ...</t>
        </is>
      </c>
      <c r="U1838" s="2">
        <f>IF(SUMPRODUCT(--ISNUMBER(SEARCH('National Domains'!$A$2:$A$48,L1838)))&gt;0,"Yes","No")</f>
        <v/>
      </c>
      <c r="V1838" s="2">
        <f>IF(COUNTIFS(Calibration!$A:$A,A1838,Calibration!$B:$B,B1838)&gt;0,"Yes","No")</f>
        <v/>
      </c>
      <c r="AA1838" t="inlineStr">
        <is>
          <t>deseret.com</t>
        </is>
      </c>
      <c r="AB1838" t="n">
        <v>2.11</v>
      </c>
      <c r="AC1838" t="n">
        <v>0</v>
      </c>
      <c r="AD1838" t="inlineStr">
        <is>
          <t>Right-leaning</t>
        </is>
      </c>
    </row>
    <row r="1839">
      <c r="A1839" s="2" t="n">
        <v>75</v>
      </c>
      <c r="B1839" s="2" t="n">
        <v>6</v>
      </c>
      <c r="C1839" s="2" t="inlineStr">
        <is>
          <t>Groundhog Day Blizzard (February 2011)</t>
        </is>
      </c>
      <c r="D1839" s="2" t="inlineStr">
        <is>
          <t>Winter Storm</t>
        </is>
      </c>
      <c r="E1839" s="2" t="n">
        <v>20110201</v>
      </c>
      <c r="F1839" s="2" t="n">
        <v>20110203</v>
      </c>
      <c r="G1839" s="2" t="n">
        <v>2565.7</v>
      </c>
      <c r="H1839" s="2" t="n">
        <v>1794.2</v>
      </c>
      <c r="I1839" s="2" t="n">
        <v>36</v>
      </c>
      <c r="J1839" s="2" t="inlineStr">
        <is>
          <t>NATIONAL</t>
        </is>
      </c>
      <c r="K1839" s="2" t="inlineStr">
        <is>
          <t>RightLeaning</t>
        </is>
      </c>
      <c r="L1839" s="2" t="inlineStr">
        <is>
          <t>https://www.deseret.com/2011/2/1/20171032/ice-storm-slams-north-texas-before-super-bowl/</t>
        </is>
      </c>
      <c r="M1839" s="5" t="inlineStr">
        <is>
          <t>Ice storm slams North Texas before Super Bowl - Deseret News</t>
        </is>
      </c>
      <c r="N1839" s="5" t="inlineStr">
        <is>
          <t>Feb 1, 2011 ... Terry Clower, director of the University of North Texas' Center for Economic Development and Research, said the winter storm would not hurt ...</t>
        </is>
      </c>
      <c r="U1839" s="2">
        <f>IF(SUMPRODUCT(--ISNUMBER(SEARCH('National Domains'!$A$2:$A$48,L1839)))&gt;0,"Yes","No")</f>
        <v/>
      </c>
      <c r="V1839" s="2">
        <f>IF(COUNTIFS(Calibration!$A:$A,A1839,Calibration!$B:$B,B1839)&gt;0,"Yes","No")</f>
        <v/>
      </c>
      <c r="AA1839" t="inlineStr">
        <is>
          <t>deseret.com</t>
        </is>
      </c>
      <c r="AB1839" t="n">
        <v>2.11</v>
      </c>
      <c r="AC1839" t="n">
        <v>0</v>
      </c>
      <c r="AD1839" t="inlineStr">
        <is>
          <t>Right-leaning</t>
        </is>
      </c>
    </row>
    <row r="1840">
      <c r="A1840" s="2" t="n">
        <v>280</v>
      </c>
      <c r="B1840" s="2" t="n">
        <v>10</v>
      </c>
      <c r="C1840" s="2" t="inlineStr">
        <is>
          <t>Hawaii Firestorm (August 2023)</t>
        </is>
      </c>
      <c r="D1840" s="2" t="inlineStr">
        <is>
          <t>Wildfire</t>
        </is>
      </c>
      <c r="E1840" s="2" t="n">
        <v>20230808</v>
      </c>
      <c r="F1840" s="2" t="n">
        <v>20230808</v>
      </c>
      <c r="G1840" s="2" t="n">
        <v>5665</v>
      </c>
      <c r="H1840" s="2" t="n">
        <v>5500</v>
      </c>
      <c r="I1840" s="2" t="n">
        <v>100</v>
      </c>
      <c r="J1840" s="2" t="inlineStr">
        <is>
          <t>HI</t>
        </is>
      </c>
      <c r="K1840" s="2" t="inlineStr">
        <is>
          <t>RightLeaning</t>
        </is>
      </c>
      <c r="L1840" s="2" t="inlineStr">
        <is>
          <t>https://www.nationalreview.com/2023/08/a-lesson-from-the-maui-wildfires/</t>
        </is>
      </c>
      <c r="M1840" s="5" t="inlineStr">
        <is>
          <t>A Lesson from the Maui Wildfires | National Review</t>
        </is>
      </c>
      <c r="N1840" s="5" t="inlineStr">
        <is>
          <t>Aug 24, 2023 ... The state enacted a first-in-the-country law in 2015 mandating that Hawaii's grid be powered by 100% renewable energy by 2045.” The state even ...</t>
        </is>
      </c>
      <c r="U1840" s="2">
        <f>IF(SUMPRODUCT(--ISNUMBER(SEARCH('National Domains'!$A$2:$A$48,L1840)))&gt;0,"Yes","No")</f>
        <v/>
      </c>
      <c r="V1840" s="2">
        <f>IF(COUNTIFS(Calibration!$A:$A,A1840,Calibration!$B:$B,B1840)&gt;0,"Yes","No")</f>
        <v/>
      </c>
      <c r="AA1840" t="inlineStr">
        <is>
          <t>nationalreview.com</t>
        </is>
      </c>
      <c r="AB1840" t="n">
        <v>12.63</v>
      </c>
      <c r="AC1840" t="n">
        <v>2.5</v>
      </c>
      <c r="AD1840" t="inlineStr">
        <is>
          <t>Right-leaning</t>
        </is>
      </c>
    </row>
    <row r="1841">
      <c r="A1841" s="2" t="n">
        <v>280</v>
      </c>
      <c r="B1841" s="2" t="n">
        <v>11</v>
      </c>
      <c r="C1841" s="2" t="inlineStr">
        <is>
          <t>Hawaii Firestorm (August 2023)</t>
        </is>
      </c>
      <c r="D1841" s="2" t="inlineStr">
        <is>
          <t>Wildfire</t>
        </is>
      </c>
      <c r="E1841" s="2" t="n">
        <v>20230808</v>
      </c>
      <c r="F1841" s="2" t="n">
        <v>20230808</v>
      </c>
      <c r="G1841" s="2" t="n">
        <v>5665</v>
      </c>
      <c r="H1841" s="2" t="n">
        <v>5500</v>
      </c>
      <c r="I1841" s="2" t="n">
        <v>100</v>
      </c>
      <c r="J1841" s="2" t="inlineStr">
        <is>
          <t>HI</t>
        </is>
      </c>
      <c r="K1841" s="2" t="inlineStr">
        <is>
          <t>RightLeaning</t>
        </is>
      </c>
      <c r="L1841" s="2" t="inlineStr">
        <is>
          <t>https://nypost.com/2023/08/15/maui-locals-worry-theyll-be-priced-out-after-the-wildfires/</t>
        </is>
      </c>
      <c r="M1841" s="5" t="inlineStr">
        <is>
          <t>Maui locals worry they'll be priced out after the wildfires - NY Post</t>
        </is>
      </c>
      <c r="N1841" s="5" t="inlineStr">
        <is>
          <t>Aug 15, 2023 ... His life came to a halt when what is now known as the deadliest wildfire the United States has seen in a century took place. ... Hawaii, Aug. 14, ...</t>
        </is>
      </c>
      <c r="U1841" s="2">
        <f>IF(SUMPRODUCT(--ISNUMBER(SEARCH('National Domains'!$A$2:$A$48,L1841)))&gt;0,"Yes","No")</f>
        <v/>
      </c>
      <c r="V1841" s="2">
        <f>IF(COUNTIFS(Calibration!$A:$A,A1841,Calibration!$B:$B,B1841)&gt;0,"Yes","No")</f>
        <v/>
      </c>
      <c r="AA1841" t="inlineStr">
        <is>
          <t>nypost.com</t>
        </is>
      </c>
      <c r="AB1841" t="n">
        <v>9.449999999999999</v>
      </c>
      <c r="AC1841" t="n">
        <v>5</v>
      </c>
      <c r="AD1841" t="inlineStr">
        <is>
          <t>Right-leaning</t>
        </is>
      </c>
    </row>
    <row r="1842">
      <c r="A1842" s="2" t="n">
        <v>280</v>
      </c>
      <c r="B1842" s="2" t="n">
        <v>12</v>
      </c>
      <c r="C1842" s="2" t="inlineStr">
        <is>
          <t>Hawaii Firestorm (August 2023)</t>
        </is>
      </c>
      <c r="D1842" s="2" t="inlineStr">
        <is>
          <t>Wildfire</t>
        </is>
      </c>
      <c r="E1842" s="2" t="n">
        <v>20230808</v>
      </c>
      <c r="F1842" s="2" t="n">
        <v>20230808</v>
      </c>
      <c r="G1842" s="2" t="n">
        <v>5665</v>
      </c>
      <c r="H1842" s="2" t="n">
        <v>5500</v>
      </c>
      <c r="I1842" s="2" t="n">
        <v>100</v>
      </c>
      <c r="J1842" s="2" t="inlineStr">
        <is>
          <t>HI</t>
        </is>
      </c>
      <c r="K1842" s="2" t="inlineStr">
        <is>
          <t>RightLeaning</t>
        </is>
      </c>
      <c r="L1842" s="2" t="inlineStr">
        <is>
          <t>https://www.wsj.com/us-news/climate-environment/hawaii-maui-fire-risks-plans-government-e883f3a3</t>
        </is>
      </c>
      <c r="M1842" s="5" t="inlineStr">
        <is>
          <t>Maui Fire: Hawaii Officials Warned Years Ago Lahaina Was at Risk</t>
        </is>
      </c>
      <c r="N1842" s="5" t="inlineStr">
        <is>
          <t>Aug 12, 2023 ... The Hawaii Wildfires. Prior coverage of Maui's wildfire, the deadliest in modern U.S. ... Appeared in the August 12, 2023, print edition as ...</t>
        </is>
      </c>
      <c r="U1842" s="2">
        <f>IF(SUMPRODUCT(--ISNUMBER(SEARCH('National Domains'!$A$2:$A$48,L1842)))&gt;0,"Yes","No")</f>
        <v/>
      </c>
      <c r="V1842" s="2">
        <f>IF(COUNTIFS(Calibration!$A:$A,A1842,Calibration!$B:$B,B1842)&gt;0,"Yes","No")</f>
        <v/>
      </c>
      <c r="AA1842" t="inlineStr">
        <is>
          <t>wsj.com</t>
        </is>
      </c>
      <c r="AB1842" t="n">
        <v>4.38</v>
      </c>
      <c r="AC1842" t="n">
        <v>0</v>
      </c>
      <c r="AD1842" t="inlineStr">
        <is>
          <t>Right-leaning</t>
        </is>
      </c>
    </row>
    <row r="1843">
      <c r="A1843" s="2" t="n">
        <v>280</v>
      </c>
      <c r="B1843" s="2" t="n">
        <v>13</v>
      </c>
      <c r="C1843" s="2" t="inlineStr">
        <is>
          <t>Hawaii Firestorm (August 2023)</t>
        </is>
      </c>
      <c r="D1843" s="2" t="inlineStr">
        <is>
          <t>Wildfire</t>
        </is>
      </c>
      <c r="E1843" s="2" t="n">
        <v>20230808</v>
      </c>
      <c r="F1843" s="2" t="n">
        <v>20230808</v>
      </c>
      <c r="G1843" s="2" t="n">
        <v>5665</v>
      </c>
      <c r="H1843" s="2" t="n">
        <v>5500</v>
      </c>
      <c r="I1843" s="2" t="n">
        <v>100</v>
      </c>
      <c r="J1843" s="2" t="inlineStr">
        <is>
          <t>HI</t>
        </is>
      </c>
      <c r="K1843" s="2" t="inlineStr">
        <is>
          <t>RightLeaning</t>
        </is>
      </c>
      <c r="L1843" s="2" t="inlineStr">
        <is>
          <t>https://nypost.com/2023/08/18/the-maui-wildfires-are-proof-that-carbon-zealotry-can-kill/</t>
        </is>
      </c>
      <c r="M1843" s="5" t="inlineStr">
        <is>
          <t>The Maui wildfires are proof that carbon zealotry can kill - NY Post</t>
        </is>
      </c>
      <c r="N1843" s="5" t="inlineStr">
        <is>
          <t>Aug 18, 2023 ... Four years ago, in the aftermath of a damaging 2019 wildfire season, Hawaiian ... of the state. Beware that across the US, leftist ...</t>
        </is>
      </c>
      <c r="U1843" s="2">
        <f>IF(SUMPRODUCT(--ISNUMBER(SEARCH('National Domains'!$A$2:$A$48,L1843)))&gt;0,"Yes","No")</f>
        <v/>
      </c>
      <c r="V1843" s="2">
        <f>IF(COUNTIFS(Calibration!$A:$A,A1843,Calibration!$B:$B,B1843)&gt;0,"Yes","No")</f>
        <v/>
      </c>
      <c r="AA1843" t="inlineStr">
        <is>
          <t>nypost.com</t>
        </is>
      </c>
      <c r="AB1843" t="n">
        <v>9.449999999999999</v>
      </c>
      <c r="AC1843" t="n">
        <v>5</v>
      </c>
      <c r="AD1843" t="inlineStr">
        <is>
          <t>Right-leaning</t>
        </is>
      </c>
    </row>
    <row r="1844">
      <c r="A1844" s="2" t="n">
        <v>280</v>
      </c>
      <c r="B1844" s="2" t="n">
        <v>14</v>
      </c>
      <c r="C1844" s="2" t="inlineStr">
        <is>
          <t>Hawaii Firestorm (August 2023)</t>
        </is>
      </c>
      <c r="D1844" s="2" t="inlineStr">
        <is>
          <t>Wildfire</t>
        </is>
      </c>
      <c r="E1844" s="2" t="n">
        <v>20230808</v>
      </c>
      <c r="F1844" s="2" t="n">
        <v>20230808</v>
      </c>
      <c r="G1844" s="2" t="n">
        <v>5665</v>
      </c>
      <c r="H1844" s="2" t="n">
        <v>5500</v>
      </c>
      <c r="I1844" s="2" t="n">
        <v>100</v>
      </c>
      <c r="J1844" s="2" t="inlineStr">
        <is>
          <t>HI</t>
        </is>
      </c>
      <c r="K1844" s="2" t="inlineStr">
        <is>
          <t>RightLeaning</t>
        </is>
      </c>
      <c r="L1844" s="2" t="inlineStr">
        <is>
          <t>https://www.bostonherald.com/2023/08/10/at-least-36-killed-on-maui-as-fires-burn-through-hawaii-and-thousands-race-to-escape/</t>
        </is>
      </c>
      <c r="M1844" s="5" t="inlineStr">
        <is>
          <t>53 people have died from the Maui wildfires, governor says, and ...</t>
        </is>
      </c>
      <c r="N1844" s="5" t="inlineStr">
        <is>
          <t>Aug 10, 2023 ... LAHAINA, Hawaii (AP) — A search of the wildfire devastation on the ... Midterm voting starts in key states with election 45 days out · 2023 ...</t>
        </is>
      </c>
      <c r="U1844" s="2">
        <f>IF(SUMPRODUCT(--ISNUMBER(SEARCH('National Domains'!$A$2:$A$48,L1844)))&gt;0,"Yes","No")</f>
        <v/>
      </c>
      <c r="V1844" s="2">
        <f>IF(COUNTIFS(Calibration!$A:$A,A1844,Calibration!$B:$B,B1844)&gt;0,"Yes","No")</f>
        <v/>
      </c>
      <c r="AA1844" t="inlineStr">
        <is>
          <t>bostonherald.com</t>
        </is>
      </c>
      <c r="AB1844" t="n">
        <v>9.68</v>
      </c>
      <c r="AC1844" t="n">
        <v>2.5</v>
      </c>
      <c r="AD1844" t="inlineStr">
        <is>
          <t>Right-leaning</t>
        </is>
      </c>
    </row>
    <row r="1845">
      <c r="A1845" s="2" t="n">
        <v>140</v>
      </c>
      <c r="B1845" s="2" t="n">
        <v>2</v>
      </c>
      <c r="C1845" s="2" t="inlineStr">
        <is>
          <t>Houston Flooding (April 2016)</t>
        </is>
      </c>
      <c r="D1845" s="2" t="inlineStr">
        <is>
          <t>Flooding</t>
        </is>
      </c>
      <c r="E1845" s="2" t="n">
        <v>20160417</v>
      </c>
      <c r="F1845" s="2" t="n">
        <v>20160418</v>
      </c>
      <c r="G1845" s="2" t="n">
        <v>3559.1</v>
      </c>
      <c r="H1845" s="2" t="n">
        <v>2676</v>
      </c>
      <c r="I1845" s="2" t="n">
        <v>8</v>
      </c>
      <c r="J1845" s="2" t="inlineStr">
        <is>
          <t>TX</t>
        </is>
      </c>
      <c r="K1845" s="2" t="inlineStr">
        <is>
          <t>RightLeaning</t>
        </is>
      </c>
      <c r="L1845" s="2" t="inlineStr">
        <is>
          <t>https://www.breitbart.com/border/2016/04/18/texas-reporter-saves-flood-victim-trapped-high-water/</t>
        </is>
      </c>
      <c r="M1845" s="5" t="inlineStr">
        <is>
          <t>Texas Reporter Saves Flood Victim Trapped in High Water</t>
        </is>
      </c>
      <c r="N1845" s="5" t="inlineStr">
        <is>
          <t>Apr 18, 2016 ... 18 Apr 2016. HOUSTON, Texas – A reporter from ... in the heavy rains Monday morning. In an unusual ... Houston flooding · Texas Flooding ...</t>
        </is>
      </c>
      <c r="U1845" s="2">
        <f>IF(SUMPRODUCT(--ISNUMBER(SEARCH('National Domains'!$A$2:$A$48,L1845)))&gt;0,"Yes","No")</f>
        <v/>
      </c>
      <c r="V1845" s="2">
        <f>IF(COUNTIFS(Calibration!$A:$A,A1845,Calibration!$B:$B,B1845)&gt;0,"Yes","No")</f>
        <v/>
      </c>
      <c r="AA1845" t="inlineStr">
        <is>
          <t>breitbart.com</t>
        </is>
      </c>
      <c r="AB1845" t="n">
        <v>13.56</v>
      </c>
      <c r="AC1845" t="n">
        <v>5</v>
      </c>
      <c r="AD1845" t="inlineStr">
        <is>
          <t>Right-leaning</t>
        </is>
      </c>
    </row>
    <row r="1846">
      <c r="A1846" s="2" t="n">
        <v>140</v>
      </c>
      <c r="B1846" s="2" t="n">
        <v>3</v>
      </c>
      <c r="C1846" s="2" t="inlineStr">
        <is>
          <t>Houston Flooding (April 2016)</t>
        </is>
      </c>
      <c r="D1846" s="2" t="inlineStr">
        <is>
          <t>Flooding</t>
        </is>
      </c>
      <c r="E1846" s="2" t="n">
        <v>20160417</v>
      </c>
      <c r="F1846" s="2" t="n">
        <v>20160418</v>
      </c>
      <c r="G1846" s="2" t="n">
        <v>3559.1</v>
      </c>
      <c r="H1846" s="2" t="n">
        <v>2676</v>
      </c>
      <c r="I1846" s="2" t="n">
        <v>8</v>
      </c>
      <c r="J1846" s="2" t="inlineStr">
        <is>
          <t>TX</t>
        </is>
      </c>
      <c r="K1846" s="2" t="inlineStr">
        <is>
          <t>RightLeaning</t>
        </is>
      </c>
      <c r="L1846" s="2" t="inlineStr">
        <is>
          <t>https://www.breitbart.com/border/2016/04/21/video-shows-woman-drowning-car-from-flood-waters/</t>
        </is>
      </c>
      <c r="M1846" s="5" t="inlineStr">
        <is>
          <t>Video Shows Houston Woman Drowning in Car from Floods</t>
        </is>
      </c>
      <c r="N1846" s="5" t="inlineStr">
        <is>
          <t>Apr 21, 2016 ... ... 2016. HOUSTON, Texas — A video released by the Harris County ... Houston flooding. COMMENTS. Please let us know if you're having issues ...</t>
        </is>
      </c>
      <c r="U1846" s="2">
        <f>IF(SUMPRODUCT(--ISNUMBER(SEARCH('National Domains'!$A$2:$A$48,L1846)))&gt;0,"Yes","No")</f>
        <v/>
      </c>
      <c r="V1846" s="2">
        <f>IF(COUNTIFS(Calibration!$A:$A,A1846,Calibration!$B:$B,B1846)&gt;0,"Yes","No")</f>
        <v/>
      </c>
      <c r="AA1846" t="inlineStr">
        <is>
          <t>breitbart.com</t>
        </is>
      </c>
      <c r="AB1846" t="n">
        <v>13.56</v>
      </c>
      <c r="AC1846" t="n">
        <v>5</v>
      </c>
      <c r="AD1846" t="inlineStr">
        <is>
          <t>Right-leaning</t>
        </is>
      </c>
    </row>
    <row r="1847">
      <c r="A1847" s="2" t="n">
        <v>140</v>
      </c>
      <c r="B1847" s="2" t="n">
        <v>4</v>
      </c>
      <c r="C1847" s="2" t="inlineStr">
        <is>
          <t>Houston Flooding (April 2016)</t>
        </is>
      </c>
      <c r="D1847" s="2" t="inlineStr">
        <is>
          <t>Flooding</t>
        </is>
      </c>
      <c r="E1847" s="2" t="n">
        <v>20160417</v>
      </c>
      <c r="F1847" s="2" t="n">
        <v>20160418</v>
      </c>
      <c r="G1847" s="2" t="n">
        <v>3559.1</v>
      </c>
      <c r="H1847" s="2" t="n">
        <v>2676</v>
      </c>
      <c r="I1847" s="2" t="n">
        <v>8</v>
      </c>
      <c r="J1847" s="2" t="inlineStr">
        <is>
          <t>TX</t>
        </is>
      </c>
      <c r="K1847" s="2" t="inlineStr">
        <is>
          <t>RightLeaning</t>
        </is>
      </c>
      <c r="L1847" s="2" t="inlineStr">
        <is>
          <t>https://www.breitbart.com/border/2016/04/18/floods-ravage-texas-brings-houston-to-crawl/</t>
        </is>
      </c>
      <c r="M1847" s="5" t="inlineStr">
        <is>
          <t>Floods Ravage Texas: Bring Houston to a Crawl - Breitbart News</t>
        </is>
      </c>
      <c r="N1847" s="5" t="inlineStr">
        <is>
          <t>Apr 18, 2016 ... ... 2016. HOUSTON, Texas — Floods ravage Texas as ... in the heavy rains. Rains continue on ... Houston flooding · Sylvester Turner · Texas ...</t>
        </is>
      </c>
      <c r="U1847" s="2">
        <f>IF(SUMPRODUCT(--ISNUMBER(SEARCH('National Domains'!$A$2:$A$48,L1847)))&gt;0,"Yes","No")</f>
        <v/>
      </c>
      <c r="V1847" s="2">
        <f>IF(COUNTIFS(Calibration!$A:$A,A1847,Calibration!$B:$B,B1847)&gt;0,"Yes","No")</f>
        <v/>
      </c>
      <c r="AA1847" t="inlineStr">
        <is>
          <t>breitbart.com</t>
        </is>
      </c>
      <c r="AB1847" t="n">
        <v>13.56</v>
      </c>
      <c r="AC1847" t="n">
        <v>5</v>
      </c>
      <c r="AD1847" t="inlineStr">
        <is>
          <t>Right-leaning</t>
        </is>
      </c>
    </row>
    <row r="1848">
      <c r="A1848" s="2" t="n">
        <v>140</v>
      </c>
      <c r="B1848" s="2" t="n">
        <v>5</v>
      </c>
      <c r="C1848" s="2" t="inlineStr">
        <is>
          <t>Houston Flooding (April 2016)</t>
        </is>
      </c>
      <c r="D1848" s="2" t="inlineStr">
        <is>
          <t>Flooding</t>
        </is>
      </c>
      <c r="E1848" s="2" t="n">
        <v>20160417</v>
      </c>
      <c r="F1848" s="2" t="n">
        <v>20160418</v>
      </c>
      <c r="G1848" s="2" t="n">
        <v>3559.1</v>
      </c>
      <c r="H1848" s="2" t="n">
        <v>2676</v>
      </c>
      <c r="I1848" s="2" t="n">
        <v>8</v>
      </c>
      <c r="J1848" s="2" t="inlineStr">
        <is>
          <t>TX</t>
        </is>
      </c>
      <c r="K1848" s="2" t="inlineStr">
        <is>
          <t>RightLeaning</t>
        </is>
      </c>
      <c r="L1848" s="2" t="inlineStr">
        <is>
          <t>https://nypost.com/2016/04/30/woman-4-grandchildren-killed-in-east-texas-floods/</t>
        </is>
      </c>
      <c r="M1848" s="5" t="inlineStr">
        <is>
          <t>Woman and her four grandkids killed as flash floods hit Texas</t>
        </is>
      </c>
      <c r="N1848" s="5" t="inlineStr">
        <is>
          <t>Apr 30, 2016 ... ... 2016, 11:50 a.m. ET ... A neighbor found the bodies of two of the children in the front yard of a residence near their flooded street.</t>
        </is>
      </c>
      <c r="U1848" s="2">
        <f>IF(SUMPRODUCT(--ISNUMBER(SEARCH('National Domains'!$A$2:$A$48,L1848)))&gt;0,"Yes","No")</f>
        <v/>
      </c>
      <c r="V1848" s="2">
        <f>IF(COUNTIFS(Calibration!$A:$A,A1848,Calibration!$B:$B,B1848)&gt;0,"Yes","No")</f>
        <v/>
      </c>
      <c r="AA1848" t="inlineStr">
        <is>
          <t>nypost.com</t>
        </is>
      </c>
      <c r="AB1848" t="n">
        <v>9.449999999999999</v>
      </c>
      <c r="AC1848" t="n">
        <v>5</v>
      </c>
      <c r="AD1848" t="inlineStr">
        <is>
          <t>Right-leaning</t>
        </is>
      </c>
    </row>
    <row r="1849">
      <c r="A1849" s="2" t="n">
        <v>140</v>
      </c>
      <c r="B1849" s="2" t="n">
        <v>6</v>
      </c>
      <c r="C1849" s="2" t="inlineStr">
        <is>
          <t>Houston Flooding (April 2016)</t>
        </is>
      </c>
      <c r="D1849" s="2" t="inlineStr">
        <is>
          <t>Flooding</t>
        </is>
      </c>
      <c r="E1849" s="2" t="n">
        <v>20160417</v>
      </c>
      <c r="F1849" s="2" t="n">
        <v>20160418</v>
      </c>
      <c r="G1849" s="2" t="n">
        <v>3559.1</v>
      </c>
      <c r="H1849" s="2" t="n">
        <v>2676</v>
      </c>
      <c r="I1849" s="2" t="n">
        <v>8</v>
      </c>
      <c r="J1849" s="2" t="inlineStr">
        <is>
          <t>TX</t>
        </is>
      </c>
      <c r="K1849" s="2" t="inlineStr">
        <is>
          <t>RightLeaning</t>
        </is>
      </c>
      <c r="L1849" s="2" t="inlineStr">
        <is>
          <t>https://www.reviewjournal.com/news/nation-and-world/heavy-flooding-in-houston-leaves-5-people-dead-homes-damaged/</t>
        </is>
      </c>
      <c r="M1849" s="5" t="inlineStr">
        <is>
          <t>Heavy flooding in Houston leaves 5 people dead, homes damaged</t>
        </is>
      </c>
      <c r="N1849" s="5" t="inlineStr">
        <is>
          <t>Flood waters cover the area of FM 1463 at IH-10 in Fort Bend County, Texas, U.S. April 19, 2016. (Texas DOT-Houston/Handout via Reuters). More Stories. FILE ...</t>
        </is>
      </c>
      <c r="U1849" s="2">
        <f>IF(SUMPRODUCT(--ISNUMBER(SEARCH('National Domains'!$A$2:$A$48,L1849)))&gt;0,"Yes","No")</f>
        <v/>
      </c>
      <c r="V1849" s="2">
        <f>IF(COUNTIFS(Calibration!$A:$A,A1849,Calibration!$B:$B,B1849)&gt;0,"Yes","No")</f>
        <v/>
      </c>
      <c r="AA1849" t="inlineStr">
        <is>
          <t>reviewjournal.com</t>
        </is>
      </c>
      <c r="AB1849" t="n">
        <v>3.06</v>
      </c>
      <c r="AC1849" t="n">
        <v>0</v>
      </c>
      <c r="AD1849" t="inlineStr">
        <is>
          <t>Right-leaning</t>
        </is>
      </c>
    </row>
    <row r="1850">
      <c r="A1850" s="2" t="n">
        <v>307</v>
      </c>
      <c r="B1850" s="2" t="n">
        <v>15</v>
      </c>
      <c r="C1850" s="2" t="inlineStr">
        <is>
          <t>Hurricane Beryl (July 2024)</t>
        </is>
      </c>
      <c r="D1850" s="2" t="inlineStr">
        <is>
          <t>Tropical Cyclone</t>
        </is>
      </c>
      <c r="E1850" s="2" t="n">
        <v>20240708</v>
      </c>
      <c r="F1850" s="2" t="n">
        <v>20240708</v>
      </c>
      <c r="G1850" s="2" t="n">
        <v>7219</v>
      </c>
      <c r="H1850" s="2" t="n">
        <v>7219</v>
      </c>
      <c r="I1850" s="2" t="n">
        <v>46</v>
      </c>
      <c r="J1850" s="2" t="inlineStr">
        <is>
          <t>TX</t>
        </is>
      </c>
      <c r="K1850" s="2" t="inlineStr">
        <is>
          <t>RightLeaning</t>
        </is>
      </c>
      <c r="L1850" s="2" t="inlineStr">
        <is>
          <t>https://nypost.com/2024/07/08/us-news/hurricane-beryl-makes-landfall-in-texas-as-category-1-cyclone/</t>
        </is>
      </c>
      <c r="M1850" s="5" t="inlineStr">
        <is>
          <t>Hurricane Beryl makes landfall in Texas as Category 1 storm - NY Post</t>
        </is>
      </c>
      <c r="N1850" s="5" t="inlineStr">
        <is>
          <t>Jul 8, 2024 ... ... US News. Hurricane Beryl makes landfall in Texas as Category 1 storm. By. Heather Brinkmann , Scott Sistek, FOX Weather. Published July 8, 2024 ...</t>
        </is>
      </c>
      <c r="U1850" s="2">
        <f>IF(SUMPRODUCT(--ISNUMBER(SEARCH('National Domains'!$A$2:$A$48,L1850)))&gt;0,"Yes","No")</f>
        <v/>
      </c>
      <c r="V1850" s="2">
        <f>IF(COUNTIFS(Calibration!$A:$A,A1850,Calibration!$B:$B,B1850)&gt;0,"Yes","No")</f>
        <v/>
      </c>
      <c r="AA1850" t="inlineStr">
        <is>
          <t>nypost.com</t>
        </is>
      </c>
      <c r="AB1850" t="n">
        <v>9.449999999999999</v>
      </c>
      <c r="AC1850" t="n">
        <v>5</v>
      </c>
      <c r="AD1850" t="inlineStr">
        <is>
          <t>Right-leaning</t>
        </is>
      </c>
    </row>
    <row r="1851">
      <c r="A1851" s="2" t="n">
        <v>307</v>
      </c>
      <c r="B1851" s="2" t="n">
        <v>16</v>
      </c>
      <c r="C1851" s="2" t="inlineStr">
        <is>
          <t>Hurricane Beryl (July 2024)</t>
        </is>
      </c>
      <c r="D1851" s="2" t="inlineStr">
        <is>
          <t>Tropical Cyclone</t>
        </is>
      </c>
      <c r="E1851" s="2" t="n">
        <v>20240708</v>
      </c>
      <c r="F1851" s="2" t="n">
        <v>20240708</v>
      </c>
      <c r="G1851" s="2" t="n">
        <v>7219</v>
      </c>
      <c r="H1851" s="2" t="n">
        <v>7219</v>
      </c>
      <c r="I1851" s="2" t="n">
        <v>46</v>
      </c>
      <c r="J1851" s="2" t="inlineStr">
        <is>
          <t>TX</t>
        </is>
      </c>
      <c r="K1851" s="2" t="inlineStr">
        <is>
          <t>RightLeaning</t>
        </is>
      </c>
      <c r="L1851" s="2" t="inlineStr">
        <is>
          <t>https://www.nationalreview.com/news/biden-blames-texas-governor-lieutenant-governor-for-delaying-federal-aid-after-hurricane-beryl/</t>
        </is>
      </c>
      <c r="M1851" s="5" t="inlineStr">
        <is>
          <t>Hurricane Beryl Federal Aid: Biden Blames Texas Governor ...</t>
        </is>
      </c>
      <c r="N1851" s="5" t="inlineStr">
        <is>
          <t>Jul 9, 2024 ... ... state's leaders were slow in requesting a disaster declaration from ... Hurricane Beryl passed in Houston, Texas, July 8, 2024. (Rich ...</t>
        </is>
      </c>
      <c r="U1851" s="2">
        <f>IF(SUMPRODUCT(--ISNUMBER(SEARCH('National Domains'!$A$2:$A$48,L1851)))&gt;0,"Yes","No")</f>
        <v/>
      </c>
      <c r="V1851" s="2">
        <f>IF(COUNTIFS(Calibration!$A:$A,A1851,Calibration!$B:$B,B1851)&gt;0,"Yes","No")</f>
        <v/>
      </c>
      <c r="AA1851" t="inlineStr">
        <is>
          <t>nationalreview.com</t>
        </is>
      </c>
      <c r="AB1851" t="n">
        <v>12.63</v>
      </c>
      <c r="AC1851" t="n">
        <v>2.5</v>
      </c>
      <c r="AD1851" t="inlineStr">
        <is>
          <t>Right-leaning</t>
        </is>
      </c>
    </row>
    <row r="1852">
      <c r="A1852" s="2" t="n">
        <v>307</v>
      </c>
      <c r="B1852" s="2" t="n">
        <v>17</v>
      </c>
      <c r="C1852" s="2" t="inlineStr">
        <is>
          <t>Hurricane Beryl (July 2024)</t>
        </is>
      </c>
      <c r="D1852" s="2" t="inlineStr">
        <is>
          <t>Tropical Cyclone</t>
        </is>
      </c>
      <c r="E1852" s="2" t="n">
        <v>20240708</v>
      </c>
      <c r="F1852" s="2" t="n">
        <v>20240708</v>
      </c>
      <c r="G1852" s="2" t="n">
        <v>7219</v>
      </c>
      <c r="H1852" s="2" t="n">
        <v>7219</v>
      </c>
      <c r="I1852" s="2" t="n">
        <v>46</v>
      </c>
      <c r="J1852" s="2" t="inlineStr">
        <is>
          <t>TX</t>
        </is>
      </c>
      <c r="K1852" s="2" t="inlineStr">
        <is>
          <t>RightLeaning</t>
        </is>
      </c>
      <c r="L1852" s="2" t="inlineStr">
        <is>
          <t>https://nypost.com/2024/07/08/us-news/tropical-storm-beryl-will-hit-11-states-before-it-dissipates/</t>
        </is>
      </c>
      <c r="M1852" s="5" t="inlineStr">
        <is>
          <t>Tropical Storm Beryl will hit 11 states before it dissipates - NY Post</t>
        </is>
      </c>
      <c r="N1852" s="5" t="inlineStr">
        <is>
          <t>Jul 8, 2024 ... The cone path for Hurricane Beryl after touchdown in Texas shows an eventual storm landing in · Residents in Houston assess a fallen tree on a ...</t>
        </is>
      </c>
      <c r="U1852" s="2">
        <f>IF(SUMPRODUCT(--ISNUMBER(SEARCH('National Domains'!$A$2:$A$48,L1852)))&gt;0,"Yes","No")</f>
        <v/>
      </c>
      <c r="V1852" s="2">
        <f>IF(COUNTIFS(Calibration!$A:$A,A1852,Calibration!$B:$B,B1852)&gt;0,"Yes","No")</f>
        <v/>
      </c>
      <c r="AA1852" t="inlineStr">
        <is>
          <t>nypost.com</t>
        </is>
      </c>
      <c r="AB1852" t="n">
        <v>9.449999999999999</v>
      </c>
      <c r="AC1852" t="n">
        <v>5</v>
      </c>
      <c r="AD1852" t="inlineStr">
        <is>
          <t>Right-leaning</t>
        </is>
      </c>
    </row>
    <row r="1853">
      <c r="A1853" s="2" t="n">
        <v>307</v>
      </c>
      <c r="B1853" s="2" t="n">
        <v>18</v>
      </c>
      <c r="C1853" s="2" t="inlineStr">
        <is>
          <t>Hurricane Beryl (July 2024)</t>
        </is>
      </c>
      <c r="D1853" s="2" t="inlineStr">
        <is>
          <t>Tropical Cyclone</t>
        </is>
      </c>
      <c r="E1853" s="2" t="n">
        <v>20240708</v>
      </c>
      <c r="F1853" s="2" t="n">
        <v>20240708</v>
      </c>
      <c r="G1853" s="2" t="n">
        <v>7219</v>
      </c>
      <c r="H1853" s="2" t="n">
        <v>7219</v>
      </c>
      <c r="I1853" s="2" t="n">
        <v>46</v>
      </c>
      <c r="J1853" s="2" t="inlineStr">
        <is>
          <t>TX</t>
        </is>
      </c>
      <c r="K1853" s="2" t="inlineStr">
        <is>
          <t>RightLeaning</t>
        </is>
      </c>
      <c r="L1853" s="2" t="inlineStr">
        <is>
          <t>https://nypost.com/2024/07/09/us-news/tropical-storm-beryl-kills-three-knocks-out-power-for-2-7-million-in-texas/</t>
        </is>
      </c>
      <c r="M1853" s="5" t="inlineStr">
        <is>
          <t>Tropical Storm Beryl kills three, knocks out power for 2.7 million in ...</t>
        </is>
      </c>
      <c r="N1853" s="5" t="inlineStr">
        <is>
          <t>Jul 9, 2024 ... ... in the aftermath of Hurricane Beryl in Houston, Texas, on July 8, 2024. REUTERS. Before daybreak, strong gusts and torrential rain lashed ...</t>
        </is>
      </c>
      <c r="U1853" s="2">
        <f>IF(SUMPRODUCT(--ISNUMBER(SEARCH('National Domains'!$A$2:$A$48,L1853)))&gt;0,"Yes","No")</f>
        <v/>
      </c>
      <c r="V1853" s="2">
        <f>IF(COUNTIFS(Calibration!$A:$A,A1853,Calibration!$B:$B,B1853)&gt;0,"Yes","No")</f>
        <v/>
      </c>
      <c r="AA1853" t="inlineStr">
        <is>
          <t>nypost.com</t>
        </is>
      </c>
      <c r="AB1853" t="n">
        <v>9.449999999999999</v>
      </c>
      <c r="AC1853" t="n">
        <v>5</v>
      </c>
      <c r="AD1853" t="inlineStr">
        <is>
          <t>Right-leaning</t>
        </is>
      </c>
    </row>
    <row r="1854">
      <c r="A1854" s="2" t="n">
        <v>307</v>
      </c>
      <c r="B1854" s="2" t="n">
        <v>19</v>
      </c>
      <c r="C1854" s="2" t="inlineStr">
        <is>
          <t>Hurricane Beryl (July 2024)</t>
        </is>
      </c>
      <c r="D1854" s="2" t="inlineStr">
        <is>
          <t>Tropical Cyclone</t>
        </is>
      </c>
      <c r="E1854" s="2" t="n">
        <v>20240708</v>
      </c>
      <c r="F1854" s="2" t="n">
        <v>20240708</v>
      </c>
      <c r="G1854" s="2" t="n">
        <v>7219</v>
      </c>
      <c r="H1854" s="2" t="n">
        <v>7219</v>
      </c>
      <c r="I1854" s="2" t="n">
        <v>46</v>
      </c>
      <c r="J1854" s="2" t="inlineStr">
        <is>
          <t>TX</t>
        </is>
      </c>
      <c r="K1854" s="2" t="inlineStr">
        <is>
          <t>RightLeaning</t>
        </is>
      </c>
      <c r="L1854" s="2" t="inlineStr">
        <is>
          <t>https://nypost.com/2024/07/08/us-news/hurricane-beryl-path-cat-1-storm-heads-for-houston/</t>
        </is>
      </c>
      <c r="M1854" s="5" t="inlineStr">
        <is>
          <t>Video shows harrowing rescue from deadly Hurricane Beryl as Cat 1 ...</t>
        </is>
      </c>
      <c r="N1854" s="5" t="inlineStr">
        <is>
          <t>Jul 8, 2024 ... Hurricane Beryl made landfall into Texas as a Category 1 storm on Monday, triggering rescues over the heavy rain and gusts of more than 80 ...</t>
        </is>
      </c>
      <c r="U1854" s="2">
        <f>IF(SUMPRODUCT(--ISNUMBER(SEARCH('National Domains'!$A$2:$A$48,L1854)))&gt;0,"Yes","No")</f>
        <v/>
      </c>
      <c r="V1854" s="2">
        <f>IF(COUNTIFS(Calibration!$A:$A,A1854,Calibration!$B:$B,B1854)&gt;0,"Yes","No")</f>
        <v/>
      </c>
      <c r="AA1854" t="inlineStr">
        <is>
          <t>nypost.com</t>
        </is>
      </c>
      <c r="AB1854" t="n">
        <v>9.449999999999999</v>
      </c>
      <c r="AC1854" t="n">
        <v>5</v>
      </c>
      <c r="AD1854" t="inlineStr">
        <is>
          <t>Right-leaning</t>
        </is>
      </c>
    </row>
    <row r="1855">
      <c r="A1855" s="2" t="n">
        <v>24</v>
      </c>
      <c r="B1855" s="2" t="n">
        <v>7</v>
      </c>
      <c r="C1855" s="2" t="inlineStr">
        <is>
          <t>Hurricane Charley (August 2004)</t>
        </is>
      </c>
      <c r="D1855" s="2" t="inlineStr">
        <is>
          <t>Tropical Cyclone</t>
        </is>
      </c>
      <c r="E1855" s="2" t="n">
        <v>20040813</v>
      </c>
      <c r="F1855" s="2" t="n">
        <v>20040814</v>
      </c>
      <c r="G1855" s="2" t="n">
        <v>26559.2</v>
      </c>
      <c r="H1855" s="2" t="n">
        <v>15999.5</v>
      </c>
      <c r="I1855" s="2" t="n">
        <v>35</v>
      </c>
      <c r="J1855" s="2" t="inlineStr">
        <is>
          <t>FL,NC,SC</t>
        </is>
      </c>
      <c r="K1855" s="2" t="inlineStr">
        <is>
          <t>RightLeaning</t>
        </is>
      </c>
      <c r="L1855" s="2" t="inlineStr">
        <is>
          <t>https://www.deseret.com/2004/8/13/19845063/stronger-than-expected-hurricane-charley-slams-into-florida-coast/</t>
        </is>
      </c>
      <c r="M1855" s="5" t="inlineStr">
        <is>
          <t>Stronger-than-expected Hurricane Charley slams into Florida coast</t>
        </is>
      </c>
      <c r="N1855" s="5" t="inlineStr">
        <is>
          <t>U.S. &amp; World. Stronger-than-expected Hurricane Charley slams into Florida coast. Published: Aug 13, 2004, 4:12 p.m. MDT. See More Deseret News Stories In ...</t>
        </is>
      </c>
      <c r="U1855" s="2">
        <f>IF(SUMPRODUCT(--ISNUMBER(SEARCH('National Domains'!$A$2:$A$48,L1855)))&gt;0,"Yes","No")</f>
        <v/>
      </c>
      <c r="V1855" s="2">
        <f>IF(COUNTIFS(Calibration!$A:$A,A1855,Calibration!$B:$B,B1855)&gt;0,"Yes","No")</f>
        <v/>
      </c>
      <c r="AA1855" t="inlineStr">
        <is>
          <t>deseret.com</t>
        </is>
      </c>
      <c r="AB1855" t="n">
        <v>2.11</v>
      </c>
      <c r="AC1855" t="n">
        <v>0</v>
      </c>
      <c r="AD1855" t="inlineStr">
        <is>
          <t>Right-leaning</t>
        </is>
      </c>
    </row>
    <row r="1856">
      <c r="A1856" s="2" t="n">
        <v>24</v>
      </c>
      <c r="B1856" s="2" t="n">
        <v>8</v>
      </c>
      <c r="C1856" s="2" t="inlineStr">
        <is>
          <t>Hurricane Charley (August 2004)</t>
        </is>
      </c>
      <c r="D1856" s="2" t="inlineStr">
        <is>
          <t>Tropical Cyclone</t>
        </is>
      </c>
      <c r="E1856" s="2" t="n">
        <v>20040813</v>
      </c>
      <c r="F1856" s="2" t="n">
        <v>20040814</v>
      </c>
      <c r="G1856" s="2" t="n">
        <v>26559.2</v>
      </c>
      <c r="H1856" s="2" t="n">
        <v>15999.5</v>
      </c>
      <c r="I1856" s="2" t="n">
        <v>35</v>
      </c>
      <c r="J1856" s="2" t="inlineStr">
        <is>
          <t>FL,NC,SC</t>
        </is>
      </c>
      <c r="K1856" s="2" t="inlineStr">
        <is>
          <t>RightLeaning</t>
        </is>
      </c>
      <c r="L1856" s="2" t="inlineStr">
        <is>
          <t>https://www.wsj.com/articles/SB109269553393992928</t>
        </is>
      </c>
      <c r="M1856" s="5" t="inlineStr">
        <is>
          <t>Hurricane Charley May Damp U.S. Payrolls Count for August - WSJ</t>
        </is>
      </c>
      <c r="N1856" s="5" t="inlineStr">
        <is>
          <t>Aug 17, 2004 ... 17, 2004 12:01 am ET. WASHINGTON -- Hurricane Charley might damp U.S. employment in August, an awkward development for President Bush, who is ...</t>
        </is>
      </c>
      <c r="U1856" s="2">
        <f>IF(SUMPRODUCT(--ISNUMBER(SEARCH('National Domains'!$A$2:$A$48,L1856)))&gt;0,"Yes","No")</f>
        <v/>
      </c>
      <c r="V1856" s="2">
        <f>IF(COUNTIFS(Calibration!$A:$A,A1856,Calibration!$B:$B,B1856)&gt;0,"Yes","No")</f>
        <v/>
      </c>
      <c r="AA1856" t="inlineStr">
        <is>
          <t>wsj.com</t>
        </is>
      </c>
      <c r="AB1856" t="n">
        <v>4.38</v>
      </c>
      <c r="AC1856" t="n">
        <v>0</v>
      </c>
      <c r="AD1856" t="inlineStr">
        <is>
          <t>Right-leaning</t>
        </is>
      </c>
    </row>
    <row r="1857">
      <c r="A1857" s="2" t="n">
        <v>24</v>
      </c>
      <c r="B1857" s="2" t="n">
        <v>9</v>
      </c>
      <c r="C1857" s="2" t="inlineStr">
        <is>
          <t>Hurricane Charley (August 2004)</t>
        </is>
      </c>
      <c r="D1857" s="2" t="inlineStr">
        <is>
          <t>Tropical Cyclone</t>
        </is>
      </c>
      <c r="E1857" s="2" t="n">
        <v>20040813</v>
      </c>
      <c r="F1857" s="2" t="n">
        <v>20040814</v>
      </c>
      <c r="G1857" s="2" t="n">
        <v>26559.2</v>
      </c>
      <c r="H1857" s="2" t="n">
        <v>15999.5</v>
      </c>
      <c r="I1857" s="2" t="n">
        <v>35</v>
      </c>
      <c r="J1857" s="2" t="inlineStr">
        <is>
          <t>FL,NC,SC</t>
        </is>
      </c>
      <c r="K1857" s="2" t="inlineStr">
        <is>
          <t>RightLeaning</t>
        </is>
      </c>
      <c r="L1857" s="2" t="inlineStr">
        <is>
          <t>https://www.deseret.com/2004/8/15/19845319/hurricane-damage-by-country-state-and-florida-county/</t>
        </is>
      </c>
      <c r="M1857" s="5" t="inlineStr">
        <is>
          <t>Hurricane damage, by country, state and Florida county</t>
        </is>
      </c>
      <c r="N1857" s="5" t="inlineStr">
        <is>
          <t>Aug 15, 2004 ... Here is a look at the path of destruction from Hurricane Charley: ... NORTH CAROLINA: Relatively little damage reported, mostly in the ...</t>
        </is>
      </c>
      <c r="U1857" s="2">
        <f>IF(SUMPRODUCT(--ISNUMBER(SEARCH('National Domains'!$A$2:$A$48,L1857)))&gt;0,"Yes","No")</f>
        <v/>
      </c>
      <c r="V1857" s="2">
        <f>IF(COUNTIFS(Calibration!$A:$A,A1857,Calibration!$B:$B,B1857)&gt;0,"Yes","No")</f>
        <v/>
      </c>
      <c r="AA1857" t="inlineStr">
        <is>
          <t>deseret.com</t>
        </is>
      </c>
      <c r="AB1857" t="n">
        <v>2.11</v>
      </c>
      <c r="AC1857" t="n">
        <v>0</v>
      </c>
      <c r="AD1857" t="inlineStr">
        <is>
          <t>Right-leaning</t>
        </is>
      </c>
    </row>
    <row r="1858">
      <c r="A1858" s="2" t="n">
        <v>24</v>
      </c>
      <c r="B1858" s="2" t="n">
        <v>10</v>
      </c>
      <c r="C1858" s="2" t="inlineStr">
        <is>
          <t>Hurricane Charley (August 2004)</t>
        </is>
      </c>
      <c r="D1858" s="2" t="inlineStr">
        <is>
          <t>Tropical Cyclone</t>
        </is>
      </c>
      <c r="E1858" s="2" t="n">
        <v>20040813</v>
      </c>
      <c r="F1858" s="2" t="n">
        <v>20040814</v>
      </c>
      <c r="G1858" s="2" t="n">
        <v>26559.2</v>
      </c>
      <c r="H1858" s="2" t="n">
        <v>15999.5</v>
      </c>
      <c r="I1858" s="2" t="n">
        <v>35</v>
      </c>
      <c r="J1858" s="2" t="inlineStr">
        <is>
          <t>FL,NC,SC</t>
        </is>
      </c>
      <c r="K1858" s="2" t="inlineStr">
        <is>
          <t>RightLeaning</t>
        </is>
      </c>
      <c r="L1858" s="2" t="inlineStr">
        <is>
          <t>https://www.deseret.com/2004/8/13/19845080/tornado-outbreak-hits-north-carolina-killing-three-people-injuring-25-people/</t>
        </is>
      </c>
      <c r="M1858" s="5" t="inlineStr">
        <is>
          <t>Tornado outbreak hits North Carolina, killing three people, injuring ...</t>
        </is>
      </c>
      <c r="N1858" s="5" t="inlineStr">
        <is>
          <t>Aug 13, 2004 ... ... Hurricane Charley now that the remnants of Tropical Storm Bonnie had passed. "Bonnie came right over the top of us," Smith said. "Hopefully ...</t>
        </is>
      </c>
      <c r="U1858" s="2">
        <f>IF(SUMPRODUCT(--ISNUMBER(SEARCH('National Domains'!$A$2:$A$48,L1858)))&gt;0,"Yes","No")</f>
        <v/>
      </c>
      <c r="V1858" s="2">
        <f>IF(COUNTIFS(Calibration!$A:$A,A1858,Calibration!$B:$B,B1858)&gt;0,"Yes","No")</f>
        <v/>
      </c>
      <c r="AA1858" t="inlineStr">
        <is>
          <t>deseret.com</t>
        </is>
      </c>
      <c r="AB1858" t="n">
        <v>2.11</v>
      </c>
      <c r="AC1858" t="n">
        <v>0</v>
      </c>
      <c r="AD1858" t="inlineStr">
        <is>
          <t>Right-leaning</t>
        </is>
      </c>
    </row>
    <row r="1859">
      <c r="A1859" s="2" t="n">
        <v>24</v>
      </c>
      <c r="B1859" s="2" t="n">
        <v>11</v>
      </c>
      <c r="C1859" s="2" t="inlineStr">
        <is>
          <t>Hurricane Charley (August 2004)</t>
        </is>
      </c>
      <c r="D1859" s="2" t="inlineStr">
        <is>
          <t>Tropical Cyclone</t>
        </is>
      </c>
      <c r="E1859" s="2" t="n">
        <v>20040813</v>
      </c>
      <c r="F1859" s="2" t="n">
        <v>20040814</v>
      </c>
      <c r="G1859" s="2" t="n">
        <v>26559.2</v>
      </c>
      <c r="H1859" s="2" t="n">
        <v>15999.5</v>
      </c>
      <c r="I1859" s="2" t="n">
        <v>35</v>
      </c>
      <c r="J1859" s="2" t="inlineStr">
        <is>
          <t>FL,NC,SC</t>
        </is>
      </c>
      <c r="K1859" s="2" t="inlineStr">
        <is>
          <t>RightLeaning</t>
        </is>
      </c>
      <c r="L1859" s="2" t="inlineStr">
        <is>
          <t>https://www.deseret.com/2004/8/22/19846333/elderly-in-florida-at-risk-in-every-hurricane-season/</t>
        </is>
      </c>
      <c r="M1859" s="5" t="inlineStr">
        <is>
          <t>Elderly in Florida at risk in every hurricane season - Deseret News</t>
        </is>
      </c>
      <c r="N1859" s="5" t="inlineStr">
        <is>
          <t>Aug 22, 2004 ... Hurricane Charley demonstrated last weekend why some of the nation's ... United States every year. They are not new phenomena. What is ...</t>
        </is>
      </c>
      <c r="U1859" s="2">
        <f>IF(SUMPRODUCT(--ISNUMBER(SEARCH('National Domains'!$A$2:$A$48,L1859)))&gt;0,"Yes","No")</f>
        <v/>
      </c>
      <c r="V1859" s="2">
        <f>IF(COUNTIFS(Calibration!$A:$A,A1859,Calibration!$B:$B,B1859)&gt;0,"Yes","No")</f>
        <v/>
      </c>
      <c r="AA1859" t="inlineStr">
        <is>
          <t>deseret.com</t>
        </is>
      </c>
      <c r="AB1859" t="n">
        <v>2.11</v>
      </c>
      <c r="AC1859" t="n">
        <v>0</v>
      </c>
      <c r="AD1859" t="inlineStr">
        <is>
          <t>Right-leaning</t>
        </is>
      </c>
    </row>
    <row r="1860">
      <c r="A1860" s="2" t="n">
        <v>309</v>
      </c>
      <c r="B1860" s="2" t="n">
        <v>27</v>
      </c>
      <c r="C1860" s="2" t="inlineStr">
        <is>
          <t>Hurricane Debby (August 2024)</t>
        </is>
      </c>
      <c r="D1860" s="2" t="inlineStr">
        <is>
          <t>Tropical Cyclone</t>
        </is>
      </c>
      <c r="E1860" s="2" t="n">
        <v>20240805</v>
      </c>
      <c r="F1860" s="2" t="n">
        <v>20240809</v>
      </c>
      <c r="G1860" s="2" t="n">
        <v>2476</v>
      </c>
      <c r="H1860" s="2" t="n">
        <v>2476</v>
      </c>
      <c r="I1860" s="2" t="n">
        <v>17</v>
      </c>
      <c r="J1860" s="2" t="inlineStr">
        <is>
          <t>FL,GA,NC,SC</t>
        </is>
      </c>
      <c r="K1860" s="2" t="inlineStr">
        <is>
          <t>RightLeaning</t>
        </is>
      </c>
      <c r="L1860" s="2" t="inlineStr">
        <is>
          <t>https://nypost.com/2024/08/05/us-news/hurricane-debby-makes-landfall-in-florida-as-cat-1-storm/</t>
        </is>
      </c>
      <c r="M1860" s="5" t="inlineStr">
        <is>
          <t>Hurricane Debby makes landfall in Florida as Cat. 1 storm - NY Post</t>
        </is>
      </c>
      <c r="N1860" s="5" t="inlineStr">
        <is>
          <t>US News. Hurricane Debby makes landfall in Florida as Cat. 1 storm. By. FOX Weather. Published Aug. 5, 2024, 7:24 a.m. ET. Comments. Hurricane Debby to ...</t>
        </is>
      </c>
      <c r="U1860" s="2">
        <f>IF(SUMPRODUCT(--ISNUMBER(SEARCH('National Domains'!$A$2:$A$48,L1860)))&gt;0,"Yes","No")</f>
        <v/>
      </c>
      <c r="V1860" s="2">
        <f>IF(COUNTIFS(Calibration!$A:$A,A1860,Calibration!$B:$B,B1860)&gt;0,"Yes","No")</f>
        <v/>
      </c>
      <c r="AA1860" t="inlineStr">
        <is>
          <t>nypost.com</t>
        </is>
      </c>
      <c r="AB1860" t="n">
        <v>9.449999999999999</v>
      </c>
      <c r="AC1860" t="n">
        <v>5</v>
      </c>
      <c r="AD1860" t="inlineStr">
        <is>
          <t>Right-leaning</t>
        </is>
      </c>
    </row>
    <row r="1861">
      <c r="A1861" s="2" t="n">
        <v>309</v>
      </c>
      <c r="B1861" s="2" t="n">
        <v>28</v>
      </c>
      <c r="C1861" s="2" t="inlineStr">
        <is>
          <t>Hurricane Debby (August 2024)</t>
        </is>
      </c>
      <c r="D1861" s="2" t="inlineStr">
        <is>
          <t>Tropical Cyclone</t>
        </is>
      </c>
      <c r="E1861" s="2" t="n">
        <v>20240805</v>
      </c>
      <c r="F1861" s="2" t="n">
        <v>20240809</v>
      </c>
      <c r="G1861" s="2" t="n">
        <v>2476</v>
      </c>
      <c r="H1861" s="2" t="n">
        <v>2476</v>
      </c>
      <c r="I1861" s="2" t="n">
        <v>17</v>
      </c>
      <c r="J1861" s="2" t="inlineStr">
        <is>
          <t>FL,GA,NC,SC</t>
        </is>
      </c>
      <c r="K1861" s="2" t="inlineStr">
        <is>
          <t>RightLeaning</t>
        </is>
      </c>
      <c r="L1861" s="2" t="inlineStr">
        <is>
          <t>https://nypost.com/2024/08/05/us-news/hurricane-debby-to-bring-heavy-rains-and-catastropic-flooding-to-florida-georgia-and-s-carolina/</t>
        </is>
      </c>
      <c r="M1861" s="5" t="inlineStr">
        <is>
          <t>Hurricane Debby to bring heavy rains and catastrophic flooding to ...</t>
        </is>
      </c>
      <c r="N1861" s="5" t="inlineStr">
        <is>
          <t>Aug 5, 2024 ... ... Hurricane Debby approaching Florida on Aug. 4, 2024. AP. Debby is the fourth named storm of the 2024 ... states. Northeast states including ...</t>
        </is>
      </c>
      <c r="U1861" s="2">
        <f>IF(SUMPRODUCT(--ISNUMBER(SEARCH('National Domains'!$A$2:$A$48,L1861)))&gt;0,"Yes","No")</f>
        <v/>
      </c>
      <c r="V1861" s="2">
        <f>IF(COUNTIFS(Calibration!$A:$A,A1861,Calibration!$B:$B,B1861)&gt;0,"Yes","No")</f>
        <v/>
      </c>
      <c r="AA1861" t="inlineStr">
        <is>
          <t>nypost.com</t>
        </is>
      </c>
      <c r="AB1861" t="n">
        <v>9.449999999999999</v>
      </c>
      <c r="AC1861" t="n">
        <v>5</v>
      </c>
      <c r="AD1861" t="inlineStr">
        <is>
          <t>Right-leaning</t>
        </is>
      </c>
    </row>
    <row r="1862">
      <c r="A1862" s="2" t="n">
        <v>309</v>
      </c>
      <c r="B1862" s="2" t="n">
        <v>29</v>
      </c>
      <c r="C1862" s="2" t="inlineStr">
        <is>
          <t>Hurricane Debby (August 2024)</t>
        </is>
      </c>
      <c r="D1862" s="2" t="inlineStr">
        <is>
          <t>Tropical Cyclone</t>
        </is>
      </c>
      <c r="E1862" s="2" t="n">
        <v>20240805</v>
      </c>
      <c r="F1862" s="2" t="n">
        <v>20240809</v>
      </c>
      <c r="G1862" s="2" t="n">
        <v>2476</v>
      </c>
      <c r="H1862" s="2" t="n">
        <v>2476</v>
      </c>
      <c r="I1862" s="2" t="n">
        <v>17</v>
      </c>
      <c r="J1862" s="2" t="inlineStr">
        <is>
          <t>FL,GA,NC,SC</t>
        </is>
      </c>
      <c r="K1862" s="2" t="inlineStr">
        <is>
          <t>RightLeaning</t>
        </is>
      </c>
      <c r="L1862" s="2" t="inlineStr">
        <is>
          <t>https://nypost.com/2024/08/05/us-news/hurricane-debby-blows-1-million-worth-of-cocaine-onto-florida-beach/</t>
        </is>
      </c>
      <c r="M1862" s="5" t="inlineStr">
        <is>
          <t>Hurricane Debby blows $1 million worth of cocaine onto Florida beach</t>
        </is>
      </c>
      <c r="N1862" s="5" t="inlineStr">
        <is>
          <t>Aug 5, 2024 ... Hurricane Debby blows $1 million worth of cocaine onto Florida beach. By. Allie Griffin. Published Aug. 5, 2024 ... in the Florida Keys,” US ...</t>
        </is>
      </c>
      <c r="U1862" s="2">
        <f>IF(SUMPRODUCT(--ISNUMBER(SEARCH('National Domains'!$A$2:$A$48,L1862)))&gt;0,"Yes","No")</f>
        <v/>
      </c>
      <c r="V1862" s="2">
        <f>IF(COUNTIFS(Calibration!$A:$A,A1862,Calibration!$B:$B,B1862)&gt;0,"Yes","No")</f>
        <v/>
      </c>
      <c r="AA1862" t="inlineStr">
        <is>
          <t>nypost.com</t>
        </is>
      </c>
      <c r="AB1862" t="n">
        <v>9.449999999999999</v>
      </c>
      <c r="AC1862" t="n">
        <v>5</v>
      </c>
      <c r="AD1862" t="inlineStr">
        <is>
          <t>Right-leaning</t>
        </is>
      </c>
    </row>
    <row r="1863">
      <c r="A1863" s="2" t="n">
        <v>309</v>
      </c>
      <c r="B1863" s="2" t="n">
        <v>30</v>
      </c>
      <c r="C1863" s="2" t="inlineStr">
        <is>
          <t>Hurricane Debby (August 2024)</t>
        </is>
      </c>
      <c r="D1863" s="2" t="inlineStr">
        <is>
          <t>Tropical Cyclone</t>
        </is>
      </c>
      <c r="E1863" s="2" t="n">
        <v>20240805</v>
      </c>
      <c r="F1863" s="2" t="n">
        <v>20240809</v>
      </c>
      <c r="G1863" s="2" t="n">
        <v>2476</v>
      </c>
      <c r="H1863" s="2" t="n">
        <v>2476</v>
      </c>
      <c r="I1863" s="2" t="n">
        <v>17</v>
      </c>
      <c r="J1863" s="2" t="inlineStr">
        <is>
          <t>FL,GA,NC,SC</t>
        </is>
      </c>
      <c r="K1863" s="2" t="inlineStr">
        <is>
          <t>RightLeaning</t>
        </is>
      </c>
      <c r="L1863" s="2" t="inlineStr">
        <is>
          <t>https://nypost.com/2024/08/08/us-news/tropical-storm-debby-makes-second-landfall-in-south-carolina-as-dangerous-flood-threat-continues/</t>
        </is>
      </c>
      <c r="M1863" s="5" t="inlineStr">
        <is>
          <t>Tropical Storm Debby makes second landfall in South Carolina as ...</t>
        </is>
      </c>
      <c r="N1863" s="5" t="inlineStr">
        <is>
          <t>Aug 8, 2024 ... After making landfall along Florida's Big Bend on Monday morning as a Category 1 hurricane, Debby ... in the Sunshine State at the height of the ...</t>
        </is>
      </c>
      <c r="U1863" s="2">
        <f>IF(SUMPRODUCT(--ISNUMBER(SEARCH('National Domains'!$A$2:$A$48,L1863)))&gt;0,"Yes","No")</f>
        <v/>
      </c>
      <c r="V1863" s="2">
        <f>IF(COUNTIFS(Calibration!$A:$A,A1863,Calibration!$B:$B,B1863)&gt;0,"Yes","No")</f>
        <v/>
      </c>
      <c r="AA1863" t="inlineStr">
        <is>
          <t>nypost.com</t>
        </is>
      </c>
      <c r="AB1863" t="n">
        <v>9.449999999999999</v>
      </c>
      <c r="AC1863" t="n">
        <v>5</v>
      </c>
      <c r="AD1863" t="inlineStr">
        <is>
          <t>Right-leaning</t>
        </is>
      </c>
    </row>
    <row r="1864">
      <c r="A1864" s="2" t="n">
        <v>309</v>
      </c>
      <c r="B1864" s="2" t="n">
        <v>31</v>
      </c>
      <c r="C1864" s="2" t="inlineStr">
        <is>
          <t>Hurricane Debby (August 2024)</t>
        </is>
      </c>
      <c r="D1864" s="2" t="inlineStr">
        <is>
          <t>Tropical Cyclone</t>
        </is>
      </c>
      <c r="E1864" s="2" t="n">
        <v>20240805</v>
      </c>
      <c r="F1864" s="2" t="n">
        <v>20240809</v>
      </c>
      <c r="G1864" s="2" t="n">
        <v>2476</v>
      </c>
      <c r="H1864" s="2" t="n">
        <v>2476</v>
      </c>
      <c r="I1864" s="2" t="n">
        <v>17</v>
      </c>
      <c r="J1864" s="2" t="inlineStr">
        <is>
          <t>FL,GA,NC,SC</t>
        </is>
      </c>
      <c r="K1864" s="2" t="inlineStr">
        <is>
          <t>RightLeaning</t>
        </is>
      </c>
      <c r="L1864" s="2" t="inlineStr">
        <is>
          <t>https://nypost.com/2024/08/05/us-news/florida-boy-13-crushed-to-death-in-hurricane-debby-after-tree-falls-on-family-home/</t>
        </is>
      </c>
      <c r="M1864" s="5" t="inlineStr">
        <is>
          <t>Florida Boy, 13, crushed to death in Hurricane Debby after tree falls ...</t>
        </is>
      </c>
      <c r="N1864" s="5" t="inlineStr">
        <is>
          <t>Florida Boy, 13, crushed to death in Hurricane Debby after tree falls on family home. By. Steve Helling. Published Aug. 5, 2024, 3:59 p.m. ET. Hurricane ...</t>
        </is>
      </c>
      <c r="U1864" s="2">
        <f>IF(SUMPRODUCT(--ISNUMBER(SEARCH('National Domains'!$A$2:$A$48,L1864)))&gt;0,"Yes","No")</f>
        <v/>
      </c>
      <c r="V1864" s="2">
        <f>IF(COUNTIFS(Calibration!$A:$A,A1864,Calibration!$B:$B,B1864)&gt;0,"Yes","No")</f>
        <v/>
      </c>
      <c r="AA1864" t="inlineStr">
        <is>
          <t>nypost.com</t>
        </is>
      </c>
      <c r="AB1864" t="n">
        <v>9.449999999999999</v>
      </c>
      <c r="AC1864" t="n">
        <v>5</v>
      </c>
      <c r="AD1864" t="inlineStr">
        <is>
          <t>Right-leaning</t>
        </is>
      </c>
    </row>
    <row r="1865">
      <c r="A1865" s="2" t="n">
        <v>309</v>
      </c>
      <c r="B1865" s="2" t="n">
        <v>32</v>
      </c>
      <c r="C1865" s="2" t="inlineStr">
        <is>
          <t>Hurricane Debby (August 2024)</t>
        </is>
      </c>
      <c r="D1865" s="2" t="inlineStr">
        <is>
          <t>Tropical Cyclone</t>
        </is>
      </c>
      <c r="E1865" s="2" t="n">
        <v>20240805</v>
      </c>
      <c r="F1865" s="2" t="n">
        <v>20240809</v>
      </c>
      <c r="G1865" s="2" t="n">
        <v>2476</v>
      </c>
      <c r="H1865" s="2" t="n">
        <v>2476</v>
      </c>
      <c r="I1865" s="2" t="n">
        <v>17</v>
      </c>
      <c r="J1865" s="2" t="inlineStr">
        <is>
          <t>FL,GA,NC,SC</t>
        </is>
      </c>
      <c r="K1865" s="2" t="inlineStr">
        <is>
          <t>RightLeaning</t>
        </is>
      </c>
      <c r="L1865" s="2" t="inlineStr">
        <is>
          <t>https://www.washingtontimes.com/news/2024/aug/5/hurricane-debby-to-bring-rains-and-catastrophic-fl/</t>
        </is>
      </c>
      <c r="M1865" s="5" t="inlineStr">
        <is>
          <t>Hurricane Debby hits landfall in northern Florida as Category 1 storm</t>
        </is>
      </c>
      <c r="N1865" s="5" t="inlineStr">
        <is>
          <t>Aug 5, 2024 ... Hurricane Debby reached the Big Bend coast of Florida early Monday ... Debby is the fourth named storm of the 2024 Atlantic hurricane ...</t>
        </is>
      </c>
      <c r="U1865" s="2">
        <f>IF(SUMPRODUCT(--ISNUMBER(SEARCH('National Domains'!$A$2:$A$48,L1865)))&gt;0,"Yes","No")</f>
        <v/>
      </c>
      <c r="V1865" s="2">
        <f>IF(COUNTIFS(Calibration!$A:$A,A1865,Calibration!$B:$B,B1865)&gt;0,"Yes","No")</f>
        <v/>
      </c>
      <c r="AA1865" t="inlineStr">
        <is>
          <t>washingtontimes.com</t>
        </is>
      </c>
      <c r="AB1865" t="n">
        <v>11.6</v>
      </c>
      <c r="AC1865" t="n">
        <v>2.5</v>
      </c>
      <c r="AD1865" t="inlineStr">
        <is>
          <t>Right-leaning</t>
        </is>
      </c>
    </row>
    <row r="1866">
      <c r="A1866" s="2" t="n">
        <v>309</v>
      </c>
      <c r="B1866" s="2" t="n">
        <v>33</v>
      </c>
      <c r="C1866" s="2" t="inlineStr">
        <is>
          <t>Hurricane Debby (August 2024)</t>
        </is>
      </c>
      <c r="D1866" s="2" t="inlineStr">
        <is>
          <t>Tropical Cyclone</t>
        </is>
      </c>
      <c r="E1866" s="2" t="n">
        <v>20240805</v>
      </c>
      <c r="F1866" s="2" t="n">
        <v>20240809</v>
      </c>
      <c r="G1866" s="2" t="n">
        <v>2476</v>
      </c>
      <c r="H1866" s="2" t="n">
        <v>2476</v>
      </c>
      <c r="I1866" s="2" t="n">
        <v>17</v>
      </c>
      <c r="J1866" s="2" t="inlineStr">
        <is>
          <t>FL,GA,NC,SC</t>
        </is>
      </c>
      <c r="K1866" s="2" t="inlineStr">
        <is>
          <t>RightLeaning</t>
        </is>
      </c>
      <c r="L1866" s="2" t="inlineStr">
        <is>
          <t>https://nypost.com/2024/08/05/us-news/at-least-4-dead-as-debby-weakens-to-tropical-storm-while-flooding-rain-storm-surge-continue-to-lash-florida/#!</t>
        </is>
      </c>
      <c r="M1866" s="5" t="inlineStr">
        <is>
          <t>At least 4 dead as Debby weakens to tropical storm while flooding ...</t>
        </is>
      </c>
      <c r="N1866" s="5" t="inlineStr">
        <is>
          <t>Aug 5, 2024 ... 12. A man walking through a flooded street in Cedar Key, Florida during Hurricane Debby on Aug. 5, 2024 ...</t>
        </is>
      </c>
      <c r="U1866" s="2">
        <f>IF(SUMPRODUCT(--ISNUMBER(SEARCH('National Domains'!$A$2:$A$48,L1866)))&gt;0,"Yes","No")</f>
        <v/>
      </c>
      <c r="V1866" s="2">
        <f>IF(COUNTIFS(Calibration!$A:$A,A1866,Calibration!$B:$B,B1866)&gt;0,"Yes","No")</f>
        <v/>
      </c>
      <c r="AA1866" t="inlineStr">
        <is>
          <t>nypost.com</t>
        </is>
      </c>
      <c r="AB1866" t="n">
        <v>9.449999999999999</v>
      </c>
      <c r="AC1866" t="n">
        <v>5</v>
      </c>
      <c r="AD1866" t="inlineStr">
        <is>
          <t>Right-leaning</t>
        </is>
      </c>
    </row>
    <row r="1867">
      <c r="A1867" s="2" t="n">
        <v>309</v>
      </c>
      <c r="B1867" s="2" t="n">
        <v>34</v>
      </c>
      <c r="C1867" s="2" t="inlineStr">
        <is>
          <t>Hurricane Debby (August 2024)</t>
        </is>
      </c>
      <c r="D1867" s="2" t="inlineStr">
        <is>
          <t>Tropical Cyclone</t>
        </is>
      </c>
      <c r="E1867" s="2" t="n">
        <v>20240805</v>
      </c>
      <c r="F1867" s="2" t="n">
        <v>20240809</v>
      </c>
      <c r="G1867" s="2" t="n">
        <v>2476</v>
      </c>
      <c r="H1867" s="2" t="n">
        <v>2476</v>
      </c>
      <c r="I1867" s="2" t="n">
        <v>17</v>
      </c>
      <c r="J1867" s="2" t="inlineStr">
        <is>
          <t>FL,GA,NC,SC</t>
        </is>
      </c>
      <c r="K1867" s="2" t="inlineStr">
        <is>
          <t>RightLeaning</t>
        </is>
      </c>
      <c r="L1867" s="2" t="inlineStr">
        <is>
          <t>https://www.washingtontimes.com/news/2024/aug/5/tropical-storm-debby-slams-florida-with-floods-thr/</t>
        </is>
      </c>
      <c r="M1867" s="5" t="inlineStr">
        <is>
          <t>Tropical Storm Debby slams Florida with floods, threat of record rain ...</t>
        </is>
      </c>
      <c r="N1867" s="5" t="inlineStr">
        <is>
          <t>Aug 5, 2024 ... ... in the Shore Acres neighborhood of St. Petersburg, Fla., Monday morning, Aug 5, 2024, as Hurricane Debby passed the Tampa Bay area offshore.</t>
        </is>
      </c>
      <c r="U1867" s="2">
        <f>IF(SUMPRODUCT(--ISNUMBER(SEARCH('National Domains'!$A$2:$A$48,L1867)))&gt;0,"Yes","No")</f>
        <v/>
      </c>
      <c r="V1867" s="2">
        <f>IF(COUNTIFS(Calibration!$A:$A,A1867,Calibration!$B:$B,B1867)&gt;0,"Yes","No")</f>
        <v/>
      </c>
      <c r="AA1867" t="inlineStr">
        <is>
          <t>washingtontimes.com</t>
        </is>
      </c>
      <c r="AB1867" t="n">
        <v>11.6</v>
      </c>
      <c r="AC1867" t="n">
        <v>2.5</v>
      </c>
      <c r="AD1867" t="inlineStr">
        <is>
          <t>Right-leaning</t>
        </is>
      </c>
    </row>
    <row r="1868">
      <c r="A1868" s="2" t="n">
        <v>216</v>
      </c>
      <c r="B1868" s="2" t="n">
        <v>14</v>
      </c>
      <c r="C1868" s="2" t="inlineStr">
        <is>
          <t>Hurricane Delta (October 2020)</t>
        </is>
      </c>
      <c r="D1868" s="2" t="inlineStr">
        <is>
          <t>Tropical Cyclone</t>
        </is>
      </c>
      <c r="E1868" s="2" t="n">
        <v>20201009</v>
      </c>
      <c r="F1868" s="2" t="n">
        <v>20201011</v>
      </c>
      <c r="G1868" s="2" t="n">
        <v>3469.3</v>
      </c>
      <c r="H1868" s="2" t="n">
        <v>2867</v>
      </c>
      <c r="I1868" s="2" t="n">
        <v>5</v>
      </c>
      <c r="J1868" s="2" t="inlineStr">
        <is>
          <t>LA</t>
        </is>
      </c>
      <c r="K1868" s="2" t="inlineStr">
        <is>
          <t>RightLeaning</t>
        </is>
      </c>
      <c r="L1868" s="2" t="inlineStr">
        <is>
          <t>https://nypost.com/2020/10/10/hurricane-delta-drops-over-a-foot-of-rain-on-southwest-louisiana/</t>
        </is>
      </c>
      <c r="M1868" s="5" t="inlineStr">
        <is>
          <t>Hurricane Delta drops a foot and a half of rain on southwest Louisiana</t>
        </is>
      </c>
      <c r="N1868" s="5" t="inlineStr">
        <is>
          <t>US News. Hurricane Delta drops a foot and a half of rain on southwest Louisiana. By. Eileen AJ Connelly. Published Oct. 10, 2020. Updated Oct. 10, 2020, 9: ...</t>
        </is>
      </c>
      <c r="U1868" s="2">
        <f>IF(SUMPRODUCT(--ISNUMBER(SEARCH('National Domains'!$A$2:$A$48,L1868)))&gt;0,"Yes","No")</f>
        <v/>
      </c>
      <c r="V1868" s="2">
        <f>IF(COUNTIFS(Calibration!$A:$A,A1868,Calibration!$B:$B,B1868)&gt;0,"Yes","No")</f>
        <v/>
      </c>
      <c r="AA1868" t="inlineStr">
        <is>
          <t>nypost.com</t>
        </is>
      </c>
      <c r="AB1868" t="n">
        <v>9.449999999999999</v>
      </c>
      <c r="AC1868" t="n">
        <v>5</v>
      </c>
      <c r="AD1868" t="inlineStr">
        <is>
          <t>Right-leaning</t>
        </is>
      </c>
    </row>
    <row r="1869">
      <c r="A1869" s="2" t="n">
        <v>216</v>
      </c>
      <c r="B1869" s="2" t="n">
        <v>15</v>
      </c>
      <c r="C1869" s="2" t="inlineStr">
        <is>
          <t>Hurricane Delta (October 2020)</t>
        </is>
      </c>
      <c r="D1869" s="2" t="inlineStr">
        <is>
          <t>Tropical Cyclone</t>
        </is>
      </c>
      <c r="E1869" s="2" t="n">
        <v>20201009</v>
      </c>
      <c r="F1869" s="2" t="n">
        <v>20201011</v>
      </c>
      <c r="G1869" s="2" t="n">
        <v>3469.3</v>
      </c>
      <c r="H1869" s="2" t="n">
        <v>2867</v>
      </c>
      <c r="I1869" s="2" t="n">
        <v>5</v>
      </c>
      <c r="J1869" s="2" t="inlineStr">
        <is>
          <t>LA</t>
        </is>
      </c>
      <c r="K1869" s="2" t="inlineStr">
        <is>
          <t>RightLeaning</t>
        </is>
      </c>
      <c r="L1869" s="2" t="inlineStr">
        <is>
          <t>https://www.bostonherald.com/2020/10/09/louisiana-braces-to-relive-a-nightmare-with-hurricane-delta/</t>
        </is>
      </c>
      <c r="M1869" s="5" t="inlineStr">
        <is>
          <t>Louisiana braces to relive a nightmare with Hurricane Delta</t>
        </is>
      </c>
      <c r="N1869" s="5" t="inlineStr">
        <is>
          <t>Oct 9, 2020 ... ... of the state still recovering from a deadly catastrophic hurricane six weeks ago ... Hurricane Delta on Thursday, Oct. 8, 2020, in Cypremort Point ...</t>
        </is>
      </c>
      <c r="U1869" s="2">
        <f>IF(SUMPRODUCT(--ISNUMBER(SEARCH('National Domains'!$A$2:$A$48,L1869)))&gt;0,"Yes","No")</f>
        <v/>
      </c>
      <c r="V1869" s="2">
        <f>IF(COUNTIFS(Calibration!$A:$A,A1869,Calibration!$B:$B,B1869)&gt;0,"Yes","No")</f>
        <v/>
      </c>
      <c r="AA1869" t="inlineStr">
        <is>
          <t>bostonherald.com</t>
        </is>
      </c>
      <c r="AB1869" t="n">
        <v>9.68</v>
      </c>
      <c r="AC1869" t="n">
        <v>2.5</v>
      </c>
      <c r="AD1869" t="inlineStr">
        <is>
          <t>Right-leaning</t>
        </is>
      </c>
    </row>
    <row r="1870">
      <c r="A1870" s="2" t="n">
        <v>216</v>
      </c>
      <c r="B1870" s="2" t="n">
        <v>16</v>
      </c>
      <c r="C1870" s="2" t="inlineStr">
        <is>
          <t>Hurricane Delta (October 2020)</t>
        </is>
      </c>
      <c r="D1870" s="2" t="inlineStr">
        <is>
          <t>Tropical Cyclone</t>
        </is>
      </c>
      <c r="E1870" s="2" t="n">
        <v>20201009</v>
      </c>
      <c r="F1870" s="2" t="n">
        <v>20201011</v>
      </c>
      <c r="G1870" s="2" t="n">
        <v>3469.3</v>
      </c>
      <c r="H1870" s="2" t="n">
        <v>2867</v>
      </c>
      <c r="I1870" s="2" t="n">
        <v>5</v>
      </c>
      <c r="J1870" s="2" t="inlineStr">
        <is>
          <t>LA</t>
        </is>
      </c>
      <c r="K1870" s="2" t="inlineStr">
        <is>
          <t>RightLeaning</t>
        </is>
      </c>
      <c r="L1870" s="2" t="inlineStr">
        <is>
          <t>https://nypost.com/2020/10/11/louisiana-residents-try-and-rebuild-after-hurricane-delta/</t>
        </is>
      </c>
      <c r="M1870" s="5" t="inlineStr">
        <is>
          <t>Louisiana residents try and rebuild after Hurricane Delta - NY Post</t>
        </is>
      </c>
      <c r="N1870" s="5" t="inlineStr">
        <is>
          <t>Louisiana residents try and rebuild after Hurricane Delta. By. Associated Press. Published Oct. 11, 2020, 2:24 a.m. ET. Residents move debris after ...</t>
        </is>
      </c>
      <c r="U1870" s="2">
        <f>IF(SUMPRODUCT(--ISNUMBER(SEARCH('National Domains'!$A$2:$A$48,L1870)))&gt;0,"Yes","No")</f>
        <v/>
      </c>
      <c r="V1870" s="2">
        <f>IF(COUNTIFS(Calibration!$A:$A,A1870,Calibration!$B:$B,B1870)&gt;0,"Yes","No")</f>
        <v/>
      </c>
      <c r="AA1870" t="inlineStr">
        <is>
          <t>nypost.com</t>
        </is>
      </c>
      <c r="AB1870" t="n">
        <v>9.449999999999999</v>
      </c>
      <c r="AC1870" t="n">
        <v>5</v>
      </c>
      <c r="AD1870" t="inlineStr">
        <is>
          <t>Right-leaning</t>
        </is>
      </c>
    </row>
    <row r="1871">
      <c r="A1871" s="2" t="n">
        <v>216</v>
      </c>
      <c r="B1871" s="2" t="n">
        <v>17</v>
      </c>
      <c r="C1871" s="2" t="inlineStr">
        <is>
          <t>Hurricane Delta (October 2020)</t>
        </is>
      </c>
      <c r="D1871" s="2" t="inlineStr">
        <is>
          <t>Tropical Cyclone</t>
        </is>
      </c>
      <c r="E1871" s="2" t="n">
        <v>20201009</v>
      </c>
      <c r="F1871" s="2" t="n">
        <v>20201011</v>
      </c>
      <c r="G1871" s="2" t="n">
        <v>3469.3</v>
      </c>
      <c r="H1871" s="2" t="n">
        <v>2867</v>
      </c>
      <c r="I1871" s="2" t="n">
        <v>5</v>
      </c>
      <c r="J1871" s="2" t="inlineStr">
        <is>
          <t>LA</t>
        </is>
      </c>
      <c r="K1871" s="2" t="inlineStr">
        <is>
          <t>RightLeaning</t>
        </is>
      </c>
      <c r="L1871" s="2" t="inlineStr">
        <is>
          <t>https://nypost.com/2020/10/09/hurricane-delta-makes-landfall-in-louisiana/</t>
        </is>
      </c>
      <c r="M1871" s="5" t="inlineStr">
        <is>
          <t>Hurricane Delta makes landfall in Louisiana - NY Post</t>
        </is>
      </c>
      <c r="N1871" s="5" t="inlineStr">
        <is>
          <t>US News. Hurricane Delta makes landfall in Louisiana. By. Laura Italiano. Published Oct. 9, 2020. Updated Oct. 10, 2020, 12:00 a.m. ET.</t>
        </is>
      </c>
      <c r="U1871" s="2">
        <f>IF(SUMPRODUCT(--ISNUMBER(SEARCH('National Domains'!$A$2:$A$48,L1871)))&gt;0,"Yes","No")</f>
        <v/>
      </c>
      <c r="V1871" s="2">
        <f>IF(COUNTIFS(Calibration!$A:$A,A1871,Calibration!$B:$B,B1871)&gt;0,"Yes","No")</f>
        <v/>
      </c>
      <c r="AA1871" t="inlineStr">
        <is>
          <t>nypost.com</t>
        </is>
      </c>
      <c r="AB1871" t="n">
        <v>9.449999999999999</v>
      </c>
      <c r="AC1871" t="n">
        <v>5</v>
      </c>
      <c r="AD1871" t="inlineStr">
        <is>
          <t>Right-leaning</t>
        </is>
      </c>
    </row>
    <row r="1872">
      <c r="A1872" s="2" t="n">
        <v>216</v>
      </c>
      <c r="B1872" s="2" t="n">
        <v>18</v>
      </c>
      <c r="C1872" s="2" t="inlineStr">
        <is>
          <t>Hurricane Delta (October 2020)</t>
        </is>
      </c>
      <c r="D1872" s="2" t="inlineStr">
        <is>
          <t>Tropical Cyclone</t>
        </is>
      </c>
      <c r="E1872" s="2" t="n">
        <v>20201009</v>
      </c>
      <c r="F1872" s="2" t="n">
        <v>20201011</v>
      </c>
      <c r="G1872" s="2" t="n">
        <v>3469.3</v>
      </c>
      <c r="H1872" s="2" t="n">
        <v>2867</v>
      </c>
      <c r="I1872" s="2" t="n">
        <v>5</v>
      </c>
      <c r="J1872" s="2" t="inlineStr">
        <is>
          <t>LA</t>
        </is>
      </c>
      <c r="K1872" s="2" t="inlineStr">
        <is>
          <t>RightLeaning</t>
        </is>
      </c>
      <c r="L1872" s="2" t="inlineStr">
        <is>
          <t>https://nypost.com/2020/10/11/first-death-linked-to-hurricane-delta-is-86-year-old-louisiana-man/</t>
        </is>
      </c>
      <c r="M1872" s="5" t="inlineStr">
        <is>
          <t>First death linked to Hurricane Delta is 86-year-old Louisiana man</t>
        </is>
      </c>
      <c r="N1872" s="5" t="inlineStr">
        <is>
          <t>US News. First death linked to Hurricane Delta is 86-year-old Louisiana man. By. Kenneth Garger. Published Oct. 11, 2020, 9:32 p.m. ET. An aerial view of ...</t>
        </is>
      </c>
      <c r="U1872" s="2">
        <f>IF(SUMPRODUCT(--ISNUMBER(SEARCH('National Domains'!$A$2:$A$48,L1872)))&gt;0,"Yes","No")</f>
        <v/>
      </c>
      <c r="V1872" s="2">
        <f>IF(COUNTIFS(Calibration!$A:$A,A1872,Calibration!$B:$B,B1872)&gt;0,"Yes","No")</f>
        <v/>
      </c>
      <c r="AA1872" t="inlineStr">
        <is>
          <t>nypost.com</t>
        </is>
      </c>
      <c r="AB1872" t="n">
        <v>9.449999999999999</v>
      </c>
      <c r="AC1872" t="n">
        <v>5</v>
      </c>
      <c r="AD1872" t="inlineStr">
        <is>
          <t>Right-leaning</t>
        </is>
      </c>
    </row>
    <row r="1873">
      <c r="A1873" s="2" t="n">
        <v>216</v>
      </c>
      <c r="B1873" s="2" t="n">
        <v>19</v>
      </c>
      <c r="C1873" s="2" t="inlineStr">
        <is>
          <t>Hurricane Delta (October 2020)</t>
        </is>
      </c>
      <c r="D1873" s="2" t="inlineStr">
        <is>
          <t>Tropical Cyclone</t>
        </is>
      </c>
      <c r="E1873" s="2" t="n">
        <v>20201009</v>
      </c>
      <c r="F1873" s="2" t="n">
        <v>20201011</v>
      </c>
      <c r="G1873" s="2" t="n">
        <v>3469.3</v>
      </c>
      <c r="H1873" s="2" t="n">
        <v>2867</v>
      </c>
      <c r="I1873" s="2" t="n">
        <v>5</v>
      </c>
      <c r="J1873" s="2" t="inlineStr">
        <is>
          <t>LA</t>
        </is>
      </c>
      <c r="K1873" s="2" t="inlineStr">
        <is>
          <t>RightLeaning</t>
        </is>
      </c>
      <c r="L1873" s="2" t="inlineStr">
        <is>
          <t>https://www.theepochtimes.com/us/hurricane-delta-knocks-out-power-for-louisiana-residents-who-just-got-it-restored-3533896</t>
        </is>
      </c>
      <c r="M1873" s="5" t="inlineStr">
        <is>
          <t>Hurricane Delta Knocks out Power for Louisiana Residents Who ...</t>
        </is>
      </c>
      <c r="N1873" s="5" t="inlineStr">
        <is>
          <t>Oct 10, 2020 ... ... Hurricane Delta tore across the state ... US, which tracks disruptions across the United States. In Lake Charles, Sylvia Pastrano, 65, got ...</t>
        </is>
      </c>
      <c r="U1873" s="2">
        <f>IF(SUMPRODUCT(--ISNUMBER(SEARCH('National Domains'!$A$2:$A$48,L1873)))&gt;0,"Yes","No")</f>
        <v/>
      </c>
      <c r="V1873" s="2">
        <f>IF(COUNTIFS(Calibration!$A:$A,A1873,Calibration!$B:$B,B1873)&gt;0,"Yes","No")</f>
        <v/>
      </c>
      <c r="AA1873" t="inlineStr">
        <is>
          <t>theepochtimes.com</t>
        </is>
      </c>
      <c r="AB1873" t="n">
        <v>8.19</v>
      </c>
      <c r="AC1873" t="n">
        <v>2.5</v>
      </c>
      <c r="AD1873" t="inlineStr">
        <is>
          <t>Right-leaning</t>
        </is>
      </c>
    </row>
    <row r="1874">
      <c r="A1874" s="2" t="n">
        <v>216</v>
      </c>
      <c r="B1874" s="2" t="n">
        <v>20</v>
      </c>
      <c r="C1874" s="2" t="inlineStr">
        <is>
          <t>Hurricane Delta (October 2020)</t>
        </is>
      </c>
      <c r="D1874" s="2" t="inlineStr">
        <is>
          <t>Tropical Cyclone</t>
        </is>
      </c>
      <c r="E1874" s="2" t="n">
        <v>20201009</v>
      </c>
      <c r="F1874" s="2" t="n">
        <v>20201011</v>
      </c>
      <c r="G1874" s="2" t="n">
        <v>3469.3</v>
      </c>
      <c r="H1874" s="2" t="n">
        <v>2867</v>
      </c>
      <c r="I1874" s="2" t="n">
        <v>5</v>
      </c>
      <c r="J1874" s="2" t="inlineStr">
        <is>
          <t>LA</t>
        </is>
      </c>
      <c r="K1874" s="2" t="inlineStr">
        <is>
          <t>RightLeaning</t>
        </is>
      </c>
      <c r="L1874" s="2" t="inlineStr">
        <is>
          <t>https://www.ocregister.com/2020/10/11/in-hurricane-ravaged-louisiana-residents-dig-out-again/</t>
        </is>
      </c>
      <c r="M1874" s="5" t="inlineStr">
        <is>
          <t>In hurricane-ravaged Louisiana, residents dig out, again</t>
        </is>
      </c>
      <c r="N1874" s="5" t="inlineStr">
        <is>
          <t>Oct 11, 2020 ... ... Caleb Cormier moves debris after Hurricane Delta moved through, Saturday, Oct. 10, 2020 ...</t>
        </is>
      </c>
      <c r="U1874" s="2">
        <f>IF(SUMPRODUCT(--ISNUMBER(SEARCH('National Domains'!$A$2:$A$48,L1874)))&gt;0,"Yes","No")</f>
        <v/>
      </c>
      <c r="V1874" s="2">
        <f>IF(COUNTIFS(Calibration!$A:$A,A1874,Calibration!$B:$B,B1874)&gt;0,"Yes","No")</f>
        <v/>
      </c>
      <c r="AA1874" t="inlineStr">
        <is>
          <t>ocregister.com</t>
        </is>
      </c>
      <c r="AB1874" t="n">
        <v>5.43</v>
      </c>
      <c r="AC1874" t="n">
        <v>2.5</v>
      </c>
      <c r="AD1874" t="inlineStr">
        <is>
          <t>Right-leaning</t>
        </is>
      </c>
    </row>
    <row r="1875">
      <c r="A1875" s="2" t="n">
        <v>216</v>
      </c>
      <c r="B1875" s="2" t="n">
        <v>21</v>
      </c>
      <c r="C1875" s="2" t="inlineStr">
        <is>
          <t>Hurricane Delta (October 2020)</t>
        </is>
      </c>
      <c r="D1875" s="2" t="inlineStr">
        <is>
          <t>Tropical Cyclone</t>
        </is>
      </c>
      <c r="E1875" s="2" t="n">
        <v>20201009</v>
      </c>
      <c r="F1875" s="2" t="n">
        <v>20201011</v>
      </c>
      <c r="G1875" s="2" t="n">
        <v>3469.3</v>
      </c>
      <c r="H1875" s="2" t="n">
        <v>2867</v>
      </c>
      <c r="I1875" s="2" t="n">
        <v>5</v>
      </c>
      <c r="J1875" s="2" t="inlineStr">
        <is>
          <t>LA</t>
        </is>
      </c>
      <c r="K1875" s="2" t="inlineStr">
        <is>
          <t>RightLeaning</t>
        </is>
      </c>
      <c r="L1875" s="2" t="inlineStr">
        <is>
          <t>https://nypost.com/2020/10/26/tropical-storm-zeta-strengthening-expected-to-become-hurricane/</t>
        </is>
      </c>
      <c r="M1875" s="5" t="inlineStr">
        <is>
          <t>Tropical Storm Zeta 'strengthening' as it moves toward Gulf Coast</t>
        </is>
      </c>
      <c r="N1875" s="5" t="inlineStr">
        <is>
          <t>Oct 26, 2020 ... ... Hurricane Delta and Tropical Storm Gamma earlier this month. It is forecast to make landfall in the US mid-week. Officials in Quintana Roo state ...</t>
        </is>
      </c>
      <c r="U1875" s="2">
        <f>IF(SUMPRODUCT(--ISNUMBER(SEARCH('National Domains'!$A$2:$A$48,L1875)))&gt;0,"Yes","No")</f>
        <v/>
      </c>
      <c r="V1875" s="2">
        <f>IF(COUNTIFS(Calibration!$A:$A,A1875,Calibration!$B:$B,B1875)&gt;0,"Yes","No")</f>
        <v/>
      </c>
      <c r="AA1875" t="inlineStr">
        <is>
          <t>nypost.com</t>
        </is>
      </c>
      <c r="AB1875" t="n">
        <v>9.449999999999999</v>
      </c>
      <c r="AC1875" t="n">
        <v>5</v>
      </c>
      <c r="AD1875" t="inlineStr">
        <is>
          <t>Right-leaning</t>
        </is>
      </c>
    </row>
    <row r="1876">
      <c r="A1876" s="2" t="n">
        <v>29</v>
      </c>
      <c r="B1876" s="2" t="n">
        <v>7</v>
      </c>
      <c r="C1876" s="2" t="inlineStr">
        <is>
          <t>Hurricane Dennis (July 2005)</t>
        </is>
      </c>
      <c r="D1876" s="2" t="inlineStr">
        <is>
          <t>Tropical Cyclone</t>
        </is>
      </c>
      <c r="E1876" s="2" t="n">
        <v>20050709</v>
      </c>
      <c r="F1876" s="2" t="n">
        <v>20050711</v>
      </c>
      <c r="G1876" s="2" t="n">
        <v>4017</v>
      </c>
      <c r="H1876" s="2" t="n">
        <v>2495</v>
      </c>
      <c r="I1876" s="2" t="n">
        <v>15</v>
      </c>
      <c r="J1876" s="2" t="inlineStr">
        <is>
          <t>AL,FL,MS</t>
        </is>
      </c>
      <c r="K1876" s="2" t="inlineStr">
        <is>
          <t>RightLeaning</t>
        </is>
      </c>
      <c r="L1876" s="2" t="inlineStr">
        <is>
          <t>https://www.wsj.com/articles/SB112103688019081719</t>
        </is>
      </c>
      <c r="M1876" s="5" t="inlineStr">
        <is>
          <t>Floridians Use Elaborate Ways To Hurricane-Proof Homes - WSJ</t>
        </is>
      </c>
      <c r="N1876" s="5" t="inlineStr">
        <is>
          <t>Jul 11, 2005 ... About 10 months later, with parts of the Florida Panhandle region reeling from yesterday's arrival of Hurricane Dennis and the entire state ...</t>
        </is>
      </c>
      <c r="U1876" s="2">
        <f>IF(SUMPRODUCT(--ISNUMBER(SEARCH('National Domains'!$A$2:$A$48,L1876)))&gt;0,"Yes","No")</f>
        <v/>
      </c>
      <c r="V1876" s="2">
        <f>IF(COUNTIFS(Calibration!$A:$A,A1876,Calibration!$B:$B,B1876)&gt;0,"Yes","No")</f>
        <v/>
      </c>
      <c r="AA1876" t="inlineStr">
        <is>
          <t>wsj.com</t>
        </is>
      </c>
      <c r="AB1876" t="n">
        <v>4.38</v>
      </c>
      <c r="AC1876" t="n">
        <v>0</v>
      </c>
      <c r="AD1876" t="inlineStr">
        <is>
          <t>Right-leaning</t>
        </is>
      </c>
    </row>
    <row r="1877">
      <c r="A1877" s="2" t="n">
        <v>54</v>
      </c>
      <c r="B1877" s="2" t="n">
        <v>7</v>
      </c>
      <c r="C1877" s="2" t="inlineStr">
        <is>
          <t>Hurricane Dolly (July 2008)</t>
        </is>
      </c>
      <c r="D1877" s="2" t="inlineStr">
        <is>
          <t>Tropical Cyclone</t>
        </is>
      </c>
      <c r="E1877" s="2" t="n">
        <v>20080723</v>
      </c>
      <c r="F1877" s="2" t="n">
        <v>20080725</v>
      </c>
      <c r="G1877" s="2" t="n">
        <v>1812.2</v>
      </c>
      <c r="H1877" s="2" t="n">
        <v>1267.3</v>
      </c>
      <c r="I1877" s="2" t="n">
        <v>3</v>
      </c>
      <c r="J1877" s="2" t="inlineStr">
        <is>
          <t>TX</t>
        </is>
      </c>
      <c r="K1877" s="2" t="inlineStr">
        <is>
          <t>RightLeaning</t>
        </is>
      </c>
      <c r="L1877" s="2" t="inlineStr">
        <is>
          <t>https://www.ocregister.com/2008/07/23/hurricane-dolly-makes-landfall-in-south-texas/</t>
        </is>
      </c>
      <c r="M1877" s="5" t="inlineStr">
        <is>
          <t>Hurricane Dolly makes landfall in South Texas</t>
        </is>
      </c>
      <c r="N1877" s="5" t="inlineStr">
        <is>
          <t>Jul 23, 2008 ... ... U.S. since last September ... Hurricane Dolly on Wednesday. Author. By Christopher Sherman | Orange County Register. PUBLISHED: July 23, 2008 ...</t>
        </is>
      </c>
      <c r="U1877" s="2">
        <f>IF(SUMPRODUCT(--ISNUMBER(SEARCH('National Domains'!$A$2:$A$48,L1877)))&gt;0,"Yes","No")</f>
        <v/>
      </c>
      <c r="V1877" s="2">
        <f>IF(COUNTIFS(Calibration!$A:$A,A1877,Calibration!$B:$B,B1877)&gt;0,"Yes","No")</f>
        <v/>
      </c>
      <c r="AA1877" t="inlineStr">
        <is>
          <t>ocregister.com</t>
        </is>
      </c>
      <c r="AB1877" t="n">
        <v>5.43</v>
      </c>
      <c r="AC1877" t="n">
        <v>2.5</v>
      </c>
      <c r="AD1877" t="inlineStr">
        <is>
          <t>Right-leaning</t>
        </is>
      </c>
    </row>
    <row r="1878">
      <c r="A1878" s="2" t="n">
        <v>195</v>
      </c>
      <c r="B1878" s="2" t="n">
        <v>31</v>
      </c>
      <c r="C1878" s="2" t="inlineStr">
        <is>
          <t>Hurricane Dorian (September 2019)</t>
        </is>
      </c>
      <c r="D1878" s="2" t="inlineStr">
        <is>
          <t>Tropical Cyclone</t>
        </is>
      </c>
      <c r="E1878" s="2" t="n">
        <v>20190828</v>
      </c>
      <c r="F1878" s="2" t="n">
        <v>20190906</v>
      </c>
      <c r="G1878" s="2" t="n">
        <v>1980.3</v>
      </c>
      <c r="H1878" s="2" t="n">
        <v>1610</v>
      </c>
      <c r="I1878" s="2" t="n">
        <v>10</v>
      </c>
      <c r="J1878" s="2" t="inlineStr">
        <is>
          <t>NC,SC</t>
        </is>
      </c>
      <c r="K1878" s="2" t="inlineStr">
        <is>
          <t>RightLeaning</t>
        </is>
      </c>
      <c r="L1878" s="2" t="inlineStr">
        <is>
          <t>https://www.bostonherald.com/2019/09/03/hurricane-dorian-leaves-devastation-in-bahamas-threatens-u-s/</t>
        </is>
      </c>
      <c r="M1878" s="5" t="inlineStr">
        <is>
          <t>Hurricane Dorian leaves devastation in Bahamas, threatens U.S.</t>
        </is>
      </c>
      <c r="N1878" s="5" t="inlineStr">
        <is>
          <t>Sep 3, 2019 ... Hurricane Dorian leaves devastation in Bahamas, threatens U.S.. Share ... This GOES-16 satellite image taken Sunday, Sept. 1 ...</t>
        </is>
      </c>
      <c r="U1878" s="2">
        <f>IF(SUMPRODUCT(--ISNUMBER(SEARCH('National Domains'!$A$2:$A$48,L1878)))&gt;0,"Yes","No")</f>
        <v/>
      </c>
      <c r="V1878" s="2">
        <f>IF(COUNTIFS(Calibration!$A:$A,A1878,Calibration!$B:$B,B1878)&gt;0,"Yes","No")</f>
        <v/>
      </c>
      <c r="AA1878" t="inlineStr">
        <is>
          <t>bostonherald.com</t>
        </is>
      </c>
      <c r="AB1878" t="n">
        <v>9.68</v>
      </c>
      <c r="AC1878" t="n">
        <v>2.5</v>
      </c>
      <c r="AD1878" t="inlineStr">
        <is>
          <t>Right-leaning</t>
        </is>
      </c>
    </row>
    <row r="1879">
      <c r="A1879" s="2" t="n">
        <v>195</v>
      </c>
      <c r="B1879" s="2" t="n">
        <v>32</v>
      </c>
      <c r="C1879" s="2" t="inlineStr">
        <is>
          <t>Hurricane Dorian (September 2019)</t>
        </is>
      </c>
      <c r="D1879" s="2" t="inlineStr">
        <is>
          <t>Tropical Cyclone</t>
        </is>
      </c>
      <c r="E1879" s="2" t="n">
        <v>20190828</v>
      </c>
      <c r="F1879" s="2" t="n">
        <v>20190906</v>
      </c>
      <c r="G1879" s="2" t="n">
        <v>1980.3</v>
      </c>
      <c r="H1879" s="2" t="n">
        <v>1610</v>
      </c>
      <c r="I1879" s="2" t="n">
        <v>10</v>
      </c>
      <c r="J1879" s="2" t="inlineStr">
        <is>
          <t>NC,SC</t>
        </is>
      </c>
      <c r="K1879" s="2" t="inlineStr">
        <is>
          <t>RightLeaning</t>
        </is>
      </c>
      <c r="L1879" s="2" t="inlineStr">
        <is>
          <t>https://www.bostonherald.com/2019/08/29/hurricane-dorian-aimed-at-florida-strengthens-massachusetts-transplants-brace/</t>
        </is>
      </c>
      <c r="M1879" s="5" t="inlineStr">
        <is>
          <t>Massachusetts natives brace for Hurricane Dorian - Boston Herald</t>
        </is>
      </c>
      <c r="N1879" s="5" t="inlineStr">
        <is>
          <t>Aug 29, 2019 ... ... 2019, at 14:20 UTC and provided by National Oceanic and ... A state of emergency has been declared as Hurricane Dorian barrels ...</t>
        </is>
      </c>
      <c r="U1879" s="2">
        <f>IF(SUMPRODUCT(--ISNUMBER(SEARCH('National Domains'!$A$2:$A$48,L1879)))&gt;0,"Yes","No")</f>
        <v/>
      </c>
      <c r="V1879" s="2">
        <f>IF(COUNTIFS(Calibration!$A:$A,A1879,Calibration!$B:$B,B1879)&gt;0,"Yes","No")</f>
        <v/>
      </c>
      <c r="AA1879" t="inlineStr">
        <is>
          <t>bostonherald.com</t>
        </is>
      </c>
      <c r="AB1879" t="n">
        <v>9.68</v>
      </c>
      <c r="AC1879" t="n">
        <v>2.5</v>
      </c>
      <c r="AD1879" t="inlineStr">
        <is>
          <t>Right-leaning</t>
        </is>
      </c>
    </row>
    <row r="1880">
      <c r="A1880" s="2" t="n">
        <v>195</v>
      </c>
      <c r="B1880" s="2" t="n">
        <v>33</v>
      </c>
      <c r="C1880" s="2" t="inlineStr">
        <is>
          <t>Hurricane Dorian (September 2019)</t>
        </is>
      </c>
      <c r="D1880" s="2" t="inlineStr">
        <is>
          <t>Tropical Cyclone</t>
        </is>
      </c>
      <c r="E1880" s="2" t="n">
        <v>20190828</v>
      </c>
      <c r="F1880" s="2" t="n">
        <v>20190906</v>
      </c>
      <c r="G1880" s="2" t="n">
        <v>1980.3</v>
      </c>
      <c r="H1880" s="2" t="n">
        <v>1610</v>
      </c>
      <c r="I1880" s="2" t="n">
        <v>10</v>
      </c>
      <c r="J1880" s="2" t="inlineStr">
        <is>
          <t>NC,SC</t>
        </is>
      </c>
      <c r="K1880" s="2" t="inlineStr">
        <is>
          <t>RightLeaning</t>
        </is>
      </c>
      <c r="L1880" s="2" t="inlineStr">
        <is>
          <t>https://www.ocregister.com/2019/09/05/dorian-creeps-up-us-coast-near-record-storm-surge-feared/</t>
        </is>
      </c>
      <c r="M1880" s="5" t="inlineStr">
        <is>
          <t>Dorian, back to a Category 3 hurricane, creeps up U.S. coast</t>
        </is>
      </c>
      <c r="N1880" s="5" t="inlineStr">
        <is>
          <t>Sep 5, 2019 ... ... 2019, as Hurricane Dorian enters the area. Hurricane Dorian has begun raking the Southeast U.S. seaboard, threatening to inundate low-lying ...</t>
        </is>
      </c>
      <c r="U1880" s="2">
        <f>IF(SUMPRODUCT(--ISNUMBER(SEARCH('National Domains'!$A$2:$A$48,L1880)))&gt;0,"Yes","No")</f>
        <v/>
      </c>
      <c r="V1880" s="2">
        <f>IF(COUNTIFS(Calibration!$A:$A,A1880,Calibration!$B:$B,B1880)&gt;0,"Yes","No")</f>
        <v/>
      </c>
      <c r="AA1880" t="inlineStr">
        <is>
          <t>ocregister.com</t>
        </is>
      </c>
      <c r="AB1880" t="n">
        <v>5.43</v>
      </c>
      <c r="AC1880" t="n">
        <v>2.5</v>
      </c>
      <c r="AD1880" t="inlineStr">
        <is>
          <t>Right-leaning</t>
        </is>
      </c>
    </row>
    <row r="1881">
      <c r="A1881" s="2" t="n">
        <v>195</v>
      </c>
      <c r="B1881" s="2" t="n">
        <v>34</v>
      </c>
      <c r="C1881" s="2" t="inlineStr">
        <is>
          <t>Hurricane Dorian (September 2019)</t>
        </is>
      </c>
      <c r="D1881" s="2" t="inlineStr">
        <is>
          <t>Tropical Cyclone</t>
        </is>
      </c>
      <c r="E1881" s="2" t="n">
        <v>20190828</v>
      </c>
      <c r="F1881" s="2" t="n">
        <v>20190906</v>
      </c>
      <c r="G1881" s="2" t="n">
        <v>1980.3</v>
      </c>
      <c r="H1881" s="2" t="n">
        <v>1610</v>
      </c>
      <c r="I1881" s="2" t="n">
        <v>10</v>
      </c>
      <c r="J1881" s="2" t="inlineStr">
        <is>
          <t>NC,SC</t>
        </is>
      </c>
      <c r="K1881" s="2" t="inlineStr">
        <is>
          <t>RightLeaning</t>
        </is>
      </c>
      <c r="L1881" s="2" t="inlineStr">
        <is>
          <t>https://www.bostonherald.com/2019/09/04/hurricane-dorian-batters-southeast-coast-on-way-to-new-england/</t>
        </is>
      </c>
      <c r="M1881" s="5" t="inlineStr">
        <is>
          <t>Hurricane Dorian batters southeast coast on way to New England</t>
        </is>
      </c>
      <c r="N1881" s="5" t="inlineStr">
        <is>
          <t>Sep 4, 2019 ... Utilities say Hurricane Dorian could leave hundreds of thousands without electricity in the southeastern United States as it moves up the ...</t>
        </is>
      </c>
      <c r="U1881" s="2">
        <f>IF(SUMPRODUCT(--ISNUMBER(SEARCH('National Domains'!$A$2:$A$48,L1881)))&gt;0,"Yes","No")</f>
        <v/>
      </c>
      <c r="V1881" s="2">
        <f>IF(COUNTIFS(Calibration!$A:$A,A1881,Calibration!$B:$B,B1881)&gt;0,"Yes","No")</f>
        <v/>
      </c>
      <c r="AA1881" t="inlineStr">
        <is>
          <t>bostonherald.com</t>
        </is>
      </c>
      <c r="AB1881" t="n">
        <v>9.68</v>
      </c>
      <c r="AC1881" t="n">
        <v>2.5</v>
      </c>
      <c r="AD1881" t="inlineStr">
        <is>
          <t>Right-leaning</t>
        </is>
      </c>
    </row>
    <row r="1882">
      <c r="A1882" s="2" t="n">
        <v>195</v>
      </c>
      <c r="B1882" s="2" t="n">
        <v>35</v>
      </c>
      <c r="C1882" s="2" t="inlineStr">
        <is>
          <t>Hurricane Dorian (September 2019)</t>
        </is>
      </c>
      <c r="D1882" s="2" t="inlineStr">
        <is>
          <t>Tropical Cyclone</t>
        </is>
      </c>
      <c r="E1882" s="2" t="n">
        <v>20190828</v>
      </c>
      <c r="F1882" s="2" t="n">
        <v>20190906</v>
      </c>
      <c r="G1882" s="2" t="n">
        <v>1980.3</v>
      </c>
      <c r="H1882" s="2" t="n">
        <v>1610</v>
      </c>
      <c r="I1882" s="2" t="n">
        <v>10</v>
      </c>
      <c r="J1882" s="2" t="inlineStr">
        <is>
          <t>NC,SC</t>
        </is>
      </c>
      <c r="K1882" s="2" t="inlineStr">
        <is>
          <t>RightLeaning</t>
        </is>
      </c>
      <c r="L1882" s="2" t="inlineStr">
        <is>
          <t>https://nypost.com/2019/09/03/hurricane-dorian-slowly-makes-its-way-to-5-states/</t>
        </is>
      </c>
      <c r="M1882" s="5" t="inlineStr">
        <is>
          <t>Hurricane Dorian slowly makes its way closer to East Coast - NY Post</t>
        </is>
      </c>
      <c r="N1882" s="5" t="inlineStr">
        <is>
          <t>Sep 3, 2019 ... States of emergency remained in effect along coastal zones in Florida, Georgia, the Carolinas and Virginia. “Hurricane Dorian is a serious storm ...</t>
        </is>
      </c>
      <c r="U1882" s="2">
        <f>IF(SUMPRODUCT(--ISNUMBER(SEARCH('National Domains'!$A$2:$A$48,L1882)))&gt;0,"Yes","No")</f>
        <v/>
      </c>
      <c r="V1882" s="2">
        <f>IF(COUNTIFS(Calibration!$A:$A,A1882,Calibration!$B:$B,B1882)&gt;0,"Yes","No")</f>
        <v/>
      </c>
      <c r="AA1882" t="inlineStr">
        <is>
          <t>nypost.com</t>
        </is>
      </c>
      <c r="AB1882" t="n">
        <v>9.449999999999999</v>
      </c>
      <c r="AC1882" t="n">
        <v>5</v>
      </c>
      <c r="AD1882" t="inlineStr">
        <is>
          <t>Right-leaning</t>
        </is>
      </c>
    </row>
    <row r="1883">
      <c r="A1883" s="2" t="n">
        <v>195</v>
      </c>
      <c r="B1883" s="2" t="n">
        <v>36</v>
      </c>
      <c r="C1883" s="2" t="inlineStr">
        <is>
          <t>Hurricane Dorian (September 2019)</t>
        </is>
      </c>
      <c r="D1883" s="2" t="inlineStr">
        <is>
          <t>Tropical Cyclone</t>
        </is>
      </c>
      <c r="E1883" s="2" t="n">
        <v>20190828</v>
      </c>
      <c r="F1883" s="2" t="n">
        <v>20190906</v>
      </c>
      <c r="G1883" s="2" t="n">
        <v>1980.3</v>
      </c>
      <c r="H1883" s="2" t="n">
        <v>1610</v>
      </c>
      <c r="I1883" s="2" t="n">
        <v>10</v>
      </c>
      <c r="J1883" s="2" t="inlineStr">
        <is>
          <t>NC,SC</t>
        </is>
      </c>
      <c r="K1883" s="2" t="inlineStr">
        <is>
          <t>RightLeaning</t>
        </is>
      </c>
      <c r="L1883" s="2" t="inlineStr">
        <is>
          <t>https://nypost.com/2019/09/01/hurricane-dorian-strengthens-into-catastrophic-category-5-storm/</t>
        </is>
      </c>
      <c r="M1883" s="5" t="inlineStr">
        <is>
          <t>Hurricane Dorian strengthens into 'catastrophic' Category 5 storm</t>
        </is>
      </c>
      <c r="N1883" s="5" t="inlineStr">
        <is>
          <t>Sep 1, 2019 ... ... of the United States, the National Hurricane Center announced ... Damaged caused by Hurricane Dorian totals $3.4B in the Bahamas. “You ...</t>
        </is>
      </c>
      <c r="U1883" s="2">
        <f>IF(SUMPRODUCT(--ISNUMBER(SEARCH('National Domains'!$A$2:$A$48,L1883)))&gt;0,"Yes","No")</f>
        <v/>
      </c>
      <c r="V1883" s="2">
        <f>IF(COUNTIFS(Calibration!$A:$A,A1883,Calibration!$B:$B,B1883)&gt;0,"Yes","No")</f>
        <v/>
      </c>
      <c r="AA1883" t="inlineStr">
        <is>
          <t>nypost.com</t>
        </is>
      </c>
      <c r="AB1883" t="n">
        <v>9.449999999999999</v>
      </c>
      <c r="AC1883" t="n">
        <v>5</v>
      </c>
      <c r="AD1883" t="inlineStr">
        <is>
          <t>Right-leaning</t>
        </is>
      </c>
    </row>
    <row r="1884">
      <c r="A1884" s="2" t="n">
        <v>195</v>
      </c>
      <c r="B1884" s="2" t="n">
        <v>37</v>
      </c>
      <c r="C1884" s="2" t="inlineStr">
        <is>
          <t>Hurricane Dorian (September 2019)</t>
        </is>
      </c>
      <c r="D1884" s="2" t="inlineStr">
        <is>
          <t>Tropical Cyclone</t>
        </is>
      </c>
      <c r="E1884" s="2" t="n">
        <v>20190828</v>
      </c>
      <c r="F1884" s="2" t="n">
        <v>20190906</v>
      </c>
      <c r="G1884" s="2" t="n">
        <v>1980.3</v>
      </c>
      <c r="H1884" s="2" t="n">
        <v>1610</v>
      </c>
      <c r="I1884" s="2" t="n">
        <v>10</v>
      </c>
      <c r="J1884" s="2" t="inlineStr">
        <is>
          <t>NC,SC</t>
        </is>
      </c>
      <c r="K1884" s="2" t="inlineStr">
        <is>
          <t>RightLeaning</t>
        </is>
      </c>
      <c r="L1884" s="2" t="inlineStr">
        <is>
          <t>https://www.reviewjournal.com/news/nation-and-world/florida-clears-store-shelves-braces-for-hurricane-dorian-1836826/</t>
        </is>
      </c>
      <c r="M1884" s="5" t="inlineStr">
        <is>
          <t>Florida clears store shelves, braces for Hurricane Dorian | News</t>
        </is>
      </c>
      <c r="N1884" s="5" t="inlineStr">
        <is>
          <t>Aug 29, 2019 ... Florida clears store shelves, braces for Hurricane Dorian. The second hurricane of the 2019 season swirled toward the U.S., with forecasters ...</t>
        </is>
      </c>
      <c r="U1884" s="2">
        <f>IF(SUMPRODUCT(--ISNUMBER(SEARCH('National Domains'!$A$2:$A$48,L1884)))&gt;0,"Yes","No")</f>
        <v/>
      </c>
      <c r="V1884" s="2">
        <f>IF(COUNTIFS(Calibration!$A:$A,A1884,Calibration!$B:$B,B1884)&gt;0,"Yes","No")</f>
        <v/>
      </c>
      <c r="AA1884" t="inlineStr">
        <is>
          <t>reviewjournal.com</t>
        </is>
      </c>
      <c r="AB1884" t="n">
        <v>3.06</v>
      </c>
      <c r="AC1884" t="n">
        <v>0</v>
      </c>
      <c r="AD1884" t="inlineStr">
        <is>
          <t>Right-leaning</t>
        </is>
      </c>
    </row>
    <row r="1885">
      <c r="A1885" s="2" t="n">
        <v>195</v>
      </c>
      <c r="B1885" s="2" t="n">
        <v>38</v>
      </c>
      <c r="C1885" s="2" t="inlineStr">
        <is>
          <t>Hurricane Dorian (September 2019)</t>
        </is>
      </c>
      <c r="D1885" s="2" t="inlineStr">
        <is>
          <t>Tropical Cyclone</t>
        </is>
      </c>
      <c r="E1885" s="2" t="n">
        <v>20190828</v>
      </c>
      <c r="F1885" s="2" t="n">
        <v>20190906</v>
      </c>
      <c r="G1885" s="2" t="n">
        <v>1980.3</v>
      </c>
      <c r="H1885" s="2" t="n">
        <v>1610</v>
      </c>
      <c r="I1885" s="2" t="n">
        <v>10</v>
      </c>
      <c r="J1885" s="2" t="inlineStr">
        <is>
          <t>NC,SC</t>
        </is>
      </c>
      <c r="K1885" s="2" t="inlineStr">
        <is>
          <t>RightLeaning</t>
        </is>
      </c>
      <c r="L1885" s="2" t="inlineStr">
        <is>
          <t>https://nypost.com/2019/09/05/hurricane-dorian-has-caused-a-second-fatality-in-the-us/</t>
        </is>
      </c>
      <c r="M1885" s="5" t="inlineStr">
        <is>
          <t>Hurricane Dorian has caused 4 fatalities in the US | New York Post</t>
        </is>
      </c>
      <c r="N1885" s="5" t="inlineStr">
        <is>
          <t>US News. Hurricane Dorian has caused 4 fatalities in the US. By. Jorge Fitz-Gibbon. Published Sep. 5, 2019. Updated Sep. 5, 2019, 9:39 p.m. ET.</t>
        </is>
      </c>
      <c r="U1885" s="2">
        <f>IF(SUMPRODUCT(--ISNUMBER(SEARCH('National Domains'!$A$2:$A$48,L1885)))&gt;0,"Yes","No")</f>
        <v/>
      </c>
      <c r="V1885" s="2">
        <f>IF(COUNTIFS(Calibration!$A:$A,A1885,Calibration!$B:$B,B1885)&gt;0,"Yes","No")</f>
        <v/>
      </c>
      <c r="AA1885" t="inlineStr">
        <is>
          <t>nypost.com</t>
        </is>
      </c>
      <c r="AB1885" t="n">
        <v>9.449999999999999</v>
      </c>
      <c r="AC1885" t="n">
        <v>5</v>
      </c>
      <c r="AD1885" t="inlineStr">
        <is>
          <t>Right-leaning</t>
        </is>
      </c>
    </row>
    <row r="1886">
      <c r="A1886" s="2" t="n">
        <v>195</v>
      </c>
      <c r="B1886" s="2" t="n">
        <v>39</v>
      </c>
      <c r="C1886" s="2" t="inlineStr">
        <is>
          <t>Hurricane Dorian (September 2019)</t>
        </is>
      </c>
      <c r="D1886" s="2" t="inlineStr">
        <is>
          <t>Tropical Cyclone</t>
        </is>
      </c>
      <c r="E1886" s="2" t="n">
        <v>20190828</v>
      </c>
      <c r="F1886" s="2" t="n">
        <v>20190906</v>
      </c>
      <c r="G1886" s="2" t="n">
        <v>1980.3</v>
      </c>
      <c r="H1886" s="2" t="n">
        <v>1610</v>
      </c>
      <c r="I1886" s="2" t="n">
        <v>10</v>
      </c>
      <c r="J1886" s="2" t="inlineStr">
        <is>
          <t>NC,SC</t>
        </is>
      </c>
      <c r="K1886" s="2" t="inlineStr">
        <is>
          <t>RightLeaning</t>
        </is>
      </c>
      <c r="L1886" s="2" t="inlineStr">
        <is>
          <t>https://www.ocregister.com/2019/08/29/hurricane-heads-for-florida-after-brushing-caribbean-islands/</t>
        </is>
      </c>
      <c r="M1886" s="5" t="inlineStr">
        <is>
          <t>Hurricane Dorian picks up steam, menaces Florida</t>
        </is>
      </c>
      <c r="N1886" s="5" t="inlineStr">
        <is>
          <t>Aug 29, 2019 ... ... Hurricane Dorian posed an increasing menace to Florida on Thursday as it swirled toward a possible direct hit on the state over Labor Day</t>
        </is>
      </c>
      <c r="U1886" s="2">
        <f>IF(SUMPRODUCT(--ISNUMBER(SEARCH('National Domains'!$A$2:$A$48,L1886)))&gt;0,"Yes","No")</f>
        <v/>
      </c>
      <c r="V1886" s="2">
        <f>IF(COUNTIFS(Calibration!$A:$A,A1886,Calibration!$B:$B,B1886)&gt;0,"Yes","No")</f>
        <v/>
      </c>
      <c r="AA1886" t="inlineStr">
        <is>
          <t>ocregister.com</t>
        </is>
      </c>
      <c r="AB1886" t="n">
        <v>5.43</v>
      </c>
      <c r="AC1886" t="n">
        <v>2.5</v>
      </c>
      <c r="AD1886" t="inlineStr">
        <is>
          <t>Right-leaning</t>
        </is>
      </c>
    </row>
    <row r="1887">
      <c r="A1887" s="2" t="n">
        <v>195</v>
      </c>
      <c r="B1887" s="2" t="n">
        <v>40</v>
      </c>
      <c r="C1887" s="2" t="inlineStr">
        <is>
          <t>Hurricane Dorian (September 2019)</t>
        </is>
      </c>
      <c r="D1887" s="2" t="inlineStr">
        <is>
          <t>Tropical Cyclone</t>
        </is>
      </c>
      <c r="E1887" s="2" t="n">
        <v>20190828</v>
      </c>
      <c r="F1887" s="2" t="n">
        <v>20190906</v>
      </c>
      <c r="G1887" s="2" t="n">
        <v>1980.3</v>
      </c>
      <c r="H1887" s="2" t="n">
        <v>1610</v>
      </c>
      <c r="I1887" s="2" t="n">
        <v>10</v>
      </c>
      <c r="J1887" s="2" t="inlineStr">
        <is>
          <t>NC,SC</t>
        </is>
      </c>
      <c r="K1887" s="2" t="inlineStr">
        <is>
          <t>RightLeaning</t>
        </is>
      </c>
      <c r="L1887" s="2" t="inlineStr">
        <is>
          <t>https://www.bostonherald.com/2019/08/31/massachusetts-natives-brace-for-dorian-as-hurricane-changes-path-says-im-scared-my-house-is-going-to-blow-away/</t>
        </is>
      </c>
      <c r="M1887" s="5" t="inlineStr">
        <is>
          <t>Massachusetts natives brace for Dorian as hurricane changes path</t>
        </is>
      </c>
      <c r="N1887" s="5" t="inlineStr">
        <is>
          <t>... Hurricane Dorian. Courtesy Jennifer Gilbert. Author. By Lisa Kashinsky. PUBLISHED: August 31, 2019 at 7:38 PM EDT | UPDATED: August 31, 2019 at 8:29 PM ...</t>
        </is>
      </c>
      <c r="U1887" s="2">
        <f>IF(SUMPRODUCT(--ISNUMBER(SEARCH('National Domains'!$A$2:$A$48,L1887)))&gt;0,"Yes","No")</f>
        <v/>
      </c>
      <c r="V1887" s="2">
        <f>IF(COUNTIFS(Calibration!$A:$A,A1887,Calibration!$B:$B,B1887)&gt;0,"Yes","No")</f>
        <v/>
      </c>
      <c r="AA1887" t="inlineStr">
        <is>
          <t>bostonherald.com</t>
        </is>
      </c>
      <c r="AB1887" t="n">
        <v>9.68</v>
      </c>
      <c r="AC1887" t="n">
        <v>2.5</v>
      </c>
      <c r="AD1887" t="inlineStr">
        <is>
          <t>Right-leaning</t>
        </is>
      </c>
    </row>
    <row r="1888">
      <c r="A1888" s="2" t="n">
        <v>253</v>
      </c>
      <c r="B1888" s="2" t="n">
        <v>7</v>
      </c>
      <c r="C1888" s="2" t="inlineStr">
        <is>
          <t>Hurricane Fiona (September 2022)</t>
        </is>
      </c>
      <c r="D1888" s="2" t="inlineStr">
        <is>
          <t>Tropical Cyclone</t>
        </is>
      </c>
      <c r="E1888" s="2" t="n">
        <v>20220917</v>
      </c>
      <c r="F1888" s="2" t="n">
        <v>20220918</v>
      </c>
      <c r="G1888" s="2" t="n">
        <v>2685.7</v>
      </c>
      <c r="H1888" s="2" t="n">
        <v>2510</v>
      </c>
      <c r="I1888" s="2" t="n">
        <v>25</v>
      </c>
      <c r="J1888" s="2" t="inlineStr">
        <is>
          <t>PR</t>
        </is>
      </c>
      <c r="K1888" s="2" t="inlineStr">
        <is>
          <t>RightLeaning</t>
        </is>
      </c>
      <c r="L1888" s="2" t="inlineStr">
        <is>
          <t>https://www.ocregister.com/2022/09/21/puerto-ricans-desperate-for-water-after-fionas-rampage/</t>
        </is>
      </c>
      <c r="M1888" s="5" t="inlineStr">
        <is>
          <t>Puerto Ricans desperate for water after Hurricane Fiona's rampage</t>
        </is>
      </c>
      <c r="N1888" s="5" t="inlineStr">
        <is>
          <t>Sep 21, 2022 ... ... Hurricane Fiona slammed into the U.S. territory ... 2022. (AP Photo/Stephanie Rojas). By Associated Press. PUBLISHED ...</t>
        </is>
      </c>
      <c r="U1888" s="2">
        <f>IF(SUMPRODUCT(--ISNUMBER(SEARCH('National Domains'!$A$2:$A$48,L1888)))&gt;0,"Yes","No")</f>
        <v/>
      </c>
      <c r="V1888" s="2">
        <f>IF(COUNTIFS(Calibration!$A:$A,A1888,Calibration!$B:$B,B1888)&gt;0,"Yes","No")</f>
        <v/>
      </c>
      <c r="AA1888" t="inlineStr">
        <is>
          <t>ocregister.com</t>
        </is>
      </c>
      <c r="AB1888" t="n">
        <v>5.43</v>
      </c>
      <c r="AC1888" t="n">
        <v>2.5</v>
      </c>
      <c r="AD1888" t="inlineStr">
        <is>
          <t>Right-leaning</t>
        </is>
      </c>
    </row>
    <row r="1889">
      <c r="A1889" s="2" t="n">
        <v>253</v>
      </c>
      <c r="B1889" s="2" t="n">
        <v>8</v>
      </c>
      <c r="C1889" s="2" t="inlineStr">
        <is>
          <t>Hurricane Fiona (September 2022)</t>
        </is>
      </c>
      <c r="D1889" s="2" t="inlineStr">
        <is>
          <t>Tropical Cyclone</t>
        </is>
      </c>
      <c r="E1889" s="2" t="n">
        <v>20220917</v>
      </c>
      <c r="F1889" s="2" t="n">
        <v>20220918</v>
      </c>
      <c r="G1889" s="2" t="n">
        <v>2685.7</v>
      </c>
      <c r="H1889" s="2" t="n">
        <v>2510</v>
      </c>
      <c r="I1889" s="2" t="n">
        <v>25</v>
      </c>
      <c r="J1889" s="2" t="inlineStr">
        <is>
          <t>PR</t>
        </is>
      </c>
      <c r="K1889" s="2" t="inlineStr">
        <is>
          <t>RightLeaning</t>
        </is>
      </c>
      <c r="L1889" s="2" t="inlineStr">
        <is>
          <t>https://nypost.com/2022/09/21/jetblue-flight-lands-in-newark-after-flying-over-hurricane-fiona/?ocid=LGDHP</t>
        </is>
      </c>
      <c r="M1889" s="5" t="inlineStr">
        <is>
          <t>JetBlue plane lands in Newark after flying over Hurricane Fiona</t>
        </is>
      </c>
      <c r="N1889" s="5" t="inlineStr">
        <is>
          <t>Sep 21, 2022 ... The flight finally took to the sky around 7 p.m. and flew directly over Hurricane Fiona on its journey back to the United States. In a ...</t>
        </is>
      </c>
      <c r="U1889" s="2">
        <f>IF(SUMPRODUCT(--ISNUMBER(SEARCH('National Domains'!$A$2:$A$48,L1889)))&gt;0,"Yes","No")</f>
        <v/>
      </c>
      <c r="V1889" s="2">
        <f>IF(COUNTIFS(Calibration!$A:$A,A1889,Calibration!$B:$B,B1889)&gt;0,"Yes","No")</f>
        <v/>
      </c>
      <c r="AA1889" t="inlineStr">
        <is>
          <t>nypost.com</t>
        </is>
      </c>
      <c r="AB1889" t="n">
        <v>9.449999999999999</v>
      </c>
      <c r="AC1889" t="n">
        <v>5</v>
      </c>
      <c r="AD1889" t="inlineStr">
        <is>
          <t>Right-leaning</t>
        </is>
      </c>
    </row>
    <row r="1890">
      <c r="A1890" s="2" t="n">
        <v>253</v>
      </c>
      <c r="B1890" s="2" t="n">
        <v>9</v>
      </c>
      <c r="C1890" s="2" t="inlineStr">
        <is>
          <t>Hurricane Fiona (September 2022)</t>
        </is>
      </c>
      <c r="D1890" s="2" t="inlineStr">
        <is>
          <t>Tropical Cyclone</t>
        </is>
      </c>
      <c r="E1890" s="2" t="n">
        <v>20220917</v>
      </c>
      <c r="F1890" s="2" t="n">
        <v>20220918</v>
      </c>
      <c r="G1890" s="2" t="n">
        <v>2685.7</v>
      </c>
      <c r="H1890" s="2" t="n">
        <v>2510</v>
      </c>
      <c r="I1890" s="2" t="n">
        <v>25</v>
      </c>
      <c r="J1890" s="2" t="inlineStr">
        <is>
          <t>PR</t>
        </is>
      </c>
      <c r="K1890" s="2" t="inlineStr">
        <is>
          <t>RightLeaning</t>
        </is>
      </c>
      <c r="L1890" s="2" t="inlineStr">
        <is>
          <t>https://www.ocregister.com/2022/09/18/hurricane-fiona-nears-puerto-rico-whole-island-already-without-power-as-historic-rainfall-looms/</t>
        </is>
      </c>
      <c r="M1890" s="5" t="inlineStr">
        <is>
          <t>Hurricane Fiona nears Puerto Rico, whole island already without ...</t>
        </is>
      </c>
      <c r="N1890" s="5" t="inlineStr">
        <is>
          <t>Sep 18, 2022 ... Hurricane Fiona nears Puerto Rico, whole island already without ... President Joe Biden declared a state of emergency in the U.S. territory.</t>
        </is>
      </c>
      <c r="U1890" s="2">
        <f>IF(SUMPRODUCT(--ISNUMBER(SEARCH('National Domains'!$A$2:$A$48,L1890)))&gt;0,"Yes","No")</f>
        <v/>
      </c>
      <c r="V1890" s="2">
        <f>IF(COUNTIFS(Calibration!$A:$A,A1890,Calibration!$B:$B,B1890)&gt;0,"Yes","No")</f>
        <v/>
      </c>
      <c r="AA1890" t="inlineStr">
        <is>
          <t>ocregister.com</t>
        </is>
      </c>
      <c r="AB1890" t="n">
        <v>5.43</v>
      </c>
      <c r="AC1890" t="n">
        <v>2.5</v>
      </c>
      <c r="AD1890" t="inlineStr">
        <is>
          <t>Right-leaning</t>
        </is>
      </c>
    </row>
    <row r="1891">
      <c r="A1891" s="2" t="n">
        <v>253</v>
      </c>
      <c r="B1891" s="2" t="n">
        <v>10</v>
      </c>
      <c r="C1891" s="2" t="inlineStr">
        <is>
          <t>Hurricane Fiona (September 2022)</t>
        </is>
      </c>
      <c r="D1891" s="2" t="inlineStr">
        <is>
          <t>Tropical Cyclone</t>
        </is>
      </c>
      <c r="E1891" s="2" t="n">
        <v>20220917</v>
      </c>
      <c r="F1891" s="2" t="n">
        <v>20220918</v>
      </c>
      <c r="G1891" s="2" t="n">
        <v>2685.7</v>
      </c>
      <c r="H1891" s="2" t="n">
        <v>2510</v>
      </c>
      <c r="I1891" s="2" t="n">
        <v>25</v>
      </c>
      <c r="J1891" s="2" t="inlineStr">
        <is>
          <t>PR</t>
        </is>
      </c>
      <c r="K1891" s="2" t="inlineStr">
        <is>
          <t>RightLeaning</t>
        </is>
      </c>
      <c r="L1891" s="2" t="inlineStr">
        <is>
          <t>https://nypost.com/2022/09/19/hurricane-fiona-nears-dominican-republic-after-pounding-puerto-rico/</t>
        </is>
      </c>
      <c r="M1891" s="5" t="inlineStr">
        <is>
          <t>Hurricane Fiona nears Dominican Republic after pounding Puerto ...</t>
        </is>
      </c>
      <c r="N1891" s="5" t="inlineStr">
        <is>
          <t>Sep 19, 2022 ... U.S. President Joe Biden declared a state of emergency in the ... Hurricane Fiona in Cayey, Puerto Rico on Sept. 18, 2022. AP. Fiona ...</t>
        </is>
      </c>
      <c r="U1891" s="2">
        <f>IF(SUMPRODUCT(--ISNUMBER(SEARCH('National Domains'!$A$2:$A$48,L1891)))&gt;0,"Yes","No")</f>
        <v/>
      </c>
      <c r="V1891" s="2">
        <f>IF(COUNTIFS(Calibration!$A:$A,A1891,Calibration!$B:$B,B1891)&gt;0,"Yes","No")</f>
        <v/>
      </c>
      <c r="AA1891" t="inlineStr">
        <is>
          <t>nypost.com</t>
        </is>
      </c>
      <c r="AB1891" t="n">
        <v>9.449999999999999</v>
      </c>
      <c r="AC1891" t="n">
        <v>5</v>
      </c>
      <c r="AD1891" t="inlineStr">
        <is>
          <t>Right-leaning</t>
        </is>
      </c>
    </row>
    <row r="1892">
      <c r="A1892" s="2" t="n">
        <v>253</v>
      </c>
      <c r="B1892" s="2" t="n">
        <v>11</v>
      </c>
      <c r="C1892" s="2" t="inlineStr">
        <is>
          <t>Hurricane Fiona (September 2022)</t>
        </is>
      </c>
      <c r="D1892" s="2" t="inlineStr">
        <is>
          <t>Tropical Cyclone</t>
        </is>
      </c>
      <c r="E1892" s="2" t="n">
        <v>20220917</v>
      </c>
      <c r="F1892" s="2" t="n">
        <v>20220918</v>
      </c>
      <c r="G1892" s="2" t="n">
        <v>2685.7</v>
      </c>
      <c r="H1892" s="2" t="n">
        <v>2510</v>
      </c>
      <c r="I1892" s="2" t="n">
        <v>25</v>
      </c>
      <c r="J1892" s="2" t="inlineStr">
        <is>
          <t>PR</t>
        </is>
      </c>
      <c r="K1892" s="2" t="inlineStr">
        <is>
          <t>RightLeaning</t>
        </is>
      </c>
      <c r="L1892" s="2" t="inlineStr">
        <is>
          <t>https://www.ocregister.com/2022/09/19/a-day-after-blackout-fiona-dumps-more-rain-on-puerto-rico/</t>
        </is>
      </c>
      <c r="M1892" s="5" t="inlineStr">
        <is>
          <t>A day after blackout, Hurricane Fiona dumps more rain on Puerto Rico</t>
        </is>
      </c>
      <c r="N1892" s="5" t="inlineStr">
        <is>
          <t>Sep 19, 2022 ... Hurricane Fiona unleashed more rain on Puerto Rico Monday, a day ... U.S. President Joe Biden declared a state of emergency as the eye of the ...</t>
        </is>
      </c>
      <c r="U1892" s="2">
        <f>IF(SUMPRODUCT(--ISNUMBER(SEARCH('National Domains'!$A$2:$A$48,L1892)))&gt;0,"Yes","No")</f>
        <v/>
      </c>
      <c r="V1892" s="2">
        <f>IF(COUNTIFS(Calibration!$A:$A,A1892,Calibration!$B:$B,B1892)&gt;0,"Yes","No")</f>
        <v/>
      </c>
      <c r="AA1892" t="inlineStr">
        <is>
          <t>ocregister.com</t>
        </is>
      </c>
      <c r="AB1892" t="n">
        <v>5.43</v>
      </c>
      <c r="AC1892" t="n">
        <v>2.5</v>
      </c>
      <c r="AD1892" t="inlineStr">
        <is>
          <t>Right-leaning</t>
        </is>
      </c>
    </row>
    <row r="1893">
      <c r="A1893" s="2" t="n">
        <v>253</v>
      </c>
      <c r="B1893" s="2" t="n">
        <v>12</v>
      </c>
      <c r="C1893" s="2" t="inlineStr">
        <is>
          <t>Hurricane Fiona (September 2022)</t>
        </is>
      </c>
      <c r="D1893" s="2" t="inlineStr">
        <is>
          <t>Tropical Cyclone</t>
        </is>
      </c>
      <c r="E1893" s="2" t="n">
        <v>20220917</v>
      </c>
      <c r="F1893" s="2" t="n">
        <v>20220918</v>
      </c>
      <c r="G1893" s="2" t="n">
        <v>2685.7</v>
      </c>
      <c r="H1893" s="2" t="n">
        <v>2510</v>
      </c>
      <c r="I1893" s="2" t="n">
        <v>25</v>
      </c>
      <c r="J1893" s="2" t="inlineStr">
        <is>
          <t>PR</t>
        </is>
      </c>
      <c r="K1893" s="2" t="inlineStr">
        <is>
          <t>RightLeaning</t>
        </is>
      </c>
      <c r="L1893" s="2" t="inlineStr">
        <is>
          <t>https://www.bostonherald.com/2022/09/20/fiona-swipes-turks-and-caicos-puerto-rico-faces-big-cleanup-2/</t>
        </is>
      </c>
      <c r="M1893" s="5" t="inlineStr">
        <is>
          <t>Fiona swipes Turks and Caicos, Puerto Rico faces big cleanup</t>
        </is>
      </c>
      <c r="N1893" s="5" t="inlineStr">
        <is>
          <t>Sep 20, 2022 ... ... Hurricane Fiona in Salinas, Puerto Rico, Monday, Sept. 19, 2022. (AP ... U.S. National Hurricane Center. Late Tuesday afternoon, the ...</t>
        </is>
      </c>
      <c r="U1893" s="2">
        <f>IF(SUMPRODUCT(--ISNUMBER(SEARCH('National Domains'!$A$2:$A$48,L1893)))&gt;0,"Yes","No")</f>
        <v/>
      </c>
      <c r="V1893" s="2">
        <f>IF(COUNTIFS(Calibration!$A:$A,A1893,Calibration!$B:$B,B1893)&gt;0,"Yes","No")</f>
        <v/>
      </c>
      <c r="AA1893" t="inlineStr">
        <is>
          <t>bostonherald.com</t>
        </is>
      </c>
      <c r="AB1893" t="n">
        <v>9.68</v>
      </c>
      <c r="AC1893" t="n">
        <v>2.5</v>
      </c>
      <c r="AD1893" t="inlineStr">
        <is>
          <t>Right-leaning</t>
        </is>
      </c>
    </row>
    <row r="1894">
      <c r="A1894" s="2" t="n">
        <v>253</v>
      </c>
      <c r="B1894" s="2" t="n">
        <v>13</v>
      </c>
      <c r="C1894" s="2" t="inlineStr">
        <is>
          <t>Hurricane Fiona (September 2022)</t>
        </is>
      </c>
      <c r="D1894" s="2" t="inlineStr">
        <is>
          <t>Tropical Cyclone</t>
        </is>
      </c>
      <c r="E1894" s="2" t="n">
        <v>20220917</v>
      </c>
      <c r="F1894" s="2" t="n">
        <v>20220918</v>
      </c>
      <c r="G1894" s="2" t="n">
        <v>2685.7</v>
      </c>
      <c r="H1894" s="2" t="n">
        <v>2510</v>
      </c>
      <c r="I1894" s="2" t="n">
        <v>25</v>
      </c>
      <c r="J1894" s="2" t="inlineStr">
        <is>
          <t>PR</t>
        </is>
      </c>
      <c r="K1894" s="2" t="inlineStr">
        <is>
          <t>RightLeaning</t>
        </is>
      </c>
      <c r="L1894" s="2" t="inlineStr">
        <is>
          <t>https://nypost.com/2022/09/24/fiona-crushes-canada-as-florida-readies-for-tropical-storm-ian/</t>
        </is>
      </c>
      <c r="M1894" s="5" t="inlineStr">
        <is>
          <t>Fiona crushing Canada as Florida gets ready for Tropical Storm Ian</t>
        </is>
      </c>
      <c r="N1894" s="5" t="inlineStr">
        <is>
          <t>Sep 24, 2022 ... As former Hurricane Fiona was in the midst of being reclassified as ... A state of local emergency has been declared by the mayor and council of ...</t>
        </is>
      </c>
      <c r="U1894" s="2">
        <f>IF(SUMPRODUCT(--ISNUMBER(SEARCH('National Domains'!$A$2:$A$48,L1894)))&gt;0,"Yes","No")</f>
        <v/>
      </c>
      <c r="V1894" s="2">
        <f>IF(COUNTIFS(Calibration!$A:$A,A1894,Calibration!$B:$B,B1894)&gt;0,"Yes","No")</f>
        <v/>
      </c>
      <c r="AA1894" t="inlineStr">
        <is>
          <t>nypost.com</t>
        </is>
      </c>
      <c r="AB1894" t="n">
        <v>9.449999999999999</v>
      </c>
      <c r="AC1894" t="n">
        <v>5</v>
      </c>
      <c r="AD1894" t="inlineStr">
        <is>
          <t>Right-leaning</t>
        </is>
      </c>
    </row>
    <row r="1895">
      <c r="A1895" s="2" t="n">
        <v>253</v>
      </c>
      <c r="B1895" s="2" t="n">
        <v>14</v>
      </c>
      <c r="C1895" s="2" t="inlineStr">
        <is>
          <t>Hurricane Fiona (September 2022)</t>
        </is>
      </c>
      <c r="D1895" s="2" t="inlineStr">
        <is>
          <t>Tropical Cyclone</t>
        </is>
      </c>
      <c r="E1895" s="2" t="n">
        <v>20220917</v>
      </c>
      <c r="F1895" s="2" t="n">
        <v>20220918</v>
      </c>
      <c r="G1895" s="2" t="n">
        <v>2685.7</v>
      </c>
      <c r="H1895" s="2" t="n">
        <v>2510</v>
      </c>
      <c r="I1895" s="2" t="n">
        <v>25</v>
      </c>
      <c r="J1895" s="2" t="inlineStr">
        <is>
          <t>PR</t>
        </is>
      </c>
      <c r="K1895" s="2" t="inlineStr">
        <is>
          <t>RightLeaning</t>
        </is>
      </c>
      <c r="L1895" s="2" t="inlineStr">
        <is>
          <t>https://nypost.com/2022/09/25/storm-watch-canada-battered-by-fiona-florida-braces-for-ian/</t>
        </is>
      </c>
      <c r="M1895" s="5" t="inlineStr">
        <is>
          <t>Storm watch: Canada battered by Fiona, Florida braces for Ian</t>
        </is>
      </c>
      <c r="N1895" s="5" t="inlineStr">
        <is>
          <t>Sep 25, 2022 ... Tropical Storm Ian churned in the Caribbean on Sunday morning as ... of the Sunshine State. Former hurricane Fiona, meanwhile, slammed ...</t>
        </is>
      </c>
      <c r="U1895" s="2">
        <f>IF(SUMPRODUCT(--ISNUMBER(SEARCH('National Domains'!$A$2:$A$48,L1895)))&gt;0,"Yes","No")</f>
        <v/>
      </c>
      <c r="V1895" s="2">
        <f>IF(COUNTIFS(Calibration!$A:$A,A1895,Calibration!$B:$B,B1895)&gt;0,"Yes","No")</f>
        <v/>
      </c>
      <c r="AA1895" t="inlineStr">
        <is>
          <t>nypost.com</t>
        </is>
      </c>
      <c r="AB1895" t="n">
        <v>9.449999999999999</v>
      </c>
      <c r="AC1895" t="n">
        <v>5</v>
      </c>
      <c r="AD1895" t="inlineStr">
        <is>
          <t>Right-leaning</t>
        </is>
      </c>
    </row>
    <row r="1896">
      <c r="A1896" s="2" t="n">
        <v>253</v>
      </c>
      <c r="B1896" s="2" t="n">
        <v>15</v>
      </c>
      <c r="C1896" s="2" t="inlineStr">
        <is>
          <t>Hurricane Fiona (September 2022)</t>
        </is>
      </c>
      <c r="D1896" s="2" t="inlineStr">
        <is>
          <t>Tropical Cyclone</t>
        </is>
      </c>
      <c r="E1896" s="2" t="n">
        <v>20220917</v>
      </c>
      <c r="F1896" s="2" t="n">
        <v>20220918</v>
      </c>
      <c r="G1896" s="2" t="n">
        <v>2685.7</v>
      </c>
      <c r="H1896" s="2" t="n">
        <v>2510</v>
      </c>
      <c r="I1896" s="2" t="n">
        <v>25</v>
      </c>
      <c r="J1896" s="2" t="inlineStr">
        <is>
          <t>PR</t>
        </is>
      </c>
      <c r="K1896" s="2" t="inlineStr">
        <is>
          <t>RightLeaning</t>
        </is>
      </c>
      <c r="L1896" s="2" t="inlineStr">
        <is>
          <t>https://www.bostonherald.com/2022/09/19/hurricane-fiona-rips-through-powerless-puerto-rico/</t>
        </is>
      </c>
      <c r="M1896" s="5" t="inlineStr">
        <is>
          <t>Hurricane Fiona rips through powerless Puerto Rico - Boston Herald</t>
        </is>
      </c>
      <c r="N1896" s="5" t="inlineStr">
        <is>
          <t>Sep 19, 2022 ... HAVANA (AP) — Hurricane Fiona struck Puerto Rico's southwest coast ... U.S. President Joe Biden declared a state of emergency in the U.S. ...</t>
        </is>
      </c>
      <c r="U1896" s="2">
        <f>IF(SUMPRODUCT(--ISNUMBER(SEARCH('National Domains'!$A$2:$A$48,L1896)))&gt;0,"Yes","No")</f>
        <v/>
      </c>
      <c r="V1896" s="2">
        <f>IF(COUNTIFS(Calibration!$A:$A,A1896,Calibration!$B:$B,B1896)&gt;0,"Yes","No")</f>
        <v/>
      </c>
      <c r="AA1896" t="inlineStr">
        <is>
          <t>bostonherald.com</t>
        </is>
      </c>
      <c r="AB1896" t="n">
        <v>9.68</v>
      </c>
      <c r="AC1896" t="n">
        <v>2.5</v>
      </c>
      <c r="AD1896" t="inlineStr">
        <is>
          <t>Right-leaning</t>
        </is>
      </c>
    </row>
    <row r="1897">
      <c r="A1897" s="2" t="n">
        <v>181</v>
      </c>
      <c r="B1897" s="2" t="n">
        <v>11</v>
      </c>
      <c r="C1897" s="2" t="inlineStr">
        <is>
          <t>Hurricane Florence (September 2018)</t>
        </is>
      </c>
      <c r="D1897" s="2" t="inlineStr">
        <is>
          <t>Tropical Cyclone</t>
        </is>
      </c>
      <c r="E1897" s="2" t="n">
        <v>20180913</v>
      </c>
      <c r="F1897" s="2" t="n">
        <v>20180916</v>
      </c>
      <c r="G1897" s="2" t="n">
        <v>30000</v>
      </c>
      <c r="H1897" s="2" t="n">
        <v>24000</v>
      </c>
      <c r="I1897" s="2" t="n">
        <v>53</v>
      </c>
      <c r="J1897" s="2" t="inlineStr">
        <is>
          <t>NC,SC</t>
        </is>
      </c>
      <c r="K1897" s="2" t="inlineStr">
        <is>
          <t>RightLeaning</t>
        </is>
      </c>
      <c r="L1897" s="2" t="inlineStr">
        <is>
          <t>https://nypost.com/2018/09/13/hurricane-florence-begins-battering-the-carolinas/</t>
        </is>
      </c>
      <c r="M1897" s="5" t="inlineStr">
        <is>
          <t>Hurricane Florence begins battering the Carolinas | New York Post</t>
        </is>
      </c>
      <c r="N1897" s="5" t="inlineStr">
        <is>
          <t>Hurricane Florence begins battering ... Virginia and Georgia are also under states of emergency, but it's North and South Carolina that are positioned to suffer the worst of the storm's wrath.</t>
        </is>
      </c>
      <c r="U1897" s="2">
        <f>IF(SUMPRODUCT(--ISNUMBER(SEARCH('National Domains'!$A$2:$A$48,L1897)))&gt;0,"Yes","No")</f>
        <v/>
      </c>
      <c r="V1897" s="2">
        <f>IF(COUNTIFS(Calibration!$A:$A,A1897,Calibration!$B:$B,B1897)&gt;0,"Yes","No")</f>
        <v/>
      </c>
      <c r="AA1897" t="inlineStr">
        <is>
          <t>nypost.com</t>
        </is>
      </c>
      <c r="AB1897" t="n">
        <v>9.449999999999999</v>
      </c>
      <c r="AC1897" t="n">
        <v>5</v>
      </c>
      <c r="AD1897" t="inlineStr">
        <is>
          <t>Right-leaning</t>
        </is>
      </c>
    </row>
    <row r="1898">
      <c r="A1898" s="2" t="n">
        <v>181</v>
      </c>
      <c r="B1898" s="2" t="n">
        <v>12</v>
      </c>
      <c r="C1898" s="2" t="inlineStr">
        <is>
          <t>Hurricane Florence (September 2018)</t>
        </is>
      </c>
      <c r="D1898" s="2" t="inlineStr">
        <is>
          <t>Tropical Cyclone</t>
        </is>
      </c>
      <c r="E1898" s="2" t="n">
        <v>20180913</v>
      </c>
      <c r="F1898" s="2" t="n">
        <v>20180916</v>
      </c>
      <c r="G1898" s="2" t="n">
        <v>30000</v>
      </c>
      <c r="H1898" s="2" t="n">
        <v>24000</v>
      </c>
      <c r="I1898" s="2" t="n">
        <v>53</v>
      </c>
      <c r="J1898" s="2" t="inlineStr">
        <is>
          <t>NC,SC</t>
        </is>
      </c>
      <c r="K1898" s="2" t="inlineStr">
        <is>
          <t>RightLeaning</t>
        </is>
      </c>
      <c r="L1898" s="2" t="inlineStr">
        <is>
          <t>https://www.ocregister.com/florences-onslaught-could-cue-disaster-in-north-carolina/</t>
        </is>
      </c>
      <c r="M1898" s="5" t="inlineStr">
        <is>
          <t>At least 4 dead as Florence drenches the Carolinas</t>
        </is>
      </c>
      <c r="N1898" s="5" t="inlineStr">
        <is>
          <t>Sep 14, 2018 ... ... Hurricane Florence September 14, 2018 in James City, United States. Hurricane Florence made landfall in North Carolina as a Category 1 storm ...</t>
        </is>
      </c>
      <c r="U1898" s="2">
        <f>IF(SUMPRODUCT(--ISNUMBER(SEARCH('National Domains'!$A$2:$A$48,L1898)))&gt;0,"Yes","No")</f>
        <v/>
      </c>
      <c r="V1898" s="2">
        <f>IF(COUNTIFS(Calibration!$A:$A,A1898,Calibration!$B:$B,B1898)&gt;0,"Yes","No")</f>
        <v/>
      </c>
      <c r="AA1898" t="inlineStr">
        <is>
          <t>ocregister.com</t>
        </is>
      </c>
      <c r="AB1898" t="n">
        <v>5.43</v>
      </c>
      <c r="AC1898" t="n">
        <v>2.5</v>
      </c>
      <c r="AD1898" t="inlineStr">
        <is>
          <t>Right-leaning</t>
        </is>
      </c>
    </row>
    <row r="1899">
      <c r="A1899" s="2" t="n">
        <v>181</v>
      </c>
      <c r="B1899" s="2" t="n">
        <v>13</v>
      </c>
      <c r="C1899" s="2" t="inlineStr">
        <is>
          <t>Hurricane Florence (September 2018)</t>
        </is>
      </c>
      <c r="D1899" s="2" t="inlineStr">
        <is>
          <t>Tropical Cyclone</t>
        </is>
      </c>
      <c r="E1899" s="2" t="n">
        <v>20180913</v>
      </c>
      <c r="F1899" s="2" t="n">
        <v>20180916</v>
      </c>
      <c r="G1899" s="2" t="n">
        <v>30000</v>
      </c>
      <c r="H1899" s="2" t="n">
        <v>24000</v>
      </c>
      <c r="I1899" s="2" t="n">
        <v>53</v>
      </c>
      <c r="J1899" s="2" t="inlineStr">
        <is>
          <t>NC,SC</t>
        </is>
      </c>
      <c r="K1899" s="2" t="inlineStr">
        <is>
          <t>RightLeaning</t>
        </is>
      </c>
      <c r="L1899" s="2" t="inlineStr">
        <is>
          <t>https://nypost.com/2018/09/19/no-global-warming-isnt-causing-worse-hurricanes/</t>
        </is>
      </c>
      <c r="M1899" s="5" t="inlineStr">
        <is>
          <t>No, global warming isn't causing worse hurricanes | New York Post</t>
        </is>
      </c>
      <c r="N1899" s="5" t="inlineStr">
        <is>
          <t>Sep 19, 2018 ... The US population rose four-fold over the past century, but climbed 50-fold in coastal areas. The area hurricane Florence was predicted to ...</t>
        </is>
      </c>
      <c r="U1899" s="2">
        <f>IF(SUMPRODUCT(--ISNUMBER(SEARCH('National Domains'!$A$2:$A$48,L1899)))&gt;0,"Yes","No")</f>
        <v/>
      </c>
      <c r="V1899" s="2">
        <f>IF(COUNTIFS(Calibration!$A:$A,A1899,Calibration!$B:$B,B1899)&gt;0,"Yes","No")</f>
        <v/>
      </c>
      <c r="AA1899" t="inlineStr">
        <is>
          <t>nypost.com</t>
        </is>
      </c>
      <c r="AB1899" t="n">
        <v>9.449999999999999</v>
      </c>
      <c r="AC1899" t="n">
        <v>5</v>
      </c>
      <c r="AD1899" t="inlineStr">
        <is>
          <t>Right-leaning</t>
        </is>
      </c>
    </row>
    <row r="1900">
      <c r="A1900" s="2" t="n">
        <v>181</v>
      </c>
      <c r="B1900" s="2" t="n">
        <v>14</v>
      </c>
      <c r="C1900" s="2" t="inlineStr">
        <is>
          <t>Hurricane Florence (September 2018)</t>
        </is>
      </c>
      <c r="D1900" s="2" t="inlineStr">
        <is>
          <t>Tropical Cyclone</t>
        </is>
      </c>
      <c r="E1900" s="2" t="n">
        <v>20180913</v>
      </c>
      <c r="F1900" s="2" t="n">
        <v>20180916</v>
      </c>
      <c r="G1900" s="2" t="n">
        <v>30000</v>
      </c>
      <c r="H1900" s="2" t="n">
        <v>24000</v>
      </c>
      <c r="I1900" s="2" t="n">
        <v>53</v>
      </c>
      <c r="J1900" s="2" t="inlineStr">
        <is>
          <t>NC,SC</t>
        </is>
      </c>
      <c r="K1900" s="2" t="inlineStr">
        <is>
          <t>RightLeaning</t>
        </is>
      </c>
      <c r="L1900" s="2" t="inlineStr">
        <is>
          <t>https://nypost.com/2018/09/14/hurricane-florence-storms-north-carolina/</t>
        </is>
      </c>
      <c r="M1900" s="5" t="inlineStr">
        <is>
          <t>Hurricane Florence storms the East Coast - NY Post</t>
        </is>
      </c>
      <c r="N1900" s="5" t="inlineStr">
        <is>
          <t>Sep 14, 2018 ... Hurricane Florence makes landfall in the East Coast. Residents are ... U.S., September 16, 2018. REUTERS/Jonathan Drake REUTERS. 6 of 38.</t>
        </is>
      </c>
      <c r="U1900" s="2">
        <f>IF(SUMPRODUCT(--ISNUMBER(SEARCH('National Domains'!$A$2:$A$48,L1900)))&gt;0,"Yes","No")</f>
        <v/>
      </c>
      <c r="V1900" s="2">
        <f>IF(COUNTIFS(Calibration!$A:$A,A1900,Calibration!$B:$B,B1900)&gt;0,"Yes","No")</f>
        <v/>
      </c>
      <c r="AA1900" t="inlineStr">
        <is>
          <t>nypost.com</t>
        </is>
      </c>
      <c r="AB1900" t="n">
        <v>9.449999999999999</v>
      </c>
      <c r="AC1900" t="n">
        <v>5</v>
      </c>
      <c r="AD1900" t="inlineStr">
        <is>
          <t>Right-leaning</t>
        </is>
      </c>
    </row>
    <row r="1901">
      <c r="A1901" s="2" t="n">
        <v>25</v>
      </c>
      <c r="B1901" s="2" t="n">
        <v>6</v>
      </c>
      <c r="C1901" s="2" t="inlineStr">
        <is>
          <t>Hurricane Frances (September 2004)</t>
        </is>
      </c>
      <c r="D1901" s="2" t="inlineStr">
        <is>
          <t>Tropical Cyclone</t>
        </is>
      </c>
      <c r="E1901" s="2" t="n">
        <v>20040903</v>
      </c>
      <c r="F1901" s="2" t="n">
        <v>20040909</v>
      </c>
      <c r="G1901" s="2" t="n">
        <v>16268</v>
      </c>
      <c r="H1901" s="2" t="n">
        <v>9800</v>
      </c>
      <c r="I1901" s="2" t="n">
        <v>48</v>
      </c>
      <c r="J1901" s="2" t="inlineStr">
        <is>
          <t>FL,GA,NC,SC</t>
        </is>
      </c>
      <c r="K1901" s="2" t="inlineStr">
        <is>
          <t>RightLeaning</t>
        </is>
      </c>
      <c r="L1901" s="2" t="inlineStr">
        <is>
          <t>https://www.deseret.com/2004/9/8/19849432/florida-still-reeling-from-frances-wrath/</t>
        </is>
      </c>
      <c r="M1901" s="5" t="inlineStr">
        <is>
          <t>Florida still reeling from Frances' wrath - Deseret News</t>
        </is>
      </c>
      <c r="N1901" s="5" t="inlineStr">
        <is>
          <t>Sep 8, 2004 ... ... of the state's 67 ... Ivan became the fourth major hurricane of the season on Sunday, coming hard on the heels of Hurricane Frances.</t>
        </is>
      </c>
      <c r="U1901" s="2">
        <f>IF(SUMPRODUCT(--ISNUMBER(SEARCH('National Domains'!$A$2:$A$48,L1901)))&gt;0,"Yes","No")</f>
        <v/>
      </c>
      <c r="V1901" s="2">
        <f>IF(COUNTIFS(Calibration!$A:$A,A1901,Calibration!$B:$B,B1901)&gt;0,"Yes","No")</f>
        <v/>
      </c>
      <c r="AA1901" t="inlineStr">
        <is>
          <t>deseret.com</t>
        </is>
      </c>
      <c r="AB1901" t="n">
        <v>2.11</v>
      </c>
      <c r="AC1901" t="n">
        <v>0</v>
      </c>
      <c r="AD1901" t="inlineStr">
        <is>
          <t>Right-leaning</t>
        </is>
      </c>
    </row>
    <row r="1902">
      <c r="A1902" s="2" t="n">
        <v>25</v>
      </c>
      <c r="B1902" s="2" t="n">
        <v>7</v>
      </c>
      <c r="C1902" s="2" t="inlineStr">
        <is>
          <t>Hurricane Frances (September 2004)</t>
        </is>
      </c>
      <c r="D1902" s="2" t="inlineStr">
        <is>
          <t>Tropical Cyclone</t>
        </is>
      </c>
      <c r="E1902" s="2" t="n">
        <v>20040903</v>
      </c>
      <c r="F1902" s="2" t="n">
        <v>20040909</v>
      </c>
      <c r="G1902" s="2" t="n">
        <v>16268</v>
      </c>
      <c r="H1902" s="2" t="n">
        <v>9800</v>
      </c>
      <c r="I1902" s="2" t="n">
        <v>48</v>
      </c>
      <c r="J1902" s="2" t="inlineStr">
        <is>
          <t>FL,GA,NC,SC</t>
        </is>
      </c>
      <c r="K1902" s="2" t="inlineStr">
        <is>
          <t>RightLeaning</t>
        </is>
      </c>
      <c r="L1902" s="2" t="inlineStr">
        <is>
          <t>https://www.deseret.com/2004/9/10/19849765/jamaica-is-next-up-for-ivan-calamity/</t>
        </is>
      </c>
      <c r="M1902" s="5" t="inlineStr">
        <is>
          <t>Jamaica is next up for Ivan calamity - Deseret News</t>
        </is>
      </c>
      <c r="N1902" s="5" t="inlineStr">
        <is>
          <t>Sep 10, 2004 ... It was the third evacuation ordered there in a month, following Hurricane Charley and hard on the heels of Hurricane Frances. ... United States to ...</t>
        </is>
      </c>
      <c r="U1902" s="2">
        <f>IF(SUMPRODUCT(--ISNUMBER(SEARCH('National Domains'!$A$2:$A$48,L1902)))&gt;0,"Yes","No")</f>
        <v/>
      </c>
      <c r="V1902" s="2">
        <f>IF(COUNTIFS(Calibration!$A:$A,A1902,Calibration!$B:$B,B1902)&gt;0,"Yes","No")</f>
        <v/>
      </c>
      <c r="AA1902" t="inlineStr">
        <is>
          <t>deseret.com</t>
        </is>
      </c>
      <c r="AB1902" t="n">
        <v>2.11</v>
      </c>
      <c r="AC1902" t="n">
        <v>0</v>
      </c>
      <c r="AD1902" t="inlineStr">
        <is>
          <t>Right-leaning</t>
        </is>
      </c>
    </row>
    <row r="1903">
      <c r="A1903" s="2" t="n">
        <v>25</v>
      </c>
      <c r="B1903" s="2" t="n">
        <v>8</v>
      </c>
      <c r="C1903" s="2" t="inlineStr">
        <is>
          <t>Hurricane Frances (September 2004)</t>
        </is>
      </c>
      <c r="D1903" s="2" t="inlineStr">
        <is>
          <t>Tropical Cyclone</t>
        </is>
      </c>
      <c r="E1903" s="2" t="n">
        <v>20040903</v>
      </c>
      <c r="F1903" s="2" t="n">
        <v>20040909</v>
      </c>
      <c r="G1903" s="2" t="n">
        <v>16268</v>
      </c>
      <c r="H1903" s="2" t="n">
        <v>9800</v>
      </c>
      <c r="I1903" s="2" t="n">
        <v>48</v>
      </c>
      <c r="J1903" s="2" t="inlineStr">
        <is>
          <t>FL,GA,NC,SC</t>
        </is>
      </c>
      <c r="K1903" s="2" t="inlineStr">
        <is>
          <t>RightLeaning</t>
        </is>
      </c>
      <c r="L1903" s="2" t="inlineStr">
        <is>
          <t>https://www.deseret.com/2004/9/4/20789081/tropical-storm-has-minor-impact-on-church-members/</t>
        </is>
      </c>
      <c r="M1903" s="5" t="inlineStr">
        <is>
          <t>Tropical storm has minor impact on Church members - Deseret News</t>
        </is>
      </c>
      <c r="N1903" s="5" t="inlineStr">
        <is>
          <t>Sep 4, 2004 ... Anderson of the Richmond Virginia Stake said the impact of the storm ... As of press time, another major storm, Hurricane Frances, was ...</t>
        </is>
      </c>
      <c r="U1903" s="2">
        <f>IF(SUMPRODUCT(--ISNUMBER(SEARCH('National Domains'!$A$2:$A$48,L1903)))&gt;0,"Yes","No")</f>
        <v/>
      </c>
      <c r="V1903" s="2">
        <f>IF(COUNTIFS(Calibration!$A:$A,A1903,Calibration!$B:$B,B1903)&gt;0,"Yes","No")</f>
        <v/>
      </c>
      <c r="AA1903" t="inlineStr">
        <is>
          <t>deseret.com</t>
        </is>
      </c>
      <c r="AB1903" t="n">
        <v>2.11</v>
      </c>
      <c r="AC1903" t="n">
        <v>0</v>
      </c>
      <c r="AD1903" t="inlineStr">
        <is>
          <t>Right-leaning</t>
        </is>
      </c>
    </row>
    <row r="1904">
      <c r="A1904" s="2" t="n">
        <v>310</v>
      </c>
      <c r="B1904" s="2" t="n">
        <v>16</v>
      </c>
      <c r="C1904" s="2" t="inlineStr">
        <is>
          <t>Hurricane Francine (September 2024)</t>
        </is>
      </c>
      <c r="D1904" s="2" t="inlineStr">
        <is>
          <t>Tropical Cyclone</t>
        </is>
      </c>
      <c r="E1904" s="2" t="n">
        <v>20240911</v>
      </c>
      <c r="F1904" s="2" t="n">
        <v>20240912</v>
      </c>
      <c r="G1904" s="2" t="n">
        <v>1291</v>
      </c>
      <c r="H1904" s="2" t="n">
        <v>1291</v>
      </c>
      <c r="I1904" s="2" t="n">
        <v>0</v>
      </c>
      <c r="J1904" s="2" t="inlineStr">
        <is>
          <t>LA</t>
        </is>
      </c>
      <c r="K1904" s="2" t="inlineStr">
        <is>
          <t>RightLeaning</t>
        </is>
      </c>
      <c r="L1904" s="2" t="inlineStr">
        <is>
          <t>https://nypost.com/2024/09/11/us-news/hurricane-francine-takes-aim-at-louisiana-coast-as-millions-prepare-for-life-threatening-impacts/</t>
        </is>
      </c>
      <c r="M1904" s="5" t="inlineStr">
        <is>
          <t>Hurricane Francine intensified into a Category 1 as millions prepare ...</t>
        </is>
      </c>
      <c r="N1904" s="5" t="inlineStr">
        <is>
          <t>Sep 11, 2024 ... Where are watches and warnings in effect because of Hurricane Francine? A hurricane threat is looming over the US Gulf Coast, with alerts in ...</t>
        </is>
      </c>
      <c r="U1904" s="2">
        <f>IF(SUMPRODUCT(--ISNUMBER(SEARCH('National Domains'!$A$2:$A$48,L1904)))&gt;0,"Yes","No")</f>
        <v/>
      </c>
      <c r="V1904" s="2">
        <f>IF(COUNTIFS(Calibration!$A:$A,A1904,Calibration!$B:$B,B1904)&gt;0,"Yes","No")</f>
        <v/>
      </c>
      <c r="AA1904" t="inlineStr">
        <is>
          <t>nypost.com</t>
        </is>
      </c>
      <c r="AB1904" t="n">
        <v>9.449999999999999</v>
      </c>
      <c r="AC1904" t="n">
        <v>5</v>
      </c>
      <c r="AD1904" t="inlineStr">
        <is>
          <t>Right-leaning</t>
        </is>
      </c>
    </row>
    <row r="1905">
      <c r="A1905" s="2" t="n">
        <v>310</v>
      </c>
      <c r="B1905" s="2" t="n">
        <v>17</v>
      </c>
      <c r="C1905" s="2" t="inlineStr">
        <is>
          <t>Hurricane Francine (September 2024)</t>
        </is>
      </c>
      <c r="D1905" s="2" t="inlineStr">
        <is>
          <t>Tropical Cyclone</t>
        </is>
      </c>
      <c r="E1905" s="2" t="n">
        <v>20240911</v>
      </c>
      <c r="F1905" s="2" t="n">
        <v>20240912</v>
      </c>
      <c r="G1905" s="2" t="n">
        <v>1291</v>
      </c>
      <c r="H1905" s="2" t="n">
        <v>1291</v>
      </c>
      <c r="I1905" s="2" t="n">
        <v>0</v>
      </c>
      <c r="J1905" s="2" t="inlineStr">
        <is>
          <t>LA</t>
        </is>
      </c>
      <c r="K1905" s="2" t="inlineStr">
        <is>
          <t>RightLeaning</t>
        </is>
      </c>
      <c r="L1905" s="2" t="inlineStr">
        <is>
          <t>https://www.bostonherald.com/2024/09/11/thousands-in-the-dark-as-hurricane-francine-strikes-louisiana-raising-flood-fears/</t>
        </is>
      </c>
      <c r="M1905" s="5" t="inlineStr">
        <is>
          <t>Thousands in the dark as Hurricane Francine strikes Louisiana ...</t>
        </is>
      </c>
      <c r="N1905" s="5" t="inlineStr">
        <is>
          <t>Sep 11, 2024 ... ... 2024 at 10:06 PM EDT. Getting your Trinity Audio player ready... By JACK BROOK and SARA CLINE. MORGAN CITY, La. (AP) — Hurricane Francine ...</t>
        </is>
      </c>
      <c r="U1905" s="2">
        <f>IF(SUMPRODUCT(--ISNUMBER(SEARCH('National Domains'!$A$2:$A$48,L1905)))&gt;0,"Yes","No")</f>
        <v/>
      </c>
      <c r="V1905" s="2">
        <f>IF(COUNTIFS(Calibration!$A:$A,A1905,Calibration!$B:$B,B1905)&gt;0,"Yes","No")</f>
        <v/>
      </c>
      <c r="AA1905" t="inlineStr">
        <is>
          <t>bostonherald.com</t>
        </is>
      </c>
      <c r="AB1905" t="n">
        <v>9.68</v>
      </c>
      <c r="AC1905" t="n">
        <v>2.5</v>
      </c>
      <c r="AD1905" t="inlineStr">
        <is>
          <t>Right-leaning</t>
        </is>
      </c>
    </row>
    <row r="1906">
      <c r="A1906" s="2" t="n">
        <v>310</v>
      </c>
      <c r="B1906" s="2" t="n">
        <v>18</v>
      </c>
      <c r="C1906" s="2" t="inlineStr">
        <is>
          <t>Hurricane Francine (September 2024)</t>
        </is>
      </c>
      <c r="D1906" s="2" t="inlineStr">
        <is>
          <t>Tropical Cyclone</t>
        </is>
      </c>
      <c r="E1906" s="2" t="n">
        <v>20240911</v>
      </c>
      <c r="F1906" s="2" t="n">
        <v>20240912</v>
      </c>
      <c r="G1906" s="2" t="n">
        <v>1291</v>
      </c>
      <c r="H1906" s="2" t="n">
        <v>1291</v>
      </c>
      <c r="I1906" s="2" t="n">
        <v>0</v>
      </c>
      <c r="J1906" s="2" t="inlineStr">
        <is>
          <t>LA</t>
        </is>
      </c>
      <c r="K1906" s="2" t="inlineStr">
        <is>
          <t>RightLeaning</t>
        </is>
      </c>
      <c r="L1906" s="2" t="inlineStr">
        <is>
          <t>https://www.washingtontimes.com/news/2024/sep/11/hurricane-francine-makes-landfall-in-terrebonne-pa/</t>
        </is>
      </c>
      <c r="M1906" s="5" t="inlineStr">
        <is>
          <t>Hurricane Francine makes landfall in Louisiana as a Category 2 storm</t>
        </is>
      </c>
      <c r="N1906" s="5" t="inlineStr">
        <is>
          <t>Sep 11, 2024 ... ... 2024. MORGAN CITY, La. — Hurricane Francine struck Louisiana on Wednesday evening as a Category 2 storm that forecasters warned could bring ...</t>
        </is>
      </c>
      <c r="U1906" s="2">
        <f>IF(SUMPRODUCT(--ISNUMBER(SEARCH('National Domains'!$A$2:$A$48,L1906)))&gt;0,"Yes","No")</f>
        <v/>
      </c>
      <c r="V1906" s="2">
        <f>IF(COUNTIFS(Calibration!$A:$A,A1906,Calibration!$B:$B,B1906)&gt;0,"Yes","No")</f>
        <v/>
      </c>
      <c r="AA1906" t="inlineStr">
        <is>
          <t>washingtontimes.com</t>
        </is>
      </c>
      <c r="AB1906" t="n">
        <v>11.6</v>
      </c>
      <c r="AC1906" t="n">
        <v>2.5</v>
      </c>
      <c r="AD1906" t="inlineStr">
        <is>
          <t>Right-leaning</t>
        </is>
      </c>
    </row>
    <row r="1907">
      <c r="A1907" s="2" t="n">
        <v>310</v>
      </c>
      <c r="B1907" s="2" t="n">
        <v>19</v>
      </c>
      <c r="C1907" s="2" t="inlineStr">
        <is>
          <t>Hurricane Francine (September 2024)</t>
        </is>
      </c>
      <c r="D1907" s="2" t="inlineStr">
        <is>
          <t>Tropical Cyclone</t>
        </is>
      </c>
      <c r="E1907" s="2" t="n">
        <v>20240911</v>
      </c>
      <c r="F1907" s="2" t="n">
        <v>20240912</v>
      </c>
      <c r="G1907" s="2" t="n">
        <v>1291</v>
      </c>
      <c r="H1907" s="2" t="n">
        <v>1291</v>
      </c>
      <c r="I1907" s="2" t="n">
        <v>0</v>
      </c>
      <c r="J1907" s="2" t="inlineStr">
        <is>
          <t>LA</t>
        </is>
      </c>
      <c r="K1907" s="2" t="inlineStr">
        <is>
          <t>RightLeaning</t>
        </is>
      </c>
      <c r="L1907" s="2" t="inlineStr">
        <is>
          <t>https://www.washingtontimes.com/news/2024/sep/11/hurricane-francine-strengthens-now-category-2-stor/</t>
        </is>
      </c>
      <c r="M1907" s="5" t="inlineStr">
        <is>
          <t>Hurricane Francine strengthens, now a Category 2 storm ahead of ...</t>
        </is>
      </c>
      <c r="N1907" s="5" t="inlineStr">
        <is>
          <t>Sep 11, 2024 ... ... 2024. MORGAN CITY, La. — Hurricane Francine barreled toward Louisiana on Wednesday strengthening to a Category 2 storm that could bring ...</t>
        </is>
      </c>
      <c r="U1907" s="2">
        <f>IF(SUMPRODUCT(--ISNUMBER(SEARCH('National Domains'!$A$2:$A$48,L1907)))&gt;0,"Yes","No")</f>
        <v/>
      </c>
      <c r="V1907" s="2">
        <f>IF(COUNTIFS(Calibration!$A:$A,A1907,Calibration!$B:$B,B1907)&gt;0,"Yes","No")</f>
        <v/>
      </c>
      <c r="AA1907" t="inlineStr">
        <is>
          <t>washingtontimes.com</t>
        </is>
      </c>
      <c r="AB1907" t="n">
        <v>11.6</v>
      </c>
      <c r="AC1907" t="n">
        <v>2.5</v>
      </c>
      <c r="AD1907" t="inlineStr">
        <is>
          <t>Right-leaning</t>
        </is>
      </c>
    </row>
    <row r="1908">
      <c r="A1908" s="2" t="n">
        <v>310</v>
      </c>
      <c r="B1908" s="2" t="n">
        <v>20</v>
      </c>
      <c r="C1908" s="2" t="inlineStr">
        <is>
          <t>Hurricane Francine (September 2024)</t>
        </is>
      </c>
      <c r="D1908" s="2" t="inlineStr">
        <is>
          <t>Tropical Cyclone</t>
        </is>
      </c>
      <c r="E1908" s="2" t="n">
        <v>20240911</v>
      </c>
      <c r="F1908" s="2" t="n">
        <v>20240912</v>
      </c>
      <c r="G1908" s="2" t="n">
        <v>1291</v>
      </c>
      <c r="H1908" s="2" t="n">
        <v>1291</v>
      </c>
      <c r="I1908" s="2" t="n">
        <v>0</v>
      </c>
      <c r="J1908" s="2" t="inlineStr">
        <is>
          <t>LA</t>
        </is>
      </c>
      <c r="K1908" s="2" t="inlineStr">
        <is>
          <t>RightLeaning</t>
        </is>
      </c>
      <c r="L1908" s="2" t="inlineStr">
        <is>
          <t>https://www.washingtonexaminer.com/news/3151388/more-issues-thanks-to-hurricane-francine/</t>
        </is>
      </c>
      <c r="M1908" s="5" t="inlineStr">
        <is>
          <t>Property insurance market could face more issues thanks to ...</t>
        </is>
      </c>
      <c r="N1908" s="5" t="inlineStr">
        <is>
          <t>Sep 11, 2024 ... (The Center Square) − Hurricane Francine is predicted to make landfall in Louisiana on Wednesday, leaving many people at risk of storm ...</t>
        </is>
      </c>
      <c r="U1908" s="2">
        <f>IF(SUMPRODUCT(--ISNUMBER(SEARCH('National Domains'!$A$2:$A$48,L1908)))&gt;0,"Yes","No")</f>
        <v/>
      </c>
      <c r="V1908" s="2">
        <f>IF(COUNTIFS(Calibration!$A:$A,A1908,Calibration!$B:$B,B1908)&gt;0,"Yes","No")</f>
        <v/>
      </c>
      <c r="AA1908" t="inlineStr">
        <is>
          <t>washingtonexaminer.com</t>
        </is>
      </c>
      <c r="AB1908" t="n">
        <v>11.15</v>
      </c>
      <c r="AC1908" t="n">
        <v>2.5</v>
      </c>
      <c r="AD1908" t="inlineStr">
        <is>
          <t>Right-leaning</t>
        </is>
      </c>
    </row>
    <row r="1909">
      <c r="A1909" s="2" t="n">
        <v>55</v>
      </c>
      <c r="B1909" s="2" t="n">
        <v>9</v>
      </c>
      <c r="C1909" s="2" t="inlineStr">
        <is>
          <t>Hurricane Gustav (September 2008)</t>
        </is>
      </c>
      <c r="D1909" s="2" t="inlineStr">
        <is>
          <t>Tropical Cyclone</t>
        </is>
      </c>
      <c r="E1909" s="2" t="n">
        <v>20080831</v>
      </c>
      <c r="F1909" s="2" t="n">
        <v>20080903</v>
      </c>
      <c r="G1909" s="2" t="n">
        <v>8635.700000000001</v>
      </c>
      <c r="H1909" s="2" t="n">
        <v>5997</v>
      </c>
      <c r="I1909" s="2" t="n">
        <v>53</v>
      </c>
      <c r="J1909" s="2" t="inlineStr">
        <is>
          <t>LA</t>
        </is>
      </c>
      <c r="K1909" s="2" t="inlineStr">
        <is>
          <t>RightLeaning</t>
        </is>
      </c>
      <c r="L1909" s="2" t="inlineStr">
        <is>
          <t>https://nypost.com/2008/09/01/hurricane-gustav-fades/</t>
        </is>
      </c>
      <c r="M1909" s="5" t="inlineStr">
        <is>
          <t>HURRICANE GUSTAV FADES | New York Post</t>
        </is>
      </c>
      <c r="N1909" s="5" t="inlineStr">
        <is>
          <t>US News. HURRICANE GUSTAV FADES. By. Erin Calabrese. Published Sep. 1, 2008, 12:54 p.m. ET. See more of our coverage in your search results. Add The New ...</t>
        </is>
      </c>
      <c r="U1909" s="2">
        <f>IF(SUMPRODUCT(--ISNUMBER(SEARCH('National Domains'!$A$2:$A$48,L1909)))&gt;0,"Yes","No")</f>
        <v/>
      </c>
      <c r="V1909" s="2">
        <f>IF(COUNTIFS(Calibration!$A:$A,A1909,Calibration!$B:$B,B1909)&gt;0,"Yes","No")</f>
        <v/>
      </c>
      <c r="AA1909" t="inlineStr">
        <is>
          <t>nypost.com</t>
        </is>
      </c>
      <c r="AB1909" t="n">
        <v>9.449999999999999</v>
      </c>
      <c r="AC1909" t="n">
        <v>5</v>
      </c>
      <c r="AD1909" t="inlineStr">
        <is>
          <t>Right-leaning</t>
        </is>
      </c>
    </row>
    <row r="1910">
      <c r="A1910" s="2" t="n">
        <v>55</v>
      </c>
      <c r="B1910" s="2" t="n">
        <v>10</v>
      </c>
      <c r="C1910" s="2" t="inlineStr">
        <is>
          <t>Hurricane Gustav (September 2008)</t>
        </is>
      </c>
      <c r="D1910" s="2" t="inlineStr">
        <is>
          <t>Tropical Cyclone</t>
        </is>
      </c>
      <c r="E1910" s="2" t="n">
        <v>20080831</v>
      </c>
      <c r="F1910" s="2" t="n">
        <v>20080903</v>
      </c>
      <c r="G1910" s="2" t="n">
        <v>8635.700000000001</v>
      </c>
      <c r="H1910" s="2" t="n">
        <v>5997</v>
      </c>
      <c r="I1910" s="2" t="n">
        <v>53</v>
      </c>
      <c r="J1910" s="2" t="inlineStr">
        <is>
          <t>LA</t>
        </is>
      </c>
      <c r="K1910" s="2" t="inlineStr">
        <is>
          <t>RightLeaning</t>
        </is>
      </c>
      <c r="L1910" s="2" t="inlineStr">
        <is>
          <t>https://www.deseret.com/2008/9/1/20272504/hurricane-gustav-slams-louisiana-1-million-without-power/</t>
        </is>
      </c>
      <c r="M1910" s="5" t="inlineStr">
        <is>
          <t>Hurricane Gustav slams Louisiana; 1 million without power</t>
        </is>
      </c>
      <c r="N1910" s="5" t="inlineStr">
        <is>
          <t>U.S. &amp; World. Hurricane Gustav slams Louisiana; 1 million without power. Published: Sept 1, 2008, 4:43 p.m. MDT. See More Deseret News Stories In Search.</t>
        </is>
      </c>
      <c r="U1910" s="2">
        <f>IF(SUMPRODUCT(--ISNUMBER(SEARCH('National Domains'!$A$2:$A$48,L1910)))&gt;0,"Yes","No")</f>
        <v/>
      </c>
      <c r="V1910" s="2">
        <f>IF(COUNTIFS(Calibration!$A:$A,A1910,Calibration!$B:$B,B1910)&gt;0,"Yes","No")</f>
        <v/>
      </c>
      <c r="AA1910" t="inlineStr">
        <is>
          <t>deseret.com</t>
        </is>
      </c>
      <c r="AB1910" t="n">
        <v>2.11</v>
      </c>
      <c r="AC1910" t="n">
        <v>0</v>
      </c>
      <c r="AD1910" t="inlineStr">
        <is>
          <t>Right-leaning</t>
        </is>
      </c>
    </row>
    <row r="1911">
      <c r="A1911" s="2" t="n">
        <v>211</v>
      </c>
      <c r="B1911" s="2" t="n">
        <v>11</v>
      </c>
      <c r="C1911" s="2" t="inlineStr">
        <is>
          <t>Hurricane Hanna (July 2020)</t>
        </is>
      </c>
      <c r="D1911" s="2" t="inlineStr">
        <is>
          <t>Tropical Cyclone</t>
        </is>
      </c>
      <c r="E1911" s="2" t="n">
        <v>20200725</v>
      </c>
      <c r="F1911" s="2" t="n">
        <v>20200726</v>
      </c>
      <c r="G1911" s="2" t="n">
        <v>1300.8</v>
      </c>
      <c r="H1911" s="2" t="n">
        <v>1075</v>
      </c>
      <c r="I1911" s="2" t="n">
        <v>0</v>
      </c>
      <c r="J1911" s="2" t="inlineStr">
        <is>
          <t>TX</t>
        </is>
      </c>
      <c r="K1911" s="2" t="inlineStr">
        <is>
          <t>RightLeaning</t>
        </is>
      </c>
      <c r="L1911" s="2" t="inlineStr">
        <is>
          <t>https://www.bostonherald.com/2020/07/26/south-texas-drenched-by-cyclone-amid-surge-in-virus-cases/</t>
        </is>
      </c>
      <c r="M1911" s="5" t="inlineStr">
        <is>
          <t>South Texas drenched by cyclone amid surge in virus cases</t>
        </is>
      </c>
      <c r="N1911" s="5" t="inlineStr">
        <is>
          <t>Jul 26, 2020 ... Print. A boat sinks in the Packery Channel during Hurricane Hanna ...</t>
        </is>
      </c>
      <c r="U1911" s="2">
        <f>IF(SUMPRODUCT(--ISNUMBER(SEARCH('National Domains'!$A$2:$A$48,L1911)))&gt;0,"Yes","No")</f>
        <v/>
      </c>
      <c r="V1911" s="2">
        <f>IF(COUNTIFS(Calibration!$A:$A,A1911,Calibration!$B:$B,B1911)&gt;0,"Yes","No")</f>
        <v/>
      </c>
      <c r="AA1911" t="inlineStr">
        <is>
          <t>bostonherald.com</t>
        </is>
      </c>
      <c r="AB1911" t="n">
        <v>9.68</v>
      </c>
      <c r="AC1911" t="n">
        <v>2.5</v>
      </c>
      <c r="AD1911" t="inlineStr">
        <is>
          <t>Right-leaning</t>
        </is>
      </c>
    </row>
    <row r="1912">
      <c r="A1912" s="2" t="n">
        <v>211</v>
      </c>
      <c r="B1912" s="2" t="n">
        <v>12</v>
      </c>
      <c r="C1912" s="2" t="inlineStr">
        <is>
          <t>Hurricane Hanna (July 2020)</t>
        </is>
      </c>
      <c r="D1912" s="2" t="inlineStr">
        <is>
          <t>Tropical Cyclone</t>
        </is>
      </c>
      <c r="E1912" s="2" t="n">
        <v>20200725</v>
      </c>
      <c r="F1912" s="2" t="n">
        <v>20200726</v>
      </c>
      <c r="G1912" s="2" t="n">
        <v>1300.8</v>
      </c>
      <c r="H1912" s="2" t="n">
        <v>1075</v>
      </c>
      <c r="I1912" s="2" t="n">
        <v>0</v>
      </c>
      <c r="J1912" s="2" t="inlineStr">
        <is>
          <t>TX</t>
        </is>
      </c>
      <c r="K1912" s="2" t="inlineStr">
        <is>
          <t>RightLeaning</t>
        </is>
      </c>
      <c r="L1912" s="2" t="inlineStr">
        <is>
          <t>https://nypost.com/2020/07/25/hurricanes-hanna-and-douglas-take-aim-at-texas-hawaii/</t>
        </is>
      </c>
      <c r="M1912" s="5" t="inlineStr">
        <is>
          <t>Hurricanes Hanna and Douglas take aim at Texas, Hawaii - NY Post</t>
        </is>
      </c>
      <c r="N1912" s="5" t="inlineStr">
        <is>
          <t>Jul 25, 2020 ... ... Hurricane Hanna approaches land in Corpus Christi, Texas, today ... Coronavirus cases continued to climb in the Lone Star State, with 8,701 ...</t>
        </is>
      </c>
      <c r="U1912" s="2">
        <f>IF(SUMPRODUCT(--ISNUMBER(SEARCH('National Domains'!$A$2:$A$48,L1912)))&gt;0,"Yes","No")</f>
        <v/>
      </c>
      <c r="V1912" s="2">
        <f>IF(COUNTIFS(Calibration!$A:$A,A1912,Calibration!$B:$B,B1912)&gt;0,"Yes","No")</f>
        <v/>
      </c>
      <c r="AA1912" t="inlineStr">
        <is>
          <t>nypost.com</t>
        </is>
      </c>
      <c r="AB1912" t="n">
        <v>9.449999999999999</v>
      </c>
      <c r="AC1912" t="n">
        <v>5</v>
      </c>
      <c r="AD1912" t="inlineStr">
        <is>
          <t>Right-leaning</t>
        </is>
      </c>
    </row>
    <row r="1913">
      <c r="A1913" s="2" t="n">
        <v>211</v>
      </c>
      <c r="B1913" s="2" t="n">
        <v>13</v>
      </c>
      <c r="C1913" s="2" t="inlineStr">
        <is>
          <t>Hurricane Hanna (July 2020)</t>
        </is>
      </c>
      <c r="D1913" s="2" t="inlineStr">
        <is>
          <t>Tropical Cyclone</t>
        </is>
      </c>
      <c r="E1913" s="2" t="n">
        <v>20200725</v>
      </c>
      <c r="F1913" s="2" t="n">
        <v>20200726</v>
      </c>
      <c r="G1913" s="2" t="n">
        <v>1300.8</v>
      </c>
      <c r="H1913" s="2" t="n">
        <v>1075</v>
      </c>
      <c r="I1913" s="2" t="n">
        <v>0</v>
      </c>
      <c r="J1913" s="2" t="inlineStr">
        <is>
          <t>TX</t>
        </is>
      </c>
      <c r="K1913" s="2" t="inlineStr">
        <is>
          <t>RightLeaning</t>
        </is>
      </c>
      <c r="L1913" s="2" t="inlineStr">
        <is>
          <t>https://www.bostonherald.com/2020/07/26/tropical-storm-hanna-drenches-south-texas-amid-virus-crisis-2/</t>
        </is>
      </c>
      <c r="M1913" s="5" t="inlineStr">
        <is>
          <t>Tropical Storm Hanna drenches South Texas amid virus crisis</t>
        </is>
      </c>
      <c r="N1913" s="5" t="inlineStr">
        <is>
          <t>Jul 26, 2020 ... ... Hurricane Hanna made landfall, Saturday, July 25, 2020, in Corpus ... of the 2020 Atlantic season. There were no immediate reports of ...</t>
        </is>
      </c>
      <c r="U1913" s="2">
        <f>IF(SUMPRODUCT(--ISNUMBER(SEARCH('National Domains'!$A$2:$A$48,L1913)))&gt;0,"Yes","No")</f>
        <v/>
      </c>
      <c r="V1913" s="2">
        <f>IF(COUNTIFS(Calibration!$A:$A,A1913,Calibration!$B:$B,B1913)&gt;0,"Yes","No")</f>
        <v/>
      </c>
      <c r="AA1913" t="inlineStr">
        <is>
          <t>bostonherald.com</t>
        </is>
      </c>
      <c r="AB1913" t="n">
        <v>9.68</v>
      </c>
      <c r="AC1913" t="n">
        <v>2.5</v>
      </c>
      <c r="AD1913" t="inlineStr">
        <is>
          <t>Right-leaning</t>
        </is>
      </c>
    </row>
    <row r="1914">
      <c r="A1914" s="2" t="n">
        <v>211</v>
      </c>
      <c r="B1914" s="2" t="n">
        <v>14</v>
      </c>
      <c r="C1914" s="2" t="inlineStr">
        <is>
          <t>Hurricane Hanna (July 2020)</t>
        </is>
      </c>
      <c r="D1914" s="2" t="inlineStr">
        <is>
          <t>Tropical Cyclone</t>
        </is>
      </c>
      <c r="E1914" s="2" t="n">
        <v>20200725</v>
      </c>
      <c r="F1914" s="2" t="n">
        <v>20200726</v>
      </c>
      <c r="G1914" s="2" t="n">
        <v>1300.8</v>
      </c>
      <c r="H1914" s="2" t="n">
        <v>1075</v>
      </c>
      <c r="I1914" s="2" t="n">
        <v>0</v>
      </c>
      <c r="J1914" s="2" t="inlineStr">
        <is>
          <t>TX</t>
        </is>
      </c>
      <c r="K1914" s="2" t="inlineStr">
        <is>
          <t>RightLeaning</t>
        </is>
      </c>
      <c r="L1914" s="2" t="inlineStr">
        <is>
          <t>https://www.reviewjournal.com/news/nation-and-world/virus-weary-texas-braces-as-hurricane-hanna-arrives-2081503/</t>
        </is>
      </c>
      <c r="M1914" s="5" t="inlineStr">
        <is>
          <t>Virus-weary Texas braces as Hurricane Hanna arrives</t>
        </is>
      </c>
      <c r="N1914" s="5" t="inlineStr">
        <is>
          <t>Jul 25, 2020 ... Hurricane Hanna made landfall on Texas' Padre Island on Saturday afternoon ... The water level at Lake Powell, the United States' second ...</t>
        </is>
      </c>
      <c r="U1914" s="2">
        <f>IF(SUMPRODUCT(--ISNUMBER(SEARCH('National Domains'!$A$2:$A$48,L1914)))&gt;0,"Yes","No")</f>
        <v/>
      </c>
      <c r="V1914" s="2">
        <f>IF(COUNTIFS(Calibration!$A:$A,A1914,Calibration!$B:$B,B1914)&gt;0,"Yes","No")</f>
        <v/>
      </c>
      <c r="AA1914" t="inlineStr">
        <is>
          <t>reviewjournal.com</t>
        </is>
      </c>
      <c r="AB1914" t="n">
        <v>3.06</v>
      </c>
      <c r="AC1914" t="n">
        <v>0</v>
      </c>
      <c r="AD1914" t="inlineStr">
        <is>
          <t>Right-leaning</t>
        </is>
      </c>
    </row>
    <row r="1915">
      <c r="A1915" s="2" t="n">
        <v>211</v>
      </c>
      <c r="B1915" s="2" t="n">
        <v>15</v>
      </c>
      <c r="C1915" s="2" t="inlineStr">
        <is>
          <t>Hurricane Hanna (July 2020)</t>
        </is>
      </c>
      <c r="D1915" s="2" t="inlineStr">
        <is>
          <t>Tropical Cyclone</t>
        </is>
      </c>
      <c r="E1915" s="2" t="n">
        <v>20200725</v>
      </c>
      <c r="F1915" s="2" t="n">
        <v>20200726</v>
      </c>
      <c r="G1915" s="2" t="n">
        <v>1300.8</v>
      </c>
      <c r="H1915" s="2" t="n">
        <v>1075</v>
      </c>
      <c r="I1915" s="2" t="n">
        <v>0</v>
      </c>
      <c r="J1915" s="2" t="inlineStr">
        <is>
          <t>TX</t>
        </is>
      </c>
      <c r="K1915" s="2" t="inlineStr">
        <is>
          <t>RightLeaning</t>
        </is>
      </c>
      <c r="L1915" s="2" t="inlineStr">
        <is>
          <t>https://nypost.com/2020/07/29/headbanger-rocks-out-with-american-flag-in-hurricane-hanna/</t>
        </is>
      </c>
      <c r="M1915" s="5" t="inlineStr">
        <is>
          <t>Headbanger rocks out with American flag in Hurricane Hanna</t>
        </is>
      </c>
      <c r="N1915" s="5" t="inlineStr">
        <is>
          <t>Shirtless headbanger rocks out with ... Video taken from Rockport Beach in Texas shows the unnamed man's long hair getting blown furiously in the nearly ...</t>
        </is>
      </c>
      <c r="U1915" s="2">
        <f>IF(SUMPRODUCT(--ISNUMBER(SEARCH('National Domains'!$A$2:$A$48,L1915)))&gt;0,"Yes","No")</f>
        <v/>
      </c>
      <c r="V1915" s="2">
        <f>IF(COUNTIFS(Calibration!$A:$A,A1915,Calibration!$B:$B,B1915)&gt;0,"Yes","No")</f>
        <v/>
      </c>
      <c r="AA1915" t="inlineStr">
        <is>
          <t>nypost.com</t>
        </is>
      </c>
      <c r="AB1915" t="n">
        <v>9.449999999999999</v>
      </c>
      <c r="AC1915" t="n">
        <v>5</v>
      </c>
      <c r="AD1915" t="inlineStr">
        <is>
          <t>Right-leaning</t>
        </is>
      </c>
    </row>
    <row r="1916">
      <c r="A1916" s="2" t="n">
        <v>164</v>
      </c>
      <c r="B1916" s="2" t="n">
        <v>18</v>
      </c>
      <c r="C1916" s="2" t="inlineStr">
        <is>
          <t>Hurricane Harvey (August 2017)</t>
        </is>
      </c>
      <c r="D1916" s="2" t="inlineStr">
        <is>
          <t>Tropical Cyclone</t>
        </is>
      </c>
      <c r="E1916" s="2" t="n">
        <v>20170825</v>
      </c>
      <c r="F1916" s="2" t="n">
        <v>20170831</v>
      </c>
      <c r="G1916" s="2" t="n">
        <v>160000</v>
      </c>
      <c r="H1916" s="2" t="n">
        <v>125000</v>
      </c>
      <c r="I1916" s="2" t="n">
        <v>89</v>
      </c>
      <c r="J1916" s="2" t="inlineStr">
        <is>
          <t>LA,TX</t>
        </is>
      </c>
      <c r="K1916" s="2" t="inlineStr">
        <is>
          <t>RightLeaning</t>
        </is>
      </c>
      <c r="L1916" s="2" t="inlineStr">
        <is>
          <t>https://www.bostonherald.com/2017/08/25/hurricane-harvey-to-slam-texas-coast-hard/</t>
        </is>
      </c>
      <c r="M1916" s="5" t="inlineStr">
        <is>
          <t>Hurricane Harvey to slam Texas coast hard - Boston Herald</t>
        </is>
      </c>
      <c r="N1916" s="5" t="inlineStr">
        <is>
          <t>Aug 25, 2017 ... (082417) A satellite image shows Hurricane Harvey in the western... ... United States in almost a dozen years. Forecasters labeled Harvey a ...</t>
        </is>
      </c>
      <c r="U1916" s="2">
        <f>IF(SUMPRODUCT(--ISNUMBER(SEARCH('National Domains'!$A$2:$A$48,L1916)))&gt;0,"Yes","No")</f>
        <v/>
      </c>
      <c r="V1916" s="2">
        <f>IF(COUNTIFS(Calibration!$A:$A,A1916,Calibration!$B:$B,B1916)&gt;0,"Yes","No")</f>
        <v/>
      </c>
      <c r="AA1916" t="inlineStr">
        <is>
          <t>bostonherald.com</t>
        </is>
      </c>
      <c r="AB1916" t="n">
        <v>9.68</v>
      </c>
      <c r="AC1916" t="n">
        <v>2.5</v>
      </c>
      <c r="AD1916" t="inlineStr">
        <is>
          <t>Right-leaning</t>
        </is>
      </c>
    </row>
    <row r="1917">
      <c r="A1917" s="2" t="n">
        <v>164</v>
      </c>
      <c r="B1917" s="2" t="n">
        <v>19</v>
      </c>
      <c r="C1917" s="2" t="inlineStr">
        <is>
          <t>Hurricane Harvey (August 2017)</t>
        </is>
      </c>
      <c r="D1917" s="2" t="inlineStr">
        <is>
          <t>Tropical Cyclone</t>
        </is>
      </c>
      <c r="E1917" s="2" t="n">
        <v>20170825</v>
      </c>
      <c r="F1917" s="2" t="n">
        <v>20170831</v>
      </c>
      <c r="G1917" s="2" t="n">
        <v>160000</v>
      </c>
      <c r="H1917" s="2" t="n">
        <v>125000</v>
      </c>
      <c r="I1917" s="2" t="n">
        <v>89</v>
      </c>
      <c r="J1917" s="2" t="inlineStr">
        <is>
          <t>LA,TX</t>
        </is>
      </c>
      <c r="K1917" s="2" t="inlineStr">
        <is>
          <t>RightLeaning</t>
        </is>
      </c>
      <c r="L1917" s="2" t="inlineStr">
        <is>
          <t>https://www.ocregister.com/2017/08/25/texas-prepares-as-harvey-strengthens-to-category-2-storm/</t>
        </is>
      </c>
      <c r="M1917" s="5" t="inlineStr">
        <is>
          <t>Hurricane Harvey lashes Gulf Coast as Category 4 storm, may be ...</t>
        </is>
      </c>
      <c r="N1917" s="5" t="inlineStr">
        <is>
          <t>Aug 25, 2017 ... CORPUS CHRISTI, Texas — Hurricane Harvey smashed into Texas late Friday, lashing a wide swath of the Gulf Coast with strong winds and torrential ...</t>
        </is>
      </c>
      <c r="U1917" s="2">
        <f>IF(SUMPRODUCT(--ISNUMBER(SEARCH('National Domains'!$A$2:$A$48,L1917)))&gt;0,"Yes","No")</f>
        <v/>
      </c>
      <c r="V1917" s="2">
        <f>IF(COUNTIFS(Calibration!$A:$A,A1917,Calibration!$B:$B,B1917)&gt;0,"Yes","No")</f>
        <v/>
      </c>
      <c r="AA1917" t="inlineStr">
        <is>
          <t>ocregister.com</t>
        </is>
      </c>
      <c r="AB1917" t="n">
        <v>5.43</v>
      </c>
      <c r="AC1917" t="n">
        <v>2.5</v>
      </c>
      <c r="AD1917" t="inlineStr">
        <is>
          <t>Right-leaning</t>
        </is>
      </c>
    </row>
    <row r="1918">
      <c r="A1918" s="2" t="n">
        <v>164</v>
      </c>
      <c r="B1918" s="2" t="n">
        <v>20</v>
      </c>
      <c r="C1918" s="2" t="inlineStr">
        <is>
          <t>Hurricane Harvey (August 2017)</t>
        </is>
      </c>
      <c r="D1918" s="2" t="inlineStr">
        <is>
          <t>Tropical Cyclone</t>
        </is>
      </c>
      <c r="E1918" s="2" t="n">
        <v>20170825</v>
      </c>
      <c r="F1918" s="2" t="n">
        <v>20170831</v>
      </c>
      <c r="G1918" s="2" t="n">
        <v>160000</v>
      </c>
      <c r="H1918" s="2" t="n">
        <v>125000</v>
      </c>
      <c r="I1918" s="2" t="n">
        <v>89</v>
      </c>
      <c r="J1918" s="2" t="inlineStr">
        <is>
          <t>LA,TX</t>
        </is>
      </c>
      <c r="K1918" s="2" t="inlineStr">
        <is>
          <t>RightLeaning</t>
        </is>
      </c>
      <c r="L1918" s="2" t="inlineStr">
        <is>
          <t>https://www.ocregister.com/2017/08/25/orange-county-firefighters-heading-to-texas-to-help-with-hurricane-harvey/</t>
        </is>
      </c>
      <c r="M1918" s="5" t="inlineStr">
        <is>
          <t>Orange County firefighters heading to Texas to help with Hurricane ...</t>
        </is>
      </c>
      <c r="N1918" s="5" t="inlineStr">
        <is>
          <t>Aug 25, 2017 ... ... 2017 shows Hurricane Harvey off the Gulf of Mexico. Harvey intensified as it steered toward the Texas coast on Friday, with forecasters ...</t>
        </is>
      </c>
      <c r="U1918" s="2">
        <f>IF(SUMPRODUCT(--ISNUMBER(SEARCH('National Domains'!$A$2:$A$48,L1918)))&gt;0,"Yes","No")</f>
        <v/>
      </c>
      <c r="V1918" s="2">
        <f>IF(COUNTIFS(Calibration!$A:$A,A1918,Calibration!$B:$B,B1918)&gt;0,"Yes","No")</f>
        <v/>
      </c>
      <c r="AA1918" t="inlineStr">
        <is>
          <t>ocregister.com</t>
        </is>
      </c>
      <c r="AB1918" t="n">
        <v>5.43</v>
      </c>
      <c r="AC1918" t="n">
        <v>2.5</v>
      </c>
      <c r="AD1918" t="inlineStr">
        <is>
          <t>Right-leaning</t>
        </is>
      </c>
    </row>
    <row r="1919">
      <c r="A1919" s="2" t="n">
        <v>164</v>
      </c>
      <c r="B1919" s="2" t="n">
        <v>21</v>
      </c>
      <c r="C1919" s="2" t="inlineStr">
        <is>
          <t>Hurricane Harvey (August 2017)</t>
        </is>
      </c>
      <c r="D1919" s="2" t="inlineStr">
        <is>
          <t>Tropical Cyclone</t>
        </is>
      </c>
      <c r="E1919" s="2" t="n">
        <v>20170825</v>
      </c>
      <c r="F1919" s="2" t="n">
        <v>20170831</v>
      </c>
      <c r="G1919" s="2" t="n">
        <v>160000</v>
      </c>
      <c r="H1919" s="2" t="n">
        <v>125000</v>
      </c>
      <c r="I1919" s="2" t="n">
        <v>89</v>
      </c>
      <c r="J1919" s="2" t="inlineStr">
        <is>
          <t>LA,TX</t>
        </is>
      </c>
      <c r="K1919" s="2" t="inlineStr">
        <is>
          <t>RightLeaning</t>
        </is>
      </c>
      <c r="L1919" s="2" t="inlineStr">
        <is>
          <t>https://www.reviewjournal.com/news/nation-and-world/at-least-1-dead-from-hurricane-harvey-in-texas/</t>
        </is>
      </c>
      <c r="M1919" s="5" t="inlineStr">
        <is>
          <t>At least 1 dead from Hurricane Harvey in Texas | Nation and World</t>
        </is>
      </c>
      <c r="N1919" s="5" t="inlineStr">
        <is>
          <t>Aug 26, 2017 ... ... Hurricane Harvey ripped through Rockport, Texas, on Saturday, Aug. 26, 2017. The fiercest hurricane to hit the U.S. in more than a decade ...</t>
        </is>
      </c>
      <c r="U1919" s="2">
        <f>IF(SUMPRODUCT(--ISNUMBER(SEARCH('National Domains'!$A$2:$A$48,L1919)))&gt;0,"Yes","No")</f>
        <v/>
      </c>
      <c r="V1919" s="2">
        <f>IF(COUNTIFS(Calibration!$A:$A,A1919,Calibration!$B:$B,B1919)&gt;0,"Yes","No")</f>
        <v/>
      </c>
      <c r="AA1919" t="inlineStr">
        <is>
          <t>reviewjournal.com</t>
        </is>
      </c>
      <c r="AB1919" t="n">
        <v>3.06</v>
      </c>
      <c r="AC1919" t="n">
        <v>0</v>
      </c>
      <c r="AD1919" t="inlineStr">
        <is>
          <t>Right-leaning</t>
        </is>
      </c>
    </row>
    <row r="1920">
      <c r="A1920" s="2" t="n">
        <v>164</v>
      </c>
      <c r="B1920" s="2" t="n">
        <v>22</v>
      </c>
      <c r="C1920" s="2" t="inlineStr">
        <is>
          <t>Hurricane Harvey (August 2017)</t>
        </is>
      </c>
      <c r="D1920" s="2" t="inlineStr">
        <is>
          <t>Tropical Cyclone</t>
        </is>
      </c>
      <c r="E1920" s="2" t="n">
        <v>20170825</v>
      </c>
      <c r="F1920" s="2" t="n">
        <v>20170831</v>
      </c>
      <c r="G1920" s="2" t="n">
        <v>160000</v>
      </c>
      <c r="H1920" s="2" t="n">
        <v>125000</v>
      </c>
      <c r="I1920" s="2" t="n">
        <v>89</v>
      </c>
      <c r="J1920" s="2" t="inlineStr">
        <is>
          <t>LA,TX</t>
        </is>
      </c>
      <c r="K1920" s="2" t="inlineStr">
        <is>
          <t>RightLeaning</t>
        </is>
      </c>
      <c r="L1920" s="2" t="inlineStr">
        <is>
          <t>https://nypost.com/2017/08/29/american-idol-auditions-cancelled-in-texas-due-to-harvey/</t>
        </is>
      </c>
      <c r="M1920" s="5" t="inlineStr">
        <is>
          <t>Hurricane Harvey Forces 'American Idol' to Cancel Auditions - Variety</t>
        </is>
      </c>
      <c r="N1920" s="5" t="inlineStr">
        <is>
          <t>Aug 29, 2017 ... ... American Idol" has canceled auditions in Houston and San Antonio in the wake of Hurricane Harvey ... in the United States since Hurricane Charley ...</t>
        </is>
      </c>
      <c r="U1920" s="2">
        <f>IF(SUMPRODUCT(--ISNUMBER(SEARCH('National Domains'!$A$2:$A$48,L1920)))&gt;0,"Yes","No")</f>
        <v/>
      </c>
      <c r="V1920" s="2">
        <f>IF(COUNTIFS(Calibration!$A:$A,A1920,Calibration!$B:$B,B1920)&gt;0,"Yes","No")</f>
        <v/>
      </c>
      <c r="AA1920" t="inlineStr">
        <is>
          <t>nypost.com</t>
        </is>
      </c>
      <c r="AB1920" t="n">
        <v>9.449999999999999</v>
      </c>
      <c r="AC1920" t="n">
        <v>5</v>
      </c>
      <c r="AD1920" t="inlineStr">
        <is>
          <t>Right-leaning</t>
        </is>
      </c>
    </row>
    <row r="1921">
      <c r="A1921" s="2" t="n">
        <v>164</v>
      </c>
      <c r="B1921" s="2" t="n">
        <v>23</v>
      </c>
      <c r="C1921" s="2" t="inlineStr">
        <is>
          <t>Hurricane Harvey (August 2017)</t>
        </is>
      </c>
      <c r="D1921" s="2" t="inlineStr">
        <is>
          <t>Tropical Cyclone</t>
        </is>
      </c>
      <c r="E1921" s="2" t="n">
        <v>20170825</v>
      </c>
      <c r="F1921" s="2" t="n">
        <v>20170831</v>
      </c>
      <c r="G1921" s="2" t="n">
        <v>160000</v>
      </c>
      <c r="H1921" s="2" t="n">
        <v>125000</v>
      </c>
      <c r="I1921" s="2" t="n">
        <v>89</v>
      </c>
      <c r="J1921" s="2" t="inlineStr">
        <is>
          <t>LA,TX</t>
        </is>
      </c>
      <c r="K1921" s="2" t="inlineStr">
        <is>
          <t>RightLeaning</t>
        </is>
      </c>
      <c r="L1921" s="2" t="inlineStr">
        <is>
          <t>https://nypost.com/2017/08/28/mexico-offers-helping-hand-to-harvey-victims/</t>
        </is>
      </c>
      <c r="M1921" s="5" t="inlineStr">
        <is>
          <t>Mexico offers helping hand to Harvey victims | New York Post</t>
        </is>
      </c>
      <c r="N1921" s="5" t="inlineStr">
        <is>
          <t>Aug 28, 2017 ... ... United States as a result of the damages caused by Hurricane Harvey ... Texas dog lost before 2017's Hurricane Harvey reunited with family.</t>
        </is>
      </c>
      <c r="U1921" s="2">
        <f>IF(SUMPRODUCT(--ISNUMBER(SEARCH('National Domains'!$A$2:$A$48,L1921)))&gt;0,"Yes","No")</f>
        <v/>
      </c>
      <c r="V1921" s="2">
        <f>IF(COUNTIFS(Calibration!$A:$A,A1921,Calibration!$B:$B,B1921)&gt;0,"Yes","No")</f>
        <v/>
      </c>
      <c r="AA1921" t="inlineStr">
        <is>
          <t>nypost.com</t>
        </is>
      </c>
      <c r="AB1921" t="n">
        <v>9.449999999999999</v>
      </c>
      <c r="AC1921" t="n">
        <v>5</v>
      </c>
      <c r="AD1921" t="inlineStr">
        <is>
          <t>Right-leaning</t>
        </is>
      </c>
    </row>
    <row r="1922">
      <c r="A1922" s="2" t="n">
        <v>164</v>
      </c>
      <c r="B1922" s="2" t="n">
        <v>24</v>
      </c>
      <c r="C1922" s="2" t="inlineStr">
        <is>
          <t>Hurricane Harvey (August 2017)</t>
        </is>
      </c>
      <c r="D1922" s="2" t="inlineStr">
        <is>
          <t>Tropical Cyclone</t>
        </is>
      </c>
      <c r="E1922" s="2" t="n">
        <v>20170825</v>
      </c>
      <c r="F1922" s="2" t="n">
        <v>20170831</v>
      </c>
      <c r="G1922" s="2" t="n">
        <v>160000</v>
      </c>
      <c r="H1922" s="2" t="n">
        <v>125000</v>
      </c>
      <c r="I1922" s="2" t="n">
        <v>89</v>
      </c>
      <c r="J1922" s="2" t="inlineStr">
        <is>
          <t>LA,TX</t>
        </is>
      </c>
      <c r="K1922" s="2" t="inlineStr">
        <is>
          <t>RightLeaning</t>
        </is>
      </c>
      <c r="L1922" s="2" t="inlineStr">
        <is>
          <t>https://www.deseret.com/2017/8/25/20618225/hurricane-harvey-set-to-hit-texas-here-s-what-you-need-to-know/</t>
        </is>
      </c>
      <c r="M1922" s="5" t="inlineStr">
        <is>
          <t>Hurricane Harvey set to hit Texas. Here's what you need to know</t>
        </is>
      </c>
      <c r="N1922" s="5" t="inlineStr">
        <is>
          <t>U.S. &amp; WorldUtahFamily. Hurricane Harvey set to hit Texas. Here's what you need to know. Published: Aug 25, 2017, 11:17 a.m. MDT. See More Deseret News ...</t>
        </is>
      </c>
      <c r="U1922" s="2">
        <f>IF(SUMPRODUCT(--ISNUMBER(SEARCH('National Domains'!$A$2:$A$48,L1922)))&gt;0,"Yes","No")</f>
        <v/>
      </c>
      <c r="V1922" s="2">
        <f>IF(COUNTIFS(Calibration!$A:$A,A1922,Calibration!$B:$B,B1922)&gt;0,"Yes","No")</f>
        <v/>
      </c>
      <c r="AA1922" t="inlineStr">
        <is>
          <t>deseret.com</t>
        </is>
      </c>
      <c r="AB1922" t="n">
        <v>2.11</v>
      </c>
      <c r="AC1922" t="n">
        <v>0</v>
      </c>
      <c r="AD1922" t="inlineStr">
        <is>
          <t>Right-leaning</t>
        </is>
      </c>
    </row>
    <row r="1923">
      <c r="A1923" s="2" t="n">
        <v>164</v>
      </c>
      <c r="B1923" s="2" t="n">
        <v>25</v>
      </c>
      <c r="C1923" s="2" t="inlineStr">
        <is>
          <t>Hurricane Harvey (August 2017)</t>
        </is>
      </c>
      <c r="D1923" s="2" t="inlineStr">
        <is>
          <t>Tropical Cyclone</t>
        </is>
      </c>
      <c r="E1923" s="2" t="n">
        <v>20170825</v>
      </c>
      <c r="F1923" s="2" t="n">
        <v>20170831</v>
      </c>
      <c r="G1923" s="2" t="n">
        <v>160000</v>
      </c>
      <c r="H1923" s="2" t="n">
        <v>125000</v>
      </c>
      <c r="I1923" s="2" t="n">
        <v>89</v>
      </c>
      <c r="J1923" s="2" t="inlineStr">
        <is>
          <t>LA,TX</t>
        </is>
      </c>
      <c r="K1923" s="2" t="inlineStr">
        <is>
          <t>RightLeaning</t>
        </is>
      </c>
      <c r="L1923" s="2" t="inlineStr">
        <is>
          <t>https://www.bostonherald.com/2017/08/27/flood-worries-rising-harvey-dumps-massive-rains-on-texas/</t>
        </is>
      </c>
      <c r="M1923" s="5" t="inlineStr">
        <is>
          <t>Flood worries rising, Harvey dumps massive rains on Texas</t>
        </is>
      </c>
      <c r="N1923" s="5" t="inlineStr">
        <is>
          <t>Aug 27, 2017 ... ... Friday, Aug. 25, 2017, as Hurricane Harvey approaches Texas ... The last Category 4 storm to hit the U.S. was Hurricane Charley in August 2004 in ...</t>
        </is>
      </c>
      <c r="U1923" s="2">
        <f>IF(SUMPRODUCT(--ISNUMBER(SEARCH('National Domains'!$A$2:$A$48,L1923)))&gt;0,"Yes","No")</f>
        <v/>
      </c>
      <c r="V1923" s="2">
        <f>IF(COUNTIFS(Calibration!$A:$A,A1923,Calibration!$B:$B,B1923)&gt;0,"Yes","No")</f>
        <v/>
      </c>
      <c r="AA1923" t="inlineStr">
        <is>
          <t>bostonherald.com</t>
        </is>
      </c>
      <c r="AB1923" t="n">
        <v>9.68</v>
      </c>
      <c r="AC1923" t="n">
        <v>2.5</v>
      </c>
      <c r="AD1923" t="inlineStr">
        <is>
          <t>Right-leaning</t>
        </is>
      </c>
    </row>
    <row r="1924">
      <c r="A1924" s="2" t="n">
        <v>164</v>
      </c>
      <c r="B1924" s="2" t="n">
        <v>26</v>
      </c>
      <c r="C1924" s="2" t="inlineStr">
        <is>
          <t>Hurricane Harvey (August 2017)</t>
        </is>
      </c>
      <c r="D1924" s="2" t="inlineStr">
        <is>
          <t>Tropical Cyclone</t>
        </is>
      </c>
      <c r="E1924" s="2" t="n">
        <v>20170825</v>
      </c>
      <c r="F1924" s="2" t="n">
        <v>20170831</v>
      </c>
      <c r="G1924" s="2" t="n">
        <v>160000</v>
      </c>
      <c r="H1924" s="2" t="n">
        <v>125000</v>
      </c>
      <c r="I1924" s="2" t="n">
        <v>89</v>
      </c>
      <c r="J1924" s="2" t="inlineStr">
        <is>
          <t>LA,TX</t>
        </is>
      </c>
      <c r="K1924" s="2" t="inlineStr">
        <is>
          <t>RightLeaning</t>
        </is>
      </c>
      <c r="L1924" s="2" t="inlineStr">
        <is>
          <t>https://www.bostonherald.com/2017/08/26/in-dangerous-company/</t>
        </is>
      </c>
      <c r="M1924" s="5" t="inlineStr">
        <is>
          <t>In dangerous company - Boston Herald</t>
        </is>
      </c>
      <c r="N1924" s="5" t="inlineStr">
        <is>
          <t>Aug 26, 2017 ... ... United States in almost a dozen years.(AP Photo/Eric Gay). Luis ... Hurricane Harvey begin to make landfall, Friday, Aug. 25, 2017, in ...</t>
        </is>
      </c>
      <c r="U1924" s="2">
        <f>IF(SUMPRODUCT(--ISNUMBER(SEARCH('National Domains'!$A$2:$A$48,L1924)))&gt;0,"Yes","No")</f>
        <v/>
      </c>
      <c r="V1924" s="2">
        <f>IF(COUNTIFS(Calibration!$A:$A,A1924,Calibration!$B:$B,B1924)&gt;0,"Yes","No")</f>
        <v/>
      </c>
      <c r="AA1924" t="inlineStr">
        <is>
          <t>bostonherald.com</t>
        </is>
      </c>
      <c r="AB1924" t="n">
        <v>9.68</v>
      </c>
      <c r="AC1924" t="n">
        <v>2.5</v>
      </c>
      <c r="AD1924" t="inlineStr">
        <is>
          <t>Right-leaning</t>
        </is>
      </c>
    </row>
    <row r="1925">
      <c r="A1925" s="2" t="n">
        <v>164</v>
      </c>
      <c r="B1925" s="2" t="n">
        <v>27</v>
      </c>
      <c r="C1925" s="2" t="inlineStr">
        <is>
          <t>Hurricane Harvey (August 2017)</t>
        </is>
      </c>
      <c r="D1925" s="2" t="inlineStr">
        <is>
          <t>Tropical Cyclone</t>
        </is>
      </c>
      <c r="E1925" s="2" t="n">
        <v>20170825</v>
      </c>
      <c r="F1925" s="2" t="n">
        <v>20170831</v>
      </c>
      <c r="G1925" s="2" t="n">
        <v>160000</v>
      </c>
      <c r="H1925" s="2" t="n">
        <v>125000</v>
      </c>
      <c r="I1925" s="2" t="n">
        <v>89</v>
      </c>
      <c r="J1925" s="2" t="inlineStr">
        <is>
          <t>LA,TX</t>
        </is>
      </c>
      <c r="K1925" s="2" t="inlineStr">
        <is>
          <t>RightLeaning</t>
        </is>
      </c>
      <c r="L1925" s="2" t="inlineStr">
        <is>
          <t>https://www.ocregister.com/2017/08/26/damaging-hurricane-harvey-settles-in-over-southeast-texas/</t>
        </is>
      </c>
      <c r="M1925" s="5" t="inlineStr">
        <is>
          <t>At least 2 dead as Harvey downgraded to tropical storm; authorities ...</t>
        </is>
      </c>
      <c r="N1925" s="5" t="inlineStr">
        <is>
          <t>Aug 26, 2017 ... ... Hurricane Harvey ripped through Rockport, Texas, on Saturday, Aug. 26, 2017. The fiercest hurricane to hit the U.S. in more than a decade ...</t>
        </is>
      </c>
      <c r="U1925" s="2">
        <f>IF(SUMPRODUCT(--ISNUMBER(SEARCH('National Domains'!$A$2:$A$48,L1925)))&gt;0,"Yes","No")</f>
        <v/>
      </c>
      <c r="V1925" s="2">
        <f>IF(COUNTIFS(Calibration!$A:$A,A1925,Calibration!$B:$B,B1925)&gt;0,"Yes","No")</f>
        <v/>
      </c>
      <c r="AA1925" t="inlineStr">
        <is>
          <t>ocregister.com</t>
        </is>
      </c>
      <c r="AB1925" t="n">
        <v>5.43</v>
      </c>
      <c r="AC1925" t="n">
        <v>2.5</v>
      </c>
      <c r="AD1925" t="inlineStr">
        <is>
          <t>Right-leaning</t>
        </is>
      </c>
    </row>
    <row r="1926">
      <c r="A1926" s="2" t="n">
        <v>164</v>
      </c>
      <c r="B1926" s="2" t="n">
        <v>28</v>
      </c>
      <c r="C1926" s="2" t="inlineStr">
        <is>
          <t>Hurricane Harvey (August 2017)</t>
        </is>
      </c>
      <c r="D1926" s="2" t="inlineStr">
        <is>
          <t>Tropical Cyclone</t>
        </is>
      </c>
      <c r="E1926" s="2" t="n">
        <v>20170825</v>
      </c>
      <c r="F1926" s="2" t="n">
        <v>20170831</v>
      </c>
      <c r="G1926" s="2" t="n">
        <v>160000</v>
      </c>
      <c r="H1926" s="2" t="n">
        <v>125000</v>
      </c>
      <c r="I1926" s="2" t="n">
        <v>89</v>
      </c>
      <c r="J1926" s="2" t="inlineStr">
        <is>
          <t>LA,TX</t>
        </is>
      </c>
      <c r="K1926" s="2" t="inlineStr">
        <is>
          <t>RightLeaning</t>
        </is>
      </c>
      <c r="L1926" s="2" t="inlineStr">
        <is>
          <t>https://nypost.com/2017/08/25/life-threatening-hurricane-harvey-strengthens-ahead-of-landfall/</t>
        </is>
      </c>
      <c r="M1926" s="5" t="inlineStr">
        <is>
          <t>'Life-threatening' Harvey strengthens ahead of landfall | New York Post</t>
        </is>
      </c>
      <c r="N1926" s="5" t="inlineStr">
        <is>
          <t>Aug 25, 2017 ... Abbott has activated about 700 members of the state National Guard ahead of Hurricane Harvey making landfall. Previous. 1 of 3. Next. Residents ...</t>
        </is>
      </c>
      <c r="U1926" s="2">
        <f>IF(SUMPRODUCT(--ISNUMBER(SEARCH('National Domains'!$A$2:$A$48,L1926)))&gt;0,"Yes","No")</f>
        <v/>
      </c>
      <c r="V1926" s="2">
        <f>IF(COUNTIFS(Calibration!$A:$A,A1926,Calibration!$B:$B,B1926)&gt;0,"Yes","No")</f>
        <v/>
      </c>
      <c r="AA1926" t="inlineStr">
        <is>
          <t>nypost.com</t>
        </is>
      </c>
      <c r="AB1926" t="n">
        <v>9.449999999999999</v>
      </c>
      <c r="AC1926" t="n">
        <v>5</v>
      </c>
      <c r="AD1926" t="inlineStr">
        <is>
          <t>Right-leaning</t>
        </is>
      </c>
    </row>
    <row r="1927">
      <c r="A1927" s="2" t="n">
        <v>311</v>
      </c>
      <c r="B1927" s="2" t="n">
        <v>27</v>
      </c>
      <c r="C1927" s="2" t="inlineStr">
        <is>
          <t>Hurricane Helene (September 2024)</t>
        </is>
      </c>
      <c r="D1927" s="2" t="inlineStr">
        <is>
          <t>Tropical Cyclone</t>
        </is>
      </c>
      <c r="E1927" s="2" t="n">
        <v>20240924</v>
      </c>
      <c r="F1927" s="2" t="n">
        <v>20240929</v>
      </c>
      <c r="G1927" s="2" t="n">
        <v>78721</v>
      </c>
      <c r="H1927" s="2" t="n">
        <v>78721</v>
      </c>
      <c r="I1927" s="2" t="n">
        <v>219</v>
      </c>
      <c r="J1927" s="2" t="inlineStr">
        <is>
          <t>FL,GA,NC,SC,TN,VA</t>
        </is>
      </c>
      <c r="K1927" s="2" t="inlineStr">
        <is>
          <t>RightLeaning</t>
        </is>
      </c>
      <c r="L1927" s="2" t="inlineStr">
        <is>
          <t>https://www.deseret.com/politics/2024/10/03/hurricane-helene-disrupt-voting-north-carolina-georgia-florida/</t>
        </is>
      </c>
      <c r="M1927" s="5" t="inlineStr">
        <is>
          <t>Will Hurricane Helene disrupt voting processes? - Deseret News</t>
        </is>
      </c>
      <c r="N1927" s="5" t="inlineStr">
        <is>
          <t>Oct 3, 2024 ... 29, 2024, in the aftermath of Hurricane Helene. (AP Photo/Kate Payne ... For some states in the Southeast, in-person and mail-in voting ...</t>
        </is>
      </c>
      <c r="U1927" s="2">
        <f>IF(SUMPRODUCT(--ISNUMBER(SEARCH('National Domains'!$A$2:$A$48,L1927)))&gt;0,"Yes","No")</f>
        <v/>
      </c>
      <c r="V1927" s="2">
        <f>IF(COUNTIFS(Calibration!$A:$A,A1927,Calibration!$B:$B,B1927)&gt;0,"Yes","No")</f>
        <v/>
      </c>
      <c r="AA1927" t="inlineStr">
        <is>
          <t>deseret.com</t>
        </is>
      </c>
      <c r="AB1927" t="n">
        <v>2.11</v>
      </c>
      <c r="AC1927" t="n">
        <v>0</v>
      </c>
      <c r="AD1927" t="inlineStr">
        <is>
          <t>Right-leaning</t>
        </is>
      </c>
    </row>
    <row r="1928">
      <c r="A1928" s="2" t="n">
        <v>311</v>
      </c>
      <c r="B1928" s="2" t="n">
        <v>28</v>
      </c>
      <c r="C1928" s="2" t="inlineStr">
        <is>
          <t>Hurricane Helene (September 2024)</t>
        </is>
      </c>
      <c r="D1928" s="2" t="inlineStr">
        <is>
          <t>Tropical Cyclone</t>
        </is>
      </c>
      <c r="E1928" s="2" t="n">
        <v>20240924</v>
      </c>
      <c r="F1928" s="2" t="n">
        <v>20240929</v>
      </c>
      <c r="G1928" s="2" t="n">
        <v>78721</v>
      </c>
      <c r="H1928" s="2" t="n">
        <v>78721</v>
      </c>
      <c r="I1928" s="2" t="n">
        <v>219</v>
      </c>
      <c r="J1928" s="2" t="inlineStr">
        <is>
          <t>FL,GA,NC,SC,TN,VA</t>
        </is>
      </c>
      <c r="K1928" s="2" t="inlineStr">
        <is>
          <t>RightLeaning</t>
        </is>
      </c>
      <c r="L1928" s="2" t="inlineStr">
        <is>
          <t>https://nypost.com/2024/09/28/us-news/tiny-steinhatchee-fla-wiped-off-the-map-by-hurricane-helene/</t>
        </is>
      </c>
      <c r="M1928" s="5" t="inlineStr">
        <is>
          <t>Tiny Steinhatchee, Fla., 'wiped off the map' by Hurricane Helene</t>
        </is>
      </c>
      <c r="N1928" s="5" t="inlineStr">
        <is>
          <t>Sep 28, 2024 ... When Hurricane Helene battered Florida's Gulf Coast this week, one of the ... Hurricane Helene in Steinhatchee, Florida on Sept. 28, 2024. REUTERS ...</t>
        </is>
      </c>
      <c r="U1928" s="2">
        <f>IF(SUMPRODUCT(--ISNUMBER(SEARCH('National Domains'!$A$2:$A$48,L1928)))&gt;0,"Yes","No")</f>
        <v/>
      </c>
      <c r="V1928" s="2">
        <f>IF(COUNTIFS(Calibration!$A:$A,A1928,Calibration!$B:$B,B1928)&gt;0,"Yes","No")</f>
        <v/>
      </c>
      <c r="AA1928" t="inlineStr">
        <is>
          <t>nypost.com</t>
        </is>
      </c>
      <c r="AB1928" t="n">
        <v>9.449999999999999</v>
      </c>
      <c r="AC1928" t="n">
        <v>5</v>
      </c>
      <c r="AD1928" t="inlineStr">
        <is>
          <t>Right-leaning</t>
        </is>
      </c>
    </row>
    <row r="1929">
      <c r="A1929" s="2" t="n">
        <v>311</v>
      </c>
      <c r="B1929" s="2" t="n">
        <v>29</v>
      </c>
      <c r="C1929" s="2" t="inlineStr">
        <is>
          <t>Hurricane Helene (September 2024)</t>
        </is>
      </c>
      <c r="D1929" s="2" t="inlineStr">
        <is>
          <t>Tropical Cyclone</t>
        </is>
      </c>
      <c r="E1929" s="2" t="n">
        <v>20240924</v>
      </c>
      <c r="F1929" s="2" t="n">
        <v>20240929</v>
      </c>
      <c r="G1929" s="2" t="n">
        <v>78721</v>
      </c>
      <c r="H1929" s="2" t="n">
        <v>78721</v>
      </c>
      <c r="I1929" s="2" t="n">
        <v>219</v>
      </c>
      <c r="J1929" s="2" t="inlineStr">
        <is>
          <t>FL,GA,NC,SC,TN,VA</t>
        </is>
      </c>
      <c r="K1929" s="2" t="inlineStr">
        <is>
          <t>RightLeaning</t>
        </is>
      </c>
      <c r="L1929" s="2" t="inlineStr">
        <is>
          <t>https://www.bostonherald.com/2024/09/27/hurricane-helene-photos/</t>
        </is>
      </c>
      <c r="M1929" s="5" t="inlineStr">
        <is>
          <t>Photos: Destruction caused by Hurricane Helene - Boston Herald</t>
        </is>
      </c>
      <c r="N1929" s="5" t="inlineStr">
        <is>
          <t>Sep 27, 2024 ... Hurricane Helene left an enormous path of destruction across Florida and the entire southeastern U.S. on Friday, killing at least 25 people ...</t>
        </is>
      </c>
      <c r="U1929" s="2">
        <f>IF(SUMPRODUCT(--ISNUMBER(SEARCH('National Domains'!$A$2:$A$48,L1929)))&gt;0,"Yes","No")</f>
        <v/>
      </c>
      <c r="V1929" s="2">
        <f>IF(COUNTIFS(Calibration!$A:$A,A1929,Calibration!$B:$B,B1929)&gt;0,"Yes","No")</f>
        <v/>
      </c>
      <c r="AA1929" t="inlineStr">
        <is>
          <t>bostonherald.com</t>
        </is>
      </c>
      <c r="AB1929" t="n">
        <v>9.68</v>
      </c>
      <c r="AC1929" t="n">
        <v>2.5</v>
      </c>
      <c r="AD1929" t="inlineStr">
        <is>
          <t>Right-leaning</t>
        </is>
      </c>
    </row>
    <row r="1930">
      <c r="A1930" s="2" t="n">
        <v>311</v>
      </c>
      <c r="B1930" s="2" t="n">
        <v>30</v>
      </c>
      <c r="C1930" s="2" t="inlineStr">
        <is>
          <t>Hurricane Helene (September 2024)</t>
        </is>
      </c>
      <c r="D1930" s="2" t="inlineStr">
        <is>
          <t>Tropical Cyclone</t>
        </is>
      </c>
      <c r="E1930" s="2" t="n">
        <v>20240924</v>
      </c>
      <c r="F1930" s="2" t="n">
        <v>20240929</v>
      </c>
      <c r="G1930" s="2" t="n">
        <v>78721</v>
      </c>
      <c r="H1930" s="2" t="n">
        <v>78721</v>
      </c>
      <c r="I1930" s="2" t="n">
        <v>219</v>
      </c>
      <c r="J1930" s="2" t="inlineStr">
        <is>
          <t>FL,GA,NC,SC,TN,VA</t>
        </is>
      </c>
      <c r="K1930" s="2" t="inlineStr">
        <is>
          <t>RightLeaning</t>
        </is>
      </c>
      <c r="L1930" s="2" t="inlineStr">
        <is>
          <t>https://nypost.com/2024/09/28/us-news/remnants-of-hurricane-helene-stalls-over-tennessee-valley-as-death-toll-rises-to-52-damage-nears-110b/</t>
        </is>
      </c>
      <c r="M1930" s="5" t="inlineStr">
        <is>
          <t>Remnants of Hurricane Helene stalls over Tennessee Valley as ...</t>
        </is>
      </c>
      <c r="N1930" s="5" t="inlineStr">
        <is>
          <t>Sep 28, 2024 ... The remnants of Hurricane Helene stalled over the Tennessee Valley Saturday as the death toll from the destructive storm climbed to 52, ...</t>
        </is>
      </c>
      <c r="U1930" s="2">
        <f>IF(SUMPRODUCT(--ISNUMBER(SEARCH('National Domains'!$A$2:$A$48,L1930)))&gt;0,"Yes","No")</f>
        <v/>
      </c>
      <c r="V1930" s="2">
        <f>IF(COUNTIFS(Calibration!$A:$A,A1930,Calibration!$B:$B,B1930)&gt;0,"Yes","No")</f>
        <v/>
      </c>
      <c r="AA1930" t="inlineStr">
        <is>
          <t>nypost.com</t>
        </is>
      </c>
      <c r="AB1930" t="n">
        <v>9.449999999999999</v>
      </c>
      <c r="AC1930" t="n">
        <v>5</v>
      </c>
      <c r="AD1930" t="inlineStr">
        <is>
          <t>Right-leaning</t>
        </is>
      </c>
    </row>
    <row r="1931">
      <c r="A1931" s="2" t="n">
        <v>311</v>
      </c>
      <c r="B1931" s="2" t="n">
        <v>31</v>
      </c>
      <c r="C1931" s="2" t="inlineStr">
        <is>
          <t>Hurricane Helene (September 2024)</t>
        </is>
      </c>
      <c r="D1931" s="2" t="inlineStr">
        <is>
          <t>Tropical Cyclone</t>
        </is>
      </c>
      <c r="E1931" s="2" t="n">
        <v>20240924</v>
      </c>
      <c r="F1931" s="2" t="n">
        <v>20240929</v>
      </c>
      <c r="G1931" s="2" t="n">
        <v>78721</v>
      </c>
      <c r="H1931" s="2" t="n">
        <v>78721</v>
      </c>
      <c r="I1931" s="2" t="n">
        <v>219</v>
      </c>
      <c r="J1931" s="2" t="inlineStr">
        <is>
          <t>FL,GA,NC,SC,TN,VA</t>
        </is>
      </c>
      <c r="K1931" s="2" t="inlineStr">
        <is>
          <t>RightLeaning</t>
        </is>
      </c>
      <c r="L1931" s="2" t="inlineStr">
        <is>
          <t>https://www.deseret.com/u-s-world/2024/09/27/helene-damage-photos/</t>
        </is>
      </c>
      <c r="M1931" s="5" t="inlineStr">
        <is>
          <t>Photo gallery: Hurricane Helene aftermath - Deseret News</t>
        </is>
      </c>
      <c r="N1931" s="5" t="inlineStr">
        <is>
          <t>Sep 27, 2024 ... ... United States. Helene, which hit Florida on Friday as a Category ... in the aftermath of Hurricane Helene on Friday, Sept. 27, 2024, in ...</t>
        </is>
      </c>
      <c r="U1931" s="2">
        <f>IF(SUMPRODUCT(--ISNUMBER(SEARCH('National Domains'!$A$2:$A$48,L1931)))&gt;0,"Yes","No")</f>
        <v/>
      </c>
      <c r="V1931" s="2">
        <f>IF(COUNTIFS(Calibration!$A:$A,A1931,Calibration!$B:$B,B1931)&gt;0,"Yes","No")</f>
        <v/>
      </c>
      <c r="AA1931" t="inlineStr">
        <is>
          <t>deseret.com</t>
        </is>
      </c>
      <c r="AB1931" t="n">
        <v>2.11</v>
      </c>
      <c r="AC1931" t="n">
        <v>0</v>
      </c>
      <c r="AD1931" t="inlineStr">
        <is>
          <t>Right-leaning</t>
        </is>
      </c>
    </row>
    <row r="1932">
      <c r="A1932" s="2" t="n">
        <v>311</v>
      </c>
      <c r="B1932" s="2" t="n">
        <v>32</v>
      </c>
      <c r="C1932" s="2" t="inlineStr">
        <is>
          <t>Hurricane Helene (September 2024)</t>
        </is>
      </c>
      <c r="D1932" s="2" t="inlineStr">
        <is>
          <t>Tropical Cyclone</t>
        </is>
      </c>
      <c r="E1932" s="2" t="n">
        <v>20240924</v>
      </c>
      <c r="F1932" s="2" t="n">
        <v>20240929</v>
      </c>
      <c r="G1932" s="2" t="n">
        <v>78721</v>
      </c>
      <c r="H1932" s="2" t="n">
        <v>78721</v>
      </c>
      <c r="I1932" s="2" t="n">
        <v>219</v>
      </c>
      <c r="J1932" s="2" t="inlineStr">
        <is>
          <t>FL,GA,NC,SC,TN,VA</t>
        </is>
      </c>
      <c r="K1932" s="2" t="inlineStr">
        <is>
          <t>RightLeaning</t>
        </is>
      </c>
      <c r="L1932" s="2" t="inlineStr">
        <is>
          <t>https://www.washingtonexaminer.com/news/3170282/southeast-us-devastated-by-remnants-of-hurricane-helene/</t>
        </is>
      </c>
      <c r="M1932" s="5" t="inlineStr">
        <is>
          <t>Southeast US devastated by remnants of Hurricane Helene</t>
        </is>
      </c>
      <c r="N1932" s="5" t="inlineStr">
        <is>
          <t>Southeast US devastated by remnants of Hurricane Helene. By Callie Patteson. Published September 29, 2024 11:34am ET. Add Washington Examiner on Google ...</t>
        </is>
      </c>
      <c r="U1932" s="2">
        <f>IF(SUMPRODUCT(--ISNUMBER(SEARCH('National Domains'!$A$2:$A$48,L1932)))&gt;0,"Yes","No")</f>
        <v/>
      </c>
      <c r="V1932" s="2">
        <f>IF(COUNTIFS(Calibration!$A:$A,A1932,Calibration!$B:$B,B1932)&gt;0,"Yes","No")</f>
        <v/>
      </c>
      <c r="AA1932" t="inlineStr">
        <is>
          <t>washingtonexaminer.com</t>
        </is>
      </c>
      <c r="AB1932" t="n">
        <v>11.15</v>
      </c>
      <c r="AC1932" t="n">
        <v>2.5</v>
      </c>
      <c r="AD1932" t="inlineStr">
        <is>
          <t>Right-leaning</t>
        </is>
      </c>
    </row>
    <row r="1933">
      <c r="A1933" s="2" t="n">
        <v>311</v>
      </c>
      <c r="B1933" s="2" t="n">
        <v>33</v>
      </c>
      <c r="C1933" s="2" t="inlineStr">
        <is>
          <t>Hurricane Helene (September 2024)</t>
        </is>
      </c>
      <c r="D1933" s="2" t="inlineStr">
        <is>
          <t>Tropical Cyclone</t>
        </is>
      </c>
      <c r="E1933" s="2" t="n">
        <v>20240924</v>
      </c>
      <c r="F1933" s="2" t="n">
        <v>20240929</v>
      </c>
      <c r="G1933" s="2" t="n">
        <v>78721</v>
      </c>
      <c r="H1933" s="2" t="n">
        <v>78721</v>
      </c>
      <c r="I1933" s="2" t="n">
        <v>219</v>
      </c>
      <c r="J1933" s="2" t="inlineStr">
        <is>
          <t>FL,GA,NC,SC,TN,VA</t>
        </is>
      </c>
      <c r="K1933" s="2" t="inlineStr">
        <is>
          <t>RightLeaning</t>
        </is>
      </c>
      <c r="L1933" s="2" t="inlineStr">
        <is>
          <t>https://nypost.com/2024/09/26/us-news/hurricane-helene-makes-landfall-in-florida-as-category-4-storm/</t>
        </is>
      </c>
      <c r="M1933" s="5" t="inlineStr">
        <is>
          <t>Hurricane Helene makes landfall in Florida as Category 4 storm</t>
        </is>
      </c>
      <c r="N1933" s="5" t="inlineStr">
        <is>
          <t>US News. Hurricane Helene makes landfall in Florida as catastrophic Category 4 storm. By. Anna Young. Published Sep. 26, 2024. Updated Sep. 27, 2024, 6:57 ...</t>
        </is>
      </c>
      <c r="U1933" s="2">
        <f>IF(SUMPRODUCT(--ISNUMBER(SEARCH('National Domains'!$A$2:$A$48,L1933)))&gt;0,"Yes","No")</f>
        <v/>
      </c>
      <c r="V1933" s="2">
        <f>IF(COUNTIFS(Calibration!$A:$A,A1933,Calibration!$B:$B,B1933)&gt;0,"Yes","No")</f>
        <v/>
      </c>
      <c r="AA1933" t="inlineStr">
        <is>
          <t>nypost.com</t>
        </is>
      </c>
      <c r="AB1933" t="n">
        <v>9.449999999999999</v>
      </c>
      <c r="AC1933" t="n">
        <v>5</v>
      </c>
      <c r="AD1933" t="inlineStr">
        <is>
          <t>Right-leaning</t>
        </is>
      </c>
    </row>
    <row r="1934">
      <c r="A1934" s="2" t="n">
        <v>311</v>
      </c>
      <c r="B1934" s="2" t="n">
        <v>34</v>
      </c>
      <c r="C1934" s="2" t="inlineStr">
        <is>
          <t>Hurricane Helene (September 2024)</t>
        </is>
      </c>
      <c r="D1934" s="2" t="inlineStr">
        <is>
          <t>Tropical Cyclone</t>
        </is>
      </c>
      <c r="E1934" s="2" t="n">
        <v>20240924</v>
      </c>
      <c r="F1934" s="2" t="n">
        <v>20240929</v>
      </c>
      <c r="G1934" s="2" t="n">
        <v>78721</v>
      </c>
      <c r="H1934" s="2" t="n">
        <v>78721</v>
      </c>
      <c r="I1934" s="2" t="n">
        <v>219</v>
      </c>
      <c r="J1934" s="2" t="inlineStr">
        <is>
          <t>FL,GA,NC,SC,TN,VA</t>
        </is>
      </c>
      <c r="K1934" s="2" t="inlineStr">
        <is>
          <t>RightLeaning</t>
        </is>
      </c>
      <c r="L1934" s="2" t="inlineStr">
        <is>
          <t>https://nypost.com/2024/09/25/us-news/hurricane-helene-path-cat-1-storm-threatens-florida-coast/</t>
        </is>
      </c>
      <c r="M1934" s="5" t="inlineStr">
        <is>
          <t>Hurricane Helene path: Storm threatens Florida coast - NY Post</t>
        </is>
      </c>
      <c r="N1934" s="5" t="inlineStr">
        <is>
          <t>Sep 25, 2024 ... ... of the storm. People fill sandbags at Helen Howarth Park ahead of the possible arrival of Hurricane Helene. 4. People fill sandbags at Helen ...</t>
        </is>
      </c>
      <c r="U1934" s="2">
        <f>IF(SUMPRODUCT(--ISNUMBER(SEARCH('National Domains'!$A$2:$A$48,L1934)))&gt;0,"Yes","No")</f>
        <v/>
      </c>
      <c r="V1934" s="2">
        <f>IF(COUNTIFS(Calibration!$A:$A,A1934,Calibration!$B:$B,B1934)&gt;0,"Yes","No")</f>
        <v/>
      </c>
      <c r="AA1934" t="inlineStr">
        <is>
          <t>nypost.com</t>
        </is>
      </c>
      <c r="AB1934" t="n">
        <v>9.449999999999999</v>
      </c>
      <c r="AC1934" t="n">
        <v>5</v>
      </c>
      <c r="AD1934" t="inlineStr">
        <is>
          <t>Right-leaning</t>
        </is>
      </c>
    </row>
    <row r="1935">
      <c r="A1935" s="2" t="n">
        <v>311</v>
      </c>
      <c r="B1935" s="2" t="n">
        <v>35</v>
      </c>
      <c r="C1935" s="2" t="inlineStr">
        <is>
          <t>Hurricane Helene (September 2024)</t>
        </is>
      </c>
      <c r="D1935" s="2" t="inlineStr">
        <is>
          <t>Tropical Cyclone</t>
        </is>
      </c>
      <c r="E1935" s="2" t="n">
        <v>20240924</v>
      </c>
      <c r="F1935" s="2" t="n">
        <v>20240929</v>
      </c>
      <c r="G1935" s="2" t="n">
        <v>78721</v>
      </c>
      <c r="H1935" s="2" t="n">
        <v>78721</v>
      </c>
      <c r="I1935" s="2" t="n">
        <v>219</v>
      </c>
      <c r="J1935" s="2" t="inlineStr">
        <is>
          <t>FL,GA,NC,SC,TN,VA</t>
        </is>
      </c>
      <c r="K1935" s="2" t="inlineStr">
        <is>
          <t>RightLeaning</t>
        </is>
      </c>
      <c r="L1935" s="2" t="inlineStr">
        <is>
          <t>https://www.deseret.com/environment/2024/09/26/hurricane-helene-category-four-florida-big-bend-coast/</t>
        </is>
      </c>
      <c r="M1935" s="5" t="inlineStr">
        <is>
          <t>Hurricane Helene updates: When will the hurricane hit Florida?</t>
        </is>
      </c>
      <c r="N1935" s="5" t="inlineStr">
        <is>
          <t>Sep 26, 2024 ... Hurricane Helene, which was upgraded from a tropical storm to a hurricane, is expected to be the strongest storm to hit the United States in ...</t>
        </is>
      </c>
      <c r="U1935" s="2">
        <f>IF(SUMPRODUCT(--ISNUMBER(SEARCH('National Domains'!$A$2:$A$48,L1935)))&gt;0,"Yes","No")</f>
        <v/>
      </c>
      <c r="V1935" s="2">
        <f>IF(COUNTIFS(Calibration!$A:$A,A1935,Calibration!$B:$B,B1935)&gt;0,"Yes","No")</f>
        <v/>
      </c>
      <c r="AA1935" t="inlineStr">
        <is>
          <t>deseret.com</t>
        </is>
      </c>
      <c r="AB1935" t="n">
        <v>2.11</v>
      </c>
      <c r="AC1935" t="n">
        <v>0</v>
      </c>
      <c r="AD1935" t="inlineStr">
        <is>
          <t>Right-leaning</t>
        </is>
      </c>
    </row>
    <row r="1936">
      <c r="A1936" s="2" t="n">
        <v>254</v>
      </c>
      <c r="B1936" s="2" t="n">
        <v>27</v>
      </c>
      <c r="C1936" s="2" t="inlineStr">
        <is>
          <t>Hurricane Ian (September 2022)</t>
        </is>
      </c>
      <c r="D1936" s="2" t="inlineStr">
        <is>
          <t>Tropical Cyclone</t>
        </is>
      </c>
      <c r="E1936" s="2" t="n">
        <v>20220928</v>
      </c>
      <c r="F1936" s="2" t="n">
        <v>20220930</v>
      </c>
      <c r="G1936" s="2" t="n">
        <v>119626</v>
      </c>
      <c r="H1936" s="2" t="n">
        <v>111800</v>
      </c>
      <c r="I1936" s="2" t="n">
        <v>152</v>
      </c>
      <c r="J1936" s="2" t="inlineStr">
        <is>
          <t>FL,SC</t>
        </is>
      </c>
      <c r="K1936" s="2" t="inlineStr">
        <is>
          <t>RightLeaning</t>
        </is>
      </c>
      <c r="L1936" s="2" t="inlineStr">
        <is>
          <t>https://www.ocregister.com/2022/09/29/people-trapped-2-5m-without-power-as-ian-drenches-florida/</t>
        </is>
      </c>
      <c r="M1936" s="5" t="inlineStr">
        <is>
          <t>Hurricane Ian: People trapped, 2.5 million without power in Florida</t>
        </is>
      </c>
      <c r="N1936" s="5" t="inlineStr">
        <is>
          <t>Sep 29, 2022 ... ... in the receding waters of Tampa Bay due to the low tide and tremendous winds from Hurricane Ian in Tampa, Fla., Wednesday, Sept. 28, 2022 ...</t>
        </is>
      </c>
      <c r="U1936" s="2">
        <f>IF(SUMPRODUCT(--ISNUMBER(SEARCH('National Domains'!$A$2:$A$48,L1936)))&gt;0,"Yes","No")</f>
        <v/>
      </c>
      <c r="V1936" s="2">
        <f>IF(COUNTIFS(Calibration!$A:$A,A1936,Calibration!$B:$B,B1936)&gt;0,"Yes","No")</f>
        <v/>
      </c>
      <c r="AA1936" t="inlineStr">
        <is>
          <t>ocregister.com</t>
        </is>
      </c>
      <c r="AB1936" t="n">
        <v>5.43</v>
      </c>
      <c r="AC1936" t="n">
        <v>2.5</v>
      </c>
      <c r="AD1936" t="inlineStr">
        <is>
          <t>Right-leaning</t>
        </is>
      </c>
    </row>
    <row r="1937">
      <c r="A1937" s="2" t="n">
        <v>254</v>
      </c>
      <c r="B1937" s="2" t="n">
        <v>28</v>
      </c>
      <c r="C1937" s="2" t="inlineStr">
        <is>
          <t>Hurricane Ian (September 2022)</t>
        </is>
      </c>
      <c r="D1937" s="2" t="inlineStr">
        <is>
          <t>Tropical Cyclone</t>
        </is>
      </c>
      <c r="E1937" s="2" t="n">
        <v>20220928</v>
      </c>
      <c r="F1937" s="2" t="n">
        <v>20220930</v>
      </c>
      <c r="G1937" s="2" t="n">
        <v>119626</v>
      </c>
      <c r="H1937" s="2" t="n">
        <v>111800</v>
      </c>
      <c r="I1937" s="2" t="n">
        <v>152</v>
      </c>
      <c r="J1937" s="2" t="inlineStr">
        <is>
          <t>FL,SC</t>
        </is>
      </c>
      <c r="K1937" s="2" t="inlineStr">
        <is>
          <t>RightLeaning</t>
        </is>
      </c>
      <c r="L1937" s="2" t="inlineStr">
        <is>
          <t>https://www.wsj.com/livecoverage/hurricane-ian-florida-updates-live-2022-09-29</t>
        </is>
      </c>
      <c r="M1937" s="5" t="inlineStr">
        <is>
          <t>Hurricane Ian: Storm Moves North, Florida Death Toll Rises - WSJ</t>
        </is>
      </c>
      <c r="N1937" s="5" t="inlineStr">
        <is>
          <t>Oct 2, 2022 ... ... in the state, according to the Florida ... Days after Hurricane Ian laid waste to Florida's southwestern coastal communities, many of the ...</t>
        </is>
      </c>
      <c r="U1937" s="2">
        <f>IF(SUMPRODUCT(--ISNUMBER(SEARCH('National Domains'!$A$2:$A$48,L1937)))&gt;0,"Yes","No")</f>
        <v/>
      </c>
      <c r="V1937" s="2">
        <f>IF(COUNTIFS(Calibration!$A:$A,A1937,Calibration!$B:$B,B1937)&gt;0,"Yes","No")</f>
        <v/>
      </c>
      <c r="AA1937" t="inlineStr">
        <is>
          <t>wsj.com</t>
        </is>
      </c>
      <c r="AB1937" t="n">
        <v>4.38</v>
      </c>
      <c r="AC1937" t="n">
        <v>0</v>
      </c>
      <c r="AD1937" t="inlineStr">
        <is>
          <t>Right-leaning</t>
        </is>
      </c>
    </row>
    <row r="1938">
      <c r="A1938" s="2" t="n">
        <v>254</v>
      </c>
      <c r="B1938" s="2" t="n">
        <v>29</v>
      </c>
      <c r="C1938" s="2" t="inlineStr">
        <is>
          <t>Hurricane Ian (September 2022)</t>
        </is>
      </c>
      <c r="D1938" s="2" t="inlineStr">
        <is>
          <t>Tropical Cyclone</t>
        </is>
      </c>
      <c r="E1938" s="2" t="n">
        <v>20220928</v>
      </c>
      <c r="F1938" s="2" t="n">
        <v>20220930</v>
      </c>
      <c r="G1938" s="2" t="n">
        <v>119626</v>
      </c>
      <c r="H1938" s="2" t="n">
        <v>111800</v>
      </c>
      <c r="I1938" s="2" t="n">
        <v>152</v>
      </c>
      <c r="J1938" s="2" t="inlineStr">
        <is>
          <t>FL,SC</t>
        </is>
      </c>
      <c r="K1938" s="2" t="inlineStr">
        <is>
          <t>RightLeaning</t>
        </is>
      </c>
      <c r="L1938" s="2" t="inlineStr">
        <is>
          <t>https://www.bostonherald.com/2022/10/02/feds-vow-major-aid-for-hurricane-ian-victims-as-rescues-continue/</t>
        </is>
      </c>
      <c r="M1938" s="5" t="inlineStr">
        <is>
          <t>Feds vow major aid for Hurricane Ian victims as rescues continue</t>
        </is>
      </c>
      <c r="N1938" s="5" t="inlineStr">
        <is>
          <t>Oct 2, 2022 ... ... Hurricane Ian, Saturday, Oct. 1, 2022. Due to the damage, the island ... of the strongest storms to make landfall in the United States.</t>
        </is>
      </c>
      <c r="U1938" s="2">
        <f>IF(SUMPRODUCT(--ISNUMBER(SEARCH('National Domains'!$A$2:$A$48,L1938)))&gt;0,"Yes","No")</f>
        <v/>
      </c>
      <c r="V1938" s="2">
        <f>IF(COUNTIFS(Calibration!$A:$A,A1938,Calibration!$B:$B,B1938)&gt;0,"Yes","No")</f>
        <v/>
      </c>
      <c r="AA1938" t="inlineStr">
        <is>
          <t>bostonherald.com</t>
        </is>
      </c>
      <c r="AB1938" t="n">
        <v>9.68</v>
      </c>
      <c r="AC1938" t="n">
        <v>2.5</v>
      </c>
      <c r="AD1938" t="inlineStr">
        <is>
          <t>Right-leaning</t>
        </is>
      </c>
    </row>
    <row r="1939">
      <c r="A1939" s="2" t="n">
        <v>254</v>
      </c>
      <c r="B1939" s="2" t="n">
        <v>30</v>
      </c>
      <c r="C1939" s="2" t="inlineStr">
        <is>
          <t>Hurricane Ian (September 2022)</t>
        </is>
      </c>
      <c r="D1939" s="2" t="inlineStr">
        <is>
          <t>Tropical Cyclone</t>
        </is>
      </c>
      <c r="E1939" s="2" t="n">
        <v>20220928</v>
      </c>
      <c r="F1939" s="2" t="n">
        <v>20220930</v>
      </c>
      <c r="G1939" s="2" t="n">
        <v>119626</v>
      </c>
      <c r="H1939" s="2" t="n">
        <v>111800</v>
      </c>
      <c r="I1939" s="2" t="n">
        <v>152</v>
      </c>
      <c r="J1939" s="2" t="inlineStr">
        <is>
          <t>FL,SC</t>
        </is>
      </c>
      <c r="K1939" s="2" t="inlineStr">
        <is>
          <t>RightLeaning</t>
        </is>
      </c>
      <c r="L1939" s="2" t="inlineStr">
        <is>
          <t>https://www.bostonherald.com/2022/09/30/lomborg-despite-hype-hurricanes-not-increasing-in-u-s/</t>
        </is>
      </c>
      <c r="M1939" s="5" t="inlineStr">
        <is>
          <t>Lomborg: Despite hype, hurricanes not increasing in U.S.</t>
        </is>
      </c>
      <c r="N1939" s="5" t="inlineStr">
        <is>
          <t>Sep 30, 2022 ... ... This Satellite image provided by NASA on Sept. 26, 2022, shows Hurricane Ian pictured from the International Space ...</t>
        </is>
      </c>
      <c r="U1939" s="2">
        <f>IF(SUMPRODUCT(--ISNUMBER(SEARCH('National Domains'!$A$2:$A$48,L1939)))&gt;0,"Yes","No")</f>
        <v/>
      </c>
      <c r="V1939" s="2">
        <f>IF(COUNTIFS(Calibration!$A:$A,A1939,Calibration!$B:$B,B1939)&gt;0,"Yes","No")</f>
        <v/>
      </c>
      <c r="AA1939" t="inlineStr">
        <is>
          <t>bostonherald.com</t>
        </is>
      </c>
      <c r="AB1939" t="n">
        <v>9.68</v>
      </c>
      <c r="AC1939" t="n">
        <v>2.5</v>
      </c>
      <c r="AD1939" t="inlineStr">
        <is>
          <t>Right-leaning</t>
        </is>
      </c>
    </row>
    <row r="1940">
      <c r="A1940" s="2" t="n">
        <v>254</v>
      </c>
      <c r="B1940" s="2" t="n">
        <v>31</v>
      </c>
      <c r="C1940" s="2" t="inlineStr">
        <is>
          <t>Hurricane Ian (September 2022)</t>
        </is>
      </c>
      <c r="D1940" s="2" t="inlineStr">
        <is>
          <t>Tropical Cyclone</t>
        </is>
      </c>
      <c r="E1940" s="2" t="n">
        <v>20220928</v>
      </c>
      <c r="F1940" s="2" t="n">
        <v>20220930</v>
      </c>
      <c r="G1940" s="2" t="n">
        <v>119626</v>
      </c>
      <c r="H1940" s="2" t="n">
        <v>111800</v>
      </c>
      <c r="I1940" s="2" t="n">
        <v>152</v>
      </c>
      <c r="J1940" s="2" t="inlineStr">
        <is>
          <t>FL,SC</t>
        </is>
      </c>
      <c r="K1940" s="2" t="inlineStr">
        <is>
          <t>RightLeaning</t>
        </is>
      </c>
      <c r="L1940" s="2" t="inlineStr">
        <is>
          <t>https://www.bostonherald.com/2022/09/28/will-hurricane-ians-remnants-make-it-to-massachusetts-rain-gusty-winds-not-out-of-the-question/</t>
        </is>
      </c>
      <c r="M1940" s="5" t="inlineStr">
        <is>
          <t>Will Hurricane Ian's remnants make it to Massachusetts? Rain, gusty ...</t>
        </is>
      </c>
      <c r="N1940" s="5" t="inlineStr">
        <is>
          <t>Sep 28, 2022 ... As Hurricane Ian blasts the southwestern Florida Peninsula on ... 2022 at 3:01 PM EDT | UPDATED: September 28, 2022 at 6:48 PM EDT.</t>
        </is>
      </c>
      <c r="U1940" s="2">
        <f>IF(SUMPRODUCT(--ISNUMBER(SEARCH('National Domains'!$A$2:$A$48,L1940)))&gt;0,"Yes","No")</f>
        <v/>
      </c>
      <c r="V1940" s="2">
        <f>IF(COUNTIFS(Calibration!$A:$A,A1940,Calibration!$B:$B,B1940)&gt;0,"Yes","No")</f>
        <v/>
      </c>
      <c r="AA1940" t="inlineStr">
        <is>
          <t>bostonherald.com</t>
        </is>
      </c>
      <c r="AB1940" t="n">
        <v>9.68</v>
      </c>
      <c r="AC1940" t="n">
        <v>2.5</v>
      </c>
      <c r="AD1940" t="inlineStr">
        <is>
          <t>Right-leaning</t>
        </is>
      </c>
    </row>
    <row r="1941">
      <c r="A1941" s="2" t="n">
        <v>254</v>
      </c>
      <c r="B1941" s="2" t="n">
        <v>32</v>
      </c>
      <c r="C1941" s="2" t="inlineStr">
        <is>
          <t>Hurricane Ian (September 2022)</t>
        </is>
      </c>
      <c r="D1941" s="2" t="inlineStr">
        <is>
          <t>Tropical Cyclone</t>
        </is>
      </c>
      <c r="E1941" s="2" t="n">
        <v>20220928</v>
      </c>
      <c r="F1941" s="2" t="n">
        <v>20220930</v>
      </c>
      <c r="G1941" s="2" t="n">
        <v>119626</v>
      </c>
      <c r="H1941" s="2" t="n">
        <v>111800</v>
      </c>
      <c r="I1941" s="2" t="n">
        <v>152</v>
      </c>
      <c r="J1941" s="2" t="inlineStr">
        <is>
          <t>FL,SC</t>
        </is>
      </c>
      <c r="K1941" s="2" t="inlineStr">
        <is>
          <t>RightLeaning</t>
        </is>
      </c>
      <c r="L1941" s="2" t="inlineStr">
        <is>
          <t>https://nypost.com/2022/09/29/hundreds-confirmed-dead-from-hurricane-ian-sheriff/</t>
        </is>
      </c>
      <c r="M1941" s="5" t="inlineStr">
        <is>
          <t>Hundreds feared dead after Hurricane Ian decimates Florida: sheriff</t>
        </is>
      </c>
      <c r="N1941" s="5" t="inlineStr">
        <is>
          <t>Sep 29, 2022 ... ... in the aftermath of Hurricane Ian. WPLG-TV. More than 80% of the area ... in the three states. “Widespread, life-threatening ...</t>
        </is>
      </c>
      <c r="U1941" s="2">
        <f>IF(SUMPRODUCT(--ISNUMBER(SEARCH('National Domains'!$A$2:$A$48,L1941)))&gt;0,"Yes","No")</f>
        <v/>
      </c>
      <c r="V1941" s="2">
        <f>IF(COUNTIFS(Calibration!$A:$A,A1941,Calibration!$B:$B,B1941)&gt;0,"Yes","No")</f>
        <v/>
      </c>
      <c r="AA1941" t="inlineStr">
        <is>
          <t>nypost.com</t>
        </is>
      </c>
      <c r="AB1941" t="n">
        <v>9.449999999999999</v>
      </c>
      <c r="AC1941" t="n">
        <v>5</v>
      </c>
      <c r="AD1941" t="inlineStr">
        <is>
          <t>Right-leaning</t>
        </is>
      </c>
    </row>
    <row r="1942">
      <c r="A1942" s="2" t="n">
        <v>254</v>
      </c>
      <c r="B1942" s="2" t="n">
        <v>33</v>
      </c>
      <c r="C1942" s="2" t="inlineStr">
        <is>
          <t>Hurricane Ian (September 2022)</t>
        </is>
      </c>
      <c r="D1942" s="2" t="inlineStr">
        <is>
          <t>Tropical Cyclone</t>
        </is>
      </c>
      <c r="E1942" s="2" t="n">
        <v>20220928</v>
      </c>
      <c r="F1942" s="2" t="n">
        <v>20220930</v>
      </c>
      <c r="G1942" s="2" t="n">
        <v>119626</v>
      </c>
      <c r="H1942" s="2" t="n">
        <v>111800</v>
      </c>
      <c r="I1942" s="2" t="n">
        <v>152</v>
      </c>
      <c r="J1942" s="2" t="inlineStr">
        <is>
          <t>FL,SC</t>
        </is>
      </c>
      <c r="K1942" s="2" t="inlineStr">
        <is>
          <t>RightLeaning</t>
        </is>
      </c>
      <c r="L1942" s="2" t="inlineStr">
        <is>
          <t>https://www.bostonherald.com/2022/09/28/hurricane-ian-blasts-florida-with-catastrophic-storm-surge-houses-destroyed-and-float-away/</t>
        </is>
      </c>
      <c r="M1942" s="5" t="inlineStr">
        <is>
          <t>Hurricane Ian blasts Florida with 'catastrophic' storm surge, houses ...</t>
        </is>
      </c>
      <c r="N1942" s="5" t="inlineStr">
        <is>
          <t>Sep 28, 2022 ... Hurricane Ian battered the southwestern Florida peninsula with ... Wednesday September 28, 2022. Rick Sobey. By Rick Sobey | rick.sobey ...</t>
        </is>
      </c>
      <c r="U1942" s="2">
        <f>IF(SUMPRODUCT(--ISNUMBER(SEARCH('National Domains'!$A$2:$A$48,L1942)))&gt;0,"Yes","No")</f>
        <v/>
      </c>
      <c r="V1942" s="2">
        <f>IF(COUNTIFS(Calibration!$A:$A,A1942,Calibration!$B:$B,B1942)&gt;0,"Yes","No")</f>
        <v/>
      </c>
      <c r="AA1942" t="inlineStr">
        <is>
          <t>bostonherald.com</t>
        </is>
      </c>
      <c r="AB1942" t="n">
        <v>9.68</v>
      </c>
      <c r="AC1942" t="n">
        <v>2.5</v>
      </c>
      <c r="AD1942" t="inlineStr">
        <is>
          <t>Right-leaning</t>
        </is>
      </c>
    </row>
    <row r="1943">
      <c r="A1943" s="2" t="n">
        <v>254</v>
      </c>
      <c r="B1943" s="2" t="n">
        <v>34</v>
      </c>
      <c r="C1943" s="2" t="inlineStr">
        <is>
          <t>Hurricane Ian (September 2022)</t>
        </is>
      </c>
      <c r="D1943" s="2" t="inlineStr">
        <is>
          <t>Tropical Cyclone</t>
        </is>
      </c>
      <c r="E1943" s="2" t="n">
        <v>20220928</v>
      </c>
      <c r="F1943" s="2" t="n">
        <v>20220930</v>
      </c>
      <c r="G1943" s="2" t="n">
        <v>119626</v>
      </c>
      <c r="H1943" s="2" t="n">
        <v>111800</v>
      </c>
      <c r="I1943" s="2" t="n">
        <v>152</v>
      </c>
      <c r="J1943" s="2" t="inlineStr">
        <is>
          <t>FL,SC</t>
        </is>
      </c>
      <c r="K1943" s="2" t="inlineStr">
        <is>
          <t>RightLeaning</t>
        </is>
      </c>
      <c r="L1943" s="2" t="inlineStr">
        <is>
          <t>https://nypost.com/2022/09/28/hurricane-ian-wreaks-havoc-throughout-florida/</t>
        </is>
      </c>
      <c r="M1943" s="5" t="inlineStr">
        <is>
          <t>Hurricane Ian wreaks havoc throughout Florida - NY Post</t>
        </is>
      </c>
      <c r="N1943" s="5" t="inlineStr">
        <is>
          <t>Sep 28, 2022 ... ... Thursday, September 29, 2022 in Fort Myers. James Keivom for NY Post. 3 of 68. Scenes ...</t>
        </is>
      </c>
      <c r="U1943" s="2">
        <f>IF(SUMPRODUCT(--ISNUMBER(SEARCH('National Domains'!$A$2:$A$48,L1943)))&gt;0,"Yes","No")</f>
        <v/>
      </c>
      <c r="V1943" s="2">
        <f>IF(COUNTIFS(Calibration!$A:$A,A1943,Calibration!$B:$B,B1943)&gt;0,"Yes","No")</f>
        <v/>
      </c>
      <c r="AA1943" t="inlineStr">
        <is>
          <t>nypost.com</t>
        </is>
      </c>
      <c r="AB1943" t="n">
        <v>9.449999999999999</v>
      </c>
      <c r="AC1943" t="n">
        <v>5</v>
      </c>
      <c r="AD1943" t="inlineStr">
        <is>
          <t>Right-leaning</t>
        </is>
      </c>
    </row>
    <row r="1944">
      <c r="A1944" s="2" t="n">
        <v>254</v>
      </c>
      <c r="B1944" s="2" t="n">
        <v>35</v>
      </c>
      <c r="C1944" s="2" t="inlineStr">
        <is>
          <t>Hurricane Ian (September 2022)</t>
        </is>
      </c>
      <c r="D1944" s="2" t="inlineStr">
        <is>
          <t>Tropical Cyclone</t>
        </is>
      </c>
      <c r="E1944" s="2" t="n">
        <v>20220928</v>
      </c>
      <c r="F1944" s="2" t="n">
        <v>20220930</v>
      </c>
      <c r="G1944" s="2" t="n">
        <v>119626</v>
      </c>
      <c r="H1944" s="2" t="n">
        <v>111800</v>
      </c>
      <c r="I1944" s="2" t="n">
        <v>152</v>
      </c>
      <c r="J1944" s="2" t="inlineStr">
        <is>
          <t>FL,SC</t>
        </is>
      </c>
      <c r="K1944" s="2" t="inlineStr">
        <is>
          <t>RightLeaning</t>
        </is>
      </c>
      <c r="L1944" s="2" t="inlineStr">
        <is>
          <t>https://www.bostonherald.com/2022/09/28/pollution-from-florida-mining-a-concern-with-hurricane-ian/</t>
        </is>
      </c>
      <c r="M1944" s="5" t="inlineStr">
        <is>
          <t>Pollution from Florida mining a concern with Hurricane Ian</t>
        </is>
      </c>
      <c r="N1944" s="5" t="inlineStr">
        <is>
          <t>Sep 28, 2022 ... ... Tuesday, Sept. 27, 2022. (Tiffany Tompkins/The Bradenton Herald via ... Hurricane Ian comes ashore in the state, environmental groups say.</t>
        </is>
      </c>
      <c r="U1944" s="2">
        <f>IF(SUMPRODUCT(--ISNUMBER(SEARCH('National Domains'!$A$2:$A$48,L1944)))&gt;0,"Yes","No")</f>
        <v/>
      </c>
      <c r="V1944" s="2">
        <f>IF(COUNTIFS(Calibration!$A:$A,A1944,Calibration!$B:$B,B1944)&gt;0,"Yes","No")</f>
        <v/>
      </c>
      <c r="AA1944" t="inlineStr">
        <is>
          <t>bostonherald.com</t>
        </is>
      </c>
      <c r="AB1944" t="n">
        <v>9.68</v>
      </c>
      <c r="AC1944" t="n">
        <v>2.5</v>
      </c>
      <c r="AD1944" t="inlineStr">
        <is>
          <t>Right-leaning</t>
        </is>
      </c>
    </row>
    <row r="1945">
      <c r="A1945" s="2" t="n">
        <v>254</v>
      </c>
      <c r="B1945" s="2" t="n">
        <v>36</v>
      </c>
      <c r="C1945" s="2" t="inlineStr">
        <is>
          <t>Hurricane Ian (September 2022)</t>
        </is>
      </c>
      <c r="D1945" s="2" t="inlineStr">
        <is>
          <t>Tropical Cyclone</t>
        </is>
      </c>
      <c r="E1945" s="2" t="n">
        <v>20220928</v>
      </c>
      <c r="F1945" s="2" t="n">
        <v>20220930</v>
      </c>
      <c r="G1945" s="2" t="n">
        <v>119626</v>
      </c>
      <c r="H1945" s="2" t="n">
        <v>111800</v>
      </c>
      <c r="I1945" s="2" t="n">
        <v>152</v>
      </c>
      <c r="J1945" s="2" t="inlineStr">
        <is>
          <t>FL,SC</t>
        </is>
      </c>
      <c r="K1945" s="2" t="inlineStr">
        <is>
          <t>RightLeaning</t>
        </is>
      </c>
      <c r="L1945" s="2" t="inlineStr">
        <is>
          <t>https://www.ocregister.com/2022/09/29/hurricane-ian-southern-california-sends-emergency-personnel-to-florida/</t>
        </is>
      </c>
      <c r="M1945" s="5" t="inlineStr">
        <is>
          <t>Hurricane Ian: Southern California sends emergency personnel to ...</t>
        </is>
      </c>
      <c r="N1945" s="5" t="inlineStr">
        <is>
          <t>Sep 29, 2022 ... ... Hurricane Ian passed through the area on September 29, 2022 in Fort Myers Beach, Florida. The hurricane brought high winds, storm surge and ...</t>
        </is>
      </c>
      <c r="U1945" s="2">
        <f>IF(SUMPRODUCT(--ISNUMBER(SEARCH('National Domains'!$A$2:$A$48,L1945)))&gt;0,"Yes","No")</f>
        <v/>
      </c>
      <c r="V1945" s="2">
        <f>IF(COUNTIFS(Calibration!$A:$A,A1945,Calibration!$B:$B,B1945)&gt;0,"Yes","No")</f>
        <v/>
      </c>
      <c r="AA1945" t="inlineStr">
        <is>
          <t>ocregister.com</t>
        </is>
      </c>
      <c r="AB1945" t="n">
        <v>5.43</v>
      </c>
      <c r="AC1945" t="n">
        <v>2.5</v>
      </c>
      <c r="AD1945" t="inlineStr">
        <is>
          <t>Right-leaning</t>
        </is>
      </c>
    </row>
    <row r="1946">
      <c r="A1946" s="2" t="n">
        <v>235</v>
      </c>
      <c r="B1946" s="2" t="n">
        <v>26</v>
      </c>
      <c r="C1946" s="2" t="inlineStr">
        <is>
          <t>Hurricane Ida (August 2021)</t>
        </is>
      </c>
      <c r="D1946" s="2" t="inlineStr">
        <is>
          <t>Tropical Cyclone</t>
        </is>
      </c>
      <c r="E1946" s="2" t="n">
        <v>20210829</v>
      </c>
      <c r="F1946" s="2" t="n">
        <v>20210901</v>
      </c>
      <c r="G1946" s="2" t="n">
        <v>84608.10000000001</v>
      </c>
      <c r="H1946" s="2" t="n">
        <v>73572</v>
      </c>
      <c r="I1946" s="2" t="n">
        <v>96</v>
      </c>
      <c r="J1946" s="2" t="inlineStr">
        <is>
          <t>CT,LA,MS,NJ,NY,PA</t>
        </is>
      </c>
      <c r="K1946" s="2" t="inlineStr">
        <is>
          <t>RightLeaning</t>
        </is>
      </c>
      <c r="L1946" s="2" t="inlineStr">
        <is>
          <t>https://nypost.com/2021/09/07/biden-to-tour-damage-caused-by-hurricane-ida-in-queens-new-jersey/</t>
        </is>
      </c>
      <c r="M1946" s="5" t="inlineStr">
        <is>
          <t>Biden to tour damage caused by Hurricane Ida in Queens, New Jersey</t>
        </is>
      </c>
      <c r="N1946" s="5" t="inlineStr">
        <is>
          <t>Biden gets hostile welcome in NJ touring damage caused by Hurricane Ida. By. Mark Moore and. Steven Nelson. Published Sep. 7, 2021. Updated Sep.</t>
        </is>
      </c>
      <c r="U1946" s="2">
        <f>IF(SUMPRODUCT(--ISNUMBER(SEARCH('National Domains'!$A$2:$A$48,L1946)))&gt;0,"Yes","No")</f>
        <v/>
      </c>
      <c r="V1946" s="2">
        <f>IF(COUNTIFS(Calibration!$A:$A,A1946,Calibration!$B:$B,B1946)&gt;0,"Yes","No")</f>
        <v/>
      </c>
      <c r="AA1946" t="inlineStr">
        <is>
          <t>nypost.com</t>
        </is>
      </c>
      <c r="AB1946" t="n">
        <v>9.449999999999999</v>
      </c>
      <c r="AC1946" t="n">
        <v>5</v>
      </c>
      <c r="AD1946" t="inlineStr">
        <is>
          <t>Right-leaning</t>
        </is>
      </c>
    </row>
    <row r="1947">
      <c r="A1947" s="2" t="n">
        <v>235</v>
      </c>
      <c r="B1947" s="2" t="n">
        <v>27</v>
      </c>
      <c r="C1947" s="2" t="inlineStr">
        <is>
          <t>Hurricane Ida (August 2021)</t>
        </is>
      </c>
      <c r="D1947" s="2" t="inlineStr">
        <is>
          <t>Tropical Cyclone</t>
        </is>
      </c>
      <c r="E1947" s="2" t="n">
        <v>20210829</v>
      </c>
      <c r="F1947" s="2" t="n">
        <v>20210901</v>
      </c>
      <c r="G1947" s="2" t="n">
        <v>84608.10000000001</v>
      </c>
      <c r="H1947" s="2" t="n">
        <v>73572</v>
      </c>
      <c r="I1947" s="2" t="n">
        <v>96</v>
      </c>
      <c r="J1947" s="2" t="inlineStr">
        <is>
          <t>CT,LA,MS,NJ,NY,PA</t>
        </is>
      </c>
      <c r="K1947" s="2" t="inlineStr">
        <is>
          <t>RightLeaning</t>
        </is>
      </c>
      <c r="L1947" s="2" t="inlineStr">
        <is>
          <t>https://nypost.com/2021/08/29/hurricane-ida-makes-landfall-along-the-gulf-coast/</t>
        </is>
      </c>
      <c r="M1947" s="5" t="inlineStr">
        <is>
          <t>Hurricane Ida makes landfall in Louisiana, slamming region</t>
        </is>
      </c>
      <c r="N1947" s="5" t="inlineStr">
        <is>
          <t>Aug 29, 2021 ... ... of the state, according to a US Army Corps of Engineers official. ... A person walks through the French Quarter ahead of Hurricane Ida on August ...</t>
        </is>
      </c>
      <c r="U1947" s="2">
        <f>IF(SUMPRODUCT(--ISNUMBER(SEARCH('National Domains'!$A$2:$A$48,L1947)))&gt;0,"Yes","No")</f>
        <v/>
      </c>
      <c r="V1947" s="2">
        <f>IF(COUNTIFS(Calibration!$A:$A,A1947,Calibration!$B:$B,B1947)&gt;0,"Yes","No")</f>
        <v/>
      </c>
      <c r="AA1947" t="inlineStr">
        <is>
          <t>nypost.com</t>
        </is>
      </c>
      <c r="AB1947" t="n">
        <v>9.449999999999999</v>
      </c>
      <c r="AC1947" t="n">
        <v>5</v>
      </c>
      <c r="AD1947" t="inlineStr">
        <is>
          <t>Right-leaning</t>
        </is>
      </c>
    </row>
    <row r="1948">
      <c r="A1948" s="2" t="n">
        <v>235</v>
      </c>
      <c r="B1948" s="2" t="n">
        <v>28</v>
      </c>
      <c r="C1948" s="2" t="inlineStr">
        <is>
          <t>Hurricane Ida (August 2021)</t>
        </is>
      </c>
      <c r="D1948" s="2" t="inlineStr">
        <is>
          <t>Tropical Cyclone</t>
        </is>
      </c>
      <c r="E1948" s="2" t="n">
        <v>20210829</v>
      </c>
      <c r="F1948" s="2" t="n">
        <v>20210901</v>
      </c>
      <c r="G1948" s="2" t="n">
        <v>84608.10000000001</v>
      </c>
      <c r="H1948" s="2" t="n">
        <v>73572</v>
      </c>
      <c r="I1948" s="2" t="n">
        <v>96</v>
      </c>
      <c r="J1948" s="2" t="inlineStr">
        <is>
          <t>CT,LA,MS,NJ,NY,PA</t>
        </is>
      </c>
      <c r="K1948" s="2" t="inlineStr">
        <is>
          <t>RightLeaning</t>
        </is>
      </c>
      <c r="L1948" s="2" t="inlineStr">
        <is>
          <t>https://nypost.com/2021/08/30/louisiana-governor-expects-hurricane-ida-death-toll-to-rise/</t>
        </is>
      </c>
      <c r="M1948" s="5" t="inlineStr">
        <is>
          <t>Louisiana governor expects Hurricane Ida death toll to rise - NY Post</t>
        </is>
      </c>
      <c r="N1948" s="5" t="inlineStr">
        <is>
          <t>US News. Hurricane Ida death toll expected to rise 'considerably,' governor says. By. Jorge Fitz-Gibbon. Published Aug. 30, 2021. Updated Aug.</t>
        </is>
      </c>
      <c r="U1948" s="2">
        <f>IF(SUMPRODUCT(--ISNUMBER(SEARCH('National Domains'!$A$2:$A$48,L1948)))&gt;0,"Yes","No")</f>
        <v/>
      </c>
      <c r="V1948" s="2">
        <f>IF(COUNTIFS(Calibration!$A:$A,A1948,Calibration!$B:$B,B1948)&gt;0,"Yes","No")</f>
        <v/>
      </c>
      <c r="AA1948" t="inlineStr">
        <is>
          <t>nypost.com</t>
        </is>
      </c>
      <c r="AB1948" t="n">
        <v>9.449999999999999</v>
      </c>
      <c r="AC1948" t="n">
        <v>5</v>
      </c>
      <c r="AD1948" t="inlineStr">
        <is>
          <t>Right-leaning</t>
        </is>
      </c>
    </row>
    <row r="1949">
      <c r="A1949" s="2" t="n">
        <v>235</v>
      </c>
      <c r="B1949" s="2" t="n">
        <v>29</v>
      </c>
      <c r="C1949" s="2" t="inlineStr">
        <is>
          <t>Hurricane Ida (August 2021)</t>
        </is>
      </c>
      <c r="D1949" s="2" t="inlineStr">
        <is>
          <t>Tropical Cyclone</t>
        </is>
      </c>
      <c r="E1949" s="2" t="n">
        <v>20210829</v>
      </c>
      <c r="F1949" s="2" t="n">
        <v>20210901</v>
      </c>
      <c r="G1949" s="2" t="n">
        <v>84608.10000000001</v>
      </c>
      <c r="H1949" s="2" t="n">
        <v>73572</v>
      </c>
      <c r="I1949" s="2" t="n">
        <v>96</v>
      </c>
      <c r="J1949" s="2" t="inlineStr">
        <is>
          <t>CT,LA,MS,NJ,NY,PA</t>
        </is>
      </c>
      <c r="K1949" s="2" t="inlineStr">
        <is>
          <t>RightLeaning</t>
        </is>
      </c>
      <c r="L1949" s="2" t="inlineStr">
        <is>
          <t>https://www.bostonherald.com/2021/08/30/hurricane-ida-lashes-louisiana-knocks-out-new-orleans-power/</t>
        </is>
      </c>
      <c r="M1949" s="5" t="inlineStr">
        <is>
          <t>Hurricane Ida lashes Louisiana, knocks out New Orleans power</t>
        </is>
      </c>
      <c r="N1949" s="5" t="inlineStr">
        <is>
          <t>Aug 30, 2021 ... NEW ORLEANS (AP) — Hurricane Ida blasted ashore Sunday as one of the most powerful storms ever to hit the U.S., knocking out power to all of ...</t>
        </is>
      </c>
      <c r="U1949" s="2">
        <f>IF(SUMPRODUCT(--ISNUMBER(SEARCH('National Domains'!$A$2:$A$48,L1949)))&gt;0,"Yes","No")</f>
        <v/>
      </c>
      <c r="V1949" s="2">
        <f>IF(COUNTIFS(Calibration!$A:$A,A1949,Calibration!$B:$B,B1949)&gt;0,"Yes","No")</f>
        <v/>
      </c>
      <c r="AA1949" t="inlineStr">
        <is>
          <t>bostonherald.com</t>
        </is>
      </c>
      <c r="AB1949" t="n">
        <v>9.68</v>
      </c>
      <c r="AC1949" t="n">
        <v>2.5</v>
      </c>
      <c r="AD1949" t="inlineStr">
        <is>
          <t>Right-leaning</t>
        </is>
      </c>
    </row>
    <row r="1950">
      <c r="A1950" s="2" t="n">
        <v>235</v>
      </c>
      <c r="B1950" s="2" t="n">
        <v>30</v>
      </c>
      <c r="C1950" s="2" t="inlineStr">
        <is>
          <t>Hurricane Ida (August 2021)</t>
        </is>
      </c>
      <c r="D1950" s="2" t="inlineStr">
        <is>
          <t>Tropical Cyclone</t>
        </is>
      </c>
      <c r="E1950" s="2" t="n">
        <v>20210829</v>
      </c>
      <c r="F1950" s="2" t="n">
        <v>20210901</v>
      </c>
      <c r="G1950" s="2" t="n">
        <v>84608.10000000001</v>
      </c>
      <c r="H1950" s="2" t="n">
        <v>73572</v>
      </c>
      <c r="I1950" s="2" t="n">
        <v>96</v>
      </c>
      <c r="J1950" s="2" t="inlineStr">
        <is>
          <t>CT,LA,MS,NJ,NY,PA</t>
        </is>
      </c>
      <c r="K1950" s="2" t="inlineStr">
        <is>
          <t>RightLeaning</t>
        </is>
      </c>
      <c r="L1950" s="2" t="inlineStr">
        <is>
          <t>https://www.deseret.com/utah/2021/8/30/22648530/hurricane-ida-how-is-utah-helping-hurricane-katrina-task-force-one-new-orleans/</t>
        </is>
      </c>
      <c r="M1950" s="5" t="inlineStr">
        <is>
          <t>Hurricane Ida: How is Utah helping? - Deseret News</t>
        </is>
      </c>
      <c r="N1950" s="5" t="inlineStr">
        <is>
          <t>Aug 30, 2021 ... ... in the aftermath of Hurricane Ida in LaPlace, La., on Monday, Aug. 30, 2021. | Gerald Herbert, Associated Press. Case says crews are still in ...</t>
        </is>
      </c>
      <c r="U1950" s="2">
        <f>IF(SUMPRODUCT(--ISNUMBER(SEARCH('National Domains'!$A$2:$A$48,L1950)))&gt;0,"Yes","No")</f>
        <v/>
      </c>
      <c r="V1950" s="2">
        <f>IF(COUNTIFS(Calibration!$A:$A,A1950,Calibration!$B:$B,B1950)&gt;0,"Yes","No")</f>
        <v/>
      </c>
      <c r="AA1950" t="inlineStr">
        <is>
          <t>deseret.com</t>
        </is>
      </c>
      <c r="AB1950" t="n">
        <v>2.11</v>
      </c>
      <c r="AC1950" t="n">
        <v>0</v>
      </c>
      <c r="AD1950" t="inlineStr">
        <is>
          <t>Right-leaning</t>
        </is>
      </c>
    </row>
    <row r="1951">
      <c r="A1951" s="2" t="n">
        <v>235</v>
      </c>
      <c r="B1951" s="2" t="n">
        <v>31</v>
      </c>
      <c r="C1951" s="2" t="inlineStr">
        <is>
          <t>Hurricane Ida (August 2021)</t>
        </is>
      </c>
      <c r="D1951" s="2" t="inlineStr">
        <is>
          <t>Tropical Cyclone</t>
        </is>
      </c>
      <c r="E1951" s="2" t="n">
        <v>20210829</v>
      </c>
      <c r="F1951" s="2" t="n">
        <v>20210901</v>
      </c>
      <c r="G1951" s="2" t="n">
        <v>84608.10000000001</v>
      </c>
      <c r="H1951" s="2" t="n">
        <v>73572</v>
      </c>
      <c r="I1951" s="2" t="n">
        <v>96</v>
      </c>
      <c r="J1951" s="2" t="inlineStr">
        <is>
          <t>CT,LA,MS,NJ,NY,PA</t>
        </is>
      </c>
      <c r="K1951" s="2" t="inlineStr">
        <is>
          <t>RightLeaning</t>
        </is>
      </c>
      <c r="L1951" s="2" t="inlineStr">
        <is>
          <t>https://nypost.com/2021/09/06/hurricane-ida-death-toll-soars-to-51-people/</t>
        </is>
      </c>
      <c r="M1951" s="5" t="inlineStr">
        <is>
          <t>Hurricane Ida death toll soars to 51 people - NY Post</t>
        </is>
      </c>
      <c r="N1951" s="5" t="inlineStr">
        <is>
          <t>Sep 6, 2021 ... Other storm deaths were reported in Connecticut where State Police Sgt. ... storm-damaged house after Hurricane Ida on September 3, 2021. You ...</t>
        </is>
      </c>
      <c r="U1951" s="2">
        <f>IF(SUMPRODUCT(--ISNUMBER(SEARCH('National Domains'!$A$2:$A$48,L1951)))&gt;0,"Yes","No")</f>
        <v/>
      </c>
      <c r="V1951" s="2">
        <f>IF(COUNTIFS(Calibration!$A:$A,A1951,Calibration!$B:$B,B1951)&gt;0,"Yes","No")</f>
        <v/>
      </c>
      <c r="AA1951" t="inlineStr">
        <is>
          <t>nypost.com</t>
        </is>
      </c>
      <c r="AB1951" t="n">
        <v>9.449999999999999</v>
      </c>
      <c r="AC1951" t="n">
        <v>5</v>
      </c>
      <c r="AD1951" t="inlineStr">
        <is>
          <t>Right-leaning</t>
        </is>
      </c>
    </row>
    <row r="1952">
      <c r="A1952" s="2" t="n">
        <v>283</v>
      </c>
      <c r="B1952" s="2" t="n">
        <v>31</v>
      </c>
      <c r="C1952" s="2" t="inlineStr">
        <is>
          <t>Hurricane Idalia (August 2023)</t>
        </is>
      </c>
      <c r="D1952" s="2" t="inlineStr">
        <is>
          <t>Tropical Cyclone</t>
        </is>
      </c>
      <c r="E1952" s="2" t="n">
        <v>20230829</v>
      </c>
      <c r="F1952" s="2" t="n">
        <v>20230831</v>
      </c>
      <c r="G1952" s="2" t="n">
        <v>3559.7</v>
      </c>
      <c r="H1952" s="2" t="n">
        <v>3456</v>
      </c>
      <c r="I1952" s="2" t="n">
        <v>5</v>
      </c>
      <c r="J1952" s="2" t="inlineStr">
        <is>
          <t>FL,GA,NC,SC</t>
        </is>
      </c>
      <c r="K1952" s="2" t="inlineStr">
        <is>
          <t>RightLeaning</t>
        </is>
      </c>
      <c r="L1952" s="2" t="inlineStr">
        <is>
          <t>https://www.deseret.com/2023/9/1/23855669/hurricane-idalia-church-of-jesus-christ-of-latter-day-saints-florida-relief-efforts/</t>
        </is>
      </c>
      <c r="M1952" s="5" t="inlineStr">
        <is>
          <t>Latter-day Saint volunteers lend a hand after Hurricane Idalia</t>
        </is>
      </c>
      <c r="N1952" s="5" t="inlineStr">
        <is>
          <t>Sep 5, 2023 ... 2, 2023. Thousands of volunteers from ... United States are volunteering in Florida to assist in relief efforts following Hurricane Idalia.</t>
        </is>
      </c>
      <c r="U1952" s="2">
        <f>IF(SUMPRODUCT(--ISNUMBER(SEARCH('National Domains'!$A$2:$A$48,L1952)))&gt;0,"Yes","No")</f>
        <v/>
      </c>
      <c r="V1952" s="2">
        <f>IF(COUNTIFS(Calibration!$A:$A,A1952,Calibration!$B:$B,B1952)&gt;0,"Yes","No")</f>
        <v/>
      </c>
      <c r="AA1952" t="inlineStr">
        <is>
          <t>deseret.com</t>
        </is>
      </c>
      <c r="AB1952" t="n">
        <v>2.11</v>
      </c>
      <c r="AC1952" t="n">
        <v>0</v>
      </c>
      <c r="AD1952" t="inlineStr">
        <is>
          <t>Right-leaning</t>
        </is>
      </c>
    </row>
    <row r="1953">
      <c r="A1953" s="2" t="n">
        <v>283</v>
      </c>
      <c r="B1953" s="2" t="n">
        <v>32</v>
      </c>
      <c r="C1953" s="2" t="inlineStr">
        <is>
          <t>Hurricane Idalia (August 2023)</t>
        </is>
      </c>
      <c r="D1953" s="2" t="inlineStr">
        <is>
          <t>Tropical Cyclone</t>
        </is>
      </c>
      <c r="E1953" s="2" t="n">
        <v>20230829</v>
      </c>
      <c r="F1953" s="2" t="n">
        <v>20230831</v>
      </c>
      <c r="G1953" s="2" t="n">
        <v>3559.7</v>
      </c>
      <c r="H1953" s="2" t="n">
        <v>3456</v>
      </c>
      <c r="I1953" s="2" t="n">
        <v>5</v>
      </c>
      <c r="J1953" s="2" t="inlineStr">
        <is>
          <t>FL,GA,NC,SC</t>
        </is>
      </c>
      <c r="K1953" s="2" t="inlineStr">
        <is>
          <t>RightLeaning</t>
        </is>
      </c>
      <c r="L1953" s="2" t="inlineStr">
        <is>
          <t>https://nypost.com/2023/08/30/hurricane-idalia-makes-landfall-in-florida-as-category-4-storm/</t>
        </is>
      </c>
      <c r="M1953" s="5" t="inlineStr">
        <is>
          <t>Hurricane Idalia makes landfall in Florida as Category 4 storm</t>
        </is>
      </c>
      <c r="N1953" s="5" t="inlineStr">
        <is>
          <t>Aug 30, 2023 ... Hurricane Idalia made landfall Wednesday morning in the Big Bend ... Ron DeSantis declared a state of emergency for 46 of the state's ...</t>
        </is>
      </c>
      <c r="U1953" s="2">
        <f>IF(SUMPRODUCT(--ISNUMBER(SEARCH('National Domains'!$A$2:$A$48,L1953)))&gt;0,"Yes","No")</f>
        <v/>
      </c>
      <c r="V1953" s="2">
        <f>IF(COUNTIFS(Calibration!$A:$A,A1953,Calibration!$B:$B,B1953)&gt;0,"Yes","No")</f>
        <v/>
      </c>
      <c r="AA1953" t="inlineStr">
        <is>
          <t>nypost.com</t>
        </is>
      </c>
      <c r="AB1953" t="n">
        <v>9.449999999999999</v>
      </c>
      <c r="AC1953" t="n">
        <v>5</v>
      </c>
      <c r="AD1953" t="inlineStr">
        <is>
          <t>Right-leaning</t>
        </is>
      </c>
    </row>
    <row r="1954">
      <c r="A1954" s="2" t="n">
        <v>283</v>
      </c>
      <c r="B1954" s="2" t="n">
        <v>33</v>
      </c>
      <c r="C1954" s="2" t="inlineStr">
        <is>
          <t>Hurricane Idalia (August 2023)</t>
        </is>
      </c>
      <c r="D1954" s="2" t="inlineStr">
        <is>
          <t>Tropical Cyclone</t>
        </is>
      </c>
      <c r="E1954" s="2" t="n">
        <v>20230829</v>
      </c>
      <c r="F1954" s="2" t="n">
        <v>20230831</v>
      </c>
      <c r="G1954" s="2" t="n">
        <v>3559.7</v>
      </c>
      <c r="H1954" s="2" t="n">
        <v>3456</v>
      </c>
      <c r="I1954" s="2" t="n">
        <v>5</v>
      </c>
      <c r="J1954" s="2" t="inlineStr">
        <is>
          <t>FL,GA,NC,SC</t>
        </is>
      </c>
      <c r="K1954" s="2" t="inlineStr">
        <is>
          <t>RightLeaning</t>
        </is>
      </c>
      <c r="L1954" s="2" t="inlineStr">
        <is>
          <t>https://www.bostonherald.com/2023/09/11/us-sets-record-for-billion-dollar-weather-disasters-in-a-year-and-theres-still-4-months-to-go/</t>
        </is>
      </c>
      <c r="M1954" s="5" t="inlineStr">
        <is>
          <t>US sets record for billion-dollar weather disasters in a year</t>
        </is>
      </c>
      <c r="N1954" s="5" t="inlineStr">
        <is>
          <t>Sep 11, 2023 ... The deadly firestorm in Hawaii and Hurricane Idalia's watery storm surge helped push the United ... 2023 · September · 11 · Boston Herald · Sign ...</t>
        </is>
      </c>
      <c r="U1954" s="2">
        <f>IF(SUMPRODUCT(--ISNUMBER(SEARCH('National Domains'!$A$2:$A$48,L1954)))&gt;0,"Yes","No")</f>
        <v/>
      </c>
      <c r="V1954" s="2">
        <f>IF(COUNTIFS(Calibration!$A:$A,A1954,Calibration!$B:$B,B1954)&gt;0,"Yes","No")</f>
        <v/>
      </c>
      <c r="AA1954" t="inlineStr">
        <is>
          <t>bostonherald.com</t>
        </is>
      </c>
      <c r="AB1954" t="n">
        <v>9.68</v>
      </c>
      <c r="AC1954" t="n">
        <v>2.5</v>
      </c>
      <c r="AD1954" t="inlineStr">
        <is>
          <t>Right-leaning</t>
        </is>
      </c>
    </row>
    <row r="1955">
      <c r="A1955" s="2" t="n">
        <v>283</v>
      </c>
      <c r="B1955" s="2" t="n">
        <v>34</v>
      </c>
      <c r="C1955" s="2" t="inlineStr">
        <is>
          <t>Hurricane Idalia (August 2023)</t>
        </is>
      </c>
      <c r="D1955" s="2" t="inlineStr">
        <is>
          <t>Tropical Cyclone</t>
        </is>
      </c>
      <c r="E1955" s="2" t="n">
        <v>20230829</v>
      </c>
      <c r="F1955" s="2" t="n">
        <v>20230831</v>
      </c>
      <c r="G1955" s="2" t="n">
        <v>3559.7</v>
      </c>
      <c r="H1955" s="2" t="n">
        <v>3456</v>
      </c>
      <c r="I1955" s="2" t="n">
        <v>5</v>
      </c>
      <c r="J1955" s="2" t="inlineStr">
        <is>
          <t>FL,GA,NC,SC</t>
        </is>
      </c>
      <c r="K1955" s="2" t="inlineStr">
        <is>
          <t>RightLeaning</t>
        </is>
      </c>
      <c r="L1955" s="2" t="inlineStr">
        <is>
          <t>https://nypost.com/2023/08/30/hundreds-of-flights-canceled-or-delayed-over-hurricane-idalia/</t>
        </is>
      </c>
      <c r="M1955" s="5" t="inlineStr">
        <is>
          <t>Hurricane Idalia cancels or delays hundreds of flights - NY Post</t>
        </is>
      </c>
      <c r="N1955" s="5" t="inlineStr">
        <is>
          <t>Aug 30, 2023 ... ... US News · hurricane idalia. Florida airports shuttered as Hurricane ... Nearly 270,000 Floridians were without power Wednesday as the storm closed ...</t>
        </is>
      </c>
      <c r="U1955" s="2">
        <f>IF(SUMPRODUCT(--ISNUMBER(SEARCH('National Domains'!$A$2:$A$48,L1955)))&gt;0,"Yes","No")</f>
        <v/>
      </c>
      <c r="V1955" s="2">
        <f>IF(COUNTIFS(Calibration!$A:$A,A1955,Calibration!$B:$B,B1955)&gt;0,"Yes","No")</f>
        <v/>
      </c>
      <c r="AA1955" t="inlineStr">
        <is>
          <t>nypost.com</t>
        </is>
      </c>
      <c r="AB1955" t="n">
        <v>9.449999999999999</v>
      </c>
      <c r="AC1955" t="n">
        <v>5</v>
      </c>
      <c r="AD1955" t="inlineStr">
        <is>
          <t>Right-leaning</t>
        </is>
      </c>
    </row>
    <row r="1956">
      <c r="A1956" s="2" t="n">
        <v>283</v>
      </c>
      <c r="B1956" s="2" t="n">
        <v>35</v>
      </c>
      <c r="C1956" s="2" t="inlineStr">
        <is>
          <t>Hurricane Idalia (August 2023)</t>
        </is>
      </c>
      <c r="D1956" s="2" t="inlineStr">
        <is>
          <t>Tropical Cyclone</t>
        </is>
      </c>
      <c r="E1956" s="2" t="n">
        <v>20230829</v>
      </c>
      <c r="F1956" s="2" t="n">
        <v>20230831</v>
      </c>
      <c r="G1956" s="2" t="n">
        <v>3559.7</v>
      </c>
      <c r="H1956" s="2" t="n">
        <v>3456</v>
      </c>
      <c r="I1956" s="2" t="n">
        <v>5</v>
      </c>
      <c r="J1956" s="2" t="inlineStr">
        <is>
          <t>FL,GA,NC,SC</t>
        </is>
      </c>
      <c r="K1956" s="2" t="inlineStr">
        <is>
          <t>RightLeaning</t>
        </is>
      </c>
      <c r="L1956" s="2" t="inlineStr">
        <is>
          <t>https://nypost.com/2023/08/30/hurricane-idalia-downgraded-to-tropical-storm-after-leaving-florida/</t>
        </is>
      </c>
      <c r="M1956" s="5" t="inlineStr">
        <is>
          <t>Hurricane Idalia downgraded to tropical storm after leaving Florida</t>
        </is>
      </c>
      <c r="N1956" s="5" t="inlineStr">
        <is>
          <t>Aug 30, 2023 ... ... states to repair the damage. Home damaged in Florida's Horseshoe Beach by Hurricane Idalia on August 30, 2023. 14. Homes damaged in Florida's ...</t>
        </is>
      </c>
      <c r="U1956" s="2">
        <f>IF(SUMPRODUCT(--ISNUMBER(SEARCH('National Domains'!$A$2:$A$48,L1956)))&gt;0,"Yes","No")</f>
        <v/>
      </c>
      <c r="V1956" s="2">
        <f>IF(COUNTIFS(Calibration!$A:$A,A1956,Calibration!$B:$B,B1956)&gt;0,"Yes","No")</f>
        <v/>
      </c>
      <c r="AA1956" t="inlineStr">
        <is>
          <t>nypost.com</t>
        </is>
      </c>
      <c r="AB1956" t="n">
        <v>9.449999999999999</v>
      </c>
      <c r="AC1956" t="n">
        <v>5</v>
      </c>
      <c r="AD1956" t="inlineStr">
        <is>
          <t>Right-leaning</t>
        </is>
      </c>
    </row>
    <row r="1957">
      <c r="A1957" s="2" t="n">
        <v>283</v>
      </c>
      <c r="B1957" s="2" t="n">
        <v>36</v>
      </c>
      <c r="C1957" s="2" t="inlineStr">
        <is>
          <t>Hurricane Idalia (August 2023)</t>
        </is>
      </c>
      <c r="D1957" s="2" t="inlineStr">
        <is>
          <t>Tropical Cyclone</t>
        </is>
      </c>
      <c r="E1957" s="2" t="n">
        <v>20230829</v>
      </c>
      <c r="F1957" s="2" t="n">
        <v>20230831</v>
      </c>
      <c r="G1957" s="2" t="n">
        <v>3559.7</v>
      </c>
      <c r="H1957" s="2" t="n">
        <v>3456</v>
      </c>
      <c r="I1957" s="2" t="n">
        <v>5</v>
      </c>
      <c r="J1957" s="2" t="inlineStr">
        <is>
          <t>FL,GA,NC,SC</t>
        </is>
      </c>
      <c r="K1957" s="2" t="inlineStr">
        <is>
          <t>RightLeaning</t>
        </is>
      </c>
      <c r="L1957" s="2" t="inlineStr">
        <is>
          <t>https://nypost.com/2023/08/29/idalia-expected-to-hit-florida-as-major-category-3-hurricane/</t>
        </is>
      </c>
      <c r="M1957" s="5" t="inlineStr">
        <is>
          <t>Idalia expected to hit Florida as major Category 3 hurricane - NY Post</t>
        </is>
      </c>
      <c r="N1957" s="5" t="inlineStr">
        <is>
          <t>Aug 29, 2023 ... Hurricane Idalia roared toward Florida's Gulf Coast on Tuesday, threatening storm ... Hurricane Idalia on August 29, 2023 in Pinellas Park ...</t>
        </is>
      </c>
      <c r="U1957" s="2">
        <f>IF(SUMPRODUCT(--ISNUMBER(SEARCH('National Domains'!$A$2:$A$48,L1957)))&gt;0,"Yes","No")</f>
        <v/>
      </c>
      <c r="V1957" s="2">
        <f>IF(COUNTIFS(Calibration!$A:$A,A1957,Calibration!$B:$B,B1957)&gt;0,"Yes","No")</f>
        <v/>
      </c>
      <c r="AA1957" t="inlineStr">
        <is>
          <t>nypost.com</t>
        </is>
      </c>
      <c r="AB1957" t="n">
        <v>9.449999999999999</v>
      </c>
      <c r="AC1957" t="n">
        <v>5</v>
      </c>
      <c r="AD1957" t="inlineStr">
        <is>
          <t>Right-leaning</t>
        </is>
      </c>
    </row>
    <row r="1958">
      <c r="A1958" s="2" t="n">
        <v>56</v>
      </c>
      <c r="B1958" s="2" t="n">
        <v>8</v>
      </c>
      <c r="C1958" s="2" t="inlineStr">
        <is>
          <t>Hurricane Ike (September 2008)</t>
        </is>
      </c>
      <c r="D1958" s="2" t="inlineStr">
        <is>
          <t>Tropical Cyclone</t>
        </is>
      </c>
      <c r="E1958" s="2" t="n">
        <v>20080912</v>
      </c>
      <c r="F1958" s="2" t="n">
        <v>20080914</v>
      </c>
      <c r="G1958" s="2" t="n">
        <v>43198.4</v>
      </c>
      <c r="H1958" s="2" t="n">
        <v>29998.8</v>
      </c>
      <c r="I1958" s="2" t="n">
        <v>112</v>
      </c>
      <c r="J1958" s="2" t="inlineStr">
        <is>
          <t>LA,TX</t>
        </is>
      </c>
      <c r="K1958" s="2" t="inlineStr">
        <is>
          <t>RightLeaning</t>
        </is>
      </c>
      <c r="L1958" s="2" t="inlineStr">
        <is>
          <t>https://www.ocregister.com/2008/09/12/hurricane-ikes-batters-gulf-coast/</t>
        </is>
      </c>
      <c r="M1958" s="5" t="inlineStr">
        <is>
          <t>Hurricane Ike's batters Gulf coast - Orange County Register</t>
        </is>
      </c>
      <c r="N1958" s="5" t="inlineStr">
        <is>
          <t>Sep 12, 2008 ... The high lake level is caused by the passage of Hurricane Ike in the Gulf of Mexico. ... 2008, as Hurricane Ike approaches. Messages on boards ...</t>
        </is>
      </c>
      <c r="U1958" s="2">
        <f>IF(SUMPRODUCT(--ISNUMBER(SEARCH('National Domains'!$A$2:$A$48,L1958)))&gt;0,"Yes","No")</f>
        <v/>
      </c>
      <c r="V1958" s="2">
        <f>IF(COUNTIFS(Calibration!$A:$A,A1958,Calibration!$B:$B,B1958)&gt;0,"Yes","No")</f>
        <v/>
      </c>
      <c r="AA1958" t="inlineStr">
        <is>
          <t>ocregister.com</t>
        </is>
      </c>
      <c r="AB1958" t="n">
        <v>5.43</v>
      </c>
      <c r="AC1958" t="n">
        <v>2.5</v>
      </c>
      <c r="AD1958" t="inlineStr">
        <is>
          <t>Right-leaning</t>
        </is>
      </c>
    </row>
    <row r="1959">
      <c r="A1959" s="2" t="n">
        <v>56</v>
      </c>
      <c r="B1959" s="2" t="n">
        <v>9</v>
      </c>
      <c r="C1959" s="2" t="inlineStr">
        <is>
          <t>Hurricane Ike (September 2008)</t>
        </is>
      </c>
      <c r="D1959" s="2" t="inlineStr">
        <is>
          <t>Tropical Cyclone</t>
        </is>
      </c>
      <c r="E1959" s="2" t="n">
        <v>20080912</v>
      </c>
      <c r="F1959" s="2" t="n">
        <v>20080914</v>
      </c>
      <c r="G1959" s="2" t="n">
        <v>43198.4</v>
      </c>
      <c r="H1959" s="2" t="n">
        <v>29998.8</v>
      </c>
      <c r="I1959" s="2" t="n">
        <v>112</v>
      </c>
      <c r="J1959" s="2" t="inlineStr">
        <is>
          <t>LA,TX</t>
        </is>
      </c>
      <c r="K1959" s="2" t="inlineStr">
        <is>
          <t>RightLeaning</t>
        </is>
      </c>
      <c r="L1959" s="2" t="inlineStr">
        <is>
          <t>https://www.ocregister.com/2008/09/16/hurricane-ike-forces-bjs-pizza-to-temporarily-close-eateries/</t>
        </is>
      </c>
      <c r="M1959" s="5" t="inlineStr">
        <is>
          <t>Hurricane Ike forces BJ's pizza to temporarily close eateries</t>
        </is>
      </c>
      <c r="N1959" s="5" t="inlineStr">
        <is>
          <t>Sep 16, 2008 ... Hurricane Ike has forced Huntington Beach-based BJ's Restaurants to ... BJ's operates 78 casual dining restaurants in the United States.</t>
        </is>
      </c>
      <c r="U1959" s="2">
        <f>IF(SUMPRODUCT(--ISNUMBER(SEARCH('National Domains'!$A$2:$A$48,L1959)))&gt;0,"Yes","No")</f>
        <v/>
      </c>
      <c r="V1959" s="2">
        <f>IF(COUNTIFS(Calibration!$A:$A,A1959,Calibration!$B:$B,B1959)&gt;0,"Yes","No")</f>
        <v/>
      </c>
      <c r="AA1959" t="inlineStr">
        <is>
          <t>ocregister.com</t>
        </is>
      </c>
      <c r="AB1959" t="n">
        <v>5.43</v>
      </c>
      <c r="AC1959" t="n">
        <v>2.5</v>
      </c>
      <c r="AD1959" t="inlineStr">
        <is>
          <t>Right-leaning</t>
        </is>
      </c>
    </row>
    <row r="1960">
      <c r="A1960" s="2" t="n">
        <v>88</v>
      </c>
      <c r="B1960" s="2" t="n">
        <v>11</v>
      </c>
      <c r="C1960" s="2" t="inlineStr">
        <is>
          <t>Hurricane Irene (August 2011)</t>
        </is>
      </c>
      <c r="D1960" s="2" t="inlineStr">
        <is>
          <t>Tropical Cyclone</t>
        </is>
      </c>
      <c r="E1960" s="2" t="n">
        <v>20110826</v>
      </c>
      <c r="F1960" s="2" t="n">
        <v>20110828</v>
      </c>
      <c r="G1960" s="2" t="n">
        <v>18756.7</v>
      </c>
      <c r="H1960" s="2" t="n">
        <v>13494</v>
      </c>
      <c r="I1960" s="2" t="n">
        <v>45</v>
      </c>
      <c r="J1960" s="2" t="inlineStr">
        <is>
          <t>CT,MA,MD,ME,NC,NH,NJ,NY,VA,VT</t>
        </is>
      </c>
      <c r="K1960" s="2" t="inlineStr">
        <is>
          <t>RightLeaning</t>
        </is>
      </c>
      <c r="L1960" s="2" t="inlineStr">
        <is>
          <t>https://www.ocregister.com/2011/08/28/tropical-storm-irene-canada-bound/</t>
        </is>
      </c>
      <c r="M1960" s="5" t="inlineStr">
        <is>
          <t>Tropical storm Irene Canada bound - Orange County Register</t>
        </is>
      </c>
      <c r="N1960" s="5" t="inlineStr">
        <is>
          <t>Aug 28, 2011 ... ... of the arrival of Hurricane Irene August 27, 2011 in Washington, DC. ... in the United States. Airlines said 8,300 flights were canceled ...</t>
        </is>
      </c>
      <c r="U1960" s="2">
        <f>IF(SUMPRODUCT(--ISNUMBER(SEARCH('National Domains'!$A$2:$A$48,L1960)))&gt;0,"Yes","No")</f>
        <v/>
      </c>
      <c r="V1960" s="2">
        <f>IF(COUNTIFS(Calibration!$A:$A,A1960,Calibration!$B:$B,B1960)&gt;0,"Yes","No")</f>
        <v/>
      </c>
      <c r="AA1960" t="inlineStr">
        <is>
          <t>ocregister.com</t>
        </is>
      </c>
      <c r="AB1960" t="n">
        <v>5.43</v>
      </c>
      <c r="AC1960" t="n">
        <v>2.5</v>
      </c>
      <c r="AD1960" t="inlineStr">
        <is>
          <t>Right-leaning</t>
        </is>
      </c>
    </row>
    <row r="1961">
      <c r="A1961" s="2" t="n">
        <v>88</v>
      </c>
      <c r="B1961" s="2" t="n">
        <v>12</v>
      </c>
      <c r="C1961" s="2" t="inlineStr">
        <is>
          <t>Hurricane Irene (August 2011)</t>
        </is>
      </c>
      <c r="D1961" s="2" t="inlineStr">
        <is>
          <t>Tropical Cyclone</t>
        </is>
      </c>
      <c r="E1961" s="2" t="n">
        <v>20110826</v>
      </c>
      <c r="F1961" s="2" t="n">
        <v>20110828</v>
      </c>
      <c r="G1961" s="2" t="n">
        <v>18756.7</v>
      </c>
      <c r="H1961" s="2" t="n">
        <v>13494</v>
      </c>
      <c r="I1961" s="2" t="n">
        <v>45</v>
      </c>
      <c r="J1961" s="2" t="inlineStr">
        <is>
          <t>CT,MA,MD,ME,NC,NH,NJ,NY,VA,VT</t>
        </is>
      </c>
      <c r="K1961" s="2" t="inlineStr">
        <is>
          <t>RightLeaning</t>
        </is>
      </c>
      <c r="L1961" s="2" t="inlineStr">
        <is>
          <t>https://www.deseret.com/2011/8/26/20211932/irene-brings-rain-heavy-seas-to-us-coast/</t>
        </is>
      </c>
      <c r="M1961" s="5" t="inlineStr">
        <is>
          <t>Irene brings rain, heavy seas to US coast - Deseret News</t>
        </is>
      </c>
      <c r="N1961" s="5" t="inlineStr">
        <is>
          <t>Aug 26, 2011 ... Tropical storm-force winds from Hurricane Irene began lashing the U.S. ... An image provided by NOAA is an Aug. 26, 2011 view of Hurricane Irene ...</t>
        </is>
      </c>
      <c r="U1961" s="2">
        <f>IF(SUMPRODUCT(--ISNUMBER(SEARCH('National Domains'!$A$2:$A$48,L1961)))&gt;0,"Yes","No")</f>
        <v/>
      </c>
      <c r="V1961" s="2">
        <f>IF(COUNTIFS(Calibration!$A:$A,A1961,Calibration!$B:$B,B1961)&gt;0,"Yes","No")</f>
        <v/>
      </c>
      <c r="AA1961" t="inlineStr">
        <is>
          <t>deseret.com</t>
        </is>
      </c>
      <c r="AB1961" t="n">
        <v>2.11</v>
      </c>
      <c r="AC1961" t="n">
        <v>0</v>
      </c>
      <c r="AD1961" t="inlineStr">
        <is>
          <t>Right-leaning</t>
        </is>
      </c>
    </row>
    <row r="1962">
      <c r="A1962" s="2" t="n">
        <v>88</v>
      </c>
      <c r="B1962" s="2" t="n">
        <v>13</v>
      </c>
      <c r="C1962" s="2" t="inlineStr">
        <is>
          <t>Hurricane Irene (August 2011)</t>
        </is>
      </c>
      <c r="D1962" s="2" t="inlineStr">
        <is>
          <t>Tropical Cyclone</t>
        </is>
      </c>
      <c r="E1962" s="2" t="n">
        <v>20110826</v>
      </c>
      <c r="F1962" s="2" t="n">
        <v>20110828</v>
      </c>
      <c r="G1962" s="2" t="n">
        <v>18756.7</v>
      </c>
      <c r="H1962" s="2" t="n">
        <v>13494</v>
      </c>
      <c r="I1962" s="2" t="n">
        <v>45</v>
      </c>
      <c r="J1962" s="2" t="inlineStr">
        <is>
          <t>CT,MA,MD,ME,NC,NH,NJ,NY,VA,VT</t>
        </is>
      </c>
      <c r="K1962" s="2" t="inlineStr">
        <is>
          <t>RightLeaning</t>
        </is>
      </c>
      <c r="L1962" s="2" t="inlineStr">
        <is>
          <t>https://nypost.com/2011/08/29/hurricane-irene/</t>
        </is>
      </c>
      <c r="M1962" s="5" t="inlineStr">
        <is>
          <t>Hurricane Irene | New York Post</t>
        </is>
      </c>
      <c r="N1962" s="5" t="inlineStr">
        <is>
          <t>US News · Metro · Long Island · Politics · World News · US News. Hurricane Irene. By. Post Staff Report. Published Aug. 29, 2011, 4:00 a.m. ET.</t>
        </is>
      </c>
      <c r="U1962" s="2">
        <f>IF(SUMPRODUCT(--ISNUMBER(SEARCH('National Domains'!$A$2:$A$48,L1962)))&gt;0,"Yes","No")</f>
        <v/>
      </c>
      <c r="V1962" s="2">
        <f>IF(COUNTIFS(Calibration!$A:$A,A1962,Calibration!$B:$B,B1962)&gt;0,"Yes","No")</f>
        <v/>
      </c>
      <c r="AA1962" t="inlineStr">
        <is>
          <t>nypost.com</t>
        </is>
      </c>
      <c r="AB1962" t="n">
        <v>9.449999999999999</v>
      </c>
      <c r="AC1962" t="n">
        <v>5</v>
      </c>
      <c r="AD1962" t="inlineStr">
        <is>
          <t>Right-leaning</t>
        </is>
      </c>
    </row>
    <row r="1963">
      <c r="A1963" s="2" t="n">
        <v>88</v>
      </c>
      <c r="B1963" s="2" t="n">
        <v>14</v>
      </c>
      <c r="C1963" s="2" t="inlineStr">
        <is>
          <t>Hurricane Irene (August 2011)</t>
        </is>
      </c>
      <c r="D1963" s="2" t="inlineStr">
        <is>
          <t>Tropical Cyclone</t>
        </is>
      </c>
      <c r="E1963" s="2" t="n">
        <v>20110826</v>
      </c>
      <c r="F1963" s="2" t="n">
        <v>20110828</v>
      </c>
      <c r="G1963" s="2" t="n">
        <v>18756.7</v>
      </c>
      <c r="H1963" s="2" t="n">
        <v>13494</v>
      </c>
      <c r="I1963" s="2" t="n">
        <v>45</v>
      </c>
      <c r="J1963" s="2" t="inlineStr">
        <is>
          <t>CT,MA,MD,ME,NC,NH,NJ,NY,VA,VT</t>
        </is>
      </c>
      <c r="K1963" s="2" t="inlineStr">
        <is>
          <t>RightLeaning</t>
        </is>
      </c>
      <c r="L1963" s="2" t="inlineStr">
        <is>
          <t>https://www.deseret.com/2011/8/28/20212259/irene-storm-surge-high-but-doesn-t-break-records/</t>
        </is>
      </c>
      <c r="M1963" s="5" t="inlineStr">
        <is>
          <t>Irene storm surge high, but doesn't break records - Deseret News</t>
        </is>
      </c>
      <c r="N1963" s="5" t="inlineStr">
        <is>
          <t>Aug 28, 2011 ... ... Hurricane Irene hit Virginia Beach, Va., Saturday, Aug. 27, 2011 ... But flooding was widespread and officials said it could take a week or more ...</t>
        </is>
      </c>
      <c r="U1963" s="2">
        <f>IF(SUMPRODUCT(--ISNUMBER(SEARCH('National Domains'!$A$2:$A$48,L1963)))&gt;0,"Yes","No")</f>
        <v/>
      </c>
      <c r="V1963" s="2">
        <f>IF(COUNTIFS(Calibration!$A:$A,A1963,Calibration!$B:$B,B1963)&gt;0,"Yes","No")</f>
        <v/>
      </c>
      <c r="AA1963" t="inlineStr">
        <is>
          <t>deseret.com</t>
        </is>
      </c>
      <c r="AB1963" t="n">
        <v>2.11</v>
      </c>
      <c r="AC1963" t="n">
        <v>0</v>
      </c>
      <c r="AD1963" t="inlineStr">
        <is>
          <t>Right-leaning</t>
        </is>
      </c>
    </row>
    <row r="1964">
      <c r="A1964" s="2" t="n">
        <v>165</v>
      </c>
      <c r="B1964" s="2" t="n">
        <v>17</v>
      </c>
      <c r="C1964" s="2" t="inlineStr">
        <is>
          <t>Hurricane Irma (September 2017)</t>
        </is>
      </c>
      <c r="D1964" s="2" t="inlineStr">
        <is>
          <t>Tropical Cyclone</t>
        </is>
      </c>
      <c r="E1964" s="2" t="n">
        <v>20170906</v>
      </c>
      <c r="F1964" s="2" t="n">
        <v>20170912</v>
      </c>
      <c r="G1964" s="2" t="n">
        <v>64000</v>
      </c>
      <c r="H1964" s="2" t="n">
        <v>50000</v>
      </c>
      <c r="I1964" s="2" t="n">
        <v>97</v>
      </c>
      <c r="J1964" s="2" t="inlineStr">
        <is>
          <t>FL,GA,SC</t>
        </is>
      </c>
      <c r="K1964" s="2" t="inlineStr">
        <is>
          <t>RightLeaning</t>
        </is>
      </c>
      <c r="L1964" s="2" t="inlineStr">
        <is>
          <t>https://www.ocregister.com/2017/09/10/pray-for-everybody-irma-begins-its-assault-on-florida/</t>
        </is>
      </c>
      <c r="M1964" s="5" t="inlineStr">
        <is>
          <t>Hurricane Irma gives Florida a coast-to-coast pummeling</t>
        </is>
      </c>
      <c r="N1964" s="5" t="inlineStr">
        <is>
          <t>Sep 10, 2017 ... ... 2017, in Palm Bay, Fla., as hurricane Irma made landfall in the state of Florida. (Red Huber/Orlando Sentinel via AP). Expand. By JENNIFER KAY ...</t>
        </is>
      </c>
      <c r="U1964" s="2">
        <f>IF(SUMPRODUCT(--ISNUMBER(SEARCH('National Domains'!$A$2:$A$48,L1964)))&gt;0,"Yes","No")</f>
        <v/>
      </c>
      <c r="V1964" s="2">
        <f>IF(COUNTIFS(Calibration!$A:$A,A1964,Calibration!$B:$B,B1964)&gt;0,"Yes","No")</f>
        <v/>
      </c>
      <c r="AA1964" t="inlineStr">
        <is>
          <t>ocregister.com</t>
        </is>
      </c>
      <c r="AB1964" t="n">
        <v>5.43</v>
      </c>
      <c r="AC1964" t="n">
        <v>2.5</v>
      </c>
      <c r="AD1964" t="inlineStr">
        <is>
          <t>Right-leaning</t>
        </is>
      </c>
    </row>
    <row r="1965">
      <c r="A1965" s="2" t="n">
        <v>165</v>
      </c>
      <c r="B1965" s="2" t="n">
        <v>18</v>
      </c>
      <c r="C1965" s="2" t="inlineStr">
        <is>
          <t>Hurricane Irma (September 2017)</t>
        </is>
      </c>
      <c r="D1965" s="2" t="inlineStr">
        <is>
          <t>Tropical Cyclone</t>
        </is>
      </c>
      <c r="E1965" s="2" t="n">
        <v>20170906</v>
      </c>
      <c r="F1965" s="2" t="n">
        <v>20170912</v>
      </c>
      <c r="G1965" s="2" t="n">
        <v>64000</v>
      </c>
      <c r="H1965" s="2" t="n">
        <v>50000</v>
      </c>
      <c r="I1965" s="2" t="n">
        <v>97</v>
      </c>
      <c r="J1965" s="2" t="inlineStr">
        <is>
          <t>FL,GA,SC</t>
        </is>
      </c>
      <c r="K1965" s="2" t="inlineStr">
        <is>
          <t>RightLeaning</t>
        </is>
      </c>
      <c r="L1965" s="2" t="inlineStr">
        <is>
          <t>https://www.deseret.com/2017/9/6/20618902/lds-church-cautioning-members-missionaries-as-hurricane-irma-hits-caribbean/</t>
        </is>
      </c>
      <c r="M1965" s="5" t="inlineStr">
        <is>
          <t>LDS Church cautioning members, missionaries as Hurricane Irma ...</t>
        </is>
      </c>
      <c r="N1965" s="5" t="inlineStr">
        <is>
          <t>Sep 6, 2017 ... Wednesday, the Category 5 Hurricane Irma reached landfall in the Caribbean with 185-mph winds, with Florida, Georgia and South Carolina in its ...</t>
        </is>
      </c>
      <c r="U1965" s="2">
        <f>IF(SUMPRODUCT(--ISNUMBER(SEARCH('National Domains'!$A$2:$A$48,L1965)))&gt;0,"Yes","No")</f>
        <v/>
      </c>
      <c r="V1965" s="2">
        <f>IF(COUNTIFS(Calibration!$A:$A,A1965,Calibration!$B:$B,B1965)&gt;0,"Yes","No")</f>
        <v/>
      </c>
      <c r="AA1965" t="inlineStr">
        <is>
          <t>deseret.com</t>
        </is>
      </c>
      <c r="AB1965" t="n">
        <v>2.11</v>
      </c>
      <c r="AC1965" t="n">
        <v>0</v>
      </c>
      <c r="AD1965" t="inlineStr">
        <is>
          <t>Right-leaning</t>
        </is>
      </c>
    </row>
    <row r="1966">
      <c r="A1966" s="2" t="n">
        <v>165</v>
      </c>
      <c r="B1966" s="2" t="n">
        <v>19</v>
      </c>
      <c r="C1966" s="2" t="inlineStr">
        <is>
          <t>Hurricane Irma (September 2017)</t>
        </is>
      </c>
      <c r="D1966" s="2" t="inlineStr">
        <is>
          <t>Tropical Cyclone</t>
        </is>
      </c>
      <c r="E1966" s="2" t="n">
        <v>20170906</v>
      </c>
      <c r="F1966" s="2" t="n">
        <v>20170912</v>
      </c>
      <c r="G1966" s="2" t="n">
        <v>64000</v>
      </c>
      <c r="H1966" s="2" t="n">
        <v>50000</v>
      </c>
      <c r="I1966" s="2" t="n">
        <v>97</v>
      </c>
      <c r="J1966" s="2" t="inlineStr">
        <is>
          <t>FL,GA,SC</t>
        </is>
      </c>
      <c r="K1966" s="2" t="inlineStr">
        <is>
          <t>RightLeaning</t>
        </is>
      </c>
      <c r="L1966" s="2" t="inlineStr">
        <is>
          <t>https://www.ocregister.com/2017/09/06/powerful-hurricane-irma-hits-first-caribbean-islands/</t>
        </is>
      </c>
      <c r="M1966" s="5" t="inlineStr">
        <is>
          <t>Hurricane Irma lashes at Puerto Rico, leaves tiny Barbuda devastated</t>
        </is>
      </c>
      <c r="N1966" s="5" t="inlineStr">
        <is>
          <t>Sep 6, 2017 ... ... Hurricane Irma roared through Caribbean islands on its way to a ... The State Department authorized voluntary evacuation of U.S. ...</t>
        </is>
      </c>
      <c r="U1966" s="2">
        <f>IF(SUMPRODUCT(--ISNUMBER(SEARCH('National Domains'!$A$2:$A$48,L1966)))&gt;0,"Yes","No")</f>
        <v/>
      </c>
      <c r="V1966" s="2">
        <f>IF(COUNTIFS(Calibration!$A:$A,A1966,Calibration!$B:$B,B1966)&gt;0,"Yes","No")</f>
        <v/>
      </c>
      <c r="AA1966" t="inlineStr">
        <is>
          <t>ocregister.com</t>
        </is>
      </c>
      <c r="AB1966" t="n">
        <v>5.43</v>
      </c>
      <c r="AC1966" t="n">
        <v>2.5</v>
      </c>
      <c r="AD1966" t="inlineStr">
        <is>
          <t>Right-leaning</t>
        </is>
      </c>
    </row>
    <row r="1967">
      <c r="A1967" s="2" t="n">
        <v>165</v>
      </c>
      <c r="B1967" s="2" t="n">
        <v>20</v>
      </c>
      <c r="C1967" s="2" t="inlineStr">
        <is>
          <t>Hurricane Irma (September 2017)</t>
        </is>
      </c>
      <c r="D1967" s="2" t="inlineStr">
        <is>
          <t>Tropical Cyclone</t>
        </is>
      </c>
      <c r="E1967" s="2" t="n">
        <v>20170906</v>
      </c>
      <c r="F1967" s="2" t="n">
        <v>20170912</v>
      </c>
      <c r="G1967" s="2" t="n">
        <v>64000</v>
      </c>
      <c r="H1967" s="2" t="n">
        <v>50000</v>
      </c>
      <c r="I1967" s="2" t="n">
        <v>97</v>
      </c>
      <c r="J1967" s="2" t="inlineStr">
        <is>
          <t>FL,GA,SC</t>
        </is>
      </c>
      <c r="K1967" s="2" t="inlineStr">
        <is>
          <t>RightLeaning</t>
        </is>
      </c>
      <c r="L1967" s="2" t="inlineStr">
        <is>
          <t>https://www.reviewjournal.com/news/nation-and-world/hurricane-irma-topples-cranes-leaves-millions-without-power/</t>
        </is>
      </c>
      <c r="M1967" s="5" t="inlineStr">
        <is>
          <t>Hurricane Irma topples cranes, leaves millions without power | News</t>
        </is>
      </c>
      <c r="N1967" s="5" t="inlineStr">
        <is>
          <t>Sep 10, 2017 ... ... of the arrival of Hurricane Irma in Kissimmee, Florida, U.S., September 10, 2017. (Gregg Newton/Reuters). A lone truck heading eastbound ...</t>
        </is>
      </c>
      <c r="U1967" s="2">
        <f>IF(SUMPRODUCT(--ISNUMBER(SEARCH('National Domains'!$A$2:$A$48,L1967)))&gt;0,"Yes","No")</f>
        <v/>
      </c>
      <c r="V1967" s="2">
        <f>IF(COUNTIFS(Calibration!$A:$A,A1967,Calibration!$B:$B,B1967)&gt;0,"Yes","No")</f>
        <v/>
      </c>
      <c r="AA1967" t="inlineStr">
        <is>
          <t>reviewjournal.com</t>
        </is>
      </c>
      <c r="AB1967" t="n">
        <v>3.06</v>
      </c>
      <c r="AC1967" t="n">
        <v>0</v>
      </c>
      <c r="AD1967" t="inlineStr">
        <is>
          <t>Right-leaning</t>
        </is>
      </c>
    </row>
    <row r="1968">
      <c r="A1968" s="2" t="n">
        <v>165</v>
      </c>
      <c r="B1968" s="2" t="n">
        <v>21</v>
      </c>
      <c r="C1968" s="2" t="inlineStr">
        <is>
          <t>Hurricane Irma (September 2017)</t>
        </is>
      </c>
      <c r="D1968" s="2" t="inlineStr">
        <is>
          <t>Tropical Cyclone</t>
        </is>
      </c>
      <c r="E1968" s="2" t="n">
        <v>20170906</v>
      </c>
      <c r="F1968" s="2" t="n">
        <v>20170912</v>
      </c>
      <c r="G1968" s="2" t="n">
        <v>64000</v>
      </c>
      <c r="H1968" s="2" t="n">
        <v>50000</v>
      </c>
      <c r="I1968" s="2" t="n">
        <v>97</v>
      </c>
      <c r="J1968" s="2" t="inlineStr">
        <is>
          <t>FL,GA,SC</t>
        </is>
      </c>
      <c r="K1968" s="2" t="inlineStr">
        <is>
          <t>RightLeaning</t>
        </is>
      </c>
      <c r="L1968" s="2" t="inlineStr">
        <is>
          <t>https://www.bostonherald.com/2017/09/10/massive-hurricane-lines-up-florida-keys-tampa/</t>
        </is>
      </c>
      <c r="M1968" s="5" t="inlineStr">
        <is>
          <t>Massive hurricane lines up Florida Keys, Tampa - Boston Herald</t>
        </is>
      </c>
      <c r="N1968" s="5" t="inlineStr">
        <is>
          <t>Sep 10, 2017 ... ... 2017 photo shows storm damage in the aftermath of Hurricane Irma on the British island of Anguilla. Irma weakened to Category 3 storm with ...</t>
        </is>
      </c>
      <c r="U1968" s="2">
        <f>IF(SUMPRODUCT(--ISNUMBER(SEARCH('National Domains'!$A$2:$A$48,L1968)))&gt;0,"Yes","No")</f>
        <v/>
      </c>
      <c r="V1968" s="2">
        <f>IF(COUNTIFS(Calibration!$A:$A,A1968,Calibration!$B:$B,B1968)&gt;0,"Yes","No")</f>
        <v/>
      </c>
      <c r="AA1968" t="inlineStr">
        <is>
          <t>bostonherald.com</t>
        </is>
      </c>
      <c r="AB1968" t="n">
        <v>9.68</v>
      </c>
      <c r="AC1968" t="n">
        <v>2.5</v>
      </c>
      <c r="AD1968" t="inlineStr">
        <is>
          <t>Right-leaning</t>
        </is>
      </c>
    </row>
    <row r="1969">
      <c r="A1969" s="2" t="n">
        <v>100</v>
      </c>
      <c r="B1969" s="2" t="n">
        <v>18</v>
      </c>
      <c r="C1969" s="2" t="inlineStr">
        <is>
          <t>Hurricane Isaac (August 2012)</t>
        </is>
      </c>
      <c r="D1969" s="2" t="inlineStr">
        <is>
          <t>Tropical Cyclone</t>
        </is>
      </c>
      <c r="E1969" s="2" t="n">
        <v>20120826</v>
      </c>
      <c r="F1969" s="2" t="n">
        <v>20120831</v>
      </c>
      <c r="G1969" s="2" t="n">
        <v>3786.1</v>
      </c>
      <c r="H1969" s="2" t="n">
        <v>2763.5</v>
      </c>
      <c r="I1969" s="2" t="n">
        <v>9</v>
      </c>
      <c r="J1969" s="2" t="inlineStr">
        <is>
          <t>LA,MS</t>
        </is>
      </c>
      <c r="K1969" s="2" t="inlineStr">
        <is>
          <t>RightLeaning</t>
        </is>
      </c>
      <c r="L1969" s="2" t="inlineStr">
        <is>
          <t>https://www.deseret.com/2012/9/7/20506404/mormons-others-planning-weekend-cleanup-in-hurricane-isaac-s-wake/</t>
        </is>
      </c>
      <c r="M1969" s="5" t="inlineStr">
        <is>
          <t>Mormons, others planning weekend cleanup in Hurricane Isaac's ...</t>
        </is>
      </c>
      <c r="N1969" s="5" t="inlineStr">
        <is>
          <t>Sep 7, 2012 ... Nearly 1000 Latter-days Saints from the Southeastern United States ... in the wake of Hurricane Isaac. Martha McKay. View 3 more. Elder Joe ...</t>
        </is>
      </c>
      <c r="U1969" s="2">
        <f>IF(SUMPRODUCT(--ISNUMBER(SEARCH('National Domains'!$A$2:$A$48,L1969)))&gt;0,"Yes","No")</f>
        <v/>
      </c>
      <c r="V1969" s="2">
        <f>IF(COUNTIFS(Calibration!$A:$A,A1969,Calibration!$B:$B,B1969)&gt;0,"Yes","No")</f>
        <v/>
      </c>
      <c r="AA1969" t="inlineStr">
        <is>
          <t>deseret.com</t>
        </is>
      </c>
      <c r="AB1969" t="n">
        <v>2.11</v>
      </c>
      <c r="AC1969" t="n">
        <v>0</v>
      </c>
      <c r="AD1969" t="inlineStr">
        <is>
          <t>Right-leaning</t>
        </is>
      </c>
    </row>
    <row r="1970">
      <c r="A1970" s="2" t="n">
        <v>100</v>
      </c>
      <c r="B1970" s="2" t="n">
        <v>19</v>
      </c>
      <c r="C1970" s="2" t="inlineStr">
        <is>
          <t>Hurricane Isaac (August 2012)</t>
        </is>
      </c>
      <c r="D1970" s="2" t="inlineStr">
        <is>
          <t>Tropical Cyclone</t>
        </is>
      </c>
      <c r="E1970" s="2" t="n">
        <v>20120826</v>
      </c>
      <c r="F1970" s="2" t="n">
        <v>20120831</v>
      </c>
      <c r="G1970" s="2" t="n">
        <v>3786.1</v>
      </c>
      <c r="H1970" s="2" t="n">
        <v>2763.5</v>
      </c>
      <c r="I1970" s="2" t="n">
        <v>9</v>
      </c>
      <c r="J1970" s="2" t="inlineStr">
        <is>
          <t>LA,MS</t>
        </is>
      </c>
      <c r="K1970" s="2" t="inlineStr">
        <is>
          <t>RightLeaning</t>
        </is>
      </c>
      <c r="L1970" s="2" t="inlineStr">
        <is>
          <t>https://www.deseret.com/2012/9/6/20434082/remnant-of-hurricane-isaac-lurks-in-gulf-of-mexico/</t>
        </is>
      </c>
      <c r="M1970" s="5" t="inlineStr">
        <is>
          <t>Remnant of Hurricane Isaac lurks in Gulf of Mexico - Deseret News</t>
        </is>
      </c>
      <c r="N1970" s="5" t="inlineStr">
        <is>
          <t>U.S. &amp; World. Remnant of Hurricane Isaac lurks in Gulf of Mexico. Published: Sept 6, 2012, 1:55 p.m. MDT. See More Deseret News Stories In Search.</t>
        </is>
      </c>
      <c r="U1970" s="2">
        <f>IF(SUMPRODUCT(--ISNUMBER(SEARCH('National Domains'!$A$2:$A$48,L1970)))&gt;0,"Yes","No")</f>
        <v/>
      </c>
      <c r="V1970" s="2">
        <f>IF(COUNTIFS(Calibration!$A:$A,A1970,Calibration!$B:$B,B1970)&gt;0,"Yes","No")</f>
        <v/>
      </c>
      <c r="AA1970" t="inlineStr">
        <is>
          <t>deseret.com</t>
        </is>
      </c>
      <c r="AB1970" t="n">
        <v>2.11</v>
      </c>
      <c r="AC1970" t="n">
        <v>0</v>
      </c>
      <c r="AD1970" t="inlineStr">
        <is>
          <t>Right-leaning</t>
        </is>
      </c>
    </row>
    <row r="1971">
      <c r="A1971" s="2" t="n">
        <v>100</v>
      </c>
      <c r="B1971" s="2" t="n">
        <v>20</v>
      </c>
      <c r="C1971" s="2" t="inlineStr">
        <is>
          <t>Hurricane Isaac (August 2012)</t>
        </is>
      </c>
      <c r="D1971" s="2" t="inlineStr">
        <is>
          <t>Tropical Cyclone</t>
        </is>
      </c>
      <c r="E1971" s="2" t="n">
        <v>20120826</v>
      </c>
      <c r="F1971" s="2" t="n">
        <v>20120831</v>
      </c>
      <c r="G1971" s="2" t="n">
        <v>3786.1</v>
      </c>
      <c r="H1971" s="2" t="n">
        <v>2763.5</v>
      </c>
      <c r="I1971" s="2" t="n">
        <v>9</v>
      </c>
      <c r="J1971" s="2" t="inlineStr">
        <is>
          <t>LA,MS</t>
        </is>
      </c>
      <c r="K1971" s="2" t="inlineStr">
        <is>
          <t>RightLeaning</t>
        </is>
      </c>
      <c r="L1971" s="2" t="inlineStr">
        <is>
          <t>https://www.deseret.com/2012/8/28/20432441/alabama-gets-glancing-blow-from-hurricane-isaac/</t>
        </is>
      </c>
      <c r="M1971" s="5" t="inlineStr">
        <is>
          <t>Alabama gets glancing blow from Hurricane Isaac - Deseret News</t>
        </is>
      </c>
      <c r="N1971" s="5" t="inlineStr">
        <is>
          <t>U.S. &amp; World. Alabama gets glancing blow from Hurricane Isaac. Published: Aug 28, 2012, 3:25 p.m. MDT. See More Deseret News Stories In Search.</t>
        </is>
      </c>
      <c r="U1971" s="2">
        <f>IF(SUMPRODUCT(--ISNUMBER(SEARCH('National Domains'!$A$2:$A$48,L1971)))&gt;0,"Yes","No")</f>
        <v/>
      </c>
      <c r="V1971" s="2">
        <f>IF(COUNTIFS(Calibration!$A:$A,A1971,Calibration!$B:$B,B1971)&gt;0,"Yes","No")</f>
        <v/>
      </c>
      <c r="AA1971" t="inlineStr">
        <is>
          <t>deseret.com</t>
        </is>
      </c>
      <c r="AB1971" t="n">
        <v>2.11</v>
      </c>
      <c r="AC1971" t="n">
        <v>0</v>
      </c>
      <c r="AD1971" t="inlineStr">
        <is>
          <t>Right-leaning</t>
        </is>
      </c>
    </row>
    <row r="1972">
      <c r="A1972" s="2" t="n">
        <v>100</v>
      </c>
      <c r="B1972" s="2" t="n">
        <v>21</v>
      </c>
      <c r="C1972" s="2" t="inlineStr">
        <is>
          <t>Hurricane Isaac (August 2012)</t>
        </is>
      </c>
      <c r="D1972" s="2" t="inlineStr">
        <is>
          <t>Tropical Cyclone</t>
        </is>
      </c>
      <c r="E1972" s="2" t="n">
        <v>20120826</v>
      </c>
      <c r="F1972" s="2" t="n">
        <v>20120831</v>
      </c>
      <c r="G1972" s="2" t="n">
        <v>3786.1</v>
      </c>
      <c r="H1972" s="2" t="n">
        <v>2763.5</v>
      </c>
      <c r="I1972" s="2" t="n">
        <v>9</v>
      </c>
      <c r="J1972" s="2" t="inlineStr">
        <is>
          <t>LA,MS</t>
        </is>
      </c>
      <c r="K1972" s="2" t="inlineStr">
        <is>
          <t>RightLeaning</t>
        </is>
      </c>
      <c r="L1972" s="2" t="inlineStr">
        <is>
          <t>https://www.deseret.com/2012/8/28/20432407/hurricane-isaac-makes-landfall-in-la/</t>
        </is>
      </c>
      <c r="M1972" s="5" t="inlineStr">
        <is>
          <t>Hurricane Isaac makes landfall in La. - Deseret News</t>
        </is>
      </c>
      <c r="N1972" s="5" t="inlineStr">
        <is>
          <t>U.S. &amp; WorldTechPolitics. Hurricane Isaac makes landfall in La. Published: Aug 28, 2012, 7:55 p.m. MDT. See More Deseret News Stories In Search.</t>
        </is>
      </c>
      <c r="U1972" s="2">
        <f>IF(SUMPRODUCT(--ISNUMBER(SEARCH('National Domains'!$A$2:$A$48,L1972)))&gt;0,"Yes","No")</f>
        <v/>
      </c>
      <c r="V1972" s="2">
        <f>IF(COUNTIFS(Calibration!$A:$A,A1972,Calibration!$B:$B,B1972)&gt;0,"Yes","No")</f>
        <v/>
      </c>
      <c r="AA1972" t="inlineStr">
        <is>
          <t>deseret.com</t>
        </is>
      </c>
      <c r="AB1972" t="n">
        <v>2.11</v>
      </c>
      <c r="AC1972" t="n">
        <v>0</v>
      </c>
      <c r="AD1972" t="inlineStr">
        <is>
          <t>Right-leaning</t>
        </is>
      </c>
    </row>
    <row r="1973">
      <c r="A1973" s="2" t="n">
        <v>100</v>
      </c>
      <c r="B1973" s="2" t="n">
        <v>22</v>
      </c>
      <c r="C1973" s="2" t="inlineStr">
        <is>
          <t>Hurricane Isaac (August 2012)</t>
        </is>
      </c>
      <c r="D1973" s="2" t="inlineStr">
        <is>
          <t>Tropical Cyclone</t>
        </is>
      </c>
      <c r="E1973" s="2" t="n">
        <v>20120826</v>
      </c>
      <c r="F1973" s="2" t="n">
        <v>20120831</v>
      </c>
      <c r="G1973" s="2" t="n">
        <v>3786.1</v>
      </c>
      <c r="H1973" s="2" t="n">
        <v>2763.5</v>
      </c>
      <c r="I1973" s="2" t="n">
        <v>9</v>
      </c>
      <c r="J1973" s="2" t="inlineStr">
        <is>
          <t>LA,MS</t>
        </is>
      </c>
      <c r="K1973" s="2" t="inlineStr">
        <is>
          <t>RightLeaning</t>
        </is>
      </c>
      <c r="L1973" s="2" t="inlineStr">
        <is>
          <t>https://www.bostonherald.com/2012/08/29/chris-christie-keys-on-leadership/</t>
        </is>
      </c>
      <c r="M1973" s="5" t="inlineStr">
        <is>
          <t>Chris Christie keys on leadership - Boston Herald</t>
        </is>
      </c>
      <c r="N1973" s="5" t="inlineStr">
        <is>
          <t>Aug 29, 2012 ... ... America.” Christie's Republican National Convention keynote speech came as Hurricane Isaac made landfall on the Gulf Coast, and after the ...</t>
        </is>
      </c>
      <c r="U1973" s="2">
        <f>IF(SUMPRODUCT(--ISNUMBER(SEARCH('National Domains'!$A$2:$A$48,L1973)))&gt;0,"Yes","No")</f>
        <v/>
      </c>
      <c r="V1973" s="2">
        <f>IF(COUNTIFS(Calibration!$A:$A,A1973,Calibration!$B:$B,B1973)&gt;0,"Yes","No")</f>
        <v/>
      </c>
      <c r="AA1973" t="inlineStr">
        <is>
          <t>bostonherald.com</t>
        </is>
      </c>
      <c r="AB1973" t="n">
        <v>9.68</v>
      </c>
      <c r="AC1973" t="n">
        <v>2.5</v>
      </c>
      <c r="AD1973" t="inlineStr">
        <is>
          <t>Right-leaning</t>
        </is>
      </c>
    </row>
    <row r="1974">
      <c r="A1974" s="2" t="n">
        <v>100</v>
      </c>
      <c r="B1974" s="2" t="n">
        <v>23</v>
      </c>
      <c r="C1974" s="2" t="inlineStr">
        <is>
          <t>Hurricane Isaac (August 2012)</t>
        </is>
      </c>
      <c r="D1974" s="2" t="inlineStr">
        <is>
          <t>Tropical Cyclone</t>
        </is>
      </c>
      <c r="E1974" s="2" t="n">
        <v>20120826</v>
      </c>
      <c r="F1974" s="2" t="n">
        <v>20120831</v>
      </c>
      <c r="G1974" s="2" t="n">
        <v>3786.1</v>
      </c>
      <c r="H1974" s="2" t="n">
        <v>2763.5</v>
      </c>
      <c r="I1974" s="2" t="n">
        <v>9</v>
      </c>
      <c r="J1974" s="2" t="inlineStr">
        <is>
          <t>LA,MS</t>
        </is>
      </c>
      <c r="K1974" s="2" t="inlineStr">
        <is>
          <t>RightLeaning</t>
        </is>
      </c>
      <c r="L1974" s="2" t="inlineStr">
        <is>
          <t>https://nypost.com/2012/09/01/isaac-finally-leaves-gulf-as-uncertainty-fills-gap/</t>
        </is>
      </c>
      <c r="M1974" s="5" t="inlineStr">
        <is>
          <t>Isaac finally leaves Gulf as uncertainty fills gap | New York Post</t>
        </is>
      </c>
      <c r="N1974" s="5" t="inlineStr">
        <is>
          <t>Sep 1, 2012 ... ... of the Gulf Coast, heat and ... 2012, 12:20 p.m. ET. Streets and houses are still flooded from storm surges created by Hurricane Isaac ...</t>
        </is>
      </c>
      <c r="U1974" s="2">
        <f>IF(SUMPRODUCT(--ISNUMBER(SEARCH('National Domains'!$A$2:$A$48,L1974)))&gt;0,"Yes","No")</f>
        <v/>
      </c>
      <c r="V1974" s="2">
        <f>IF(COUNTIFS(Calibration!$A:$A,A1974,Calibration!$B:$B,B1974)&gt;0,"Yes","No")</f>
        <v/>
      </c>
      <c r="AA1974" t="inlineStr">
        <is>
          <t>nypost.com</t>
        </is>
      </c>
      <c r="AB1974" t="n">
        <v>9.449999999999999</v>
      </c>
      <c r="AC1974" t="n">
        <v>5</v>
      </c>
      <c r="AD1974" t="inlineStr">
        <is>
          <t>Right-leaning</t>
        </is>
      </c>
    </row>
    <row r="1975">
      <c r="A1975" s="2" t="n">
        <v>100</v>
      </c>
      <c r="B1975" s="2" t="n">
        <v>24</v>
      </c>
      <c r="C1975" s="2" t="inlineStr">
        <is>
          <t>Hurricane Isaac (August 2012)</t>
        </is>
      </c>
      <c r="D1975" s="2" t="inlineStr">
        <is>
          <t>Tropical Cyclone</t>
        </is>
      </c>
      <c r="E1975" s="2" t="n">
        <v>20120826</v>
      </c>
      <c r="F1975" s="2" t="n">
        <v>20120831</v>
      </c>
      <c r="G1975" s="2" t="n">
        <v>3786.1</v>
      </c>
      <c r="H1975" s="2" t="n">
        <v>2763.5</v>
      </c>
      <c r="I1975" s="2" t="n">
        <v>9</v>
      </c>
      <c r="J1975" s="2" t="inlineStr">
        <is>
          <t>LA,MS</t>
        </is>
      </c>
      <c r="K1975" s="2" t="inlineStr">
        <is>
          <t>RightLeaning</t>
        </is>
      </c>
      <c r="L1975" s="2" t="inlineStr">
        <is>
          <t>https://www.deseret.com/2012/8/31/20433210/second-miss-death-attributed-to-hurricane-isaac/</t>
        </is>
      </c>
      <c r="M1975" s="5" t="inlineStr">
        <is>
          <t>Second Miss. death attributed to Hurricane Isaac - Deseret News</t>
        </is>
      </c>
      <c r="N1975" s="5" t="inlineStr">
        <is>
          <t>Aug 31, 2012 ... ... Friday Aug. 31, 2012 after rain from Hurricane Isaac caused flooding in the area. ... Is Utah a red state or a blue state when it comes to college ...</t>
        </is>
      </c>
      <c r="U1975" s="2">
        <f>IF(SUMPRODUCT(--ISNUMBER(SEARCH('National Domains'!$A$2:$A$48,L1975)))&gt;0,"Yes","No")</f>
        <v/>
      </c>
      <c r="V1975" s="2">
        <f>IF(COUNTIFS(Calibration!$A:$A,A1975,Calibration!$B:$B,B1975)&gt;0,"Yes","No")</f>
        <v/>
      </c>
      <c r="AA1975" t="inlineStr">
        <is>
          <t>deseret.com</t>
        </is>
      </c>
      <c r="AB1975" t="n">
        <v>2.11</v>
      </c>
      <c r="AC1975" t="n">
        <v>0</v>
      </c>
      <c r="AD1975" t="inlineStr">
        <is>
          <t>Right-leaning</t>
        </is>
      </c>
    </row>
    <row r="1976">
      <c r="A1976" s="2" t="n">
        <v>100</v>
      </c>
      <c r="B1976" s="2" t="n">
        <v>25</v>
      </c>
      <c r="C1976" s="2" t="inlineStr">
        <is>
          <t>Hurricane Isaac (August 2012)</t>
        </is>
      </c>
      <c r="D1976" s="2" t="inlineStr">
        <is>
          <t>Tropical Cyclone</t>
        </is>
      </c>
      <c r="E1976" s="2" t="n">
        <v>20120826</v>
      </c>
      <c r="F1976" s="2" t="n">
        <v>20120831</v>
      </c>
      <c r="G1976" s="2" t="n">
        <v>3786.1</v>
      </c>
      <c r="H1976" s="2" t="n">
        <v>2763.5</v>
      </c>
      <c r="I1976" s="2" t="n">
        <v>9</v>
      </c>
      <c r="J1976" s="2" t="inlineStr">
        <is>
          <t>LA,MS</t>
        </is>
      </c>
      <c r="K1976" s="2" t="inlineStr">
        <is>
          <t>RightLeaning</t>
        </is>
      </c>
      <c r="L1976" s="2" t="inlineStr">
        <is>
          <t>https://nypost.com/2012/08/29/day-in-photos-aug-29-2012/</t>
        </is>
      </c>
      <c r="M1976" s="5" t="inlineStr">
        <is>
          <t>Day in Photos: Aug. 29, 2012 | New York Post</t>
        </is>
      </c>
      <c r="N1976" s="5" t="inlineStr">
        <is>
          <t>Aug 29, 2012 ... ... Hurricane Isaac makes landfall in New Orleans, La. AP Photo. 10 of 15. 082912_day_photos010–1024×693.jpg.</t>
        </is>
      </c>
      <c r="U1976" s="2">
        <f>IF(SUMPRODUCT(--ISNUMBER(SEARCH('National Domains'!$A$2:$A$48,L1976)))&gt;0,"Yes","No")</f>
        <v/>
      </c>
      <c r="V1976" s="2">
        <f>IF(COUNTIFS(Calibration!$A:$A,A1976,Calibration!$B:$B,B1976)&gt;0,"Yes","No")</f>
        <v/>
      </c>
      <c r="AA1976" t="inlineStr">
        <is>
          <t>nypost.com</t>
        </is>
      </c>
      <c r="AB1976" t="n">
        <v>9.449999999999999</v>
      </c>
      <c r="AC1976" t="n">
        <v>5</v>
      </c>
      <c r="AD1976" t="inlineStr">
        <is>
          <t>Right-leaning</t>
        </is>
      </c>
    </row>
    <row r="1977">
      <c r="A1977" s="2" t="n">
        <v>100</v>
      </c>
      <c r="B1977" s="2" t="n">
        <v>26</v>
      </c>
      <c r="C1977" s="2" t="inlineStr">
        <is>
          <t>Hurricane Isaac (August 2012)</t>
        </is>
      </c>
      <c r="D1977" s="2" t="inlineStr">
        <is>
          <t>Tropical Cyclone</t>
        </is>
      </c>
      <c r="E1977" s="2" t="n">
        <v>20120826</v>
      </c>
      <c r="F1977" s="2" t="n">
        <v>20120831</v>
      </c>
      <c r="G1977" s="2" t="n">
        <v>3786.1</v>
      </c>
      <c r="H1977" s="2" t="n">
        <v>2763.5</v>
      </c>
      <c r="I1977" s="2" t="n">
        <v>9</v>
      </c>
      <c r="J1977" s="2" t="inlineStr">
        <is>
          <t>LA,MS</t>
        </is>
      </c>
      <c r="K1977" s="2" t="inlineStr">
        <is>
          <t>RightLeaning</t>
        </is>
      </c>
      <c r="L1977" s="2" t="inlineStr">
        <is>
          <t>https://nypost.com/2012/08/28/isaac-becomes-a-cat-1-as-hurricane-makes-landfall-in-southeast-louisiana/</t>
        </is>
      </c>
      <c r="M1977" s="5" t="inlineStr">
        <is>
          <t>Isaac becomes a Cat 1 as hurricane makes landfall in southeast ...</t>
        </is>
      </c>
      <c r="N1977" s="5" t="inlineStr">
        <is>
          <t>Aug 28, 2012 ... NEW ORLEANS — Hurricane Isaac spun into the southern Louisiana coast ... “The storm hasn't slowed us down. We're having the best time ...</t>
        </is>
      </c>
      <c r="U1977" s="2">
        <f>IF(SUMPRODUCT(--ISNUMBER(SEARCH('National Domains'!$A$2:$A$48,L1977)))&gt;0,"Yes","No")</f>
        <v/>
      </c>
      <c r="V1977" s="2">
        <f>IF(COUNTIFS(Calibration!$A:$A,A1977,Calibration!$B:$B,B1977)&gt;0,"Yes","No")</f>
        <v/>
      </c>
      <c r="AA1977" t="inlineStr">
        <is>
          <t>nypost.com</t>
        </is>
      </c>
      <c r="AB1977" t="n">
        <v>9.449999999999999</v>
      </c>
      <c r="AC1977" t="n">
        <v>5</v>
      </c>
      <c r="AD1977" t="inlineStr">
        <is>
          <t>Right-leaning</t>
        </is>
      </c>
    </row>
    <row r="1978">
      <c r="A1978" s="2" t="n">
        <v>19</v>
      </c>
      <c r="B1978" s="2" t="n">
        <v>4</v>
      </c>
      <c r="C1978" s="2" t="inlineStr">
        <is>
          <t>Hurricane Isabel (September 2003)</t>
        </is>
      </c>
      <c r="D1978" s="2" t="inlineStr">
        <is>
          <t>Tropical Cyclone</t>
        </is>
      </c>
      <c r="E1978" s="2" t="n">
        <v>20030918</v>
      </c>
      <c r="F1978" s="2" t="n">
        <v>20030919</v>
      </c>
      <c r="G1978" s="2" t="n">
        <v>9322.9</v>
      </c>
      <c r="H1978" s="2" t="n">
        <v>5484</v>
      </c>
      <c r="I1978" s="2" t="n">
        <v>55</v>
      </c>
      <c r="J1978" s="2" t="inlineStr">
        <is>
          <t>DC,DE,MD,NC,NJ,NY,PA,VA,WV</t>
        </is>
      </c>
      <c r="K1978" s="2" t="inlineStr">
        <is>
          <t>RightLeaning</t>
        </is>
      </c>
      <c r="L1978" s="2" t="inlineStr">
        <is>
          <t>https://www.deseret.com/2003/9/24/19786067/naval-academy-was-hit-hard-by-hurricane-isabel/</t>
        </is>
      </c>
      <c r="M1978" s="5" t="inlineStr">
        <is>
          <t>Naval Academy was hit hard by Hurricane Isabel - Deseret News</t>
        </is>
      </c>
      <c r="N1978" s="5" t="inlineStr">
        <is>
          <t>U.S. &amp; World. Naval Academy was hit hard by Hurricane Isabel. Published: Sept 24, 2003, 12:00 a.m. MDT. See More Deseret News Stories In Search.</t>
        </is>
      </c>
      <c r="U1978" s="2">
        <f>IF(SUMPRODUCT(--ISNUMBER(SEARCH('National Domains'!$A$2:$A$48,L1978)))&gt;0,"Yes","No")</f>
        <v/>
      </c>
      <c r="V1978" s="2">
        <f>IF(COUNTIFS(Calibration!$A:$A,A1978,Calibration!$B:$B,B1978)&gt;0,"Yes","No")</f>
        <v/>
      </c>
      <c r="AA1978" t="inlineStr">
        <is>
          <t>deseret.com</t>
        </is>
      </c>
      <c r="AB1978" t="n">
        <v>2.11</v>
      </c>
      <c r="AC1978" t="n">
        <v>0</v>
      </c>
      <c r="AD1978" t="inlineStr">
        <is>
          <t>Right-leaning</t>
        </is>
      </c>
    </row>
    <row r="1979">
      <c r="A1979" s="2" t="n">
        <v>19</v>
      </c>
      <c r="B1979" s="2" t="n">
        <v>5</v>
      </c>
      <c r="C1979" s="2" t="inlineStr">
        <is>
          <t>Hurricane Isabel (September 2003)</t>
        </is>
      </c>
      <c r="D1979" s="2" t="inlineStr">
        <is>
          <t>Tropical Cyclone</t>
        </is>
      </c>
      <c r="E1979" s="2" t="n">
        <v>20030918</v>
      </c>
      <c r="F1979" s="2" t="n">
        <v>20030919</v>
      </c>
      <c r="G1979" s="2" t="n">
        <v>9322.9</v>
      </c>
      <c r="H1979" s="2" t="n">
        <v>5484</v>
      </c>
      <c r="I1979" s="2" t="n">
        <v>55</v>
      </c>
      <c r="J1979" s="2" t="inlineStr">
        <is>
          <t>DC,DE,MD,NC,NJ,NY,PA,VA,WV</t>
        </is>
      </c>
      <c r="K1979" s="2" t="inlineStr">
        <is>
          <t>RightLeaning</t>
        </is>
      </c>
      <c r="L1979" s="2" t="inlineStr">
        <is>
          <t>https://nypost.com/2003/09/19/isabel-roars-ashore-deadly-hurricane-lashes-east-coast-with-100-mph-winds/</t>
        </is>
      </c>
      <c r="M1979" s="5" t="inlineStr">
        <is>
          <t>ISABEL ROARS ASHORE – DEADLY HURRICANE LASHES EAST ...</t>
        </is>
      </c>
      <c r="N1979" s="5" t="inlineStr">
        <is>
          <t>Sep 19, 2003 ... ... 2003, 4:00 a.m. ET. See more of our coverage in your search ... Hurricane Isabel howled onto the U.S. mainland yesterday, pounding ...</t>
        </is>
      </c>
      <c r="U1979" s="2">
        <f>IF(SUMPRODUCT(--ISNUMBER(SEARCH('National Domains'!$A$2:$A$48,L1979)))&gt;0,"Yes","No")</f>
        <v/>
      </c>
      <c r="V1979" s="2">
        <f>IF(COUNTIFS(Calibration!$A:$A,A1979,Calibration!$B:$B,B1979)&gt;0,"Yes","No")</f>
        <v/>
      </c>
      <c r="AA1979" t="inlineStr">
        <is>
          <t>nypost.com</t>
        </is>
      </c>
      <c r="AB1979" t="n">
        <v>9.449999999999999</v>
      </c>
      <c r="AC1979" t="n">
        <v>5</v>
      </c>
      <c r="AD1979" t="inlineStr">
        <is>
          <t>Right-leaning</t>
        </is>
      </c>
    </row>
    <row r="1980">
      <c r="A1980" s="2" t="n">
        <v>19</v>
      </c>
      <c r="B1980" s="2" t="n">
        <v>6</v>
      </c>
      <c r="C1980" s="2" t="inlineStr">
        <is>
          <t>Hurricane Isabel (September 2003)</t>
        </is>
      </c>
      <c r="D1980" s="2" t="inlineStr">
        <is>
          <t>Tropical Cyclone</t>
        </is>
      </c>
      <c r="E1980" s="2" t="n">
        <v>20030918</v>
      </c>
      <c r="F1980" s="2" t="n">
        <v>20030919</v>
      </c>
      <c r="G1980" s="2" t="n">
        <v>9322.9</v>
      </c>
      <c r="H1980" s="2" t="n">
        <v>5484</v>
      </c>
      <c r="I1980" s="2" t="n">
        <v>55</v>
      </c>
      <c r="J1980" s="2" t="inlineStr">
        <is>
          <t>DC,DE,MD,NC,NJ,NY,PA,VA,WV</t>
        </is>
      </c>
      <c r="K1980" s="2" t="inlineStr">
        <is>
          <t>RightLeaning</t>
        </is>
      </c>
      <c r="L1980" s="2" t="inlineStr">
        <is>
          <t>https://nypost.com/2003/09/20/isabels-terrible-toll-17-die-as-hurricanes-punch-misses-apple/</t>
        </is>
      </c>
      <c r="M1980" s="5" t="inlineStr">
        <is>
          <t>ISABEL'S TERRIBLE TOLL; 17 DIE AS HURRICANE'S PUNCH ...</t>
        </is>
      </c>
      <c r="N1980" s="5" t="inlineStr">
        <is>
          <t>Sep 20, 2003 ... Hurricane Isabel wasn't the earthshaking disaster forecasters had ... States of emergency declared : Pennsylvania, West Virginia ...</t>
        </is>
      </c>
      <c r="U1980" s="2">
        <f>IF(SUMPRODUCT(--ISNUMBER(SEARCH('National Domains'!$A$2:$A$48,L1980)))&gt;0,"Yes","No")</f>
        <v/>
      </c>
      <c r="V1980" s="2">
        <f>IF(COUNTIFS(Calibration!$A:$A,A1980,Calibration!$B:$B,B1980)&gt;0,"Yes","No")</f>
        <v/>
      </c>
      <c r="AA1980" t="inlineStr">
        <is>
          <t>nypost.com</t>
        </is>
      </c>
      <c r="AB1980" t="n">
        <v>9.449999999999999</v>
      </c>
      <c r="AC1980" t="n">
        <v>5</v>
      </c>
      <c r="AD1980" t="inlineStr">
        <is>
          <t>Right-leaning</t>
        </is>
      </c>
    </row>
    <row r="1981">
      <c r="A1981" s="2" t="n">
        <v>19</v>
      </c>
      <c r="B1981" s="2" t="n">
        <v>7</v>
      </c>
      <c r="C1981" s="2" t="inlineStr">
        <is>
          <t>Hurricane Isabel (September 2003)</t>
        </is>
      </c>
      <c r="D1981" s="2" t="inlineStr">
        <is>
          <t>Tropical Cyclone</t>
        </is>
      </c>
      <c r="E1981" s="2" t="n">
        <v>20030918</v>
      </c>
      <c r="F1981" s="2" t="n">
        <v>20030919</v>
      </c>
      <c r="G1981" s="2" t="n">
        <v>9322.9</v>
      </c>
      <c r="H1981" s="2" t="n">
        <v>5484</v>
      </c>
      <c r="I1981" s="2" t="n">
        <v>55</v>
      </c>
      <c r="J1981" s="2" t="inlineStr">
        <is>
          <t>DC,DE,MD,NC,NJ,NY,PA,VA,WV</t>
        </is>
      </c>
      <c r="K1981" s="2" t="inlineStr">
        <is>
          <t>RightLeaning</t>
        </is>
      </c>
      <c r="L1981" s="2" t="inlineStr">
        <is>
          <t>https://www.wsj.com/articles/SB106392033163286000</t>
        </is>
      </c>
      <c r="M1981" s="5" t="inlineStr">
        <is>
          <t>U.S. Is Launching a Major Effort To Redraw Nation's Flood Maps - WSJ</t>
        </is>
      </c>
      <c r="N1981" s="5" t="inlineStr">
        <is>
          <t>Sep 19, 2003 ... The effort comes as Hurricane Isabel made landfall Thursday, lashing parts of the ... Congress appropriated $150 million in the 2003 fiscal ...</t>
        </is>
      </c>
      <c r="U1981" s="2">
        <f>IF(SUMPRODUCT(--ISNUMBER(SEARCH('National Domains'!$A$2:$A$48,L1981)))&gt;0,"Yes","No")</f>
        <v/>
      </c>
      <c r="V1981" s="2">
        <f>IF(COUNTIFS(Calibration!$A:$A,A1981,Calibration!$B:$B,B1981)&gt;0,"Yes","No")</f>
        <v/>
      </c>
      <c r="AA1981" t="inlineStr">
        <is>
          <t>wsj.com</t>
        </is>
      </c>
      <c r="AB1981" t="n">
        <v>4.38</v>
      </c>
      <c r="AC1981" t="n">
        <v>0</v>
      </c>
      <c r="AD1981" t="inlineStr">
        <is>
          <t>Right-leaning</t>
        </is>
      </c>
    </row>
    <row r="1982">
      <c r="A1982" s="2" t="n">
        <v>26</v>
      </c>
      <c r="B1982" s="2" t="n">
        <v>8</v>
      </c>
      <c r="C1982" s="2" t="inlineStr">
        <is>
          <t>Hurricane Ivan (September 2004)</t>
        </is>
      </c>
      <c r="D1982" s="2" t="inlineStr">
        <is>
          <t>Tropical Cyclone</t>
        </is>
      </c>
      <c r="E1982" s="2" t="n">
        <v>20040912</v>
      </c>
      <c r="F1982" s="2" t="n">
        <v>20040921</v>
      </c>
      <c r="G1982" s="2" t="n">
        <v>34031</v>
      </c>
      <c r="H1982" s="2" t="n">
        <v>20500.5</v>
      </c>
      <c r="I1982" s="2" t="n">
        <v>57</v>
      </c>
      <c r="J1982" s="2" t="inlineStr">
        <is>
          <t>AL,FL,GA,MS</t>
        </is>
      </c>
      <c r="K1982" s="2" t="inlineStr">
        <is>
          <t>RightLeaning</t>
        </is>
      </c>
      <c r="L1982" s="2" t="inlineStr">
        <is>
          <t>https://www.deseret.com/2004/9/14/19850539/ivan-crashes-into-cuba/</t>
        </is>
      </c>
      <c r="M1982" s="5" t="inlineStr">
        <is>
          <t>Ivan crashes into Cuba - Deseret News</t>
        </is>
      </c>
      <c r="N1982" s="5" t="inlineStr">
        <is>
          <t>Sep 14, 2004 ... Hurricane roars toward the Gulf Coast of U.S. ... Hurricane Ivan is seen in a NOAA satellite image taken Monday evening with the ...</t>
        </is>
      </c>
      <c r="U1982" s="2">
        <f>IF(SUMPRODUCT(--ISNUMBER(SEARCH('National Domains'!$A$2:$A$48,L1982)))&gt;0,"Yes","No")</f>
        <v/>
      </c>
      <c r="V1982" s="2">
        <f>IF(COUNTIFS(Calibration!$A:$A,A1982,Calibration!$B:$B,B1982)&gt;0,"Yes","No")</f>
        <v/>
      </c>
      <c r="AA1982" t="inlineStr">
        <is>
          <t>deseret.com</t>
        </is>
      </c>
      <c r="AB1982" t="n">
        <v>2.11</v>
      </c>
      <c r="AC1982" t="n">
        <v>0</v>
      </c>
      <c r="AD1982" t="inlineStr">
        <is>
          <t>Right-leaning</t>
        </is>
      </c>
    </row>
    <row r="1983">
      <c r="A1983" s="2" t="n">
        <v>26</v>
      </c>
      <c r="B1983" s="2" t="n">
        <v>9</v>
      </c>
      <c r="C1983" s="2" t="inlineStr">
        <is>
          <t>Hurricane Ivan (September 2004)</t>
        </is>
      </c>
      <c r="D1983" s="2" t="inlineStr">
        <is>
          <t>Tropical Cyclone</t>
        </is>
      </c>
      <c r="E1983" s="2" t="n">
        <v>20040912</v>
      </c>
      <c r="F1983" s="2" t="n">
        <v>20040921</v>
      </c>
      <c r="G1983" s="2" t="n">
        <v>34031</v>
      </c>
      <c r="H1983" s="2" t="n">
        <v>20500.5</v>
      </c>
      <c r="I1983" s="2" t="n">
        <v>57</v>
      </c>
      <c r="J1983" s="2" t="inlineStr">
        <is>
          <t>AL,FL,GA,MS</t>
        </is>
      </c>
      <c r="K1983" s="2" t="inlineStr">
        <is>
          <t>RightLeaning</t>
        </is>
      </c>
      <c r="L1983" s="2" t="inlineStr">
        <is>
          <t>https://www.deseret.com/2004/9/16/19850865/hurricane-ivan-blasts-alabama-and-florida-spinning-off-killer-tornadoes/</t>
        </is>
      </c>
      <c r="M1983" s="5" t="inlineStr">
        <is>
          <t>Hurricane Ivan blasts Alabama and Florida, spinning off killer ...</t>
        </is>
      </c>
      <c r="N1983" s="5" t="inlineStr">
        <is>
          <t>U.S. &amp; World. Hurricane Ivan blasts Alabama and Florida, spinning off killer tornadoes. Published: Sept 16, 2004, 12:01 p.m. MDT. See More Deseret News ...</t>
        </is>
      </c>
      <c r="U1983" s="2">
        <f>IF(SUMPRODUCT(--ISNUMBER(SEARCH('National Domains'!$A$2:$A$48,L1983)))&gt;0,"Yes","No")</f>
        <v/>
      </c>
      <c r="V1983" s="2">
        <f>IF(COUNTIFS(Calibration!$A:$A,A1983,Calibration!$B:$B,B1983)&gt;0,"Yes","No")</f>
        <v/>
      </c>
      <c r="AA1983" t="inlineStr">
        <is>
          <t>deseret.com</t>
        </is>
      </c>
      <c r="AB1983" t="n">
        <v>2.11</v>
      </c>
      <c r="AC1983" t="n">
        <v>0</v>
      </c>
      <c r="AD1983" t="inlineStr">
        <is>
          <t>Right-leaning</t>
        </is>
      </c>
    </row>
    <row r="1984">
      <c r="A1984" s="2" t="n">
        <v>26</v>
      </c>
      <c r="B1984" s="2" t="n">
        <v>10</v>
      </c>
      <c r="C1984" s="2" t="inlineStr">
        <is>
          <t>Hurricane Ivan (September 2004)</t>
        </is>
      </c>
      <c r="D1984" s="2" t="inlineStr">
        <is>
          <t>Tropical Cyclone</t>
        </is>
      </c>
      <c r="E1984" s="2" t="n">
        <v>20040912</v>
      </c>
      <c r="F1984" s="2" t="n">
        <v>20040921</v>
      </c>
      <c r="G1984" s="2" t="n">
        <v>34031</v>
      </c>
      <c r="H1984" s="2" t="n">
        <v>20500.5</v>
      </c>
      <c r="I1984" s="2" t="n">
        <v>57</v>
      </c>
      <c r="J1984" s="2" t="inlineStr">
        <is>
          <t>AL,FL,GA,MS</t>
        </is>
      </c>
      <c r="K1984" s="2" t="inlineStr">
        <is>
          <t>RightLeaning</t>
        </is>
      </c>
      <c r="L1984" s="2" t="inlineStr">
        <is>
          <t>https://www.wsj.com/articles/SB109525490303818493?eafs_enabled=false</t>
        </is>
      </c>
      <c r="M1984" s="5" t="inlineStr">
        <is>
          <t>U.S. Gulf Coast Braces for Impact Of Hurricane Ivan - WSJ</t>
        </is>
      </c>
      <c r="N1984" s="5" t="inlineStr">
        <is>
          <t>Sep 16, 2004 ... U.S. Gulf Coast Braces for Impact Of Hurricane Ivan. By. Rick Brooks ... 16, 2004 12:01 am ET. Hurricane Ivan zeroed in on the Gulf Coast ...</t>
        </is>
      </c>
      <c r="U1984" s="2">
        <f>IF(SUMPRODUCT(--ISNUMBER(SEARCH('National Domains'!$A$2:$A$48,L1984)))&gt;0,"Yes","No")</f>
        <v/>
      </c>
      <c r="V1984" s="2">
        <f>IF(COUNTIFS(Calibration!$A:$A,A1984,Calibration!$B:$B,B1984)&gt;0,"Yes","No")</f>
        <v/>
      </c>
      <c r="AA1984" t="inlineStr">
        <is>
          <t>wsj.com</t>
        </is>
      </c>
      <c r="AB1984" t="n">
        <v>4.38</v>
      </c>
      <c r="AC1984" t="n">
        <v>0</v>
      </c>
      <c r="AD1984" t="inlineStr">
        <is>
          <t>Right-leaning</t>
        </is>
      </c>
    </row>
    <row r="1985">
      <c r="A1985" s="2" t="n">
        <v>26</v>
      </c>
      <c r="B1985" s="2" t="n">
        <v>11</v>
      </c>
      <c r="C1985" s="2" t="inlineStr">
        <is>
          <t>Hurricane Ivan (September 2004)</t>
        </is>
      </c>
      <c r="D1985" s="2" t="inlineStr">
        <is>
          <t>Tropical Cyclone</t>
        </is>
      </c>
      <c r="E1985" s="2" t="n">
        <v>20040912</v>
      </c>
      <c r="F1985" s="2" t="n">
        <v>20040921</v>
      </c>
      <c r="G1985" s="2" t="n">
        <v>34031</v>
      </c>
      <c r="H1985" s="2" t="n">
        <v>20500.5</v>
      </c>
      <c r="I1985" s="2" t="n">
        <v>57</v>
      </c>
      <c r="J1985" s="2" t="inlineStr">
        <is>
          <t>AL,FL,GA,MS</t>
        </is>
      </c>
      <c r="K1985" s="2" t="inlineStr">
        <is>
          <t>RightLeaning</t>
        </is>
      </c>
      <c r="L1985" s="2" t="inlineStr">
        <is>
          <t>https://www.wsj.com/articles/SB109569629916722401?eafs_enabled=false</t>
        </is>
      </c>
      <c r="M1985" s="5" t="inlineStr">
        <is>
          <t>Cotton Futures Fall as Fears Fade Over Damage From Hurricane</t>
        </is>
      </c>
      <c r="N1985" s="5" t="inlineStr">
        <is>
          <t>Sep 21, 2004 ... ... U.S. cotton crop by Hurricane Ivan. The most-active December ... in the 2004-05 season, compared with 2. 11 million bales in the 2003 ...</t>
        </is>
      </c>
      <c r="U1985" s="2">
        <f>IF(SUMPRODUCT(--ISNUMBER(SEARCH('National Domains'!$A$2:$A$48,L1985)))&gt;0,"Yes","No")</f>
        <v/>
      </c>
      <c r="V1985" s="2">
        <f>IF(COUNTIFS(Calibration!$A:$A,A1985,Calibration!$B:$B,B1985)&gt;0,"Yes","No")</f>
        <v/>
      </c>
      <c r="AA1985" t="inlineStr">
        <is>
          <t>wsj.com</t>
        </is>
      </c>
      <c r="AB1985" t="n">
        <v>4.38</v>
      </c>
      <c r="AC1985" t="n">
        <v>0</v>
      </c>
      <c r="AD1985" t="inlineStr">
        <is>
          <t>Right-leaning</t>
        </is>
      </c>
    </row>
    <row r="1986">
      <c r="A1986" s="2" t="n">
        <v>26</v>
      </c>
      <c r="B1986" s="2" t="n">
        <v>12</v>
      </c>
      <c r="C1986" s="2" t="inlineStr">
        <is>
          <t>Hurricane Ivan (September 2004)</t>
        </is>
      </c>
      <c r="D1986" s="2" t="inlineStr">
        <is>
          <t>Tropical Cyclone</t>
        </is>
      </c>
      <c r="E1986" s="2" t="n">
        <v>20040912</v>
      </c>
      <c r="F1986" s="2" t="n">
        <v>20040921</v>
      </c>
      <c r="G1986" s="2" t="n">
        <v>34031</v>
      </c>
      <c r="H1986" s="2" t="n">
        <v>20500.5</v>
      </c>
      <c r="I1986" s="2" t="n">
        <v>57</v>
      </c>
      <c r="J1986" s="2" t="inlineStr">
        <is>
          <t>AL,FL,GA,MS</t>
        </is>
      </c>
      <c r="K1986" s="2" t="inlineStr">
        <is>
          <t>RightLeaning</t>
        </is>
      </c>
      <c r="L1986" s="2" t="inlineStr">
        <is>
          <t>https://www.deseret.com/2004/9/24/19852247/ivan-remnant-threatens-texas-coast/</t>
        </is>
      </c>
      <c r="M1986" s="5" t="inlineStr">
        <is>
          <t>Ivan remnant threatens Texas coast - Deseret News</t>
        </is>
      </c>
      <c r="N1986" s="5" t="inlineStr">
        <is>
          <t>Sep 24, 2004 ... Hurricane Ivan broke up after hitting the United States, but a piece of it spun back and reformed in the Gulf of Mexico as a tropical storm ...</t>
        </is>
      </c>
      <c r="U1986" s="2">
        <f>IF(SUMPRODUCT(--ISNUMBER(SEARCH('National Domains'!$A$2:$A$48,L1986)))&gt;0,"Yes","No")</f>
        <v/>
      </c>
      <c r="V1986" s="2">
        <f>IF(COUNTIFS(Calibration!$A:$A,A1986,Calibration!$B:$B,B1986)&gt;0,"Yes","No")</f>
        <v/>
      </c>
      <c r="AA1986" t="inlineStr">
        <is>
          <t>deseret.com</t>
        </is>
      </c>
      <c r="AB1986" t="n">
        <v>2.11</v>
      </c>
      <c r="AC1986" t="n">
        <v>0</v>
      </c>
      <c r="AD1986" t="inlineStr">
        <is>
          <t>Right-leaning</t>
        </is>
      </c>
    </row>
    <row r="1987">
      <c r="A1987" s="2" t="n">
        <v>26</v>
      </c>
      <c r="B1987" s="2" t="n">
        <v>13</v>
      </c>
      <c r="C1987" s="2" t="inlineStr">
        <is>
          <t>Hurricane Ivan (September 2004)</t>
        </is>
      </c>
      <c r="D1987" s="2" t="inlineStr">
        <is>
          <t>Tropical Cyclone</t>
        </is>
      </c>
      <c r="E1987" s="2" t="n">
        <v>20040912</v>
      </c>
      <c r="F1987" s="2" t="n">
        <v>20040921</v>
      </c>
      <c r="G1987" s="2" t="n">
        <v>34031</v>
      </c>
      <c r="H1987" s="2" t="n">
        <v>20500.5</v>
      </c>
      <c r="I1987" s="2" t="n">
        <v>57</v>
      </c>
      <c r="J1987" s="2" t="inlineStr">
        <is>
          <t>AL,FL,GA,MS</t>
        </is>
      </c>
      <c r="K1987" s="2" t="inlineStr">
        <is>
          <t>RightLeaning</t>
        </is>
      </c>
      <c r="L1987" s="2" t="inlineStr">
        <is>
          <t>https://www.wsj.com/articles/SB109515998170817242</t>
        </is>
      </c>
      <c r="M1987" s="5" t="inlineStr">
        <is>
          <t>Hurricane Ivan Spurs Evacuations Along Gulf Coast - WSJ</t>
        </is>
      </c>
      <c r="N1987" s="5" t="inlineStr">
        <is>
          <t>Sep 15, 2004 ... ... of the Louisiana State University Center for Energy Studies. Late yesterday, Hurricane Ivan was a category 4 storm with gusts of more than ...</t>
        </is>
      </c>
      <c r="U1987" s="2">
        <f>IF(SUMPRODUCT(--ISNUMBER(SEARCH('National Domains'!$A$2:$A$48,L1987)))&gt;0,"Yes","No")</f>
        <v/>
      </c>
      <c r="V1987" s="2">
        <f>IF(COUNTIFS(Calibration!$A:$A,A1987,Calibration!$B:$B,B1987)&gt;0,"Yes","No")</f>
        <v/>
      </c>
      <c r="AA1987" t="inlineStr">
        <is>
          <t>wsj.com</t>
        </is>
      </c>
      <c r="AB1987" t="n">
        <v>4.38</v>
      </c>
      <c r="AC1987" t="n">
        <v>0</v>
      </c>
      <c r="AD1987" t="inlineStr">
        <is>
          <t>Right-leaning</t>
        </is>
      </c>
    </row>
    <row r="1988">
      <c r="A1988" s="2" t="n">
        <v>27</v>
      </c>
      <c r="B1988" s="2" t="n">
        <v>6</v>
      </c>
      <c r="C1988" s="2" t="inlineStr">
        <is>
          <t>Hurricane Jeanne (September 2004)</t>
        </is>
      </c>
      <c r="D1988" s="2" t="inlineStr">
        <is>
          <t>Tropical Cyclone</t>
        </is>
      </c>
      <c r="E1988" s="2" t="n">
        <v>20040915</v>
      </c>
      <c r="F1988" s="2" t="n">
        <v>20040929</v>
      </c>
      <c r="G1988" s="2" t="n">
        <v>12444.5</v>
      </c>
      <c r="H1988" s="2" t="n">
        <v>7496.5</v>
      </c>
      <c r="I1988" s="2" t="n">
        <v>28</v>
      </c>
      <c r="J1988" s="2" t="inlineStr">
        <is>
          <t>FL</t>
        </is>
      </c>
      <c r="K1988" s="2" t="inlineStr">
        <is>
          <t>RightLeaning</t>
        </is>
      </c>
      <c r="L1988" s="2" t="inlineStr">
        <is>
          <t>https://www.deseret.com/2004/9/24/19852247/ivan-remnant-threatens-texas-coast/</t>
        </is>
      </c>
      <c r="M1988" s="5" t="inlineStr">
        <is>
          <t>Ivan remnant threatens Texas coast - Deseret News</t>
        </is>
      </c>
      <c r="N1988" s="5" t="inlineStr">
        <is>
          <t>Sep 24, 2004 ... Hurricane Ivan broke up after hitting the United States, but a ... Florida was on edge over Hurricane Jeanne, which has already been ...</t>
        </is>
      </c>
      <c r="U1988" s="2">
        <f>IF(SUMPRODUCT(--ISNUMBER(SEARCH('National Domains'!$A$2:$A$48,L1988)))&gt;0,"Yes","No")</f>
        <v/>
      </c>
      <c r="V1988" s="2">
        <f>IF(COUNTIFS(Calibration!$A:$A,A1988,Calibration!$B:$B,B1988)&gt;0,"Yes","No")</f>
        <v/>
      </c>
      <c r="AA1988" t="inlineStr">
        <is>
          <t>deseret.com</t>
        </is>
      </c>
      <c r="AB1988" t="n">
        <v>2.11</v>
      </c>
      <c r="AC1988" t="n">
        <v>0</v>
      </c>
      <c r="AD1988" t="inlineStr">
        <is>
          <t>Right-leaning</t>
        </is>
      </c>
    </row>
    <row r="1989">
      <c r="A1989" s="2" t="n">
        <v>27</v>
      </c>
      <c r="B1989" s="2" t="n">
        <v>7</v>
      </c>
      <c r="C1989" s="2" t="inlineStr">
        <is>
          <t>Hurricane Jeanne (September 2004)</t>
        </is>
      </c>
      <c r="D1989" s="2" t="inlineStr">
        <is>
          <t>Tropical Cyclone</t>
        </is>
      </c>
      <c r="E1989" s="2" t="n">
        <v>20040915</v>
      </c>
      <c r="F1989" s="2" t="n">
        <v>20040929</v>
      </c>
      <c r="G1989" s="2" t="n">
        <v>12444.5</v>
      </c>
      <c r="H1989" s="2" t="n">
        <v>7496.5</v>
      </c>
      <c r="I1989" s="2" t="n">
        <v>28</v>
      </c>
      <c r="J1989" s="2" t="inlineStr">
        <is>
          <t>FL</t>
        </is>
      </c>
      <c r="K1989" s="2" t="inlineStr">
        <is>
          <t>RightLeaning</t>
        </is>
      </c>
      <c r="L1989" s="2" t="inlineStr">
        <is>
          <t>https://www.deseret.com/2004/9/26/19852625/jeanne-rips-into-a-weary-florida/</t>
        </is>
      </c>
      <c r="M1989" s="5" t="inlineStr">
        <is>
          <t>Jeanne rips into a weary Florida - Deseret News</t>
        </is>
      </c>
      <c r="N1989" s="5" t="inlineStr">
        <is>
          <t>Sep 26, 2004 ... Hurricane Jeanne sent wind and huge waves crashing ashore as it ... It was the state's fourth hurricane of the season — an ordeal no state has ...</t>
        </is>
      </c>
      <c r="U1989" s="2">
        <f>IF(SUMPRODUCT(--ISNUMBER(SEARCH('National Domains'!$A$2:$A$48,L1989)))&gt;0,"Yes","No")</f>
        <v/>
      </c>
      <c r="V1989" s="2">
        <f>IF(COUNTIFS(Calibration!$A:$A,A1989,Calibration!$B:$B,B1989)&gt;0,"Yes","No")</f>
        <v/>
      </c>
      <c r="AA1989" t="inlineStr">
        <is>
          <t>deseret.com</t>
        </is>
      </c>
      <c r="AB1989" t="n">
        <v>2.11</v>
      </c>
      <c r="AC1989" t="n">
        <v>0</v>
      </c>
      <c r="AD1989" t="inlineStr">
        <is>
          <t>Right-leaning</t>
        </is>
      </c>
    </row>
    <row r="1990">
      <c r="A1990" s="2" t="n">
        <v>27</v>
      </c>
      <c r="B1990" s="2" t="n">
        <v>8</v>
      </c>
      <c r="C1990" s="2" t="inlineStr">
        <is>
          <t>Hurricane Jeanne (September 2004)</t>
        </is>
      </c>
      <c r="D1990" s="2" t="inlineStr">
        <is>
          <t>Tropical Cyclone</t>
        </is>
      </c>
      <c r="E1990" s="2" t="n">
        <v>20040915</v>
      </c>
      <c r="F1990" s="2" t="n">
        <v>20040929</v>
      </c>
      <c r="G1990" s="2" t="n">
        <v>12444.5</v>
      </c>
      <c r="H1990" s="2" t="n">
        <v>7496.5</v>
      </c>
      <c r="I1990" s="2" t="n">
        <v>28</v>
      </c>
      <c r="J1990" s="2" t="inlineStr">
        <is>
          <t>FL</t>
        </is>
      </c>
      <c r="K1990" s="2" t="inlineStr">
        <is>
          <t>RightLeaning</t>
        </is>
      </c>
      <c r="L1990" s="2" t="inlineStr">
        <is>
          <t>https://nypost.com/2004/09/25/</t>
        </is>
      </c>
      <c r="M1990" s="5" t="inlineStr">
        <is>
          <t>September 25, 2004 | News Headlines | New York Post</t>
        </is>
      </c>
      <c r="N1990" s="5" t="inlineStr">
        <is>
          <t>Sep 25, 2004 ... MARIEL MAKES A MOVE IN THE PARK. September 25, 2004 | 4:00am. Going ... Hurricane Jeanne, in what could be the first hurricane quartet to ...</t>
        </is>
      </c>
      <c r="U1990" s="2">
        <f>IF(SUMPRODUCT(--ISNUMBER(SEARCH('National Domains'!$A$2:$A$48,L1990)))&gt;0,"Yes","No")</f>
        <v/>
      </c>
      <c r="V1990" s="2">
        <f>IF(COUNTIFS(Calibration!$A:$A,A1990,Calibration!$B:$B,B1990)&gt;0,"Yes","No")</f>
        <v/>
      </c>
      <c r="AA1990" t="inlineStr">
        <is>
          <t>nypost.com</t>
        </is>
      </c>
      <c r="AB1990" t="n">
        <v>9.449999999999999</v>
      </c>
      <c r="AC1990" t="n">
        <v>5</v>
      </c>
      <c r="AD1990" t="inlineStr">
        <is>
          <t>Right-leaning</t>
        </is>
      </c>
    </row>
    <row r="1991">
      <c r="A1991" s="2" t="n">
        <v>27</v>
      </c>
      <c r="B1991" s="2" t="n">
        <v>9</v>
      </c>
      <c r="C1991" s="2" t="inlineStr">
        <is>
          <t>Hurricane Jeanne (September 2004)</t>
        </is>
      </c>
      <c r="D1991" s="2" t="inlineStr">
        <is>
          <t>Tropical Cyclone</t>
        </is>
      </c>
      <c r="E1991" s="2" t="n">
        <v>20040915</v>
      </c>
      <c r="F1991" s="2" t="n">
        <v>20040929</v>
      </c>
      <c r="G1991" s="2" t="n">
        <v>12444.5</v>
      </c>
      <c r="H1991" s="2" t="n">
        <v>7496.5</v>
      </c>
      <c r="I1991" s="2" t="n">
        <v>28</v>
      </c>
      <c r="J1991" s="2" t="inlineStr">
        <is>
          <t>FL</t>
        </is>
      </c>
      <c r="K1991" s="2" t="inlineStr">
        <is>
          <t>RightLeaning</t>
        </is>
      </c>
      <c r="L1991" s="2" t="inlineStr">
        <is>
          <t>https://www.deseret.com/2004/9/25/19852416/florida-on-alert-again-as-jeanne-approaches/</t>
        </is>
      </c>
      <c r="M1991" s="5" t="inlineStr">
        <is>
          <t>Florida on alert again as Jeanne approaches - Deseret News</t>
        </is>
      </c>
      <c r="N1991" s="5" t="inlineStr">
        <is>
          <t>Sep 25, 2004 ... ... Hurricane Jeanne prompted evacuation orders for hundreds of ... The storm is carrying 100-mph winds but is expected to strengthen before landfall.</t>
        </is>
      </c>
      <c r="U1991" s="2">
        <f>IF(SUMPRODUCT(--ISNUMBER(SEARCH('National Domains'!$A$2:$A$48,L1991)))&gt;0,"Yes","No")</f>
        <v/>
      </c>
      <c r="V1991" s="2">
        <f>IF(COUNTIFS(Calibration!$A:$A,A1991,Calibration!$B:$B,B1991)&gt;0,"Yes","No")</f>
        <v/>
      </c>
      <c r="AA1991" t="inlineStr">
        <is>
          <t>deseret.com</t>
        </is>
      </c>
      <c r="AB1991" t="n">
        <v>2.11</v>
      </c>
      <c r="AC1991" t="n">
        <v>0</v>
      </c>
      <c r="AD1991" t="inlineStr">
        <is>
          <t>Right-leaning</t>
        </is>
      </c>
    </row>
    <row r="1992">
      <c r="A1992" s="2" t="n">
        <v>30</v>
      </c>
      <c r="B1992" s="2" t="n">
        <v>8</v>
      </c>
      <c r="C1992" s="2" t="inlineStr">
        <is>
          <t>Hurricane Katrina (August 2005)</t>
        </is>
      </c>
      <c r="D1992" s="2" t="inlineStr">
        <is>
          <t>Tropical Cyclone</t>
        </is>
      </c>
      <c r="E1992" s="2" t="n">
        <v>20050825</v>
      </c>
      <c r="F1992" s="2" t="n">
        <v>20050830</v>
      </c>
      <c r="G1992" s="2" t="n">
        <v>201297.5</v>
      </c>
      <c r="H1992" s="2" t="n">
        <v>125029.5</v>
      </c>
      <c r="I1992" s="2" t="n">
        <v>1833</v>
      </c>
      <c r="J1992" s="2" t="inlineStr">
        <is>
          <t>AL,FL,LA,MS</t>
        </is>
      </c>
      <c r="K1992" s="2" t="inlineStr">
        <is>
          <t>RightLeaning</t>
        </is>
      </c>
      <c r="L1992" s="2" t="inlineStr">
        <is>
          <t>https://www.ocregister.com/2005/09/18/surge-in-used-car-prices-feared/</t>
        </is>
      </c>
      <c r="M1992" s="5" t="inlineStr">
        <is>
          <t>Surge in used-car prices feared - Orange County Register</t>
        </is>
      </c>
      <c r="N1992" s="5" t="inlineStr">
        <is>
          <t>Sep 18, 2005 ... The used-car business in the U.S. was already on pace for a record sales year when Hurricane Katrina hit, Spinella said. After the hurricane ...</t>
        </is>
      </c>
      <c r="U1992" s="2">
        <f>IF(SUMPRODUCT(--ISNUMBER(SEARCH('National Domains'!$A$2:$A$48,L1992)))&gt;0,"Yes","No")</f>
        <v/>
      </c>
      <c r="V1992" s="2">
        <f>IF(COUNTIFS(Calibration!$A:$A,A1992,Calibration!$B:$B,B1992)&gt;0,"Yes","No")</f>
        <v/>
      </c>
      <c r="AA1992" t="inlineStr">
        <is>
          <t>ocregister.com</t>
        </is>
      </c>
      <c r="AB1992" t="n">
        <v>5.43</v>
      </c>
      <c r="AC1992" t="n">
        <v>2.5</v>
      </c>
      <c r="AD1992" t="inlineStr">
        <is>
          <t>Right-leaning</t>
        </is>
      </c>
    </row>
    <row r="1993">
      <c r="A1993" s="2" t="n">
        <v>30</v>
      </c>
      <c r="B1993" s="2" t="n">
        <v>9</v>
      </c>
      <c r="C1993" s="2" t="inlineStr">
        <is>
          <t>Hurricane Katrina (August 2005)</t>
        </is>
      </c>
      <c r="D1993" s="2" t="inlineStr">
        <is>
          <t>Tropical Cyclone</t>
        </is>
      </c>
      <c r="E1993" s="2" t="n">
        <v>20050825</v>
      </c>
      <c r="F1993" s="2" t="n">
        <v>20050830</v>
      </c>
      <c r="G1993" s="2" t="n">
        <v>201297.5</v>
      </c>
      <c r="H1993" s="2" t="n">
        <v>125029.5</v>
      </c>
      <c r="I1993" s="2" t="n">
        <v>1833</v>
      </c>
      <c r="J1993" s="2" t="inlineStr">
        <is>
          <t>AL,FL,LA,MS</t>
        </is>
      </c>
      <c r="K1993" s="2" t="inlineStr">
        <is>
          <t>RightLeaning</t>
        </is>
      </c>
      <c r="L1993" s="2" t="inlineStr">
        <is>
          <t>https://www.deseret.com/2005/8/29/19909510/hurricane-katrina-plows-into-louisiana-but-spares-new-orleans-its-full-fury/</t>
        </is>
      </c>
      <c r="M1993" s="5" t="inlineStr">
        <is>
          <t>Hurricane Katrina plows into Louisiana but spares New Orleans its ...</t>
        </is>
      </c>
      <c r="N1993" s="5" t="inlineStr">
        <is>
          <t>U.S. &amp; World. Hurricane Katrina plows into Louisiana but spares New Orleans its full fury. Published: Aug 29, 2005, 3:11 p.m. MDT. See More Deseret News ...</t>
        </is>
      </c>
      <c r="U1993" s="2">
        <f>IF(SUMPRODUCT(--ISNUMBER(SEARCH('National Domains'!$A$2:$A$48,L1993)))&gt;0,"Yes","No")</f>
        <v/>
      </c>
      <c r="V1993" s="2">
        <f>IF(COUNTIFS(Calibration!$A:$A,A1993,Calibration!$B:$B,B1993)&gt;0,"Yes","No")</f>
        <v/>
      </c>
      <c r="AA1993" t="inlineStr">
        <is>
          <t>deseret.com</t>
        </is>
      </c>
      <c r="AB1993" t="n">
        <v>2.11</v>
      </c>
      <c r="AC1993" t="n">
        <v>0</v>
      </c>
      <c r="AD1993" t="inlineStr">
        <is>
          <t>Right-leaning</t>
        </is>
      </c>
    </row>
    <row r="1994">
      <c r="A1994" s="2" t="n">
        <v>214</v>
      </c>
      <c r="B1994" s="2" t="n">
        <v>19</v>
      </c>
      <c r="C1994" s="2" t="inlineStr">
        <is>
          <t>Hurricane Laura (August 2020)</t>
        </is>
      </c>
      <c r="D1994" s="2" t="inlineStr">
        <is>
          <t>Tropical Cyclone</t>
        </is>
      </c>
      <c r="E1994" s="2" t="n">
        <v>20200827</v>
      </c>
      <c r="F1994" s="2" t="n">
        <v>20200828</v>
      </c>
      <c r="G1994" s="2" t="n">
        <v>28090.3</v>
      </c>
      <c r="H1994" s="2" t="n">
        <v>23215</v>
      </c>
      <c r="I1994" s="2" t="n">
        <v>42</v>
      </c>
      <c r="J1994" s="2" t="inlineStr">
        <is>
          <t>LA,TX</t>
        </is>
      </c>
      <c r="K1994" s="2" t="inlineStr">
        <is>
          <t>RightLeaning</t>
        </is>
      </c>
      <c r="L1994" s="2" t="inlineStr">
        <is>
          <t>https://www.ocregister.com/2020/08/28/coastal-louisiana-a-hot-mess-as-lauras-leftovers-move-east/</t>
        </is>
      </c>
      <c r="M1994" s="5" t="inlineStr">
        <is>
          <t>Coastal Louisiana a hot mess as Laura's leftovers move east</t>
        </is>
      </c>
      <c r="N1994" s="5" t="inlineStr">
        <is>
          <t>Aug 28, 2020 ... ... Hurricane Laura, Thursday Aug. 27, 2020, in Lake Charles, La. (Bill ... One of the strongest hurricanes ever to strike the United States ...</t>
        </is>
      </c>
      <c r="U1994" s="2">
        <f>IF(SUMPRODUCT(--ISNUMBER(SEARCH('National Domains'!$A$2:$A$48,L1994)))&gt;0,"Yes","No")</f>
        <v/>
      </c>
      <c r="V1994" s="2">
        <f>IF(COUNTIFS(Calibration!$A:$A,A1994,Calibration!$B:$B,B1994)&gt;0,"Yes","No")</f>
        <v/>
      </c>
      <c r="AA1994" t="inlineStr">
        <is>
          <t>ocregister.com</t>
        </is>
      </c>
      <c r="AB1994" t="n">
        <v>5.43</v>
      </c>
      <c r="AC1994" t="n">
        <v>2.5</v>
      </c>
      <c r="AD1994" t="inlineStr">
        <is>
          <t>Right-leaning</t>
        </is>
      </c>
    </row>
    <row r="1995">
      <c r="A1995" s="2" t="n">
        <v>214</v>
      </c>
      <c r="B1995" s="2" t="n">
        <v>20</v>
      </c>
      <c r="C1995" s="2" t="inlineStr">
        <is>
          <t>Hurricane Laura (August 2020)</t>
        </is>
      </c>
      <c r="D1995" s="2" t="inlineStr">
        <is>
          <t>Tropical Cyclone</t>
        </is>
      </c>
      <c r="E1995" s="2" t="n">
        <v>20200827</v>
      </c>
      <c r="F1995" s="2" t="n">
        <v>20200828</v>
      </c>
      <c r="G1995" s="2" t="n">
        <v>28090.3</v>
      </c>
      <c r="H1995" s="2" t="n">
        <v>23215</v>
      </c>
      <c r="I1995" s="2" t="n">
        <v>42</v>
      </c>
      <c r="J1995" s="2" t="inlineStr">
        <is>
          <t>LA,TX</t>
        </is>
      </c>
      <c r="K1995" s="2" t="inlineStr">
        <is>
          <t>RightLeaning</t>
        </is>
      </c>
      <c r="L1995" s="2" t="inlineStr">
        <is>
          <t>https://www.bostonherald.com/2020/08/27/laura-thrashes-louisiana-nearby-states-face-tornado-threats/</t>
        </is>
      </c>
      <c r="M1995" s="5" t="inlineStr">
        <is>
          <t>Laura thrashes Louisiana, nearby states face tornado threats</t>
        </is>
      </c>
      <c r="N1995" s="5" t="inlineStr">
        <is>
          <t>Aug 27, 2020 ... ... Hurricane Laura to make landfall, Wednesday, Aug. 26, 2020, in Port ... The force of Laura's winds blew out every window of the living room in the ...</t>
        </is>
      </c>
      <c r="U1995" s="2">
        <f>IF(SUMPRODUCT(--ISNUMBER(SEARCH('National Domains'!$A$2:$A$48,L1995)))&gt;0,"Yes","No")</f>
        <v/>
      </c>
      <c r="V1995" s="2">
        <f>IF(COUNTIFS(Calibration!$A:$A,A1995,Calibration!$B:$B,B1995)&gt;0,"Yes","No")</f>
        <v/>
      </c>
      <c r="AA1995" t="inlineStr">
        <is>
          <t>bostonherald.com</t>
        </is>
      </c>
      <c r="AB1995" t="n">
        <v>9.68</v>
      </c>
      <c r="AC1995" t="n">
        <v>2.5</v>
      </c>
      <c r="AD1995" t="inlineStr">
        <is>
          <t>Right-leaning</t>
        </is>
      </c>
    </row>
    <row r="1996">
      <c r="A1996" s="2" t="n">
        <v>214</v>
      </c>
      <c r="B1996" s="2" t="n">
        <v>21</v>
      </c>
      <c r="C1996" s="2" t="inlineStr">
        <is>
          <t>Hurricane Laura (August 2020)</t>
        </is>
      </c>
      <c r="D1996" s="2" t="inlineStr">
        <is>
          <t>Tropical Cyclone</t>
        </is>
      </c>
      <c r="E1996" s="2" t="n">
        <v>20200827</v>
      </c>
      <c r="F1996" s="2" t="n">
        <v>20200828</v>
      </c>
      <c r="G1996" s="2" t="n">
        <v>28090.3</v>
      </c>
      <c r="H1996" s="2" t="n">
        <v>23215</v>
      </c>
      <c r="I1996" s="2" t="n">
        <v>42</v>
      </c>
      <c r="J1996" s="2" t="inlineStr">
        <is>
          <t>LA,TX</t>
        </is>
      </c>
      <c r="K1996" s="2" t="inlineStr">
        <is>
          <t>RightLeaning</t>
        </is>
      </c>
      <c r="L1996" s="2" t="inlineStr">
        <is>
          <t>https://nypost.com/2020/08/30/hurricane-laura-completely-reversed-texas-river-for-about-12-hours/</t>
        </is>
      </c>
      <c r="M1996" s="5" t="inlineStr">
        <is>
          <t>Hurricane Laura 'completely reversed' Texas river for 'about 12 hours'</t>
        </is>
      </c>
      <c r="N1996" s="5" t="inlineStr">
        <is>
          <t>Aug 30, 2020 ... ... US News. Hurricane Laura 'completely reversed' Texas river for 'about 12 hours'. By. Travis Fedschun, Fox News. Published Aug. 30, 2020, 7:00 ...</t>
        </is>
      </c>
      <c r="U1996" s="2">
        <f>IF(SUMPRODUCT(--ISNUMBER(SEARCH('National Domains'!$A$2:$A$48,L1996)))&gt;0,"Yes","No")</f>
        <v/>
      </c>
      <c r="V1996" s="2">
        <f>IF(COUNTIFS(Calibration!$A:$A,A1996,Calibration!$B:$B,B1996)&gt;0,"Yes","No")</f>
        <v/>
      </c>
      <c r="AA1996" t="inlineStr">
        <is>
          <t>nypost.com</t>
        </is>
      </c>
      <c r="AB1996" t="n">
        <v>9.449999999999999</v>
      </c>
      <c r="AC1996" t="n">
        <v>5</v>
      </c>
      <c r="AD1996" t="inlineStr">
        <is>
          <t>Right-leaning</t>
        </is>
      </c>
    </row>
    <row r="1997">
      <c r="A1997" s="2" t="n">
        <v>214</v>
      </c>
      <c r="B1997" s="2" t="n">
        <v>22</v>
      </c>
      <c r="C1997" s="2" t="inlineStr">
        <is>
          <t>Hurricane Laura (August 2020)</t>
        </is>
      </c>
      <c r="D1997" s="2" t="inlineStr">
        <is>
          <t>Tropical Cyclone</t>
        </is>
      </c>
      <c r="E1997" s="2" t="n">
        <v>20200827</v>
      </c>
      <c r="F1997" s="2" t="n">
        <v>20200828</v>
      </c>
      <c r="G1997" s="2" t="n">
        <v>28090.3</v>
      </c>
      <c r="H1997" s="2" t="n">
        <v>23215</v>
      </c>
      <c r="I1997" s="2" t="n">
        <v>42</v>
      </c>
      <c r="J1997" s="2" t="inlineStr">
        <is>
          <t>LA,TX</t>
        </is>
      </c>
      <c r="K1997" s="2" t="inlineStr">
        <is>
          <t>RightLeaning</t>
        </is>
      </c>
      <c r="L1997" s="2" t="inlineStr">
        <is>
          <t>https://www.reviewjournal.com/business/casinos-gaming/golden-nugget-others-with-las-vegas-ties-damaged-by-hurricane-laura-2106132/</t>
        </is>
      </c>
      <c r="M1997" s="5" t="inlineStr">
        <is>
          <t>Hurricane Laura causes major damage to Louisiana casinos</t>
        </is>
      </c>
      <c r="N1997" s="5" t="inlineStr">
        <is>
          <t>Aug 27, 2020 ... Dustin Amos walks near debris at a gas station on Thursday, Aug. 27, 2020, in Lake Charles, La., after Hurricane Laura moved through the state.</t>
        </is>
      </c>
      <c r="U1997" s="2">
        <f>IF(SUMPRODUCT(--ISNUMBER(SEARCH('National Domains'!$A$2:$A$48,L1997)))&gt;0,"Yes","No")</f>
        <v/>
      </c>
      <c r="V1997" s="2">
        <f>IF(COUNTIFS(Calibration!$A:$A,A1997,Calibration!$B:$B,B1997)&gt;0,"Yes","No")</f>
        <v/>
      </c>
      <c r="AA1997" t="inlineStr">
        <is>
          <t>reviewjournal.com</t>
        </is>
      </c>
      <c r="AB1997" t="n">
        <v>3.06</v>
      </c>
      <c r="AC1997" t="n">
        <v>0</v>
      </c>
      <c r="AD1997" t="inlineStr">
        <is>
          <t>Right-leaning</t>
        </is>
      </c>
    </row>
    <row r="1998">
      <c r="A1998" s="2" t="n">
        <v>214</v>
      </c>
      <c r="B1998" s="2" t="n">
        <v>23</v>
      </c>
      <c r="C1998" s="2" t="inlineStr">
        <is>
          <t>Hurricane Laura (August 2020)</t>
        </is>
      </c>
      <c r="D1998" s="2" t="inlineStr">
        <is>
          <t>Tropical Cyclone</t>
        </is>
      </c>
      <c r="E1998" s="2" t="n">
        <v>20200827</v>
      </c>
      <c r="F1998" s="2" t="n">
        <v>20200828</v>
      </c>
      <c r="G1998" s="2" t="n">
        <v>28090.3</v>
      </c>
      <c r="H1998" s="2" t="n">
        <v>23215</v>
      </c>
      <c r="I1998" s="2" t="n">
        <v>42</v>
      </c>
      <c r="J1998" s="2" t="inlineStr">
        <is>
          <t>LA,TX</t>
        </is>
      </c>
      <c r="K1998" s="2" t="inlineStr">
        <is>
          <t>RightLeaning</t>
        </is>
      </c>
      <c r="L1998" s="2" t="inlineStr">
        <is>
          <t>https://www.bostonherald.com/2020/08/27/laura-thrashes-louisiana-but-damage-is-less-than-predicted-2/</t>
        </is>
      </c>
      <c r="M1998" s="5" t="inlineStr">
        <is>
          <t>Laura thrashes Louisiana, six dead as storm plows inland</t>
        </is>
      </c>
      <c r="N1998" s="5" t="inlineStr">
        <is>
          <t>Aug 27, 2020 ... ... Hurricane Laura to make landfall, Wednesday, Aug. 26, 2020, in Port Arthur, Texas. (AP Photo/Eric Gay). By Associated Press. PUBLISHED: August ...</t>
        </is>
      </c>
      <c r="U1998" s="2">
        <f>IF(SUMPRODUCT(--ISNUMBER(SEARCH('National Domains'!$A$2:$A$48,L1998)))&gt;0,"Yes","No")</f>
        <v/>
      </c>
      <c r="V1998" s="2">
        <f>IF(COUNTIFS(Calibration!$A:$A,A1998,Calibration!$B:$B,B1998)&gt;0,"Yes","No")</f>
        <v/>
      </c>
      <c r="AA1998" t="inlineStr">
        <is>
          <t>bostonherald.com</t>
        </is>
      </c>
      <c r="AB1998" t="n">
        <v>9.68</v>
      </c>
      <c r="AC1998" t="n">
        <v>2.5</v>
      </c>
      <c r="AD1998" t="inlineStr">
        <is>
          <t>Right-leaning</t>
        </is>
      </c>
    </row>
    <row r="1999">
      <c r="A1999" s="2" t="n">
        <v>214</v>
      </c>
      <c r="B1999" s="2" t="n">
        <v>24</v>
      </c>
      <c r="C1999" s="2" t="inlineStr">
        <is>
          <t>Hurricane Laura (August 2020)</t>
        </is>
      </c>
      <c r="D1999" s="2" t="inlineStr">
        <is>
          <t>Tropical Cyclone</t>
        </is>
      </c>
      <c r="E1999" s="2" t="n">
        <v>20200827</v>
      </c>
      <c r="F1999" s="2" t="n">
        <v>20200828</v>
      </c>
      <c r="G1999" s="2" t="n">
        <v>28090.3</v>
      </c>
      <c r="H1999" s="2" t="n">
        <v>23215</v>
      </c>
      <c r="I1999" s="2" t="n">
        <v>42</v>
      </c>
      <c r="J1999" s="2" t="inlineStr">
        <is>
          <t>LA,TX</t>
        </is>
      </c>
      <c r="K1999" s="2" t="inlineStr">
        <is>
          <t>RightLeaning</t>
        </is>
      </c>
      <c r="L1999" s="2" t="inlineStr">
        <is>
          <t>https://www.bostonherald.com/2020/08/28/the-latest-reported-tornado-in-arkansas-spins-off-laura/</t>
        </is>
      </c>
      <c r="M1999" s="5" t="inlineStr">
        <is>
          <t>The Latest: Reported tornado in Arkansas spins off Laura</t>
        </is>
      </c>
      <c r="N1999" s="5" t="inlineStr">
        <is>
          <t>Aug 28, 2020 ... — Hurricane Laura is headed toward Arkansas, where an unusual tropical storm warning has been issued for much of the state. The storm is hitting ...</t>
        </is>
      </c>
      <c r="U1999" s="2">
        <f>IF(SUMPRODUCT(--ISNUMBER(SEARCH('National Domains'!$A$2:$A$48,L1999)))&gt;0,"Yes","No")</f>
        <v/>
      </c>
      <c r="V1999" s="2">
        <f>IF(COUNTIFS(Calibration!$A:$A,A1999,Calibration!$B:$B,B1999)&gt;0,"Yes","No")</f>
        <v/>
      </c>
      <c r="AA1999" t="inlineStr">
        <is>
          <t>bostonherald.com</t>
        </is>
      </c>
      <c r="AB1999" t="n">
        <v>9.68</v>
      </c>
      <c r="AC1999" t="n">
        <v>2.5</v>
      </c>
      <c r="AD1999" t="inlineStr">
        <is>
          <t>Right-leaning</t>
        </is>
      </c>
    </row>
    <row r="2000">
      <c r="A2000" s="2" t="n">
        <v>214</v>
      </c>
      <c r="B2000" s="2" t="n">
        <v>25</v>
      </c>
      <c r="C2000" s="2" t="inlineStr">
        <is>
          <t>Hurricane Laura (August 2020)</t>
        </is>
      </c>
      <c r="D2000" s="2" t="inlineStr">
        <is>
          <t>Tropical Cyclone</t>
        </is>
      </c>
      <c r="E2000" s="2" t="n">
        <v>20200827</v>
      </c>
      <c r="F2000" s="2" t="n">
        <v>20200828</v>
      </c>
      <c r="G2000" s="2" t="n">
        <v>28090.3</v>
      </c>
      <c r="H2000" s="2" t="n">
        <v>23215</v>
      </c>
      <c r="I2000" s="2" t="n">
        <v>42</v>
      </c>
      <c r="J2000" s="2" t="inlineStr">
        <is>
          <t>LA,TX</t>
        </is>
      </c>
      <c r="K2000" s="2" t="inlineStr">
        <is>
          <t>RightLeaning</t>
        </is>
      </c>
      <c r="L2000" s="2" t="inlineStr">
        <is>
          <t>https://nypost.com/2020/08/27/hurricane-laura-carves-a-path-of-destruction-in-louisiana-and-texas/</t>
        </is>
      </c>
      <c r="M2000" s="5" t="inlineStr">
        <is>
          <t>Hurricane Laura carves a path of destruction in Louisiana and Texas</t>
        </is>
      </c>
      <c r="N2000" s="5" t="inlineStr">
        <is>
          <t>Aug 27, 2020 ... New photos show the devastating, Gulf Coast destruction of Hurricane Laura, the most powerful storm to strike the US so far this year.</t>
        </is>
      </c>
      <c r="U2000" s="2">
        <f>IF(SUMPRODUCT(--ISNUMBER(SEARCH('National Domains'!$A$2:$A$48,L2000)))&gt;0,"Yes","No")</f>
        <v/>
      </c>
      <c r="V2000" s="2">
        <f>IF(COUNTIFS(Calibration!$A:$A,A2000,Calibration!$B:$B,B2000)&gt;0,"Yes","No")</f>
        <v/>
      </c>
      <c r="AA2000" t="inlineStr">
        <is>
          <t>nypost.com</t>
        </is>
      </c>
      <c r="AB2000" t="n">
        <v>9.449999999999999</v>
      </c>
      <c r="AC2000" t="n">
        <v>5</v>
      </c>
      <c r="AD2000" t="inlineStr">
        <is>
          <t>Right-leaning</t>
        </is>
      </c>
    </row>
    <row r="2001">
      <c r="A2001" s="2" t="n">
        <v>166</v>
      </c>
      <c r="B2001" s="2" t="n">
        <v>8</v>
      </c>
      <c r="C2001" s="2" t="inlineStr">
        <is>
          <t>Hurricane Maria (September 2017)</t>
        </is>
      </c>
      <c r="D2001" s="2" t="inlineStr">
        <is>
          <t>Tropical Cyclone</t>
        </is>
      </c>
      <c r="E2001" s="2" t="n">
        <v>20170919</v>
      </c>
      <c r="F2001" s="2" t="n">
        <v>20170921</v>
      </c>
      <c r="G2001" s="2" t="n">
        <v>115200</v>
      </c>
      <c r="H2001" s="2" t="n">
        <v>90000</v>
      </c>
      <c r="I2001" s="2" t="n">
        <v>2981</v>
      </c>
      <c r="J2001" s="2" t="inlineStr">
        <is>
          <t>PR</t>
        </is>
      </c>
      <c r="K2001" s="2" t="inlineStr">
        <is>
          <t>RightLeaning</t>
        </is>
      </c>
      <c r="L2001" s="2" t="inlineStr">
        <is>
          <t>https://nypost.com/2017/09/21/maria-thrashes-dominican-republic/</t>
        </is>
      </c>
      <c r="M2001" s="5" t="inlineStr">
        <is>
          <t>Maria thrashes Dominican Republic | New York Post</t>
        </is>
      </c>
      <c r="N2001" s="5" t="inlineStr">
        <is>
          <t>Sep 21, 2017 ... After thrashing Puerto Rico, Hurricane Maria continued its path of ... United States. Forecasts by the National Hurricane Center showed ...</t>
        </is>
      </c>
      <c r="U2001" s="2">
        <f>IF(SUMPRODUCT(--ISNUMBER(SEARCH('National Domains'!$A$2:$A$48,L2001)))&gt;0,"Yes","No")</f>
        <v/>
      </c>
      <c r="V2001" s="2">
        <f>IF(COUNTIFS(Calibration!$A:$A,A2001,Calibration!$B:$B,B2001)&gt;0,"Yes","No")</f>
        <v/>
      </c>
      <c r="AA2001" t="inlineStr">
        <is>
          <t>nypost.com</t>
        </is>
      </c>
      <c r="AB2001" t="n">
        <v>9.449999999999999</v>
      </c>
      <c r="AC2001" t="n">
        <v>5</v>
      </c>
      <c r="AD2001" t="inlineStr">
        <is>
          <t>Right-leaning</t>
        </is>
      </c>
    </row>
    <row r="2002">
      <c r="A2002" s="2" t="n">
        <v>166</v>
      </c>
      <c r="B2002" s="2" t="n">
        <v>9</v>
      </c>
      <c r="C2002" s="2" t="inlineStr">
        <is>
          <t>Hurricane Maria (September 2017)</t>
        </is>
      </c>
      <c r="D2002" s="2" t="inlineStr">
        <is>
          <t>Tropical Cyclone</t>
        </is>
      </c>
      <c r="E2002" s="2" t="n">
        <v>20170919</v>
      </c>
      <c r="F2002" s="2" t="n">
        <v>20170921</v>
      </c>
      <c r="G2002" s="2" t="n">
        <v>115200</v>
      </c>
      <c r="H2002" s="2" t="n">
        <v>90000</v>
      </c>
      <c r="I2002" s="2" t="n">
        <v>2981</v>
      </c>
      <c r="J2002" s="2" t="inlineStr">
        <is>
          <t>PR</t>
        </is>
      </c>
      <c r="K2002" s="2" t="inlineStr">
        <is>
          <t>RightLeaning</t>
        </is>
      </c>
      <c r="L2002" s="2" t="inlineStr">
        <is>
          <t>https://www.reviewjournal.com/news/maria-regains-hurricane-strength-off-n-c-coast/</t>
        </is>
      </c>
      <c r="M2002" s="5" t="inlineStr">
        <is>
          <t>Maria regains hurricane strength off N.C. coast | News</t>
        </is>
      </c>
      <c r="N2002" s="5" t="inlineStr">
        <is>
          <t>Sep 27, 2017 ... ... 2017, top, before the passing of Hurricane Maria, and on Sept. 25 ... United States, is the latest swipe from this year's devastating ...</t>
        </is>
      </c>
      <c r="U2002" s="2">
        <f>IF(SUMPRODUCT(--ISNUMBER(SEARCH('National Domains'!$A$2:$A$48,L2002)))&gt;0,"Yes","No")</f>
        <v/>
      </c>
      <c r="V2002" s="2">
        <f>IF(COUNTIFS(Calibration!$A:$A,A2002,Calibration!$B:$B,B2002)&gt;0,"Yes","No")</f>
        <v/>
      </c>
      <c r="AA2002" t="inlineStr">
        <is>
          <t>reviewjournal.com</t>
        </is>
      </c>
      <c r="AB2002" t="n">
        <v>3.06</v>
      </c>
      <c r="AC2002" t="n">
        <v>0</v>
      </c>
      <c r="AD2002" t="inlineStr">
        <is>
          <t>Right-leaning</t>
        </is>
      </c>
    </row>
    <row r="2003">
      <c r="A2003" s="2" t="n">
        <v>166</v>
      </c>
      <c r="B2003" s="2" t="n">
        <v>10</v>
      </c>
      <c r="C2003" s="2" t="inlineStr">
        <is>
          <t>Hurricane Maria (September 2017)</t>
        </is>
      </c>
      <c r="D2003" s="2" t="inlineStr">
        <is>
          <t>Tropical Cyclone</t>
        </is>
      </c>
      <c r="E2003" s="2" t="n">
        <v>20170919</v>
      </c>
      <c r="F2003" s="2" t="n">
        <v>20170921</v>
      </c>
      <c r="G2003" s="2" t="n">
        <v>115200</v>
      </c>
      <c r="H2003" s="2" t="n">
        <v>90000</v>
      </c>
      <c r="I2003" s="2" t="n">
        <v>2981</v>
      </c>
      <c r="J2003" s="2" t="inlineStr">
        <is>
          <t>PR</t>
        </is>
      </c>
      <c r="K2003" s="2" t="inlineStr">
        <is>
          <t>RightLeaning</t>
        </is>
      </c>
      <c r="L2003" s="2" t="inlineStr">
        <is>
          <t>https://www.reviewjournal.com/news/nation-and-world/hurricane-maria-devastates-dominica-heads-toward-puerto-rico/</t>
        </is>
      </c>
      <c r="M2003" s="5" t="inlineStr">
        <is>
          <t>Hurricane Maria devastates Dominica, heads toward Puerto Rico</t>
        </is>
      </c>
      <c r="N2003" s="5" t="inlineStr">
        <is>
          <t>Sep 19, 2017 ... ... U.S. military personnel from the U.S. Virgin Islands in advance of Hurricane Maria, in the Caribbean Sea near the islands September 18, 2017.</t>
        </is>
      </c>
      <c r="U2003" s="2">
        <f>IF(SUMPRODUCT(--ISNUMBER(SEARCH('National Domains'!$A$2:$A$48,L2003)))&gt;0,"Yes","No")</f>
        <v/>
      </c>
      <c r="V2003" s="2">
        <f>IF(COUNTIFS(Calibration!$A:$A,A2003,Calibration!$B:$B,B2003)&gt;0,"Yes","No")</f>
        <v/>
      </c>
      <c r="AA2003" t="inlineStr">
        <is>
          <t>reviewjournal.com</t>
        </is>
      </c>
      <c r="AB2003" t="n">
        <v>3.06</v>
      </c>
      <c r="AC2003" t="n">
        <v>0</v>
      </c>
      <c r="AD2003" t="inlineStr">
        <is>
          <t>Right-leaning</t>
        </is>
      </c>
    </row>
    <row r="2004">
      <c r="A2004" s="2" t="n">
        <v>166</v>
      </c>
      <c r="B2004" s="2" t="n">
        <v>11</v>
      </c>
      <c r="C2004" s="2" t="inlineStr">
        <is>
          <t>Hurricane Maria (September 2017)</t>
        </is>
      </c>
      <c r="D2004" s="2" t="inlineStr">
        <is>
          <t>Tropical Cyclone</t>
        </is>
      </c>
      <c r="E2004" s="2" t="n">
        <v>20170919</v>
      </c>
      <c r="F2004" s="2" t="n">
        <v>20170921</v>
      </c>
      <c r="G2004" s="2" t="n">
        <v>115200</v>
      </c>
      <c r="H2004" s="2" t="n">
        <v>90000</v>
      </c>
      <c r="I2004" s="2" t="n">
        <v>2981</v>
      </c>
      <c r="J2004" s="2" t="inlineStr">
        <is>
          <t>PR</t>
        </is>
      </c>
      <c r="K2004" s="2" t="inlineStr">
        <is>
          <t>RightLeaning</t>
        </is>
      </c>
      <c r="L2004" s="2" t="inlineStr">
        <is>
          <t>https://www.reviewjournal.com/news/nation-and-world/trump-lifts-shipping-ban-to-help-puerto-rico-get-supplies/</t>
        </is>
      </c>
      <c r="M2004" s="5" t="inlineStr">
        <is>
          <t>Trump lifts shipping ban to help Puerto Rico get supplies | News</t>
        </is>
      </c>
      <c r="N2004" s="5" t="inlineStr">
        <is>
          <t>Sep 27, 2017 ... ... Hurricane Maria in San Juan, Puerto Rico, Sept. 27, 2017. (DroneBase ... U.S. territory as it reels from the devastation of Hurricane Maria.</t>
        </is>
      </c>
      <c r="U2004" s="2">
        <f>IF(SUMPRODUCT(--ISNUMBER(SEARCH('National Domains'!$A$2:$A$48,L2004)))&gt;0,"Yes","No")</f>
        <v/>
      </c>
      <c r="V2004" s="2">
        <f>IF(COUNTIFS(Calibration!$A:$A,A2004,Calibration!$B:$B,B2004)&gt;0,"Yes","No")</f>
        <v/>
      </c>
      <c r="AA2004" t="inlineStr">
        <is>
          <t>reviewjournal.com</t>
        </is>
      </c>
      <c r="AB2004" t="n">
        <v>3.06</v>
      </c>
      <c r="AC2004" t="n">
        <v>0</v>
      </c>
      <c r="AD2004" t="inlineStr">
        <is>
          <t>Right-leaning</t>
        </is>
      </c>
    </row>
    <row r="2005">
      <c r="A2005" s="2" t="n">
        <v>166</v>
      </c>
      <c r="B2005" s="2" t="n">
        <v>12</v>
      </c>
      <c r="C2005" s="2" t="inlineStr">
        <is>
          <t>Hurricane Maria (September 2017)</t>
        </is>
      </c>
      <c r="D2005" s="2" t="inlineStr">
        <is>
          <t>Tropical Cyclone</t>
        </is>
      </c>
      <c r="E2005" s="2" t="n">
        <v>20170919</v>
      </c>
      <c r="F2005" s="2" t="n">
        <v>20170921</v>
      </c>
      <c r="G2005" s="2" t="n">
        <v>115200</v>
      </c>
      <c r="H2005" s="2" t="n">
        <v>90000</v>
      </c>
      <c r="I2005" s="2" t="n">
        <v>2981</v>
      </c>
      <c r="J2005" s="2" t="inlineStr">
        <is>
          <t>PR</t>
        </is>
      </c>
      <c r="K2005" s="2" t="inlineStr">
        <is>
          <t>RightLeaning</t>
        </is>
      </c>
      <c r="L2005" s="2" t="inlineStr">
        <is>
          <t>https://nypost.com/2017/09/19/puerto-rico-braces-for-catastrophic-hurricane-maria/</t>
        </is>
      </c>
      <c r="M2005" s="5" t="inlineStr">
        <is>
          <t>Puerto Rico braces for catastrophic Hurricane Maria | New York Post</t>
        </is>
      </c>
      <c r="N2005" s="5" t="inlineStr">
        <is>
          <t>Sep 19, 2017 ... Hurricane Maria churned toward the US Virgin Islands and Puerto Rico ... storm swept the US island territory, according to Hurricane Center ...</t>
        </is>
      </c>
      <c r="U2005" s="2">
        <f>IF(SUMPRODUCT(--ISNUMBER(SEARCH('National Domains'!$A$2:$A$48,L2005)))&gt;0,"Yes","No")</f>
        <v/>
      </c>
      <c r="V2005" s="2">
        <f>IF(COUNTIFS(Calibration!$A:$A,A2005,Calibration!$B:$B,B2005)&gt;0,"Yes","No")</f>
        <v/>
      </c>
      <c r="AA2005" t="inlineStr">
        <is>
          <t>nypost.com</t>
        </is>
      </c>
      <c r="AB2005" t="n">
        <v>9.449999999999999</v>
      </c>
      <c r="AC2005" t="n">
        <v>5</v>
      </c>
      <c r="AD2005" t="inlineStr">
        <is>
          <t>Right-leaning</t>
        </is>
      </c>
    </row>
    <row r="2006">
      <c r="A2006" s="2" t="n">
        <v>147</v>
      </c>
      <c r="B2006" s="2" t="n">
        <v>16</v>
      </c>
      <c r="C2006" s="2" t="inlineStr">
        <is>
          <t>Hurricane Matthew (October 2016)</t>
        </is>
      </c>
      <c r="D2006" s="2" t="inlineStr">
        <is>
          <t>Tropical Cyclone</t>
        </is>
      </c>
      <c r="E2006" s="2" t="n">
        <v>20161008</v>
      </c>
      <c r="F2006" s="2" t="n">
        <v>20161012</v>
      </c>
      <c r="G2006" s="2" t="n">
        <v>13100</v>
      </c>
      <c r="H2006" s="2" t="n">
        <v>10000</v>
      </c>
      <c r="I2006" s="2" t="n">
        <v>49</v>
      </c>
      <c r="J2006" s="2" t="inlineStr">
        <is>
          <t>FL,GA,NC,SC</t>
        </is>
      </c>
      <c r="K2006" s="2" t="inlineStr">
        <is>
          <t>RightLeaning</t>
        </is>
      </c>
      <c r="L2006" s="2" t="inlineStr">
        <is>
          <t>https://www.bostonherald.com/2016/10/10/hurricane-matthew-retreats-waters-rise/</t>
        </is>
      </c>
      <c r="M2006" s="5" t="inlineStr">
        <is>
          <t>Hurricane Matthew retreats, waters rise - Boston Herald</t>
        </is>
      </c>
      <c r="N2006" s="5" t="inlineStr">
        <is>
          <t>Oct 10, 2016 ... A weakened Hurricane Matthew has headed out to sea, leaving at least 17 people dead in its wake in the United States, a toll that could rise ...</t>
        </is>
      </c>
      <c r="U2006" s="2">
        <f>IF(SUMPRODUCT(--ISNUMBER(SEARCH('National Domains'!$A$2:$A$48,L2006)))&gt;0,"Yes","No")</f>
        <v/>
      </c>
      <c r="V2006" s="2">
        <f>IF(COUNTIFS(Calibration!$A:$A,A2006,Calibration!$B:$B,B2006)&gt;0,"Yes","No")</f>
        <v/>
      </c>
      <c r="AA2006" t="inlineStr">
        <is>
          <t>bostonherald.com</t>
        </is>
      </c>
      <c r="AB2006" t="n">
        <v>9.68</v>
      </c>
      <c r="AC2006" t="n">
        <v>2.5</v>
      </c>
      <c r="AD2006" t="inlineStr">
        <is>
          <t>Right-leaning</t>
        </is>
      </c>
    </row>
    <row r="2007">
      <c r="A2007" s="2" t="n">
        <v>147</v>
      </c>
      <c r="B2007" s="2" t="n">
        <v>17</v>
      </c>
      <c r="C2007" s="2" t="inlineStr">
        <is>
          <t>Hurricane Matthew (October 2016)</t>
        </is>
      </c>
      <c r="D2007" s="2" t="inlineStr">
        <is>
          <t>Tropical Cyclone</t>
        </is>
      </c>
      <c r="E2007" s="2" t="n">
        <v>20161008</v>
      </c>
      <c r="F2007" s="2" t="n">
        <v>20161012</v>
      </c>
      <c r="G2007" s="2" t="n">
        <v>13100</v>
      </c>
      <c r="H2007" s="2" t="n">
        <v>10000</v>
      </c>
      <c r="I2007" s="2" t="n">
        <v>49</v>
      </c>
      <c r="J2007" s="2" t="inlineStr">
        <is>
          <t>FL,GA,NC,SC</t>
        </is>
      </c>
      <c r="K2007" s="2" t="inlineStr">
        <is>
          <t>RightLeaning</t>
        </is>
      </c>
      <c r="L2007" s="2" t="inlineStr">
        <is>
          <t>https://www.bostonherald.com/2016/10/08/national-hurricane-center-hurricane-matthew-makes-landfall-in-south-carolina/</t>
        </is>
      </c>
      <c r="M2007" s="5" t="inlineStr">
        <is>
          <t>Hurricane Matthew makes landfall in South Carolina - Boston Herald</t>
        </is>
      </c>
      <c r="N2007" s="5" t="inlineStr">
        <is>
          <t>Oct 8, 2016 ... ... Hurricane Matthew at Hilton Head, S.C., on Saturday, Oct. 8, 2016 ... United States of America flies over a house in Doonbeg, Ireland · Trump ...</t>
        </is>
      </c>
      <c r="U2007" s="2">
        <f>IF(SUMPRODUCT(--ISNUMBER(SEARCH('National Domains'!$A$2:$A$48,L2007)))&gt;0,"Yes","No")</f>
        <v/>
      </c>
      <c r="V2007" s="2">
        <f>IF(COUNTIFS(Calibration!$A:$A,A2007,Calibration!$B:$B,B2007)&gt;0,"Yes","No")</f>
        <v/>
      </c>
      <c r="AA2007" t="inlineStr">
        <is>
          <t>bostonherald.com</t>
        </is>
      </c>
      <c r="AB2007" t="n">
        <v>9.68</v>
      </c>
      <c r="AC2007" t="n">
        <v>2.5</v>
      </c>
      <c r="AD2007" t="inlineStr">
        <is>
          <t>Right-leaning</t>
        </is>
      </c>
    </row>
    <row r="2008">
      <c r="A2008" s="2" t="n">
        <v>147</v>
      </c>
      <c r="B2008" s="2" t="n">
        <v>18</v>
      </c>
      <c r="C2008" s="2" t="inlineStr">
        <is>
          <t>Hurricane Matthew (October 2016)</t>
        </is>
      </c>
      <c r="D2008" s="2" t="inlineStr">
        <is>
          <t>Tropical Cyclone</t>
        </is>
      </c>
      <c r="E2008" s="2" t="n">
        <v>20161008</v>
      </c>
      <c r="F2008" s="2" t="n">
        <v>20161012</v>
      </c>
      <c r="G2008" s="2" t="n">
        <v>13100</v>
      </c>
      <c r="H2008" s="2" t="n">
        <v>10000</v>
      </c>
      <c r="I2008" s="2" t="n">
        <v>49</v>
      </c>
      <c r="J2008" s="2" t="inlineStr">
        <is>
          <t>FL,GA,NC,SC</t>
        </is>
      </c>
      <c r="K2008" s="2" t="inlineStr">
        <is>
          <t>RightLeaning</t>
        </is>
      </c>
      <c r="L2008" s="2" t="inlineStr">
        <is>
          <t>https://nypost.com/2016/10/09/10-are-dead-in-us-as-hurricane-matthew-slams-southern-coast/</t>
        </is>
      </c>
      <c r="M2008" s="5" t="inlineStr">
        <is>
          <t>10 are dead in US as Hurricane Matthew slams southern coast</t>
        </is>
      </c>
      <c r="N2008" s="5" t="inlineStr">
        <is>
          <t>Oct 9, 2016 ... Hurricane Matthew packed a deadly punch as it slammed into the southeast on Saturday. Two people were killed by falling trees in Georgia as ...</t>
        </is>
      </c>
      <c r="U2008" s="2">
        <f>IF(SUMPRODUCT(--ISNUMBER(SEARCH('National Domains'!$A$2:$A$48,L2008)))&gt;0,"Yes","No")</f>
        <v/>
      </c>
      <c r="V2008" s="2">
        <f>IF(COUNTIFS(Calibration!$A:$A,A2008,Calibration!$B:$B,B2008)&gt;0,"Yes","No")</f>
        <v/>
      </c>
      <c r="AA2008" t="inlineStr">
        <is>
          <t>nypost.com</t>
        </is>
      </c>
      <c r="AB2008" t="n">
        <v>9.449999999999999</v>
      </c>
      <c r="AC2008" t="n">
        <v>5</v>
      </c>
      <c r="AD2008" t="inlineStr">
        <is>
          <t>Right-leaning</t>
        </is>
      </c>
    </row>
    <row r="2009">
      <c r="A2009" s="2" t="n">
        <v>147</v>
      </c>
      <c r="B2009" s="2" t="n">
        <v>19</v>
      </c>
      <c r="C2009" s="2" t="inlineStr">
        <is>
          <t>Hurricane Matthew (October 2016)</t>
        </is>
      </c>
      <c r="D2009" s="2" t="inlineStr">
        <is>
          <t>Tropical Cyclone</t>
        </is>
      </c>
      <c r="E2009" s="2" t="n">
        <v>20161008</v>
      </c>
      <c r="F2009" s="2" t="n">
        <v>20161012</v>
      </c>
      <c r="G2009" s="2" t="n">
        <v>13100</v>
      </c>
      <c r="H2009" s="2" t="n">
        <v>10000</v>
      </c>
      <c r="I2009" s="2" t="n">
        <v>49</v>
      </c>
      <c r="J2009" s="2" t="inlineStr">
        <is>
          <t>FL,GA,NC,SC</t>
        </is>
      </c>
      <c r="K2009" s="2" t="inlineStr">
        <is>
          <t>RightLeaning</t>
        </is>
      </c>
      <c r="L2009" s="2" t="inlineStr">
        <is>
          <t>https://www.ocregister.com/2016/10/12/fireman-helping-in-hurricane-matthew-clean-up-effort/</t>
        </is>
      </c>
      <c r="M2009" s="5" t="inlineStr">
        <is>
          <t>Fireman helping in Hurricane Matthew clean-up effort</t>
        </is>
      </c>
      <c r="N2009" s="5" t="inlineStr">
        <is>
          <t>Oct 12, 2016 ... To aid in the aftermath of Hurricane Matthew, which swept across the ... United States, making it the most expensive storm since Hurricane Sandy ...</t>
        </is>
      </c>
      <c r="U2009" s="2">
        <f>IF(SUMPRODUCT(--ISNUMBER(SEARCH('National Domains'!$A$2:$A$48,L2009)))&gt;0,"Yes","No")</f>
        <v/>
      </c>
      <c r="V2009" s="2">
        <f>IF(COUNTIFS(Calibration!$A:$A,A2009,Calibration!$B:$B,B2009)&gt;0,"Yes","No")</f>
        <v/>
      </c>
      <c r="AA2009" t="inlineStr">
        <is>
          <t>ocregister.com</t>
        </is>
      </c>
      <c r="AB2009" t="n">
        <v>5.43</v>
      </c>
      <c r="AC2009" t="n">
        <v>2.5</v>
      </c>
      <c r="AD2009" t="inlineStr">
        <is>
          <t>Right-leaning</t>
        </is>
      </c>
    </row>
    <row r="2010">
      <c r="A2010" s="2" t="n">
        <v>147</v>
      </c>
      <c r="B2010" s="2" t="n">
        <v>20</v>
      </c>
      <c r="C2010" s="2" t="inlineStr">
        <is>
          <t>Hurricane Matthew (October 2016)</t>
        </is>
      </c>
      <c r="D2010" s="2" t="inlineStr">
        <is>
          <t>Tropical Cyclone</t>
        </is>
      </c>
      <c r="E2010" s="2" t="n">
        <v>20161008</v>
      </c>
      <c r="F2010" s="2" t="n">
        <v>20161012</v>
      </c>
      <c r="G2010" s="2" t="n">
        <v>13100</v>
      </c>
      <c r="H2010" s="2" t="n">
        <v>10000</v>
      </c>
      <c r="I2010" s="2" t="n">
        <v>49</v>
      </c>
      <c r="J2010" s="2" t="inlineStr">
        <is>
          <t>FL,GA,NC,SC</t>
        </is>
      </c>
      <c r="K2010" s="2" t="inlineStr">
        <is>
          <t>RightLeaning</t>
        </is>
      </c>
      <c r="L2010" s="2" t="inlineStr">
        <is>
          <t>https://www.reviewjournal.com/news/nation-and-world/hurricane-matthew-triggers-severe-flooding-in-nc-as-us-death-toll-climbs/</t>
        </is>
      </c>
      <c r="M2010" s="5" t="inlineStr">
        <is>
          <t>Hurricane Matthew triggers severe flooding in NC as US death toll ...</t>
        </is>
      </c>
      <c r="N2010" s="5" t="inlineStr">
        <is>
          <t>Oct 9, 2016 ... Hurricane Matthew's torrential rains triggered severe flooding in North Carolina on Sunday as the deteriorating storm made its exit to the ...</t>
        </is>
      </c>
      <c r="U2010" s="2">
        <f>IF(SUMPRODUCT(--ISNUMBER(SEARCH('National Domains'!$A$2:$A$48,L2010)))&gt;0,"Yes","No")</f>
        <v/>
      </c>
      <c r="V2010" s="2">
        <f>IF(COUNTIFS(Calibration!$A:$A,A2010,Calibration!$B:$B,B2010)&gt;0,"Yes","No")</f>
        <v/>
      </c>
      <c r="AA2010" t="inlineStr">
        <is>
          <t>reviewjournal.com</t>
        </is>
      </c>
      <c r="AB2010" t="n">
        <v>3.06</v>
      </c>
      <c r="AC2010" t="n">
        <v>0</v>
      </c>
      <c r="AD2010" t="inlineStr">
        <is>
          <t>Right-leaning</t>
        </is>
      </c>
    </row>
    <row r="2011">
      <c r="A2011" s="2" t="n">
        <v>182</v>
      </c>
      <c r="B2011" s="2" t="n">
        <v>31</v>
      </c>
      <c r="C2011" s="2" t="inlineStr">
        <is>
          <t>Hurricane Michael (October 2018)</t>
        </is>
      </c>
      <c r="D2011" s="2" t="inlineStr">
        <is>
          <t>Tropical Cyclone</t>
        </is>
      </c>
      <c r="E2011" s="2" t="n">
        <v>20181010</v>
      </c>
      <c r="F2011" s="2" t="n">
        <v>20181011</v>
      </c>
      <c r="G2011" s="2" t="n">
        <v>31218.8</v>
      </c>
      <c r="H2011" s="2" t="n">
        <v>24975</v>
      </c>
      <c r="I2011" s="2" t="n">
        <v>49</v>
      </c>
      <c r="J2011" s="2" t="inlineStr">
        <is>
          <t>AL,FL,GA</t>
        </is>
      </c>
      <c r="K2011" s="2" t="inlineStr">
        <is>
          <t>RightLeaning</t>
        </is>
      </c>
      <c r="L2011" s="2" t="inlineStr">
        <is>
          <t>https://nypost.com/2018/10/11/unimaginable-destruction-florida-in-the-aftermath-of-hurricane-michael/</t>
        </is>
      </c>
      <c r="M2011" s="5" t="inlineStr">
        <is>
          <t>Unimaginable destruction': Florida in the wake of Hurricane Michael</t>
        </is>
      </c>
      <c r="N2011" s="5" t="inlineStr">
        <is>
          <t>Oct 11, 2018 ... ... 2018, 8:39 p.m. ET. Previous. 1 of 13. Next. Rescue personnel perform a search in the aftermath of Hurricane Michael in Mexico Beach. Rescue ...</t>
        </is>
      </c>
      <c r="U2011" s="2">
        <f>IF(SUMPRODUCT(--ISNUMBER(SEARCH('National Domains'!$A$2:$A$48,L2011)))&gt;0,"Yes","No")</f>
        <v/>
      </c>
      <c r="V2011" s="2">
        <f>IF(COUNTIFS(Calibration!$A:$A,A2011,Calibration!$B:$B,B2011)&gt;0,"Yes","No")</f>
        <v/>
      </c>
      <c r="AA2011" t="inlineStr">
        <is>
          <t>nypost.com</t>
        </is>
      </c>
      <c r="AB2011" t="n">
        <v>9.449999999999999</v>
      </c>
      <c r="AC2011" t="n">
        <v>5</v>
      </c>
      <c r="AD2011" t="inlineStr">
        <is>
          <t>Right-leaning</t>
        </is>
      </c>
    </row>
    <row r="2012">
      <c r="A2012" s="2" t="n">
        <v>182</v>
      </c>
      <c r="B2012" s="2" t="n">
        <v>32</v>
      </c>
      <c r="C2012" s="2" t="inlineStr">
        <is>
          <t>Hurricane Michael (October 2018)</t>
        </is>
      </c>
      <c r="D2012" s="2" t="inlineStr">
        <is>
          <t>Tropical Cyclone</t>
        </is>
      </c>
      <c r="E2012" s="2" t="n">
        <v>20181010</v>
      </c>
      <c r="F2012" s="2" t="n">
        <v>20181011</v>
      </c>
      <c r="G2012" s="2" t="n">
        <v>31218.8</v>
      </c>
      <c r="H2012" s="2" t="n">
        <v>24975</v>
      </c>
      <c r="I2012" s="2" t="n">
        <v>49</v>
      </c>
      <c r="J2012" s="2" t="inlineStr">
        <is>
          <t>AL,FL,GA</t>
        </is>
      </c>
      <c r="K2012" s="2" t="inlineStr">
        <is>
          <t>RightLeaning</t>
        </is>
      </c>
      <c r="L2012" s="2" t="inlineStr">
        <is>
          <t>https://nypost.com/2018/10/11/hurricane-michael-crushes-georgia-heads-toward-carolinas/</t>
        </is>
      </c>
      <c r="M2012" s="5" t="inlineStr">
        <is>
          <t>Hurricane Michael crushes Georgia, heads toward Carolinas - NY Post</t>
        </is>
      </c>
      <c r="N2012" s="5" t="inlineStr">
        <is>
          <t>US News. Hurricane Michael crushes Georgia, heads toward Carolinas. By. Yaron Steinbuch. Published Oct. 11, 2018. Updated Oct. 11, 2018, 10:16 a.m. ET.</t>
        </is>
      </c>
      <c r="U2012" s="2">
        <f>IF(SUMPRODUCT(--ISNUMBER(SEARCH('National Domains'!$A$2:$A$48,L2012)))&gt;0,"Yes","No")</f>
        <v/>
      </c>
      <c r="V2012" s="2">
        <f>IF(COUNTIFS(Calibration!$A:$A,A2012,Calibration!$B:$B,B2012)&gt;0,"Yes","No")</f>
        <v/>
      </c>
      <c r="AA2012" t="inlineStr">
        <is>
          <t>nypost.com</t>
        </is>
      </c>
      <c r="AB2012" t="n">
        <v>9.449999999999999</v>
      </c>
      <c r="AC2012" t="n">
        <v>5</v>
      </c>
      <c r="AD2012" t="inlineStr">
        <is>
          <t>Right-leaning</t>
        </is>
      </c>
    </row>
    <row r="2013">
      <c r="A2013" s="2" t="n">
        <v>182</v>
      </c>
      <c r="B2013" s="2" t="n">
        <v>33</v>
      </c>
      <c r="C2013" s="2" t="inlineStr">
        <is>
          <t>Hurricane Michael (October 2018)</t>
        </is>
      </c>
      <c r="D2013" s="2" t="inlineStr">
        <is>
          <t>Tropical Cyclone</t>
        </is>
      </c>
      <c r="E2013" s="2" t="n">
        <v>20181010</v>
      </c>
      <c r="F2013" s="2" t="n">
        <v>20181011</v>
      </c>
      <c r="G2013" s="2" t="n">
        <v>31218.8</v>
      </c>
      <c r="H2013" s="2" t="n">
        <v>24975</v>
      </c>
      <c r="I2013" s="2" t="n">
        <v>49</v>
      </c>
      <c r="J2013" s="2" t="inlineStr">
        <is>
          <t>AL,FL,GA</t>
        </is>
      </c>
      <c r="K2013" s="2" t="inlineStr">
        <is>
          <t>RightLeaning</t>
        </is>
      </c>
      <c r="L2013" s="2" t="inlineStr">
        <is>
          <t>https://nypost.com/2018/10/10/hurricane-michael-makes-landfall-in-florida-as-category-4-storm/</t>
        </is>
      </c>
      <c r="M2013" s="5" t="inlineStr">
        <is>
          <t>Michael makes landfall in Florida as catastrophic Category 4 hurricane</t>
        </is>
      </c>
      <c r="N2013" s="5" t="inlineStr">
        <is>
          <t>Oct 10, 2018 ... Hurricane Michael crashed ashore in the Florida Panhandle on ... Full or partial states of emergency were issued for all five states.</t>
        </is>
      </c>
      <c r="U2013" s="2">
        <f>IF(SUMPRODUCT(--ISNUMBER(SEARCH('National Domains'!$A$2:$A$48,L2013)))&gt;0,"Yes","No")</f>
        <v/>
      </c>
      <c r="V2013" s="2">
        <f>IF(COUNTIFS(Calibration!$A:$A,A2013,Calibration!$B:$B,B2013)&gt;0,"Yes","No")</f>
        <v/>
      </c>
      <c r="AA2013" t="inlineStr">
        <is>
          <t>nypost.com</t>
        </is>
      </c>
      <c r="AB2013" t="n">
        <v>9.449999999999999</v>
      </c>
      <c r="AC2013" t="n">
        <v>5</v>
      </c>
      <c r="AD2013" t="inlineStr">
        <is>
          <t>Right-leaning</t>
        </is>
      </c>
    </row>
    <row r="2014">
      <c r="A2014" s="2" t="n">
        <v>182</v>
      </c>
      <c r="B2014" s="2" t="n">
        <v>34</v>
      </c>
      <c r="C2014" s="2" t="inlineStr">
        <is>
          <t>Hurricane Michael (October 2018)</t>
        </is>
      </c>
      <c r="D2014" s="2" t="inlineStr">
        <is>
          <t>Tropical Cyclone</t>
        </is>
      </c>
      <c r="E2014" s="2" t="n">
        <v>20181010</v>
      </c>
      <c r="F2014" s="2" t="n">
        <v>20181011</v>
      </c>
      <c r="G2014" s="2" t="n">
        <v>31218.8</v>
      </c>
      <c r="H2014" s="2" t="n">
        <v>24975</v>
      </c>
      <c r="I2014" s="2" t="n">
        <v>49</v>
      </c>
      <c r="J2014" s="2" t="inlineStr">
        <is>
          <t>AL,FL,GA</t>
        </is>
      </c>
      <c r="K2014" s="2" t="inlineStr">
        <is>
          <t>RightLeaning</t>
        </is>
      </c>
      <c r="L2014" s="2" t="inlineStr">
        <is>
          <t>https://www.deseret.com/2018/10/16/20656384/hurricane-is-blamed-for-16-deaths-in-florida-alone</t>
        </is>
      </c>
      <c r="M2014" s="5" t="inlineStr">
        <is>
          <t>Hurricane is blamed for 16 deaths in Florida alone - Deseret News</t>
        </is>
      </c>
      <c r="N2014" s="5" t="inlineStr">
        <is>
          <t>Oct 16, 2018 ... Hurricane Michael killed at least 16 people in Florida, most of them in the coastal county that took a direct hit from the storm, state ...</t>
        </is>
      </c>
      <c r="U2014" s="2">
        <f>IF(SUMPRODUCT(--ISNUMBER(SEARCH('National Domains'!$A$2:$A$48,L2014)))&gt;0,"Yes","No")</f>
        <v/>
      </c>
      <c r="V2014" s="2">
        <f>IF(COUNTIFS(Calibration!$A:$A,A2014,Calibration!$B:$B,B2014)&gt;0,"Yes","No")</f>
        <v/>
      </c>
      <c r="AA2014" t="inlineStr">
        <is>
          <t>deseret.com</t>
        </is>
      </c>
      <c r="AB2014" t="n">
        <v>2.11</v>
      </c>
      <c r="AC2014" t="n">
        <v>0</v>
      </c>
      <c r="AD2014" t="inlineStr">
        <is>
          <t>Right-leaning</t>
        </is>
      </c>
    </row>
    <row r="2015">
      <c r="A2015" s="2" t="n">
        <v>182</v>
      </c>
      <c r="B2015" s="2" t="n">
        <v>35</v>
      </c>
      <c r="C2015" s="2" t="inlineStr">
        <is>
          <t>Hurricane Michael (October 2018)</t>
        </is>
      </c>
      <c r="D2015" s="2" t="inlineStr">
        <is>
          <t>Tropical Cyclone</t>
        </is>
      </c>
      <c r="E2015" s="2" t="n">
        <v>20181010</v>
      </c>
      <c r="F2015" s="2" t="n">
        <v>20181011</v>
      </c>
      <c r="G2015" s="2" t="n">
        <v>31218.8</v>
      </c>
      <c r="H2015" s="2" t="n">
        <v>24975</v>
      </c>
      <c r="I2015" s="2" t="n">
        <v>49</v>
      </c>
      <c r="J2015" s="2" t="inlineStr">
        <is>
          <t>AL,FL,GA</t>
        </is>
      </c>
      <c r="K2015" s="2" t="inlineStr">
        <is>
          <t>RightLeaning</t>
        </is>
      </c>
      <c r="L2015" s="2" t="inlineStr">
        <is>
          <t>https://nypost.com/2018/10/12/hurricane-michaels-death-toll-rises-after-five-killed-in-virginia/</t>
        </is>
      </c>
      <c r="M2015" s="5" t="inlineStr">
        <is>
          <t>Hurricane Michael's death toll rises after five killed in Virginia - NY Post</t>
        </is>
      </c>
      <c r="N2015" s="5" t="inlineStr">
        <is>
          <t>Oct 12, 2018 ... ... 2018. Updated Oct. 12, 2018, 8:56 p.m. ET. A tree ... In this aerial view, storm damaged boats are seen in the aftermath of Hurricane Michael ...</t>
        </is>
      </c>
      <c r="U2015" s="2">
        <f>IF(SUMPRODUCT(--ISNUMBER(SEARCH('National Domains'!$A$2:$A$48,L2015)))&gt;0,"Yes","No")</f>
        <v/>
      </c>
      <c r="V2015" s="2">
        <f>IF(COUNTIFS(Calibration!$A:$A,A2015,Calibration!$B:$B,B2015)&gt;0,"Yes","No")</f>
        <v/>
      </c>
      <c r="AA2015" t="inlineStr">
        <is>
          <t>nypost.com</t>
        </is>
      </c>
      <c r="AB2015" t="n">
        <v>9.449999999999999</v>
      </c>
      <c r="AC2015" t="n">
        <v>5</v>
      </c>
      <c r="AD2015" t="inlineStr">
        <is>
          <t>Right-leaning</t>
        </is>
      </c>
    </row>
    <row r="2016">
      <c r="A2016" s="2" t="n">
        <v>182</v>
      </c>
      <c r="B2016" s="2" t="n">
        <v>36</v>
      </c>
      <c r="C2016" s="2" t="inlineStr">
        <is>
          <t>Hurricane Michael (October 2018)</t>
        </is>
      </c>
      <c r="D2016" s="2" t="inlineStr">
        <is>
          <t>Tropical Cyclone</t>
        </is>
      </c>
      <c r="E2016" s="2" t="n">
        <v>20181010</v>
      </c>
      <c r="F2016" s="2" t="n">
        <v>20181011</v>
      </c>
      <c r="G2016" s="2" t="n">
        <v>31218.8</v>
      </c>
      <c r="H2016" s="2" t="n">
        <v>24975</v>
      </c>
      <c r="I2016" s="2" t="n">
        <v>49</v>
      </c>
      <c r="J2016" s="2" t="inlineStr">
        <is>
          <t>AL,FL,GA</t>
        </is>
      </c>
      <c r="K2016" s="2" t="inlineStr">
        <is>
          <t>RightLeaning</t>
        </is>
      </c>
      <c r="L2016" s="2" t="inlineStr">
        <is>
          <t>https://nypost.com/2018/10/10/hurricane-michael-starts-pounding-the-florida-panhandle/</t>
        </is>
      </c>
      <c r="M2016" s="5" t="inlineStr">
        <is>
          <t>Hurricane Michael pounds the Florida Panhandle | New York Post</t>
        </is>
      </c>
      <c r="N2016" s="5" t="inlineStr">
        <is>
          <t>Oct 10, 2018 ... ... Wednesday, Oct. 10, 2018 in… The Washington ... People look on at a damaged store after Hurricane Michael passed through. Hurricane Michael ...</t>
        </is>
      </c>
      <c r="U2016" s="2">
        <f>IF(SUMPRODUCT(--ISNUMBER(SEARCH('National Domains'!$A$2:$A$48,L2016)))&gt;0,"Yes","No")</f>
        <v/>
      </c>
      <c r="V2016" s="2">
        <f>IF(COUNTIFS(Calibration!$A:$A,A2016,Calibration!$B:$B,B2016)&gt;0,"Yes","No")</f>
        <v/>
      </c>
      <c r="AA2016" t="inlineStr">
        <is>
          <t>nypost.com</t>
        </is>
      </c>
      <c r="AB2016" t="n">
        <v>9.449999999999999</v>
      </c>
      <c r="AC2016" t="n">
        <v>5</v>
      </c>
      <c r="AD2016" t="inlineStr">
        <is>
          <t>Right-leaning</t>
        </is>
      </c>
    </row>
    <row r="2017">
      <c r="A2017" s="2" t="n">
        <v>182</v>
      </c>
      <c r="B2017" s="2" t="n">
        <v>37</v>
      </c>
      <c r="C2017" s="2" t="inlineStr">
        <is>
          <t>Hurricane Michael (October 2018)</t>
        </is>
      </c>
      <c r="D2017" s="2" t="inlineStr">
        <is>
          <t>Tropical Cyclone</t>
        </is>
      </c>
      <c r="E2017" s="2" t="n">
        <v>20181010</v>
      </c>
      <c r="F2017" s="2" t="n">
        <v>20181011</v>
      </c>
      <c r="G2017" s="2" t="n">
        <v>31218.8</v>
      </c>
      <c r="H2017" s="2" t="n">
        <v>24975</v>
      </c>
      <c r="I2017" s="2" t="n">
        <v>49</v>
      </c>
      <c r="J2017" s="2" t="inlineStr">
        <is>
          <t>AL,FL,GA</t>
        </is>
      </c>
      <c r="K2017" s="2" t="inlineStr">
        <is>
          <t>RightLeaning</t>
        </is>
      </c>
      <c r="L2017" s="2" t="inlineStr">
        <is>
          <t>https://www.ocregister.com/after-michaels-rampage-on-florida-panhandle-nothing-left/</t>
        </is>
      </c>
      <c r="M2017" s="5" t="inlineStr">
        <is>
          <t>Searchers find body, expect more in town stricken by Hurricane ...</t>
        </is>
      </c>
      <c r="N2017" s="5" t="inlineStr">
        <is>
          <t>Oct 12, 2018 ... ... Hurricane Michael is seen in Mexico Beach, Fla. on Thursday, Oct. 11, 2018. Search-and-rescue teams fanned out across the Florida Panhandle ...</t>
        </is>
      </c>
      <c r="U2017" s="2">
        <f>IF(SUMPRODUCT(--ISNUMBER(SEARCH('National Domains'!$A$2:$A$48,L2017)))&gt;0,"Yes","No")</f>
        <v/>
      </c>
      <c r="V2017" s="2">
        <f>IF(COUNTIFS(Calibration!$A:$A,A2017,Calibration!$B:$B,B2017)&gt;0,"Yes","No")</f>
        <v/>
      </c>
      <c r="AA2017" t="inlineStr">
        <is>
          <t>ocregister.com</t>
        </is>
      </c>
      <c r="AB2017" t="n">
        <v>5.43</v>
      </c>
      <c r="AC2017" t="n">
        <v>2.5</v>
      </c>
      <c r="AD2017" t="inlineStr">
        <is>
          <t>Right-leaning</t>
        </is>
      </c>
    </row>
    <row r="2018">
      <c r="A2018" s="2" t="n">
        <v>182</v>
      </c>
      <c r="B2018" s="2" t="n">
        <v>38</v>
      </c>
      <c r="C2018" s="2" t="inlineStr">
        <is>
          <t>Hurricane Michael (October 2018)</t>
        </is>
      </c>
      <c r="D2018" s="2" t="inlineStr">
        <is>
          <t>Tropical Cyclone</t>
        </is>
      </c>
      <c r="E2018" s="2" t="n">
        <v>20181010</v>
      </c>
      <c r="F2018" s="2" t="n">
        <v>20181011</v>
      </c>
      <c r="G2018" s="2" t="n">
        <v>31218.8</v>
      </c>
      <c r="H2018" s="2" t="n">
        <v>24975</v>
      </c>
      <c r="I2018" s="2" t="n">
        <v>49</v>
      </c>
      <c r="J2018" s="2" t="inlineStr">
        <is>
          <t>AL,FL,GA</t>
        </is>
      </c>
      <c r="K2018" s="2" t="inlineStr">
        <is>
          <t>RightLeaning</t>
        </is>
      </c>
      <c r="L2018" s="2" t="inlineStr">
        <is>
          <t>https://www.bostonherald.com/2018/10/11/monstrous-michael-slams-florida-panhandle/</t>
        </is>
      </c>
      <c r="M2018" s="5" t="inlineStr">
        <is>
          <t>Monstrous Michael slams Florida Panhandle - Boston Herald</t>
        </is>
      </c>
      <c r="N2018" s="5" t="inlineStr">
        <is>
          <t>Oct 11, 2018 ... Hurricane Michael formed off the coast of Cuba carrying major... Hurricane Michael ... Oct. 10, 2018. (NASA via AP). SCARY SIGHT: An ...</t>
        </is>
      </c>
      <c r="U2018" s="2">
        <f>IF(SUMPRODUCT(--ISNUMBER(SEARCH('National Domains'!$A$2:$A$48,L2018)))&gt;0,"Yes","No")</f>
        <v/>
      </c>
      <c r="V2018" s="2">
        <f>IF(COUNTIFS(Calibration!$A:$A,A2018,Calibration!$B:$B,B2018)&gt;0,"Yes","No")</f>
        <v/>
      </c>
      <c r="AA2018" t="inlineStr">
        <is>
          <t>bostonherald.com</t>
        </is>
      </c>
      <c r="AB2018" t="n">
        <v>9.68</v>
      </c>
      <c r="AC2018" t="n">
        <v>2.5</v>
      </c>
      <c r="AD2018" t="inlineStr">
        <is>
          <t>Right-leaning</t>
        </is>
      </c>
    </row>
    <row r="2019">
      <c r="A2019" s="2" t="n">
        <v>182</v>
      </c>
      <c r="B2019" s="2" t="n">
        <v>39</v>
      </c>
      <c r="C2019" s="2" t="inlineStr">
        <is>
          <t>Hurricane Michael (October 2018)</t>
        </is>
      </c>
      <c r="D2019" s="2" t="inlineStr">
        <is>
          <t>Tropical Cyclone</t>
        </is>
      </c>
      <c r="E2019" s="2" t="n">
        <v>20181010</v>
      </c>
      <c r="F2019" s="2" t="n">
        <v>20181011</v>
      </c>
      <c r="G2019" s="2" t="n">
        <v>31218.8</v>
      </c>
      <c r="H2019" s="2" t="n">
        <v>24975</v>
      </c>
      <c r="I2019" s="2" t="n">
        <v>49</v>
      </c>
      <c r="J2019" s="2" t="inlineStr">
        <is>
          <t>AL,FL,GA</t>
        </is>
      </c>
      <c r="K2019" s="2" t="inlineStr">
        <is>
          <t>RightLeaning</t>
        </is>
      </c>
      <c r="L2019" s="2" t="inlineStr">
        <is>
          <t>https://www.reviewjournal.com/news/nation-and-world/officials-expect-death-toll-to-rise-from-hurricane-michael/</t>
        </is>
      </c>
      <c r="M2019" s="5" t="inlineStr">
        <is>
          <t>Officials expect death toll to rise from Hurricane Michael</t>
        </is>
      </c>
      <c r="N2019" s="5" t="inlineStr">
        <is>
          <t>Oct 13, 2018 ... ... Friday, Oct. 12, 2018, after Hurricane Michael went through the area ... United States of America should be the subject of widespread ...</t>
        </is>
      </c>
      <c r="U2019" s="2">
        <f>IF(SUMPRODUCT(--ISNUMBER(SEARCH('National Domains'!$A$2:$A$48,L2019)))&gt;0,"Yes","No")</f>
        <v/>
      </c>
      <c r="V2019" s="2">
        <f>IF(COUNTIFS(Calibration!$A:$A,A2019,Calibration!$B:$B,B2019)&gt;0,"Yes","No")</f>
        <v/>
      </c>
      <c r="AA2019" t="inlineStr">
        <is>
          <t>reviewjournal.com</t>
        </is>
      </c>
      <c r="AB2019" t="n">
        <v>3.06</v>
      </c>
      <c r="AC2019" t="n">
        <v>0</v>
      </c>
      <c r="AD2019" t="inlineStr">
        <is>
          <t>Right-leaning</t>
        </is>
      </c>
    </row>
    <row r="2020">
      <c r="A2020" s="2" t="n">
        <v>312</v>
      </c>
      <c r="B2020" s="2" t="n">
        <v>22</v>
      </c>
      <c r="C2020" s="2" t="inlineStr">
        <is>
          <t>Hurricane Milton (October 2024)</t>
        </is>
      </c>
      <c r="D2020" s="2" t="inlineStr">
        <is>
          <t>Tropical Cyclone</t>
        </is>
      </c>
      <c r="E2020" s="2" t="n">
        <v>20241009</v>
      </c>
      <c r="F2020" s="2" t="n">
        <v>20241010</v>
      </c>
      <c r="G2020" s="2" t="n">
        <v>34250</v>
      </c>
      <c r="H2020" s="2" t="n">
        <v>34250</v>
      </c>
      <c r="I2020" s="2" t="n">
        <v>32</v>
      </c>
      <c r="J2020" s="2" t="inlineStr">
        <is>
          <t>FL</t>
        </is>
      </c>
      <c r="K2020" s="2" t="inlineStr">
        <is>
          <t>RightLeaning</t>
        </is>
      </c>
      <c r="L2020" s="2" t="inlineStr">
        <is>
          <t>https://nypost.com/2024/10/10/us-news/what-electric-vehicle-owners-impacted-by-hurricane-milton-should-do-now/</t>
        </is>
      </c>
      <c r="M2020" s="5" t="inlineStr">
        <is>
          <t>What electric vehicle owners impacted by Hurricane Milton should ...</t>
        </is>
      </c>
      <c r="N2020" s="5" t="inlineStr">
        <is>
          <t>Oct 10, 2024 ... After Hurricane Milton made landfall in Florida on Wednesday, Sunshine State residents who own electric vehicles have been urged to take ...</t>
        </is>
      </c>
      <c r="U2020" s="2">
        <f>IF(SUMPRODUCT(--ISNUMBER(SEARCH('National Domains'!$A$2:$A$48,L2020)))&gt;0,"Yes","No")</f>
        <v/>
      </c>
      <c r="V2020" s="2">
        <f>IF(COUNTIFS(Calibration!$A:$A,A2020,Calibration!$B:$B,B2020)&gt;0,"Yes","No")</f>
        <v/>
      </c>
      <c r="AA2020" t="inlineStr">
        <is>
          <t>nypost.com</t>
        </is>
      </c>
      <c r="AB2020" t="n">
        <v>9.449999999999999</v>
      </c>
      <c r="AC2020" t="n">
        <v>5</v>
      </c>
      <c r="AD2020" t="inlineStr">
        <is>
          <t>Right-leaning</t>
        </is>
      </c>
    </row>
    <row r="2021">
      <c r="A2021" s="2" t="n">
        <v>312</v>
      </c>
      <c r="B2021" s="2" t="n">
        <v>23</v>
      </c>
      <c r="C2021" s="2" t="inlineStr">
        <is>
          <t>Hurricane Milton (October 2024)</t>
        </is>
      </c>
      <c r="D2021" s="2" t="inlineStr">
        <is>
          <t>Tropical Cyclone</t>
        </is>
      </c>
      <c r="E2021" s="2" t="n">
        <v>20241009</v>
      </c>
      <c r="F2021" s="2" t="n">
        <v>20241010</v>
      </c>
      <c r="G2021" s="2" t="n">
        <v>34250</v>
      </c>
      <c r="H2021" s="2" t="n">
        <v>34250</v>
      </c>
      <c r="I2021" s="2" t="n">
        <v>32</v>
      </c>
      <c r="J2021" s="2" t="inlineStr">
        <is>
          <t>FL</t>
        </is>
      </c>
      <c r="K2021" s="2" t="inlineStr">
        <is>
          <t>RightLeaning</t>
        </is>
      </c>
      <c r="L2021" s="2" t="inlineStr">
        <is>
          <t>https://www.deseret.com/u-s-world/2024/10/10/hurricane-milton-rescue-efforts-florida-governor-ron-desantis/</t>
        </is>
      </c>
      <c r="M2021" s="5" t="inlineStr">
        <is>
          <t>Hurricane Milton updates: Florida rescue missions - Deseret News</t>
        </is>
      </c>
      <c r="N2021" s="5" t="inlineStr">
        <is>
          <t>Oct 10, 2024 ... 10, 2024, in Clearwater, Fla. AP ... On the heels of Hurricane Helene's devastating toll on the southeastern United States, Hurricane Milton ...</t>
        </is>
      </c>
      <c r="U2021" s="2">
        <f>IF(SUMPRODUCT(--ISNUMBER(SEARCH('National Domains'!$A$2:$A$48,L2021)))&gt;0,"Yes","No")</f>
        <v/>
      </c>
      <c r="V2021" s="2">
        <f>IF(COUNTIFS(Calibration!$A:$A,A2021,Calibration!$B:$B,B2021)&gt;0,"Yes","No")</f>
        <v/>
      </c>
      <c r="AA2021" t="inlineStr">
        <is>
          <t>deseret.com</t>
        </is>
      </c>
      <c r="AB2021" t="n">
        <v>2.11</v>
      </c>
      <c r="AC2021" t="n">
        <v>0</v>
      </c>
      <c r="AD2021" t="inlineStr">
        <is>
          <t>Right-leaning</t>
        </is>
      </c>
    </row>
    <row r="2022">
      <c r="A2022" s="2" t="n">
        <v>312</v>
      </c>
      <c r="B2022" s="2" t="n">
        <v>24</v>
      </c>
      <c r="C2022" s="2" t="inlineStr">
        <is>
          <t>Hurricane Milton (October 2024)</t>
        </is>
      </c>
      <c r="D2022" s="2" t="inlineStr">
        <is>
          <t>Tropical Cyclone</t>
        </is>
      </c>
      <c r="E2022" s="2" t="n">
        <v>20241009</v>
      </c>
      <c r="F2022" s="2" t="n">
        <v>20241010</v>
      </c>
      <c r="G2022" s="2" t="n">
        <v>34250</v>
      </c>
      <c r="H2022" s="2" t="n">
        <v>34250</v>
      </c>
      <c r="I2022" s="2" t="n">
        <v>32</v>
      </c>
      <c r="J2022" s="2" t="inlineStr">
        <is>
          <t>FL</t>
        </is>
      </c>
      <c r="K2022" s="2" t="inlineStr">
        <is>
          <t>RightLeaning</t>
        </is>
      </c>
      <c r="L2022" s="2" t="inlineStr">
        <is>
          <t>https://nypost.com/2024/10/09/us-news/hurricane-milton-expected-to-be-so-powerful-it-could-forever-change-floridas-coastline/</t>
        </is>
      </c>
      <c r="M2022" s="5" t="inlineStr">
        <is>
          <t>Hurricane Milton expected to be so powerful it could forever change ...</t>
        </is>
      </c>
      <c r="N2022" s="5" t="inlineStr">
        <is>
          <t>Oct 9, 2024 ... Hurricane Milton expected to be so powerful, it could forever change Florida's coastline ... of the state's beaches. Advertisement.</t>
        </is>
      </c>
      <c r="U2022" s="2">
        <f>IF(SUMPRODUCT(--ISNUMBER(SEARCH('National Domains'!$A$2:$A$48,L2022)))&gt;0,"Yes","No")</f>
        <v/>
      </c>
      <c r="V2022" s="2">
        <f>IF(COUNTIFS(Calibration!$A:$A,A2022,Calibration!$B:$B,B2022)&gt;0,"Yes","No")</f>
        <v/>
      </c>
      <c r="AA2022" t="inlineStr">
        <is>
          <t>nypost.com</t>
        </is>
      </c>
      <c r="AB2022" t="n">
        <v>9.449999999999999</v>
      </c>
      <c r="AC2022" t="n">
        <v>5</v>
      </c>
      <c r="AD2022" t="inlineStr">
        <is>
          <t>Right-leaning</t>
        </is>
      </c>
    </row>
    <row r="2023">
      <c r="A2023" s="2" t="n">
        <v>312</v>
      </c>
      <c r="B2023" s="2" t="n">
        <v>25</v>
      </c>
      <c r="C2023" s="2" t="inlineStr">
        <is>
          <t>Hurricane Milton (October 2024)</t>
        </is>
      </c>
      <c r="D2023" s="2" t="inlineStr">
        <is>
          <t>Tropical Cyclone</t>
        </is>
      </c>
      <c r="E2023" s="2" t="n">
        <v>20241009</v>
      </c>
      <c r="F2023" s="2" t="n">
        <v>20241010</v>
      </c>
      <c r="G2023" s="2" t="n">
        <v>34250</v>
      </c>
      <c r="H2023" s="2" t="n">
        <v>34250</v>
      </c>
      <c r="I2023" s="2" t="n">
        <v>32</v>
      </c>
      <c r="J2023" s="2" t="inlineStr">
        <is>
          <t>FL</t>
        </is>
      </c>
      <c r="K2023" s="2" t="inlineStr">
        <is>
          <t>RightLeaning</t>
        </is>
      </c>
      <c r="L2023" s="2" t="inlineStr">
        <is>
          <t>https://www.deseret.com/u-s-world/2024/10/10/hurricane-milton-damage/</t>
        </is>
      </c>
      <c r="M2023" s="5" t="inlineStr">
        <is>
          <t>Hurricane Milton damage being assessed in Florida - Deseret News</t>
        </is>
      </c>
      <c r="N2023" s="5" t="inlineStr">
        <is>
          <t>Oct 10, 2024 ... Damage from Hurricane Milton will complicate an already difficult cleanup effort in Florida, as the state reels from multiple storms in the ...</t>
        </is>
      </c>
      <c r="U2023" s="2">
        <f>IF(SUMPRODUCT(--ISNUMBER(SEARCH('National Domains'!$A$2:$A$48,L2023)))&gt;0,"Yes","No")</f>
        <v/>
      </c>
      <c r="V2023" s="2">
        <f>IF(COUNTIFS(Calibration!$A:$A,A2023,Calibration!$B:$B,B2023)&gt;0,"Yes","No")</f>
        <v/>
      </c>
      <c r="AA2023" t="inlineStr">
        <is>
          <t>deseret.com</t>
        </is>
      </c>
      <c r="AB2023" t="n">
        <v>2.11</v>
      </c>
      <c r="AC2023" t="n">
        <v>0</v>
      </c>
      <c r="AD2023" t="inlineStr">
        <is>
          <t>Right-leaning</t>
        </is>
      </c>
    </row>
    <row r="2024">
      <c r="A2024" s="2" t="n">
        <v>312</v>
      </c>
      <c r="B2024" s="2" t="n">
        <v>26</v>
      </c>
      <c r="C2024" s="2" t="inlineStr">
        <is>
          <t>Hurricane Milton (October 2024)</t>
        </is>
      </c>
      <c r="D2024" s="2" t="inlineStr">
        <is>
          <t>Tropical Cyclone</t>
        </is>
      </c>
      <c r="E2024" s="2" t="n">
        <v>20241009</v>
      </c>
      <c r="F2024" s="2" t="n">
        <v>20241010</v>
      </c>
      <c r="G2024" s="2" t="n">
        <v>34250</v>
      </c>
      <c r="H2024" s="2" t="n">
        <v>34250</v>
      </c>
      <c r="I2024" s="2" t="n">
        <v>32</v>
      </c>
      <c r="J2024" s="2" t="inlineStr">
        <is>
          <t>FL</t>
        </is>
      </c>
      <c r="K2024" s="2" t="inlineStr">
        <is>
          <t>RightLeaning</t>
        </is>
      </c>
      <c r="L2024" s="2" t="inlineStr">
        <is>
          <t>https://nypost.com/2024/10/09/us-news/milton-makes-landfall-along-floridas-west-coast-as-a-category-3-storm-with-78-mph-winds/</t>
        </is>
      </c>
      <c r="M2024" s="5" t="inlineStr">
        <is>
          <t>Hurricane Milton slams into Florida with 120 mph winds - NY Post</t>
        </is>
      </c>
      <c r="N2024" s="5" t="inlineStr">
        <is>
          <t>Oct 9, 2024 ... ... Hurricane Milton came ashore in the Sarasota area. Getty Images. Wind ... 2024. Diana Biederman/Naples Daily News / USA TODAY NETWORK via Imagn ...</t>
        </is>
      </c>
      <c r="U2024" s="2">
        <f>IF(SUMPRODUCT(--ISNUMBER(SEARCH('National Domains'!$A$2:$A$48,L2024)))&gt;0,"Yes","No")</f>
        <v/>
      </c>
      <c r="V2024" s="2">
        <f>IF(COUNTIFS(Calibration!$A:$A,A2024,Calibration!$B:$B,B2024)&gt;0,"Yes","No")</f>
        <v/>
      </c>
      <c r="AA2024" t="inlineStr">
        <is>
          <t>nypost.com</t>
        </is>
      </c>
      <c r="AB2024" t="n">
        <v>9.449999999999999</v>
      </c>
      <c r="AC2024" t="n">
        <v>5</v>
      </c>
      <c r="AD2024" t="inlineStr">
        <is>
          <t>Right-leaning</t>
        </is>
      </c>
    </row>
    <row r="2025">
      <c r="A2025" s="2" t="n">
        <v>312</v>
      </c>
      <c r="B2025" s="2" t="n">
        <v>27</v>
      </c>
      <c r="C2025" s="2" t="inlineStr">
        <is>
          <t>Hurricane Milton (October 2024)</t>
        </is>
      </c>
      <c r="D2025" s="2" t="inlineStr">
        <is>
          <t>Tropical Cyclone</t>
        </is>
      </c>
      <c r="E2025" s="2" t="n">
        <v>20241009</v>
      </c>
      <c r="F2025" s="2" t="n">
        <v>20241010</v>
      </c>
      <c r="G2025" s="2" t="n">
        <v>34250</v>
      </c>
      <c r="H2025" s="2" t="n">
        <v>34250</v>
      </c>
      <c r="I2025" s="2" t="n">
        <v>32</v>
      </c>
      <c r="J2025" s="2" t="inlineStr">
        <is>
          <t>FL</t>
        </is>
      </c>
      <c r="K2025" s="2" t="inlineStr">
        <is>
          <t>RightLeaning</t>
        </is>
      </c>
      <c r="L2025" s="2" t="inlineStr">
        <is>
          <t>https://nypost.com/2024/10/10/us-news/hurricane-miltons-devastating-aftermath-on-floridas-coastal-cities-photos/</t>
        </is>
      </c>
      <c r="M2025" s="5" t="inlineStr">
        <is>
          <t>Hurricane Milton's devastating aftermath on Florida's coastal cities</t>
        </is>
      </c>
      <c r="N2025" s="5" t="inlineStr">
        <is>
          <t>Oct 10, 2024 ... Buildings submerged in water after Hurricane Milton made landfall, in Venice, Florida, U.S., October 10, 2024 ...</t>
        </is>
      </c>
      <c r="U2025" s="2">
        <f>IF(SUMPRODUCT(--ISNUMBER(SEARCH('National Domains'!$A$2:$A$48,L2025)))&gt;0,"Yes","No")</f>
        <v/>
      </c>
      <c r="V2025" s="2">
        <f>IF(COUNTIFS(Calibration!$A:$A,A2025,Calibration!$B:$B,B2025)&gt;0,"Yes","No")</f>
        <v/>
      </c>
      <c r="AA2025" t="inlineStr">
        <is>
          <t>nypost.com</t>
        </is>
      </c>
      <c r="AB2025" t="n">
        <v>9.449999999999999</v>
      </c>
      <c r="AC2025" t="n">
        <v>5</v>
      </c>
      <c r="AD2025" t="inlineStr">
        <is>
          <t>Right-leaning</t>
        </is>
      </c>
    </row>
    <row r="2026">
      <c r="A2026" s="2" t="n">
        <v>312</v>
      </c>
      <c r="B2026" s="2" t="n">
        <v>28</v>
      </c>
      <c r="C2026" s="2" t="inlineStr">
        <is>
          <t>Hurricane Milton (October 2024)</t>
        </is>
      </c>
      <c r="D2026" s="2" t="inlineStr">
        <is>
          <t>Tropical Cyclone</t>
        </is>
      </c>
      <c r="E2026" s="2" t="n">
        <v>20241009</v>
      </c>
      <c r="F2026" s="2" t="n">
        <v>20241010</v>
      </c>
      <c r="G2026" s="2" t="n">
        <v>34250</v>
      </c>
      <c r="H2026" s="2" t="n">
        <v>34250</v>
      </c>
      <c r="I2026" s="2" t="n">
        <v>32</v>
      </c>
      <c r="J2026" s="2" t="inlineStr">
        <is>
          <t>FL</t>
        </is>
      </c>
      <c r="K2026" s="2" t="inlineStr">
        <is>
          <t>RightLeaning</t>
        </is>
      </c>
      <c r="L2026" s="2" t="inlineStr">
        <is>
          <t>https://www.bostonherald.com/2024/10/09/monstrous-hurricane-milton-bears-down-on-florida-life-threatening-devastating-catastrophic/</t>
        </is>
      </c>
      <c r="M2026" s="5" t="inlineStr">
        <is>
          <t>Monstrous Hurricane Milton bears down on Florida: 'Life-threatening ...</t>
        </is>
      </c>
      <c r="N2026" s="5" t="inlineStr">
        <is>
          <t>Oct 9, 2024 ... Hurricane Milton with 120 mph winds was expected to bring a ... Wednesday, Oct. 9, 2024. (AP Photo/Rebecca Blackwell). Share this: Share ...</t>
        </is>
      </c>
      <c r="U2026" s="2">
        <f>IF(SUMPRODUCT(--ISNUMBER(SEARCH('National Domains'!$A$2:$A$48,L2026)))&gt;0,"Yes","No")</f>
        <v/>
      </c>
      <c r="V2026" s="2">
        <f>IF(COUNTIFS(Calibration!$A:$A,A2026,Calibration!$B:$B,B2026)&gt;0,"Yes","No")</f>
        <v/>
      </c>
      <c r="AA2026" t="inlineStr">
        <is>
          <t>bostonherald.com</t>
        </is>
      </c>
      <c r="AB2026" t="n">
        <v>9.68</v>
      </c>
      <c r="AC2026" t="n">
        <v>2.5</v>
      </c>
      <c r="AD2026" t="inlineStr">
        <is>
          <t>Right-leaning</t>
        </is>
      </c>
    </row>
    <row r="2027">
      <c r="A2027" s="2" t="n">
        <v>312</v>
      </c>
      <c r="B2027" s="2" t="n">
        <v>29</v>
      </c>
      <c r="C2027" s="2" t="inlineStr">
        <is>
          <t>Hurricane Milton (October 2024)</t>
        </is>
      </c>
      <c r="D2027" s="2" t="inlineStr">
        <is>
          <t>Tropical Cyclone</t>
        </is>
      </c>
      <c r="E2027" s="2" t="n">
        <v>20241009</v>
      </c>
      <c r="F2027" s="2" t="n">
        <v>20241010</v>
      </c>
      <c r="G2027" s="2" t="n">
        <v>34250</v>
      </c>
      <c r="H2027" s="2" t="n">
        <v>34250</v>
      </c>
      <c r="I2027" s="2" t="n">
        <v>32</v>
      </c>
      <c r="J2027" s="2" t="inlineStr">
        <is>
          <t>FL</t>
        </is>
      </c>
      <c r="K2027" s="2" t="inlineStr">
        <is>
          <t>RightLeaning</t>
        </is>
      </c>
      <c r="L2027" s="2" t="inlineStr">
        <is>
          <t>https://www.bostonherald.com/2024/10/10/hurricane-milton-photos/</t>
        </is>
      </c>
      <c r="M2027" s="5" t="inlineStr">
        <is>
          <t>Hurricane Milton photos: Scenes of destruction across Florida</t>
        </is>
      </c>
      <c r="N2027" s="5" t="inlineStr">
        <is>
          <t>Oct 10, 2024 ... Hurricane Milton knocked out power to more than 3 million customers ... The storm tracked to the south in the final hours and made ...</t>
        </is>
      </c>
      <c r="U2027" s="2">
        <f>IF(SUMPRODUCT(--ISNUMBER(SEARCH('National Domains'!$A$2:$A$48,L2027)))&gt;0,"Yes","No")</f>
        <v/>
      </c>
      <c r="V2027" s="2">
        <f>IF(COUNTIFS(Calibration!$A:$A,A2027,Calibration!$B:$B,B2027)&gt;0,"Yes","No")</f>
        <v/>
      </c>
      <c r="AA2027" t="inlineStr">
        <is>
          <t>bostonherald.com</t>
        </is>
      </c>
      <c r="AB2027" t="n">
        <v>9.68</v>
      </c>
      <c r="AC2027" t="n">
        <v>2.5</v>
      </c>
      <c r="AD2027" t="inlineStr">
        <is>
          <t>Right-leaning</t>
        </is>
      </c>
    </row>
    <row r="2028">
      <c r="A2028" s="2" t="n">
        <v>236</v>
      </c>
      <c r="B2028" s="2" t="n">
        <v>11</v>
      </c>
      <c r="C2028" s="2" t="inlineStr">
        <is>
          <t>Hurricane Nicholas (September 2021)</t>
        </is>
      </c>
      <c r="D2028" s="2" t="inlineStr">
        <is>
          <t>Tropical Cyclone</t>
        </is>
      </c>
      <c r="E2028" s="2" t="n">
        <v>20210914</v>
      </c>
      <c r="F2028" s="2" t="n">
        <v>20210918</v>
      </c>
      <c r="G2028" s="2" t="n">
        <v>1168.5</v>
      </c>
      <c r="H2028" s="2" t="n">
        <v>1016</v>
      </c>
      <c r="I2028" s="2" t="n">
        <v>0</v>
      </c>
      <c r="J2028" s="2" t="inlineStr">
        <is>
          <t>LA,TX</t>
        </is>
      </c>
      <c r="K2028" s="2" t="inlineStr">
        <is>
          <t>RightLeaning</t>
        </is>
      </c>
      <c r="L2028" s="2" t="inlineStr">
        <is>
          <t>https://nypost.com/2021/09/15/hurricane-nicholas-slams-texas/</t>
        </is>
      </c>
      <c r="M2028" s="5" t="inlineStr">
        <is>
          <t>Hurricane Nicholas slams Texas - NY Post</t>
        </is>
      </c>
      <c r="N2028" s="5" t="inlineStr">
        <is>
          <t>Sep 15, 2021 ... ... of the island. The Aftermath Of Hurricane Nicholas In Galveston, Texas, United States – 14 Sep 2021. Damage is seen in Pirates Beach, a ...</t>
        </is>
      </c>
      <c r="U2028" s="2">
        <f>IF(SUMPRODUCT(--ISNUMBER(SEARCH('National Domains'!$A$2:$A$48,L2028)))&gt;0,"Yes","No")</f>
        <v/>
      </c>
      <c r="V2028" s="2">
        <f>IF(COUNTIFS(Calibration!$A:$A,A2028,Calibration!$B:$B,B2028)&gt;0,"Yes","No")</f>
        <v/>
      </c>
      <c r="AA2028" t="inlineStr">
        <is>
          <t>nypost.com</t>
        </is>
      </c>
      <c r="AB2028" t="n">
        <v>9.449999999999999</v>
      </c>
      <c r="AC2028" t="n">
        <v>5</v>
      </c>
      <c r="AD2028" t="inlineStr">
        <is>
          <t>Right-leaning</t>
        </is>
      </c>
    </row>
    <row r="2029">
      <c r="A2029" s="2" t="n">
        <v>236</v>
      </c>
      <c r="B2029" s="2" t="n">
        <v>12</v>
      </c>
      <c r="C2029" s="2" t="inlineStr">
        <is>
          <t>Hurricane Nicholas (September 2021)</t>
        </is>
      </c>
      <c r="D2029" s="2" t="inlineStr">
        <is>
          <t>Tropical Cyclone</t>
        </is>
      </c>
      <c r="E2029" s="2" t="n">
        <v>20210914</v>
      </c>
      <c r="F2029" s="2" t="n">
        <v>20210918</v>
      </c>
      <c r="G2029" s="2" t="n">
        <v>1168.5</v>
      </c>
      <c r="H2029" s="2" t="n">
        <v>1016</v>
      </c>
      <c r="I2029" s="2" t="n">
        <v>0</v>
      </c>
      <c r="J2029" s="2" t="inlineStr">
        <is>
          <t>LA,TX</t>
        </is>
      </c>
      <c r="K2029" s="2" t="inlineStr">
        <is>
          <t>RightLeaning</t>
        </is>
      </c>
      <c r="L2029" s="2" t="inlineStr">
        <is>
          <t>https://nypost.com/2021/09/14/tropical-storm-nicholas-leaving-trail-of-destruction-in-texas/</t>
        </is>
      </c>
      <c r="M2029" s="5" t="inlineStr">
        <is>
          <t>Tropical Storm Nicholas already leaving trail of destruction in Texas</t>
        </is>
      </c>
      <c r="N2029" s="5" t="inlineStr">
        <is>
          <t>Sep 14, 2021 ... ... in the state's southeast. Video footage shows the ... Debris lies in the pool of a home in the aftermath of Hurricane Nicholas in League ...</t>
        </is>
      </c>
      <c r="U2029" s="2">
        <f>IF(SUMPRODUCT(--ISNUMBER(SEARCH('National Domains'!$A$2:$A$48,L2029)))&gt;0,"Yes","No")</f>
        <v/>
      </c>
      <c r="V2029" s="2">
        <f>IF(COUNTIFS(Calibration!$A:$A,A2029,Calibration!$B:$B,B2029)&gt;0,"Yes","No")</f>
        <v/>
      </c>
      <c r="AA2029" t="inlineStr">
        <is>
          <t>nypost.com</t>
        </is>
      </c>
      <c r="AB2029" t="n">
        <v>9.449999999999999</v>
      </c>
      <c r="AC2029" t="n">
        <v>5</v>
      </c>
      <c r="AD2029" t="inlineStr">
        <is>
          <t>Right-leaning</t>
        </is>
      </c>
    </row>
    <row r="2030">
      <c r="A2030" s="2" t="n">
        <v>236</v>
      </c>
      <c r="B2030" s="2" t="n">
        <v>13</v>
      </c>
      <c r="C2030" s="2" t="inlineStr">
        <is>
          <t>Hurricane Nicholas (September 2021)</t>
        </is>
      </c>
      <c r="D2030" s="2" t="inlineStr">
        <is>
          <t>Tropical Cyclone</t>
        </is>
      </c>
      <c r="E2030" s="2" t="n">
        <v>20210914</v>
      </c>
      <c r="F2030" s="2" t="n">
        <v>20210918</v>
      </c>
      <c r="G2030" s="2" t="n">
        <v>1168.5</v>
      </c>
      <c r="H2030" s="2" t="n">
        <v>1016</v>
      </c>
      <c r="I2030" s="2" t="n">
        <v>0</v>
      </c>
      <c r="J2030" s="2" t="inlineStr">
        <is>
          <t>LA,TX</t>
        </is>
      </c>
      <c r="K2030" s="2" t="inlineStr">
        <is>
          <t>RightLeaning</t>
        </is>
      </c>
      <c r="L2030" s="2" t="inlineStr">
        <is>
          <t>https://nypost.com/2021/09/15/norm-macdonalds-life-in-photos/</t>
        </is>
      </c>
      <c r="M2030" s="5" t="inlineStr">
        <is>
          <t>Norm Macdonald's life in photos - NY Post</t>
        </is>
      </c>
      <c r="N2030" s="5" t="inlineStr">
        <is>
          <t>Sep 15, 2021 ... ... Hurricane Nicholas slams Texas · Hurricane Nicholas slams Texas · Post Sports+ · Email Newsletters · Mobile Apps · Contacts · Send Us a Tip.</t>
        </is>
      </c>
      <c r="U2030" s="2">
        <f>IF(SUMPRODUCT(--ISNUMBER(SEARCH('National Domains'!$A$2:$A$48,L2030)))&gt;0,"Yes","No")</f>
        <v/>
      </c>
      <c r="V2030" s="2">
        <f>IF(COUNTIFS(Calibration!$A:$A,A2030,Calibration!$B:$B,B2030)&gt;0,"Yes","No")</f>
        <v/>
      </c>
      <c r="AA2030" t="inlineStr">
        <is>
          <t>nypost.com</t>
        </is>
      </c>
      <c r="AB2030" t="n">
        <v>9.449999999999999</v>
      </c>
      <c r="AC2030" t="n">
        <v>5</v>
      </c>
      <c r="AD2030" t="inlineStr">
        <is>
          <t>Right-leaning</t>
        </is>
      </c>
    </row>
    <row r="2031">
      <c r="A2031" s="2" t="n">
        <v>236</v>
      </c>
      <c r="B2031" s="2" t="n">
        <v>14</v>
      </c>
      <c r="C2031" s="2" t="inlineStr">
        <is>
          <t>Hurricane Nicholas (September 2021)</t>
        </is>
      </c>
      <c r="D2031" s="2" t="inlineStr">
        <is>
          <t>Tropical Cyclone</t>
        </is>
      </c>
      <c r="E2031" s="2" t="n">
        <v>20210914</v>
      </c>
      <c r="F2031" s="2" t="n">
        <v>20210918</v>
      </c>
      <c r="G2031" s="2" t="n">
        <v>1168.5</v>
      </c>
      <c r="H2031" s="2" t="n">
        <v>1016</v>
      </c>
      <c r="I2031" s="2" t="n">
        <v>0</v>
      </c>
      <c r="J2031" s="2" t="inlineStr">
        <is>
          <t>LA,TX</t>
        </is>
      </c>
      <c r="K2031" s="2" t="inlineStr">
        <is>
          <t>RightLeaning</t>
        </is>
      </c>
      <c r="L2031" s="2" t="inlineStr">
        <is>
          <t>https://www.newsmax.com/newsfront/tropical-storm-nicholas-heavy-rain-texas/2021/09/14/id/1036283/</t>
        </is>
      </c>
      <c r="M2031" s="5" t="inlineStr">
        <is>
          <t>Nicholas Weakens Into Tropical Storm, Battering Texas, Louisiana ...</t>
        </is>
      </c>
      <c r="N2031" s="5" t="inlineStr">
        <is>
          <t>Sep 14, 2021 ... ... 2021 06:29 AM EDT. Add Newsmax On Google. Print|. A A. Heavy rains lashed Texas and Louisiana on Tuesday as hurricane Nicholas weakened into a ...</t>
        </is>
      </c>
      <c r="U2031" s="2">
        <f>IF(SUMPRODUCT(--ISNUMBER(SEARCH('National Domains'!$A$2:$A$48,L2031)))&gt;0,"Yes","No")</f>
        <v/>
      </c>
      <c r="V2031" s="2">
        <f>IF(COUNTIFS(Calibration!$A:$A,A2031,Calibration!$B:$B,B2031)&gt;0,"Yes","No")</f>
        <v/>
      </c>
      <c r="AA2031" t="inlineStr">
        <is>
          <t>newsmax.com</t>
        </is>
      </c>
      <c r="AB2031" t="n">
        <v>13.38</v>
      </c>
      <c r="AC2031" t="n">
        <v>5</v>
      </c>
      <c r="AD2031" t="inlineStr">
        <is>
          <t>Right-leaning</t>
        </is>
      </c>
    </row>
    <row r="2032">
      <c r="A2032" s="2" t="n">
        <v>255</v>
      </c>
      <c r="B2032" s="2" t="n">
        <v>20</v>
      </c>
      <c r="C2032" s="2" t="inlineStr">
        <is>
          <t>Hurricane Nicole (November 2022)</t>
        </is>
      </c>
      <c r="D2032" s="2" t="inlineStr">
        <is>
          <t>Tropical Cyclone</t>
        </is>
      </c>
      <c r="E2032" s="2" t="n">
        <v>20221110</v>
      </c>
      <c r="F2032" s="2" t="n">
        <v>20221111</v>
      </c>
      <c r="G2032" s="2" t="n">
        <v>1081.2</v>
      </c>
      <c r="H2032" s="2" t="n">
        <v>1020</v>
      </c>
      <c r="I2032" s="2" t="n">
        <v>5</v>
      </c>
      <c r="J2032" s="2" t="inlineStr">
        <is>
          <t>FL</t>
        </is>
      </c>
      <c r="K2032" s="2" t="inlineStr">
        <is>
          <t>RightLeaning</t>
        </is>
      </c>
      <c r="L2032" s="2" t="inlineStr">
        <is>
          <t>https://www.deseret.com/u-s-world/2022/11/11/23453449/hurricane-nicole-florida-georgia-damage/</t>
        </is>
      </c>
      <c r="M2032" s="5" t="inlineStr">
        <is>
          <t>Hurricane Nicole devastates Florida and travels north - Deseret News</t>
        </is>
      </c>
      <c r="N2032" s="5" t="inlineStr">
        <is>
          <t>Nov 11, 2022 ... Hurricane Nicole has killed at least five people. ... The hurricane is the first to make landfall during November in the United States in almost ...</t>
        </is>
      </c>
      <c r="U2032" s="2">
        <f>IF(SUMPRODUCT(--ISNUMBER(SEARCH('National Domains'!$A$2:$A$48,L2032)))&gt;0,"Yes","No")</f>
        <v/>
      </c>
      <c r="V2032" s="2">
        <f>IF(COUNTIFS(Calibration!$A:$A,A2032,Calibration!$B:$B,B2032)&gt;0,"Yes","No")</f>
        <v/>
      </c>
      <c r="AA2032" t="inlineStr">
        <is>
          <t>deseret.com</t>
        </is>
      </c>
      <c r="AB2032" t="n">
        <v>2.11</v>
      </c>
      <c r="AC2032" t="n">
        <v>0</v>
      </c>
      <c r="AD2032" t="inlineStr">
        <is>
          <t>Right-leaning</t>
        </is>
      </c>
    </row>
    <row r="2033">
      <c r="A2033" s="2" t="n">
        <v>255</v>
      </c>
      <c r="B2033" s="2" t="n">
        <v>21</v>
      </c>
      <c r="C2033" s="2" t="inlineStr">
        <is>
          <t>Hurricane Nicole (November 2022)</t>
        </is>
      </c>
      <c r="D2033" s="2" t="inlineStr">
        <is>
          <t>Tropical Cyclone</t>
        </is>
      </c>
      <c r="E2033" s="2" t="n">
        <v>20221110</v>
      </c>
      <c r="F2033" s="2" t="n">
        <v>20221111</v>
      </c>
      <c r="G2033" s="2" t="n">
        <v>1081.2</v>
      </c>
      <c r="H2033" s="2" t="n">
        <v>1020</v>
      </c>
      <c r="I2033" s="2" t="n">
        <v>5</v>
      </c>
      <c r="J2033" s="2" t="inlineStr">
        <is>
          <t>FL</t>
        </is>
      </c>
      <c r="K2033" s="2" t="inlineStr">
        <is>
          <t>RightLeaning</t>
        </is>
      </c>
      <c r="L2033" s="2" t="inlineStr">
        <is>
          <t>https://nypost.com/2022/11/10/hurricane-nicole-makes-landfall-in-florida/</t>
        </is>
      </c>
      <c r="M2033" s="5" t="inlineStr">
        <is>
          <t>Nicole weakens to tropical storm over east-central Florida - NY Post</t>
        </is>
      </c>
      <c r="N2033" s="5" t="inlineStr">
        <is>
          <t>Nov 10, 2022 ... ... 2022. Updated Nov. 10, 2022, 1:00 p.m. ET. Comments ... Hurricane Nicole slammed into Florida Thursday, battering a large area of the state ...</t>
        </is>
      </c>
      <c r="U2033" s="2">
        <f>IF(SUMPRODUCT(--ISNUMBER(SEARCH('National Domains'!$A$2:$A$48,L2033)))&gt;0,"Yes","No")</f>
        <v/>
      </c>
      <c r="V2033" s="2">
        <f>IF(COUNTIFS(Calibration!$A:$A,A2033,Calibration!$B:$B,B2033)&gt;0,"Yes","No")</f>
        <v/>
      </c>
      <c r="AA2033" t="inlineStr">
        <is>
          <t>nypost.com</t>
        </is>
      </c>
      <c r="AB2033" t="n">
        <v>9.449999999999999</v>
      </c>
      <c r="AC2033" t="n">
        <v>5</v>
      </c>
      <c r="AD2033" t="inlineStr">
        <is>
          <t>Right-leaning</t>
        </is>
      </c>
    </row>
    <row r="2034">
      <c r="A2034" s="2" t="n">
        <v>255</v>
      </c>
      <c r="B2034" s="2" t="n">
        <v>22</v>
      </c>
      <c r="C2034" s="2" t="inlineStr">
        <is>
          <t>Hurricane Nicole (November 2022)</t>
        </is>
      </c>
      <c r="D2034" s="2" t="inlineStr">
        <is>
          <t>Tropical Cyclone</t>
        </is>
      </c>
      <c r="E2034" s="2" t="n">
        <v>20221110</v>
      </c>
      <c r="F2034" s="2" t="n">
        <v>20221111</v>
      </c>
      <c r="G2034" s="2" t="n">
        <v>1081.2</v>
      </c>
      <c r="H2034" s="2" t="n">
        <v>1020</v>
      </c>
      <c r="I2034" s="2" t="n">
        <v>5</v>
      </c>
      <c r="J2034" s="2" t="inlineStr">
        <is>
          <t>FL</t>
        </is>
      </c>
      <c r="K2034" s="2" t="inlineStr">
        <is>
          <t>RightLeaning</t>
        </is>
      </c>
      <c r="L2034" s="2" t="inlineStr">
        <is>
          <t>https://nypost.com/2022/11/11/florida-death-toll-from-tropical-storm-nicole-rises-to-5/</t>
        </is>
      </c>
      <c r="M2034" s="5" t="inlineStr">
        <is>
          <t>Florida death toll from Tropical Storm Nicole rises to 5 - NY Post</t>
        </is>
      </c>
      <c r="N2034" s="5" t="inlineStr">
        <is>
          <t>Nov 11, 2022 ... ... Danny Sonn (L) and Warren Hoganson (R) help homeowner Nina Lavigna salvage what she can from her home after Hurricane Nicole ... of the state's 67 ...</t>
        </is>
      </c>
      <c r="U2034" s="2">
        <f>IF(SUMPRODUCT(--ISNUMBER(SEARCH('National Domains'!$A$2:$A$48,L2034)))&gt;0,"Yes","No")</f>
        <v/>
      </c>
      <c r="V2034" s="2">
        <f>IF(COUNTIFS(Calibration!$A:$A,A2034,Calibration!$B:$B,B2034)&gt;0,"Yes","No")</f>
        <v/>
      </c>
      <c r="AA2034" t="inlineStr">
        <is>
          <t>nypost.com</t>
        </is>
      </c>
      <c r="AB2034" t="n">
        <v>9.449999999999999</v>
      </c>
      <c r="AC2034" t="n">
        <v>5</v>
      </c>
      <c r="AD2034" t="inlineStr">
        <is>
          <t>Right-leaning</t>
        </is>
      </c>
    </row>
    <row r="2035">
      <c r="A2035" s="2" t="n">
        <v>255</v>
      </c>
      <c r="B2035" s="2" t="n">
        <v>23</v>
      </c>
      <c r="C2035" s="2" t="inlineStr">
        <is>
          <t>Hurricane Nicole (November 2022)</t>
        </is>
      </c>
      <c r="D2035" s="2" t="inlineStr">
        <is>
          <t>Tropical Cyclone</t>
        </is>
      </c>
      <c r="E2035" s="2" t="n">
        <v>20221110</v>
      </c>
      <c r="F2035" s="2" t="n">
        <v>20221111</v>
      </c>
      <c r="G2035" s="2" t="n">
        <v>1081.2</v>
      </c>
      <c r="H2035" s="2" t="n">
        <v>1020</v>
      </c>
      <c r="I2035" s="2" t="n">
        <v>5</v>
      </c>
      <c r="J2035" s="2" t="inlineStr">
        <is>
          <t>FL</t>
        </is>
      </c>
      <c r="K2035" s="2" t="inlineStr">
        <is>
          <t>RightLeaning</t>
        </is>
      </c>
      <c r="L2035" s="2" t="inlineStr">
        <is>
          <t>https://nypost.com/2022/11/10/florida-homes-on-brink-of-collapse-amid-tropical-storm-nicole/</t>
        </is>
      </c>
      <c r="M2035" s="5" t="inlineStr">
        <is>
          <t>Florida homes on brink of collapse amid Tropical Storm Nicole</t>
        </is>
      </c>
      <c r="N2035" s="5" t="inlineStr">
        <is>
          <t>Nov 10, 2022 ... Nicole became the first hurricane to make landfall in November in the US ... Hurricane Nicole came ashore on November 10, 2022.Getty Images.</t>
        </is>
      </c>
      <c r="U2035" s="2">
        <f>IF(SUMPRODUCT(--ISNUMBER(SEARCH('National Domains'!$A$2:$A$48,L2035)))&gt;0,"Yes","No")</f>
        <v/>
      </c>
      <c r="V2035" s="2">
        <f>IF(COUNTIFS(Calibration!$A:$A,A2035,Calibration!$B:$B,B2035)&gt;0,"Yes","No")</f>
        <v/>
      </c>
      <c r="AA2035" t="inlineStr">
        <is>
          <t>nypost.com</t>
        </is>
      </c>
      <c r="AB2035" t="n">
        <v>9.449999999999999</v>
      </c>
      <c r="AC2035" t="n">
        <v>5</v>
      </c>
      <c r="AD2035" t="inlineStr">
        <is>
          <t>Right-leaning</t>
        </is>
      </c>
    </row>
    <row r="2036">
      <c r="A2036" s="2" t="n">
        <v>255</v>
      </c>
      <c r="B2036" s="2" t="n">
        <v>24</v>
      </c>
      <c r="C2036" s="2" t="inlineStr">
        <is>
          <t>Hurricane Nicole (November 2022)</t>
        </is>
      </c>
      <c r="D2036" s="2" t="inlineStr">
        <is>
          <t>Tropical Cyclone</t>
        </is>
      </c>
      <c r="E2036" s="2" t="n">
        <v>20221110</v>
      </c>
      <c r="F2036" s="2" t="n">
        <v>20221111</v>
      </c>
      <c r="G2036" s="2" t="n">
        <v>1081.2</v>
      </c>
      <c r="H2036" s="2" t="n">
        <v>1020</v>
      </c>
      <c r="I2036" s="2" t="n">
        <v>5</v>
      </c>
      <c r="J2036" s="2" t="inlineStr">
        <is>
          <t>FL</t>
        </is>
      </c>
      <c r="K2036" s="2" t="inlineStr">
        <is>
          <t>RightLeaning</t>
        </is>
      </c>
      <c r="L2036" s="2" t="inlineStr">
        <is>
          <t>https://nypost.com/2022/11/12/nicole-exiting-eastern-seaboard-after-historic-late-season-hurricane-strike/</t>
        </is>
      </c>
      <c r="M2036" s="5" t="inlineStr">
        <is>
          <t>Nicole exiting eastern seaboard after historic late-season hurricane ...</t>
        </is>
      </c>
      <c r="N2036" s="5" t="inlineStr">
        <is>
          <t>Nov 12, 2022 ... A beach access walkway is seen closed due to storm damage caused by Hurricane Nicole on Nov. 11, 2022 in Wilbur-By-The-Sea, Florida. Anadolu ...</t>
        </is>
      </c>
      <c r="U2036" s="2">
        <f>IF(SUMPRODUCT(--ISNUMBER(SEARCH('National Domains'!$A$2:$A$48,L2036)))&gt;0,"Yes","No")</f>
        <v/>
      </c>
      <c r="V2036" s="2">
        <f>IF(COUNTIFS(Calibration!$A:$A,A2036,Calibration!$B:$B,B2036)&gt;0,"Yes","No")</f>
        <v/>
      </c>
      <c r="AA2036" t="inlineStr">
        <is>
          <t>nypost.com</t>
        </is>
      </c>
      <c r="AB2036" t="n">
        <v>9.449999999999999</v>
      </c>
      <c r="AC2036" t="n">
        <v>5</v>
      </c>
      <c r="AD2036" t="inlineStr">
        <is>
          <t>Right-leaning</t>
        </is>
      </c>
    </row>
    <row r="2037">
      <c r="A2037" s="2" t="n">
        <v>255</v>
      </c>
      <c r="B2037" s="2" t="n">
        <v>25</v>
      </c>
      <c r="C2037" s="2" t="inlineStr">
        <is>
          <t>Hurricane Nicole (November 2022)</t>
        </is>
      </c>
      <c r="D2037" s="2" t="inlineStr">
        <is>
          <t>Tropical Cyclone</t>
        </is>
      </c>
      <c r="E2037" s="2" t="n">
        <v>20221110</v>
      </c>
      <c r="F2037" s="2" t="n">
        <v>20221111</v>
      </c>
      <c r="G2037" s="2" t="n">
        <v>1081.2</v>
      </c>
      <c r="H2037" s="2" t="n">
        <v>1020</v>
      </c>
      <c r="I2037" s="2" t="n">
        <v>5</v>
      </c>
      <c r="J2037" s="2" t="inlineStr">
        <is>
          <t>FL</t>
        </is>
      </c>
      <c r="K2037" s="2" t="inlineStr">
        <is>
          <t>RightLeaning</t>
        </is>
      </c>
      <c r="L2037" s="2" t="inlineStr">
        <is>
          <t>https://www.newsmax.com/newsfront/marco-rubio-rick-scott-hurricane/2022/11/18/id/1097046/</t>
        </is>
      </c>
      <c r="M2037" s="5" t="inlineStr">
        <is>
          <t>Florida Sens. Seek Relief Figures for Hurricane Assistance - Newsmax</t>
        </is>
      </c>
      <c r="N2037" s="5" t="inlineStr">
        <is>
          <t>Nov 18, 2022 ... ... 2022, causing multiple ... storm surges that wreaked havoc across much of the State. More recently, Hurricane Nicole struck Florida in the ...</t>
        </is>
      </c>
      <c r="U2037" s="2">
        <f>IF(SUMPRODUCT(--ISNUMBER(SEARCH('National Domains'!$A$2:$A$48,L2037)))&gt;0,"Yes","No")</f>
        <v/>
      </c>
      <c r="V2037" s="2">
        <f>IF(COUNTIFS(Calibration!$A:$A,A2037,Calibration!$B:$B,B2037)&gt;0,"Yes","No")</f>
        <v/>
      </c>
      <c r="AA2037" t="inlineStr">
        <is>
          <t>newsmax.com</t>
        </is>
      </c>
      <c r="AB2037" t="n">
        <v>13.38</v>
      </c>
      <c r="AC2037" t="n">
        <v>5</v>
      </c>
      <c r="AD2037" t="inlineStr">
        <is>
          <t>Right-leaning</t>
        </is>
      </c>
    </row>
    <row r="2038">
      <c r="A2038" s="2" t="n">
        <v>32</v>
      </c>
      <c r="B2038" s="2" t="n">
        <v>11</v>
      </c>
      <c r="C2038" s="2" t="inlineStr">
        <is>
          <t>Hurricane Rita (September 2005)</t>
        </is>
      </c>
      <c r="D2038" s="2" t="inlineStr">
        <is>
          <t>Tropical Cyclone</t>
        </is>
      </c>
      <c r="E2038" s="2" t="n">
        <v>20050920</v>
      </c>
      <c r="F2038" s="2" t="n">
        <v>20050924</v>
      </c>
      <c r="G2038" s="2" t="n">
        <v>29415.2</v>
      </c>
      <c r="H2038" s="2" t="n">
        <v>18500.1</v>
      </c>
      <c r="I2038" s="2" t="n">
        <v>119</v>
      </c>
      <c r="J2038" s="2" t="inlineStr">
        <is>
          <t>LA,TX</t>
        </is>
      </c>
      <c r="K2038" s="2" t="inlineStr">
        <is>
          <t>RightLeaning</t>
        </is>
      </c>
      <c r="L2038" s="2" t="inlineStr">
        <is>
          <t>https://www.deseret.com/2005/9/23/19913648/hurricane-rita-leaves-teams-scrambling/</t>
        </is>
      </c>
      <c r="M2038" s="5" t="inlineStr">
        <is>
          <t>Hurricane Rita leaves teams scrambling - Deseret News</t>
        </is>
      </c>
      <c r="N2038" s="5" t="inlineStr">
        <is>
          <t>Sep 23, 2005 ... Elsewhere in Louisiana, Nicholls State, McNeese State and Northwestern State canceled their Saturday football games because of Hurricane Rita.</t>
        </is>
      </c>
      <c r="U2038" s="2">
        <f>IF(SUMPRODUCT(--ISNUMBER(SEARCH('National Domains'!$A$2:$A$48,L2038)))&gt;0,"Yes","No")</f>
        <v/>
      </c>
      <c r="V2038" s="2">
        <f>IF(COUNTIFS(Calibration!$A:$A,A2038,Calibration!$B:$B,B2038)&gt;0,"Yes","No")</f>
        <v/>
      </c>
      <c r="AA2038" t="inlineStr">
        <is>
          <t>deseret.com</t>
        </is>
      </c>
      <c r="AB2038" t="n">
        <v>2.11</v>
      </c>
      <c r="AC2038" t="n">
        <v>0</v>
      </c>
      <c r="AD2038" t="inlineStr">
        <is>
          <t>Right-leaning</t>
        </is>
      </c>
    </row>
    <row r="2039">
      <c r="A2039" s="2" t="n">
        <v>32</v>
      </c>
      <c r="B2039" s="2" t="n">
        <v>12</v>
      </c>
      <c r="C2039" s="2" t="inlineStr">
        <is>
          <t>Hurricane Rita (September 2005)</t>
        </is>
      </c>
      <c r="D2039" s="2" t="inlineStr">
        <is>
          <t>Tropical Cyclone</t>
        </is>
      </c>
      <c r="E2039" s="2" t="n">
        <v>20050920</v>
      </c>
      <c r="F2039" s="2" t="n">
        <v>20050924</v>
      </c>
      <c r="G2039" s="2" t="n">
        <v>29415.2</v>
      </c>
      <c r="H2039" s="2" t="n">
        <v>18500.1</v>
      </c>
      <c r="I2039" s="2" t="n">
        <v>119</v>
      </c>
      <c r="J2039" s="2" t="inlineStr">
        <is>
          <t>LA,TX</t>
        </is>
      </c>
      <c r="K2039" s="2" t="inlineStr">
        <is>
          <t>RightLeaning</t>
        </is>
      </c>
      <c r="L2039" s="2" t="inlineStr">
        <is>
          <t>https://www.ocregister.com/2005/09/24/bush-to-oversee-military-response-to-hurricane-rita/</t>
        </is>
      </c>
      <c r="M2039" s="5" t="inlineStr">
        <is>
          <t>Bush to oversee military response to Hurricane Rita</t>
        </is>
      </c>
      <c r="N2039" s="5" t="inlineStr">
        <is>
          <t>Sep 24, 2005 ... ... September 24, 2005 at 3:00 AM PDT. Getting your Trinity Audio player ready... With Hurricane Rita bearing down on the coasts of Louisiana and ...</t>
        </is>
      </c>
      <c r="U2039" s="2">
        <f>IF(SUMPRODUCT(--ISNUMBER(SEARCH('National Domains'!$A$2:$A$48,L2039)))&gt;0,"Yes","No")</f>
        <v/>
      </c>
      <c r="V2039" s="2">
        <f>IF(COUNTIFS(Calibration!$A:$A,A2039,Calibration!$B:$B,B2039)&gt;0,"Yes","No")</f>
        <v/>
      </c>
      <c r="AA2039" t="inlineStr">
        <is>
          <t>ocregister.com</t>
        </is>
      </c>
      <c r="AB2039" t="n">
        <v>5.43</v>
      </c>
      <c r="AC2039" t="n">
        <v>2.5</v>
      </c>
      <c r="AD2039" t="inlineStr">
        <is>
          <t>Right-leaning</t>
        </is>
      </c>
    </row>
    <row r="2040">
      <c r="A2040" s="2" t="n">
        <v>215</v>
      </c>
      <c r="B2040" s="2" t="n">
        <v>23</v>
      </c>
      <c r="C2040" s="2" t="inlineStr">
        <is>
          <t>Hurricane Sally (September 2020)</t>
        </is>
      </c>
      <c r="D2040" s="2" t="inlineStr">
        <is>
          <t>Tropical Cyclone</t>
        </is>
      </c>
      <c r="E2040" s="2" t="n">
        <v>20200915</v>
      </c>
      <c r="F2040" s="2" t="n">
        <v>20200917</v>
      </c>
      <c r="G2040" s="2" t="n">
        <v>8801.5</v>
      </c>
      <c r="H2040" s="2" t="n">
        <v>7274</v>
      </c>
      <c r="I2040" s="2" t="n">
        <v>5</v>
      </c>
      <c r="J2040" s="2" t="inlineStr">
        <is>
          <t>AL,FL</t>
        </is>
      </c>
      <c r="K2040" s="2" t="inlineStr">
        <is>
          <t>RightLeaning</t>
        </is>
      </c>
      <c r="L2040" s="2" t="inlineStr">
        <is>
          <t>https://nypost.com/2020/09/17/hurricane-sally-unleashes-flooding-after-hitting-florida-alabama/</t>
        </is>
      </c>
      <c r="M2040" s="5" t="inlineStr">
        <is>
          <t>Hurricane Sally unleashes flooding after hitting Florida, Alabama</t>
        </is>
      </c>
      <c r="N2040" s="5" t="inlineStr">
        <is>
          <t>US News. Hurricane Sally unleashes flooding after hitting Florida, Alabama. By. Yaron Steinbuch. Published Sep. 17, 2020. Updated Sep. 17, 2020, 11:42 a.m. ...</t>
        </is>
      </c>
      <c r="U2040" s="2">
        <f>IF(SUMPRODUCT(--ISNUMBER(SEARCH('National Domains'!$A$2:$A$48,L2040)))&gt;0,"Yes","No")</f>
        <v/>
      </c>
      <c r="V2040" s="2">
        <f>IF(COUNTIFS(Calibration!$A:$A,A2040,Calibration!$B:$B,B2040)&gt;0,"Yes","No")</f>
        <v/>
      </c>
      <c r="AA2040" t="inlineStr">
        <is>
          <t>nypost.com</t>
        </is>
      </c>
      <c r="AB2040" t="n">
        <v>9.449999999999999</v>
      </c>
      <c r="AC2040" t="n">
        <v>5</v>
      </c>
      <c r="AD2040" t="inlineStr">
        <is>
          <t>Right-leaning</t>
        </is>
      </c>
    </row>
    <row r="2041">
      <c r="A2041" s="2" t="n">
        <v>215</v>
      </c>
      <c r="B2041" s="2" t="n">
        <v>24</v>
      </c>
      <c r="C2041" s="2" t="inlineStr">
        <is>
          <t>Hurricane Sally (September 2020)</t>
        </is>
      </c>
      <c r="D2041" s="2" t="inlineStr">
        <is>
          <t>Tropical Cyclone</t>
        </is>
      </c>
      <c r="E2041" s="2" t="n">
        <v>20200915</v>
      </c>
      <c r="F2041" s="2" t="n">
        <v>20200917</v>
      </c>
      <c r="G2041" s="2" t="n">
        <v>8801.5</v>
      </c>
      <c r="H2041" s="2" t="n">
        <v>7274</v>
      </c>
      <c r="I2041" s="2" t="n">
        <v>5</v>
      </c>
      <c r="J2041" s="2" t="inlineStr">
        <is>
          <t>AL,FL</t>
        </is>
      </c>
      <c r="K2041" s="2" t="inlineStr">
        <is>
          <t>RightLeaning</t>
        </is>
      </c>
      <c r="L2041" s="2" t="inlineStr">
        <is>
          <t>https://www.ocregister.com/2020/09/16/hurricane-sally-unleashes-flooding-along-the-gulf-coast/</t>
        </is>
      </c>
      <c r="M2041" s="5" t="inlineStr">
        <is>
          <t>Hurricane Sally unleashes flooding along the Gulf Coast</t>
        </is>
      </c>
      <c r="N2041" s="5" t="inlineStr">
        <is>
          <t>Sep 16, 2020 ... ... Flood waters move on the street, Wednesday, Sept. 16, 2020, in Pensacola, Fla. Hurricane Sally ... states' governors and ready to ...</t>
        </is>
      </c>
      <c r="U2041" s="2">
        <f>IF(SUMPRODUCT(--ISNUMBER(SEARCH('National Domains'!$A$2:$A$48,L2041)))&gt;0,"Yes","No")</f>
        <v/>
      </c>
      <c r="V2041" s="2">
        <f>IF(COUNTIFS(Calibration!$A:$A,A2041,Calibration!$B:$B,B2041)&gt;0,"Yes","No")</f>
        <v/>
      </c>
      <c r="AA2041" t="inlineStr">
        <is>
          <t>ocregister.com</t>
        </is>
      </c>
      <c r="AB2041" t="n">
        <v>5.43</v>
      </c>
      <c r="AC2041" t="n">
        <v>2.5</v>
      </c>
      <c r="AD2041" t="inlineStr">
        <is>
          <t>Right-leaning</t>
        </is>
      </c>
    </row>
    <row r="2042">
      <c r="A2042" s="2" t="n">
        <v>215</v>
      </c>
      <c r="B2042" s="2" t="n">
        <v>25</v>
      </c>
      <c r="C2042" s="2" t="inlineStr">
        <is>
          <t>Hurricane Sally (September 2020)</t>
        </is>
      </c>
      <c r="D2042" s="2" t="inlineStr">
        <is>
          <t>Tropical Cyclone</t>
        </is>
      </c>
      <c r="E2042" s="2" t="n">
        <v>20200915</v>
      </c>
      <c r="F2042" s="2" t="n">
        <v>20200917</v>
      </c>
      <c r="G2042" s="2" t="n">
        <v>8801.5</v>
      </c>
      <c r="H2042" s="2" t="n">
        <v>7274</v>
      </c>
      <c r="I2042" s="2" t="n">
        <v>5</v>
      </c>
      <c r="J2042" s="2" t="inlineStr">
        <is>
          <t>AL,FL</t>
        </is>
      </c>
      <c r="K2042" s="2" t="inlineStr">
        <is>
          <t>RightLeaning</t>
        </is>
      </c>
      <c r="L2042" s="2" t="inlineStr">
        <is>
          <t>https://nypost.com/2020/09/16/hurricane-sally-makes-landfall-in-alabama-as-a-category-2-storm/</t>
        </is>
      </c>
      <c r="M2042" s="5" t="inlineStr">
        <is>
          <t>Hurricane Sally makes landfall in Alabama as a Category 2 storm</t>
        </is>
      </c>
      <c r="N2042" s="5" t="inlineStr">
        <is>
          <t>Sep 16, 2020 ... City of Biloxi work crews take advantage of the slow moving Hurricane Sally's winds to clean off sand from U.S. Highway 90 in ...</t>
        </is>
      </c>
      <c r="U2042" s="2">
        <f>IF(SUMPRODUCT(--ISNUMBER(SEARCH('National Domains'!$A$2:$A$48,L2042)))&gt;0,"Yes","No")</f>
        <v/>
      </c>
      <c r="V2042" s="2">
        <f>IF(COUNTIFS(Calibration!$A:$A,A2042,Calibration!$B:$B,B2042)&gt;0,"Yes","No")</f>
        <v/>
      </c>
      <c r="AA2042" t="inlineStr">
        <is>
          <t>nypost.com</t>
        </is>
      </c>
      <c r="AB2042" t="n">
        <v>9.449999999999999</v>
      </c>
      <c r="AC2042" t="n">
        <v>5</v>
      </c>
      <c r="AD2042" t="inlineStr">
        <is>
          <t>Right-leaning</t>
        </is>
      </c>
    </row>
    <row r="2043">
      <c r="A2043" s="2" t="n">
        <v>215</v>
      </c>
      <c r="B2043" s="2" t="n">
        <v>26</v>
      </c>
      <c r="C2043" s="2" t="inlineStr">
        <is>
          <t>Hurricane Sally (September 2020)</t>
        </is>
      </c>
      <c r="D2043" s="2" t="inlineStr">
        <is>
          <t>Tropical Cyclone</t>
        </is>
      </c>
      <c r="E2043" s="2" t="n">
        <v>20200915</v>
      </c>
      <c r="F2043" s="2" t="n">
        <v>20200917</v>
      </c>
      <c r="G2043" s="2" t="n">
        <v>8801.5</v>
      </c>
      <c r="H2043" s="2" t="n">
        <v>7274</v>
      </c>
      <c r="I2043" s="2" t="n">
        <v>5</v>
      </c>
      <c r="J2043" s="2" t="inlineStr">
        <is>
          <t>AL,FL</t>
        </is>
      </c>
      <c r="K2043" s="2" t="inlineStr">
        <is>
          <t>RightLeaning</t>
        </is>
      </c>
      <c r="L2043" s="2" t="inlineStr">
        <is>
          <t>https://www.bostonherald.com/2020/09/16/hurricane-sally-unleashes-flooding-hundreds-rescued-2/</t>
        </is>
      </c>
      <c r="M2043" s="5" t="inlineStr">
        <is>
          <t>Hurricane Sally unleashes flooding, hundreds rescued</t>
        </is>
      </c>
      <c r="N2043" s="5" t="inlineStr">
        <is>
          <t>Sep 16, 2020 ... ... State Park, Tuesday, Sept. 15, 2020, in Gulf Shores, Ala. Hurricane Sally is crawling toward the northern Gulf Coast at just 2 mph, a pace ...</t>
        </is>
      </c>
      <c r="U2043" s="2">
        <f>IF(SUMPRODUCT(--ISNUMBER(SEARCH('National Domains'!$A$2:$A$48,L2043)))&gt;0,"Yes","No")</f>
        <v/>
      </c>
      <c r="V2043" s="2">
        <f>IF(COUNTIFS(Calibration!$A:$A,A2043,Calibration!$B:$B,B2043)&gt;0,"Yes","No")</f>
        <v/>
      </c>
      <c r="AA2043" t="inlineStr">
        <is>
          <t>bostonherald.com</t>
        </is>
      </c>
      <c r="AB2043" t="n">
        <v>9.68</v>
      </c>
      <c r="AC2043" t="n">
        <v>2.5</v>
      </c>
      <c r="AD2043" t="inlineStr">
        <is>
          <t>Right-leaning</t>
        </is>
      </c>
    </row>
    <row r="2044">
      <c r="A2044" s="2" t="n">
        <v>215</v>
      </c>
      <c r="B2044" s="2" t="n">
        <v>27</v>
      </c>
      <c r="C2044" s="2" t="inlineStr">
        <is>
          <t>Hurricane Sally (September 2020)</t>
        </is>
      </c>
      <c r="D2044" s="2" t="inlineStr">
        <is>
          <t>Tropical Cyclone</t>
        </is>
      </c>
      <c r="E2044" s="2" t="n">
        <v>20200915</v>
      </c>
      <c r="F2044" s="2" t="n">
        <v>20200917</v>
      </c>
      <c r="G2044" s="2" t="n">
        <v>8801.5</v>
      </c>
      <c r="H2044" s="2" t="n">
        <v>7274</v>
      </c>
      <c r="I2044" s="2" t="n">
        <v>5</v>
      </c>
      <c r="J2044" s="2" t="inlineStr">
        <is>
          <t>AL,FL</t>
        </is>
      </c>
      <c r="K2044" s="2" t="inlineStr">
        <is>
          <t>RightLeaning</t>
        </is>
      </c>
      <c r="L2044" s="2" t="inlineStr">
        <is>
          <t>https://www.reviewjournal.com/business/casinos-gaming/lv-based-casino-companies-reopen-mississippi-gulf-coast-properties-after-hurricane-2123656/</t>
        </is>
      </c>
      <c r="M2044" s="5" t="inlineStr">
        <is>
          <t>Mississippi-based casinos reopen after minor hurricane damage</t>
        </is>
      </c>
      <c r="N2044" s="5" t="inlineStr">
        <is>
          <t>Sep 17, 2020 ... LV-based casino companies reopen Mississippi Gulf Coast properties after hurricane ... Storm surge from Hurricane Sally overtakes the outside ...</t>
        </is>
      </c>
      <c r="U2044" s="2">
        <f>IF(SUMPRODUCT(--ISNUMBER(SEARCH('National Domains'!$A$2:$A$48,L2044)))&gt;0,"Yes","No")</f>
        <v/>
      </c>
      <c r="V2044" s="2">
        <f>IF(COUNTIFS(Calibration!$A:$A,A2044,Calibration!$B:$B,B2044)&gt;0,"Yes","No")</f>
        <v/>
      </c>
      <c r="AA2044" t="inlineStr">
        <is>
          <t>reviewjournal.com</t>
        </is>
      </c>
      <c r="AB2044" t="n">
        <v>3.06</v>
      </c>
      <c r="AC2044" t="n">
        <v>0</v>
      </c>
      <c r="AD2044" t="inlineStr">
        <is>
          <t>Right-leaning</t>
        </is>
      </c>
    </row>
    <row r="2045">
      <c r="A2045" s="2" t="n">
        <v>215</v>
      </c>
      <c r="B2045" s="2" t="n">
        <v>28</v>
      </c>
      <c r="C2045" s="2" t="inlineStr">
        <is>
          <t>Hurricane Sally (September 2020)</t>
        </is>
      </c>
      <c r="D2045" s="2" t="inlineStr">
        <is>
          <t>Tropical Cyclone</t>
        </is>
      </c>
      <c r="E2045" s="2" t="n">
        <v>20200915</v>
      </c>
      <c r="F2045" s="2" t="n">
        <v>20200917</v>
      </c>
      <c r="G2045" s="2" t="n">
        <v>8801.5</v>
      </c>
      <c r="H2045" s="2" t="n">
        <v>7274</v>
      </c>
      <c r="I2045" s="2" t="n">
        <v>5</v>
      </c>
      <c r="J2045" s="2" t="inlineStr">
        <is>
          <t>AL,FL</t>
        </is>
      </c>
      <c r="K2045" s="2" t="inlineStr">
        <is>
          <t>RightLeaning</t>
        </is>
      </c>
      <c r="L2045" s="2" t="inlineStr">
        <is>
          <t>https://www.bostonherald.com/2020/09/16/at-least-1-dead-hundreds-rescued-after-hurricane-sally/</t>
        </is>
      </c>
      <c r="M2045" s="5" t="inlineStr">
        <is>
          <t>At least 1 dead, hundreds rescued after Hurricane Sally</t>
        </is>
      </c>
      <c r="N2045" s="5" t="inlineStr">
        <is>
          <t>Sep 16, 2020 ... Hurricane Sally blasted ashore Wednesday near Gulf Shores, Alabama ... storm wasn't going to hit us.” Sally's effects were felt all ...</t>
        </is>
      </c>
      <c r="U2045" s="2">
        <f>IF(SUMPRODUCT(--ISNUMBER(SEARCH('National Domains'!$A$2:$A$48,L2045)))&gt;0,"Yes","No")</f>
        <v/>
      </c>
      <c r="V2045" s="2">
        <f>IF(COUNTIFS(Calibration!$A:$A,A2045,Calibration!$B:$B,B2045)&gt;0,"Yes","No")</f>
        <v/>
      </c>
      <c r="AA2045" t="inlineStr">
        <is>
          <t>bostonherald.com</t>
        </is>
      </c>
      <c r="AB2045" t="n">
        <v>9.68</v>
      </c>
      <c r="AC2045" t="n">
        <v>2.5</v>
      </c>
      <c r="AD2045" t="inlineStr">
        <is>
          <t>Right-leaning</t>
        </is>
      </c>
    </row>
    <row r="2046">
      <c r="A2046" s="2" t="n">
        <v>215</v>
      </c>
      <c r="B2046" s="2" t="n">
        <v>29</v>
      </c>
      <c r="C2046" s="2" t="inlineStr">
        <is>
          <t>Hurricane Sally (September 2020)</t>
        </is>
      </c>
      <c r="D2046" s="2" t="inlineStr">
        <is>
          <t>Tropical Cyclone</t>
        </is>
      </c>
      <c r="E2046" s="2" t="n">
        <v>20200915</v>
      </c>
      <c r="F2046" s="2" t="n">
        <v>20200917</v>
      </c>
      <c r="G2046" s="2" t="n">
        <v>8801.5</v>
      </c>
      <c r="H2046" s="2" t="n">
        <v>7274</v>
      </c>
      <c r="I2046" s="2" t="n">
        <v>5</v>
      </c>
      <c r="J2046" s="2" t="inlineStr">
        <is>
          <t>AL,FL</t>
        </is>
      </c>
      <c r="K2046" s="2" t="inlineStr">
        <is>
          <t>RightLeaning</t>
        </is>
      </c>
      <c r="L2046" s="2" t="inlineStr">
        <is>
          <t>https://nypost.com/2020/09/22/beta-weakens-to-tropical-depression-hits-texas-with-floods/</t>
        </is>
      </c>
      <c r="M2046" s="5" t="inlineStr">
        <is>
          <t>Beta weakens to tropical depression, hits Texas with floods - NY Post</t>
        </is>
      </c>
      <c r="N2046" s="5" t="inlineStr">
        <is>
          <t>Sep 22, 2020 ... ... storm named for a Greek letter to make landfall in the continental United States ... Hurricane Sally, which roared ashore Sept. 16, causing at ...</t>
        </is>
      </c>
      <c r="U2046" s="2">
        <f>IF(SUMPRODUCT(--ISNUMBER(SEARCH('National Domains'!$A$2:$A$48,L2046)))&gt;0,"Yes","No")</f>
        <v/>
      </c>
      <c r="V2046" s="2">
        <f>IF(COUNTIFS(Calibration!$A:$A,A2046,Calibration!$B:$B,B2046)&gt;0,"Yes","No")</f>
        <v/>
      </c>
      <c r="AA2046" t="inlineStr">
        <is>
          <t>nypost.com</t>
        </is>
      </c>
      <c r="AB2046" t="n">
        <v>9.449999999999999</v>
      </c>
      <c r="AC2046" t="n">
        <v>5</v>
      </c>
      <c r="AD2046" t="inlineStr">
        <is>
          <t>Right-leaning</t>
        </is>
      </c>
    </row>
    <row r="2047">
      <c r="A2047" s="2" t="n">
        <v>215</v>
      </c>
      <c r="B2047" s="2" t="n">
        <v>30</v>
      </c>
      <c r="C2047" s="2" t="inlineStr">
        <is>
          <t>Hurricane Sally (September 2020)</t>
        </is>
      </c>
      <c r="D2047" s="2" t="inlineStr">
        <is>
          <t>Tropical Cyclone</t>
        </is>
      </c>
      <c r="E2047" s="2" t="n">
        <v>20200915</v>
      </c>
      <c r="F2047" s="2" t="n">
        <v>20200917</v>
      </c>
      <c r="G2047" s="2" t="n">
        <v>8801.5</v>
      </c>
      <c r="H2047" s="2" t="n">
        <v>7274</v>
      </c>
      <c r="I2047" s="2" t="n">
        <v>5</v>
      </c>
      <c r="J2047" s="2" t="inlineStr">
        <is>
          <t>AL,FL</t>
        </is>
      </c>
      <c r="K2047" s="2" t="inlineStr">
        <is>
          <t>RightLeaning</t>
        </is>
      </c>
      <c r="L2047" s="2" t="inlineStr">
        <is>
          <t>https://www.bostonherald.com/2020/10/07/busy-2020-hurricane-season-has-louisiana-bracing-a-6th-time/</t>
        </is>
      </c>
      <c r="M2047" s="5" t="inlineStr">
        <is>
          <t>Busy 2020 hurricane season has Louisiana bracing a 6th time</t>
        </is>
      </c>
      <c r="N2047" s="5" t="inlineStr">
        <is>
          <t>Oct 7, 2020 ... ... storm. New Orleans spent a few days last month bracing for Hurricane Sally before it skirted to the east, making landfall in Alabama on Sept.</t>
        </is>
      </c>
      <c r="U2047" s="2">
        <f>IF(SUMPRODUCT(--ISNUMBER(SEARCH('National Domains'!$A$2:$A$48,L2047)))&gt;0,"Yes","No")</f>
        <v/>
      </c>
      <c r="V2047" s="2">
        <f>IF(COUNTIFS(Calibration!$A:$A,A2047,Calibration!$B:$B,B2047)&gt;0,"Yes","No")</f>
        <v/>
      </c>
      <c r="AA2047" t="inlineStr">
        <is>
          <t>bostonherald.com</t>
        </is>
      </c>
      <c r="AB2047" t="n">
        <v>9.68</v>
      </c>
      <c r="AC2047" t="n">
        <v>2.5</v>
      </c>
      <c r="AD2047" t="inlineStr">
        <is>
          <t>Right-leaning</t>
        </is>
      </c>
    </row>
    <row r="2048">
      <c r="A2048" s="2" t="n">
        <v>101</v>
      </c>
      <c r="B2048" s="2" t="n">
        <v>5</v>
      </c>
      <c r="C2048" s="2" t="inlineStr">
        <is>
          <t>Hurricane Sandy (October 2012)</t>
        </is>
      </c>
      <c r="D2048" s="2" t="inlineStr">
        <is>
          <t>Tropical Cyclone</t>
        </is>
      </c>
      <c r="E2048" s="2" t="n">
        <v>20121030</v>
      </c>
      <c r="F2048" s="2" t="n">
        <v>20121031</v>
      </c>
      <c r="G2048" s="2" t="n">
        <v>88453.89999999999</v>
      </c>
      <c r="H2048" s="2" t="n">
        <v>65039.6</v>
      </c>
      <c r="I2048" s="2" t="n">
        <v>159</v>
      </c>
      <c r="J2048" s="2" t="inlineStr">
        <is>
          <t>CT,DE,MA,MD,NH,NJ,NY,OH,PA,RI,VA,WV</t>
        </is>
      </c>
      <c r="K2048" s="2" t="inlineStr">
        <is>
          <t>RightLeaning</t>
        </is>
      </c>
      <c r="L2048" s="2" t="inlineStr">
        <is>
          <t>https://www.deseret.com/2012/10/30/20509139/utah-photographer-catches-images-of-sandy-s-descent-on-east-coast/</t>
        </is>
      </c>
      <c r="M2048" s="5" t="inlineStr">
        <is>
          <t>Utah photographer catches images of Sandy's descent on East Coast</t>
        </is>
      </c>
      <c r="N2048" s="5" t="inlineStr">
        <is>
          <t>Oct 30, 2012 ... ... America and across the United States. Monday it took her into a hurricane ... Damage and debris from Hurricane Sandy Tuesday, October 30, 2012 ...</t>
        </is>
      </c>
      <c r="U2048" s="2">
        <f>IF(SUMPRODUCT(--ISNUMBER(SEARCH('National Domains'!$A$2:$A$48,L2048)))&gt;0,"Yes","No")</f>
        <v/>
      </c>
      <c r="V2048" s="2">
        <f>IF(COUNTIFS(Calibration!$A:$A,A2048,Calibration!$B:$B,B2048)&gt;0,"Yes","No")</f>
        <v/>
      </c>
      <c r="AA2048" t="inlineStr">
        <is>
          <t>deseret.com</t>
        </is>
      </c>
      <c r="AB2048" t="n">
        <v>2.11</v>
      </c>
      <c r="AC2048" t="n">
        <v>0</v>
      </c>
      <c r="AD2048" t="inlineStr">
        <is>
          <t>Right-leaning</t>
        </is>
      </c>
    </row>
    <row r="2049">
      <c r="A2049" s="2" t="n">
        <v>101</v>
      </c>
      <c r="B2049" s="2" t="n">
        <v>6</v>
      </c>
      <c r="C2049" s="2" t="inlineStr">
        <is>
          <t>Hurricane Sandy (October 2012)</t>
        </is>
      </c>
      <c r="D2049" s="2" t="inlineStr">
        <is>
          <t>Tropical Cyclone</t>
        </is>
      </c>
      <c r="E2049" s="2" t="n">
        <v>20121030</v>
      </c>
      <c r="F2049" s="2" t="n">
        <v>20121031</v>
      </c>
      <c r="G2049" s="2" t="n">
        <v>88453.89999999999</v>
      </c>
      <c r="H2049" s="2" t="n">
        <v>65039.6</v>
      </c>
      <c r="I2049" s="2" t="n">
        <v>159</v>
      </c>
      <c r="J2049" s="2" t="inlineStr">
        <is>
          <t>CT,DE,MA,MD,NH,NJ,NY,OH,PA,RI,VA,WV</t>
        </is>
      </c>
      <c r="K2049" s="2" t="inlineStr">
        <is>
          <t>RightLeaning</t>
        </is>
      </c>
      <c r="L2049" s="2" t="inlineStr">
        <is>
          <t>https://www.deseret.com/2012/10/31/20443708/northeast-travel-slowly-resumes-in-aftermath-of-hurricane-sandy/</t>
        </is>
      </c>
      <c r="M2049" s="5" t="inlineStr">
        <is>
          <t>Northeast travel slowly resumes in aftermath of Hurricane Sandy</t>
        </is>
      </c>
      <c r="N2049" s="5" t="inlineStr">
        <is>
          <t>Oct 31, 2012 ... ... in the aftermath of Hurricane Sandy on Tuesday, Oct. 30, 2012, in Ossining,N.Y. Travel in the No Metropolitan Transportation Authority of ...</t>
        </is>
      </c>
      <c r="U2049" s="2">
        <f>IF(SUMPRODUCT(--ISNUMBER(SEARCH('National Domains'!$A$2:$A$48,L2049)))&gt;0,"Yes","No")</f>
        <v/>
      </c>
      <c r="V2049" s="2">
        <f>IF(COUNTIFS(Calibration!$A:$A,A2049,Calibration!$B:$B,B2049)&gt;0,"Yes","No")</f>
        <v/>
      </c>
      <c r="AA2049" t="inlineStr">
        <is>
          <t>deseret.com</t>
        </is>
      </c>
      <c r="AB2049" t="n">
        <v>2.11</v>
      </c>
      <c r="AC2049" t="n">
        <v>0</v>
      </c>
      <c r="AD2049" t="inlineStr">
        <is>
          <t>Right-leaning</t>
        </is>
      </c>
    </row>
    <row r="2050">
      <c r="A2050" s="2" t="n">
        <v>33</v>
      </c>
      <c r="B2050" s="2" t="n">
        <v>4</v>
      </c>
      <c r="C2050" s="2" t="inlineStr">
        <is>
          <t>Hurricane Wilma (October 2005)</t>
        </is>
      </c>
      <c r="D2050" s="2" t="inlineStr">
        <is>
          <t>Tropical Cyclone</t>
        </is>
      </c>
      <c r="E2050" s="2" t="n">
        <v>20051024</v>
      </c>
      <c r="F2050" s="2" t="n">
        <v>20051024</v>
      </c>
      <c r="G2050" s="2" t="n">
        <v>30020</v>
      </c>
      <c r="H2050" s="2" t="n">
        <v>19000</v>
      </c>
      <c r="I2050" s="2" t="n">
        <v>35</v>
      </c>
      <c r="J2050" s="2" t="inlineStr">
        <is>
          <t>FL</t>
        </is>
      </c>
      <c r="K2050" s="2" t="inlineStr">
        <is>
          <t>RightLeaning</t>
        </is>
      </c>
      <c r="L2050" s="2" t="inlineStr">
        <is>
          <t>https://www.deseret.com/2005/10/24/19918973/hurricane-wilma-plows-into-florida-s-southwest-coast-with-125-mph-winds/</t>
        </is>
      </c>
      <c r="M2050" s="5" t="inlineStr">
        <is>
          <t>Hurricane Wilma plows into Florida's southwest coast with 125 mph ...</t>
        </is>
      </c>
      <c r="N2050" s="5" t="inlineStr">
        <is>
          <t>Oct 24, 2005 ... after Hurricane Wilma came across the southwest part of the state Monday. ... of the 2005 Atlantic season. Alpha, which drenched Haiti and ...</t>
        </is>
      </c>
      <c r="U2050" s="2">
        <f>IF(SUMPRODUCT(--ISNUMBER(SEARCH('National Domains'!$A$2:$A$48,L2050)))&gt;0,"Yes","No")</f>
        <v/>
      </c>
      <c r="V2050" s="2">
        <f>IF(COUNTIFS(Calibration!$A:$A,A2050,Calibration!$B:$B,B2050)&gt;0,"Yes","No")</f>
        <v/>
      </c>
      <c r="AA2050" t="inlineStr">
        <is>
          <t>deseret.com</t>
        </is>
      </c>
      <c r="AB2050" t="n">
        <v>2.11</v>
      </c>
      <c r="AC2050" t="n">
        <v>0</v>
      </c>
      <c r="AD2050" t="inlineStr">
        <is>
          <t>Right-leaning</t>
        </is>
      </c>
    </row>
    <row r="2051">
      <c r="A2051" s="2" t="n">
        <v>33</v>
      </c>
      <c r="B2051" s="2" t="n">
        <v>5</v>
      </c>
      <c r="C2051" s="2" t="inlineStr">
        <is>
          <t>Hurricane Wilma (October 2005)</t>
        </is>
      </c>
      <c r="D2051" s="2" t="inlineStr">
        <is>
          <t>Tropical Cyclone</t>
        </is>
      </c>
      <c r="E2051" s="2" t="n">
        <v>20051024</v>
      </c>
      <c r="F2051" s="2" t="n">
        <v>20051024</v>
      </c>
      <c r="G2051" s="2" t="n">
        <v>30020</v>
      </c>
      <c r="H2051" s="2" t="n">
        <v>19000</v>
      </c>
      <c r="I2051" s="2" t="n">
        <v>35</v>
      </c>
      <c r="J2051" s="2" t="inlineStr">
        <is>
          <t>FL</t>
        </is>
      </c>
      <c r="K2051" s="2" t="inlineStr">
        <is>
          <t>RightLeaning</t>
        </is>
      </c>
      <c r="L2051" s="2" t="inlineStr">
        <is>
          <t>https://www.ocregister.com/2005/10/24/florida-cities-brace-for-wilma/</t>
        </is>
      </c>
      <c r="M2051" s="5" t="inlineStr">
        <is>
          <t>Florida cities brace for Wilma - Orange County Register</t>
        </is>
      </c>
      <c r="N2051" s="5" t="inlineStr">
        <is>
          <t>Oct 24, 2005 ... ... October 24, 2005 at 3:00 AM PDT. Getting your Trinity Audio player ready... KEY WEST, FLA. – A storm surge from Hurricane Wilma of up to 17 ...</t>
        </is>
      </c>
      <c r="U2051" s="2">
        <f>IF(SUMPRODUCT(--ISNUMBER(SEARCH('National Domains'!$A$2:$A$48,L2051)))&gt;0,"Yes","No")</f>
        <v/>
      </c>
      <c r="V2051" s="2">
        <f>IF(COUNTIFS(Calibration!$A:$A,A2051,Calibration!$B:$B,B2051)&gt;0,"Yes","No")</f>
        <v/>
      </c>
      <c r="AA2051" t="inlineStr">
        <is>
          <t>ocregister.com</t>
        </is>
      </c>
      <c r="AB2051" t="n">
        <v>5.43</v>
      </c>
      <c r="AC2051" t="n">
        <v>2.5</v>
      </c>
      <c r="AD2051" t="inlineStr">
        <is>
          <t>Right-leaning</t>
        </is>
      </c>
    </row>
    <row r="2052">
      <c r="A2052" s="2" t="n">
        <v>217</v>
      </c>
      <c r="B2052" s="2" t="n">
        <v>31</v>
      </c>
      <c r="C2052" s="2" t="inlineStr">
        <is>
          <t>Hurricane Zeta (October 2020)</t>
        </is>
      </c>
      <c r="D2052" s="2" t="inlineStr">
        <is>
          <t>Tropical Cyclone</t>
        </is>
      </c>
      <c r="E2052" s="2" t="n">
        <v>20201028</v>
      </c>
      <c r="F2052" s="2" t="n">
        <v>20201029</v>
      </c>
      <c r="G2052" s="2" t="n">
        <v>5266</v>
      </c>
      <c r="H2052" s="2" t="n">
        <v>4352</v>
      </c>
      <c r="I2052" s="2" t="n">
        <v>6</v>
      </c>
      <c r="J2052" s="2" t="inlineStr">
        <is>
          <t>AL,GA,LA,MS</t>
        </is>
      </c>
      <c r="K2052" s="2" t="inlineStr">
        <is>
          <t>RightLeaning</t>
        </is>
      </c>
      <c r="L2052" s="2" t="inlineStr">
        <is>
          <t>https://nypost.com/2020/10/28/500k-lose-power-as-hurricane-zeta-tears-through-louisiana/</t>
        </is>
      </c>
      <c r="M2052" s="5" t="inlineStr">
        <is>
          <t>500K lose power as Hurricane Zeta tears through Louisiana - NY Post</t>
        </is>
      </c>
      <c r="N2052" s="5" t="inlineStr">
        <is>
          <t>Oct 28, 2020 ... An apartment building collapsed from the winds brought by Hurricane Zeta in New Orleans.REUTERS. “The good news for us ...</t>
        </is>
      </c>
      <c r="U2052" s="2">
        <f>IF(SUMPRODUCT(--ISNUMBER(SEARCH('National Domains'!$A$2:$A$48,L2052)))&gt;0,"Yes","No")</f>
        <v/>
      </c>
      <c r="V2052" s="2">
        <f>IF(COUNTIFS(Calibration!$A:$A,A2052,Calibration!$B:$B,B2052)&gt;0,"Yes","No")</f>
        <v/>
      </c>
      <c r="AA2052" t="inlineStr">
        <is>
          <t>nypost.com</t>
        </is>
      </c>
      <c r="AB2052" t="n">
        <v>9.449999999999999</v>
      </c>
      <c r="AC2052" t="n">
        <v>5</v>
      </c>
      <c r="AD2052" t="inlineStr">
        <is>
          <t>Right-leaning</t>
        </is>
      </c>
    </row>
    <row r="2053">
      <c r="A2053" s="2" t="n">
        <v>217</v>
      </c>
      <c r="B2053" s="2" t="n">
        <v>32</v>
      </c>
      <c r="C2053" s="2" t="inlineStr">
        <is>
          <t>Hurricane Zeta (October 2020)</t>
        </is>
      </c>
      <c r="D2053" s="2" t="inlineStr">
        <is>
          <t>Tropical Cyclone</t>
        </is>
      </c>
      <c r="E2053" s="2" t="n">
        <v>20201028</v>
      </c>
      <c r="F2053" s="2" t="n">
        <v>20201029</v>
      </c>
      <c r="G2053" s="2" t="n">
        <v>5266</v>
      </c>
      <c r="H2053" s="2" t="n">
        <v>4352</v>
      </c>
      <c r="I2053" s="2" t="n">
        <v>6</v>
      </c>
      <c r="J2053" s="2" t="inlineStr">
        <is>
          <t>AL,GA,LA,MS</t>
        </is>
      </c>
      <c r="K2053" s="2" t="inlineStr">
        <is>
          <t>RightLeaning</t>
        </is>
      </c>
      <c r="L2053" s="2" t="inlineStr">
        <is>
          <t>https://nypost.com/2020/10/28/</t>
        </is>
      </c>
      <c r="M2053" s="5" t="inlineStr">
        <is>
          <t>October 28, 2020 | News Headlines | New York Post</t>
        </is>
      </c>
      <c r="N2053" s="5" t="inlineStr">
        <is>
          <t>Oct 28, 2020 ... The iPhone maker has... Hurricane Zeta moving towards the US Gulf Coast · Zeta strengthens into hurricane on path to US with storm surge.</t>
        </is>
      </c>
      <c r="U2053" s="2">
        <f>IF(SUMPRODUCT(--ISNUMBER(SEARCH('National Domains'!$A$2:$A$48,L2053)))&gt;0,"Yes","No")</f>
        <v/>
      </c>
      <c r="V2053" s="2">
        <f>IF(COUNTIFS(Calibration!$A:$A,A2053,Calibration!$B:$B,B2053)&gt;0,"Yes","No")</f>
        <v/>
      </c>
      <c r="AA2053" t="inlineStr">
        <is>
          <t>nypost.com</t>
        </is>
      </c>
      <c r="AB2053" t="n">
        <v>9.449999999999999</v>
      </c>
      <c r="AC2053" t="n">
        <v>5</v>
      </c>
      <c r="AD2053" t="inlineStr">
        <is>
          <t>Right-leaning</t>
        </is>
      </c>
    </row>
    <row r="2054">
      <c r="A2054" s="2" t="n">
        <v>252</v>
      </c>
      <c r="B2054" s="2" t="n">
        <v>10</v>
      </c>
      <c r="C2054" s="2" t="inlineStr">
        <is>
          <t>Kentucky and Missouri Flooding (July 2022)</t>
        </is>
      </c>
      <c r="D2054" s="2" t="inlineStr">
        <is>
          <t>Flooding</t>
        </is>
      </c>
      <c r="E2054" s="2" t="n">
        <v>20220726</v>
      </c>
      <c r="F2054" s="2" t="n">
        <v>20220728</v>
      </c>
      <c r="G2054" s="2" t="n">
        <v>1552.9</v>
      </c>
      <c r="H2054" s="2" t="n">
        <v>1465</v>
      </c>
      <c r="I2054" s="2" t="n">
        <v>42</v>
      </c>
      <c r="J2054" s="2" t="inlineStr">
        <is>
          <t>KY,MO</t>
        </is>
      </c>
      <c r="K2054" s="2" t="inlineStr">
        <is>
          <t>RightLeaning</t>
        </is>
      </c>
      <c r="L2054" s="2" t="inlineStr">
        <is>
          <t>https://nypost.com/2022/07/31/how-to-help-victims-of-the-devastating-flash-floods-2/</t>
        </is>
      </c>
      <c r="M2054" s="5" t="inlineStr">
        <is>
          <t>How to help victims of the devastating flash floods - NY Post</t>
        </is>
      </c>
      <c r="N2054" s="5" t="inlineStr">
        <is>
          <t>Jul 31, 2022 ... Flooding since Tuesday has damaged hundreds of homes and is being blamed for at least 25 deaths, with Kentucky and eastern Missouri being ...</t>
        </is>
      </c>
      <c r="U2054" s="2">
        <f>IF(SUMPRODUCT(--ISNUMBER(SEARCH('National Domains'!$A$2:$A$48,L2054)))&gt;0,"Yes","No")</f>
        <v/>
      </c>
      <c r="V2054" s="2">
        <f>IF(COUNTIFS(Calibration!$A:$A,A2054,Calibration!$B:$B,B2054)&gt;0,"Yes","No")</f>
        <v/>
      </c>
      <c r="AA2054" t="inlineStr">
        <is>
          <t>nypost.com</t>
        </is>
      </c>
      <c r="AB2054" t="n">
        <v>9.449999999999999</v>
      </c>
      <c r="AC2054" t="n">
        <v>5</v>
      </c>
      <c r="AD2054" t="inlineStr">
        <is>
          <t>Right-leaning</t>
        </is>
      </c>
    </row>
    <row r="2055">
      <c r="A2055" s="2" t="n">
        <v>252</v>
      </c>
      <c r="B2055" s="2" t="n">
        <v>11</v>
      </c>
      <c r="C2055" s="2" t="inlineStr">
        <is>
          <t>Kentucky and Missouri Flooding (July 2022)</t>
        </is>
      </c>
      <c r="D2055" s="2" t="inlineStr">
        <is>
          <t>Flooding</t>
        </is>
      </c>
      <c r="E2055" s="2" t="n">
        <v>20220726</v>
      </c>
      <c r="F2055" s="2" t="n">
        <v>20220728</v>
      </c>
      <c r="G2055" s="2" t="n">
        <v>1552.9</v>
      </c>
      <c r="H2055" s="2" t="n">
        <v>1465</v>
      </c>
      <c r="I2055" s="2" t="n">
        <v>42</v>
      </c>
      <c r="J2055" s="2" t="inlineStr">
        <is>
          <t>KY,MO</t>
        </is>
      </c>
      <c r="K2055" s="2" t="inlineStr">
        <is>
          <t>RightLeaning</t>
        </is>
      </c>
      <c r="L2055" s="2" t="inlineStr">
        <is>
          <t>https://nypost.com/2022/07/29/how-to-help-victims-of-the-devastating-flash-floods/</t>
        </is>
      </c>
      <c r="M2055" s="5" t="inlineStr">
        <is>
          <t>How to help victims of the devastating flash floods | New York Post</t>
        </is>
      </c>
      <c r="N2055" s="5" t="inlineStr">
        <is>
          <t>Jul 29, 2022 ... ... 2022. Updated July 29, 2022, 6:21 p.m. ET. Comments. Floods have devastated residents of Missouri and Kentucky. Getty Images. See more of ...</t>
        </is>
      </c>
      <c r="U2055" s="2">
        <f>IF(SUMPRODUCT(--ISNUMBER(SEARCH('National Domains'!$A$2:$A$48,L2055)))&gt;0,"Yes","No")</f>
        <v/>
      </c>
      <c r="V2055" s="2">
        <f>IF(COUNTIFS(Calibration!$A:$A,A2055,Calibration!$B:$B,B2055)&gt;0,"Yes","No")</f>
        <v/>
      </c>
      <c r="AA2055" t="inlineStr">
        <is>
          <t>nypost.com</t>
        </is>
      </c>
      <c r="AB2055" t="n">
        <v>9.449999999999999</v>
      </c>
      <c r="AC2055" t="n">
        <v>5</v>
      </c>
      <c r="AD2055" t="inlineStr">
        <is>
          <t>Right-leaning</t>
        </is>
      </c>
    </row>
    <row r="2056">
      <c r="A2056" s="2" t="n">
        <v>252</v>
      </c>
      <c r="B2056" s="2" t="n">
        <v>12</v>
      </c>
      <c r="C2056" s="2" t="inlineStr">
        <is>
          <t>Kentucky and Missouri Flooding (July 2022)</t>
        </is>
      </c>
      <c r="D2056" s="2" t="inlineStr">
        <is>
          <t>Flooding</t>
        </is>
      </c>
      <c r="E2056" s="2" t="n">
        <v>20220726</v>
      </c>
      <c r="F2056" s="2" t="n">
        <v>20220728</v>
      </c>
      <c r="G2056" s="2" t="n">
        <v>1552.9</v>
      </c>
      <c r="H2056" s="2" t="n">
        <v>1465</v>
      </c>
      <c r="I2056" s="2" t="n">
        <v>42</v>
      </c>
      <c r="J2056" s="2" t="inlineStr">
        <is>
          <t>KY,MO</t>
        </is>
      </c>
      <c r="K2056" s="2" t="inlineStr">
        <is>
          <t>RightLeaning</t>
        </is>
      </c>
      <c r="L2056" s="2" t="inlineStr">
        <is>
          <t>https://www.deseret.com/u-s-world/2022/7/29/23283758/kentucky-flooding-kills-at-least-16-the-governor-fears-casualties-could-double-andy-bashear-mudslide/</t>
        </is>
      </c>
      <c r="M2056" s="5" t="inlineStr">
        <is>
          <t>Kentucky flooding kills at least 16. Officials fear casualties may double</t>
        </is>
      </c>
      <c r="N2056" s="5" t="inlineStr">
        <is>
          <t>Jul 29, 2022 ... Buildings and roads are flooded near Lost Creek, Ky., Thursday, July 28, 2022. ... Andy Beshear says it's some of the worst flooding in state ...</t>
        </is>
      </c>
      <c r="U2056" s="2">
        <f>IF(SUMPRODUCT(--ISNUMBER(SEARCH('National Domains'!$A$2:$A$48,L2056)))&gt;0,"Yes","No")</f>
        <v/>
      </c>
      <c r="V2056" s="2">
        <f>IF(COUNTIFS(Calibration!$A:$A,A2056,Calibration!$B:$B,B2056)&gt;0,"Yes","No")</f>
        <v/>
      </c>
      <c r="AA2056" t="inlineStr">
        <is>
          <t>deseret.com</t>
        </is>
      </c>
      <c r="AB2056" t="n">
        <v>2.11</v>
      </c>
      <c r="AC2056" t="n">
        <v>0</v>
      </c>
      <c r="AD2056" t="inlineStr">
        <is>
          <t>Right-leaning</t>
        </is>
      </c>
    </row>
    <row r="2057">
      <c r="A2057" s="2" t="n">
        <v>146</v>
      </c>
      <c r="B2057" s="2" t="n">
        <v>24</v>
      </c>
      <c r="C2057" s="2" t="inlineStr">
        <is>
          <t>Louisiana Flooding (August 2016)</t>
        </is>
      </c>
      <c r="D2057" s="2" t="inlineStr">
        <is>
          <t>Flooding</t>
        </is>
      </c>
      <c r="E2057" s="2" t="n">
        <v>20160812</v>
      </c>
      <c r="F2057" s="2" t="n">
        <v>20160815</v>
      </c>
      <c r="G2057" s="2" t="n">
        <v>13300</v>
      </c>
      <c r="H2057" s="2" t="n">
        <v>10000</v>
      </c>
      <c r="I2057" s="2" t="n">
        <v>13</v>
      </c>
      <c r="J2057" s="2" t="inlineStr">
        <is>
          <t>LA</t>
        </is>
      </c>
      <c r="K2057" s="2" t="inlineStr">
        <is>
          <t>RightLeaning</t>
        </is>
      </c>
      <c r="L2057" s="2" t="inlineStr">
        <is>
          <t>https://www.washingtontimes.com/news/2016/aug/18/obamas-golf-vacation-amid-louisiana-flooding-stirs/</t>
        </is>
      </c>
      <c r="M2057" s="5" t="inlineStr">
        <is>
          <t>Obama's golf vacation amid Louisiana flooding stirs resentment ...</t>
        </is>
      </c>
      <c r="N2057" s="5" t="inlineStr">
        <is>
          <t>Aug 18, 2016 ... This is more than 10 years old. Obama's golf vacation amid Louisiana flooding stirs resentment, recalls Bush's Katrina response.</t>
        </is>
      </c>
      <c r="U2057" s="2">
        <f>IF(SUMPRODUCT(--ISNUMBER(SEARCH('National Domains'!$A$2:$A$48,L2057)))&gt;0,"Yes","No")</f>
        <v/>
      </c>
      <c r="V2057" s="2">
        <f>IF(COUNTIFS(Calibration!$A:$A,A2057,Calibration!$B:$B,B2057)&gt;0,"Yes","No")</f>
        <v/>
      </c>
      <c r="AA2057" t="inlineStr">
        <is>
          <t>washingtontimes.com</t>
        </is>
      </c>
      <c r="AB2057" t="n">
        <v>11.6</v>
      </c>
      <c r="AC2057" t="n">
        <v>2.5</v>
      </c>
      <c r="AD2057" t="inlineStr">
        <is>
          <t>Right-leaning</t>
        </is>
      </c>
    </row>
    <row r="2058">
      <c r="A2058" s="2" t="n">
        <v>146</v>
      </c>
      <c r="B2058" s="2" t="n">
        <v>25</v>
      </c>
      <c r="C2058" s="2" t="inlineStr">
        <is>
          <t>Louisiana Flooding (August 2016)</t>
        </is>
      </c>
      <c r="D2058" s="2" t="inlineStr">
        <is>
          <t>Flooding</t>
        </is>
      </c>
      <c r="E2058" s="2" t="n">
        <v>20160812</v>
      </c>
      <c r="F2058" s="2" t="n">
        <v>20160815</v>
      </c>
      <c r="G2058" s="2" t="n">
        <v>13300</v>
      </c>
      <c r="H2058" s="2" t="n">
        <v>10000</v>
      </c>
      <c r="I2058" s="2" t="n">
        <v>13</v>
      </c>
      <c r="J2058" s="2" t="inlineStr">
        <is>
          <t>LA</t>
        </is>
      </c>
      <c r="K2058" s="2" t="inlineStr">
        <is>
          <t>RightLeaning</t>
        </is>
      </c>
      <c r="L2058" s="2" t="inlineStr">
        <is>
          <t>https://www.ocregister.com/2016/08/16/11-deaths-confirmed-in-louisiana-flooding/</t>
        </is>
      </c>
      <c r="M2058" s="5" t="inlineStr">
        <is>
          <t>11 deaths confirmed in Louisiana flooding - Orange County Register</t>
        </is>
      </c>
      <c r="N2058" s="5" t="inlineStr">
        <is>
          <t>Aug 16, 2016 ... 11 deaths confirmed in Louisiana flooding. Share this: Share on ... Louisiana's governor says at least 40,000 homes have been impacted by the ...</t>
        </is>
      </c>
      <c r="U2058" s="2">
        <f>IF(SUMPRODUCT(--ISNUMBER(SEARCH('National Domains'!$A$2:$A$48,L2058)))&gt;0,"Yes","No")</f>
        <v/>
      </c>
      <c r="V2058" s="2">
        <f>IF(COUNTIFS(Calibration!$A:$A,A2058,Calibration!$B:$B,B2058)&gt;0,"Yes","No")</f>
        <v/>
      </c>
      <c r="AA2058" t="inlineStr">
        <is>
          <t>ocregister.com</t>
        </is>
      </c>
      <c r="AB2058" t="n">
        <v>5.43</v>
      </c>
      <c r="AC2058" t="n">
        <v>2.5</v>
      </c>
      <c r="AD2058" t="inlineStr">
        <is>
          <t>Right-leaning</t>
        </is>
      </c>
    </row>
    <row r="2059">
      <c r="A2059" s="2" t="n">
        <v>146</v>
      </c>
      <c r="B2059" s="2" t="n">
        <v>26</v>
      </c>
      <c r="C2059" s="2" t="inlineStr">
        <is>
          <t>Louisiana Flooding (August 2016)</t>
        </is>
      </c>
      <c r="D2059" s="2" t="inlineStr">
        <is>
          <t>Flooding</t>
        </is>
      </c>
      <c r="E2059" s="2" t="n">
        <v>20160812</v>
      </c>
      <c r="F2059" s="2" t="n">
        <v>20160815</v>
      </c>
      <c r="G2059" s="2" t="n">
        <v>13300</v>
      </c>
      <c r="H2059" s="2" t="n">
        <v>10000</v>
      </c>
      <c r="I2059" s="2" t="n">
        <v>13</v>
      </c>
      <c r="J2059" s="2" t="inlineStr">
        <is>
          <t>LA</t>
        </is>
      </c>
      <c r="K2059" s="2" t="inlineStr">
        <is>
          <t>RightLeaning</t>
        </is>
      </c>
      <c r="L2059" s="2" t="inlineStr">
        <is>
          <t>https://nypost.com/2016/08/15/at-least-6-dead-in-louisiana-flooding/</t>
        </is>
      </c>
      <c r="M2059" s="5" t="inlineStr">
        <is>
          <t>At least 6 dead in Louisiana flooding | New York Post</t>
        </is>
      </c>
      <c r="N2059" s="5" t="inlineStr">
        <is>
          <t>US News. At least 6 dead in Louisiana flooding. By. Associated Press. Published Aug. 15, 2016, 11:43 a.m. ET. See more of our coverage in your search ...</t>
        </is>
      </c>
      <c r="U2059" s="2">
        <f>IF(SUMPRODUCT(--ISNUMBER(SEARCH('National Domains'!$A$2:$A$48,L2059)))&gt;0,"Yes","No")</f>
        <v/>
      </c>
      <c r="V2059" s="2">
        <f>IF(COUNTIFS(Calibration!$A:$A,A2059,Calibration!$B:$B,B2059)&gt;0,"Yes","No")</f>
        <v/>
      </c>
      <c r="AA2059" t="inlineStr">
        <is>
          <t>nypost.com</t>
        </is>
      </c>
      <c r="AB2059" t="n">
        <v>9.449999999999999</v>
      </c>
      <c r="AC2059" t="n">
        <v>5</v>
      </c>
      <c r="AD2059" t="inlineStr">
        <is>
          <t>Right-leaning</t>
        </is>
      </c>
    </row>
    <row r="2060">
      <c r="A2060" s="2" t="n">
        <v>146</v>
      </c>
      <c r="B2060" s="2" t="n">
        <v>27</v>
      </c>
      <c r="C2060" s="2" t="inlineStr">
        <is>
          <t>Louisiana Flooding (August 2016)</t>
        </is>
      </c>
      <c r="D2060" s="2" t="inlineStr">
        <is>
          <t>Flooding</t>
        </is>
      </c>
      <c r="E2060" s="2" t="n">
        <v>20160812</v>
      </c>
      <c r="F2060" s="2" t="n">
        <v>20160815</v>
      </c>
      <c r="G2060" s="2" t="n">
        <v>13300</v>
      </c>
      <c r="H2060" s="2" t="n">
        <v>10000</v>
      </c>
      <c r="I2060" s="2" t="n">
        <v>13</v>
      </c>
      <c r="J2060" s="2" t="inlineStr">
        <is>
          <t>LA</t>
        </is>
      </c>
      <c r="K2060" s="2" t="inlineStr">
        <is>
          <t>RightLeaning</t>
        </is>
      </c>
      <c r="L2060" s="2" t="inlineStr">
        <is>
          <t>https://www.ocregister.com/2016/08/15/act-of-god-flooding-catches-louisiana-off-guard-7-die/</t>
        </is>
      </c>
      <c r="M2060" s="5" t="inlineStr">
        <is>
          <t>'Act of God': Flooding catches Louisiana off guard; 7 die</t>
        </is>
      </c>
      <c r="N2060" s="5" t="inlineStr">
        <is>
          <t>Aug 15, 2016 ... At least seven people have been killed and more than 20,000 have had to be rescued since Friday in some of the worst flooding the state has ever ...</t>
        </is>
      </c>
      <c r="U2060" s="2">
        <f>IF(SUMPRODUCT(--ISNUMBER(SEARCH('National Domains'!$A$2:$A$48,L2060)))&gt;0,"Yes","No")</f>
        <v/>
      </c>
      <c r="V2060" s="2">
        <f>IF(COUNTIFS(Calibration!$A:$A,A2060,Calibration!$B:$B,B2060)&gt;0,"Yes","No")</f>
        <v/>
      </c>
      <c r="AA2060" t="inlineStr">
        <is>
          <t>ocregister.com</t>
        </is>
      </c>
      <c r="AB2060" t="n">
        <v>5.43</v>
      </c>
      <c r="AC2060" t="n">
        <v>2.5</v>
      </c>
      <c r="AD2060" t="inlineStr">
        <is>
          <t>Right-leaning</t>
        </is>
      </c>
    </row>
    <row r="2061">
      <c r="A2061" s="2" t="n">
        <v>146</v>
      </c>
      <c r="B2061" s="2" t="n">
        <v>28</v>
      </c>
      <c r="C2061" s="2" t="inlineStr">
        <is>
          <t>Louisiana Flooding (August 2016)</t>
        </is>
      </c>
      <c r="D2061" s="2" t="inlineStr">
        <is>
          <t>Flooding</t>
        </is>
      </c>
      <c r="E2061" s="2" t="n">
        <v>20160812</v>
      </c>
      <c r="F2061" s="2" t="n">
        <v>20160815</v>
      </c>
      <c r="G2061" s="2" t="n">
        <v>13300</v>
      </c>
      <c r="H2061" s="2" t="n">
        <v>10000</v>
      </c>
      <c r="I2061" s="2" t="n">
        <v>13</v>
      </c>
      <c r="J2061" s="2" t="inlineStr">
        <is>
          <t>LA</t>
        </is>
      </c>
      <c r="K2061" s="2" t="inlineStr">
        <is>
          <t>RightLeaning</t>
        </is>
      </c>
      <c r="L2061" s="2" t="inlineStr">
        <is>
          <t>https://www.reviewjournal.com/news/nation-and-world/louisiana-floods-taking-toll-on-youngest-victims/</t>
        </is>
      </c>
      <c r="M2061" s="5" t="inlineStr">
        <is>
          <t>Louisiana floods taking toll on youngest victims | Nation and World</t>
        </is>
      </c>
      <c r="N2061" s="5" t="inlineStr">
        <is>
          <t>A disaster food stamp program will begin Monday. And the state intends to start consolidating shelters this weekend as more of the displaced return home or find ...</t>
        </is>
      </c>
      <c r="U2061" s="2">
        <f>IF(SUMPRODUCT(--ISNUMBER(SEARCH('National Domains'!$A$2:$A$48,L2061)))&gt;0,"Yes","No")</f>
        <v/>
      </c>
      <c r="V2061" s="2">
        <f>IF(COUNTIFS(Calibration!$A:$A,A2061,Calibration!$B:$B,B2061)&gt;0,"Yes","No")</f>
        <v/>
      </c>
      <c r="AA2061" t="inlineStr">
        <is>
          <t>reviewjournal.com</t>
        </is>
      </c>
      <c r="AB2061" t="n">
        <v>3.06</v>
      </c>
      <c r="AC2061" t="n">
        <v>0</v>
      </c>
      <c r="AD2061" t="inlineStr">
        <is>
          <t>Right-leaning</t>
        </is>
      </c>
    </row>
    <row r="2062">
      <c r="A2062" s="2" t="n">
        <v>146</v>
      </c>
      <c r="B2062" s="2" t="n">
        <v>29</v>
      </c>
      <c r="C2062" s="2" t="inlineStr">
        <is>
          <t>Louisiana Flooding (August 2016)</t>
        </is>
      </c>
      <c r="D2062" s="2" t="inlineStr">
        <is>
          <t>Flooding</t>
        </is>
      </c>
      <c r="E2062" s="2" t="n">
        <v>20160812</v>
      </c>
      <c r="F2062" s="2" t="n">
        <v>20160815</v>
      </c>
      <c r="G2062" s="2" t="n">
        <v>13300</v>
      </c>
      <c r="H2062" s="2" t="n">
        <v>10000</v>
      </c>
      <c r="I2062" s="2" t="n">
        <v>13</v>
      </c>
      <c r="J2062" s="2" t="inlineStr">
        <is>
          <t>LA</t>
        </is>
      </c>
      <c r="K2062" s="2" t="inlineStr">
        <is>
          <t>RightLeaning</t>
        </is>
      </c>
      <c r="L2062" s="2" t="inlineStr">
        <is>
          <t>https://www.bostonherald.com/2016/08/21/cleanup-includes-recovering-floating-caskets/</t>
        </is>
      </c>
      <c r="M2062" s="5" t="inlineStr">
        <is>
          <t>Cleanup includes recovering floating caskets - Boston Herald</t>
        </is>
      </c>
      <c r="N2062" s="5" t="inlineStr">
        <is>
          <t>Aug 21, 2016 ... ... 2016. Flooding prompted more than ... They never flood and they flooded,” said Stacey Rand of the Louisiana State Fire Marshal's office.</t>
        </is>
      </c>
      <c r="U2062" s="2">
        <f>IF(SUMPRODUCT(--ISNUMBER(SEARCH('National Domains'!$A$2:$A$48,L2062)))&gt;0,"Yes","No")</f>
        <v/>
      </c>
      <c r="V2062" s="2">
        <f>IF(COUNTIFS(Calibration!$A:$A,A2062,Calibration!$B:$B,B2062)&gt;0,"Yes","No")</f>
        <v/>
      </c>
      <c r="AA2062" t="inlineStr">
        <is>
          <t>bostonherald.com</t>
        </is>
      </c>
      <c r="AB2062" t="n">
        <v>9.68</v>
      </c>
      <c r="AC2062" t="n">
        <v>2.5</v>
      </c>
      <c r="AD2062" t="inlineStr">
        <is>
          <t>Right-leaning</t>
        </is>
      </c>
    </row>
    <row r="2063">
      <c r="A2063" s="2" t="n">
        <v>146</v>
      </c>
      <c r="B2063" s="2" t="n">
        <v>30</v>
      </c>
      <c r="C2063" s="2" t="inlineStr">
        <is>
          <t>Louisiana Flooding (August 2016)</t>
        </is>
      </c>
      <c r="D2063" s="2" t="inlineStr">
        <is>
          <t>Flooding</t>
        </is>
      </c>
      <c r="E2063" s="2" t="n">
        <v>20160812</v>
      </c>
      <c r="F2063" s="2" t="n">
        <v>20160815</v>
      </c>
      <c r="G2063" s="2" t="n">
        <v>13300</v>
      </c>
      <c r="H2063" s="2" t="n">
        <v>10000</v>
      </c>
      <c r="I2063" s="2" t="n">
        <v>13</v>
      </c>
      <c r="J2063" s="2" t="inlineStr">
        <is>
          <t>LA</t>
        </is>
      </c>
      <c r="K2063" s="2" t="inlineStr">
        <is>
          <t>RightLeaning</t>
        </is>
      </c>
      <c r="L2063" s="2" t="inlineStr">
        <is>
          <t>https://www.ocregister.com/2016/08/13/more-than-1000-rescued-in-louisiana-floods-2-dead/</t>
        </is>
      </c>
      <c r="M2063" s="5" t="inlineStr">
        <is>
          <t>More than 1000 rescued in Louisiana floods; 2 dead</t>
        </is>
      </c>
      <c r="N2063" s="5" t="inlineStr">
        <is>
          <t>Aug 13, 2016 ... 13, 2016, as record rainfall causes flooding across south Louisiana. ... The Tickfaw River, just south of the Mississippi state line in ...</t>
        </is>
      </c>
      <c r="U2063" s="2">
        <f>IF(SUMPRODUCT(--ISNUMBER(SEARCH('National Domains'!$A$2:$A$48,L2063)))&gt;0,"Yes","No")</f>
        <v/>
      </c>
      <c r="V2063" s="2">
        <f>IF(COUNTIFS(Calibration!$A:$A,A2063,Calibration!$B:$B,B2063)&gt;0,"Yes","No")</f>
        <v/>
      </c>
      <c r="AA2063" t="inlineStr">
        <is>
          <t>ocregister.com</t>
        </is>
      </c>
      <c r="AB2063" t="n">
        <v>5.43</v>
      </c>
      <c r="AC2063" t="n">
        <v>2.5</v>
      </c>
      <c r="AD2063" t="inlineStr">
        <is>
          <t>Right-leaning</t>
        </is>
      </c>
    </row>
    <row r="2064">
      <c r="A2064" s="2" t="n">
        <v>146</v>
      </c>
      <c r="B2064" s="2" t="n">
        <v>31</v>
      </c>
      <c r="C2064" s="2" t="inlineStr">
        <is>
          <t>Louisiana Flooding (August 2016)</t>
        </is>
      </c>
      <c r="D2064" s="2" t="inlineStr">
        <is>
          <t>Flooding</t>
        </is>
      </c>
      <c r="E2064" s="2" t="n">
        <v>20160812</v>
      </c>
      <c r="F2064" s="2" t="n">
        <v>20160815</v>
      </c>
      <c r="G2064" s="2" t="n">
        <v>13300</v>
      </c>
      <c r="H2064" s="2" t="n">
        <v>10000</v>
      </c>
      <c r="I2064" s="2" t="n">
        <v>13</v>
      </c>
      <c r="J2064" s="2" t="inlineStr">
        <is>
          <t>LA</t>
        </is>
      </c>
      <c r="K2064" s="2" t="inlineStr">
        <is>
          <t>RightLeaning</t>
        </is>
      </c>
      <c r="L2064" s="2" t="inlineStr">
        <is>
          <t>https://nypost.com/2016/08/14/thousands-evacuated-as-deadly-flood-wreaks-havoc-in-louisiana/</t>
        </is>
      </c>
      <c r="M2064" s="5" t="inlineStr">
        <is>
          <t>Thousands evacuated as deadly flood wreaks havoc in Louisiana</t>
        </is>
      </c>
      <c r="N2064" s="5" t="inlineStr">
        <is>
          <t>Aug 14, 2016 ... ... flood rescues in the eastern part of Baton Rouge. Two nursing homes ... John Bel Edwards declared a state of emergency, calling the floods ...</t>
        </is>
      </c>
      <c r="U2064" s="2">
        <f>IF(SUMPRODUCT(--ISNUMBER(SEARCH('National Domains'!$A$2:$A$48,L2064)))&gt;0,"Yes","No")</f>
        <v/>
      </c>
      <c r="V2064" s="2">
        <f>IF(COUNTIFS(Calibration!$A:$A,A2064,Calibration!$B:$B,B2064)&gt;0,"Yes","No")</f>
        <v/>
      </c>
      <c r="AA2064" t="inlineStr">
        <is>
          <t>nypost.com</t>
        </is>
      </c>
      <c r="AB2064" t="n">
        <v>9.449999999999999</v>
      </c>
      <c r="AC2064" t="n">
        <v>5</v>
      </c>
      <c r="AD2064" t="inlineStr">
        <is>
          <t>Right-leaning</t>
        </is>
      </c>
    </row>
    <row r="2065">
      <c r="A2065" s="2" t="n">
        <v>238</v>
      </c>
      <c r="B2065" s="2" t="n">
        <v>21</v>
      </c>
      <c r="C2065" s="2" t="inlineStr">
        <is>
          <t>Midwest Derecho and Tornado Outbreak (December 2021)</t>
        </is>
      </c>
      <c r="D2065" s="2" t="inlineStr">
        <is>
          <t>Severe Storm</t>
        </is>
      </c>
      <c r="E2065" s="2" t="n">
        <v>20211215</v>
      </c>
      <c r="F2065" s="2" t="n">
        <v>20211215</v>
      </c>
      <c r="G2065" s="2" t="n">
        <v>2031.5</v>
      </c>
      <c r="H2065" s="2" t="n">
        <v>1782</v>
      </c>
      <c r="I2065" s="2" t="n">
        <v>1</v>
      </c>
      <c r="J2065" s="2" t="inlineStr">
        <is>
          <t>IA,IL,IN,KS,MI,MN,MO,ND,NE,OH,SD,WI</t>
        </is>
      </c>
      <c r="K2065" s="2" t="inlineStr">
        <is>
          <t>RightLeaning</t>
        </is>
      </c>
      <c r="L2065" s="2" t="inlineStr">
        <is>
          <t>https://www.deseret.com/2021/12/16/22839811/destructive-winds-midwestdeath/</t>
        </is>
      </c>
      <c r="M2065" s="5" t="inlineStr">
        <is>
          <t>Destructive winds are surging through the Midwest. Here's what ...</t>
        </is>
      </c>
      <c r="N2065" s="5" t="inlineStr">
        <is>
          <t>Dec 16, 2021 ... Severe weather, now making its way toward Canada, produced strong wind gusts and reports of tornadoes in the U.S.. Published: Dec 16, 2021, 2:03 ...</t>
        </is>
      </c>
      <c r="U2065" s="2">
        <f>IF(SUMPRODUCT(--ISNUMBER(SEARCH('National Domains'!$A$2:$A$48,L2065)))&gt;0,"Yes","No")</f>
        <v/>
      </c>
      <c r="V2065" s="2">
        <f>IF(COUNTIFS(Calibration!$A:$A,A2065,Calibration!$B:$B,B2065)&gt;0,"Yes","No")</f>
        <v/>
      </c>
      <c r="AA2065" t="inlineStr">
        <is>
          <t>deseret.com</t>
        </is>
      </c>
      <c r="AB2065" t="n">
        <v>2.11</v>
      </c>
      <c r="AC2065" t="n">
        <v>0</v>
      </c>
      <c r="AD2065" t="inlineStr">
        <is>
          <t>Right-leaning</t>
        </is>
      </c>
    </row>
    <row r="2066">
      <c r="A2066" s="2" t="n">
        <v>238</v>
      </c>
      <c r="B2066" s="2" t="n">
        <v>22</v>
      </c>
      <c r="C2066" s="2" t="inlineStr">
        <is>
          <t>Midwest Derecho and Tornado Outbreak (December 2021)</t>
        </is>
      </c>
      <c r="D2066" s="2" t="inlineStr">
        <is>
          <t>Severe Storm</t>
        </is>
      </c>
      <c r="E2066" s="2" t="n">
        <v>20211215</v>
      </c>
      <c r="F2066" s="2" t="n">
        <v>20211215</v>
      </c>
      <c r="G2066" s="2" t="n">
        <v>2031.5</v>
      </c>
      <c r="H2066" s="2" t="n">
        <v>1782</v>
      </c>
      <c r="I2066" s="2" t="n">
        <v>1</v>
      </c>
      <c r="J2066" s="2" t="inlineStr">
        <is>
          <t>IA,IL,IN,KS,MI,MN,MO,ND,NE,OH,SD,WI</t>
        </is>
      </c>
      <c r="K2066" s="2" t="inlineStr">
        <is>
          <t>RightLeaning</t>
        </is>
      </c>
      <c r="L2066" s="2" t="inlineStr">
        <is>
          <t>https://www.ocregister.com/2021/12/16/hurricane-force-winds-batter-midwest-leave-5-dead/</t>
        </is>
      </c>
      <c r="M2066" s="5" t="inlineStr">
        <is>
          <t>Hurricane-force winds batter Midwest, leave 5 dead</t>
        </is>
      </c>
      <c r="N2066" s="5" t="inlineStr">
        <is>
          <t>Dec 16, 2021 ... ... 2021, after a band of severe weather produced strong wind gusts and reports of tornadoes across much of the state Wednesday night. The storm ...</t>
        </is>
      </c>
      <c r="U2066" s="2">
        <f>IF(SUMPRODUCT(--ISNUMBER(SEARCH('National Domains'!$A$2:$A$48,L2066)))&gt;0,"Yes","No")</f>
        <v/>
      </c>
      <c r="V2066" s="2">
        <f>IF(COUNTIFS(Calibration!$A:$A,A2066,Calibration!$B:$B,B2066)&gt;0,"Yes","No")</f>
        <v/>
      </c>
      <c r="AA2066" t="inlineStr">
        <is>
          <t>ocregister.com</t>
        </is>
      </c>
      <c r="AB2066" t="n">
        <v>5.43</v>
      </c>
      <c r="AC2066" t="n">
        <v>2.5</v>
      </c>
      <c r="AD2066" t="inlineStr">
        <is>
          <t>Right-leaning</t>
        </is>
      </c>
    </row>
    <row r="2067">
      <c r="A2067" s="2" t="n">
        <v>238</v>
      </c>
      <c r="B2067" s="2" t="n">
        <v>23</v>
      </c>
      <c r="C2067" s="2" t="inlineStr">
        <is>
          <t>Midwest Derecho and Tornado Outbreak (December 2021)</t>
        </is>
      </c>
      <c r="D2067" s="2" t="inlineStr">
        <is>
          <t>Severe Storm</t>
        </is>
      </c>
      <c r="E2067" s="2" t="n">
        <v>20211215</v>
      </c>
      <c r="F2067" s="2" t="n">
        <v>20211215</v>
      </c>
      <c r="G2067" s="2" t="n">
        <v>2031.5</v>
      </c>
      <c r="H2067" s="2" t="n">
        <v>1782</v>
      </c>
      <c r="I2067" s="2" t="n">
        <v>1</v>
      </c>
      <c r="J2067" s="2" t="inlineStr">
        <is>
          <t>IA,IL,IN,KS,MI,MN,MO,ND,NE,OH,SD,WI</t>
        </is>
      </c>
      <c r="K2067" s="2" t="inlineStr">
        <is>
          <t>RightLeaning</t>
        </is>
      </c>
      <c r="L2067" s="2" t="inlineStr">
        <is>
          <t>https://www.washingtontimes.com/news/2021/dec/15/the-tornado-tragedy-and-rush-to-blame-climate-chan/</t>
        </is>
      </c>
      <c r="M2067" s="5" t="inlineStr">
        <is>
          <t>The tornado tragedy and rush to blame climate change</t>
        </is>
      </c>
      <c r="N2067" s="5" t="inlineStr">
        <is>
          <t>Dec 15, 2021 ... A 1974 story in the Lincoln (Nebraska) Journal Star blamed severe weather ... of the United States” (HarperCollins/Zondervan). Follow the ...</t>
        </is>
      </c>
      <c r="U2067" s="2">
        <f>IF(SUMPRODUCT(--ISNUMBER(SEARCH('National Domains'!$A$2:$A$48,L2067)))&gt;0,"Yes","No")</f>
        <v/>
      </c>
      <c r="V2067" s="2">
        <f>IF(COUNTIFS(Calibration!$A:$A,A2067,Calibration!$B:$B,B2067)&gt;0,"Yes","No")</f>
        <v/>
      </c>
      <c r="AA2067" t="inlineStr">
        <is>
          <t>washingtontimes.com</t>
        </is>
      </c>
      <c r="AB2067" t="n">
        <v>11.6</v>
      </c>
      <c r="AC2067" t="n">
        <v>2.5</v>
      </c>
      <c r="AD2067" t="inlineStr">
        <is>
          <t>Right-leaning</t>
        </is>
      </c>
    </row>
    <row r="2068">
      <c r="A2068" s="2" t="n">
        <v>238</v>
      </c>
      <c r="B2068" s="2" t="n">
        <v>24</v>
      </c>
      <c r="C2068" s="2" t="inlineStr">
        <is>
          <t>Midwest Derecho and Tornado Outbreak (December 2021)</t>
        </is>
      </c>
      <c r="D2068" s="2" t="inlineStr">
        <is>
          <t>Severe Storm</t>
        </is>
      </c>
      <c r="E2068" s="2" t="n">
        <v>20211215</v>
      </c>
      <c r="F2068" s="2" t="n">
        <v>20211215</v>
      </c>
      <c r="G2068" s="2" t="n">
        <v>2031.5</v>
      </c>
      <c r="H2068" s="2" t="n">
        <v>1782</v>
      </c>
      <c r="I2068" s="2" t="n">
        <v>1</v>
      </c>
      <c r="J2068" s="2" t="inlineStr">
        <is>
          <t>IA,IL,IN,KS,MI,MN,MO,ND,NE,OH,SD,WI</t>
        </is>
      </c>
      <c r="K2068" s="2" t="inlineStr">
        <is>
          <t>RightLeaning</t>
        </is>
      </c>
      <c r="L2068" s="2" t="inlineStr">
        <is>
          <t>https://www.dailywire.com/news/kentucky-candle-factory-workers-are-suing-claim-they-werent-allowed-to-leave-before-tornado</t>
        </is>
      </c>
      <c r="M2068" s="5" t="inlineStr">
        <is>
          <t>Kentucky Candle Factory Workers Are Suing, Claim They Weren't ...</t>
        </is>
      </c>
      <c r="N2068" s="5" t="inlineStr">
        <is>
          <t>Dec 16, 2021 ... ... of the many buildings destroyed after tornadoes and severe weather swept across the Midwest Friday night.Kentucky Gov. Andy Beshear (D) said ...</t>
        </is>
      </c>
      <c r="U2068" s="2">
        <f>IF(SUMPRODUCT(--ISNUMBER(SEARCH('National Domains'!$A$2:$A$48,L2068)))&gt;0,"Yes","No")</f>
        <v/>
      </c>
      <c r="V2068" s="2">
        <f>IF(COUNTIFS(Calibration!$A:$A,A2068,Calibration!$B:$B,B2068)&gt;0,"Yes","No")</f>
        <v/>
      </c>
      <c r="AA2068" t="inlineStr">
        <is>
          <t>dailywire.com</t>
        </is>
      </c>
      <c r="AB2068" t="n">
        <v>13.22</v>
      </c>
      <c r="AC2068" t="n">
        <v>5</v>
      </c>
      <c r="AD2068" t="inlineStr">
        <is>
          <t>Right-leaning</t>
        </is>
      </c>
    </row>
    <row r="2069">
      <c r="A2069" s="2" t="n">
        <v>31</v>
      </c>
      <c r="B2069" s="2" t="n">
        <v>4</v>
      </c>
      <c r="C2069" s="2" t="inlineStr">
        <is>
          <t>Midwest Drought (Spring-Summer 2005)</t>
        </is>
      </c>
      <c r="D2069" s="2" t="inlineStr">
        <is>
          <t>Drought</t>
        </is>
      </c>
      <c r="E2069" s="2" t="n">
        <v>20050301</v>
      </c>
      <c r="F2069" s="2" t="n">
        <v>20050831</v>
      </c>
      <c r="G2069" s="2" t="n">
        <v>2433.6</v>
      </c>
      <c r="H2069" s="2" t="n">
        <v>1474.8</v>
      </c>
      <c r="I2069" s="2" t="n">
        <v>0</v>
      </c>
      <c r="J2069" s="2" t="inlineStr">
        <is>
          <t>IA,IL,IN,KS,MI,MN,MO,ND,NE,OH,SD,WI</t>
        </is>
      </c>
      <c r="K2069" s="2" t="inlineStr">
        <is>
          <t>RightLeaning</t>
        </is>
      </c>
      <c r="L2069" s="2" t="inlineStr">
        <is>
          <t>https://www.deseret.com/2005/7/26/19904036/midwest-and-east-swelter-in-the-heat/</t>
        </is>
      </c>
      <c r="M2069" s="5" t="inlineStr">
        <is>
          <t>Midwest and East swelter in the heat – Deseret News</t>
        </is>
      </c>
      <c r="N2069" s="5" t="inlineStr">
        <is>
          <t>Jul 26, 2005 ... ... heat wave that had people cranking up air ... Midwest and East swelter in the heat. Published: July 26, 2005, 9:14 a.m. MDT ... in the drought- ...</t>
        </is>
      </c>
      <c r="U2069" s="2">
        <f>IF(SUMPRODUCT(--ISNUMBER(SEARCH('National Domains'!$A$2:$A$48,L2069)))&gt;0,"Yes","No")</f>
        <v/>
      </c>
      <c r="V2069" s="2">
        <f>IF(COUNTIFS(Calibration!$A:$A,A2069,Calibration!$B:$B,B2069)&gt;0,"Yes","No")</f>
        <v/>
      </c>
      <c r="AA2069" t="inlineStr">
        <is>
          <t>deseret.com</t>
        </is>
      </c>
      <c r="AB2069" t="n">
        <v>2.11</v>
      </c>
      <c r="AC2069" t="n">
        <v>0</v>
      </c>
      <c r="AD2069" t="inlineStr">
        <is>
          <t>Right-leaning</t>
        </is>
      </c>
    </row>
    <row r="2070">
      <c r="A2070" s="2" t="n">
        <v>53</v>
      </c>
      <c r="B2070" s="2" t="n">
        <v>21</v>
      </c>
      <c r="C2070" s="2" t="inlineStr">
        <is>
          <t>Midwest Flooding (Summer 2008)</t>
        </is>
      </c>
      <c r="D2070" s="2" t="inlineStr">
        <is>
          <t>Flooding</t>
        </is>
      </c>
      <c r="E2070" s="2" t="n">
        <v>20080401</v>
      </c>
      <c r="F2070" s="2" t="n">
        <v>20080630</v>
      </c>
      <c r="G2070" s="2" t="n">
        <v>14838</v>
      </c>
      <c r="H2070" s="2" t="n">
        <v>9958.4</v>
      </c>
      <c r="I2070" s="2" t="n">
        <v>24</v>
      </c>
      <c r="J2070" s="2" t="inlineStr">
        <is>
          <t>IA,IL,IN,KS,MI,MN,MO,ND,NE,OH,SD,WI</t>
        </is>
      </c>
      <c r="K2070" s="2" t="inlineStr">
        <is>
          <t>RightLeaning</t>
        </is>
      </c>
      <c r="L2070" s="2" t="inlineStr">
        <is>
          <t>https://www.deseret.com/2008/6/8/20257129/3-drown-in-midwest-flooding-hundreds-flee-homes/</t>
        </is>
      </c>
      <c r="M2070" s="5" t="inlineStr">
        <is>
          <t>3 drown in Midwest flooding; hundreds flee homes - Deseret News</t>
        </is>
      </c>
      <c r="N2070" s="5" t="inlineStr">
        <is>
          <t>U.S. &amp; World. 3 drown in Midwest flooding; hundreds flee homes. Published: June 8, 2008, 4:34 p.m. MDT. See More Deseret News Stories In Search.</t>
        </is>
      </c>
      <c r="U2070" s="2">
        <f>IF(SUMPRODUCT(--ISNUMBER(SEARCH('National Domains'!$A$2:$A$48,L2070)))&gt;0,"Yes","No")</f>
        <v/>
      </c>
      <c r="V2070" s="2">
        <f>IF(COUNTIFS(Calibration!$A:$A,A2070,Calibration!$B:$B,B2070)&gt;0,"Yes","No")</f>
        <v/>
      </c>
      <c r="AA2070" t="inlineStr">
        <is>
          <t>deseret.com</t>
        </is>
      </c>
      <c r="AB2070" t="n">
        <v>2.11</v>
      </c>
      <c r="AC2070" t="n">
        <v>0</v>
      </c>
      <c r="AD2070" t="inlineStr">
        <is>
          <t>Right-leaning</t>
        </is>
      </c>
    </row>
    <row r="2071">
      <c r="A2071" s="2" t="n">
        <v>53</v>
      </c>
      <c r="B2071" s="2" t="n">
        <v>22</v>
      </c>
      <c r="C2071" s="2" t="inlineStr">
        <is>
          <t>Midwest Flooding (Summer 2008)</t>
        </is>
      </c>
      <c r="D2071" s="2" t="inlineStr">
        <is>
          <t>Flooding</t>
        </is>
      </c>
      <c r="E2071" s="2" t="n">
        <v>20080401</v>
      </c>
      <c r="F2071" s="2" t="n">
        <v>20080630</v>
      </c>
      <c r="G2071" s="2" t="n">
        <v>14838</v>
      </c>
      <c r="H2071" s="2" t="n">
        <v>9958.4</v>
      </c>
      <c r="I2071" s="2" t="n">
        <v>24</v>
      </c>
      <c r="J2071" s="2" t="inlineStr">
        <is>
          <t>IA,IL,IN,KS,MI,MN,MO,ND,NE,OH,SD,WI</t>
        </is>
      </c>
      <c r="K2071" s="2" t="inlineStr">
        <is>
          <t>RightLeaning</t>
        </is>
      </c>
      <c r="L2071" s="2" t="inlineStr">
        <is>
          <t>https://www.deseret.com/2008/6/10/20257338/flooding-inundates-wisconsin-town-for-2nd-time/</t>
        </is>
      </c>
      <c r="M2071" s="5" t="inlineStr">
        <is>
          <t>Flooding inundates Wisconsin town for 2nd time - Deseret News</t>
        </is>
      </c>
      <c r="N2071" s="5" t="inlineStr">
        <is>
          <t>Jun 10, 2008 ... U.S. &amp; World. Flooding inundates Wisconsin town for 2nd time. East cooks as Midwest flooding wreaks havoc. Published: June 10, 2008, 12:07 a.m. ...</t>
        </is>
      </c>
      <c r="U2071" s="2">
        <f>IF(SUMPRODUCT(--ISNUMBER(SEARCH('National Domains'!$A$2:$A$48,L2071)))&gt;0,"Yes","No")</f>
        <v/>
      </c>
      <c r="V2071" s="2">
        <f>IF(COUNTIFS(Calibration!$A:$A,A2071,Calibration!$B:$B,B2071)&gt;0,"Yes","No")</f>
        <v/>
      </c>
      <c r="AA2071" t="inlineStr">
        <is>
          <t>deseret.com</t>
        </is>
      </c>
      <c r="AB2071" t="n">
        <v>2.11</v>
      </c>
      <c r="AC2071" t="n">
        <v>0</v>
      </c>
      <c r="AD2071" t="inlineStr">
        <is>
          <t>Right-leaning</t>
        </is>
      </c>
    </row>
    <row r="2072">
      <c r="A2072" s="2" t="n">
        <v>53</v>
      </c>
      <c r="B2072" s="2" t="n">
        <v>23</v>
      </c>
      <c r="C2072" s="2" t="inlineStr">
        <is>
          <t>Midwest Flooding (Summer 2008)</t>
        </is>
      </c>
      <c r="D2072" s="2" t="inlineStr">
        <is>
          <t>Flooding</t>
        </is>
      </c>
      <c r="E2072" s="2" t="n">
        <v>20080401</v>
      </c>
      <c r="F2072" s="2" t="n">
        <v>20080630</v>
      </c>
      <c r="G2072" s="2" t="n">
        <v>14838</v>
      </c>
      <c r="H2072" s="2" t="n">
        <v>9958.4</v>
      </c>
      <c r="I2072" s="2" t="n">
        <v>24</v>
      </c>
      <c r="J2072" s="2" t="inlineStr">
        <is>
          <t>IA,IL,IN,KS,MI,MN,MO,ND,NE,OH,SD,WI</t>
        </is>
      </c>
      <c r="K2072" s="2" t="inlineStr">
        <is>
          <t>RightLeaning</t>
        </is>
      </c>
      <c r="L2072" s="2" t="inlineStr">
        <is>
          <t>https://www.deseret.com/2008/6/15/20258287/one-flood-recedes-but-a-levee-fails/</t>
        </is>
      </c>
      <c r="M2072" s="5" t="inlineStr">
        <is>
          <t>One flood recedes, but a levee fails - Deseret News</t>
        </is>
      </c>
      <c r="N2072" s="5" t="inlineStr">
        <is>
          <t>Jun 15, 2008 ... ... of the Midwest flooding. He vowed to push the federal and state governments to provide needed aid to the stricken areas. Parts of southern ...</t>
        </is>
      </c>
      <c r="U2072" s="2">
        <f>IF(SUMPRODUCT(--ISNUMBER(SEARCH('National Domains'!$A$2:$A$48,L2072)))&gt;0,"Yes","No")</f>
        <v/>
      </c>
      <c r="V2072" s="2">
        <f>IF(COUNTIFS(Calibration!$A:$A,A2072,Calibration!$B:$B,B2072)&gt;0,"Yes","No")</f>
        <v/>
      </c>
      <c r="AA2072" t="inlineStr">
        <is>
          <t>deseret.com</t>
        </is>
      </c>
      <c r="AB2072" t="n">
        <v>2.11</v>
      </c>
      <c r="AC2072" t="n">
        <v>0</v>
      </c>
      <c r="AD2072" t="inlineStr">
        <is>
          <t>Right-leaning</t>
        </is>
      </c>
    </row>
    <row r="2073">
      <c r="A2073" s="2" t="n">
        <v>53</v>
      </c>
      <c r="B2073" s="2" t="n">
        <v>24</v>
      </c>
      <c r="C2073" s="2" t="inlineStr">
        <is>
          <t>Midwest Flooding (Summer 2008)</t>
        </is>
      </c>
      <c r="D2073" s="2" t="inlineStr">
        <is>
          <t>Flooding</t>
        </is>
      </c>
      <c r="E2073" s="2" t="n">
        <v>20080401</v>
      </c>
      <c r="F2073" s="2" t="n">
        <v>20080630</v>
      </c>
      <c r="G2073" s="2" t="n">
        <v>14838</v>
      </c>
      <c r="H2073" s="2" t="n">
        <v>9958.4</v>
      </c>
      <c r="I2073" s="2" t="n">
        <v>24</v>
      </c>
      <c r="J2073" s="2" t="inlineStr">
        <is>
          <t>IA,IL,IN,KS,MI,MN,MO,ND,NE,OH,SD,WI</t>
        </is>
      </c>
      <c r="K2073" s="2" t="inlineStr">
        <is>
          <t>RightLeaning</t>
        </is>
      </c>
      <c r="L2073" s="2" t="inlineStr">
        <is>
          <t>https://www.wsj.com/articles/SB121338917165173039</t>
        </is>
      </c>
      <c r="M2073" s="5" t="inlineStr">
        <is>
          <t>All Together Now - WSJ</t>
        </is>
      </c>
      <c r="N2073" s="5" t="inlineStr">
        <is>
          <t>Jun 13, 2008 ... Midwest Flooding Continues As flooding worsened in the Midwest, officials issued a voluntary evacuation order for much of downtown Des ...</t>
        </is>
      </c>
      <c r="U2073" s="2">
        <f>IF(SUMPRODUCT(--ISNUMBER(SEARCH('National Domains'!$A$2:$A$48,L2073)))&gt;0,"Yes","No")</f>
        <v/>
      </c>
      <c r="V2073" s="2">
        <f>IF(COUNTIFS(Calibration!$A:$A,A2073,Calibration!$B:$B,B2073)&gt;0,"Yes","No")</f>
        <v/>
      </c>
      <c r="AA2073" t="inlineStr">
        <is>
          <t>wsj.com</t>
        </is>
      </c>
      <c r="AB2073" t="n">
        <v>4.38</v>
      </c>
      <c r="AC2073" t="n">
        <v>0</v>
      </c>
      <c r="AD2073" t="inlineStr">
        <is>
          <t>Right-leaning</t>
        </is>
      </c>
    </row>
    <row r="2074">
      <c r="A2074" s="2" t="n">
        <v>53</v>
      </c>
      <c r="B2074" s="2" t="n">
        <v>25</v>
      </c>
      <c r="C2074" s="2" t="inlineStr">
        <is>
          <t>Midwest Flooding (Summer 2008)</t>
        </is>
      </c>
      <c r="D2074" s="2" t="inlineStr">
        <is>
          <t>Flooding</t>
        </is>
      </c>
      <c r="E2074" s="2" t="n">
        <v>20080401</v>
      </c>
      <c r="F2074" s="2" t="n">
        <v>20080630</v>
      </c>
      <c r="G2074" s="2" t="n">
        <v>14838</v>
      </c>
      <c r="H2074" s="2" t="n">
        <v>9958.4</v>
      </c>
      <c r="I2074" s="2" t="n">
        <v>24</v>
      </c>
      <c r="J2074" s="2" t="inlineStr">
        <is>
          <t>IA,IL,IN,KS,MI,MN,MO,ND,NE,OH,SD,WI</t>
        </is>
      </c>
      <c r="K2074" s="2" t="inlineStr">
        <is>
          <t>RightLeaning</t>
        </is>
      </c>
      <c r="L2074" s="2" t="inlineStr">
        <is>
          <t>https://www.deseret.com/2008/6/8/20257052/midwest-hit-by-floods-tornadoes/</t>
        </is>
      </c>
      <c r="M2074" s="5" t="inlineStr">
        <is>
          <t>Midwest hit by floods, tornadoes - Deseret News</t>
        </is>
      </c>
      <c r="N2074" s="5" t="inlineStr">
        <is>
          <t>Jun 8, 2008 ... Midwest hit by floods, tornadoes. Published: June 8, 2008, 12:07 a.m. MDT ... Indiana State Police reported evacuations in the Lake Lemon area ...</t>
        </is>
      </c>
      <c r="U2074" s="2">
        <f>IF(SUMPRODUCT(--ISNUMBER(SEARCH('National Domains'!$A$2:$A$48,L2074)))&gt;0,"Yes","No")</f>
        <v/>
      </c>
      <c r="V2074" s="2">
        <f>IF(COUNTIFS(Calibration!$A:$A,A2074,Calibration!$B:$B,B2074)&gt;0,"Yes","No")</f>
        <v/>
      </c>
      <c r="AA2074" t="inlineStr">
        <is>
          <t>deseret.com</t>
        </is>
      </c>
      <c r="AB2074" t="n">
        <v>2.11</v>
      </c>
      <c r="AC2074" t="n">
        <v>0</v>
      </c>
      <c r="AD2074" t="inlineStr">
        <is>
          <t>Right-leaning</t>
        </is>
      </c>
    </row>
    <row r="2075">
      <c r="A2075" s="2" t="n">
        <v>53</v>
      </c>
      <c r="B2075" s="2" t="n">
        <v>26</v>
      </c>
      <c r="C2075" s="2" t="inlineStr">
        <is>
          <t>Midwest Flooding (Summer 2008)</t>
        </is>
      </c>
      <c r="D2075" s="2" t="inlineStr">
        <is>
          <t>Flooding</t>
        </is>
      </c>
      <c r="E2075" s="2" t="n">
        <v>20080401</v>
      </c>
      <c r="F2075" s="2" t="n">
        <v>20080630</v>
      </c>
      <c r="G2075" s="2" t="n">
        <v>14838</v>
      </c>
      <c r="H2075" s="2" t="n">
        <v>9958.4</v>
      </c>
      <c r="I2075" s="2" t="n">
        <v>24</v>
      </c>
      <c r="J2075" s="2" t="inlineStr">
        <is>
          <t>IA,IL,IN,KS,MI,MN,MO,ND,NE,OH,SD,WI</t>
        </is>
      </c>
      <c r="K2075" s="2" t="inlineStr">
        <is>
          <t>RightLeaning</t>
        </is>
      </c>
      <c r="L2075" s="2" t="inlineStr">
        <is>
          <t>https://www.deseret.com/2008/6/29/20260625/army-corps-immunity-is-a-stunning-injustice/</t>
        </is>
      </c>
      <c r="M2075" s="5" t="inlineStr">
        <is>
          <t>Army Corps' immunity is a stunning injustice - Deseret News</t>
        </is>
      </c>
      <c r="N2075" s="5" t="inlineStr">
        <is>
          <t>Jun 29, 2008 ... The tragic flooding in the Midwest is the latest episode in an ... States for any damage from or by floods or flood waters at any place.</t>
        </is>
      </c>
      <c r="U2075" s="2">
        <f>IF(SUMPRODUCT(--ISNUMBER(SEARCH('National Domains'!$A$2:$A$48,L2075)))&gt;0,"Yes","No")</f>
        <v/>
      </c>
      <c r="V2075" s="2">
        <f>IF(COUNTIFS(Calibration!$A:$A,A2075,Calibration!$B:$B,B2075)&gt;0,"Yes","No")</f>
        <v/>
      </c>
      <c r="AA2075" t="inlineStr">
        <is>
          <t>deseret.com</t>
        </is>
      </c>
      <c r="AB2075" t="n">
        <v>2.11</v>
      </c>
      <c r="AC2075" t="n">
        <v>0</v>
      </c>
      <c r="AD2075" t="inlineStr">
        <is>
          <t>Right-leaning</t>
        </is>
      </c>
    </row>
    <row r="2076">
      <c r="A2076" s="2" t="n">
        <v>53</v>
      </c>
      <c r="B2076" s="2" t="n">
        <v>27</v>
      </c>
      <c r="C2076" s="2" t="inlineStr">
        <is>
          <t>Midwest Flooding (Summer 2008)</t>
        </is>
      </c>
      <c r="D2076" s="2" t="inlineStr">
        <is>
          <t>Flooding</t>
        </is>
      </c>
      <c r="E2076" s="2" t="n">
        <v>20080401</v>
      </c>
      <c r="F2076" s="2" t="n">
        <v>20080630</v>
      </c>
      <c r="G2076" s="2" t="n">
        <v>14838</v>
      </c>
      <c r="H2076" s="2" t="n">
        <v>9958.4</v>
      </c>
      <c r="I2076" s="2" t="n">
        <v>24</v>
      </c>
      <c r="J2076" s="2" t="inlineStr">
        <is>
          <t>IA,IL,IN,KS,MI,MN,MO,ND,NE,OH,SD,WI</t>
        </is>
      </c>
      <c r="K2076" s="2" t="inlineStr">
        <is>
          <t>RightLeaning</t>
        </is>
      </c>
      <c r="L2076" s="2" t="inlineStr">
        <is>
          <t>https://nypost.com/2008/06/14/meet-the-whirl-next-door/</t>
        </is>
      </c>
      <c r="M2076" s="5" t="inlineStr">
        <is>
          <t>MEET THE WHIRL NEXT DOOR | New York Post</t>
        </is>
      </c>
      <c r="N2076" s="5" t="inlineStr">
        <is>
          <t>Jun 14, 2008 ... ... states as overflowing rivers caused the Midwest's worst flooding in 15 years. ... flooding in the Missouri River, expected to crest over ...</t>
        </is>
      </c>
      <c r="U2076" s="2">
        <f>IF(SUMPRODUCT(--ISNUMBER(SEARCH('National Domains'!$A$2:$A$48,L2076)))&gt;0,"Yes","No")</f>
        <v/>
      </c>
      <c r="V2076" s="2">
        <f>IF(COUNTIFS(Calibration!$A:$A,A2076,Calibration!$B:$B,B2076)&gt;0,"Yes","No")</f>
        <v/>
      </c>
      <c r="AA2076" t="inlineStr">
        <is>
          <t>nypost.com</t>
        </is>
      </c>
      <c r="AB2076" t="n">
        <v>9.449999999999999</v>
      </c>
      <c r="AC2076" t="n">
        <v>5</v>
      </c>
      <c r="AD2076" t="inlineStr">
        <is>
          <t>Right-leaning</t>
        </is>
      </c>
    </row>
    <row r="2077">
      <c r="A2077" s="2" t="n">
        <v>53</v>
      </c>
      <c r="B2077" s="2" t="n">
        <v>28</v>
      </c>
      <c r="C2077" s="2" t="inlineStr">
        <is>
          <t>Midwest Flooding (Summer 2008)</t>
        </is>
      </c>
      <c r="D2077" s="2" t="inlineStr">
        <is>
          <t>Flooding</t>
        </is>
      </c>
      <c r="E2077" s="2" t="n">
        <v>20080401</v>
      </c>
      <c r="F2077" s="2" t="n">
        <v>20080630</v>
      </c>
      <c r="G2077" s="2" t="n">
        <v>14838</v>
      </c>
      <c r="H2077" s="2" t="n">
        <v>9958.4</v>
      </c>
      <c r="I2077" s="2" t="n">
        <v>24</v>
      </c>
      <c r="J2077" s="2" t="inlineStr">
        <is>
          <t>IA,IL,IN,KS,MI,MN,MO,ND,NE,OH,SD,WI</t>
        </is>
      </c>
      <c r="K2077" s="2" t="inlineStr">
        <is>
          <t>RightLeaning</t>
        </is>
      </c>
      <c r="L2077" s="2" t="inlineStr">
        <is>
          <t>https://www.wsj.com/articles/SB121379518004684125</t>
        </is>
      </c>
      <c r="M2077" s="5" t="inlineStr">
        <is>
          <t>Midwest Floods Dredge Up Dispute - WSJ</t>
        </is>
      </c>
      <c r="N2077" s="5" t="inlineStr">
        <is>
          <t>Jun 19, 2008 ... ... in the wake of the Midwest floods. ... "For a long time the Army Corps of Engineers was as close as you could get to God in the United States, but ...</t>
        </is>
      </c>
      <c r="U2077" s="2">
        <f>IF(SUMPRODUCT(--ISNUMBER(SEARCH('National Domains'!$A$2:$A$48,L2077)))&gt;0,"Yes","No")</f>
        <v/>
      </c>
      <c r="V2077" s="2">
        <f>IF(COUNTIFS(Calibration!$A:$A,A2077,Calibration!$B:$B,B2077)&gt;0,"Yes","No")</f>
        <v/>
      </c>
      <c r="AA2077" t="inlineStr">
        <is>
          <t>wsj.com</t>
        </is>
      </c>
      <c r="AB2077" t="n">
        <v>4.38</v>
      </c>
      <c r="AC2077" t="n">
        <v>0</v>
      </c>
      <c r="AD2077" t="inlineStr">
        <is>
          <t>Right-leaning</t>
        </is>
      </c>
    </row>
    <row r="2078">
      <c r="A2078" s="2" t="n">
        <v>53</v>
      </c>
      <c r="B2078" s="2" t="n">
        <v>29</v>
      </c>
      <c r="C2078" s="2" t="inlineStr">
        <is>
          <t>Midwest Flooding (Summer 2008)</t>
        </is>
      </c>
      <c r="D2078" s="2" t="inlineStr">
        <is>
          <t>Flooding</t>
        </is>
      </c>
      <c r="E2078" s="2" t="n">
        <v>20080401</v>
      </c>
      <c r="F2078" s="2" t="n">
        <v>20080630</v>
      </c>
      <c r="G2078" s="2" t="n">
        <v>14838</v>
      </c>
      <c r="H2078" s="2" t="n">
        <v>9958.4</v>
      </c>
      <c r="I2078" s="2" t="n">
        <v>24</v>
      </c>
      <c r="J2078" s="2" t="inlineStr">
        <is>
          <t>IA,IL,IN,KS,MI,MN,MO,ND,NE,OH,SD,WI</t>
        </is>
      </c>
      <c r="K2078" s="2" t="inlineStr">
        <is>
          <t>RightLeaning</t>
        </is>
      </c>
      <c r="L2078" s="2" t="inlineStr">
        <is>
          <t>https://www.deseret.com/2008/6/20/20259310/nauvoo-house-still-in-danger-of-flooding/</t>
        </is>
      </c>
      <c r="M2078" s="5" t="inlineStr">
        <is>
          <t>Nauvoo House still in danger of flooding - Deseret News</t>
        </is>
      </c>
      <c r="N2078" s="5" t="inlineStr">
        <is>
          <t>Jun 20, 2008 ... ... water away from the property of the historic Nauvoo House, threatened by massive flooding that has devastated the Midwest this week.</t>
        </is>
      </c>
      <c r="U2078" s="2">
        <f>IF(SUMPRODUCT(--ISNUMBER(SEARCH('National Domains'!$A$2:$A$48,L2078)))&gt;0,"Yes","No")</f>
        <v/>
      </c>
      <c r="V2078" s="2">
        <f>IF(COUNTIFS(Calibration!$A:$A,A2078,Calibration!$B:$B,B2078)&gt;0,"Yes","No")</f>
        <v/>
      </c>
      <c r="AA2078" t="inlineStr">
        <is>
          <t>deseret.com</t>
        </is>
      </c>
      <c r="AB2078" t="n">
        <v>2.11</v>
      </c>
      <c r="AC2078" t="n">
        <v>0</v>
      </c>
      <c r="AD2078" t="inlineStr">
        <is>
          <t>Right-leaning</t>
        </is>
      </c>
    </row>
    <row r="2079">
      <c r="A2079" s="2" t="n">
        <v>53</v>
      </c>
      <c r="B2079" s="2" t="n">
        <v>30</v>
      </c>
      <c r="C2079" s="2" t="inlineStr">
        <is>
          <t>Midwest Flooding (Summer 2008)</t>
        </is>
      </c>
      <c r="D2079" s="2" t="inlineStr">
        <is>
          <t>Flooding</t>
        </is>
      </c>
      <c r="E2079" s="2" t="n">
        <v>20080401</v>
      </c>
      <c r="F2079" s="2" t="n">
        <v>20080630</v>
      </c>
      <c r="G2079" s="2" t="n">
        <v>14838</v>
      </c>
      <c r="H2079" s="2" t="n">
        <v>9958.4</v>
      </c>
      <c r="I2079" s="2" t="n">
        <v>24</v>
      </c>
      <c r="J2079" s="2" t="inlineStr">
        <is>
          <t>IA,IL,IN,KS,MI,MN,MO,ND,NE,OH,SD,WI</t>
        </is>
      </c>
      <c r="K2079" s="2" t="inlineStr">
        <is>
          <t>RightLeaning</t>
        </is>
      </c>
      <c r="L2079" s="2" t="inlineStr">
        <is>
          <t>https://www.deseret.com/2008/6/23/20259930/nauvoo-no-longer-threatened-by-flooding/</t>
        </is>
      </c>
      <c r="M2079" s="5" t="inlineStr">
        <is>
          <t>Nauvoo no longer threatened by flooding - Deseret News</t>
        </is>
      </c>
      <c r="N2079" s="5" t="inlineStr">
        <is>
          <t>Jun 23, 2008 ... ... by massive flooding that has devastated the Midwestern United States this June, according to a public affairs missionary for the LDS Church.</t>
        </is>
      </c>
      <c r="U2079" s="2">
        <f>IF(SUMPRODUCT(--ISNUMBER(SEARCH('National Domains'!$A$2:$A$48,L2079)))&gt;0,"Yes","No")</f>
        <v/>
      </c>
      <c r="V2079" s="2">
        <f>IF(COUNTIFS(Calibration!$A:$A,A2079,Calibration!$B:$B,B2079)&gt;0,"Yes","No")</f>
        <v/>
      </c>
      <c r="AA2079" t="inlineStr">
        <is>
          <t>deseret.com</t>
        </is>
      </c>
      <c r="AB2079" t="n">
        <v>2.11</v>
      </c>
      <c r="AC2079" t="n">
        <v>0</v>
      </c>
      <c r="AD2079" t="inlineStr">
        <is>
          <t>Right-leaning</t>
        </is>
      </c>
    </row>
    <row r="2080">
      <c r="A2080" s="2" t="n">
        <v>162</v>
      </c>
      <c r="B2080" s="2" t="n">
        <v>1</v>
      </c>
      <c r="C2080" s="2" t="inlineStr">
        <is>
          <t>Midwest Severe Weather (June 2017)</t>
        </is>
      </c>
      <c r="D2080" s="2" t="inlineStr">
        <is>
          <t>Severe Storm</t>
        </is>
      </c>
      <c r="E2080" s="2" t="n">
        <v>20170612</v>
      </c>
      <c r="F2080" s="2" t="n">
        <v>20170616</v>
      </c>
      <c r="G2080" s="2" t="n">
        <v>1946.7</v>
      </c>
      <c r="H2080" s="2" t="n">
        <v>1509</v>
      </c>
      <c r="I2080" s="2" t="n">
        <v>0</v>
      </c>
      <c r="J2080" s="2" t="inlineStr">
        <is>
          <t>IA,IL,IN,KS,MI,MN,MO,ND,NE,OH,SD,WI</t>
        </is>
      </c>
      <c r="K2080" s="2" t="inlineStr">
        <is>
          <t>RightLeaning</t>
        </is>
      </c>
      <c r="L2080" s="2" t="inlineStr">
        <is>
          <t>https://www.deseret.com/2017/6/13/20614049/video-devastating-funnel-tornado-rips-through-wyoming-homes-and-barns/</t>
        </is>
      </c>
      <c r="M2080" s="5" t="inlineStr">
        <is>
          <t>Video: Devastating funnel tornado rips through Wyoming homes and ...</t>
        </is>
      </c>
      <c r="N2080" s="5" t="inlineStr">
        <is>
          <t>Jun 13, 2017 ... ... Midwest WY until 7:15 PM MDT pic.twitter.com/cXmIz2S4o6. — NWS Riverton (@NWSRiverton) June 13, 2017. View Comments. Kyle McKay of the Wyoming ...</t>
        </is>
      </c>
      <c r="U2080" s="2">
        <f>IF(SUMPRODUCT(--ISNUMBER(SEARCH('National Domains'!$A$2:$A$48,L2080)))&gt;0,"Yes","No")</f>
        <v/>
      </c>
      <c r="V2080" s="2">
        <f>IF(COUNTIFS(Calibration!$A:$A,A2080,Calibration!$B:$B,B2080)&gt;0,"Yes","No")</f>
        <v/>
      </c>
      <c r="AA2080" t="inlineStr">
        <is>
          <t>deseret.com</t>
        </is>
      </c>
      <c r="AB2080" t="n">
        <v>2.11</v>
      </c>
      <c r="AC2080" t="n">
        <v>0</v>
      </c>
      <c r="AD2080" t="inlineStr">
        <is>
          <t>Right-leaning</t>
        </is>
      </c>
    </row>
    <row r="2081">
      <c r="A2081" s="2" t="n">
        <v>95</v>
      </c>
      <c r="B2081" s="2" t="n">
        <v>13</v>
      </c>
      <c r="C2081" s="2" t="inlineStr">
        <is>
          <t>Midwest Tornadoes (April 2012)</t>
        </is>
      </c>
      <c r="D2081" s="2" t="inlineStr">
        <is>
          <t>Severe Storm</t>
        </is>
      </c>
      <c r="E2081" s="2" t="n">
        <v>20120413</v>
      </c>
      <c r="F2081" s="2" t="n">
        <v>20120414</v>
      </c>
      <c r="G2081" s="2" t="n">
        <v>1539.4</v>
      </c>
      <c r="H2081" s="2" t="n">
        <v>1123.6</v>
      </c>
      <c r="I2081" s="2" t="n">
        <v>6</v>
      </c>
      <c r="J2081" s="2" t="inlineStr">
        <is>
          <t>IA,IL,IN,KS,MI,MN,MO,ND,NE,OH,SD,WI</t>
        </is>
      </c>
      <c r="K2081" s="2" t="inlineStr">
        <is>
          <t>RightLeaning</t>
        </is>
      </c>
      <c r="L2081" s="2" t="inlineStr">
        <is>
          <t>https://www.deseret.com/2012/4/15/20407094/midwest-tornadoes-authorities-say-5-dead-in-okla/</t>
        </is>
      </c>
      <c r="M2081" s="5" t="inlineStr">
        <is>
          <t>Midwest tornadoes: authorities say 5 dead in Okla. – Deseret News</t>
        </is>
      </c>
      <c r="N2081" s="5" t="inlineStr">
        <is>
          <t>Apr 15, 2012 ... Midwest tornadoes: authorities say 5 dead in Okla. ... in the area on Saturday night April 14, 2012. ... of the state. A suspected tornado ...</t>
        </is>
      </c>
      <c r="U2081" s="2">
        <f>IF(SUMPRODUCT(--ISNUMBER(SEARCH('National Domains'!$A$2:$A$48,L2081)))&gt;0,"Yes","No")</f>
        <v/>
      </c>
      <c r="V2081" s="2">
        <f>IF(COUNTIFS(Calibration!$A:$A,A2081,Calibration!$B:$B,B2081)&gt;0,"Yes","No")</f>
        <v/>
      </c>
      <c r="AA2081" t="inlineStr">
        <is>
          <t>deseret.com</t>
        </is>
      </c>
      <c r="AB2081" t="n">
        <v>2.11</v>
      </c>
      <c r="AC2081" t="n">
        <v>0</v>
      </c>
      <c r="AD2081" t="inlineStr">
        <is>
          <t>Right-leaning</t>
        </is>
      </c>
    </row>
    <row r="2082">
      <c r="A2082" s="2" t="n">
        <v>95</v>
      </c>
      <c r="B2082" s="2" t="n">
        <v>14</v>
      </c>
      <c r="C2082" s="2" t="inlineStr">
        <is>
          <t>Midwest Tornadoes (April 2012)</t>
        </is>
      </c>
      <c r="D2082" s="2" t="inlineStr">
        <is>
          <t>Severe Storm</t>
        </is>
      </c>
      <c r="E2082" s="2" t="n">
        <v>20120413</v>
      </c>
      <c r="F2082" s="2" t="n">
        <v>20120414</v>
      </c>
      <c r="G2082" s="2" t="n">
        <v>1539.4</v>
      </c>
      <c r="H2082" s="2" t="n">
        <v>1123.6</v>
      </c>
      <c r="I2082" s="2" t="n">
        <v>6</v>
      </c>
      <c r="J2082" s="2" t="inlineStr">
        <is>
          <t>IA,IL,IN,KS,MI,MN,MO,ND,NE,OH,SD,WI</t>
        </is>
      </c>
      <c r="K2082" s="2" t="inlineStr">
        <is>
          <t>RightLeaning</t>
        </is>
      </c>
      <c r="L2082" s="2" t="inlineStr">
        <is>
          <t>https://www.deseret.com/2012/4/16/20407252/warnings-credited-in-midwest-tornado-outbreak/</t>
        </is>
      </c>
      <c r="M2082" s="5" t="inlineStr">
        <is>
          <t>Warnings credited in Midwest tornado outbreak - Deseret News</t>
        </is>
      </c>
      <c r="N2082" s="5" t="inlineStr">
        <is>
          <t>Apr 16, 2012 ... Residents of several states scoured through the ... tornado caused massive destruction in the area on Saturday night April 14, 2012.</t>
        </is>
      </c>
      <c r="U2082" s="2">
        <f>IF(SUMPRODUCT(--ISNUMBER(SEARCH('National Domains'!$A$2:$A$48,L2082)))&gt;0,"Yes","No")</f>
        <v/>
      </c>
      <c r="V2082" s="2">
        <f>IF(COUNTIFS(Calibration!$A:$A,A2082,Calibration!$B:$B,B2082)&gt;0,"Yes","No")</f>
        <v/>
      </c>
      <c r="AA2082" t="inlineStr">
        <is>
          <t>deseret.com</t>
        </is>
      </c>
      <c r="AB2082" t="n">
        <v>2.11</v>
      </c>
      <c r="AC2082" t="n">
        <v>0</v>
      </c>
      <c r="AD2082" t="inlineStr">
        <is>
          <t>Right-leaning</t>
        </is>
      </c>
    </row>
    <row r="2083">
      <c r="A2083" s="2" t="n">
        <v>95</v>
      </c>
      <c r="B2083" s="2" t="n">
        <v>15</v>
      </c>
      <c r="C2083" s="2" t="inlineStr">
        <is>
          <t>Midwest Tornadoes (April 2012)</t>
        </is>
      </c>
      <c r="D2083" s="2" t="inlineStr">
        <is>
          <t>Severe Storm</t>
        </is>
      </c>
      <c r="E2083" s="2" t="n">
        <v>20120413</v>
      </c>
      <c r="F2083" s="2" t="n">
        <v>20120414</v>
      </c>
      <c r="G2083" s="2" t="n">
        <v>1539.4</v>
      </c>
      <c r="H2083" s="2" t="n">
        <v>1123.6</v>
      </c>
      <c r="I2083" s="2" t="n">
        <v>6</v>
      </c>
      <c r="J2083" s="2" t="inlineStr">
        <is>
          <t>IA,IL,IN,KS,MI,MN,MO,ND,NE,OH,SD,WI</t>
        </is>
      </c>
      <c r="K2083" s="2" t="inlineStr">
        <is>
          <t>RightLeaning</t>
        </is>
      </c>
      <c r="L2083" s="2" t="inlineStr">
        <is>
          <t>https://www.deseret.com/2012/4/16/20407387/could-better-tornado-warnings-cause-complacency/</t>
        </is>
      </c>
      <c r="M2083" s="5" t="inlineStr">
        <is>
          <t>Could better tornado warnings cause complacency? – Deseret News</t>
        </is>
      </c>
      <c r="N2083" s="5" t="inlineStr">
        <is>
          <t>Apr 16, 2012 ... Forecasters who issued dire warnings ahead of last weekend's tornado outbreak in the Midwest deemed the effort a success Monday, ...</t>
        </is>
      </c>
      <c r="U2083" s="2">
        <f>IF(SUMPRODUCT(--ISNUMBER(SEARCH('National Domains'!$A$2:$A$48,L2083)))&gt;0,"Yes","No")</f>
        <v/>
      </c>
      <c r="V2083" s="2">
        <f>IF(COUNTIFS(Calibration!$A:$A,A2083,Calibration!$B:$B,B2083)&gt;0,"Yes","No")</f>
        <v/>
      </c>
      <c r="AA2083" t="inlineStr">
        <is>
          <t>deseret.com</t>
        </is>
      </c>
      <c r="AB2083" t="n">
        <v>2.11</v>
      </c>
      <c r="AC2083" t="n">
        <v>0</v>
      </c>
      <c r="AD2083" t="inlineStr">
        <is>
          <t>Right-leaning</t>
        </is>
      </c>
    </row>
    <row r="2084">
      <c r="A2084" s="2" t="n">
        <v>95</v>
      </c>
      <c r="B2084" s="2" t="n">
        <v>16</v>
      </c>
      <c r="C2084" s="2" t="inlineStr">
        <is>
          <t>Midwest Tornadoes (April 2012)</t>
        </is>
      </c>
      <c r="D2084" s="2" t="inlineStr">
        <is>
          <t>Severe Storm</t>
        </is>
      </c>
      <c r="E2084" s="2" t="n">
        <v>20120413</v>
      </c>
      <c r="F2084" s="2" t="n">
        <v>20120414</v>
      </c>
      <c r="G2084" s="2" t="n">
        <v>1539.4</v>
      </c>
      <c r="H2084" s="2" t="n">
        <v>1123.6</v>
      </c>
      <c r="I2084" s="2" t="n">
        <v>6</v>
      </c>
      <c r="J2084" s="2" t="inlineStr">
        <is>
          <t>IA,IL,IN,KS,MI,MN,MO,ND,NE,OH,SD,WI</t>
        </is>
      </c>
      <c r="K2084" s="2" t="inlineStr">
        <is>
          <t>RightLeaning</t>
        </is>
      </c>
      <c r="L2084" s="2" t="inlineStr">
        <is>
          <t>https://www.deseret.com/2012/4/15/20407125/residents-digging-out-after-tornadoes-hit-midwest/</t>
        </is>
      </c>
      <c r="M2084" s="5" t="inlineStr">
        <is>
          <t>Residents digging out after tornadoes hit Midwest - Deseret News</t>
        </is>
      </c>
      <c r="N2084" s="5" t="inlineStr">
        <is>
          <t>Apr 15, 2012 ... ... tornado caused massive destruction in the area on Saturday night April 14, 2012. ... states in the nation's interior. Forecasters predicted ...</t>
        </is>
      </c>
      <c r="U2084" s="2">
        <f>IF(SUMPRODUCT(--ISNUMBER(SEARCH('National Domains'!$A$2:$A$48,L2084)))&gt;0,"Yes","No")</f>
        <v/>
      </c>
      <c r="V2084" s="2">
        <f>IF(COUNTIFS(Calibration!$A:$A,A2084,Calibration!$B:$B,B2084)&gt;0,"Yes","No")</f>
        <v/>
      </c>
      <c r="AA2084" t="inlineStr">
        <is>
          <t>deseret.com</t>
        </is>
      </c>
      <c r="AB2084" t="n">
        <v>2.11</v>
      </c>
      <c r="AC2084" t="n">
        <v>0</v>
      </c>
      <c r="AD2084" t="inlineStr">
        <is>
          <t>Right-leaning</t>
        </is>
      </c>
    </row>
    <row r="2085">
      <c r="A2085" s="2" t="n">
        <v>95</v>
      </c>
      <c r="B2085" s="2" t="n">
        <v>17</v>
      </c>
      <c r="C2085" s="2" t="inlineStr">
        <is>
          <t>Midwest Tornadoes (April 2012)</t>
        </is>
      </c>
      <c r="D2085" s="2" t="inlineStr">
        <is>
          <t>Severe Storm</t>
        </is>
      </c>
      <c r="E2085" s="2" t="n">
        <v>20120413</v>
      </c>
      <c r="F2085" s="2" t="n">
        <v>20120414</v>
      </c>
      <c r="G2085" s="2" t="n">
        <v>1539.4</v>
      </c>
      <c r="H2085" s="2" t="n">
        <v>1123.6</v>
      </c>
      <c r="I2085" s="2" t="n">
        <v>6</v>
      </c>
      <c r="J2085" s="2" t="inlineStr">
        <is>
          <t>IA,IL,IN,KS,MI,MN,MO,ND,NE,OH,SD,WI</t>
        </is>
      </c>
      <c r="K2085" s="2" t="inlineStr">
        <is>
          <t>RightLeaning</t>
        </is>
      </c>
      <c r="L2085" s="2" t="inlineStr">
        <is>
          <t>https://www.deseret.com/2012/4/16/20407373/tornado-damage-stalls-wichita-aircraft-industry/</t>
        </is>
      </c>
      <c r="M2085" s="5" t="inlineStr">
        <is>
          <t>Tornado damage stalls Wichita aircraft industry - Deseret News</t>
        </is>
      </c>
      <c r="N2085" s="5" t="inlineStr">
        <is>
          <t>Apr 16, 2012 ... An aerial view of the destruction of the Oaklawn neighborhood in Wichita, Kansas, on Sunday, April 15, 2012. Residents of several states ...</t>
        </is>
      </c>
      <c r="U2085" s="2">
        <f>IF(SUMPRODUCT(--ISNUMBER(SEARCH('National Domains'!$A$2:$A$48,L2085)))&gt;0,"Yes","No")</f>
        <v/>
      </c>
      <c r="V2085" s="2">
        <f>IF(COUNTIFS(Calibration!$A:$A,A2085,Calibration!$B:$B,B2085)&gt;0,"Yes","No")</f>
        <v/>
      </c>
      <c r="AA2085" t="inlineStr">
        <is>
          <t>deseret.com</t>
        </is>
      </c>
      <c r="AB2085" t="n">
        <v>2.11</v>
      </c>
      <c r="AC2085" t="n">
        <v>0</v>
      </c>
      <c r="AD2085" t="inlineStr">
        <is>
          <t>Right-leaning</t>
        </is>
      </c>
    </row>
    <row r="2086">
      <c r="A2086" s="2" t="n">
        <v>95</v>
      </c>
      <c r="B2086" s="2" t="n">
        <v>18</v>
      </c>
      <c r="C2086" s="2" t="inlineStr">
        <is>
          <t>Midwest Tornadoes (April 2012)</t>
        </is>
      </c>
      <c r="D2086" s="2" t="inlineStr">
        <is>
          <t>Severe Storm</t>
        </is>
      </c>
      <c r="E2086" s="2" t="n">
        <v>20120413</v>
      </c>
      <c r="F2086" s="2" t="n">
        <v>20120414</v>
      </c>
      <c r="G2086" s="2" t="n">
        <v>1539.4</v>
      </c>
      <c r="H2086" s="2" t="n">
        <v>1123.6</v>
      </c>
      <c r="I2086" s="2" t="n">
        <v>6</v>
      </c>
      <c r="J2086" s="2" t="inlineStr">
        <is>
          <t>IA,IL,IN,KS,MI,MN,MO,ND,NE,OH,SD,WI</t>
        </is>
      </c>
      <c r="K2086" s="2" t="inlineStr">
        <is>
          <t>RightLeaning</t>
        </is>
      </c>
      <c r="L2086" s="2" t="inlineStr">
        <is>
          <t>https://www.ocregister.com/2012/04/14/forecasters-dangerous-storms-threaten-midwest/</t>
        </is>
      </c>
      <c r="M2086" s="5" t="inlineStr">
        <is>
          <t>Forecasters: Dangerous storms threaten Midwest</t>
        </is>
      </c>
      <c r="N2086" s="5" t="inlineStr">
        <is>
          <t>Apr 14, 2012 ... Later in the day, several tornadoes were reported to have touched down in the northeast part of the state. ... Severe weather was also possible ...</t>
        </is>
      </c>
      <c r="U2086" s="2">
        <f>IF(SUMPRODUCT(--ISNUMBER(SEARCH('National Domains'!$A$2:$A$48,L2086)))&gt;0,"Yes","No")</f>
        <v/>
      </c>
      <c r="V2086" s="2">
        <f>IF(COUNTIFS(Calibration!$A:$A,A2086,Calibration!$B:$B,B2086)&gt;0,"Yes","No")</f>
        <v/>
      </c>
      <c r="AA2086" t="inlineStr">
        <is>
          <t>ocregister.com</t>
        </is>
      </c>
      <c r="AB2086" t="n">
        <v>5.43</v>
      </c>
      <c r="AC2086" t="n">
        <v>2.5</v>
      </c>
      <c r="AD2086" t="inlineStr">
        <is>
          <t>Right-leaning</t>
        </is>
      </c>
    </row>
    <row r="2087">
      <c r="A2087" s="2" t="n">
        <v>95</v>
      </c>
      <c r="B2087" s="2" t="n">
        <v>19</v>
      </c>
      <c r="C2087" s="2" t="inlineStr">
        <is>
          <t>Midwest Tornadoes (April 2012)</t>
        </is>
      </c>
      <c r="D2087" s="2" t="inlineStr">
        <is>
          <t>Severe Storm</t>
        </is>
      </c>
      <c r="E2087" s="2" t="n">
        <v>20120413</v>
      </c>
      <c r="F2087" s="2" t="n">
        <v>20120414</v>
      </c>
      <c r="G2087" s="2" t="n">
        <v>1539.4</v>
      </c>
      <c r="H2087" s="2" t="n">
        <v>1123.6</v>
      </c>
      <c r="I2087" s="2" t="n">
        <v>6</v>
      </c>
      <c r="J2087" s="2" t="inlineStr">
        <is>
          <t>IA,IL,IN,KS,MI,MN,MO,ND,NE,OH,SD,WI</t>
        </is>
      </c>
      <c r="K2087" s="2" t="inlineStr">
        <is>
          <t>RightLeaning</t>
        </is>
      </c>
      <c r="L2087" s="2" t="inlineStr">
        <is>
          <t>https://nypost.com/2012/04/14/at-least-5-dead-after-tornado-touches-down-in-oklahoma/</t>
        </is>
      </c>
      <c r="M2087" s="5" t="inlineStr">
        <is>
          <t>At least 5 dead after tornado touches down in Oklahoma | New York ...</t>
        </is>
      </c>
      <c r="N2087" s="5" t="inlineStr">
        <is>
          <t>Apr 14, 2012 ... At least 10 tornadoes were reported in Kansas, mostly in rural parts of the western and central sections of the state. ... severe weather and the ...</t>
        </is>
      </c>
      <c r="U2087" s="2">
        <f>IF(SUMPRODUCT(--ISNUMBER(SEARCH('National Domains'!$A$2:$A$48,L2087)))&gt;0,"Yes","No")</f>
        <v/>
      </c>
      <c r="V2087" s="2">
        <f>IF(COUNTIFS(Calibration!$A:$A,A2087,Calibration!$B:$B,B2087)&gt;0,"Yes","No")</f>
        <v/>
      </c>
      <c r="AA2087" t="inlineStr">
        <is>
          <t>nypost.com</t>
        </is>
      </c>
      <c r="AB2087" t="n">
        <v>9.449999999999999</v>
      </c>
      <c r="AC2087" t="n">
        <v>5</v>
      </c>
      <c r="AD2087" t="inlineStr">
        <is>
          <t>Right-leaning</t>
        </is>
      </c>
    </row>
    <row r="2088">
      <c r="A2088" s="2" t="n">
        <v>63</v>
      </c>
      <c r="B2088" s="2" t="n">
        <v>1</v>
      </c>
      <c r="C2088" s="2" t="inlineStr">
        <is>
          <t>Midwest, South and East Severe Weather (June 2009)</t>
        </is>
      </c>
      <c r="D2088" s="2" t="inlineStr">
        <is>
          <t>Severe Storm</t>
        </is>
      </c>
      <c r="E2088" s="2" t="n">
        <v>20090609</v>
      </c>
      <c r="F2088" s="2" t="n">
        <v>20090612</v>
      </c>
      <c r="G2088" s="2" t="n">
        <v>1939</v>
      </c>
      <c r="H2088" s="2" t="n">
        <v>1328.1</v>
      </c>
      <c r="I2088" s="2" t="n">
        <v>0</v>
      </c>
      <c r="J2088" s="2" t="inlineStr">
        <is>
          <t>AL,AR,CT,DE,FL,GA,IA,IL,IN,KS,KY,LA,MA,MD,ME,MI,MN,MO,MS,NC,ND,NE,NH,NJ,NY,OH,OK,PA,RI,SC,SD,TN,TX,VA,VT,WI,WV</t>
        </is>
      </c>
      <c r="K2088" s="2" t="inlineStr">
        <is>
          <t>RightLeaning</t>
        </is>
      </c>
      <c r="L2088" s="2" t="inlineStr">
        <is>
          <t>https://www.deseret.com/2009/6/18/20324253/midwest-storms-spawn-possible-tornadoes/</t>
        </is>
      </c>
      <c r="M2088" s="5" t="inlineStr">
        <is>
          <t>Midwest storms spawn possible tornadoes - Deseret News</t>
        </is>
      </c>
      <c r="N2088" s="5" t="inlineStr">
        <is>
          <t>Jun 18, 2009 ... In southeastern Minnesota, daylight Thursday revealed a path of destruction left by an apparent tornado in the town of Austin, where vehicles ...</t>
        </is>
      </c>
      <c r="U2088" s="2">
        <f>IF(SUMPRODUCT(--ISNUMBER(SEARCH('National Domains'!$A$2:$A$48,L2088)))&gt;0,"Yes","No")</f>
        <v/>
      </c>
      <c r="V2088" s="2">
        <f>IF(COUNTIFS(Calibration!$A:$A,A2088,Calibration!$B:$B,B2088)&gt;0,"Yes","No")</f>
        <v/>
      </c>
      <c r="AA2088" t="inlineStr">
        <is>
          <t>deseret.com</t>
        </is>
      </c>
      <c r="AB2088" t="n">
        <v>2.11</v>
      </c>
      <c r="AC2088" t="n">
        <v>0</v>
      </c>
      <c r="AD2088" t="inlineStr">
        <is>
          <t>Right-leaning</t>
        </is>
      </c>
    </row>
    <row r="2089">
      <c r="A2089" s="2" t="n">
        <v>106</v>
      </c>
      <c r="B2089" s="2" t="n">
        <v>2</v>
      </c>
      <c r="C2089" s="2" t="inlineStr">
        <is>
          <t>Midwest/Plains Severe Weather (April 2013)</t>
        </is>
      </c>
      <c r="D2089" s="2" t="inlineStr">
        <is>
          <t>Severe Storm</t>
        </is>
      </c>
      <c r="E2089" s="2" t="n">
        <v>20130407</v>
      </c>
      <c r="F2089" s="2" t="n">
        <v>20130411</v>
      </c>
      <c r="G2089" s="2" t="n">
        <v>1963.8</v>
      </c>
      <c r="H2089" s="2" t="n">
        <v>1444</v>
      </c>
      <c r="I2089" s="2" t="n">
        <v>1</v>
      </c>
      <c r="J2089" s="2" t="inlineStr">
        <is>
          <t>CO,IA,IL,IN,KS,MI,MN,MO,MT,ND,NE,OH,OK,SD,TX,WI,WY</t>
        </is>
      </c>
      <c r="K2089" s="2" t="inlineStr">
        <is>
          <t>RightLeaning</t>
        </is>
      </c>
      <c r="L2089" s="2" t="inlineStr">
        <is>
          <t>https://www.newsmax.com/us/storms-midwest-severe/2013/04/11/id/498928/</t>
        </is>
      </c>
      <c r="M2089" s="5" t="inlineStr">
        <is>
          <t>Spring Storms Unleash Heavy Snow, Tornadoes in Midwest</t>
        </is>
      </c>
      <c r="N2089" s="5" t="inlineStr">
        <is>
          <t>Apr 11, 2013 ... At least three people were taken to the hospital with injuries attributed to severe weather in Van Buren County, Arkansas, where an apparent ...</t>
        </is>
      </c>
      <c r="U2089" s="2">
        <f>IF(SUMPRODUCT(--ISNUMBER(SEARCH('National Domains'!$A$2:$A$48,L2089)))&gt;0,"Yes","No")</f>
        <v/>
      </c>
      <c r="V2089" s="2">
        <f>IF(COUNTIFS(Calibration!$A:$A,A2089,Calibration!$B:$B,B2089)&gt;0,"Yes","No")</f>
        <v/>
      </c>
      <c r="AA2089" t="inlineStr">
        <is>
          <t>newsmax.com</t>
        </is>
      </c>
      <c r="AB2089" t="n">
        <v>13.38</v>
      </c>
      <c r="AC2089" t="n">
        <v>5</v>
      </c>
      <c r="AD2089" t="inlineStr">
        <is>
          <t>Right-leaning</t>
        </is>
      </c>
    </row>
    <row r="2090">
      <c r="A2090" s="2" t="n">
        <v>39</v>
      </c>
      <c r="B2090" s="2" t="n">
        <v>1</v>
      </c>
      <c r="C2090" s="2" t="inlineStr">
        <is>
          <t>Midwest/Plains/Southeast Drought (Spring-Summer 2006)</t>
        </is>
      </c>
      <c r="D2090" s="2" t="inlineStr">
        <is>
          <t>Drought</t>
        </is>
      </c>
      <c r="E2090" s="2" t="n">
        <v>20060301</v>
      </c>
      <c r="F2090" s="2" t="n">
        <v>20060831</v>
      </c>
      <c r="G2090" s="2" t="n">
        <v>9536.700000000001</v>
      </c>
      <c r="H2090" s="2" t="n">
        <v>5997.9</v>
      </c>
      <c r="I2090" s="2" t="n">
        <v>0</v>
      </c>
      <c r="J2090" s="2" t="inlineStr">
        <is>
          <t>AL,CO,FL,GA,IA,IL,IN,KS,KY,MI,MN,MO,MS,MT,NC,ND,NE,OH,OK,SC,SD,TN,TX,VA,WI,WV,WY</t>
        </is>
      </c>
      <c r="K2090" s="2" t="inlineStr">
        <is>
          <t>RightLeaning</t>
        </is>
      </c>
      <c r="L2090" s="2" t="inlineStr">
        <is>
          <t>https://www.deseret.com/2006/8/1/19966471/midwest-plains-gasp-in-the-heat/</t>
        </is>
      </c>
      <c r="M2090" s="5" t="inlineStr">
        <is>
          <t>Midwest, Plains gasp in the heat – Deseret News</t>
        </is>
      </c>
      <c r="N2090" s="5" t="inlineStr">
        <is>
          <t>Aug 1, 2006 ... Published: Aug 1, 2006, 12:00 a.m. MDT. See ... heat wave killed 700 people in Chicago. "I ... In Nebraska, high temperatures, a drought ...</t>
        </is>
      </c>
      <c r="U2090" s="2">
        <f>IF(SUMPRODUCT(--ISNUMBER(SEARCH('National Domains'!$A$2:$A$48,L2090)))&gt;0,"Yes","No")</f>
        <v/>
      </c>
      <c r="V2090" s="2">
        <f>IF(COUNTIFS(Calibration!$A:$A,A2090,Calibration!$B:$B,B2090)&gt;0,"Yes","No")</f>
        <v/>
      </c>
      <c r="AA2090" t="inlineStr">
        <is>
          <t>deseret.com</t>
        </is>
      </c>
      <c r="AB2090" t="n">
        <v>2.11</v>
      </c>
      <c r="AC2090" t="n">
        <v>0</v>
      </c>
      <c r="AD2090" t="inlineStr">
        <is>
          <t>Right-leaning</t>
        </is>
      </c>
    </row>
    <row r="2091">
      <c r="A2091" s="2" t="n">
        <v>81</v>
      </c>
      <c r="B2091" s="2" t="n">
        <v>4</v>
      </c>
      <c r="C2091" s="2" t="inlineStr">
        <is>
          <t>Midwest/Southeast Tornadoes (May 2011)</t>
        </is>
      </c>
      <c r="D2091" s="2" t="inlineStr">
        <is>
          <t>Severe Storm</t>
        </is>
      </c>
      <c r="E2091" s="2" t="n">
        <v>20110522</v>
      </c>
      <c r="F2091" s="2" t="n">
        <v>20110527</v>
      </c>
      <c r="G2091" s="2" t="n">
        <v>12735.6</v>
      </c>
      <c r="H2091" s="2" t="n">
        <v>9096.799999999999</v>
      </c>
      <c r="I2091" s="2" t="n">
        <v>177</v>
      </c>
      <c r="J2091" s="2" t="inlineStr">
        <is>
          <t>AL,FL,GA,IA,IL,IN,KS,KY,MI,MN,MO,MS,NC,ND,NE,OH,SC,SD,TN,VA,WI,WV</t>
        </is>
      </c>
      <c r="K2091" s="2" t="inlineStr">
        <is>
          <t>RightLeaning</t>
        </is>
      </c>
      <c r="L2091" s="2" t="inlineStr">
        <is>
          <t>https://www.ocregister.com/2011/05/23/death-toll-rises-after-devastating-tornado/</t>
        </is>
      </c>
      <c r="M2091" s="5" t="inlineStr">
        <is>
          <t>Death toll rises after devastating tornado - Orange County Register</t>
        </is>
      </c>
      <c r="N2091" s="5" t="inlineStr">
        <is>
          <t>May 23, 2011 ... ... tornado outbreak since April 1974. ... The twister that hit Joplin was one of 68 reported across seven Midwest states over the weekend.</t>
        </is>
      </c>
      <c r="U2091" s="2">
        <f>IF(SUMPRODUCT(--ISNUMBER(SEARCH('National Domains'!$A$2:$A$48,L2091)))&gt;0,"Yes","No")</f>
        <v/>
      </c>
      <c r="V2091" s="2">
        <f>IF(COUNTIFS(Calibration!$A:$A,A2091,Calibration!$B:$B,B2091)&gt;0,"Yes","No")</f>
        <v/>
      </c>
      <c r="AA2091" t="inlineStr">
        <is>
          <t>ocregister.com</t>
        </is>
      </c>
      <c r="AB2091" t="n">
        <v>5.43</v>
      </c>
      <c r="AC2091" t="n">
        <v>2.5</v>
      </c>
      <c r="AD2091" t="inlineStr">
        <is>
          <t>Right-leaning</t>
        </is>
      </c>
    </row>
    <row r="2092">
      <c r="A2092" s="2" t="n">
        <v>81</v>
      </c>
      <c r="B2092" s="2" t="n">
        <v>5</v>
      </c>
      <c r="C2092" s="2" t="inlineStr">
        <is>
          <t>Midwest/Southeast Tornadoes (May 2011)</t>
        </is>
      </c>
      <c r="D2092" s="2" t="inlineStr">
        <is>
          <t>Severe Storm</t>
        </is>
      </c>
      <c r="E2092" s="2" t="n">
        <v>20110522</v>
      </c>
      <c r="F2092" s="2" t="n">
        <v>20110527</v>
      </c>
      <c r="G2092" s="2" t="n">
        <v>12735.6</v>
      </c>
      <c r="H2092" s="2" t="n">
        <v>9096.799999999999</v>
      </c>
      <c r="I2092" s="2" t="n">
        <v>177</v>
      </c>
      <c r="J2092" s="2" t="inlineStr">
        <is>
          <t>AL,FL,GA,IA,IL,IN,KS,KY,MI,MN,MO,MS,NC,ND,NE,OH,SC,SD,TN,VA,WI,WV</t>
        </is>
      </c>
      <c r="K2092" s="2" t="inlineStr">
        <is>
          <t>RightLeaning</t>
        </is>
      </c>
      <c r="L2092" s="2" t="inlineStr">
        <is>
          <t>https://www.deseret.com/2011/5/25/20194031/14-killed-as-tornadoes-carve-path-through-midwest/</t>
        </is>
      </c>
      <c r="M2092" s="5" t="inlineStr">
        <is>
          <t>14 killed as tornadoes carve path through Midwest – Deseret News</t>
        </is>
      </c>
      <c r="N2092" s="5" t="inlineStr">
        <is>
          <t>May 25, 2011 ... ... severe weather could delay efforts to assess storm damage. The twisters that struck the Oklahoma City area killed five people in Canadian ...</t>
        </is>
      </c>
      <c r="U2092" s="2">
        <f>IF(SUMPRODUCT(--ISNUMBER(SEARCH('National Domains'!$A$2:$A$48,L2092)))&gt;0,"Yes","No")</f>
        <v/>
      </c>
      <c r="V2092" s="2">
        <f>IF(COUNTIFS(Calibration!$A:$A,A2092,Calibration!$B:$B,B2092)&gt;0,"Yes","No")</f>
        <v/>
      </c>
      <c r="AA2092" t="inlineStr">
        <is>
          <t>deseret.com</t>
        </is>
      </c>
      <c r="AB2092" t="n">
        <v>2.11</v>
      </c>
      <c r="AC2092" t="n">
        <v>0</v>
      </c>
      <c r="AD2092" t="inlineStr">
        <is>
          <t>Right-leaning</t>
        </is>
      </c>
    </row>
    <row r="2093">
      <c r="A2093" s="2" t="n">
        <v>81</v>
      </c>
      <c r="B2093" s="2" t="n">
        <v>6</v>
      </c>
      <c r="C2093" s="2" t="inlineStr">
        <is>
          <t>Midwest/Southeast Tornadoes (May 2011)</t>
        </is>
      </c>
      <c r="D2093" s="2" t="inlineStr">
        <is>
          <t>Severe Storm</t>
        </is>
      </c>
      <c r="E2093" s="2" t="n">
        <v>20110522</v>
      </c>
      <c r="F2093" s="2" t="n">
        <v>20110527</v>
      </c>
      <c r="G2093" s="2" t="n">
        <v>12735.6</v>
      </c>
      <c r="H2093" s="2" t="n">
        <v>9096.799999999999</v>
      </c>
      <c r="I2093" s="2" t="n">
        <v>177</v>
      </c>
      <c r="J2093" s="2" t="inlineStr">
        <is>
          <t>AL,FL,GA,IA,IL,IN,KS,KY,MI,MN,MO,MS,NC,ND,NE,OH,SC,SD,TN,VA,WI,WV</t>
        </is>
      </c>
      <c r="K2093" s="2" t="inlineStr">
        <is>
          <t>RightLeaning</t>
        </is>
      </c>
      <c r="L2093" s="2" t="inlineStr">
        <is>
          <t>https://www.deseret.com/2011/5/26/20194274/tornado-alley-reactor-not-fully-twister-proof/</t>
        </is>
      </c>
      <c r="M2093" s="5" t="inlineStr">
        <is>
          <t>'Tornado Alley' reactor not fully twister-proof – Deseret News</t>
        </is>
      </c>
      <c r="N2093" s="5" t="inlineStr">
        <is>
          <t>May 26, 2011 ... ... severe weather events," according to the NRC ... Midwest, a twister never has struck Wolf Creek, Stukey said. ... United States prepares to ...</t>
        </is>
      </c>
      <c r="U2093" s="2">
        <f>IF(SUMPRODUCT(--ISNUMBER(SEARCH('National Domains'!$A$2:$A$48,L2093)))&gt;0,"Yes","No")</f>
        <v/>
      </c>
      <c r="V2093" s="2">
        <f>IF(COUNTIFS(Calibration!$A:$A,A2093,Calibration!$B:$B,B2093)&gt;0,"Yes","No")</f>
        <v/>
      </c>
      <c r="AA2093" t="inlineStr">
        <is>
          <t>deseret.com</t>
        </is>
      </c>
      <c r="AB2093" t="n">
        <v>2.11</v>
      </c>
      <c r="AC2093" t="n">
        <v>0</v>
      </c>
      <c r="AD2093" t="inlineStr">
        <is>
          <t>Right-leaning</t>
        </is>
      </c>
    </row>
    <row r="2094">
      <c r="A2094" s="2" t="n">
        <v>83</v>
      </c>
      <c r="B2094" s="2" t="n">
        <v>1</v>
      </c>
      <c r="C2094" s="2" t="inlineStr">
        <is>
          <t>Midwest/Southeast Tornadoes and Severe Weather (June 2011)</t>
        </is>
      </c>
      <c r="D2094" s="2" t="inlineStr">
        <is>
          <t>Severe Storm</t>
        </is>
      </c>
      <c r="E2094" s="2" t="n">
        <v>20110618</v>
      </c>
      <c r="F2094" s="2" t="n">
        <v>20110622</v>
      </c>
      <c r="G2094" s="2" t="n">
        <v>2152.3</v>
      </c>
      <c r="H2094" s="2" t="n">
        <v>1537.3</v>
      </c>
      <c r="I2094" s="2" t="n">
        <v>3</v>
      </c>
      <c r="J2094" s="2" t="inlineStr">
        <is>
          <t>AL,FL,GA,IA,IL,IN,KS,KY,MI,MN,MO,MS,NC,ND,NE,OH,SC,SD,TN,VA,WI,WV</t>
        </is>
      </c>
      <c r="K2094" s="2" t="inlineStr">
        <is>
          <t>RightLeaning</t>
        </is>
      </c>
      <c r="L2094" s="2" t="inlineStr">
        <is>
          <t>https://www.deseret.com/2011/6/26/20200285/tornadoes-floods-deliver-blow-to-state-budgets/</t>
        </is>
      </c>
      <c r="M2094" s="5" t="inlineStr">
        <is>
          <t>Tornadoes, floods deliver blow to state budgets – Deseret News</t>
        </is>
      </c>
      <c r="N2094" s="5" t="inlineStr">
        <is>
          <t>Jun 25, 2011 ... — The tornadoes and floods that pummeled much of the South and Midwest ... outbreak of tornadoes marched across the ... tornado and southeast ...</t>
        </is>
      </c>
      <c r="U2094" s="2">
        <f>IF(SUMPRODUCT(--ISNUMBER(SEARCH('National Domains'!$A$2:$A$48,L2094)))&gt;0,"Yes","No")</f>
        <v/>
      </c>
      <c r="V2094" s="2">
        <f>IF(COUNTIFS(Calibration!$A:$A,A2094,Calibration!$B:$B,B2094)&gt;0,"Yes","No")</f>
        <v/>
      </c>
      <c r="AA2094" t="inlineStr">
        <is>
          <t>deseret.com</t>
        </is>
      </c>
      <c r="AB2094" t="n">
        <v>2.11</v>
      </c>
      <c r="AC2094" t="n">
        <v>0</v>
      </c>
      <c r="AD2094" t="inlineStr">
        <is>
          <t>Right-leaning</t>
        </is>
      </c>
    </row>
    <row r="2095">
      <c r="A2095" s="2" t="n">
        <v>117</v>
      </c>
      <c r="B2095" s="2" t="n">
        <v>7</v>
      </c>
      <c r="C2095" s="2" t="inlineStr">
        <is>
          <t>Midwest/Southeast/Northeast Tornadoes and Flooding (April 2014)</t>
        </is>
      </c>
      <c r="D2095" s="2" t="inlineStr">
        <is>
          <t>Severe Storm</t>
        </is>
      </c>
      <c r="E2095" s="2" t="n">
        <v>20140427</v>
      </c>
      <c r="F2095" s="2" t="n">
        <v>20140501</v>
      </c>
      <c r="G2095" s="2" t="n">
        <v>2309.2</v>
      </c>
      <c r="H2095" s="2" t="n">
        <v>1736.1</v>
      </c>
      <c r="I2095" s="2" t="n">
        <v>33</v>
      </c>
      <c r="J2095" s="2" t="inlineStr">
        <is>
          <t>AL,CT,FL,GA,IA,IL,IN,KS,KY,MA,ME,MI,MN,MO,MS,NC,ND,NE,NH,NJ,NY,OH,PA,RI,SC,SD,TN,VA,VT,WI,WV</t>
        </is>
      </c>
      <c r="K2095" s="2" t="inlineStr">
        <is>
          <t>RightLeaning</t>
        </is>
      </c>
      <c r="L2095" s="2" t="inlineStr">
        <is>
          <t>https://www.reviewjournal.com/news/tornadoes-strike-central-southern-us-killing-5/</t>
        </is>
      </c>
      <c r="M2095" s="5" t="inlineStr">
        <is>
          <t>Tornadoes strike central, southern US, killing 5 | News</t>
        </is>
      </c>
      <c r="N2095" s="5" t="inlineStr">
        <is>
          <t>Apr 27, 2014 ... This photo provided by James Bryant shows tornado damage, Sunday, April 27, 2014 in Mayflower, Ark. ... southeastern Missouri and northeastern ...</t>
        </is>
      </c>
      <c r="U2095" s="2">
        <f>IF(SUMPRODUCT(--ISNUMBER(SEARCH('National Domains'!$A$2:$A$48,L2095)))&gt;0,"Yes","No")</f>
        <v/>
      </c>
      <c r="V2095" s="2">
        <f>IF(COUNTIFS(Calibration!$A:$A,A2095,Calibration!$B:$B,B2095)&gt;0,"Yes","No")</f>
        <v/>
      </c>
      <c r="AA2095" t="inlineStr">
        <is>
          <t>reviewjournal.com</t>
        </is>
      </c>
      <c r="AB2095" t="n">
        <v>3.06</v>
      </c>
      <c r="AC2095" t="n">
        <v>0</v>
      </c>
      <c r="AD2095" t="inlineStr">
        <is>
          <t>Right-leaning</t>
        </is>
      </c>
    </row>
    <row r="2096">
      <c r="A2096" s="2" t="n">
        <v>82</v>
      </c>
      <c r="B2096" s="2" t="n">
        <v>12</v>
      </c>
      <c r="C2096" s="2" t="inlineStr">
        <is>
          <t>Mississippi River flooding (April-May 2011)</t>
        </is>
      </c>
      <c r="D2096" s="2" t="inlineStr">
        <is>
          <t>Flooding</t>
        </is>
      </c>
      <c r="E2096" s="2" t="n">
        <v>20110401</v>
      </c>
      <c r="F2096" s="2" t="n">
        <v>20110531</v>
      </c>
      <c r="G2096" s="2" t="n">
        <v>4270.1</v>
      </c>
      <c r="H2096" s="2" t="n">
        <v>2986</v>
      </c>
      <c r="I2096" s="2" t="n">
        <v>7</v>
      </c>
      <c r="J2096" s="2" t="inlineStr">
        <is>
          <t>MS</t>
        </is>
      </c>
      <c r="K2096" s="2" t="inlineStr">
        <is>
          <t>RightLeaning</t>
        </is>
      </c>
      <c r="L2096" s="2" t="inlineStr">
        <is>
          <t>https://www.deseret.com/2011/5/12/20191276/people-animals-flee-mississippi-river-flooding/</t>
        </is>
      </c>
      <c r="M2096" s="5" t="inlineStr">
        <is>
          <t>People, animals flee Mississippi River flooding - Deseret News</t>
        </is>
      </c>
      <c r="N2096" s="5" t="inlineStr">
        <is>
          <t>U.S. &amp; WorldBusinessFamily. People, animals flee Mississippi River flooding. Published: May 12, 2011, 1:01 p.m. MDT. See More Deseret News Stories In Search.</t>
        </is>
      </c>
      <c r="U2096" s="2">
        <f>IF(SUMPRODUCT(--ISNUMBER(SEARCH('National Domains'!$A$2:$A$48,L2096)))&gt;0,"Yes","No")</f>
        <v/>
      </c>
      <c r="V2096" s="2">
        <f>IF(COUNTIFS(Calibration!$A:$A,A2096,Calibration!$B:$B,B2096)&gt;0,"Yes","No")</f>
        <v/>
      </c>
      <c r="AA2096" t="inlineStr">
        <is>
          <t>deseret.com</t>
        </is>
      </c>
      <c r="AB2096" t="n">
        <v>2.11</v>
      </c>
      <c r="AC2096" t="n">
        <v>0</v>
      </c>
      <c r="AD2096" t="inlineStr">
        <is>
          <t>Right-leaning</t>
        </is>
      </c>
    </row>
    <row r="2097">
      <c r="A2097" s="2" t="n">
        <v>82</v>
      </c>
      <c r="B2097" s="2" t="n">
        <v>13</v>
      </c>
      <c r="C2097" s="2" t="inlineStr">
        <is>
          <t>Mississippi River flooding (April-May 2011)</t>
        </is>
      </c>
      <c r="D2097" s="2" t="inlineStr">
        <is>
          <t>Flooding</t>
        </is>
      </c>
      <c r="E2097" s="2" t="n">
        <v>20110401</v>
      </c>
      <c r="F2097" s="2" t="n">
        <v>20110531</v>
      </c>
      <c r="G2097" s="2" t="n">
        <v>4270.1</v>
      </c>
      <c r="H2097" s="2" t="n">
        <v>2986</v>
      </c>
      <c r="I2097" s="2" t="n">
        <v>7</v>
      </c>
      <c r="J2097" s="2" t="inlineStr">
        <is>
          <t>MS</t>
        </is>
      </c>
      <c r="K2097" s="2" t="inlineStr">
        <is>
          <t>RightLeaning</t>
        </is>
      </c>
      <c r="L2097" s="2" t="inlineStr">
        <is>
          <t>https://www.deseret.com/2011/5/30/20194871/despite-long-wait-flood-warnings-make-an-impact/</t>
        </is>
      </c>
      <c r="M2097" s="5" t="inlineStr">
        <is>
          <t>Despite long wait, flood warnings make an impact – Deseret News</t>
        </is>
      </c>
      <c r="N2097" s="5" t="inlineStr">
        <is>
          <t>May 30, 2011 ... ... 2011 as sweepers clean a parking in Robinsonville. ... The Mississippi River flooding has been a ... About one-third of the people who endure ...</t>
        </is>
      </c>
      <c r="U2097" s="2">
        <f>IF(SUMPRODUCT(--ISNUMBER(SEARCH('National Domains'!$A$2:$A$48,L2097)))&gt;0,"Yes","No")</f>
        <v/>
      </c>
      <c r="V2097" s="2">
        <f>IF(COUNTIFS(Calibration!$A:$A,A2097,Calibration!$B:$B,B2097)&gt;0,"Yes","No")</f>
        <v/>
      </c>
      <c r="AA2097" t="inlineStr">
        <is>
          <t>deseret.com</t>
        </is>
      </c>
      <c r="AB2097" t="n">
        <v>2.11</v>
      </c>
      <c r="AC2097" t="n">
        <v>0</v>
      </c>
      <c r="AD2097" t="inlineStr">
        <is>
          <t>Right-leaning</t>
        </is>
      </c>
    </row>
    <row r="2098">
      <c r="A2098" s="2" t="n">
        <v>82</v>
      </c>
      <c r="B2098" s="2" t="n">
        <v>14</v>
      </c>
      <c r="C2098" s="2" t="inlineStr">
        <is>
          <t>Mississippi River flooding (April-May 2011)</t>
        </is>
      </c>
      <c r="D2098" s="2" t="inlineStr">
        <is>
          <t>Flooding</t>
        </is>
      </c>
      <c r="E2098" s="2" t="n">
        <v>20110401</v>
      </c>
      <c r="F2098" s="2" t="n">
        <v>20110531</v>
      </c>
      <c r="G2098" s="2" t="n">
        <v>4270.1</v>
      </c>
      <c r="H2098" s="2" t="n">
        <v>2986</v>
      </c>
      <c r="I2098" s="2" t="n">
        <v>7</v>
      </c>
      <c r="J2098" s="2" t="inlineStr">
        <is>
          <t>MS</t>
        </is>
      </c>
      <c r="K2098" s="2" t="inlineStr">
        <is>
          <t>RightLeaning</t>
        </is>
      </c>
      <c r="L2098" s="2" t="inlineStr">
        <is>
          <t>https://www.deseret.com/2011/5/6/20189914/in-vermont-overflowing-lake-champlain-floods/</t>
        </is>
      </c>
      <c r="M2098" s="5" t="inlineStr">
        <is>
          <t>In Vermont, overflowing Lake Champlain floods – Deseret News</t>
        </is>
      </c>
      <c r="N2098" s="5" t="inlineStr">
        <is>
          <t>May 6, 2011 ... While a vast swath of America's midsection braces for Mississippi River flooding, a small corner of the Northeast is quietly dealing with ...</t>
        </is>
      </c>
      <c r="U2098" s="2">
        <f>IF(SUMPRODUCT(--ISNUMBER(SEARCH('National Domains'!$A$2:$A$48,L2098)))&gt;0,"Yes","No")</f>
        <v/>
      </c>
      <c r="V2098" s="2">
        <f>IF(COUNTIFS(Calibration!$A:$A,A2098,Calibration!$B:$B,B2098)&gt;0,"Yes","No")</f>
        <v/>
      </c>
      <c r="AA2098" t="inlineStr">
        <is>
          <t>deseret.com</t>
        </is>
      </c>
      <c r="AB2098" t="n">
        <v>2.11</v>
      </c>
      <c r="AC2098" t="n">
        <v>0</v>
      </c>
      <c r="AD2098" t="inlineStr">
        <is>
          <t>Right-leaning</t>
        </is>
      </c>
    </row>
    <row r="2099">
      <c r="A2099" s="2" t="n">
        <v>82</v>
      </c>
      <c r="B2099" s="2" t="n">
        <v>15</v>
      </c>
      <c r="C2099" s="2" t="inlineStr">
        <is>
          <t>Mississippi River flooding (April-May 2011)</t>
        </is>
      </c>
      <c r="D2099" s="2" t="inlineStr">
        <is>
          <t>Flooding</t>
        </is>
      </c>
      <c r="E2099" s="2" t="n">
        <v>20110401</v>
      </c>
      <c r="F2099" s="2" t="n">
        <v>20110531</v>
      </c>
      <c r="G2099" s="2" t="n">
        <v>4270.1</v>
      </c>
      <c r="H2099" s="2" t="n">
        <v>2986</v>
      </c>
      <c r="I2099" s="2" t="n">
        <v>7</v>
      </c>
      <c r="J2099" s="2" t="inlineStr">
        <is>
          <t>MS</t>
        </is>
      </c>
      <c r="K2099" s="2" t="inlineStr">
        <is>
          <t>RightLeaning</t>
        </is>
      </c>
      <c r="L2099" s="2" t="inlineStr">
        <is>
          <t>https://www.newsmax.com/us/mississippiriverflooding/2011/05/18/id/396836/</t>
        </is>
      </c>
      <c r="M2099" s="5" t="inlineStr">
        <is>
          <t>Miss. Flood Evacuees Spend Tedious Days in Shelter | Newsmax.com</t>
        </is>
      </c>
      <c r="N2099" s="5" t="inlineStr">
        <is>
          <t>Tags: Mississippi River Flooding. Miss. Flood Evacuees Spend Tedious Days in Shelter. Wednesday, 18 May 2011 12:52 PM EDT. Add Newsmax On Google.</t>
        </is>
      </c>
      <c r="U2099" s="2">
        <f>IF(SUMPRODUCT(--ISNUMBER(SEARCH('National Domains'!$A$2:$A$48,L2099)))&gt;0,"Yes","No")</f>
        <v/>
      </c>
      <c r="V2099" s="2">
        <f>IF(COUNTIFS(Calibration!$A:$A,A2099,Calibration!$B:$B,B2099)&gt;0,"Yes","No")</f>
        <v/>
      </c>
      <c r="AA2099" t="inlineStr">
        <is>
          <t>newsmax.com</t>
        </is>
      </c>
      <c r="AB2099" t="n">
        <v>13.38</v>
      </c>
      <c r="AC2099" t="n">
        <v>5</v>
      </c>
      <c r="AD2099" t="inlineStr">
        <is>
          <t>Right-leaning</t>
        </is>
      </c>
    </row>
    <row r="2100">
      <c r="A2100" s="2" t="n">
        <v>82</v>
      </c>
      <c r="B2100" s="2" t="n">
        <v>16</v>
      </c>
      <c r="C2100" s="2" t="inlineStr">
        <is>
          <t>Mississippi River flooding (April-May 2011)</t>
        </is>
      </c>
      <c r="D2100" s="2" t="inlineStr">
        <is>
          <t>Flooding</t>
        </is>
      </c>
      <c r="E2100" s="2" t="n">
        <v>20110401</v>
      </c>
      <c r="F2100" s="2" t="n">
        <v>20110531</v>
      </c>
      <c r="G2100" s="2" t="n">
        <v>4270.1</v>
      </c>
      <c r="H2100" s="2" t="n">
        <v>2986</v>
      </c>
      <c r="I2100" s="2" t="n">
        <v>7</v>
      </c>
      <c r="J2100" s="2" t="inlineStr">
        <is>
          <t>MS</t>
        </is>
      </c>
      <c r="K2100" s="2" t="inlineStr">
        <is>
          <t>RightLeaning</t>
        </is>
      </c>
      <c r="L2100" s="2" t="inlineStr">
        <is>
          <t>https://www.deseret.com/2011/5/4/20189458/flood-unease-builds-south-along-the-mississippi/</t>
        </is>
      </c>
      <c r="M2100" s="5" t="inlineStr">
        <is>
          <t>Flood unease builds south along the Mississippi - Deseret News</t>
        </is>
      </c>
      <c r="N2100" s="5" t="inlineStr">
        <is>
          <t>May 4, 2011 ... Flood worries that prompted the U.S. government to blast open a Missouri levee to ease pressure on some towns are rippling down the ...</t>
        </is>
      </c>
      <c r="U2100" s="2">
        <f>IF(SUMPRODUCT(--ISNUMBER(SEARCH('National Domains'!$A$2:$A$48,L2100)))&gt;0,"Yes","No")</f>
        <v/>
      </c>
      <c r="V2100" s="2">
        <f>IF(COUNTIFS(Calibration!$A:$A,A2100,Calibration!$B:$B,B2100)&gt;0,"Yes","No")</f>
        <v/>
      </c>
      <c r="AA2100" t="inlineStr">
        <is>
          <t>deseret.com</t>
        </is>
      </c>
      <c r="AB2100" t="n">
        <v>2.11</v>
      </c>
      <c r="AC2100" t="n">
        <v>0</v>
      </c>
      <c r="AD2100" t="inlineStr">
        <is>
          <t>Right-leaning</t>
        </is>
      </c>
    </row>
    <row r="2101">
      <c r="A2101" s="2" t="n">
        <v>82</v>
      </c>
      <c r="B2101" s="2" t="n">
        <v>17</v>
      </c>
      <c r="C2101" s="2" t="inlineStr">
        <is>
          <t>Mississippi River flooding (April-May 2011)</t>
        </is>
      </c>
      <c r="D2101" s="2" t="inlineStr">
        <is>
          <t>Flooding</t>
        </is>
      </c>
      <c r="E2101" s="2" t="n">
        <v>20110401</v>
      </c>
      <c r="F2101" s="2" t="n">
        <v>20110531</v>
      </c>
      <c r="G2101" s="2" t="n">
        <v>4270.1</v>
      </c>
      <c r="H2101" s="2" t="n">
        <v>2986</v>
      </c>
      <c r="I2101" s="2" t="n">
        <v>7</v>
      </c>
      <c r="J2101" s="2" t="inlineStr">
        <is>
          <t>MS</t>
        </is>
      </c>
      <c r="K2101" s="2" t="inlineStr">
        <is>
          <t>RightLeaning</t>
        </is>
      </c>
      <c r="L2101" s="2" t="inlineStr">
        <is>
          <t>https://www.deseret.com/2011/5/7/20190212/ky-optimistic-state-has-seen-worst-of-flooding/</t>
        </is>
      </c>
      <c r="M2101" s="5" t="inlineStr">
        <is>
          <t>Ky. optimistic state has seen worst of flooding - Deseret News</t>
        </is>
      </c>
      <c r="N2101" s="5" t="inlineStr">
        <is>
          <t>May 7, 2011 ... ... in the background Saturday, May 7, 2011, in Memphis, Tenn. Communities all along the banks of the Mississippi are keeping a close eye on the ...</t>
        </is>
      </c>
      <c r="U2101" s="2">
        <f>IF(SUMPRODUCT(--ISNUMBER(SEARCH('National Domains'!$A$2:$A$48,L2101)))&gt;0,"Yes","No")</f>
        <v/>
      </c>
      <c r="V2101" s="2">
        <f>IF(COUNTIFS(Calibration!$A:$A,A2101,Calibration!$B:$B,B2101)&gt;0,"Yes","No")</f>
        <v/>
      </c>
      <c r="AA2101" t="inlineStr">
        <is>
          <t>deseret.com</t>
        </is>
      </c>
      <c r="AB2101" t="n">
        <v>2.11</v>
      </c>
      <c r="AC2101" t="n">
        <v>0</v>
      </c>
      <c r="AD2101" t="inlineStr">
        <is>
          <t>Right-leaning</t>
        </is>
      </c>
    </row>
    <row r="2102">
      <c r="A2102" s="2" t="n">
        <v>194</v>
      </c>
      <c r="B2102" s="2" t="n">
        <v>13</v>
      </c>
      <c r="C2102" s="2" t="inlineStr">
        <is>
          <t>Mississippi River, Midwest and Southern Flooding (July 2019)</t>
        </is>
      </c>
      <c r="D2102" s="2" t="inlineStr">
        <is>
          <t>Flooding</t>
        </is>
      </c>
      <c r="E2102" s="2" t="n">
        <v>20190315</v>
      </c>
      <c r="F2102" s="2" t="n">
        <v>20190731</v>
      </c>
      <c r="G2102" s="2" t="n">
        <v>7649.6</v>
      </c>
      <c r="H2102" s="2" t="n">
        <v>6169</v>
      </c>
      <c r="I2102" s="2" t="n">
        <v>4</v>
      </c>
      <c r="J2102" s="2" t="inlineStr">
        <is>
          <t>AL,AR,FL,GA,IA,IL,IN,KS,KY,LA,MI,MN,MO,MS,NC,ND,NE,OH,OK,SC,SD,TN,TX,VA,WI</t>
        </is>
      </c>
      <c r="K2102" s="2" t="inlineStr">
        <is>
          <t>RightLeaning</t>
        </is>
      </c>
      <c r="L2102" s="2" t="inlineStr">
        <is>
          <t>https://nypost.com/2019/03/22/us-flooding-is-expected-to-get-worse-and-more-widespread/</t>
        </is>
      </c>
      <c r="M2102" s="5" t="inlineStr">
        <is>
          <t>US flooding is expected to get 'worse and more widespread' - NY Post</t>
        </is>
      </c>
      <c r="N2102" s="5" t="inlineStr">
        <is>
          <t>Mar 22, 2019 ... ... in the Upper Midwest. Extra rain will ... Major flooding is already occurring this week on the Mississippi River near several Southern ...</t>
        </is>
      </c>
      <c r="U2102" s="2">
        <f>IF(SUMPRODUCT(--ISNUMBER(SEARCH('National Domains'!$A$2:$A$48,L2102)))&gt;0,"Yes","No")</f>
        <v/>
      </c>
      <c r="V2102" s="2">
        <f>IF(COUNTIFS(Calibration!$A:$A,A2102,Calibration!$B:$B,B2102)&gt;0,"Yes","No")</f>
        <v/>
      </c>
      <c r="AA2102" t="inlineStr">
        <is>
          <t>nypost.com</t>
        </is>
      </c>
      <c r="AB2102" t="n">
        <v>9.449999999999999</v>
      </c>
      <c r="AC2102" t="n">
        <v>5</v>
      </c>
      <c r="AD2102" t="inlineStr">
        <is>
          <t>Right-leaning</t>
        </is>
      </c>
    </row>
    <row r="2103">
      <c r="A2103" s="2" t="n">
        <v>194</v>
      </c>
      <c r="B2103" s="2" t="n">
        <v>14</v>
      </c>
      <c r="C2103" s="2" t="inlineStr">
        <is>
          <t>Mississippi River, Midwest and Southern Flooding (July 2019)</t>
        </is>
      </c>
      <c r="D2103" s="2" t="inlineStr">
        <is>
          <t>Flooding</t>
        </is>
      </c>
      <c r="E2103" s="2" t="n">
        <v>20190315</v>
      </c>
      <c r="F2103" s="2" t="n">
        <v>20190731</v>
      </c>
      <c r="G2103" s="2" t="n">
        <v>7649.6</v>
      </c>
      <c r="H2103" s="2" t="n">
        <v>6169</v>
      </c>
      <c r="I2103" s="2" t="n">
        <v>4</v>
      </c>
      <c r="J2103" s="2" t="inlineStr">
        <is>
          <t>AL,AR,FL,GA,IA,IL,IN,KS,KY,LA,MI,MN,MO,MS,NC,ND,NE,OH,OK,SC,SD,TN,TX,VA,WI</t>
        </is>
      </c>
      <c r="K2103" s="2" t="inlineStr">
        <is>
          <t>RightLeaning</t>
        </is>
      </c>
      <c r="L2103" s="2" t="inlineStr">
        <is>
          <t>https://www.reviewjournal.com/news/nation-and-world/bomb-cyclone-storm-hammering-central-us-disrupting-travel-1638082/</t>
        </is>
      </c>
      <c r="M2103" s="5" t="inlineStr">
        <is>
          <t>Bomb cyclone storm hammering central US, disrupting travel</t>
        </is>
      </c>
      <c r="N2103" s="5" t="inlineStr">
        <is>
          <t>Apr 10, 2019 ... ... 2019 photo provided by Henry Red Cloud, shows flooding ... U.S., raising the prospect of renewed flooding in the already drenched Midwest.</t>
        </is>
      </c>
      <c r="U2103" s="2">
        <f>IF(SUMPRODUCT(--ISNUMBER(SEARCH('National Domains'!$A$2:$A$48,L2103)))&gt;0,"Yes","No")</f>
        <v/>
      </c>
      <c r="V2103" s="2">
        <f>IF(COUNTIFS(Calibration!$A:$A,A2103,Calibration!$B:$B,B2103)&gt;0,"Yes","No")</f>
        <v/>
      </c>
      <c r="AA2103" t="inlineStr">
        <is>
          <t>reviewjournal.com</t>
        </is>
      </c>
      <c r="AB2103" t="n">
        <v>3.06</v>
      </c>
      <c r="AC2103" t="n">
        <v>0</v>
      </c>
      <c r="AD2103" t="inlineStr">
        <is>
          <t>Right-leaning</t>
        </is>
      </c>
    </row>
    <row r="2104">
      <c r="A2104" s="2" t="n">
        <v>194</v>
      </c>
      <c r="B2104" s="2" t="n">
        <v>15</v>
      </c>
      <c r="C2104" s="2" t="inlineStr">
        <is>
          <t>Mississippi River, Midwest and Southern Flooding (July 2019)</t>
        </is>
      </c>
      <c r="D2104" s="2" t="inlineStr">
        <is>
          <t>Flooding</t>
        </is>
      </c>
      <c r="E2104" s="2" t="n">
        <v>20190315</v>
      </c>
      <c r="F2104" s="2" t="n">
        <v>20190731</v>
      </c>
      <c r="G2104" s="2" t="n">
        <v>7649.6</v>
      </c>
      <c r="H2104" s="2" t="n">
        <v>6169</v>
      </c>
      <c r="I2104" s="2" t="n">
        <v>4</v>
      </c>
      <c r="J2104" s="2" t="inlineStr">
        <is>
          <t>AL,AR,FL,GA,IA,IL,IN,KS,KY,LA,MI,MN,MO,MS,NC,ND,NE,OH,OK,SC,SD,TN,TX,VA,WI</t>
        </is>
      </c>
      <c r="K2104" s="2" t="inlineStr">
        <is>
          <t>RightLeaning</t>
        </is>
      </c>
      <c r="L2104" s="2" t="inlineStr">
        <is>
          <t>https://www.reviewjournal.com/news/nation-and-world/more-rain-forecast-for-flood-ravaged-nebraska-iowa-region-1620703/</t>
        </is>
      </c>
      <c r="M2104" s="5" t="inlineStr">
        <is>
          <t>More rain forecast for flood-ravaged Nebraska-Iowa region | News</t>
        </is>
      </c>
      <c r="N2104" s="5" t="inlineStr">
        <is>
          <t>Mar 17, 2019 ... Many rivers and creeks in the Midwest are at record levels after days of snow and rain. ... flooding Missouri River Sunday, March 17, 2019, in ...</t>
        </is>
      </c>
      <c r="U2104" s="2">
        <f>IF(SUMPRODUCT(--ISNUMBER(SEARCH('National Domains'!$A$2:$A$48,L2104)))&gt;0,"Yes","No")</f>
        <v/>
      </c>
      <c r="V2104" s="2">
        <f>IF(COUNTIFS(Calibration!$A:$A,A2104,Calibration!$B:$B,B2104)&gt;0,"Yes","No")</f>
        <v/>
      </c>
      <c r="AA2104" t="inlineStr">
        <is>
          <t>reviewjournal.com</t>
        </is>
      </c>
      <c r="AB2104" t="n">
        <v>3.06</v>
      </c>
      <c r="AC2104" t="n">
        <v>0</v>
      </c>
      <c r="AD2104" t="inlineStr">
        <is>
          <t>Right-leaning</t>
        </is>
      </c>
    </row>
    <row r="2105">
      <c r="A2105" s="2" t="n">
        <v>194</v>
      </c>
      <c r="B2105" s="2" t="n">
        <v>16</v>
      </c>
      <c r="C2105" s="2" t="inlineStr">
        <is>
          <t>Mississippi River, Midwest and Southern Flooding (July 2019)</t>
        </is>
      </c>
      <c r="D2105" s="2" t="inlineStr">
        <is>
          <t>Flooding</t>
        </is>
      </c>
      <c r="E2105" s="2" t="n">
        <v>20190315</v>
      </c>
      <c r="F2105" s="2" t="n">
        <v>20190731</v>
      </c>
      <c r="G2105" s="2" t="n">
        <v>7649.6</v>
      </c>
      <c r="H2105" s="2" t="n">
        <v>6169</v>
      </c>
      <c r="I2105" s="2" t="n">
        <v>4</v>
      </c>
      <c r="J2105" s="2" t="inlineStr">
        <is>
          <t>AL,AR,FL,GA,IA,IL,IN,KS,KY,LA,MI,MN,MO,MS,NC,ND,NE,OH,OK,SC,SD,TN,TX,VA,WI</t>
        </is>
      </c>
      <c r="K2105" s="2" t="inlineStr">
        <is>
          <t>RightLeaning</t>
        </is>
      </c>
      <c r="L2105" s="2" t="inlineStr">
        <is>
          <t>https://nypost.com/2019/03/22/</t>
        </is>
      </c>
      <c r="M2105" s="5" t="inlineStr">
        <is>
          <t>March 22, 2019 | News Headlines | New York Post</t>
        </is>
      </c>
      <c r="N2105" s="5" t="inlineStr">
        <is>
          <t>Mar 22, 2019 ... ... of the Mueller report before its... Catastrophic floods in the Midwest will only get worse. March 22, 2019 | 6:05pm. Floods in the Midwest are ...</t>
        </is>
      </c>
      <c r="U2105" s="2">
        <f>IF(SUMPRODUCT(--ISNUMBER(SEARCH('National Domains'!$A$2:$A$48,L2105)))&gt;0,"Yes","No")</f>
        <v/>
      </c>
      <c r="V2105" s="2">
        <f>IF(COUNTIFS(Calibration!$A:$A,A2105,Calibration!$B:$B,B2105)&gt;0,"Yes","No")</f>
        <v/>
      </c>
      <c r="AA2105" t="inlineStr">
        <is>
          <t>nypost.com</t>
        </is>
      </c>
      <c r="AB2105" t="n">
        <v>9.449999999999999</v>
      </c>
      <c r="AC2105" t="n">
        <v>5</v>
      </c>
      <c r="AD2105" t="inlineStr">
        <is>
          <t>Right-leaning</t>
        </is>
      </c>
    </row>
    <row r="2106">
      <c r="A2106" s="2" t="n">
        <v>187</v>
      </c>
      <c r="B2106" s="2" t="n">
        <v>3</v>
      </c>
      <c r="C2106" s="2" t="inlineStr">
        <is>
          <t>Missouri River and North Central Flooding (March 2019)</t>
        </is>
      </c>
      <c r="D2106" s="2" t="inlineStr">
        <is>
          <t>Flooding</t>
        </is>
      </c>
      <c r="E2106" s="2" t="n">
        <v>20190314</v>
      </c>
      <c r="F2106" s="2" t="n">
        <v>20190331</v>
      </c>
      <c r="G2106" s="2" t="n">
        <v>13408.9</v>
      </c>
      <c r="H2106" s="2" t="n">
        <v>10727</v>
      </c>
      <c r="I2106" s="2" t="n">
        <v>3</v>
      </c>
      <c r="J2106" s="2" t="inlineStr">
        <is>
          <t>IA,IL,IN,KS,MI,MN,MO,ND,NE,OH,SD,WI</t>
        </is>
      </c>
      <c r="K2106" s="2" t="inlineStr">
        <is>
          <t>RightLeaning</t>
        </is>
      </c>
      <c r="L2106" s="2" t="inlineStr">
        <is>
          <t>https://nypost.com/2019/03/17/deadly-midwest-floods-breach-levees-force-evacuations/</t>
        </is>
      </c>
      <c r="M2106" s="5" t="inlineStr">
        <is>
          <t>Deadly Midwest floods breach levees, force evacuations - NY Post</t>
        </is>
      </c>
      <c r="N2106" s="5" t="inlineStr">
        <is>
          <t>Mar 17, 2019 ... ... flooding at the northwest Missouri city. ... Some cities and towns, such as North Bend on the banks of the Platte River, were submerged.</t>
        </is>
      </c>
      <c r="U2106" s="2">
        <f>IF(SUMPRODUCT(--ISNUMBER(SEARCH('National Domains'!$A$2:$A$48,L2106)))&gt;0,"Yes","No")</f>
        <v/>
      </c>
      <c r="V2106" s="2">
        <f>IF(COUNTIFS(Calibration!$A:$A,A2106,Calibration!$B:$B,B2106)&gt;0,"Yes","No")</f>
        <v/>
      </c>
      <c r="AA2106" t="inlineStr">
        <is>
          <t>nypost.com</t>
        </is>
      </c>
      <c r="AB2106" t="n">
        <v>9.449999999999999</v>
      </c>
      <c r="AC2106" t="n">
        <v>5</v>
      </c>
      <c r="AD2106" t="inlineStr">
        <is>
          <t>Right-leaning</t>
        </is>
      </c>
    </row>
    <row r="2107">
      <c r="A2107" s="2" t="n">
        <v>187</v>
      </c>
      <c r="B2107" s="2" t="n">
        <v>4</v>
      </c>
      <c r="C2107" s="2" t="inlineStr">
        <is>
          <t>Missouri River and North Central Flooding (March 2019)</t>
        </is>
      </c>
      <c r="D2107" s="2" t="inlineStr">
        <is>
          <t>Flooding</t>
        </is>
      </c>
      <c r="E2107" s="2" t="n">
        <v>20190314</v>
      </c>
      <c r="F2107" s="2" t="n">
        <v>20190331</v>
      </c>
      <c r="G2107" s="2" t="n">
        <v>13408.9</v>
      </c>
      <c r="H2107" s="2" t="n">
        <v>10727</v>
      </c>
      <c r="I2107" s="2" t="n">
        <v>3</v>
      </c>
      <c r="J2107" s="2" t="inlineStr">
        <is>
          <t>IA,IL,IN,KS,MI,MN,MO,ND,NE,OH,SD,WI</t>
        </is>
      </c>
      <c r="K2107" s="2" t="inlineStr">
        <is>
          <t>RightLeaning</t>
        </is>
      </c>
      <c r="L2107" s="2" t="inlineStr">
        <is>
          <t>https://nypost.com/2019/03/22/floods-show-national-security-threat-posed-by-climate-change/</t>
        </is>
      </c>
      <c r="M2107" s="5" t="inlineStr">
        <is>
          <t>Floods show national security threat posed by climate change</t>
        </is>
      </c>
      <c r="N2107" s="5" t="inlineStr">
        <is>
          <t>Mar 22, 2019 ... OFFUTT AIR FORCE BASE, Neb. — The Missouri River floodwater surging on to the air base housing the US military's Strategic Command ...</t>
        </is>
      </c>
      <c r="U2107" s="2">
        <f>IF(SUMPRODUCT(--ISNUMBER(SEARCH('National Domains'!$A$2:$A$48,L2107)))&gt;0,"Yes","No")</f>
        <v/>
      </c>
      <c r="V2107" s="2">
        <f>IF(COUNTIFS(Calibration!$A:$A,A2107,Calibration!$B:$B,B2107)&gt;0,"Yes","No")</f>
        <v/>
      </c>
      <c r="AA2107" t="inlineStr">
        <is>
          <t>nypost.com</t>
        </is>
      </c>
      <c r="AB2107" t="n">
        <v>9.449999999999999</v>
      </c>
      <c r="AC2107" t="n">
        <v>5</v>
      </c>
      <c r="AD2107" t="inlineStr">
        <is>
          <t>Right-leaning</t>
        </is>
      </c>
    </row>
    <row r="2108">
      <c r="A2108" s="2" t="n">
        <v>84</v>
      </c>
      <c r="B2108" s="2" t="n">
        <v>19</v>
      </c>
      <c r="C2108" s="2" t="inlineStr">
        <is>
          <t>Missouri River flooding (May-June 2011)</t>
        </is>
      </c>
      <c r="D2108" s="2" t="inlineStr">
        <is>
          <t>Flooding</t>
        </is>
      </c>
      <c r="E2108" s="2" t="n">
        <v>20110501</v>
      </c>
      <c r="F2108" s="2" t="n">
        <v>20110630</v>
      </c>
      <c r="G2108" s="2" t="n">
        <v>2863.3</v>
      </c>
      <c r="H2108" s="2" t="n">
        <v>2002.3</v>
      </c>
      <c r="I2108" s="2" t="n">
        <v>5</v>
      </c>
      <c r="J2108" s="2" t="inlineStr">
        <is>
          <t>MO</t>
        </is>
      </c>
      <c r="K2108" s="2" t="inlineStr">
        <is>
          <t>RightLeaning</t>
        </is>
      </c>
      <c r="L2108" s="2" t="inlineStr">
        <is>
          <t>https://www.deseret.com/2011/6/8/20196938/nebraska-governor-tours-missouri-river-flooding/</t>
        </is>
      </c>
      <c r="M2108" s="5" t="inlineStr">
        <is>
          <t>Nebraska governor tours Missouri River flooding – Deseret News</t>
        </is>
      </c>
      <c r="N2108" s="5" t="inlineStr">
        <is>
          <t>U.S. &amp; WorldBusiness. Nebraska governor tours Missouri River flooding. Published: June 8, 2011, 4:35 p.m. MDT. See More Deseret News Stories In Search.</t>
        </is>
      </c>
      <c r="U2108" s="2">
        <f>IF(SUMPRODUCT(--ISNUMBER(SEARCH('National Domains'!$A$2:$A$48,L2108)))&gt;0,"Yes","No")</f>
        <v/>
      </c>
      <c r="V2108" s="2">
        <f>IF(COUNTIFS(Calibration!$A:$A,A2108,Calibration!$B:$B,B2108)&gt;0,"Yes","No")</f>
        <v/>
      </c>
      <c r="AA2108" t="inlineStr">
        <is>
          <t>deseret.com</t>
        </is>
      </c>
      <c r="AB2108" t="n">
        <v>2.11</v>
      </c>
      <c r="AC2108" t="n">
        <v>0</v>
      </c>
      <c r="AD2108" t="inlineStr">
        <is>
          <t>Right-leaning</t>
        </is>
      </c>
    </row>
    <row r="2109">
      <c r="A2109" s="2" t="n">
        <v>84</v>
      </c>
      <c r="B2109" s="2" t="n">
        <v>20</v>
      </c>
      <c r="C2109" s="2" t="inlineStr">
        <is>
          <t>Missouri River flooding (May-June 2011)</t>
        </is>
      </c>
      <c r="D2109" s="2" t="inlineStr">
        <is>
          <t>Flooding</t>
        </is>
      </c>
      <c r="E2109" s="2" t="n">
        <v>20110501</v>
      </c>
      <c r="F2109" s="2" t="n">
        <v>20110630</v>
      </c>
      <c r="G2109" s="2" t="n">
        <v>2863.3</v>
      </c>
      <c r="H2109" s="2" t="n">
        <v>2002.3</v>
      </c>
      <c r="I2109" s="2" t="n">
        <v>5</v>
      </c>
      <c r="J2109" s="2" t="inlineStr">
        <is>
          <t>MO</t>
        </is>
      </c>
      <c r="K2109" s="2" t="inlineStr">
        <is>
          <t>RightLeaning</t>
        </is>
      </c>
      <c r="L2109" s="2" t="inlineStr">
        <is>
          <t>https://www.deseret.com/2011/5/31/20195326/nebraska-iowa-prepare-for-missouri-river-flooding/</t>
        </is>
      </c>
      <c r="M2109" s="5" t="inlineStr">
        <is>
          <t>Nebraska, Iowa prepare for Missouri River flooding – Deseret News</t>
        </is>
      </c>
      <c r="N2109" s="5" t="inlineStr">
        <is>
          <t>May 31, 2011 ... Nebraska, Iowa prepare for Missouri River flooding ... 2011. Some Nebraska and Iowa ... in the two states. The northeast Nebraska ...</t>
        </is>
      </c>
      <c r="U2109" s="2">
        <f>IF(SUMPRODUCT(--ISNUMBER(SEARCH('National Domains'!$A$2:$A$48,L2109)))&gt;0,"Yes","No")</f>
        <v/>
      </c>
      <c r="V2109" s="2">
        <f>IF(COUNTIFS(Calibration!$A:$A,A2109,Calibration!$B:$B,B2109)&gt;0,"Yes","No")</f>
        <v/>
      </c>
      <c r="AA2109" t="inlineStr">
        <is>
          <t>deseret.com</t>
        </is>
      </c>
      <c r="AB2109" t="n">
        <v>2.11</v>
      </c>
      <c r="AC2109" t="n">
        <v>0</v>
      </c>
      <c r="AD2109" t="inlineStr">
        <is>
          <t>Right-leaning</t>
        </is>
      </c>
    </row>
    <row r="2110">
      <c r="A2110" s="2" t="n">
        <v>84</v>
      </c>
      <c r="B2110" s="2" t="n">
        <v>21</v>
      </c>
      <c r="C2110" s="2" t="inlineStr">
        <is>
          <t>Missouri River flooding (May-June 2011)</t>
        </is>
      </c>
      <c r="D2110" s="2" t="inlineStr">
        <is>
          <t>Flooding</t>
        </is>
      </c>
      <c r="E2110" s="2" t="n">
        <v>20110501</v>
      </c>
      <c r="F2110" s="2" t="n">
        <v>20110630</v>
      </c>
      <c r="G2110" s="2" t="n">
        <v>2863.3</v>
      </c>
      <c r="H2110" s="2" t="n">
        <v>2002.3</v>
      </c>
      <c r="I2110" s="2" t="n">
        <v>5</v>
      </c>
      <c r="J2110" s="2" t="inlineStr">
        <is>
          <t>MO</t>
        </is>
      </c>
      <c r="K2110" s="2" t="inlineStr">
        <is>
          <t>RightLeaning</t>
        </is>
      </c>
      <c r="L2110" s="2" t="inlineStr">
        <is>
          <t>https://www.deseret.com/2011/6/2/20195622/sd-governor-urges-evacuations-as-flooding-looms/</t>
        </is>
      </c>
      <c r="M2110" s="5" t="inlineStr">
        <is>
          <t>SD governor urges evacuations as flooding looms – Deseret News</t>
        </is>
      </c>
      <c r="N2110" s="5" t="inlineStr">
        <is>
          <t>Jun 2, 2011 ... ... Missouri River flooding. Gov. Dennis Daugaard has asked residents in threatened areas in the state capital of Pierre and neighboring Fort ...</t>
        </is>
      </c>
      <c r="U2110" s="2">
        <f>IF(SUMPRODUCT(--ISNUMBER(SEARCH('National Domains'!$A$2:$A$48,L2110)))&gt;0,"Yes","No")</f>
        <v/>
      </c>
      <c r="V2110" s="2">
        <f>IF(COUNTIFS(Calibration!$A:$A,A2110,Calibration!$B:$B,B2110)&gt;0,"Yes","No")</f>
        <v/>
      </c>
      <c r="AA2110" t="inlineStr">
        <is>
          <t>deseret.com</t>
        </is>
      </c>
      <c r="AB2110" t="n">
        <v>2.11</v>
      </c>
      <c r="AC2110" t="n">
        <v>0</v>
      </c>
      <c r="AD2110" t="inlineStr">
        <is>
          <t>Right-leaning</t>
        </is>
      </c>
    </row>
    <row r="2111">
      <c r="A2111" s="2" t="n">
        <v>84</v>
      </c>
      <c r="B2111" s="2" t="n">
        <v>22</v>
      </c>
      <c r="C2111" s="2" t="inlineStr">
        <is>
          <t>Missouri River flooding (May-June 2011)</t>
        </is>
      </c>
      <c r="D2111" s="2" t="inlineStr">
        <is>
          <t>Flooding</t>
        </is>
      </c>
      <c r="E2111" s="2" t="n">
        <v>20110501</v>
      </c>
      <c r="F2111" s="2" t="n">
        <v>20110630</v>
      </c>
      <c r="G2111" s="2" t="n">
        <v>2863.3</v>
      </c>
      <c r="H2111" s="2" t="n">
        <v>2002.3</v>
      </c>
      <c r="I2111" s="2" t="n">
        <v>5</v>
      </c>
      <c r="J2111" s="2" t="inlineStr">
        <is>
          <t>MO</t>
        </is>
      </c>
      <c r="K2111" s="2" t="inlineStr">
        <is>
          <t>RightLeaning</t>
        </is>
      </c>
      <c r="L2111" s="2" t="inlineStr">
        <is>
          <t>https://www.deseret.com/2011/6/1/20195382/levees-going-up-to-protect-south-dakota-cities-from-flooding/</t>
        </is>
      </c>
      <c r="M2111" s="5" t="inlineStr">
        <is>
          <t>Levees going up to protect South Dakota cities from flooding ...</t>
        </is>
      </c>
      <c r="N2111" s="5" t="inlineStr">
        <is>
          <t>May 31, 2011 ... ... Missouri River flooding that is expected to ... in the mud Monday May 30, 2011 at the Crow Agency, Mont. ... of the state as snows melt.</t>
        </is>
      </c>
      <c r="U2111" s="2">
        <f>IF(SUMPRODUCT(--ISNUMBER(SEARCH('National Domains'!$A$2:$A$48,L2111)))&gt;0,"Yes","No")</f>
        <v/>
      </c>
      <c r="V2111" s="2">
        <f>IF(COUNTIFS(Calibration!$A:$A,A2111,Calibration!$B:$B,B2111)&gt;0,"Yes","No")</f>
        <v/>
      </c>
      <c r="AA2111" t="inlineStr">
        <is>
          <t>deseret.com</t>
        </is>
      </c>
      <c r="AB2111" t="n">
        <v>2.11</v>
      </c>
      <c r="AC2111" t="n">
        <v>0</v>
      </c>
      <c r="AD2111" t="inlineStr">
        <is>
          <t>Right-leaning</t>
        </is>
      </c>
    </row>
    <row r="2112">
      <c r="A2112" s="2" t="n">
        <v>84</v>
      </c>
      <c r="B2112" s="2" t="n">
        <v>23</v>
      </c>
      <c r="C2112" s="2" t="inlineStr">
        <is>
          <t>Missouri River flooding (May-June 2011)</t>
        </is>
      </c>
      <c r="D2112" s="2" t="inlineStr">
        <is>
          <t>Flooding</t>
        </is>
      </c>
      <c r="E2112" s="2" t="n">
        <v>20110501</v>
      </c>
      <c r="F2112" s="2" t="n">
        <v>20110630</v>
      </c>
      <c r="G2112" s="2" t="n">
        <v>2863.3</v>
      </c>
      <c r="H2112" s="2" t="n">
        <v>2002.3</v>
      </c>
      <c r="I2112" s="2" t="n">
        <v>5</v>
      </c>
      <c r="J2112" s="2" t="inlineStr">
        <is>
          <t>MO</t>
        </is>
      </c>
      <c r="K2112" s="2" t="inlineStr">
        <is>
          <t>RightLeaning</t>
        </is>
      </c>
      <c r="L2112" s="2" t="inlineStr">
        <is>
          <t>https://www.deseret.com/2011/6/3/20195943/in-south-dakota-some-blame-corps-for-flood-threat/</t>
        </is>
      </c>
      <c r="M2112" s="5" t="inlineStr">
        <is>
          <t>In South Dakota, some blame Corps for flood threat - Deseret News</t>
        </is>
      </c>
      <c r="N2112" s="5" t="inlineStr">
        <is>
          <t>Jun 3, 2011 ... The southeast South Dakota city is threatened by Missouri River flooding ... Upstream states wanted more water left in the reservoirs to ...</t>
        </is>
      </c>
      <c r="U2112" s="2">
        <f>IF(SUMPRODUCT(--ISNUMBER(SEARCH('National Domains'!$A$2:$A$48,L2112)))&gt;0,"Yes","No")</f>
        <v/>
      </c>
      <c r="V2112" s="2">
        <f>IF(COUNTIFS(Calibration!$A:$A,A2112,Calibration!$B:$B,B2112)&gt;0,"Yes","No")</f>
        <v/>
      </c>
      <c r="AA2112" t="inlineStr">
        <is>
          <t>deseret.com</t>
        </is>
      </c>
      <c r="AB2112" t="n">
        <v>2.11</v>
      </c>
      <c r="AC2112" t="n">
        <v>0</v>
      </c>
      <c r="AD2112" t="inlineStr">
        <is>
          <t>Right-leaning</t>
        </is>
      </c>
    </row>
    <row r="2113">
      <c r="A2113" s="2" t="n">
        <v>84</v>
      </c>
      <c r="B2113" s="2" t="n">
        <v>24</v>
      </c>
      <c r="C2113" s="2" t="inlineStr">
        <is>
          <t>Missouri River flooding (May-June 2011)</t>
        </is>
      </c>
      <c r="D2113" s="2" t="inlineStr">
        <is>
          <t>Flooding</t>
        </is>
      </c>
      <c r="E2113" s="2" t="n">
        <v>20110501</v>
      </c>
      <c r="F2113" s="2" t="n">
        <v>20110630</v>
      </c>
      <c r="G2113" s="2" t="n">
        <v>2863.3</v>
      </c>
      <c r="H2113" s="2" t="n">
        <v>2002.3</v>
      </c>
      <c r="I2113" s="2" t="n">
        <v>5</v>
      </c>
      <c r="J2113" s="2" t="inlineStr">
        <is>
          <t>MO</t>
        </is>
      </c>
      <c r="K2113" s="2" t="inlineStr">
        <is>
          <t>RightLeaning</t>
        </is>
      </c>
      <c r="L2113" s="2" t="inlineStr">
        <is>
          <t>https://www.deseret.com/2011/6/17/20198738/officials-say-neb-nuke-plant-is-safe-from-flood/</t>
        </is>
      </c>
      <c r="M2113" s="5" t="inlineStr">
        <is>
          <t>Officials say Neb. nuke plant is safe from flood – Deseret News</t>
        </is>
      </c>
      <c r="N2113" s="5" t="inlineStr">
        <is>
          <t>Jun 17, 2011 ... In another contrast to the March 11 tsunami in Japan, the Missouri River flooding has been predicted for weeks, so there was plenty of time to ...</t>
        </is>
      </c>
      <c r="U2113" s="2">
        <f>IF(SUMPRODUCT(--ISNUMBER(SEARCH('National Domains'!$A$2:$A$48,L2113)))&gt;0,"Yes","No")</f>
        <v/>
      </c>
      <c r="V2113" s="2">
        <f>IF(COUNTIFS(Calibration!$A:$A,A2113,Calibration!$B:$B,B2113)&gt;0,"Yes","No")</f>
        <v/>
      </c>
      <c r="AA2113" t="inlineStr">
        <is>
          <t>deseret.com</t>
        </is>
      </c>
      <c r="AB2113" t="n">
        <v>2.11</v>
      </c>
      <c r="AC2113" t="n">
        <v>0</v>
      </c>
      <c r="AD2113" t="inlineStr">
        <is>
          <t>Right-leaning</t>
        </is>
      </c>
    </row>
    <row r="2114">
      <c r="A2114" s="2" t="n">
        <v>84</v>
      </c>
      <c r="B2114" s="2" t="n">
        <v>25</v>
      </c>
      <c r="C2114" s="2" t="inlineStr">
        <is>
          <t>Missouri River flooding (May-June 2011)</t>
        </is>
      </c>
      <c r="D2114" s="2" t="inlineStr">
        <is>
          <t>Flooding</t>
        </is>
      </c>
      <c r="E2114" s="2" t="n">
        <v>20110501</v>
      </c>
      <c r="F2114" s="2" t="n">
        <v>20110630</v>
      </c>
      <c r="G2114" s="2" t="n">
        <v>2863.3</v>
      </c>
      <c r="H2114" s="2" t="n">
        <v>2002.3</v>
      </c>
      <c r="I2114" s="2" t="n">
        <v>5</v>
      </c>
      <c r="J2114" s="2" t="inlineStr">
        <is>
          <t>MO</t>
        </is>
      </c>
      <c r="K2114" s="2" t="inlineStr">
        <is>
          <t>RightLeaning</t>
        </is>
      </c>
      <c r="L2114" s="2" t="inlineStr">
        <is>
          <t>https://www.deseret.com/2011/6/28/20200694/neb-nuclear-utilities-say-safety-prevails-amid-flood/</t>
        </is>
      </c>
      <c r="M2114" s="5" t="inlineStr">
        <is>
          <t>Neb. nuclear utilities say safety prevails amid flood – Deseret News</t>
        </is>
      </c>
      <c r="N2114" s="5" t="inlineStr">
        <is>
          <t>Jun 28, 2011 ... One of the key differences between the Fukushima disaster and the Missouri River flooding is that the river flooding has progressed slowly ...</t>
        </is>
      </c>
      <c r="U2114" s="2">
        <f>IF(SUMPRODUCT(--ISNUMBER(SEARCH('National Domains'!$A$2:$A$48,L2114)))&gt;0,"Yes","No")</f>
        <v/>
      </c>
      <c r="V2114" s="2">
        <f>IF(COUNTIFS(Calibration!$A:$A,A2114,Calibration!$B:$B,B2114)&gt;0,"Yes","No")</f>
        <v/>
      </c>
      <c r="AA2114" t="inlineStr">
        <is>
          <t>deseret.com</t>
        </is>
      </c>
      <c r="AB2114" t="n">
        <v>2.11</v>
      </c>
      <c r="AC2114" t="n">
        <v>0</v>
      </c>
      <c r="AD2114" t="inlineStr">
        <is>
          <t>Right-leaning</t>
        </is>
      </c>
    </row>
    <row r="2115">
      <c r="A2115" s="2" t="n">
        <v>84</v>
      </c>
      <c r="B2115" s="2" t="n">
        <v>26</v>
      </c>
      <c r="C2115" s="2" t="inlineStr">
        <is>
          <t>Missouri River flooding (May-June 2011)</t>
        </is>
      </c>
      <c r="D2115" s="2" t="inlineStr">
        <is>
          <t>Flooding</t>
        </is>
      </c>
      <c r="E2115" s="2" t="n">
        <v>20110501</v>
      </c>
      <c r="F2115" s="2" t="n">
        <v>20110630</v>
      </c>
      <c r="G2115" s="2" t="n">
        <v>2863.3</v>
      </c>
      <c r="H2115" s="2" t="n">
        <v>2002.3</v>
      </c>
      <c r="I2115" s="2" t="n">
        <v>5</v>
      </c>
      <c r="J2115" s="2" t="inlineStr">
        <is>
          <t>MO</t>
        </is>
      </c>
      <c r="K2115" s="2" t="inlineStr">
        <is>
          <t>RightLeaning</t>
        </is>
      </c>
      <c r="L2115" s="2" t="inlineStr">
        <is>
          <t>https://www.deseret.com/2011/5/4/20189458/flood-unease-builds-south-along-the-mississippi/</t>
        </is>
      </c>
      <c r="M2115" s="5" t="inlineStr">
        <is>
          <t>Flood unease builds south along the Mississippi - Deseret News</t>
        </is>
      </c>
      <c r="N2115" s="5" t="inlineStr">
        <is>
          <t>May 4, 2011 ... Flood worries that prompted the U.S. government to blast open a Missouri levee to ease pressure on some towns are rippling down the ...</t>
        </is>
      </c>
      <c r="U2115" s="2">
        <f>IF(SUMPRODUCT(--ISNUMBER(SEARCH('National Domains'!$A$2:$A$48,L2115)))&gt;0,"Yes","No")</f>
        <v/>
      </c>
      <c r="V2115" s="2">
        <f>IF(COUNTIFS(Calibration!$A:$A,A2115,Calibration!$B:$B,B2115)&gt;0,"Yes","No")</f>
        <v/>
      </c>
      <c r="AA2115" t="inlineStr">
        <is>
          <t>deseret.com</t>
        </is>
      </c>
      <c r="AB2115" t="n">
        <v>2.11</v>
      </c>
      <c r="AC2115" t="n">
        <v>0</v>
      </c>
      <c r="AD2115" t="inlineStr">
        <is>
          <t>Right-leaning</t>
        </is>
      </c>
    </row>
    <row r="2116">
      <c r="A2116" s="2" t="n">
        <v>84</v>
      </c>
      <c r="B2116" s="2" t="n">
        <v>27</v>
      </c>
      <c r="C2116" s="2" t="inlineStr">
        <is>
          <t>Missouri River flooding (May-June 2011)</t>
        </is>
      </c>
      <c r="D2116" s="2" t="inlineStr">
        <is>
          <t>Flooding</t>
        </is>
      </c>
      <c r="E2116" s="2" t="n">
        <v>20110501</v>
      </c>
      <c r="F2116" s="2" t="n">
        <v>20110630</v>
      </c>
      <c r="G2116" s="2" t="n">
        <v>2863.3</v>
      </c>
      <c r="H2116" s="2" t="n">
        <v>2002.3</v>
      </c>
      <c r="I2116" s="2" t="n">
        <v>5</v>
      </c>
      <c r="J2116" s="2" t="inlineStr">
        <is>
          <t>MO</t>
        </is>
      </c>
      <c r="K2116" s="2" t="inlineStr">
        <is>
          <t>RightLeaning</t>
        </is>
      </c>
      <c r="L2116" s="2" t="inlineStr">
        <is>
          <t>https://www.deseret.com/2011/5/27/20194538/omaha-closes-park-flooded-by-missouri-river-water/</t>
        </is>
      </c>
      <c r="M2116" s="5" t="inlineStr">
        <is>
          <t>Omaha closes park flooded by Missouri River water - Deseret News</t>
        </is>
      </c>
      <c r="N2116" s="5" t="inlineStr">
        <is>
          <t>May 27, 2011 ... The U.S. Army Corps of Engineers predicts that 2011 could be one of the wettest years on record in the Missouri River basin. Officials are ...</t>
        </is>
      </c>
      <c r="U2116" s="2">
        <f>IF(SUMPRODUCT(--ISNUMBER(SEARCH('National Domains'!$A$2:$A$48,L2116)))&gt;0,"Yes","No")</f>
        <v/>
      </c>
      <c r="V2116" s="2">
        <f>IF(COUNTIFS(Calibration!$A:$A,A2116,Calibration!$B:$B,B2116)&gt;0,"Yes","No")</f>
        <v/>
      </c>
      <c r="AA2116" t="inlineStr">
        <is>
          <t>deseret.com</t>
        </is>
      </c>
      <c r="AB2116" t="n">
        <v>2.11</v>
      </c>
      <c r="AC2116" t="n">
        <v>0</v>
      </c>
      <c r="AD2116" t="inlineStr">
        <is>
          <t>Right-leaning</t>
        </is>
      </c>
    </row>
    <row r="2117">
      <c r="A2117" s="2" t="n">
        <v>84</v>
      </c>
      <c r="B2117" s="2" t="n">
        <v>28</v>
      </c>
      <c r="C2117" s="2" t="inlineStr">
        <is>
          <t>Missouri River flooding (May-June 2011)</t>
        </is>
      </c>
      <c r="D2117" s="2" t="inlineStr">
        <is>
          <t>Flooding</t>
        </is>
      </c>
      <c r="E2117" s="2" t="n">
        <v>20110501</v>
      </c>
      <c r="F2117" s="2" t="n">
        <v>20110630</v>
      </c>
      <c r="G2117" s="2" t="n">
        <v>2863.3</v>
      </c>
      <c r="H2117" s="2" t="n">
        <v>2002.3</v>
      </c>
      <c r="I2117" s="2" t="n">
        <v>5</v>
      </c>
      <c r="J2117" s="2" t="inlineStr">
        <is>
          <t>MO</t>
        </is>
      </c>
      <c r="K2117" s="2" t="inlineStr">
        <is>
          <t>RightLeaning</t>
        </is>
      </c>
      <c r="L2117" s="2" t="inlineStr">
        <is>
          <t>https://www.deseret.com/2011/6/29/20200981/mo-residents-businesses-prepare-for-high-water/</t>
        </is>
      </c>
      <c r="M2117" s="5" t="inlineStr">
        <is>
          <t>Mo. residents, businesses prepare for high water - Deseret News</t>
        </is>
      </c>
      <c r="N2117" s="5" t="inlineStr">
        <is>
          <t>Jun 29, 2011 ... ... flood stage in some sections of the state for weeks. Because of the flooding and road closures, particularly in northwest Missouri, Missouri ...</t>
        </is>
      </c>
      <c r="U2117" s="2">
        <f>IF(SUMPRODUCT(--ISNUMBER(SEARCH('National Domains'!$A$2:$A$48,L2117)))&gt;0,"Yes","No")</f>
        <v/>
      </c>
      <c r="V2117" s="2">
        <f>IF(COUNTIFS(Calibration!$A:$A,A2117,Calibration!$B:$B,B2117)&gt;0,"Yes","No")</f>
        <v/>
      </c>
      <c r="AA2117" t="inlineStr">
        <is>
          <t>deseret.com</t>
        </is>
      </c>
      <c r="AB2117" t="n">
        <v>2.11</v>
      </c>
      <c r="AC2117" t="n">
        <v>0</v>
      </c>
      <c r="AD2117" t="inlineStr">
        <is>
          <t>Right-leaning</t>
        </is>
      </c>
    </row>
    <row r="2118">
      <c r="A2118" s="2" t="n">
        <v>84</v>
      </c>
      <c r="B2118" s="2" t="n">
        <v>29</v>
      </c>
      <c r="C2118" s="2" t="inlineStr">
        <is>
          <t>Missouri River flooding (May-June 2011)</t>
        </is>
      </c>
      <c r="D2118" s="2" t="inlineStr">
        <is>
          <t>Flooding</t>
        </is>
      </c>
      <c r="E2118" s="2" t="n">
        <v>20110501</v>
      </c>
      <c r="F2118" s="2" t="n">
        <v>20110630</v>
      </c>
      <c r="G2118" s="2" t="n">
        <v>2863.3</v>
      </c>
      <c r="H2118" s="2" t="n">
        <v>2002.3</v>
      </c>
      <c r="I2118" s="2" t="n">
        <v>5</v>
      </c>
      <c r="J2118" s="2" t="inlineStr">
        <is>
          <t>MO</t>
        </is>
      </c>
      <c r="K2118" s="2" t="inlineStr">
        <is>
          <t>RightLeaning</t>
        </is>
      </c>
      <c r="L2118" s="2" t="inlineStr">
        <is>
          <t>https://www.deseret.com/2011/5/3/20189340/corps-officials-work-to-save-levee-in-sw-ky/</t>
        </is>
      </c>
      <c r="M2118" s="5" t="inlineStr">
        <is>
          <t>Corps, officials work to save levee in SW Ky. - Deseret News</t>
        </is>
      </c>
      <c r="N2118" s="5" t="inlineStr">
        <is>
          <t>May 3, 2011 ... ... Missouri is helping to take the pressure off floodwalls in his state ... 2011 near New Madrid, Mo. The flood is believed to have resulted ...</t>
        </is>
      </c>
      <c r="U2118" s="2">
        <f>IF(SUMPRODUCT(--ISNUMBER(SEARCH('National Domains'!$A$2:$A$48,L2118)))&gt;0,"Yes","No")</f>
        <v/>
      </c>
      <c r="V2118" s="2">
        <f>IF(COUNTIFS(Calibration!$A:$A,A2118,Calibration!$B:$B,B2118)&gt;0,"Yes","No")</f>
        <v/>
      </c>
      <c r="AA2118" t="inlineStr">
        <is>
          <t>deseret.com</t>
        </is>
      </c>
      <c r="AB2118" t="n">
        <v>2.11</v>
      </c>
      <c r="AC2118" t="n">
        <v>0</v>
      </c>
      <c r="AD2118" t="inlineStr">
        <is>
          <t>Right-leaning</t>
        </is>
      </c>
    </row>
    <row r="2119">
      <c r="A2119" s="2" t="n">
        <v>84</v>
      </c>
      <c r="B2119" s="2" t="n">
        <v>30</v>
      </c>
      <c r="C2119" s="2" t="inlineStr">
        <is>
          <t>Missouri River flooding (May-June 2011)</t>
        </is>
      </c>
      <c r="D2119" s="2" t="inlineStr">
        <is>
          <t>Flooding</t>
        </is>
      </c>
      <c r="E2119" s="2" t="n">
        <v>20110501</v>
      </c>
      <c r="F2119" s="2" t="n">
        <v>20110630</v>
      </c>
      <c r="G2119" s="2" t="n">
        <v>2863.3</v>
      </c>
      <c r="H2119" s="2" t="n">
        <v>2002.3</v>
      </c>
      <c r="I2119" s="2" t="n">
        <v>5</v>
      </c>
      <c r="J2119" s="2" t="inlineStr">
        <is>
          <t>MO</t>
        </is>
      </c>
      <c r="K2119" s="2" t="inlineStr">
        <is>
          <t>RightLeaning</t>
        </is>
      </c>
      <c r="L2119" s="2" t="inlineStr">
        <is>
          <t>https://www.deseret.com/2011/5/4/20189484/caruthersville-braces-for-record-flooding/</t>
        </is>
      </c>
      <c r="M2119" s="5" t="inlineStr">
        <is>
          <t>Caruthersville braces for record flooding - Deseret News</t>
        </is>
      </c>
      <c r="N2119" s="5" t="inlineStr">
        <is>
          <t>May 4, 2011 ... In this photo made Tuesday, May 3, 2011, members of the Missouri ...</t>
        </is>
      </c>
      <c r="U2119" s="2">
        <f>IF(SUMPRODUCT(--ISNUMBER(SEARCH('National Domains'!$A$2:$A$48,L2119)))&gt;0,"Yes","No")</f>
        <v/>
      </c>
      <c r="V2119" s="2">
        <f>IF(COUNTIFS(Calibration!$A:$A,A2119,Calibration!$B:$B,B2119)&gt;0,"Yes","No")</f>
        <v/>
      </c>
      <c r="AA2119" t="inlineStr">
        <is>
          <t>deseret.com</t>
        </is>
      </c>
      <c r="AB2119" t="n">
        <v>2.11</v>
      </c>
      <c r="AC2119" t="n">
        <v>0</v>
      </c>
      <c r="AD2119" t="inlineStr">
        <is>
          <t>Right-leaning</t>
        </is>
      </c>
    </row>
    <row r="2120">
      <c r="A2120" s="2" t="n">
        <v>84</v>
      </c>
      <c r="B2120" s="2" t="n">
        <v>31</v>
      </c>
      <c r="C2120" s="2" t="inlineStr">
        <is>
          <t>Missouri River flooding (May-June 2011)</t>
        </is>
      </c>
      <c r="D2120" s="2" t="inlineStr">
        <is>
          <t>Flooding</t>
        </is>
      </c>
      <c r="E2120" s="2" t="n">
        <v>20110501</v>
      </c>
      <c r="F2120" s="2" t="n">
        <v>20110630</v>
      </c>
      <c r="G2120" s="2" t="n">
        <v>2863.3</v>
      </c>
      <c r="H2120" s="2" t="n">
        <v>2002.3</v>
      </c>
      <c r="I2120" s="2" t="n">
        <v>5</v>
      </c>
      <c r="J2120" s="2" t="inlineStr">
        <is>
          <t>MO</t>
        </is>
      </c>
      <c r="K2120" s="2" t="inlineStr">
        <is>
          <t>RightLeaning</t>
        </is>
      </c>
      <c r="L2120" s="2" t="inlineStr">
        <is>
          <t>https://www.deseret.com/2011/5/4/20189566/flood-fears-spread-south-along-the-mississippi/</t>
        </is>
      </c>
      <c r="M2120" s="5" t="inlineStr">
        <is>
          <t>Flood fears spread south along the Mississippi - Deseret News</t>
        </is>
      </c>
      <c r="N2120" s="5" t="inlineStr">
        <is>
          <t>May 4, 2011 ... Flood worries that prompted the U.S. government to blast open a Missouri levee to ease pressure on some towns are rippling down the ...</t>
        </is>
      </c>
      <c r="U2120" s="2">
        <f>IF(SUMPRODUCT(--ISNUMBER(SEARCH('National Domains'!$A$2:$A$48,L2120)))&gt;0,"Yes","No")</f>
        <v/>
      </c>
      <c r="V2120" s="2">
        <f>IF(COUNTIFS(Calibration!$A:$A,A2120,Calibration!$B:$B,B2120)&gt;0,"Yes","No")</f>
        <v/>
      </c>
      <c r="AA2120" t="inlineStr">
        <is>
          <t>deseret.com</t>
        </is>
      </c>
      <c r="AB2120" t="n">
        <v>2.11</v>
      </c>
      <c r="AC2120" t="n">
        <v>0</v>
      </c>
      <c r="AD2120" t="inlineStr">
        <is>
          <t>Right-leaning</t>
        </is>
      </c>
    </row>
    <row r="2121">
      <c r="A2121" s="2" t="n">
        <v>84</v>
      </c>
      <c r="B2121" s="2" t="n">
        <v>32</v>
      </c>
      <c r="C2121" s="2" t="inlineStr">
        <is>
          <t>Missouri River flooding (May-June 2011)</t>
        </is>
      </c>
      <c r="D2121" s="2" t="inlineStr">
        <is>
          <t>Flooding</t>
        </is>
      </c>
      <c r="E2121" s="2" t="n">
        <v>20110501</v>
      </c>
      <c r="F2121" s="2" t="n">
        <v>20110630</v>
      </c>
      <c r="G2121" s="2" t="n">
        <v>2863.3</v>
      </c>
      <c r="H2121" s="2" t="n">
        <v>2002.3</v>
      </c>
      <c r="I2121" s="2" t="n">
        <v>5</v>
      </c>
      <c r="J2121" s="2" t="inlineStr">
        <is>
          <t>MO</t>
        </is>
      </c>
      <c r="K2121" s="2" t="inlineStr">
        <is>
          <t>RightLeaning</t>
        </is>
      </c>
      <c r="L2121" s="2" t="inlineStr">
        <is>
          <t>https://www.deseret.com/2011/5/1/20188996/mo-asks-court-to-block-levee-blast-farm-flooding/</t>
        </is>
      </c>
      <c r="M2121" s="5" t="inlineStr">
        <is>
          <t>Mo. asks court to block levee blast, farm flooding - Deseret News</t>
        </is>
      </c>
      <c r="N2121" s="5" t="inlineStr">
        <is>
          <t>May 1, 2011 ... ... 2011, in Mississippi County, Mo. The Army Corps of Engineers is ... As Missouri asked the U.S. Supreme Court to block the corps' plan ...</t>
        </is>
      </c>
      <c r="U2121" s="2">
        <f>IF(SUMPRODUCT(--ISNUMBER(SEARCH('National Domains'!$A$2:$A$48,L2121)))&gt;0,"Yes","No")</f>
        <v/>
      </c>
      <c r="V2121" s="2">
        <f>IF(COUNTIFS(Calibration!$A:$A,A2121,Calibration!$B:$B,B2121)&gt;0,"Yes","No")</f>
        <v/>
      </c>
      <c r="AA2121" t="inlineStr">
        <is>
          <t>deseret.com</t>
        </is>
      </c>
      <c r="AB2121" t="n">
        <v>2.11</v>
      </c>
      <c r="AC2121" t="n">
        <v>0</v>
      </c>
      <c r="AD2121" t="inlineStr">
        <is>
          <t>Right-leaning</t>
        </is>
      </c>
    </row>
    <row r="2122">
      <c r="A2122" s="2" t="n">
        <v>84</v>
      </c>
      <c r="B2122" s="2" t="n">
        <v>33</v>
      </c>
      <c r="C2122" s="2" t="inlineStr">
        <is>
          <t>Missouri River flooding (May-June 2011)</t>
        </is>
      </c>
      <c r="D2122" s="2" t="inlineStr">
        <is>
          <t>Flooding</t>
        </is>
      </c>
      <c r="E2122" s="2" t="n">
        <v>20110501</v>
      </c>
      <c r="F2122" s="2" t="n">
        <v>20110630</v>
      </c>
      <c r="G2122" s="2" t="n">
        <v>2863.3</v>
      </c>
      <c r="H2122" s="2" t="n">
        <v>2002.3</v>
      </c>
      <c r="I2122" s="2" t="n">
        <v>5</v>
      </c>
      <c r="J2122" s="2" t="inlineStr">
        <is>
          <t>MO</t>
        </is>
      </c>
      <c r="K2122" s="2" t="inlineStr">
        <is>
          <t>RightLeaning</t>
        </is>
      </c>
      <c r="L2122" s="2" t="inlineStr">
        <is>
          <t>https://www.deseret.com/2011/5/27/20194633/northern-plains-flooding-could-continue-for-weeks/</t>
        </is>
      </c>
      <c r="M2122" s="5" t="inlineStr">
        <is>
          <t>Northern Plains flooding could continue for weeks - Deseret News</t>
        </is>
      </c>
      <c r="N2122" s="5" t="inlineStr">
        <is>
          <t>May 27, 2011 ... The U.S. Army Corps of Engineers predicted that 2011 could be one of the wettest years on record in the Missouri River basin. The agency has ...</t>
        </is>
      </c>
      <c r="U2122" s="2">
        <f>IF(SUMPRODUCT(--ISNUMBER(SEARCH('National Domains'!$A$2:$A$48,L2122)))&gt;0,"Yes","No")</f>
        <v/>
      </c>
      <c r="V2122" s="2">
        <f>IF(COUNTIFS(Calibration!$A:$A,A2122,Calibration!$B:$B,B2122)&gt;0,"Yes","No")</f>
        <v/>
      </c>
      <c r="AA2122" t="inlineStr">
        <is>
          <t>deseret.com</t>
        </is>
      </c>
      <c r="AB2122" t="n">
        <v>2.11</v>
      </c>
      <c r="AC2122" t="n">
        <v>0</v>
      </c>
      <c r="AD2122" t="inlineStr">
        <is>
          <t>Right-leaning</t>
        </is>
      </c>
    </row>
    <row r="2123">
      <c r="A2123" s="2" t="n">
        <v>84</v>
      </c>
      <c r="B2123" s="2" t="n">
        <v>34</v>
      </c>
      <c r="C2123" s="2" t="inlineStr">
        <is>
          <t>Missouri River flooding (May-June 2011)</t>
        </is>
      </c>
      <c r="D2123" s="2" t="inlineStr">
        <is>
          <t>Flooding</t>
        </is>
      </c>
      <c r="E2123" s="2" t="n">
        <v>20110501</v>
      </c>
      <c r="F2123" s="2" t="n">
        <v>20110630</v>
      </c>
      <c r="G2123" s="2" t="n">
        <v>2863.3</v>
      </c>
      <c r="H2123" s="2" t="n">
        <v>2002.3</v>
      </c>
      <c r="I2123" s="2" t="n">
        <v>5</v>
      </c>
      <c r="J2123" s="2" t="inlineStr">
        <is>
          <t>MO</t>
        </is>
      </c>
      <c r="K2123" s="2" t="inlineStr">
        <is>
          <t>RightLeaning</t>
        </is>
      </c>
      <c r="L2123" s="2" t="inlineStr">
        <is>
          <t>https://www.deseret.com/2011/6/6/20196490/missouri-river-flood-may-aid-protected-birds-fish/</t>
        </is>
      </c>
      <c r="M2123" s="5" t="inlineStr">
        <is>
          <t>Missouri River flood may aid protected birds, fish - Deseret News</t>
        </is>
      </c>
      <c r="N2123" s="5" t="inlineStr">
        <is>
          <t>Jun 6, 2011 ... Published: June 6, 2011, 6:05 p.m. MDT ... The corps actually canceled a pair of "spring pulses" that were planned to raise water levels in the ...</t>
        </is>
      </c>
      <c r="U2123" s="2">
        <f>IF(SUMPRODUCT(--ISNUMBER(SEARCH('National Domains'!$A$2:$A$48,L2123)))&gt;0,"Yes","No")</f>
        <v/>
      </c>
      <c r="V2123" s="2">
        <f>IF(COUNTIFS(Calibration!$A:$A,A2123,Calibration!$B:$B,B2123)&gt;0,"Yes","No")</f>
        <v/>
      </c>
      <c r="AA2123" t="inlineStr">
        <is>
          <t>deseret.com</t>
        </is>
      </c>
      <c r="AB2123" t="n">
        <v>2.11</v>
      </c>
      <c r="AC2123" t="n">
        <v>0</v>
      </c>
      <c r="AD2123" t="inlineStr">
        <is>
          <t>Right-leaning</t>
        </is>
      </c>
    </row>
    <row r="2124">
      <c r="A2124" s="2" t="n">
        <v>158</v>
      </c>
      <c r="B2124" s="2" t="n">
        <v>12</v>
      </c>
      <c r="C2124" s="2" t="inlineStr">
        <is>
          <t>Missouri and Arkansas Flooding and Central Severe Weather (May 2017)</t>
        </is>
      </c>
      <c r="D2124" s="2" t="inlineStr">
        <is>
          <t>Flooding</t>
        </is>
      </c>
      <c r="E2124" s="2" t="n">
        <v>20170425</v>
      </c>
      <c r="F2124" s="2" t="n">
        <v>20170507</v>
      </c>
      <c r="G2124" s="2" t="n">
        <v>2156.7</v>
      </c>
      <c r="H2124" s="2" t="n">
        <v>1659</v>
      </c>
      <c r="I2124" s="2" t="n">
        <v>20</v>
      </c>
      <c r="J2124" s="2" t="inlineStr">
        <is>
          <t>AR,IA,IL,IN,KS,MI,MN,MO,ND,NE,OH,OK,SD,TX,WI</t>
        </is>
      </c>
      <c r="K2124" s="2" t="inlineStr">
        <is>
          <t>RightLeaning</t>
        </is>
      </c>
      <c r="L2124" s="2" t="inlineStr">
        <is>
          <t>https://www.ocregister.com/2017/04/30/official-deaths-reported-dozens-hospitalized-after-tornado-2/</t>
        </is>
      </c>
      <c r="M2124" s="5" t="inlineStr">
        <is>
          <t>16 dead after tornadoes, floods ravage Midwest, South</t>
        </is>
      </c>
      <c r="N2124" s="5" t="inlineStr">
        <is>
          <t>Apr 30, 2017 ... The Missouri State Emergency Management Agency counted 143 ... Flash floods in Missouri were blamed in the deaths of a 77-year-old ...</t>
        </is>
      </c>
      <c r="U2124" s="2">
        <f>IF(SUMPRODUCT(--ISNUMBER(SEARCH('National Domains'!$A$2:$A$48,L2124)))&gt;0,"Yes","No")</f>
        <v/>
      </c>
      <c r="V2124" s="2">
        <f>IF(COUNTIFS(Calibration!$A:$A,A2124,Calibration!$B:$B,B2124)&gt;0,"Yes","No")</f>
        <v/>
      </c>
      <c r="AA2124" t="inlineStr">
        <is>
          <t>ocregister.com</t>
        </is>
      </c>
      <c r="AB2124" t="n">
        <v>5.43</v>
      </c>
      <c r="AC2124" t="n">
        <v>2.5</v>
      </c>
      <c r="AD2124" t="inlineStr">
        <is>
          <t>Right-leaning</t>
        </is>
      </c>
    </row>
    <row r="2125">
      <c r="A2125" s="2" t="n">
        <v>306</v>
      </c>
      <c r="B2125" s="2" t="n">
        <v>13</v>
      </c>
      <c r="C2125" s="2" t="inlineStr">
        <is>
          <t>New Mexico Wildfires (June 2024)</t>
        </is>
      </c>
      <c r="D2125" s="2" t="inlineStr">
        <is>
          <t>Wildfire</t>
        </is>
      </c>
      <c r="E2125" s="2" t="n">
        <v>20240617</v>
      </c>
      <c r="F2125" s="2" t="n">
        <v>20240707</v>
      </c>
      <c r="G2125" s="2" t="n">
        <v>1780</v>
      </c>
      <c r="H2125" s="2" t="n">
        <v>1780</v>
      </c>
      <c r="I2125" s="2" t="n">
        <v>2</v>
      </c>
      <c r="J2125" s="2" t="inlineStr">
        <is>
          <t>NM</t>
        </is>
      </c>
      <c r="K2125" s="2" t="inlineStr">
        <is>
          <t>RightLeaning</t>
        </is>
      </c>
      <c r="L2125" s="2" t="inlineStr">
        <is>
          <t>https://nypost.com/2024/06/19/us-news/new-mexico-wildfires-damage-over-1400-structures-as-blazes-rage/</t>
        </is>
      </c>
      <c r="M2125" s="5" t="inlineStr">
        <is>
          <t>New Mexico wildfires damage over 1,400 structures as blazes rage</t>
        </is>
      </c>
      <c r="N2125" s="5" t="inlineStr">
        <is>
          <t>Jun 19, 2024 ... ... US News. New Mexico wildfires damage over 1,400 structures as blazes rage and residents flee. By. Scott Sistek, FOX Weather. Published June 19, ...</t>
        </is>
      </c>
      <c r="U2125" s="2">
        <f>IF(SUMPRODUCT(--ISNUMBER(SEARCH('National Domains'!$A$2:$A$48,L2125)))&gt;0,"Yes","No")</f>
        <v/>
      </c>
      <c r="V2125" s="2">
        <f>IF(COUNTIFS(Calibration!$A:$A,A2125,Calibration!$B:$B,B2125)&gt;0,"Yes","No")</f>
        <v/>
      </c>
      <c r="AA2125" t="inlineStr">
        <is>
          <t>nypost.com</t>
        </is>
      </c>
      <c r="AB2125" t="n">
        <v>9.449999999999999</v>
      </c>
      <c r="AC2125" t="n">
        <v>5</v>
      </c>
      <c r="AD2125" t="inlineStr">
        <is>
          <t>Right-leaning</t>
        </is>
      </c>
    </row>
    <row r="2126">
      <c r="A2126" s="2" t="n">
        <v>306</v>
      </c>
      <c r="B2126" s="2" t="n">
        <v>14</v>
      </c>
      <c r="C2126" s="2" t="inlineStr">
        <is>
          <t>New Mexico Wildfires (June 2024)</t>
        </is>
      </c>
      <c r="D2126" s="2" t="inlineStr">
        <is>
          <t>Wildfire</t>
        </is>
      </c>
      <c r="E2126" s="2" t="n">
        <v>20240617</v>
      </c>
      <c r="F2126" s="2" t="n">
        <v>20240707</v>
      </c>
      <c r="G2126" s="2" t="n">
        <v>1780</v>
      </c>
      <c r="H2126" s="2" t="n">
        <v>1780</v>
      </c>
      <c r="I2126" s="2" t="n">
        <v>2</v>
      </c>
      <c r="J2126" s="2" t="inlineStr">
        <is>
          <t>NM</t>
        </is>
      </c>
      <c r="K2126" s="2" t="inlineStr">
        <is>
          <t>RightLeaning</t>
        </is>
      </c>
      <c r="L2126" s="2" t="inlineStr">
        <is>
          <t>https://www.washingtontimes.com/news/2024/jun/19/cooler-temperatures-rain-could-help-corral-blazes-/</t>
        </is>
      </c>
      <c r="M2126" s="5" t="inlineStr">
        <is>
          <t>Cooler temperatures, rain could help corral blazes that forced ...</t>
        </is>
      </c>
      <c r="N2126" s="5" t="inlineStr">
        <is>
          <t>Jun 19, 2024 ... ... 2024. Thousands of residents fled their homes as a wildfire swept ... Lujan Grisham said the two southern New Mexico wildfires together ...</t>
        </is>
      </c>
      <c r="U2126" s="2">
        <f>IF(SUMPRODUCT(--ISNUMBER(SEARCH('National Domains'!$A$2:$A$48,L2126)))&gt;0,"Yes","No")</f>
        <v/>
      </c>
      <c r="V2126" s="2">
        <f>IF(COUNTIFS(Calibration!$A:$A,A2126,Calibration!$B:$B,B2126)&gt;0,"Yes","No")</f>
        <v/>
      </c>
      <c r="AA2126" t="inlineStr">
        <is>
          <t>washingtontimes.com</t>
        </is>
      </c>
      <c r="AB2126" t="n">
        <v>11.6</v>
      </c>
      <c r="AC2126" t="n">
        <v>2.5</v>
      </c>
      <c r="AD2126" t="inlineStr">
        <is>
          <t>Right-leaning</t>
        </is>
      </c>
    </row>
    <row r="2127">
      <c r="A2127" s="2" t="n">
        <v>306</v>
      </c>
      <c r="B2127" s="2" t="n">
        <v>15</v>
      </c>
      <c r="C2127" s="2" t="inlineStr">
        <is>
          <t>New Mexico Wildfires (June 2024)</t>
        </is>
      </c>
      <c r="D2127" s="2" t="inlineStr">
        <is>
          <t>Wildfire</t>
        </is>
      </c>
      <c r="E2127" s="2" t="n">
        <v>20240617</v>
      </c>
      <c r="F2127" s="2" t="n">
        <v>20240707</v>
      </c>
      <c r="G2127" s="2" t="n">
        <v>1780</v>
      </c>
      <c r="H2127" s="2" t="n">
        <v>1780</v>
      </c>
      <c r="I2127" s="2" t="n">
        <v>2</v>
      </c>
      <c r="J2127" s="2" t="inlineStr">
        <is>
          <t>NM</t>
        </is>
      </c>
      <c r="K2127" s="2" t="inlineStr">
        <is>
          <t>RightLeaning</t>
        </is>
      </c>
      <c r="L2127" s="2" t="inlineStr">
        <is>
          <t>https://www.breitbart.com/border/2024/06/19/new-mexico-wildfires-force-evacuation-of-thousands-1400-buildings-destroyed-one-dead/</t>
        </is>
      </c>
      <c r="M2127" s="5" t="inlineStr">
        <is>
          <t>New Mexico Wildfires Force Evacuation of Thousands, 1,400 ...</t>
        </is>
      </c>
      <c r="N2127" s="5" t="inlineStr">
        <is>
          <t>Jun 19, 2024 ... Savage New Mexico wildfires near Ruidoso led to the evacuation of approximately 8000 residents ... in the path of the wildfire. View on X. More ...</t>
        </is>
      </c>
      <c r="U2127" s="2">
        <f>IF(SUMPRODUCT(--ISNUMBER(SEARCH('National Domains'!$A$2:$A$48,L2127)))&gt;0,"Yes","No")</f>
        <v/>
      </c>
      <c r="V2127" s="2">
        <f>IF(COUNTIFS(Calibration!$A:$A,A2127,Calibration!$B:$B,B2127)&gt;0,"Yes","No")</f>
        <v/>
      </c>
      <c r="AA2127" t="inlineStr">
        <is>
          <t>breitbart.com</t>
        </is>
      </c>
      <c r="AB2127" t="n">
        <v>13.56</v>
      </c>
      <c r="AC2127" t="n">
        <v>5</v>
      </c>
      <c r="AD2127" t="inlineStr">
        <is>
          <t>Right-leaning</t>
        </is>
      </c>
    </row>
    <row r="2128">
      <c r="A2128" s="2" t="n">
        <v>306</v>
      </c>
      <c r="B2128" s="2" t="n">
        <v>16</v>
      </c>
      <c r="C2128" s="2" t="inlineStr">
        <is>
          <t>New Mexico Wildfires (June 2024)</t>
        </is>
      </c>
      <c r="D2128" s="2" t="inlineStr">
        <is>
          <t>Wildfire</t>
        </is>
      </c>
      <c r="E2128" s="2" t="n">
        <v>20240617</v>
      </c>
      <c r="F2128" s="2" t="n">
        <v>20240707</v>
      </c>
      <c r="G2128" s="2" t="n">
        <v>1780</v>
      </c>
      <c r="H2128" s="2" t="n">
        <v>1780</v>
      </c>
      <c r="I2128" s="2" t="n">
        <v>2</v>
      </c>
      <c r="J2128" s="2" t="inlineStr">
        <is>
          <t>NM</t>
        </is>
      </c>
      <c r="K2128" s="2" t="inlineStr">
        <is>
          <t>RightLeaning</t>
        </is>
      </c>
      <c r="L2128" s="2" t="inlineStr">
        <is>
          <t>https://www.deseret.com/lifestyle/2024/06/18/wildfires-new-mexico-updates-prepare/</t>
        </is>
      </c>
      <c r="M2128" s="5" t="inlineStr">
        <is>
          <t>Wildfire season has begun. Here's how to stay updated</t>
        </is>
      </c>
      <c r="N2128" s="5" t="inlineStr">
        <is>
          <t>Jun 18, 2024 ... According to the United States Environmental Protection Agency, the ... New Mexico isn't the only state that's been dealing with fires.</t>
        </is>
      </c>
      <c r="U2128" s="2">
        <f>IF(SUMPRODUCT(--ISNUMBER(SEARCH('National Domains'!$A$2:$A$48,L2128)))&gt;0,"Yes","No")</f>
        <v/>
      </c>
      <c r="V2128" s="2">
        <f>IF(COUNTIFS(Calibration!$A:$A,A2128,Calibration!$B:$B,B2128)&gt;0,"Yes","No")</f>
        <v/>
      </c>
      <c r="AA2128" t="inlineStr">
        <is>
          <t>deseret.com</t>
        </is>
      </c>
      <c r="AB2128" t="n">
        <v>2.11</v>
      </c>
      <c r="AC2128" t="n">
        <v>0</v>
      </c>
      <c r="AD2128" t="inlineStr">
        <is>
          <t>Right-leaning</t>
        </is>
      </c>
    </row>
    <row r="2129">
      <c r="A2129" s="2" t="n">
        <v>306</v>
      </c>
      <c r="B2129" s="2" t="n">
        <v>17</v>
      </c>
      <c r="C2129" s="2" t="inlineStr">
        <is>
          <t>New Mexico Wildfires (June 2024)</t>
        </is>
      </c>
      <c r="D2129" s="2" t="inlineStr">
        <is>
          <t>Wildfire</t>
        </is>
      </c>
      <c r="E2129" s="2" t="n">
        <v>20240617</v>
      </c>
      <c r="F2129" s="2" t="n">
        <v>20240707</v>
      </c>
      <c r="G2129" s="2" t="n">
        <v>1780</v>
      </c>
      <c r="H2129" s="2" t="n">
        <v>1780</v>
      </c>
      <c r="I2129" s="2" t="n">
        <v>2</v>
      </c>
      <c r="J2129" s="2" t="inlineStr">
        <is>
          <t>NM</t>
        </is>
      </c>
      <c r="K2129" s="2" t="inlineStr">
        <is>
          <t>RightLeaning</t>
        </is>
      </c>
      <c r="L2129" s="2" t="inlineStr">
        <is>
          <t>https://nypost.com/2024/06/18/us-news/extreme-wildfire-behavior-forces-evacuation-of-entire-new-mexico-town/</t>
        </is>
      </c>
      <c r="M2129" s="5" t="inlineStr">
        <is>
          <t>'Extreme' wildfire behavior forces evacuation of entire New Mexico ...</t>
        </is>
      </c>
      <c r="N2129" s="5" t="inlineStr">
        <is>
          <t>Jun 18, 2024 ... ... US News. 'Extreme' wildfire behavior forces evacuation of entire New Mexico town. By. Scott Sistek, FOX Weather. Published June 18, 2024, 11:43 ...</t>
        </is>
      </c>
      <c r="U2129" s="2">
        <f>IF(SUMPRODUCT(--ISNUMBER(SEARCH('National Domains'!$A$2:$A$48,L2129)))&gt;0,"Yes","No")</f>
        <v/>
      </c>
      <c r="V2129" s="2">
        <f>IF(COUNTIFS(Calibration!$A:$A,A2129,Calibration!$B:$B,B2129)&gt;0,"Yes","No")</f>
        <v/>
      </c>
      <c r="AA2129" t="inlineStr">
        <is>
          <t>nypost.com</t>
        </is>
      </c>
      <c r="AB2129" t="n">
        <v>9.449999999999999</v>
      </c>
      <c r="AC2129" t="n">
        <v>5</v>
      </c>
      <c r="AD2129" t="inlineStr">
        <is>
          <t>Right-leaning</t>
        </is>
      </c>
    </row>
    <row r="2130">
      <c r="A2130" s="2" t="n">
        <v>306</v>
      </c>
      <c r="B2130" s="2" t="n">
        <v>18</v>
      </c>
      <c r="C2130" s="2" t="inlineStr">
        <is>
          <t>New Mexico Wildfires (June 2024)</t>
        </is>
      </c>
      <c r="D2130" s="2" t="inlineStr">
        <is>
          <t>Wildfire</t>
        </is>
      </c>
      <c r="E2130" s="2" t="n">
        <v>20240617</v>
      </c>
      <c r="F2130" s="2" t="n">
        <v>20240707</v>
      </c>
      <c r="G2130" s="2" t="n">
        <v>1780</v>
      </c>
      <c r="H2130" s="2" t="n">
        <v>1780</v>
      </c>
      <c r="I2130" s="2" t="n">
        <v>2</v>
      </c>
      <c r="J2130" s="2" t="inlineStr">
        <is>
          <t>NM</t>
        </is>
      </c>
      <c r="K2130" s="2" t="inlineStr">
        <is>
          <t>RightLeaning</t>
        </is>
      </c>
      <c r="L2130" s="2" t="inlineStr">
        <is>
          <t>https://www.bostonherald.com/2024/06/20/rain-helps-1000-firefighters-slow-big-new-mexico-blazes-as-biden-approves-disaster-relief/</t>
        </is>
      </c>
      <c r="M2130" s="5" t="inlineStr">
        <is>
          <t>Rain helps 1,000 firefighters slow big New Mexico blazes as Biden ...</t>
        </is>
      </c>
      <c r="N2130" s="5" t="inlineStr">
        <is>
          <t>Jun 20, 2024 ... More than 1000 firefighters are taking advantage of the weather to get the upper hand on a pair of fires in New Mexico that killed two ...</t>
        </is>
      </c>
      <c r="U2130" s="2">
        <f>IF(SUMPRODUCT(--ISNUMBER(SEARCH('National Domains'!$A$2:$A$48,L2130)))&gt;0,"Yes","No")</f>
        <v/>
      </c>
      <c r="V2130" s="2">
        <f>IF(COUNTIFS(Calibration!$A:$A,A2130,Calibration!$B:$B,B2130)&gt;0,"Yes","No")</f>
        <v/>
      </c>
      <c r="AA2130" t="inlineStr">
        <is>
          <t>bostonherald.com</t>
        </is>
      </c>
      <c r="AB2130" t="n">
        <v>9.68</v>
      </c>
      <c r="AC2130" t="n">
        <v>2.5</v>
      </c>
      <c r="AD2130" t="inlineStr">
        <is>
          <t>Right-leaning</t>
        </is>
      </c>
    </row>
    <row r="2131">
      <c r="A2131" s="2" t="n">
        <v>306</v>
      </c>
      <c r="B2131" s="2" t="n">
        <v>19</v>
      </c>
      <c r="C2131" s="2" t="inlineStr">
        <is>
          <t>New Mexico Wildfires (June 2024)</t>
        </is>
      </c>
      <c r="D2131" s="2" t="inlineStr">
        <is>
          <t>Wildfire</t>
        </is>
      </c>
      <c r="E2131" s="2" t="n">
        <v>20240617</v>
      </c>
      <c r="F2131" s="2" t="n">
        <v>20240707</v>
      </c>
      <c r="G2131" s="2" t="n">
        <v>1780</v>
      </c>
      <c r="H2131" s="2" t="n">
        <v>1780</v>
      </c>
      <c r="I2131" s="2" t="n">
        <v>2</v>
      </c>
      <c r="J2131" s="2" t="inlineStr">
        <is>
          <t>NM</t>
        </is>
      </c>
      <c r="K2131" s="2" t="inlineStr">
        <is>
          <t>RightLeaning</t>
        </is>
      </c>
      <c r="L2131" s="2" t="inlineStr">
        <is>
          <t>https://www.deseret.com/lifestyle/2024/06/28/wildfires-worries-increase-officials-urge-caution/</t>
        </is>
      </c>
      <c r="M2131" s="5" t="inlineStr">
        <is>
          <t>Wildfires increase ahead of Fourth of July celebrations, officials urge ...</t>
        </is>
      </c>
      <c r="N2131" s="5" t="inlineStr">
        <is>
          <t>Jun 28, 2024 ... California, New Mexico and Oregon have all experienced multiple large wildfires. ... Utah has experienced over 350 wildfires in 2024 ...</t>
        </is>
      </c>
      <c r="U2131" s="2">
        <f>IF(SUMPRODUCT(--ISNUMBER(SEARCH('National Domains'!$A$2:$A$48,L2131)))&gt;0,"Yes","No")</f>
        <v/>
      </c>
      <c r="V2131" s="2">
        <f>IF(COUNTIFS(Calibration!$A:$A,A2131,Calibration!$B:$B,B2131)&gt;0,"Yes","No")</f>
        <v/>
      </c>
      <c r="AA2131" t="inlineStr">
        <is>
          <t>deseret.com</t>
        </is>
      </c>
      <c r="AB2131" t="n">
        <v>2.11</v>
      </c>
      <c r="AC2131" t="n">
        <v>0</v>
      </c>
      <c r="AD2131" t="inlineStr">
        <is>
          <t>Right-leaning</t>
        </is>
      </c>
    </row>
    <row r="2132">
      <c r="A2132" s="2" t="n">
        <v>306</v>
      </c>
      <c r="B2132" s="2" t="n">
        <v>20</v>
      </c>
      <c r="C2132" s="2" t="inlineStr">
        <is>
          <t>New Mexico Wildfires (June 2024)</t>
        </is>
      </c>
      <c r="D2132" s="2" t="inlineStr">
        <is>
          <t>Wildfire</t>
        </is>
      </c>
      <c r="E2132" s="2" t="n">
        <v>20240617</v>
      </c>
      <c r="F2132" s="2" t="n">
        <v>20240707</v>
      </c>
      <c r="G2132" s="2" t="n">
        <v>1780</v>
      </c>
      <c r="H2132" s="2" t="n">
        <v>1780</v>
      </c>
      <c r="I2132" s="2" t="n">
        <v>2</v>
      </c>
      <c r="J2132" s="2" t="inlineStr">
        <is>
          <t>NM</t>
        </is>
      </c>
      <c r="K2132" s="2" t="inlineStr">
        <is>
          <t>RightLeaning</t>
        </is>
      </c>
      <c r="L2132" s="2" t="inlineStr">
        <is>
          <t>https://www.deseret.com/u-s-world/2024/07/15/utah-oregon-arizona-california-alaska-wildfires-photos/</t>
        </is>
      </c>
      <c r="M2132" s="5" t="inlineStr">
        <is>
          <t>Wildfires in Utah, Arizona, California continue to grow - Deseret News</t>
        </is>
      </c>
      <c r="N2132" s="5" t="inlineStr">
        <is>
          <t>Jul 15, 2024 ... New Mexico (6); Alaska (5); Utah ... More than 1,000 evacuations took place over the weekend in the state, according to The New York Times.</t>
        </is>
      </c>
      <c r="U2132" s="2">
        <f>IF(SUMPRODUCT(--ISNUMBER(SEARCH('National Domains'!$A$2:$A$48,L2132)))&gt;0,"Yes","No")</f>
        <v/>
      </c>
      <c r="V2132" s="2">
        <f>IF(COUNTIFS(Calibration!$A:$A,A2132,Calibration!$B:$B,B2132)&gt;0,"Yes","No")</f>
        <v/>
      </c>
      <c r="AA2132" t="inlineStr">
        <is>
          <t>deseret.com</t>
        </is>
      </c>
      <c r="AB2132" t="n">
        <v>2.11</v>
      </c>
      <c r="AC2132" t="n">
        <v>0</v>
      </c>
      <c r="AD2132" t="inlineStr">
        <is>
          <t>Right-leaning</t>
        </is>
      </c>
    </row>
    <row r="2133">
      <c r="A2133" s="2" t="n">
        <v>248</v>
      </c>
      <c r="B2133" s="2" t="n">
        <v>2</v>
      </c>
      <c r="C2133" s="2" t="inlineStr">
        <is>
          <t>North Central Hail Storms (May 2022)</t>
        </is>
      </c>
      <c r="D2133" s="2" t="inlineStr">
        <is>
          <t>Severe Storm</t>
        </is>
      </c>
      <c r="E2133" s="2" t="n">
        <v>20220519</v>
      </c>
      <c r="F2133" s="2" t="n">
        <v>20220519</v>
      </c>
      <c r="G2133" s="2" t="n">
        <v>2625.4</v>
      </c>
      <c r="H2133" s="2" t="n">
        <v>2431</v>
      </c>
      <c r="I2133" s="2" t="n">
        <v>0</v>
      </c>
      <c r="J2133" s="2" t="inlineStr">
        <is>
          <t>IA,IL,IN,KS,MI,MN,MO,ND,NE,OH,SD,WI</t>
        </is>
      </c>
      <c r="K2133" s="2" t="inlineStr">
        <is>
          <t>RightLeaning</t>
        </is>
      </c>
      <c r="L2133" s="2" t="inlineStr">
        <is>
          <t>https://nypost.com/2022/05/20/storms-drop-massive-hailstones-across-midwest/</t>
        </is>
      </c>
      <c r="M2133" s="5" t="inlineStr">
        <is>
          <t>Storms drop massive hailstones across Midwest - NY Post</t>
        </is>
      </c>
      <c r="N2133" s="5" t="inlineStr">
        <is>
          <t>May 20, 2022 ... ... 2022. Updated May 20, 2022, 12:54 p.m. ET. An Albert Lea, Minnesota resident measured a hailstorm 3.5 inches in diameter. An Albert Lea ...</t>
        </is>
      </c>
      <c r="U2133" s="2">
        <f>IF(SUMPRODUCT(--ISNUMBER(SEARCH('National Domains'!$A$2:$A$48,L2133)))&gt;0,"Yes","No")</f>
        <v/>
      </c>
      <c r="V2133" s="2">
        <f>IF(COUNTIFS(Calibration!$A:$A,A2133,Calibration!$B:$B,B2133)&gt;0,"Yes","No")</f>
        <v/>
      </c>
      <c r="AA2133" t="inlineStr">
        <is>
          <t>nypost.com</t>
        </is>
      </c>
      <c r="AB2133" t="n">
        <v>9.449999999999999</v>
      </c>
      <c r="AC2133" t="n">
        <v>5</v>
      </c>
      <c r="AD2133" t="inlineStr">
        <is>
          <t>Right-leaning</t>
        </is>
      </c>
    </row>
    <row r="2134">
      <c r="A2134" s="2" t="n">
        <v>248</v>
      </c>
      <c r="B2134" s="2" t="n">
        <v>3</v>
      </c>
      <c r="C2134" s="2" t="inlineStr">
        <is>
          <t>North Central Hail Storms (May 2022)</t>
        </is>
      </c>
      <c r="D2134" s="2" t="inlineStr">
        <is>
          <t>Severe Storm</t>
        </is>
      </c>
      <c r="E2134" s="2" t="n">
        <v>20220519</v>
      </c>
      <c r="F2134" s="2" t="n">
        <v>20220519</v>
      </c>
      <c r="G2134" s="2" t="n">
        <v>2625.4</v>
      </c>
      <c r="H2134" s="2" t="n">
        <v>2431</v>
      </c>
      <c r="I2134" s="2" t="n">
        <v>0</v>
      </c>
      <c r="J2134" s="2" t="inlineStr">
        <is>
          <t>IA,IL,IN,KS,MI,MN,MO,ND,NE,OH,SD,WI</t>
        </is>
      </c>
      <c r="K2134" s="2" t="inlineStr">
        <is>
          <t>RightLeaning</t>
        </is>
      </c>
      <c r="L2134" s="2" t="inlineStr">
        <is>
          <t>https://nypost.com/2022/05/20/gaylord-michigan-tornado-injures-44-and-kills-at-least-one/</t>
        </is>
      </c>
      <c r="M2134" s="5" t="inlineStr">
        <is>
          <t>Gaylord, Michigan tornado injures 44 and kills at least one - NY Post</t>
        </is>
      </c>
      <c r="N2134" s="5" t="inlineStr">
        <is>
          <t>May 20, 2022 ... ... Northern Michigan Hospital in Petoskey and Munson Medical Center in Traverse City. ... severe weather in Gaylord,” she wrote. “To the entire ...</t>
        </is>
      </c>
      <c r="U2134" s="2">
        <f>IF(SUMPRODUCT(--ISNUMBER(SEARCH('National Domains'!$A$2:$A$48,L2134)))&gt;0,"Yes","No")</f>
        <v/>
      </c>
      <c r="V2134" s="2">
        <f>IF(COUNTIFS(Calibration!$A:$A,A2134,Calibration!$B:$B,B2134)&gt;0,"Yes","No")</f>
        <v/>
      </c>
      <c r="AA2134" t="inlineStr">
        <is>
          <t>nypost.com</t>
        </is>
      </c>
      <c r="AB2134" t="n">
        <v>9.449999999999999</v>
      </c>
      <c r="AC2134" t="n">
        <v>5</v>
      </c>
      <c r="AD2134" t="inlineStr">
        <is>
          <t>Right-leaning</t>
        </is>
      </c>
    </row>
    <row r="2135">
      <c r="A2135" s="2" t="n">
        <v>233</v>
      </c>
      <c r="B2135" s="2" t="n">
        <v>2</v>
      </c>
      <c r="C2135" s="2" t="inlineStr">
        <is>
          <t>North Central Severe Weather (August 2021)</t>
        </is>
      </c>
      <c r="D2135" s="2" t="inlineStr">
        <is>
          <t>Severe Storm</t>
        </is>
      </c>
      <c r="E2135" s="2" t="n">
        <v>20210810</v>
      </c>
      <c r="F2135" s="2" t="n">
        <v>20210813</v>
      </c>
      <c r="G2135" s="2" t="n">
        <v>1489.5</v>
      </c>
      <c r="H2135" s="2" t="n">
        <v>1284</v>
      </c>
      <c r="I2135" s="2" t="n">
        <v>2</v>
      </c>
      <c r="J2135" s="2" t="inlineStr">
        <is>
          <t>IA,IL,IN,KS,MI,MN,MO,ND,NE,OH,SD,WI</t>
        </is>
      </c>
      <c r="K2135" s="2" t="inlineStr">
        <is>
          <t>RightLeaning</t>
        </is>
      </c>
      <c r="L2135" s="2" t="inlineStr">
        <is>
          <t>https://nypost.com/2021/08/17/tornado-warning-issued-in-georgia-as-tropical-storm-fred-downgraded/</t>
        </is>
      </c>
      <c r="M2135" s="5" t="inlineStr">
        <is>
          <t>Tornado warning issued in Georgia as Tropical Storm Fred ...</t>
        </is>
      </c>
      <c r="N2135" s="5" t="inlineStr">
        <is>
          <t>Aug 17, 2021 ... ... in the central and north parts of the Peach State, according to the National Weather Service. Advertisement. Explore More. Dana Point ...</t>
        </is>
      </c>
      <c r="U2135" s="2">
        <f>IF(SUMPRODUCT(--ISNUMBER(SEARCH('National Domains'!$A$2:$A$48,L2135)))&gt;0,"Yes","No")</f>
        <v/>
      </c>
      <c r="V2135" s="2">
        <f>IF(COUNTIFS(Calibration!$A:$A,A2135,Calibration!$B:$B,B2135)&gt;0,"Yes","No")</f>
        <v/>
      </c>
      <c r="AA2135" t="inlineStr">
        <is>
          <t>nypost.com</t>
        </is>
      </c>
      <c r="AB2135" t="n">
        <v>9.449999999999999</v>
      </c>
      <c r="AC2135" t="n">
        <v>5</v>
      </c>
      <c r="AD2135" t="inlineStr">
        <is>
          <t>Right-leaning</t>
        </is>
      </c>
    </row>
    <row r="2136">
      <c r="A2136" s="2" t="n">
        <v>233</v>
      </c>
      <c r="B2136" s="2" t="n">
        <v>3</v>
      </c>
      <c r="C2136" s="2" t="inlineStr">
        <is>
          <t>North Central Severe Weather (August 2021)</t>
        </is>
      </c>
      <c r="D2136" s="2" t="inlineStr">
        <is>
          <t>Severe Storm</t>
        </is>
      </c>
      <c r="E2136" s="2" t="n">
        <v>20210810</v>
      </c>
      <c r="F2136" s="2" t="n">
        <v>20210813</v>
      </c>
      <c r="G2136" s="2" t="n">
        <v>1489.5</v>
      </c>
      <c r="H2136" s="2" t="n">
        <v>1284</v>
      </c>
      <c r="I2136" s="2" t="n">
        <v>2</v>
      </c>
      <c r="J2136" s="2" t="inlineStr">
        <is>
          <t>IA,IL,IN,KS,MI,MN,MO,ND,NE,OH,SD,WI</t>
        </is>
      </c>
      <c r="K2136" s="2" t="inlineStr">
        <is>
          <t>RightLeaning</t>
        </is>
      </c>
      <c r="L2136" s="2" t="inlineStr">
        <is>
          <t>https://www.bostonherald.com/2021/08/19/tornado-warning-issued-for-worcester-webster-whitinsville/</t>
        </is>
      </c>
      <c r="M2136" s="5" t="inlineStr">
        <is>
          <t>Massachusetts tornado warning: North Shore residents should 'take ...</t>
        </is>
      </c>
      <c r="N2136" s="5" t="inlineStr">
        <is>
          <t>Aug 19, 2021 ... ... Water rises in Peachtree Creek near Atlanta, as hurricane Fred makes its way through north and central Georgia on Tuesday, Aug. 17, 2021 ...</t>
        </is>
      </c>
      <c r="U2136" s="2">
        <f>IF(SUMPRODUCT(--ISNUMBER(SEARCH('National Domains'!$A$2:$A$48,L2136)))&gt;0,"Yes","No")</f>
        <v/>
      </c>
      <c r="V2136" s="2">
        <f>IF(COUNTIFS(Calibration!$A:$A,A2136,Calibration!$B:$B,B2136)&gt;0,"Yes","No")</f>
        <v/>
      </c>
      <c r="AA2136" t="inlineStr">
        <is>
          <t>bostonherald.com</t>
        </is>
      </c>
      <c r="AB2136" t="n">
        <v>9.68</v>
      </c>
      <c r="AC2136" t="n">
        <v>2.5</v>
      </c>
      <c r="AD2136" t="inlineStr">
        <is>
          <t>Right-leaning</t>
        </is>
      </c>
    </row>
    <row r="2137">
      <c r="A2137" s="2" t="n">
        <v>38</v>
      </c>
      <c r="B2137" s="2" t="n">
        <v>1</v>
      </c>
      <c r="C2137" s="2" t="inlineStr">
        <is>
          <t>North Central Severe Weather and Tornadoes (August 2006)</t>
        </is>
      </c>
      <c r="D2137" s="2" t="inlineStr">
        <is>
          <t>Severe Storm</t>
        </is>
      </c>
      <c r="E2137" s="2" t="n">
        <v>20060823</v>
      </c>
      <c r="F2137" s="2" t="n">
        <v>20060824</v>
      </c>
      <c r="G2137" s="2" t="n">
        <v>1176.6</v>
      </c>
      <c r="H2137" s="2" t="n">
        <v>759</v>
      </c>
      <c r="I2137" s="2" t="n">
        <v>1</v>
      </c>
      <c r="J2137" s="2" t="inlineStr">
        <is>
          <t>IA,IL,IN,KS,MI,MN,MO,ND,NE,OH,SD,WI</t>
        </is>
      </c>
      <c r="K2137" s="2" t="inlineStr">
        <is>
          <t>RightLeaning</t>
        </is>
      </c>
      <c r="L2137" s="2" t="inlineStr">
        <is>
          <t>https://nypost.com/2006/08/26/twister-terror-for-l-i-town/</t>
        </is>
      </c>
      <c r="M2137" s="5" t="inlineStr">
        <is>
          <t>TWISTER TERROR FOR L.I. TOWN | New York Post</t>
        </is>
      </c>
      <c r="N2137" s="5" t="inlineStr">
        <is>
          <t>A tornado ripped through Massapequa on Long Island ... TWISTER TERROR FOR L.I. TOWN. By. Devin Smith. Published Aug. 26, 2006, 4:00 a.m. ET. See more of our ...</t>
        </is>
      </c>
      <c r="U2137" s="2">
        <f>IF(SUMPRODUCT(--ISNUMBER(SEARCH('National Domains'!$A$2:$A$48,L2137)))&gt;0,"Yes","No")</f>
        <v/>
      </c>
      <c r="V2137" s="2">
        <f>IF(COUNTIFS(Calibration!$A:$A,A2137,Calibration!$B:$B,B2137)&gt;0,"Yes","No")</f>
        <v/>
      </c>
      <c r="AA2137" t="inlineStr">
        <is>
          <t>nypost.com</t>
        </is>
      </c>
      <c r="AB2137" t="n">
        <v>9.449999999999999</v>
      </c>
      <c r="AC2137" t="n">
        <v>5</v>
      </c>
      <c r="AD2137" t="inlineStr">
        <is>
          <t>Right-leaning</t>
        </is>
      </c>
    </row>
    <row r="2138">
      <c r="A2138" s="2" t="n">
        <v>160</v>
      </c>
      <c r="B2138" s="2" t="n">
        <v>3</v>
      </c>
      <c r="C2138" s="2" t="inlineStr">
        <is>
          <t>North Central Severe Weather and Tornadoes (May 2017)</t>
        </is>
      </c>
      <c r="D2138" s="2" t="inlineStr">
        <is>
          <t>Severe Storm</t>
        </is>
      </c>
      <c r="E2138" s="2" t="n">
        <v>20170515</v>
      </c>
      <c r="F2138" s="2" t="n">
        <v>20170518</v>
      </c>
      <c r="G2138" s="2" t="n">
        <v>1214.1</v>
      </c>
      <c r="H2138" s="2" t="n">
        <v>941</v>
      </c>
      <c r="I2138" s="2" t="n">
        <v>1</v>
      </c>
      <c r="J2138" s="2" t="inlineStr">
        <is>
          <t>IA,IL,IN,KS,MI,MN,MO,ND,NE,OH,SD,WI</t>
        </is>
      </c>
      <c r="K2138" s="2" t="inlineStr">
        <is>
          <t>RightLeaning</t>
        </is>
      </c>
      <c r="L2138" s="2" t="inlineStr">
        <is>
          <t>https://nypost.com/2017/05/17/dozens-injured-after-tornadoes-rip-through-wisconsin-oklahoma/</t>
        </is>
      </c>
      <c r="M2138" s="5" t="inlineStr">
        <is>
          <t>Dozens injured after tornadoes rip through Wisconsin, Oklahoma</t>
        </is>
      </c>
      <c r="N2138" s="5" t="inlineStr">
        <is>
          <t>US News. Dozens injured after tornadoes rip through Wisconsin, Oklahoma. By. Associated Press. Published May 17, 2017, 4:21 a.m. ET. Part of a building sits ...</t>
        </is>
      </c>
      <c r="U2138" s="2">
        <f>IF(SUMPRODUCT(--ISNUMBER(SEARCH('National Domains'!$A$2:$A$48,L2138)))&gt;0,"Yes","No")</f>
        <v/>
      </c>
      <c r="V2138" s="2">
        <f>IF(COUNTIFS(Calibration!$A:$A,A2138,Calibration!$B:$B,B2138)&gt;0,"Yes","No")</f>
        <v/>
      </c>
      <c r="AA2138" t="inlineStr">
        <is>
          <t>nypost.com</t>
        </is>
      </c>
      <c r="AB2138" t="n">
        <v>9.449999999999999</v>
      </c>
      <c r="AC2138" t="n">
        <v>5</v>
      </c>
      <c r="AD2138" t="inlineStr">
        <is>
          <t>Right-leaning</t>
        </is>
      </c>
    </row>
    <row r="2139">
      <c r="A2139" s="2" t="n">
        <v>251</v>
      </c>
      <c r="B2139" s="2" t="n">
        <v>2</v>
      </c>
      <c r="C2139" s="2" t="inlineStr">
        <is>
          <t>North Central and Eastern Severe Weather (July 2022)</t>
        </is>
      </c>
      <c r="D2139" s="2" t="inlineStr">
        <is>
          <t>Severe Storm</t>
        </is>
      </c>
      <c r="E2139" s="2" t="n">
        <v>20220722</v>
      </c>
      <c r="F2139" s="2" t="n">
        <v>20220724</v>
      </c>
      <c r="G2139" s="2" t="n">
        <v>1420.4</v>
      </c>
      <c r="H2139" s="2" t="n">
        <v>1340</v>
      </c>
      <c r="I2139" s="2" t="n">
        <v>1</v>
      </c>
      <c r="J2139" s="2" t="inlineStr">
        <is>
          <t>CT,DE,FL,GA,IA,IL,IN,KS,MA,MD,ME,MI,MN,MO,NC,ND,NE,NH,NJ,NY,OH,PA,RI,SC,SD,VA,VT,WI,WV</t>
        </is>
      </c>
      <c r="K2139" s="2" t="inlineStr">
        <is>
          <t>RightLeaning</t>
        </is>
      </c>
      <c r="L2139" s="2" t="inlineStr">
        <is>
          <t>https://nypost.com/2022/07/28/severe-thunderstorm-watch-issued-as-northeast-braces-for-severe-storms-thursday/</t>
        </is>
      </c>
      <c r="M2139" s="5" t="inlineStr">
        <is>
          <t>Severe thunderstorm watch issued as Northeast braces Thursday</t>
        </is>
      </c>
      <c r="N2139" s="5" t="inlineStr">
        <is>
          <t>Jul 28, 2022 ... Because of the threat of severe weather in the Northeast and New ... That risk extends from eastern Pennsylvania and New Jersey north through ...</t>
        </is>
      </c>
      <c r="U2139" s="2">
        <f>IF(SUMPRODUCT(--ISNUMBER(SEARCH('National Domains'!$A$2:$A$48,L2139)))&gt;0,"Yes","No")</f>
        <v/>
      </c>
      <c r="V2139" s="2">
        <f>IF(COUNTIFS(Calibration!$A:$A,A2139,Calibration!$B:$B,B2139)&gt;0,"Yes","No")</f>
        <v/>
      </c>
      <c r="AA2139" t="inlineStr">
        <is>
          <t>nypost.com</t>
        </is>
      </c>
      <c r="AB2139" t="n">
        <v>9.449999999999999</v>
      </c>
      <c r="AC2139" t="n">
        <v>5</v>
      </c>
      <c r="AD2139" t="inlineStr">
        <is>
          <t>Right-leaning</t>
        </is>
      </c>
    </row>
    <row r="2140">
      <c r="A2140" s="2" t="n">
        <v>69</v>
      </c>
      <c r="B2140" s="2" t="n">
        <v>3</v>
      </c>
      <c r="C2140" s="2" t="inlineStr">
        <is>
          <t>Northeast Flooding (March 2010)</t>
        </is>
      </c>
      <c r="D2140" s="2" t="inlineStr">
        <is>
          <t>Flooding</t>
        </is>
      </c>
      <c r="E2140" s="2" t="n">
        <v>20100301</v>
      </c>
      <c r="F2140" s="2" t="n">
        <v>20100331</v>
      </c>
      <c r="G2140" s="2" t="n">
        <v>2692.6</v>
      </c>
      <c r="H2140" s="2" t="n">
        <v>1844.2</v>
      </c>
      <c r="I2140" s="2" t="n">
        <v>11</v>
      </c>
      <c r="J2140" s="2" t="inlineStr">
        <is>
          <t>CT,MA,ME,NH,NJ,NY,PA,RI,VT</t>
        </is>
      </c>
      <c r="K2140" s="2" t="inlineStr">
        <is>
          <t>RightLeaning</t>
        </is>
      </c>
      <c r="L2140" s="2" t="inlineStr">
        <is>
          <t>https://www.deseret.com/2010/3/15/20102284/stubborn-storm-darkens-floods-much-of-northeast/</t>
        </is>
      </c>
      <c r="M2140" s="5" t="inlineStr">
        <is>
          <t>Stubborn storm darkens, floods much of Northeast - Deseret News</t>
        </is>
      </c>
      <c r="N2140" s="5" t="inlineStr">
        <is>
          <t>Mar 15, 2010 ... ... in the state were closed. The release of wastewater into Boston Harbor poses a minimal risk to public health because the sewage will be ...</t>
        </is>
      </c>
      <c r="U2140" s="2">
        <f>IF(SUMPRODUCT(--ISNUMBER(SEARCH('National Domains'!$A$2:$A$48,L2140)))&gt;0,"Yes","No")</f>
        <v/>
      </c>
      <c r="V2140" s="2">
        <f>IF(COUNTIFS(Calibration!$A:$A,A2140,Calibration!$B:$B,B2140)&gt;0,"Yes","No")</f>
        <v/>
      </c>
      <c r="AA2140" t="inlineStr">
        <is>
          <t>deseret.com</t>
        </is>
      </c>
      <c r="AB2140" t="n">
        <v>2.11</v>
      </c>
      <c r="AC2140" t="n">
        <v>0</v>
      </c>
      <c r="AD2140" t="inlineStr">
        <is>
          <t>Right-leaning</t>
        </is>
      </c>
    </row>
    <row r="2141">
      <c r="A2141" s="2" t="n">
        <v>69</v>
      </c>
      <c r="B2141" s="2" t="n">
        <v>4</v>
      </c>
      <c r="C2141" s="2" t="inlineStr">
        <is>
          <t>Northeast Flooding (March 2010)</t>
        </is>
      </c>
      <c r="D2141" s="2" t="inlineStr">
        <is>
          <t>Flooding</t>
        </is>
      </c>
      <c r="E2141" s="2" t="n">
        <v>20100301</v>
      </c>
      <c r="F2141" s="2" t="n">
        <v>20100331</v>
      </c>
      <c r="G2141" s="2" t="n">
        <v>2692.6</v>
      </c>
      <c r="H2141" s="2" t="n">
        <v>1844.2</v>
      </c>
      <c r="I2141" s="2" t="n">
        <v>11</v>
      </c>
      <c r="J2141" s="2" t="inlineStr">
        <is>
          <t>CT,MA,ME,NH,NJ,NY,PA,RI,VT</t>
        </is>
      </c>
      <c r="K2141" s="2" t="inlineStr">
        <is>
          <t>RightLeaning</t>
        </is>
      </c>
      <c r="L2141" s="2" t="inlineStr">
        <is>
          <t>https://www.deseret.com/2010/3/30/20105572/northeast-braces-for-the-worst-as-the-water-rises/</t>
        </is>
      </c>
      <c r="M2141" s="5" t="inlineStr">
        <is>
          <t>Northeast braces for the worst as the water rises - Deseret News</t>
        </is>
      </c>
      <c r="N2141" s="5" t="inlineStr">
        <is>
          <t>Mar 30, 2010 ... ... flooded houses near the Pawtuxet River, March 30, 2010. Stew ... of the way because of flooding. In New York City, a mudslide caused ...</t>
        </is>
      </c>
      <c r="U2141" s="2">
        <f>IF(SUMPRODUCT(--ISNUMBER(SEARCH('National Domains'!$A$2:$A$48,L2141)))&gt;0,"Yes","No")</f>
        <v/>
      </c>
      <c r="V2141" s="2">
        <f>IF(COUNTIFS(Calibration!$A:$A,A2141,Calibration!$B:$B,B2141)&gt;0,"Yes","No")</f>
        <v/>
      </c>
      <c r="AA2141" t="inlineStr">
        <is>
          <t>deseret.com</t>
        </is>
      </c>
      <c r="AB2141" t="n">
        <v>2.11</v>
      </c>
      <c r="AC2141" t="n">
        <v>0</v>
      </c>
      <c r="AD2141" t="inlineStr">
        <is>
          <t>Right-leaning</t>
        </is>
      </c>
    </row>
    <row r="2142">
      <c r="A2142" s="2" t="n">
        <v>69</v>
      </c>
      <c r="B2142" s="2" t="n">
        <v>5</v>
      </c>
      <c r="C2142" s="2" t="inlineStr">
        <is>
          <t>Northeast Flooding (March 2010)</t>
        </is>
      </c>
      <c r="D2142" s="2" t="inlineStr">
        <is>
          <t>Flooding</t>
        </is>
      </c>
      <c r="E2142" s="2" t="n">
        <v>20100301</v>
      </c>
      <c r="F2142" s="2" t="n">
        <v>20100331</v>
      </c>
      <c r="G2142" s="2" t="n">
        <v>2692.6</v>
      </c>
      <c r="H2142" s="2" t="n">
        <v>1844.2</v>
      </c>
      <c r="I2142" s="2" t="n">
        <v>11</v>
      </c>
      <c r="J2142" s="2" t="inlineStr">
        <is>
          <t>CT,MA,ME,NH,NJ,NY,PA,RI,VT</t>
        </is>
      </c>
      <c r="K2142" s="2" t="inlineStr">
        <is>
          <t>RightLeaning</t>
        </is>
      </c>
      <c r="L2142" s="2" t="inlineStr">
        <is>
          <t>https://www.deseret.com/2010/3/30/20105349/heavy-rain-threatens-to-topple-records-in-east/</t>
        </is>
      </c>
      <c r="M2142" s="5" t="inlineStr">
        <is>
          <t>Heavy rain threatens to topple records in East - Deseret News</t>
        </is>
      </c>
      <c r="N2142" s="5" t="inlineStr">
        <is>
          <t>Mar 30, 2010 ... ... flooded basements from other recent storms in the Northeast. Ted Les ... flood warnings were posted along many rivers and streams throughout the ...</t>
        </is>
      </c>
      <c r="U2142" s="2">
        <f>IF(SUMPRODUCT(--ISNUMBER(SEARCH('National Domains'!$A$2:$A$48,L2142)))&gt;0,"Yes","No")</f>
        <v/>
      </c>
      <c r="V2142" s="2">
        <f>IF(COUNTIFS(Calibration!$A:$A,A2142,Calibration!$B:$B,B2142)&gt;0,"Yes","No")</f>
        <v/>
      </c>
      <c r="AA2142" t="inlineStr">
        <is>
          <t>deseret.com</t>
        </is>
      </c>
      <c r="AB2142" t="n">
        <v>2.11</v>
      </c>
      <c r="AC2142" t="n">
        <v>0</v>
      </c>
      <c r="AD2142" t="inlineStr">
        <is>
          <t>Right-leaning</t>
        </is>
      </c>
    </row>
    <row r="2143">
      <c r="A2143" s="2" t="n">
        <v>69</v>
      </c>
      <c r="B2143" s="2" t="n">
        <v>6</v>
      </c>
      <c r="C2143" s="2" t="inlineStr">
        <is>
          <t>Northeast Flooding (March 2010)</t>
        </is>
      </c>
      <c r="D2143" s="2" t="inlineStr">
        <is>
          <t>Flooding</t>
        </is>
      </c>
      <c r="E2143" s="2" t="n">
        <v>20100301</v>
      </c>
      <c r="F2143" s="2" t="n">
        <v>20100331</v>
      </c>
      <c r="G2143" s="2" t="n">
        <v>2692.6</v>
      </c>
      <c r="H2143" s="2" t="n">
        <v>1844.2</v>
      </c>
      <c r="I2143" s="2" t="n">
        <v>11</v>
      </c>
      <c r="J2143" s="2" t="inlineStr">
        <is>
          <t>CT,MA,ME,NH,NJ,NY,PA,RI,VT</t>
        </is>
      </c>
      <c r="K2143" s="2" t="inlineStr">
        <is>
          <t>RightLeaning</t>
        </is>
      </c>
      <c r="L2143" s="2" t="inlineStr">
        <is>
          <t>https://www.washingtontimes.com/news/2010/mar/31/northeast-floods-scatter-residents-worst-awaits/</t>
        </is>
      </c>
      <c r="M2143" s="5" t="inlineStr">
        <is>
          <t>Northeast floods scatter residents as worst awaits - Washington Times</t>
        </is>
      </c>
      <c r="N2143" s="5" t="inlineStr">
        <is>
          <t>Wednesday, March 31, 2010. CRANSTON, R.I. (AP) — Flooding across the Northeast forced hundreds of ... “None of us alive have seen the flooding that we are ...</t>
        </is>
      </c>
      <c r="U2143" s="2">
        <f>IF(SUMPRODUCT(--ISNUMBER(SEARCH('National Domains'!$A$2:$A$48,L2143)))&gt;0,"Yes","No")</f>
        <v/>
      </c>
      <c r="V2143" s="2">
        <f>IF(COUNTIFS(Calibration!$A:$A,A2143,Calibration!$B:$B,B2143)&gt;0,"Yes","No")</f>
        <v/>
      </c>
      <c r="AA2143" t="inlineStr">
        <is>
          <t>washingtontimes.com</t>
        </is>
      </c>
      <c r="AB2143" t="n">
        <v>11.6</v>
      </c>
      <c r="AC2143" t="n">
        <v>2.5</v>
      </c>
      <c r="AD2143" t="inlineStr">
        <is>
          <t>Right-leaning</t>
        </is>
      </c>
    </row>
    <row r="2144">
      <c r="A2144" s="2" t="n">
        <v>69</v>
      </c>
      <c r="B2144" s="2" t="n">
        <v>7</v>
      </c>
      <c r="C2144" s="2" t="inlineStr">
        <is>
          <t>Northeast Flooding (March 2010)</t>
        </is>
      </c>
      <c r="D2144" s="2" t="inlineStr">
        <is>
          <t>Flooding</t>
        </is>
      </c>
      <c r="E2144" s="2" t="n">
        <v>20100301</v>
      </c>
      <c r="F2144" s="2" t="n">
        <v>20100331</v>
      </c>
      <c r="G2144" s="2" t="n">
        <v>2692.6</v>
      </c>
      <c r="H2144" s="2" t="n">
        <v>1844.2</v>
      </c>
      <c r="I2144" s="2" t="n">
        <v>11</v>
      </c>
      <c r="J2144" s="2" t="inlineStr">
        <is>
          <t>CT,MA,ME,NH,NJ,NY,PA,RI,VT</t>
        </is>
      </c>
      <c r="K2144" s="2" t="inlineStr">
        <is>
          <t>RightLeaning</t>
        </is>
      </c>
      <c r="L2144" s="2" t="inlineStr">
        <is>
          <t>https://www.washingtonexaminer.com/news/1940453/obama-visits-flood-emergency-site-in-massachusetts/</t>
        </is>
      </c>
      <c r="M2144" s="5" t="inlineStr">
        <is>
          <t>Obama visits flood emergency site in Massachusetts</t>
        </is>
      </c>
      <c r="N2144" s="5" t="inlineStr">
        <is>
          <t>Apr 2, 2010 ... ... flooding in the Northeast. "When. ... state and local emergency operations officials who are monitoring floods throughout the state.</t>
        </is>
      </c>
      <c r="U2144" s="2">
        <f>IF(SUMPRODUCT(--ISNUMBER(SEARCH('National Domains'!$A$2:$A$48,L2144)))&gt;0,"Yes","No")</f>
        <v/>
      </c>
      <c r="V2144" s="2">
        <f>IF(COUNTIFS(Calibration!$A:$A,A2144,Calibration!$B:$B,B2144)&gt;0,"Yes","No")</f>
        <v/>
      </c>
      <c r="AA2144" t="inlineStr">
        <is>
          <t>washingtonexaminer.com</t>
        </is>
      </c>
      <c r="AB2144" t="n">
        <v>11.15</v>
      </c>
      <c r="AC2144" t="n">
        <v>2.5</v>
      </c>
      <c r="AD2144" t="inlineStr">
        <is>
          <t>Right-leaning</t>
        </is>
      </c>
    </row>
    <row r="2145">
      <c r="A2145" s="2" t="n">
        <v>68</v>
      </c>
      <c r="B2145" s="2" t="n">
        <v>1</v>
      </c>
      <c r="C2145" s="2" t="inlineStr">
        <is>
          <t>Northeast Winter Storm (February 2010)</t>
        </is>
      </c>
      <c r="D2145" s="2" t="inlineStr">
        <is>
          <t>Winter Storm</t>
        </is>
      </c>
      <c r="E2145" s="2" t="n">
        <v>20100209</v>
      </c>
      <c r="F2145" s="2" t="n">
        <v>20100211</v>
      </c>
      <c r="G2145" s="2" t="n">
        <v>1192.8</v>
      </c>
      <c r="H2145" s="2" t="n">
        <v>817</v>
      </c>
      <c r="I2145" s="2" t="n">
        <v>3</v>
      </c>
      <c r="J2145" s="2" t="inlineStr">
        <is>
          <t>CT,MA,ME,NH,NJ,NY,PA,RI,VT</t>
        </is>
      </c>
      <c r="K2145" s="2" t="inlineStr">
        <is>
          <t>RightLeaning</t>
        </is>
      </c>
      <c r="L2145" s="2" t="inlineStr">
        <is>
          <t>https://nypost.com/2010/02/09/aqueduct-meadowlands-cancel-wednesday-cards/</t>
        </is>
      </c>
      <c r="M2145" s="5" t="inlineStr">
        <is>
          <t>Aqueduct, Meadowlands cancel Wednesday cards | New York Post</t>
        </is>
      </c>
      <c r="N2145" s="5" t="inlineStr">
        <is>
          <t>Feb 9, 2010 ... ... bullet last weekend when the winter storm failed to make it this far north, but no such luck this go-round. With a blizzard in the forecast,...</t>
        </is>
      </c>
      <c r="U2145" s="2">
        <f>IF(SUMPRODUCT(--ISNUMBER(SEARCH('National Domains'!$A$2:$A$48,L2145)))&gt;0,"Yes","No")</f>
        <v/>
      </c>
      <c r="V2145" s="2">
        <f>IF(COUNTIFS(Calibration!$A:$A,A2145,Calibration!$B:$B,B2145)&gt;0,"Yes","No")</f>
        <v/>
      </c>
      <c r="AA2145" t="inlineStr">
        <is>
          <t>nypost.com</t>
        </is>
      </c>
      <c r="AB2145" t="n">
        <v>9.449999999999999</v>
      </c>
      <c r="AC2145" t="n">
        <v>5</v>
      </c>
      <c r="AD2145" t="inlineStr">
        <is>
          <t>Right-leaning</t>
        </is>
      </c>
    </row>
    <row r="2146">
      <c r="A2146" s="2" t="n">
        <v>170</v>
      </c>
      <c r="B2146" s="2" t="n">
        <v>11</v>
      </c>
      <c r="C2146" s="2" t="inlineStr">
        <is>
          <t>Northeast Winter Storm (March 2018)</t>
        </is>
      </c>
      <c r="D2146" s="2" t="inlineStr">
        <is>
          <t>Winter Storm</t>
        </is>
      </c>
      <c r="E2146" s="2" t="n">
        <v>20180301</v>
      </c>
      <c r="F2146" s="2" t="n">
        <v>20180303</v>
      </c>
      <c r="G2146" s="2" t="n">
        <v>2786.4</v>
      </c>
      <c r="H2146" s="2" t="n">
        <v>2194</v>
      </c>
      <c r="I2146" s="2" t="n">
        <v>9</v>
      </c>
      <c r="J2146" s="2" t="inlineStr">
        <is>
          <t>CT,MA,ME,NH,NJ,NY,PA,RI,VT</t>
        </is>
      </c>
      <c r="K2146" s="2" t="inlineStr">
        <is>
          <t>RightLeaning</t>
        </is>
      </c>
      <c r="L2146" s="2" t="inlineStr">
        <is>
          <t>https://www.reviewjournal.com/news/nation-and-world/another-winter-storm-hits-the-northeast/</t>
        </is>
      </c>
      <c r="M2146" s="5" t="inlineStr">
        <is>
          <t>Another winter storm hits the Northeast | Nation and World | News</t>
        </is>
      </c>
      <c r="N2146" s="5" t="inlineStr">
        <is>
          <t>Mar 7, 2018 ... Another winter storm hits the Northeast. The second big storm to hit ... 2018. Philadelphia officials say all schools and municipal ...</t>
        </is>
      </c>
      <c r="U2146" s="2">
        <f>IF(SUMPRODUCT(--ISNUMBER(SEARCH('National Domains'!$A$2:$A$48,L2146)))&gt;0,"Yes","No")</f>
        <v/>
      </c>
      <c r="V2146" s="2">
        <f>IF(COUNTIFS(Calibration!$A:$A,A2146,Calibration!$B:$B,B2146)&gt;0,"Yes","No")</f>
        <v/>
      </c>
      <c r="AA2146" t="inlineStr">
        <is>
          <t>reviewjournal.com</t>
        </is>
      </c>
      <c r="AB2146" t="n">
        <v>3.06</v>
      </c>
      <c r="AC2146" t="n">
        <v>0</v>
      </c>
      <c r="AD2146" t="inlineStr">
        <is>
          <t>Right-leaning</t>
        </is>
      </c>
    </row>
    <row r="2147">
      <c r="A2147" s="2" t="n">
        <v>170</v>
      </c>
      <c r="B2147" s="2" t="n">
        <v>12</v>
      </c>
      <c r="C2147" s="2" t="inlineStr">
        <is>
          <t>Northeast Winter Storm (March 2018)</t>
        </is>
      </c>
      <c r="D2147" s="2" t="inlineStr">
        <is>
          <t>Winter Storm</t>
        </is>
      </c>
      <c r="E2147" s="2" t="n">
        <v>20180301</v>
      </c>
      <c r="F2147" s="2" t="n">
        <v>20180303</v>
      </c>
      <c r="G2147" s="2" t="n">
        <v>2786.4</v>
      </c>
      <c r="H2147" s="2" t="n">
        <v>2194</v>
      </c>
      <c r="I2147" s="2" t="n">
        <v>9</v>
      </c>
      <c r="J2147" s="2" t="inlineStr">
        <is>
          <t>CT,MA,ME,NH,NJ,NY,PA,RI,VT</t>
        </is>
      </c>
      <c r="K2147" s="2" t="inlineStr">
        <is>
          <t>RightLeaning</t>
        </is>
      </c>
      <c r="L2147" s="2" t="inlineStr">
        <is>
          <t>https://nypost.com/2018/03/02/snowboarder-found-dead-after-blizzard-like-conditions-slam-lake-tahoe/</t>
        </is>
      </c>
      <c r="M2147" s="5" t="inlineStr">
        <is>
          <t>Snowboarder found dead after blizzard slams Lake Tahoe - NY Post</t>
        </is>
      </c>
      <c r="N2147" s="5" t="inlineStr">
        <is>
          <t>Mar 2, 2018 ... ... state offices in the northern half of the state closed Friday ... A winter storm warning continues Saturday in northeast Nevada along U.S. ...</t>
        </is>
      </c>
      <c r="U2147" s="2">
        <f>IF(SUMPRODUCT(--ISNUMBER(SEARCH('National Domains'!$A$2:$A$48,L2147)))&gt;0,"Yes","No")</f>
        <v/>
      </c>
      <c r="V2147" s="2">
        <f>IF(COUNTIFS(Calibration!$A:$A,A2147,Calibration!$B:$B,B2147)&gt;0,"Yes","No")</f>
        <v/>
      </c>
      <c r="AA2147" t="inlineStr">
        <is>
          <t>nypost.com</t>
        </is>
      </c>
      <c r="AB2147" t="n">
        <v>9.449999999999999</v>
      </c>
      <c r="AC2147" t="n">
        <v>5</v>
      </c>
      <c r="AD2147" t="inlineStr">
        <is>
          <t>Right-leaning</t>
        </is>
      </c>
    </row>
    <row r="2148">
      <c r="A2148" s="2" t="n">
        <v>277</v>
      </c>
      <c r="B2148" s="2" t="n">
        <v>7</v>
      </c>
      <c r="C2148" s="2" t="inlineStr">
        <is>
          <t>Northeastern Flooding and North Central Severe Weather (July 2023)</t>
        </is>
      </c>
      <c r="D2148" s="2" t="inlineStr">
        <is>
          <t>Flooding</t>
        </is>
      </c>
      <c r="E2148" s="2" t="n">
        <v>20230709</v>
      </c>
      <c r="F2148" s="2" t="n">
        <v>20230715</v>
      </c>
      <c r="G2148" s="2" t="n">
        <v>2230.4</v>
      </c>
      <c r="H2148" s="2" t="n">
        <v>2165</v>
      </c>
      <c r="I2148" s="2" t="n">
        <v>10</v>
      </c>
      <c r="J2148" s="2" t="inlineStr">
        <is>
          <t>CT,IA,IL,IN,KS,MA,ME,MI,MN,MO,ND,NE,NH,NJ,NY,OH,PA,RI,SD,VT,WI</t>
        </is>
      </c>
      <c r="K2148" s="2" t="inlineStr">
        <is>
          <t>RightLeaning</t>
        </is>
      </c>
      <c r="L2148" s="2" t="inlineStr">
        <is>
          <t>https://nypost.com/2023/07/09/water-rescues-underway-after-flash-flooding-wallops-parts-of-northeast-with-53-million-at-risk-through-monday/</t>
        </is>
      </c>
      <c r="M2148" s="5" t="inlineStr">
        <is>
          <t>Water rescues underway after flash flooding wallops parts ... - NY Post</t>
        </is>
      </c>
      <c r="N2148" s="5" t="inlineStr">
        <is>
          <t>Jul 9, 2023 ... ... Flood Watches are in effect from North Carolina to the Northeast. Fox Weather ... in the United States on July 6, 2023. Fox Weather. Observation ...</t>
        </is>
      </c>
      <c r="U2148" s="2">
        <f>IF(SUMPRODUCT(--ISNUMBER(SEARCH('National Domains'!$A$2:$A$48,L2148)))&gt;0,"Yes","No")</f>
        <v/>
      </c>
      <c r="V2148" s="2">
        <f>IF(COUNTIFS(Calibration!$A:$A,A2148,Calibration!$B:$B,B2148)&gt;0,"Yes","No")</f>
        <v/>
      </c>
      <c r="AA2148" t="inlineStr">
        <is>
          <t>nypost.com</t>
        </is>
      </c>
      <c r="AB2148" t="n">
        <v>9.449999999999999</v>
      </c>
      <c r="AC2148" t="n">
        <v>5</v>
      </c>
      <c r="AD2148" t="inlineStr">
        <is>
          <t>Right-leaning</t>
        </is>
      </c>
    </row>
    <row r="2149">
      <c r="A2149" s="2" t="n">
        <v>277</v>
      </c>
      <c r="B2149" s="2" t="n">
        <v>8</v>
      </c>
      <c r="C2149" s="2" t="inlineStr">
        <is>
          <t>Northeastern Flooding and North Central Severe Weather (July 2023)</t>
        </is>
      </c>
      <c r="D2149" s="2" t="inlineStr">
        <is>
          <t>Flooding</t>
        </is>
      </c>
      <c r="E2149" s="2" t="n">
        <v>20230709</v>
      </c>
      <c r="F2149" s="2" t="n">
        <v>20230715</v>
      </c>
      <c r="G2149" s="2" t="n">
        <v>2230.4</v>
      </c>
      <c r="H2149" s="2" t="n">
        <v>2165</v>
      </c>
      <c r="I2149" s="2" t="n">
        <v>10</v>
      </c>
      <c r="J2149" s="2" t="inlineStr">
        <is>
          <t>CT,IA,IL,IN,KS,MA,ME,MI,MN,MO,ND,NE,NH,NJ,NY,OH,PA,RI,SD,VT,WI</t>
        </is>
      </c>
      <c r="K2149" s="2" t="inlineStr">
        <is>
          <t>RightLeaning</t>
        </is>
      </c>
      <c r="L2149" s="2" t="inlineStr">
        <is>
          <t>https://nypost.com/2023/07/09/nearly-53-million-under-flood-watch-from-northeast-to-north-carolina/</t>
        </is>
      </c>
      <c r="M2149" s="5" t="inlineStr">
        <is>
          <t>Nearly 53 million under Flood Watch from Northeast to North Carolina</t>
        </is>
      </c>
      <c r="N2149" s="5" t="inlineStr">
        <is>
          <t>Jul 9, 2023 ... And in Vermont, mudslides were reported in the central part of the state, which forced police to close at least one major roadway in Killington.</t>
        </is>
      </c>
      <c r="U2149" s="2">
        <f>IF(SUMPRODUCT(--ISNUMBER(SEARCH('National Domains'!$A$2:$A$48,L2149)))&gt;0,"Yes","No")</f>
        <v/>
      </c>
      <c r="V2149" s="2">
        <f>IF(COUNTIFS(Calibration!$A:$A,A2149,Calibration!$B:$B,B2149)&gt;0,"Yes","No")</f>
        <v/>
      </c>
      <c r="AA2149" t="inlineStr">
        <is>
          <t>nypost.com</t>
        </is>
      </c>
      <c r="AB2149" t="n">
        <v>9.449999999999999</v>
      </c>
      <c r="AC2149" t="n">
        <v>5</v>
      </c>
      <c r="AD2149" t="inlineStr">
        <is>
          <t>Right-leaning</t>
        </is>
      </c>
    </row>
    <row r="2150">
      <c r="A2150" s="2" t="n">
        <v>277</v>
      </c>
      <c r="B2150" s="2" t="n">
        <v>9</v>
      </c>
      <c r="C2150" s="2" t="inlineStr">
        <is>
          <t>Northeastern Flooding and North Central Severe Weather (July 2023)</t>
        </is>
      </c>
      <c r="D2150" s="2" t="inlineStr">
        <is>
          <t>Flooding</t>
        </is>
      </c>
      <c r="E2150" s="2" t="n">
        <v>20230709</v>
      </c>
      <c r="F2150" s="2" t="n">
        <v>20230715</v>
      </c>
      <c r="G2150" s="2" t="n">
        <v>2230.4</v>
      </c>
      <c r="H2150" s="2" t="n">
        <v>2165</v>
      </c>
      <c r="I2150" s="2" t="n">
        <v>10</v>
      </c>
      <c r="J2150" s="2" t="inlineStr">
        <is>
          <t>CT,IA,IL,IN,KS,MA,ME,MI,MN,MO,ND,NE,NH,NJ,NY,OH,PA,RI,SD,VT,WI</t>
        </is>
      </c>
      <c r="K2150" s="2" t="inlineStr">
        <is>
          <t>RightLeaning</t>
        </is>
      </c>
      <c r="L2150" s="2" t="inlineStr">
        <is>
          <t>https://www.bostonherald.com/2023/07/10/catastrophic-flooding-in-northeast-kills-woman-vermont-in-a-state-of-emergency-massachusetts-residents-rescued-from-homes/</t>
        </is>
      </c>
      <c r="M2150" s="5" t="inlineStr">
        <is>
          <t>'Catastrophic' flooding in Northeast kills woman, Vermont in a state ...</t>
        </is>
      </c>
      <c r="N2150" s="5" t="inlineStr">
        <is>
          <t>Jul 10, 2023 ... ... in the new bridge project over the Connecticut River between Hinsdale N.H., and Brattleboro, Vt., Monday, July 10, 2023. (Kristopher Radder ...</t>
        </is>
      </c>
      <c r="U2150" s="2">
        <f>IF(SUMPRODUCT(--ISNUMBER(SEARCH('National Domains'!$A$2:$A$48,L2150)))&gt;0,"Yes","No")</f>
        <v/>
      </c>
      <c r="V2150" s="2">
        <f>IF(COUNTIFS(Calibration!$A:$A,A2150,Calibration!$B:$B,B2150)&gt;0,"Yes","No")</f>
        <v/>
      </c>
      <c r="AA2150" t="inlineStr">
        <is>
          <t>bostonherald.com</t>
        </is>
      </c>
      <c r="AB2150" t="n">
        <v>9.68</v>
      </c>
      <c r="AC2150" t="n">
        <v>2.5</v>
      </c>
      <c r="AD2150" t="inlineStr">
        <is>
          <t>Right-leaning</t>
        </is>
      </c>
    </row>
    <row r="2151">
      <c r="A2151" s="2" t="n">
        <v>277</v>
      </c>
      <c r="B2151" s="2" t="n">
        <v>10</v>
      </c>
      <c r="C2151" s="2" t="inlineStr">
        <is>
          <t>Northeastern Flooding and North Central Severe Weather (July 2023)</t>
        </is>
      </c>
      <c r="D2151" s="2" t="inlineStr">
        <is>
          <t>Flooding</t>
        </is>
      </c>
      <c r="E2151" s="2" t="n">
        <v>20230709</v>
      </c>
      <c r="F2151" s="2" t="n">
        <v>20230715</v>
      </c>
      <c r="G2151" s="2" t="n">
        <v>2230.4</v>
      </c>
      <c r="H2151" s="2" t="n">
        <v>2165</v>
      </c>
      <c r="I2151" s="2" t="n">
        <v>10</v>
      </c>
      <c r="J2151" s="2" t="inlineStr">
        <is>
          <t>CT,IA,IL,IN,KS,MA,ME,MI,MN,MO,ND,NE,NH,NJ,NY,OH,PA,RI,SD,VT,WI</t>
        </is>
      </c>
      <c r="K2151" s="2" t="inlineStr">
        <is>
          <t>RightLeaning</t>
        </is>
      </c>
      <c r="L2151" s="2" t="inlineStr">
        <is>
          <t>https://www.bostonherald.com/2023/07/10/relentless-rain-causes-floods-in-northeast-prompts-rescues-and-swamps-vermonts-capital/</t>
        </is>
      </c>
      <c r="M2151" s="5" t="inlineStr">
        <is>
          <t>Relentless rain causes floods in Northeast, prompts rescues and ...</t>
        </is>
      </c>
      <c r="N2151" s="5" t="inlineStr">
        <is>
          <t>Jul 10, 2023 ... Swift water rescue teams in Vermont have done more than 50 rescues, mainly in the southern and central areas of the state, Vermont Emergency ...</t>
        </is>
      </c>
      <c r="U2151" s="2">
        <f>IF(SUMPRODUCT(--ISNUMBER(SEARCH('National Domains'!$A$2:$A$48,L2151)))&gt;0,"Yes","No")</f>
        <v/>
      </c>
      <c r="V2151" s="2">
        <f>IF(COUNTIFS(Calibration!$A:$A,A2151,Calibration!$B:$B,B2151)&gt;0,"Yes","No")</f>
        <v/>
      </c>
      <c r="AA2151" t="inlineStr">
        <is>
          <t>bostonherald.com</t>
        </is>
      </c>
      <c r="AB2151" t="n">
        <v>9.68</v>
      </c>
      <c r="AC2151" t="n">
        <v>2.5</v>
      </c>
      <c r="AD2151" t="inlineStr">
        <is>
          <t>Right-leaning</t>
        </is>
      </c>
    </row>
    <row r="2152">
      <c r="A2152" s="2" t="n">
        <v>277</v>
      </c>
      <c r="B2152" s="2" t="n">
        <v>11</v>
      </c>
      <c r="C2152" s="2" t="inlineStr">
        <is>
          <t>Northeastern Flooding and North Central Severe Weather (July 2023)</t>
        </is>
      </c>
      <c r="D2152" s="2" t="inlineStr">
        <is>
          <t>Flooding</t>
        </is>
      </c>
      <c r="E2152" s="2" t="n">
        <v>20230709</v>
      </c>
      <c r="F2152" s="2" t="n">
        <v>20230715</v>
      </c>
      <c r="G2152" s="2" t="n">
        <v>2230.4</v>
      </c>
      <c r="H2152" s="2" t="n">
        <v>2165</v>
      </c>
      <c r="I2152" s="2" t="n">
        <v>10</v>
      </c>
      <c r="J2152" s="2" t="inlineStr">
        <is>
          <t>CT,IA,IL,IN,KS,MA,ME,MI,MN,MO,ND,NE,NH,NJ,NY,OH,PA,RI,SD,VT,WI</t>
        </is>
      </c>
      <c r="K2152" s="2" t="inlineStr">
        <is>
          <t>RightLeaning</t>
        </is>
      </c>
      <c r="L2152" s="2" t="inlineStr">
        <is>
          <t>https://nypost.com/2023/07/20/waterlogged-northeast-mid-atlantic-under-renewed-flood-risk/</t>
        </is>
      </c>
      <c r="M2152" s="5" t="inlineStr">
        <is>
          <t>Waterlogged Northeast, mid-Atlantic under renewed flood risk</t>
        </is>
      </c>
      <c r="N2152" s="5" t="inlineStr">
        <is>
          <t>Jul 20, 2023 ... ... central Appalachians to the northern mid-Atlantic and Northeast ... in the watch area, as well as portions of northeastern New York state.</t>
        </is>
      </c>
      <c r="U2152" s="2">
        <f>IF(SUMPRODUCT(--ISNUMBER(SEARCH('National Domains'!$A$2:$A$48,L2152)))&gt;0,"Yes","No")</f>
        <v/>
      </c>
      <c r="V2152" s="2">
        <f>IF(COUNTIFS(Calibration!$A:$A,A2152,Calibration!$B:$B,B2152)&gt;0,"Yes","No")</f>
        <v/>
      </c>
      <c r="AA2152" t="inlineStr">
        <is>
          <t>nypost.com</t>
        </is>
      </c>
      <c r="AB2152" t="n">
        <v>9.449999999999999</v>
      </c>
      <c r="AC2152" t="n">
        <v>5</v>
      </c>
      <c r="AD2152" t="inlineStr">
        <is>
          <t>Right-leaning</t>
        </is>
      </c>
    </row>
    <row r="2153">
      <c r="A2153" s="2" t="n">
        <v>277</v>
      </c>
      <c r="B2153" s="2" t="n">
        <v>12</v>
      </c>
      <c r="C2153" s="2" t="inlineStr">
        <is>
          <t>Northeastern Flooding and North Central Severe Weather (July 2023)</t>
        </is>
      </c>
      <c r="D2153" s="2" t="inlineStr">
        <is>
          <t>Flooding</t>
        </is>
      </c>
      <c r="E2153" s="2" t="n">
        <v>20230709</v>
      </c>
      <c r="F2153" s="2" t="n">
        <v>20230715</v>
      </c>
      <c r="G2153" s="2" t="n">
        <v>2230.4</v>
      </c>
      <c r="H2153" s="2" t="n">
        <v>2165</v>
      </c>
      <c r="I2153" s="2" t="n">
        <v>10</v>
      </c>
      <c r="J2153" s="2" t="inlineStr">
        <is>
          <t>CT,IA,IL,IN,KS,MA,ME,MI,MN,MO,ND,NE,NH,NJ,NY,OH,PA,RI,SD,VT,WI</t>
        </is>
      </c>
      <c r="K2153" s="2" t="inlineStr">
        <is>
          <t>RightLeaning</t>
        </is>
      </c>
      <c r="L2153" s="2" t="inlineStr">
        <is>
          <t>https://nypost.com/2023/07/10/flooding-to-inundate-parts-of-new-york-state-through-monday/</t>
        </is>
      </c>
      <c r="M2153" s="5" t="inlineStr">
        <is>
          <t>Flooding to inundate parts of New York state through Monday</t>
        </is>
      </c>
      <c r="N2153" s="5" t="inlineStr">
        <is>
          <t>Jul 10, 2023 ... Most of the heavy flooding will swamp areas north of the five ... state it when planned to resume operations in impacted parts of the Northeast ...</t>
        </is>
      </c>
      <c r="U2153" s="2">
        <f>IF(SUMPRODUCT(--ISNUMBER(SEARCH('National Domains'!$A$2:$A$48,L2153)))&gt;0,"Yes","No")</f>
        <v/>
      </c>
      <c r="V2153" s="2">
        <f>IF(COUNTIFS(Calibration!$A:$A,A2153,Calibration!$B:$B,B2153)&gt;0,"Yes","No")</f>
        <v/>
      </c>
      <c r="AA2153" t="inlineStr">
        <is>
          <t>nypost.com</t>
        </is>
      </c>
      <c r="AB2153" t="n">
        <v>9.449999999999999</v>
      </c>
      <c r="AC2153" t="n">
        <v>5</v>
      </c>
      <c r="AD2153" t="inlineStr">
        <is>
          <t>Right-leaning</t>
        </is>
      </c>
    </row>
    <row r="2154">
      <c r="A2154" s="2" t="n">
        <v>277</v>
      </c>
      <c r="B2154" s="2" t="n">
        <v>13</v>
      </c>
      <c r="C2154" s="2" t="inlineStr">
        <is>
          <t>Northeastern Flooding and North Central Severe Weather (July 2023)</t>
        </is>
      </c>
      <c r="D2154" s="2" t="inlineStr">
        <is>
          <t>Flooding</t>
        </is>
      </c>
      <c r="E2154" s="2" t="n">
        <v>20230709</v>
      </c>
      <c r="F2154" s="2" t="n">
        <v>20230715</v>
      </c>
      <c r="G2154" s="2" t="n">
        <v>2230.4</v>
      </c>
      <c r="H2154" s="2" t="n">
        <v>2165</v>
      </c>
      <c r="I2154" s="2" t="n">
        <v>10</v>
      </c>
      <c r="J2154" s="2" t="inlineStr">
        <is>
          <t>CT,IA,IL,IN,KS,MA,ME,MI,MN,MO,ND,NE,NH,NJ,NY,OH,PA,RI,SD,VT,WI</t>
        </is>
      </c>
      <c r="K2154" s="2" t="inlineStr">
        <is>
          <t>RightLeaning</t>
        </is>
      </c>
      <c r="L2154" s="2" t="inlineStr">
        <is>
          <t>https://www.bostonherald.com/2023/07/11/vermont-hit-by-2nd-day-of-floods-as-muddy-water-reaches-the-tops-of-parking-meters-in-capital-city/</t>
        </is>
      </c>
      <c r="M2154" s="5" t="inlineStr">
        <is>
          <t>Vermont hit by 2nd day of floods as muddy water ... - Boston Herald</t>
        </is>
      </c>
      <c r="N2154" s="5" t="inlineStr">
        <is>
          <t>Jul 11, 2023 ... A storm that dumped up to two months of rain in two days in Vermont and other parts of the Northeast brought more flooding Tuesday to ...</t>
        </is>
      </c>
      <c r="U2154" s="2">
        <f>IF(SUMPRODUCT(--ISNUMBER(SEARCH('National Domains'!$A$2:$A$48,L2154)))&gt;0,"Yes","No")</f>
        <v/>
      </c>
      <c r="V2154" s="2">
        <f>IF(COUNTIFS(Calibration!$A:$A,A2154,Calibration!$B:$B,B2154)&gt;0,"Yes","No")</f>
        <v/>
      </c>
      <c r="AA2154" t="inlineStr">
        <is>
          <t>bostonherald.com</t>
        </is>
      </c>
      <c r="AB2154" t="n">
        <v>9.68</v>
      </c>
      <c r="AC2154" t="n">
        <v>2.5</v>
      </c>
      <c r="AD2154" t="inlineStr">
        <is>
          <t>Right-leaning</t>
        </is>
      </c>
    </row>
    <row r="2155">
      <c r="A2155" s="2" t="n">
        <v>277</v>
      </c>
      <c r="B2155" s="2" t="n">
        <v>14</v>
      </c>
      <c r="C2155" s="2" t="inlineStr">
        <is>
          <t>Northeastern Flooding and North Central Severe Weather (July 2023)</t>
        </is>
      </c>
      <c r="D2155" s="2" t="inlineStr">
        <is>
          <t>Flooding</t>
        </is>
      </c>
      <c r="E2155" s="2" t="n">
        <v>20230709</v>
      </c>
      <c r="F2155" s="2" t="n">
        <v>20230715</v>
      </c>
      <c r="G2155" s="2" t="n">
        <v>2230.4</v>
      </c>
      <c r="H2155" s="2" t="n">
        <v>2165</v>
      </c>
      <c r="I2155" s="2" t="n">
        <v>10</v>
      </c>
      <c r="J2155" s="2" t="inlineStr">
        <is>
          <t>CT,IA,IL,IN,KS,MA,ME,MI,MN,MO,ND,NE,NH,NJ,NY,OH,PA,RI,SD,VT,WI</t>
        </is>
      </c>
      <c r="K2155" s="2" t="inlineStr">
        <is>
          <t>RightLeaning</t>
        </is>
      </c>
      <c r="L2155" s="2" t="inlineStr">
        <is>
          <t>https://www.bostonherald.com/2023/07/10/extreme-flooding-overwhelms-new-york-roadways-and-kills-1-person/</t>
        </is>
      </c>
      <c r="M2155" s="5" t="inlineStr">
        <is>
          <t>Extreme flooding overwhelms New York roadways and kills 1 person</t>
        </is>
      </c>
      <c r="N2155" s="5" t="inlineStr">
        <is>
          <t>Jul 10, 2023 ... ... of the state should brace for torrential rains and possible flash flooding. ... Phil Scott declared a state of emergency Sunday, and northeastern ...</t>
        </is>
      </c>
      <c r="U2155" s="2">
        <f>IF(SUMPRODUCT(--ISNUMBER(SEARCH('National Domains'!$A$2:$A$48,L2155)))&gt;0,"Yes","No")</f>
        <v/>
      </c>
      <c r="V2155" s="2">
        <f>IF(COUNTIFS(Calibration!$A:$A,A2155,Calibration!$B:$B,B2155)&gt;0,"Yes","No")</f>
        <v/>
      </c>
      <c r="AA2155" t="inlineStr">
        <is>
          <t>bostonherald.com</t>
        </is>
      </c>
      <c r="AB2155" t="n">
        <v>9.68</v>
      </c>
      <c r="AC2155" t="n">
        <v>2.5</v>
      </c>
      <c r="AD2155" t="inlineStr">
        <is>
          <t>Right-leaning</t>
        </is>
      </c>
    </row>
    <row r="2156">
      <c r="A2156" s="2" t="n">
        <v>91</v>
      </c>
      <c r="B2156" s="2" t="n">
        <v>2</v>
      </c>
      <c r="C2156" s="2" t="inlineStr">
        <is>
          <t>Northeastern Winter Storm (October 2011)</t>
        </is>
      </c>
      <c r="D2156" s="2" t="inlineStr">
        <is>
          <t>Winter Storm</t>
        </is>
      </c>
      <c r="E2156" s="2" t="n">
        <v>20111029</v>
      </c>
      <c r="F2156" s="2" t="n">
        <v>20111030</v>
      </c>
      <c r="G2156" s="2" t="n">
        <v>1285.8</v>
      </c>
      <c r="H2156" s="2" t="n">
        <v>925</v>
      </c>
      <c r="I2156" s="2" t="n">
        <v>1</v>
      </c>
      <c r="J2156" s="2" t="inlineStr">
        <is>
          <t>CT,MA,ME,NH,NJ,NY,PA,RI,VT</t>
        </is>
      </c>
      <c r="K2156" s="2" t="inlineStr">
        <is>
          <t>RightLeaning</t>
        </is>
      </c>
      <c r="L2156" s="2" t="inlineStr">
        <is>
          <t>https://nypost.com/2011/11/01/apple-is-weather-beaten/</t>
        </is>
      </c>
      <c r="M2156" s="5" t="inlineStr">
        <is>
          <t>Apple is weather beaten | New York Post</t>
        </is>
      </c>
      <c r="N2156" s="5" t="inlineStr">
        <is>
          <t>Nov 1, 2011 ... For a pre-winter storm with no name, the weekend nor'easter that ... We have trees down all across the northern part of the state that have taken ...</t>
        </is>
      </c>
      <c r="U2156" s="2">
        <f>IF(SUMPRODUCT(--ISNUMBER(SEARCH('National Domains'!$A$2:$A$48,L2156)))&gt;0,"Yes","No")</f>
        <v/>
      </c>
      <c r="V2156" s="2">
        <f>IF(COUNTIFS(Calibration!$A:$A,A2156,Calibration!$B:$B,B2156)&gt;0,"Yes","No")</f>
        <v/>
      </c>
      <c r="AA2156" t="inlineStr">
        <is>
          <t>nypost.com</t>
        </is>
      </c>
      <c r="AB2156" t="n">
        <v>9.449999999999999</v>
      </c>
      <c r="AC2156" t="n">
        <v>5</v>
      </c>
      <c r="AD2156" t="inlineStr">
        <is>
          <t>Right-leaning</t>
        </is>
      </c>
    </row>
    <row r="2157">
      <c r="A2157" s="2" t="n">
        <v>91</v>
      </c>
      <c r="B2157" s="2" t="n">
        <v>3</v>
      </c>
      <c r="C2157" s="2" t="inlineStr">
        <is>
          <t>Northeastern Winter Storm (October 2011)</t>
        </is>
      </c>
      <c r="D2157" s="2" t="inlineStr">
        <is>
          <t>Winter Storm</t>
        </is>
      </c>
      <c r="E2157" s="2" t="n">
        <v>20111029</v>
      </c>
      <c r="F2157" s="2" t="n">
        <v>20111030</v>
      </c>
      <c r="G2157" s="2" t="n">
        <v>1285.8</v>
      </c>
      <c r="H2157" s="2" t="n">
        <v>925</v>
      </c>
      <c r="I2157" s="2" t="n">
        <v>1</v>
      </c>
      <c r="J2157" s="2" t="inlineStr">
        <is>
          <t>CT,MA,ME,NH,NJ,NY,PA,RI,VT</t>
        </is>
      </c>
      <c r="K2157" s="2" t="inlineStr">
        <is>
          <t>RightLeaning</t>
        </is>
      </c>
      <c r="L2157" s="2" t="inlineStr">
        <is>
          <t>https://nypost.com/2011/11/01/</t>
        </is>
      </c>
      <c r="M2157" s="5" t="inlineStr">
        <is>
          <t>November 1, 2011 | News Headlines | New York Post</t>
        </is>
      </c>
      <c r="N2157" s="5" t="inlineStr">
        <is>
          <t>Nov 1, 2011 ... UN Palestine vote rile$ US. November 1, 2011 | 4:00am. WASHINGTON ... For a pre-winter storm with no name, the weekend nor'easter that ...</t>
        </is>
      </c>
      <c r="U2157" s="2">
        <f>IF(SUMPRODUCT(--ISNUMBER(SEARCH('National Domains'!$A$2:$A$48,L2157)))&gt;0,"Yes","No")</f>
        <v/>
      </c>
      <c r="V2157" s="2">
        <f>IF(COUNTIFS(Calibration!$A:$A,A2157,Calibration!$B:$B,B2157)&gt;0,"Yes","No")</f>
        <v/>
      </c>
      <c r="AA2157" t="inlineStr">
        <is>
          <t>nypost.com</t>
        </is>
      </c>
      <c r="AB2157" t="n">
        <v>9.449999999999999</v>
      </c>
      <c r="AC2157" t="n">
        <v>5</v>
      </c>
      <c r="AD2157" t="inlineStr">
        <is>
          <t>Right-leaning</t>
        </is>
      </c>
    </row>
    <row r="2158">
      <c r="A2158" s="2" t="n">
        <v>281</v>
      </c>
      <c r="B2158" s="2" t="n">
        <v>2</v>
      </c>
      <c r="C2158" s="2" t="inlineStr">
        <is>
          <t>Northeastern and Eastern Severe Weather (August 2023)</t>
        </is>
      </c>
      <c r="D2158" s="2" t="inlineStr">
        <is>
          <t>Severe Storm</t>
        </is>
      </c>
      <c r="E2158" s="2" t="n">
        <v>20230805</v>
      </c>
      <c r="F2158" s="2" t="n">
        <v>20230808</v>
      </c>
      <c r="G2158" s="2" t="n">
        <v>1680.2</v>
      </c>
      <c r="H2158" s="2" t="n">
        <v>1631</v>
      </c>
      <c r="I2158" s="2" t="n">
        <v>4</v>
      </c>
      <c r="J2158" s="2" t="inlineStr">
        <is>
          <t>CT,DE,FL,GA,MA,MD,ME,NC,NH,NJ,NY,PA,RI,SC,VA,VT,WV</t>
        </is>
      </c>
      <c r="K2158" s="2" t="inlineStr">
        <is>
          <t>RightLeaning</t>
        </is>
      </c>
      <c r="L2158" s="2" t="inlineStr">
        <is>
          <t>https://www.bostonherald.com/2023/08/08/tornado-confirmed-in-mattapoisett-flooding-reported-across-massachusetts/</t>
        </is>
      </c>
      <c r="M2158" s="5" t="inlineStr">
        <is>
          <t>A tornado touched down on Cape Cod, another ... - Boston Herald</t>
        </is>
      </c>
      <c r="N2158" s="5" t="inlineStr">
        <is>
          <t>PUBLISHED: August 8, 2023 at 9:08 AM EDT | UPDATED: August 8, 2023 at 7:35 PM EDT ... “The storm moved to the northeast at approximately 20 MPH and lifted off the ground on North Street just north of ...</t>
        </is>
      </c>
      <c r="U2158" s="2">
        <f>IF(SUMPRODUCT(--ISNUMBER(SEARCH('National Domains'!$A$2:$A$48,L2158)))&gt;0,"Yes","No")</f>
        <v/>
      </c>
      <c r="V2158" s="2">
        <f>IF(COUNTIFS(Calibration!$A:$A,A2158,Calibration!$B:$B,B2158)&gt;0,"Yes","No")</f>
        <v/>
      </c>
      <c r="AA2158" t="inlineStr">
        <is>
          <t>bostonherald.com</t>
        </is>
      </c>
      <c r="AB2158" t="n">
        <v>9.68</v>
      </c>
      <c r="AC2158" t="n">
        <v>2.5</v>
      </c>
      <c r="AD2158" t="inlineStr">
        <is>
          <t>Right-leaning</t>
        </is>
      </c>
    </row>
    <row r="2159">
      <c r="A2159" s="2" t="n">
        <v>281</v>
      </c>
      <c r="B2159" s="2" t="n">
        <v>3</v>
      </c>
      <c r="C2159" s="2" t="inlineStr">
        <is>
          <t>Northeastern and Eastern Severe Weather (August 2023)</t>
        </is>
      </c>
      <c r="D2159" s="2" t="inlineStr">
        <is>
          <t>Severe Storm</t>
        </is>
      </c>
      <c r="E2159" s="2" t="n">
        <v>20230805</v>
      </c>
      <c r="F2159" s="2" t="n">
        <v>20230808</v>
      </c>
      <c r="G2159" s="2" t="n">
        <v>1680.2</v>
      </c>
      <c r="H2159" s="2" t="n">
        <v>1631</v>
      </c>
      <c r="I2159" s="2" t="n">
        <v>4</v>
      </c>
      <c r="J2159" s="2" t="inlineStr">
        <is>
          <t>CT,DE,FL,GA,MA,MD,ME,NC,NH,NJ,NY,PA,RI,SC,VA,VT,WV</t>
        </is>
      </c>
      <c r="K2159" s="2" t="inlineStr">
        <is>
          <t>RightLeaning</t>
        </is>
      </c>
      <c r="L2159" s="2" t="inlineStr">
        <is>
          <t>https://nypost.com/2023/08/05/</t>
        </is>
      </c>
      <c r="M2159" s="5" t="inlineStr">
        <is>
          <t>August 5, 2023 | News Headlines | New York Post</t>
        </is>
      </c>
      <c r="N2159" s="5" t="inlineStr">
        <is>
          <t>Aug 5, 2023 ... Massive August storm to trigger severe weather across Northeast. August 5, 2023 | 6:12pm. Showers and thunderstorms are expected to push out of ...</t>
        </is>
      </c>
      <c r="U2159" s="2">
        <f>IF(SUMPRODUCT(--ISNUMBER(SEARCH('National Domains'!$A$2:$A$48,L2159)))&gt;0,"Yes","No")</f>
        <v/>
      </c>
      <c r="V2159" s="2">
        <f>IF(COUNTIFS(Calibration!$A:$A,A2159,Calibration!$B:$B,B2159)&gt;0,"Yes","No")</f>
        <v/>
      </c>
      <c r="AA2159" t="inlineStr">
        <is>
          <t>nypost.com</t>
        </is>
      </c>
      <c r="AB2159" t="n">
        <v>9.449999999999999</v>
      </c>
      <c r="AC2159" t="n">
        <v>5</v>
      </c>
      <c r="AD2159" t="inlineStr">
        <is>
          <t>Right-leaning</t>
        </is>
      </c>
    </row>
    <row r="2160">
      <c r="A2160" s="2" t="n">
        <v>222</v>
      </c>
      <c r="B2160" s="2" t="n">
        <v>14</v>
      </c>
      <c r="C2160" s="2" t="inlineStr">
        <is>
          <t>Northwest, Central, Eastern Winter Storm and Cold Wave (February 2021)</t>
        </is>
      </c>
      <c r="D2160" s="2" t="inlineStr">
        <is>
          <t>Winter Storm</t>
        </is>
      </c>
      <c r="E2160" s="2" t="n">
        <v>20210210</v>
      </c>
      <c r="F2160" s="2" t="n">
        <v>20210219</v>
      </c>
      <c r="G2160" s="2" t="n">
        <v>27223.2</v>
      </c>
      <c r="H2160" s="2" t="n">
        <v>22686</v>
      </c>
      <c r="I2160" s="2" t="n">
        <v>262</v>
      </c>
      <c r="J2160" s="2" t="inlineStr">
        <is>
          <t>CT,DE,FL,GA,IA,ID,IL,IN,KS,MA,MD,ME,MI,MN,MO,MT,NC,ND,NE,NH,NJ,NY,OH,OK,OR,PA,RI,SC,SD,TX,VA,VT,WA,WI,WV</t>
        </is>
      </c>
      <c r="K2160" s="2" t="inlineStr">
        <is>
          <t>RightLeaning</t>
        </is>
      </c>
      <c r="L2160" s="2" t="inlineStr">
        <is>
          <t>https://nypost.com/2021/02/14/hundreds-of-thousands-without-power-after-oregon-ice-storm/</t>
        </is>
      </c>
      <c r="M2160" s="5" t="inlineStr">
        <is>
          <t>Hundreds of thousands without power after Oregon ice storm - NY Post</t>
        </is>
      </c>
      <c r="N2160" s="5" t="inlineStr">
        <is>
          <t>Feb 14, 2021 ... — A winter storm blanketed the Pacific Northwest with ice and snow ... East Front Street near downtown Washington State. AP. Advertisement.</t>
        </is>
      </c>
      <c r="U2160" s="2">
        <f>IF(SUMPRODUCT(--ISNUMBER(SEARCH('National Domains'!$A$2:$A$48,L2160)))&gt;0,"Yes","No")</f>
        <v/>
      </c>
      <c r="V2160" s="2">
        <f>IF(COUNTIFS(Calibration!$A:$A,A2160,Calibration!$B:$B,B2160)&gt;0,"Yes","No")</f>
        <v/>
      </c>
      <c r="AA2160" t="inlineStr">
        <is>
          <t>nypost.com</t>
        </is>
      </c>
      <c r="AB2160" t="n">
        <v>9.449999999999999</v>
      </c>
      <c r="AC2160" t="n">
        <v>5</v>
      </c>
      <c r="AD2160" t="inlineStr">
        <is>
          <t>Right-leaning</t>
        </is>
      </c>
    </row>
    <row r="2161">
      <c r="A2161" s="2" t="n">
        <v>222</v>
      </c>
      <c r="B2161" s="2" t="n">
        <v>15</v>
      </c>
      <c r="C2161" s="2" t="inlineStr">
        <is>
          <t>Northwest, Central, Eastern Winter Storm and Cold Wave (February 2021)</t>
        </is>
      </c>
      <c r="D2161" s="2" t="inlineStr">
        <is>
          <t>Winter Storm</t>
        </is>
      </c>
      <c r="E2161" s="2" t="n">
        <v>20210210</v>
      </c>
      <c r="F2161" s="2" t="n">
        <v>20210219</v>
      </c>
      <c r="G2161" s="2" t="n">
        <v>27223.2</v>
      </c>
      <c r="H2161" s="2" t="n">
        <v>22686</v>
      </c>
      <c r="I2161" s="2" t="n">
        <v>262</v>
      </c>
      <c r="J2161" s="2" t="inlineStr">
        <is>
          <t>CT,DE,FL,GA,IA,ID,IL,IN,KS,MA,MD,ME,MI,MN,MO,MT,NC,ND,NE,NH,NJ,NY,OH,OK,OR,PA,RI,SC,SD,TX,VA,VT,WA,WI,WV</t>
        </is>
      </c>
      <c r="K2161" s="2" t="inlineStr">
        <is>
          <t>RightLeaning</t>
        </is>
      </c>
      <c r="L2161" s="2" t="inlineStr">
        <is>
          <t>https://www.newsmax.com/newsfront/winter-weather-texas-deepfreeze/2021/02/21/id/1010877/</t>
        </is>
      </c>
      <c r="M2161" s="5" t="inlineStr">
        <is>
          <t>Power Failure: How a Winter Storm Pushed Texas into Crisis</t>
        </is>
      </c>
      <c r="N2161" s="5" t="inlineStr">
        <is>
          <t>Feb 21, 2021 ... Power Failure: How a Winter Storm Pushed Texas Into Crisis. Power Failure: How a Winter Storm Pushed Texas Into Crisis. In this Feb. 16, 2021 ...</t>
        </is>
      </c>
      <c r="U2161" s="2">
        <f>IF(SUMPRODUCT(--ISNUMBER(SEARCH('National Domains'!$A$2:$A$48,L2161)))&gt;0,"Yes","No")</f>
        <v/>
      </c>
      <c r="V2161" s="2">
        <f>IF(COUNTIFS(Calibration!$A:$A,A2161,Calibration!$B:$B,B2161)&gt;0,"Yes","No")</f>
        <v/>
      </c>
      <c r="AA2161" t="inlineStr">
        <is>
          <t>newsmax.com</t>
        </is>
      </c>
      <c r="AB2161" t="n">
        <v>13.38</v>
      </c>
      <c r="AC2161" t="n">
        <v>5</v>
      </c>
      <c r="AD2161" t="inlineStr">
        <is>
          <t>Right-leaning</t>
        </is>
      </c>
    </row>
    <row r="2162">
      <c r="A2162" s="2" t="n">
        <v>222</v>
      </c>
      <c r="B2162" s="2" t="n">
        <v>16</v>
      </c>
      <c r="C2162" s="2" t="inlineStr">
        <is>
          <t>Northwest, Central, Eastern Winter Storm and Cold Wave (February 2021)</t>
        </is>
      </c>
      <c r="D2162" s="2" t="inlineStr">
        <is>
          <t>Winter Storm</t>
        </is>
      </c>
      <c r="E2162" s="2" t="n">
        <v>20210210</v>
      </c>
      <c r="F2162" s="2" t="n">
        <v>20210219</v>
      </c>
      <c r="G2162" s="2" t="n">
        <v>27223.2</v>
      </c>
      <c r="H2162" s="2" t="n">
        <v>22686</v>
      </c>
      <c r="I2162" s="2" t="n">
        <v>262</v>
      </c>
      <c r="J2162" s="2" t="inlineStr">
        <is>
          <t>CT,DE,FL,GA,IA,ID,IL,IN,KS,MA,MD,ME,MI,MN,MO,MT,NC,ND,NE,NH,NJ,NY,OH,OK,OR,PA,RI,SC,SD,TX,VA,VT,WA,WI,WV</t>
        </is>
      </c>
      <c r="K2162" s="2" t="inlineStr">
        <is>
          <t>RightLeaning</t>
        </is>
      </c>
      <c r="L2162" s="2" t="inlineStr">
        <is>
          <t>https://www.bostonherald.com/2021/02/15/massachusetts-winter-weather-utility-companies-at-the-ready-as-storm-brings-icy-glaze/</t>
        </is>
      </c>
      <c r="M2162" s="5" t="inlineStr">
        <is>
          <t>Massachusetts utility companies at the ready as winter storm brings ...</t>
        </is>
      </c>
      <c r="N2162" s="5" t="inlineStr">
        <is>
          <t>Feb 15, 2021 ... Massachusetts utility companies on Monday had crews positioned across the state as a winter storm ... of the Bay State.</t>
        </is>
      </c>
      <c r="U2162" s="2">
        <f>IF(SUMPRODUCT(--ISNUMBER(SEARCH('National Domains'!$A$2:$A$48,L2162)))&gt;0,"Yes","No")</f>
        <v/>
      </c>
      <c r="V2162" s="2">
        <f>IF(COUNTIFS(Calibration!$A:$A,A2162,Calibration!$B:$B,B2162)&gt;0,"Yes","No")</f>
        <v/>
      </c>
      <c r="AA2162" t="inlineStr">
        <is>
          <t>bostonherald.com</t>
        </is>
      </c>
      <c r="AB2162" t="n">
        <v>9.68</v>
      </c>
      <c r="AC2162" t="n">
        <v>2.5</v>
      </c>
      <c r="AD2162" t="inlineStr">
        <is>
          <t>Right-leaning</t>
        </is>
      </c>
    </row>
    <row r="2163">
      <c r="A2163" s="2" t="n">
        <v>41</v>
      </c>
      <c r="B2163" s="2" t="n">
        <v>3</v>
      </c>
      <c r="C2163" s="2" t="inlineStr">
        <is>
          <t>Numerous Wildfires (2006)</t>
        </is>
      </c>
      <c r="D2163" s="2" t="inlineStr">
        <is>
          <t>Wildfire</t>
        </is>
      </c>
      <c r="E2163" s="2" t="n">
        <v>20060101</v>
      </c>
      <c r="F2163" s="2" t="n">
        <v>20061231</v>
      </c>
      <c r="G2163" s="2" t="n">
        <v>2332.8</v>
      </c>
      <c r="H2163" s="2" t="n">
        <v>1467.1</v>
      </c>
      <c r="I2163" s="2" t="n">
        <v>28</v>
      </c>
      <c r="J2163" s="2" t="inlineStr">
        <is>
          <t>NATIONAL</t>
        </is>
      </c>
      <c r="K2163" s="2" t="inlineStr">
        <is>
          <t>RightLeaning</t>
        </is>
      </c>
      <c r="L2163" s="2" t="inlineStr">
        <is>
          <t>https://www.deseret.com/2006/12/15/19991200/wildfires-set-a-record-during-hot-2006/</t>
        </is>
      </c>
      <c r="M2163" s="5" t="inlineStr">
        <is>
          <t>Wildfires set a record during hot 2006 - Deseret News</t>
        </is>
      </c>
      <c r="N2163" s="5" t="inlineStr">
        <is>
          <t>Dec 15, 2006 ... By late July, half of the contiguous United States was in moderate to exceptional drought. View Comments. Above average rainfall from August ...</t>
        </is>
      </c>
      <c r="U2163" s="2">
        <f>IF(SUMPRODUCT(--ISNUMBER(SEARCH('National Domains'!$A$2:$A$48,L2163)))&gt;0,"Yes","No")</f>
        <v/>
      </c>
      <c r="V2163" s="2">
        <f>IF(COUNTIFS(Calibration!$A:$A,A2163,Calibration!$B:$B,B2163)&gt;0,"Yes","No")</f>
        <v/>
      </c>
      <c r="AA2163" t="inlineStr">
        <is>
          <t>deseret.com</t>
        </is>
      </c>
      <c r="AB2163" t="n">
        <v>2.11</v>
      </c>
      <c r="AC2163" t="n">
        <v>0</v>
      </c>
      <c r="AD2163" t="inlineStr">
        <is>
          <t>Right-leaning</t>
        </is>
      </c>
    </row>
    <row r="2164">
      <c r="A2164" s="2" t="n">
        <v>41</v>
      </c>
      <c r="B2164" s="2" t="n">
        <v>4</v>
      </c>
      <c r="C2164" s="2" t="inlineStr">
        <is>
          <t>Numerous Wildfires (2006)</t>
        </is>
      </c>
      <c r="D2164" s="2" t="inlineStr">
        <is>
          <t>Wildfire</t>
        </is>
      </c>
      <c r="E2164" s="2" t="n">
        <v>20060101</v>
      </c>
      <c r="F2164" s="2" t="n">
        <v>20061231</v>
      </c>
      <c r="G2164" s="2" t="n">
        <v>2332.8</v>
      </c>
      <c r="H2164" s="2" t="n">
        <v>1467.1</v>
      </c>
      <c r="I2164" s="2" t="n">
        <v>28</v>
      </c>
      <c r="J2164" s="2" t="inlineStr">
        <is>
          <t>NATIONAL</t>
        </is>
      </c>
      <c r="K2164" s="2" t="inlineStr">
        <is>
          <t>RightLeaning</t>
        </is>
      </c>
      <c r="L2164" s="2" t="inlineStr">
        <is>
          <t>https://www.deseret.com/2006/7/23/19965020/wildfire-destroys-house-in-western-montana/</t>
        </is>
      </c>
      <c r="M2164" s="5" t="inlineStr">
        <is>
          <t>Wildfire destroys house in western Montana - Deseret News</t>
        </is>
      </c>
      <c r="N2164" s="5" t="inlineStr">
        <is>
          <t>Jul 23, 2006 ... Published: July 23, 2006 ... Twelve states, almost all of them in the western U.S., are still reporting large wildfires, the center said.</t>
        </is>
      </c>
      <c r="U2164" s="2">
        <f>IF(SUMPRODUCT(--ISNUMBER(SEARCH('National Domains'!$A$2:$A$48,L2164)))&gt;0,"Yes","No")</f>
        <v/>
      </c>
      <c r="V2164" s="2">
        <f>IF(COUNTIFS(Calibration!$A:$A,A2164,Calibration!$B:$B,B2164)&gt;0,"Yes","No")</f>
        <v/>
      </c>
      <c r="AA2164" t="inlineStr">
        <is>
          <t>deseret.com</t>
        </is>
      </c>
      <c r="AB2164" t="n">
        <v>2.11</v>
      </c>
      <c r="AC2164" t="n">
        <v>0</v>
      </c>
      <c r="AD2164" t="inlineStr">
        <is>
          <t>Right-leaning</t>
        </is>
      </c>
    </row>
    <row r="2165">
      <c r="A2165" s="2" t="n">
        <v>41</v>
      </c>
      <c r="B2165" s="2" t="n">
        <v>5</v>
      </c>
      <c r="C2165" s="2" t="inlineStr">
        <is>
          <t>Numerous Wildfires (2006)</t>
        </is>
      </c>
      <c r="D2165" s="2" t="inlineStr">
        <is>
          <t>Wildfire</t>
        </is>
      </c>
      <c r="E2165" s="2" t="n">
        <v>20060101</v>
      </c>
      <c r="F2165" s="2" t="n">
        <v>20061231</v>
      </c>
      <c r="G2165" s="2" t="n">
        <v>2332.8</v>
      </c>
      <c r="H2165" s="2" t="n">
        <v>1467.1</v>
      </c>
      <c r="I2165" s="2" t="n">
        <v>28</v>
      </c>
      <c r="J2165" s="2" t="inlineStr">
        <is>
          <t>NATIONAL</t>
        </is>
      </c>
      <c r="K2165" s="2" t="inlineStr">
        <is>
          <t>RightLeaning</t>
        </is>
      </c>
      <c r="L2165" s="2" t="inlineStr">
        <is>
          <t>https://www.deseret.com/2006/7/31/19966207/nevada-wildfire-expands-as-winds-vex-fire-crews/</t>
        </is>
      </c>
      <c r="M2165" s="5" t="inlineStr">
        <is>
          <t>Nevada wildfire expands as winds vex fire crews - Deseret News</t>
        </is>
      </c>
      <c r="N2165" s="5" t="inlineStr">
        <is>
          <t>U.S. &amp; World. Nevada wildfire expands as winds vex fire crews. Published: July 31, 2006, 12:00 a.m. MDT. See More Deseret News Stories In Search.</t>
        </is>
      </c>
      <c r="U2165" s="2">
        <f>IF(SUMPRODUCT(--ISNUMBER(SEARCH('National Domains'!$A$2:$A$48,L2165)))&gt;0,"Yes","No")</f>
        <v/>
      </c>
      <c r="V2165" s="2">
        <f>IF(COUNTIFS(Calibration!$A:$A,A2165,Calibration!$B:$B,B2165)&gt;0,"Yes","No")</f>
        <v/>
      </c>
      <c r="AA2165" t="inlineStr">
        <is>
          <t>deseret.com</t>
        </is>
      </c>
      <c r="AB2165" t="n">
        <v>2.11</v>
      </c>
      <c r="AC2165" t="n">
        <v>0</v>
      </c>
      <c r="AD2165" t="inlineStr">
        <is>
          <t>Right-leaning</t>
        </is>
      </c>
    </row>
    <row r="2166">
      <c r="A2166" s="2" t="n">
        <v>41</v>
      </c>
      <c r="B2166" s="2" t="n">
        <v>6</v>
      </c>
      <c r="C2166" s="2" t="inlineStr">
        <is>
          <t>Numerous Wildfires (2006)</t>
        </is>
      </c>
      <c r="D2166" s="2" t="inlineStr">
        <is>
          <t>Wildfire</t>
        </is>
      </c>
      <c r="E2166" s="2" t="n">
        <v>20060101</v>
      </c>
      <c r="F2166" s="2" t="n">
        <v>20061231</v>
      </c>
      <c r="G2166" s="2" t="n">
        <v>2332.8</v>
      </c>
      <c r="H2166" s="2" t="n">
        <v>1467.1</v>
      </c>
      <c r="I2166" s="2" t="n">
        <v>28</v>
      </c>
      <c r="J2166" s="2" t="inlineStr">
        <is>
          <t>NATIONAL</t>
        </is>
      </c>
      <c r="K2166" s="2" t="inlineStr">
        <is>
          <t>RightLeaning</t>
        </is>
      </c>
      <c r="L2166" s="2" t="inlineStr">
        <is>
          <t>https://www.ocregister.com/2006/07/23/wildfires-tied-to-global-warming/</t>
        </is>
      </c>
      <c r="M2166" s="5" t="inlineStr">
        <is>
          <t>Wildfires tied to global warming - Orange County Register</t>
        </is>
      </c>
      <c r="N2166" s="5" t="inlineStr">
        <is>
          <t>Jul 23, 2006 ... And an upcoming U.S.-Russian-Canadian scientific paper points to links between warming and wildfires in Siberia, where 2006 already qualifies as ...</t>
        </is>
      </c>
      <c r="U2166" s="2">
        <f>IF(SUMPRODUCT(--ISNUMBER(SEARCH('National Domains'!$A$2:$A$48,L2166)))&gt;0,"Yes","No")</f>
        <v/>
      </c>
      <c r="V2166" s="2">
        <f>IF(COUNTIFS(Calibration!$A:$A,A2166,Calibration!$B:$B,B2166)&gt;0,"Yes","No")</f>
        <v/>
      </c>
      <c r="AA2166" t="inlineStr">
        <is>
          <t>ocregister.com</t>
        </is>
      </c>
      <c r="AB2166" t="n">
        <v>5.43</v>
      </c>
      <c r="AC2166" t="n">
        <v>2.5</v>
      </c>
      <c r="AD2166" t="inlineStr">
        <is>
          <t>Right-leaning</t>
        </is>
      </c>
    </row>
    <row r="2167">
      <c r="A2167" s="2" t="n">
        <v>41</v>
      </c>
      <c r="B2167" s="2" t="n">
        <v>7</v>
      </c>
      <c r="C2167" s="2" t="inlineStr">
        <is>
          <t>Numerous Wildfires (2006)</t>
        </is>
      </c>
      <c r="D2167" s="2" t="inlineStr">
        <is>
          <t>Wildfire</t>
        </is>
      </c>
      <c r="E2167" s="2" t="n">
        <v>20060101</v>
      </c>
      <c r="F2167" s="2" t="n">
        <v>20061231</v>
      </c>
      <c r="G2167" s="2" t="n">
        <v>2332.8</v>
      </c>
      <c r="H2167" s="2" t="n">
        <v>1467.1</v>
      </c>
      <c r="I2167" s="2" t="n">
        <v>28</v>
      </c>
      <c r="J2167" s="2" t="inlineStr">
        <is>
          <t>NATIONAL</t>
        </is>
      </c>
      <c r="K2167" s="2" t="inlineStr">
        <is>
          <t>RightLeaning</t>
        </is>
      </c>
      <c r="L2167" s="2" t="inlineStr">
        <is>
          <t>https://www.deseret.com/2006/7/27/19965837/six-firefighters-injured-in-nevada-wildfire/</t>
        </is>
      </c>
      <c r="M2167" s="5" t="inlineStr">
        <is>
          <t>Six firefighters injured in Nevada wildfire - Deseret News</t>
        </is>
      </c>
      <c r="N2167" s="5" t="inlineStr">
        <is>
          <t>Jul 27, 2006 ... ... of the state in the past week. The largest fire burning in the state is the Hambly complex, combining the Hambly and Range fires at 42,000 ...</t>
        </is>
      </c>
      <c r="U2167" s="2">
        <f>IF(SUMPRODUCT(--ISNUMBER(SEARCH('National Domains'!$A$2:$A$48,L2167)))&gt;0,"Yes","No")</f>
        <v/>
      </c>
      <c r="V2167" s="2">
        <f>IF(COUNTIFS(Calibration!$A:$A,A2167,Calibration!$B:$B,B2167)&gt;0,"Yes","No")</f>
        <v/>
      </c>
      <c r="AA2167" t="inlineStr">
        <is>
          <t>deseret.com</t>
        </is>
      </c>
      <c r="AB2167" t="n">
        <v>2.11</v>
      </c>
      <c r="AC2167" t="n">
        <v>0</v>
      </c>
      <c r="AD2167" t="inlineStr">
        <is>
          <t>Right-leaning</t>
        </is>
      </c>
    </row>
    <row r="2168">
      <c r="A2168" s="2" t="n">
        <v>41</v>
      </c>
      <c r="B2168" s="2" t="n">
        <v>8</v>
      </c>
      <c r="C2168" s="2" t="inlineStr">
        <is>
          <t>Numerous Wildfires (2006)</t>
        </is>
      </c>
      <c r="D2168" s="2" t="inlineStr">
        <is>
          <t>Wildfire</t>
        </is>
      </c>
      <c r="E2168" s="2" t="n">
        <v>20060101</v>
      </c>
      <c r="F2168" s="2" t="n">
        <v>20061231</v>
      </c>
      <c r="G2168" s="2" t="n">
        <v>2332.8</v>
      </c>
      <c r="H2168" s="2" t="n">
        <v>1467.1</v>
      </c>
      <c r="I2168" s="2" t="n">
        <v>28</v>
      </c>
      <c r="J2168" s="2" t="inlineStr">
        <is>
          <t>NATIONAL</t>
        </is>
      </c>
      <c r="K2168" s="2" t="inlineStr">
        <is>
          <t>RightLeaning</t>
        </is>
      </c>
      <c r="L2168" s="2" t="inlineStr">
        <is>
          <t>https://www.deseret.com/2006/6/26/19960579/arizona-wildfire-35-controlled-but-still-threatens-some-homes/</t>
        </is>
      </c>
      <c r="M2168" s="5" t="inlineStr">
        <is>
          <t>Arizona wildfire 35% controlled but still threatens some homes</t>
        </is>
      </c>
      <c r="N2168" s="5" t="inlineStr">
        <is>
          <t>U.S. &amp; World. Arizona wildfire 35% controlled but still threatens some homes. Published: June 26, 2006, 12:00 a.m. MDT. See More Deseret News Stories In ...</t>
        </is>
      </c>
      <c r="U2168" s="2">
        <f>IF(SUMPRODUCT(--ISNUMBER(SEARCH('National Domains'!$A$2:$A$48,L2168)))&gt;0,"Yes","No")</f>
        <v/>
      </c>
      <c r="V2168" s="2">
        <f>IF(COUNTIFS(Calibration!$A:$A,A2168,Calibration!$B:$B,B2168)&gt;0,"Yes","No")</f>
        <v/>
      </c>
      <c r="AA2168" t="inlineStr">
        <is>
          <t>deseret.com</t>
        </is>
      </c>
      <c r="AB2168" t="n">
        <v>2.11</v>
      </c>
      <c r="AC2168" t="n">
        <v>0</v>
      </c>
      <c r="AD2168" t="inlineStr">
        <is>
          <t>Right-leaning</t>
        </is>
      </c>
    </row>
    <row r="2169">
      <c r="A2169" s="2" t="n">
        <v>41</v>
      </c>
      <c r="B2169" s="2" t="n">
        <v>9</v>
      </c>
      <c r="C2169" s="2" t="inlineStr">
        <is>
          <t>Numerous Wildfires (2006)</t>
        </is>
      </c>
      <c r="D2169" s="2" t="inlineStr">
        <is>
          <t>Wildfire</t>
        </is>
      </c>
      <c r="E2169" s="2" t="n">
        <v>20060101</v>
      </c>
      <c r="F2169" s="2" t="n">
        <v>20061231</v>
      </c>
      <c r="G2169" s="2" t="n">
        <v>2332.8</v>
      </c>
      <c r="H2169" s="2" t="n">
        <v>1467.1</v>
      </c>
      <c r="I2169" s="2" t="n">
        <v>28</v>
      </c>
      <c r="J2169" s="2" t="inlineStr">
        <is>
          <t>NATIONAL</t>
        </is>
      </c>
      <c r="K2169" s="2" t="inlineStr">
        <is>
          <t>RightLeaning</t>
        </is>
      </c>
      <c r="L2169" s="2" t="inlineStr">
        <is>
          <t>https://www.deseret.com/2006/8/27/19970717/wildfire-chars-40-acres-of-jackson-s-neverland/</t>
        </is>
      </c>
      <c r="M2169" s="5" t="inlineStr">
        <is>
          <t>Wildfire chars 40 acres of Jackson's Neverland - Deseret News</t>
        </is>
      </c>
      <c r="N2169" s="5" t="inlineStr">
        <is>
          <t>U.S. &amp; World. Wildfire chars 40 acres of Jackson's Neverland. Published: Aug 27, 2006, 12:00 a.m. MDT. See More Deseret News Stories In Search.</t>
        </is>
      </c>
      <c r="U2169" s="2">
        <f>IF(SUMPRODUCT(--ISNUMBER(SEARCH('National Domains'!$A$2:$A$48,L2169)))&gt;0,"Yes","No")</f>
        <v/>
      </c>
      <c r="V2169" s="2">
        <f>IF(COUNTIFS(Calibration!$A:$A,A2169,Calibration!$B:$B,B2169)&gt;0,"Yes","No")</f>
        <v/>
      </c>
      <c r="AA2169" t="inlineStr">
        <is>
          <t>deseret.com</t>
        </is>
      </c>
      <c r="AB2169" t="n">
        <v>2.11</v>
      </c>
      <c r="AC2169" t="n">
        <v>0</v>
      </c>
      <c r="AD2169" t="inlineStr">
        <is>
          <t>Right-leaning</t>
        </is>
      </c>
    </row>
    <row r="2170">
      <c r="A2170" s="2" t="n">
        <v>142</v>
      </c>
      <c r="B2170" s="2" t="n">
        <v>4</v>
      </c>
      <c r="C2170" s="2" t="inlineStr">
        <is>
          <t>Plains Tornadoes and Central Severe Weather (May 2016)</t>
        </is>
      </c>
      <c r="D2170" s="2" t="inlineStr">
        <is>
          <t>Severe Storm</t>
        </is>
      </c>
      <c r="E2170" s="2" t="n">
        <v>20160508</v>
      </c>
      <c r="F2170" s="2" t="n">
        <v>20160511</v>
      </c>
      <c r="G2170" s="2" t="n">
        <v>2252.9</v>
      </c>
      <c r="H2170" s="2" t="n">
        <v>1719.6</v>
      </c>
      <c r="I2170" s="2" t="n">
        <v>2</v>
      </c>
      <c r="J2170" s="2" t="inlineStr">
        <is>
          <t>CO,IA,IL,IN,KS,MI,MN,MO,MT,ND,NE,OH,OK,SD,TX,WI,WY</t>
        </is>
      </c>
      <c r="K2170" s="2" t="inlineStr">
        <is>
          <t>RightLeaning</t>
        </is>
      </c>
      <c r="L2170" s="2" t="inlineStr">
        <is>
          <t>https://www.ocregister.com/2016/05/09/2-confirmed-dead-in-oklahoma-as-tornadoes-hit-plains/</t>
        </is>
      </c>
      <c r="M2170" s="5" t="inlineStr">
        <is>
          <t>2 confirmed dead in Oklahoma as tornadoes hit Plains</t>
        </is>
      </c>
      <c r="N2170" s="5" t="inlineStr">
        <is>
          <t>May 9, 2016 ... At least two people died in weather so violent that forecasters declared a “tornado emergency” for communities in the path of one of the ...</t>
        </is>
      </c>
      <c r="U2170" s="2">
        <f>IF(SUMPRODUCT(--ISNUMBER(SEARCH('National Domains'!$A$2:$A$48,L2170)))&gt;0,"Yes","No")</f>
        <v/>
      </c>
      <c r="V2170" s="2">
        <f>IF(COUNTIFS(Calibration!$A:$A,A2170,Calibration!$B:$B,B2170)&gt;0,"Yes","No")</f>
        <v/>
      </c>
      <c r="AA2170" t="inlineStr">
        <is>
          <t>ocregister.com</t>
        </is>
      </c>
      <c r="AB2170" t="n">
        <v>5.43</v>
      </c>
      <c r="AC2170" t="n">
        <v>2.5</v>
      </c>
      <c r="AD2170" t="inlineStr">
        <is>
          <t>Right-leaning</t>
        </is>
      </c>
    </row>
    <row r="2171">
      <c r="A2171" s="2" t="n">
        <v>142</v>
      </c>
      <c r="B2171" s="2" t="n">
        <v>5</v>
      </c>
      <c r="C2171" s="2" t="inlineStr">
        <is>
          <t>Plains Tornadoes and Central Severe Weather (May 2016)</t>
        </is>
      </c>
      <c r="D2171" s="2" t="inlineStr">
        <is>
          <t>Severe Storm</t>
        </is>
      </c>
      <c r="E2171" s="2" t="n">
        <v>20160508</v>
      </c>
      <c r="F2171" s="2" t="n">
        <v>20160511</v>
      </c>
      <c r="G2171" s="2" t="n">
        <v>2252.9</v>
      </c>
      <c r="H2171" s="2" t="n">
        <v>1719.6</v>
      </c>
      <c r="I2171" s="2" t="n">
        <v>2</v>
      </c>
      <c r="J2171" s="2" t="inlineStr">
        <is>
          <t>CO,IA,IL,IN,KS,MI,MN,MO,MT,ND,NE,OH,OK,SD,TX,WI,WY</t>
        </is>
      </c>
      <c r="K2171" s="2" t="inlineStr">
        <is>
          <t>RightLeaning</t>
        </is>
      </c>
      <c r="L2171" s="2" t="inlineStr">
        <is>
          <t>https://www.deseret.com/2016/5/10/20490796/tornadoes-hit-plains-2-dead-homes-destroyed-in-oklahoma/</t>
        </is>
      </c>
      <c r="M2171" s="5" t="inlineStr">
        <is>
          <t>Tornadoes hit Plains; 2 dead, homes destroyed in Oklahoma</t>
        </is>
      </c>
      <c r="N2171" s="5" t="inlineStr">
        <is>
          <t>May 10, 2016 ... ... May 9, 2016. Storms swept through the nation's midsection Monday, spawning numerous tornadoes. Nate Billings, Associated Press. View 2 more.</t>
        </is>
      </c>
      <c r="U2171" s="2">
        <f>IF(SUMPRODUCT(--ISNUMBER(SEARCH('National Domains'!$A$2:$A$48,L2171)))&gt;0,"Yes","No")</f>
        <v/>
      </c>
      <c r="V2171" s="2">
        <f>IF(COUNTIFS(Calibration!$A:$A,A2171,Calibration!$B:$B,B2171)&gt;0,"Yes","No")</f>
        <v/>
      </c>
      <c r="AA2171" t="inlineStr">
        <is>
          <t>deseret.com</t>
        </is>
      </c>
      <c r="AB2171" t="n">
        <v>2.11</v>
      </c>
      <c r="AC2171" t="n">
        <v>0</v>
      </c>
      <c r="AD2171" t="inlineStr">
        <is>
          <t>Right-leaning</t>
        </is>
      </c>
    </row>
    <row r="2172">
      <c r="A2172" s="2" t="n">
        <v>9</v>
      </c>
      <c r="B2172" s="2" t="n">
        <v>4</v>
      </c>
      <c r="C2172" s="2" t="inlineStr">
        <is>
          <t>Severe Storms and Tornadoes (April 2002)</t>
        </is>
      </c>
      <c r="D2172" s="2" t="inlineStr">
        <is>
          <t>Severe Storm</t>
        </is>
      </c>
      <c r="E2172" s="2" t="n">
        <v>20020427</v>
      </c>
      <c r="F2172" s="2" t="n">
        <v>20020428</v>
      </c>
      <c r="G2172" s="2" t="n">
        <v>3663.9</v>
      </c>
      <c r="H2172" s="2" t="n">
        <v>2093.8</v>
      </c>
      <c r="I2172" s="2" t="n">
        <v>7</v>
      </c>
      <c r="J2172" s="2" t="inlineStr">
        <is>
          <t>NATIONAL</t>
        </is>
      </c>
      <c r="K2172" s="2" t="inlineStr">
        <is>
          <t>RightLeaning</t>
        </is>
      </c>
      <c r="L2172" s="2" t="inlineStr">
        <is>
          <t>https://www.washingtontimes.com/news/2002/apr/29/20020429-042336-9605r/</t>
        </is>
      </c>
      <c r="M2172" s="5" t="inlineStr">
        <is>
          <t>Tornado kills two, severely damages town - Washington Times</t>
        </is>
      </c>
      <c r="N2172" s="5" t="inlineStr">
        <is>
          <t>Monday, April 29, 2002. La PLATA, Md. Two persons were killed and dozens ... The head of the state police and a state National Guard official were on their way to Charles County to survey the damage, he said.</t>
        </is>
      </c>
      <c r="U2172" s="2">
        <f>IF(SUMPRODUCT(--ISNUMBER(SEARCH('National Domains'!$A$2:$A$48,L2172)))&gt;0,"Yes","No")</f>
        <v/>
      </c>
      <c r="V2172" s="2">
        <f>IF(COUNTIFS(Calibration!$A:$A,A2172,Calibration!$B:$B,B2172)&gt;0,"Yes","No")</f>
        <v/>
      </c>
      <c r="AA2172" t="inlineStr">
        <is>
          <t>washingtontimes.com</t>
        </is>
      </c>
      <c r="AB2172" t="n">
        <v>11.6</v>
      </c>
      <c r="AC2172" t="n">
        <v>2.5</v>
      </c>
      <c r="AD2172" t="inlineStr">
        <is>
          <t>Right-leaning</t>
        </is>
      </c>
    </row>
    <row r="2173">
      <c r="A2173" s="2" t="n">
        <v>34</v>
      </c>
      <c r="B2173" s="2" t="n">
        <v>1</v>
      </c>
      <c r="C2173" s="2" t="inlineStr">
        <is>
          <t>Severe Storms and Tornadoes (March 2006)</t>
        </is>
      </c>
      <c r="D2173" s="2" t="inlineStr">
        <is>
          <t>Severe Storm</t>
        </is>
      </c>
      <c r="E2173" s="2" t="n">
        <v>20060308</v>
      </c>
      <c r="F2173" s="2" t="n">
        <v>20060313</v>
      </c>
      <c r="G2173" s="2" t="n">
        <v>2113.3</v>
      </c>
      <c r="H2173" s="2" t="n">
        <v>1337.5</v>
      </c>
      <c r="I2173" s="2" t="n">
        <v>10</v>
      </c>
      <c r="J2173" s="2" t="inlineStr">
        <is>
          <t>NATIONAL</t>
        </is>
      </c>
      <c r="K2173" s="2" t="inlineStr">
        <is>
          <t>RightLeaning</t>
        </is>
      </c>
      <c r="L2173" s="2" t="inlineStr">
        <is>
          <t>https://www.deseret.com/2006/3/14/19943000/10-die-as-twisters-batter-midwest/</t>
        </is>
      </c>
      <c r="M2173" s="5" t="inlineStr">
        <is>
          <t>10 die as twisters batter Midwest - Deseret News</t>
        </is>
      </c>
      <c r="N2173" s="5" t="inlineStr">
        <is>
          <t>Mar 14, 2006 ... 10 die as twisters batter Midwest. Published: March 14, 2006, 12:00 a.m. MST ... state workers in the capital were told to stay home.</t>
        </is>
      </c>
      <c r="U2173" s="2">
        <f>IF(SUMPRODUCT(--ISNUMBER(SEARCH('National Domains'!$A$2:$A$48,L2173)))&gt;0,"Yes","No")</f>
        <v/>
      </c>
      <c r="V2173" s="2">
        <f>IF(COUNTIFS(Calibration!$A:$A,A2173,Calibration!$B:$B,B2173)&gt;0,"Yes","No")</f>
        <v/>
      </c>
      <c r="AA2173" t="inlineStr">
        <is>
          <t>deseret.com</t>
        </is>
      </c>
      <c r="AB2173" t="n">
        <v>2.11</v>
      </c>
      <c r="AC2173" t="n">
        <v>0</v>
      </c>
      <c r="AD2173" t="inlineStr">
        <is>
          <t>Right-leaning</t>
        </is>
      </c>
    </row>
    <row r="2174">
      <c r="A2174" s="2" t="n">
        <v>22</v>
      </c>
      <c r="B2174" s="2" t="n">
        <v>1</v>
      </c>
      <c r="C2174" s="2" t="inlineStr">
        <is>
          <t>Severe Storms, Hail, Tornadoes (May 2004)</t>
        </is>
      </c>
      <c r="D2174" s="2" t="inlineStr">
        <is>
          <t>Severe Storm</t>
        </is>
      </c>
      <c r="E2174" s="2" t="n">
        <v>20040521</v>
      </c>
      <c r="F2174" s="2" t="n">
        <v>20040527</v>
      </c>
      <c r="G2174" s="2" t="n">
        <v>1693.3</v>
      </c>
      <c r="H2174" s="2" t="n">
        <v>1013.9</v>
      </c>
      <c r="I2174" s="2" t="n">
        <v>4</v>
      </c>
      <c r="J2174" s="2" t="inlineStr">
        <is>
          <t>NATIONAL</t>
        </is>
      </c>
      <c r="K2174" s="2" t="inlineStr">
        <is>
          <t>RightLeaning</t>
        </is>
      </c>
      <c r="L2174" s="2" t="inlineStr">
        <is>
          <t>https://www.deseret.com/2004/5/26/19830983/more-storms-and-tornadoes-hit-soggy-midwest-one-person-dies/</t>
        </is>
      </c>
      <c r="M2174" s="5" t="inlineStr">
        <is>
          <t>More storms and tornadoes hit soggy Midwest; one person dies ...</t>
        </is>
      </c>
      <c r="N2174" s="5" t="inlineStr">
        <is>
          <t>May 26, 2004 ... Published: May 26, 2004 ... tornadoes, hail, high wind and heavy rain during the weekend. ... in the small town of Bradgate was damaged by a tornado ...</t>
        </is>
      </c>
      <c r="U2174" s="2">
        <f>IF(SUMPRODUCT(--ISNUMBER(SEARCH('National Domains'!$A$2:$A$48,L2174)))&gt;0,"Yes","No")</f>
        <v/>
      </c>
      <c r="V2174" s="2">
        <f>IF(COUNTIFS(Calibration!$A:$A,A2174,Calibration!$B:$B,B2174)&gt;0,"Yes","No")</f>
        <v/>
      </c>
      <c r="AA2174" t="inlineStr">
        <is>
          <t>deseret.com</t>
        </is>
      </c>
      <c r="AB2174" t="n">
        <v>2.11</v>
      </c>
      <c r="AC2174" t="n">
        <v>0</v>
      </c>
      <c r="AD2174" t="inlineStr">
        <is>
          <t>Right-leaning</t>
        </is>
      </c>
    </row>
    <row r="2175">
      <c r="A2175" s="2" t="n">
        <v>22</v>
      </c>
      <c r="B2175" s="2" t="n">
        <v>2</v>
      </c>
      <c r="C2175" s="2" t="inlineStr">
        <is>
          <t>Severe Storms, Hail, Tornadoes (May 2004)</t>
        </is>
      </c>
      <c r="D2175" s="2" t="inlineStr">
        <is>
          <t>Severe Storm</t>
        </is>
      </c>
      <c r="E2175" s="2" t="n">
        <v>20040521</v>
      </c>
      <c r="F2175" s="2" t="n">
        <v>20040527</v>
      </c>
      <c r="G2175" s="2" t="n">
        <v>1693.3</v>
      </c>
      <c r="H2175" s="2" t="n">
        <v>1013.9</v>
      </c>
      <c r="I2175" s="2" t="n">
        <v>4</v>
      </c>
      <c r="J2175" s="2" t="inlineStr">
        <is>
          <t>NATIONAL</t>
        </is>
      </c>
      <c r="K2175" s="2" t="inlineStr">
        <is>
          <t>RightLeaning</t>
        </is>
      </c>
      <c r="L2175" s="2" t="inlineStr">
        <is>
          <t>https://www.deseret.com/2004/5/24/19830701/tornadoes-severe-thunderstorms-continue-to-batter-nebraska-midwest/</t>
        </is>
      </c>
      <c r="M2175" s="5" t="inlineStr">
        <is>
          <t>Tornadoes, severe thunderstorms continue to batter Nebraska ...</t>
        </is>
      </c>
      <c r="N2175" s="5" t="inlineStr">
        <is>
          <t>May 24, 2004 ... Heavy damage from high wind and hail was ... Seventeen tornadoes hit the state Saturday — after a Friday tornado destroyed most of the ...</t>
        </is>
      </c>
      <c r="U2175" s="2">
        <f>IF(SUMPRODUCT(--ISNUMBER(SEARCH('National Domains'!$A$2:$A$48,L2175)))&gt;0,"Yes","No")</f>
        <v/>
      </c>
      <c r="V2175" s="2">
        <f>IF(COUNTIFS(Calibration!$A:$A,A2175,Calibration!$B:$B,B2175)&gt;0,"Yes","No")</f>
        <v/>
      </c>
      <c r="AA2175" t="inlineStr">
        <is>
          <t>deseret.com</t>
        </is>
      </c>
      <c r="AB2175" t="n">
        <v>2.11</v>
      </c>
      <c r="AC2175" t="n">
        <v>0</v>
      </c>
      <c r="AD2175" t="inlineStr">
        <is>
          <t>Right-leaning</t>
        </is>
      </c>
    </row>
    <row r="2176">
      <c r="A2176" s="2" t="n">
        <v>22</v>
      </c>
      <c r="B2176" s="2" t="n">
        <v>3</v>
      </c>
      <c r="C2176" s="2" t="inlineStr">
        <is>
          <t>Severe Storms, Hail, Tornadoes (May 2004)</t>
        </is>
      </c>
      <c r="D2176" s="2" t="inlineStr">
        <is>
          <t>Severe Storm</t>
        </is>
      </c>
      <c r="E2176" s="2" t="n">
        <v>20040521</v>
      </c>
      <c r="F2176" s="2" t="n">
        <v>20040527</v>
      </c>
      <c r="G2176" s="2" t="n">
        <v>1693.3</v>
      </c>
      <c r="H2176" s="2" t="n">
        <v>1013.9</v>
      </c>
      <c r="I2176" s="2" t="n">
        <v>4</v>
      </c>
      <c r="J2176" s="2" t="inlineStr">
        <is>
          <t>NATIONAL</t>
        </is>
      </c>
      <c r="K2176" s="2" t="inlineStr">
        <is>
          <t>RightLeaning</t>
        </is>
      </c>
      <c r="L2176" s="2" t="inlineStr">
        <is>
          <t>https://www.washingtontimes.com/news/2004/may/23/20040523-120656-6440r/</t>
        </is>
      </c>
      <c r="M2176" s="5" t="inlineStr">
        <is>
          <t>Tornado devastates Iowa town; storms hit power - Washington Times</t>
        </is>
      </c>
      <c r="N2176" s="5" t="inlineStr">
        <is>
          <t>May 23, 2004 ... Though Iowa was hardest hit, severe weather wiped out power as it ... The head of the state's homeland security department, Ellen ...</t>
        </is>
      </c>
      <c r="U2176" s="2">
        <f>IF(SUMPRODUCT(--ISNUMBER(SEARCH('National Domains'!$A$2:$A$48,L2176)))&gt;0,"Yes","No")</f>
        <v/>
      </c>
      <c r="V2176" s="2">
        <f>IF(COUNTIFS(Calibration!$A:$A,A2176,Calibration!$B:$B,B2176)&gt;0,"Yes","No")</f>
        <v/>
      </c>
      <c r="AA2176" t="inlineStr">
        <is>
          <t>washingtontimes.com</t>
        </is>
      </c>
      <c r="AB2176" t="n">
        <v>11.6</v>
      </c>
      <c r="AC2176" t="n">
        <v>2.5</v>
      </c>
      <c r="AD2176" t="inlineStr">
        <is>
          <t>Right-leaning</t>
        </is>
      </c>
    </row>
    <row r="2177">
      <c r="A2177" s="2" t="n">
        <v>16</v>
      </c>
      <c r="B2177" s="2" t="n">
        <v>7</v>
      </c>
      <c r="C2177" s="2" t="inlineStr">
        <is>
          <t>Severe Storms/Tornadoes (May 2003)</t>
        </is>
      </c>
      <c r="D2177" s="2" t="inlineStr">
        <is>
          <t>Severe Storm</t>
        </is>
      </c>
      <c r="E2177" s="2" t="n">
        <v>20030503</v>
      </c>
      <c r="F2177" s="2" t="n">
        <v>20030510</v>
      </c>
      <c r="G2177" s="2" t="n">
        <v>7100.9</v>
      </c>
      <c r="H2177" s="2" t="n">
        <v>4128.4</v>
      </c>
      <c r="I2177" s="2" t="n">
        <v>51</v>
      </c>
      <c r="J2177" s="2" t="inlineStr">
        <is>
          <t>NATIONAL</t>
        </is>
      </c>
      <c r="K2177" s="2" t="inlineStr">
        <is>
          <t>RightLeaning</t>
        </is>
      </c>
      <c r="L2177" s="2" t="inlineStr">
        <is>
          <t>https://www.deseret.com/2003/5/8/19720991/midwest-south-brace-for-more-deadly-tornadoes/</t>
        </is>
      </c>
      <c r="M2177" s="5" t="inlineStr">
        <is>
          <t>Midwest, South brace for more deadly tornadoes - Deseret News</t>
        </is>
      </c>
      <c r="N2177" s="5" t="inlineStr">
        <is>
          <t>May 8, 2003 ... ... tornadoes loomed in the forecast ... Southern Illinois endures more death and destruction. Published: May 8, 2003, 9:56 a.m. MDT.</t>
        </is>
      </c>
      <c r="U2177" s="2">
        <f>IF(SUMPRODUCT(--ISNUMBER(SEARCH('National Domains'!$A$2:$A$48,L2177)))&gt;0,"Yes","No")</f>
        <v/>
      </c>
      <c r="V2177" s="2">
        <f>IF(COUNTIFS(Calibration!$A:$A,A2177,Calibration!$B:$B,B2177)&gt;0,"Yes","No")</f>
        <v/>
      </c>
      <c r="AA2177" t="inlineStr">
        <is>
          <t>deseret.com</t>
        </is>
      </c>
      <c r="AB2177" t="n">
        <v>2.11</v>
      </c>
      <c r="AC2177" t="n">
        <v>0</v>
      </c>
      <c r="AD2177" t="inlineStr">
        <is>
          <t>Right-leaning</t>
        </is>
      </c>
    </row>
    <row r="2178">
      <c r="A2178" s="2" t="n">
        <v>16</v>
      </c>
      <c r="B2178" s="2" t="n">
        <v>8</v>
      </c>
      <c r="C2178" s="2" t="inlineStr">
        <is>
          <t>Severe Storms/Tornadoes (May 2003)</t>
        </is>
      </c>
      <c r="D2178" s="2" t="inlineStr">
        <is>
          <t>Severe Storm</t>
        </is>
      </c>
      <c r="E2178" s="2" t="n">
        <v>20030503</v>
      </c>
      <c r="F2178" s="2" t="n">
        <v>20030510</v>
      </c>
      <c r="G2178" s="2" t="n">
        <v>7100.9</v>
      </c>
      <c r="H2178" s="2" t="n">
        <v>4128.4</v>
      </c>
      <c r="I2178" s="2" t="n">
        <v>51</v>
      </c>
      <c r="J2178" s="2" t="inlineStr">
        <is>
          <t>NATIONAL</t>
        </is>
      </c>
      <c r="K2178" s="2" t="inlineStr">
        <is>
          <t>RightLeaning</t>
        </is>
      </c>
      <c r="L2178" s="2" t="inlineStr">
        <is>
          <t>https://nypost.com/2003/05/05/deadly-tornadoes-devastate-midwest/</t>
        </is>
      </c>
      <c r="M2178" s="5" t="inlineStr">
        <is>
          <t>DEADLY TORNADOES DEVASTATE MIDWEST | New York Post</t>
        </is>
      </c>
      <c r="N2178" s="5" t="inlineStr">
        <is>
          <t>US News. DEADLY TORNADOES DEVASTATE MIDWEST. By. Gersh Kuntzman. Published May 5, 2003, 4:00 a.m. ET. See more of our coverage in your search results.</t>
        </is>
      </c>
      <c r="U2178" s="2">
        <f>IF(SUMPRODUCT(--ISNUMBER(SEARCH('National Domains'!$A$2:$A$48,L2178)))&gt;0,"Yes","No")</f>
        <v/>
      </c>
      <c r="V2178" s="2">
        <f>IF(COUNTIFS(Calibration!$A:$A,A2178,Calibration!$B:$B,B2178)&gt;0,"Yes","No")</f>
        <v/>
      </c>
      <c r="AA2178" t="inlineStr">
        <is>
          <t>nypost.com</t>
        </is>
      </c>
      <c r="AB2178" t="n">
        <v>9.449999999999999</v>
      </c>
      <c r="AC2178" t="n">
        <v>5</v>
      </c>
      <c r="AD2178" t="inlineStr">
        <is>
          <t>Right-leaning</t>
        </is>
      </c>
    </row>
    <row r="2179">
      <c r="A2179" s="2" t="n">
        <v>16</v>
      </c>
      <c r="B2179" s="2" t="n">
        <v>9</v>
      </c>
      <c r="C2179" s="2" t="inlineStr">
        <is>
          <t>Severe Storms/Tornadoes (May 2003)</t>
        </is>
      </c>
      <c r="D2179" s="2" t="inlineStr">
        <is>
          <t>Severe Storm</t>
        </is>
      </c>
      <c r="E2179" s="2" t="n">
        <v>20030503</v>
      </c>
      <c r="F2179" s="2" t="n">
        <v>20030510</v>
      </c>
      <c r="G2179" s="2" t="n">
        <v>7100.9</v>
      </c>
      <c r="H2179" s="2" t="n">
        <v>4128.4</v>
      </c>
      <c r="I2179" s="2" t="n">
        <v>51</v>
      </c>
      <c r="J2179" s="2" t="inlineStr">
        <is>
          <t>NATIONAL</t>
        </is>
      </c>
      <c r="K2179" s="2" t="inlineStr">
        <is>
          <t>RightLeaning</t>
        </is>
      </c>
      <c r="L2179" s="2" t="inlineStr">
        <is>
          <t>https://www.deseret.com/2003/5/11/19721629/waco-marks-50th-anniversary-of-texas-deadliest-twister/</t>
        </is>
      </c>
      <c r="M2179" s="5" t="inlineStr">
        <is>
          <t>Waco marks 50th anniversary of Texas' deadliest twister – Deseret ...</t>
        </is>
      </c>
      <c r="N2179" s="5" t="inlineStr">
        <is>
          <t>May 11, 2003 ... Published: May 11, 2003, 12:48 a.m. MDT ... severe weather bulletin via teletype to ... State's Bowen Mauss in the championship match of the 128th ...</t>
        </is>
      </c>
      <c r="U2179" s="2">
        <f>IF(SUMPRODUCT(--ISNUMBER(SEARCH('National Domains'!$A$2:$A$48,L2179)))&gt;0,"Yes","No")</f>
        <v/>
      </c>
      <c r="V2179" s="2">
        <f>IF(COUNTIFS(Calibration!$A:$A,A2179,Calibration!$B:$B,B2179)&gt;0,"Yes","No")</f>
        <v/>
      </c>
      <c r="AA2179" t="inlineStr">
        <is>
          <t>deseret.com</t>
        </is>
      </c>
      <c r="AB2179" t="n">
        <v>2.11</v>
      </c>
      <c r="AC2179" t="n">
        <v>0</v>
      </c>
      <c r="AD2179" t="inlineStr">
        <is>
          <t>Right-leaning</t>
        </is>
      </c>
    </row>
    <row r="2180">
      <c r="A2180" s="2" t="n">
        <v>16</v>
      </c>
      <c r="B2180" s="2" t="n">
        <v>10</v>
      </c>
      <c r="C2180" s="2" t="inlineStr">
        <is>
          <t>Severe Storms/Tornadoes (May 2003)</t>
        </is>
      </c>
      <c r="D2180" s="2" t="inlineStr">
        <is>
          <t>Severe Storm</t>
        </is>
      </c>
      <c r="E2180" s="2" t="n">
        <v>20030503</v>
      </c>
      <c r="F2180" s="2" t="n">
        <v>20030510</v>
      </c>
      <c r="G2180" s="2" t="n">
        <v>7100.9</v>
      </c>
      <c r="H2180" s="2" t="n">
        <v>4128.4</v>
      </c>
      <c r="I2180" s="2" t="n">
        <v>51</v>
      </c>
      <c r="J2180" s="2" t="inlineStr">
        <is>
          <t>NATIONAL</t>
        </is>
      </c>
      <c r="K2180" s="2" t="inlineStr">
        <is>
          <t>RightLeaning</t>
        </is>
      </c>
      <c r="L2180" s="2" t="inlineStr">
        <is>
          <t>https://www.deseret.com/2003/5/7/19720658/members-of-guard-unit-rebuild-hometown/</t>
        </is>
      </c>
      <c r="M2180" s="5" t="inlineStr">
        <is>
          <t>Members of Guard unit rebuild hometown – Deseret News</t>
        </is>
      </c>
      <c r="N2180" s="5" t="inlineStr">
        <is>
          <t>May 7, 2003 ... Severe weather returned to Kansas and Missouri Tuesday afternoon as the National Weather Service issued tornado warnings for more than 30 ...</t>
        </is>
      </c>
      <c r="U2180" s="2">
        <f>IF(SUMPRODUCT(--ISNUMBER(SEARCH('National Domains'!$A$2:$A$48,L2180)))&gt;0,"Yes","No")</f>
        <v/>
      </c>
      <c r="V2180" s="2">
        <f>IF(COUNTIFS(Calibration!$A:$A,A2180,Calibration!$B:$B,B2180)&gt;0,"Yes","No")</f>
        <v/>
      </c>
      <c r="AA2180" t="inlineStr">
        <is>
          <t>deseret.com</t>
        </is>
      </c>
      <c r="AB2180" t="n">
        <v>2.11</v>
      </c>
      <c r="AC2180" t="n">
        <v>0</v>
      </c>
      <c r="AD2180" t="inlineStr">
        <is>
          <t>Right-leaning</t>
        </is>
      </c>
    </row>
    <row r="2181">
      <c r="A2181" s="2" t="n">
        <v>131</v>
      </c>
      <c r="B2181" s="2" t="n">
        <v>6</v>
      </c>
      <c r="C2181" s="2" t="inlineStr">
        <is>
          <t>South Carolina and East Coast Flooding (October 2015)</t>
        </is>
      </c>
      <c r="D2181" s="2" t="inlineStr">
        <is>
          <t>Flooding</t>
        </is>
      </c>
      <c r="E2181" s="2" t="n">
        <v>20151001</v>
      </c>
      <c r="F2181" s="2" t="n">
        <v>20151005</v>
      </c>
      <c r="G2181" s="2" t="n">
        <v>2657.6</v>
      </c>
      <c r="H2181" s="2" t="n">
        <v>1998.2</v>
      </c>
      <c r="I2181" s="2" t="n">
        <v>25</v>
      </c>
      <c r="J2181" s="2" t="inlineStr">
        <is>
          <t>CT,DE,FL,GA,MA,MD,ME,NC,NH,NJ,NY,PA,RI,SC,VA,VT,WV</t>
        </is>
      </c>
      <c r="K2181" s="2" t="inlineStr">
        <is>
          <t>RightLeaning</t>
        </is>
      </c>
      <c r="L2181" s="2" t="inlineStr">
        <is>
          <t>https://www.reviewjournal.com/news/nation-and-world/at-least-17-dead-in-south-carolina-floods/</t>
        </is>
      </c>
      <c r="M2181" s="5" t="inlineStr">
        <is>
          <t>At least 17 dead in South Carolina floods | Nation and World | News</t>
        </is>
      </c>
      <c r="N2181" s="5" t="inlineStr">
        <is>
          <t>... of the southeastern coast of the United States, the National Hurricane Center said on Friday. (Randall Hill/Reuters). A motorcyclist navigates through flood ...</t>
        </is>
      </c>
      <c r="U2181" s="2">
        <f>IF(SUMPRODUCT(--ISNUMBER(SEARCH('National Domains'!$A$2:$A$48,L2181)))&gt;0,"Yes","No")</f>
        <v/>
      </c>
      <c r="V2181" s="2">
        <f>IF(COUNTIFS(Calibration!$A:$A,A2181,Calibration!$B:$B,B2181)&gt;0,"Yes","No")</f>
        <v/>
      </c>
      <c r="AA2181" t="inlineStr">
        <is>
          <t>reviewjournal.com</t>
        </is>
      </c>
      <c r="AB2181" t="n">
        <v>3.06</v>
      </c>
      <c r="AC2181" t="n">
        <v>0</v>
      </c>
      <c r="AD2181" t="inlineStr">
        <is>
          <t>Right-leaning</t>
        </is>
      </c>
    </row>
    <row r="2182">
      <c r="A2182" s="2" t="n">
        <v>131</v>
      </c>
      <c r="B2182" s="2" t="n">
        <v>7</v>
      </c>
      <c r="C2182" s="2" t="inlineStr">
        <is>
          <t>South Carolina and East Coast Flooding (October 2015)</t>
        </is>
      </c>
      <c r="D2182" s="2" t="inlineStr">
        <is>
          <t>Flooding</t>
        </is>
      </c>
      <c r="E2182" s="2" t="n">
        <v>20151001</v>
      </c>
      <c r="F2182" s="2" t="n">
        <v>20151005</v>
      </c>
      <c r="G2182" s="2" t="n">
        <v>2657.6</v>
      </c>
      <c r="H2182" s="2" t="n">
        <v>1998.2</v>
      </c>
      <c r="I2182" s="2" t="n">
        <v>25</v>
      </c>
      <c r="J2182" s="2" t="inlineStr">
        <is>
          <t>CT,DE,FL,GA,MA,MD,ME,NC,NH,NJ,NY,PA,RI,SC,VA,VT,WV</t>
        </is>
      </c>
      <c r="K2182" s="2" t="inlineStr">
        <is>
          <t>RightLeaning</t>
        </is>
      </c>
      <c r="L2182" s="2" t="inlineStr">
        <is>
          <t>https://www.ocregister.com/2015/10/05/south-carolina-flood-9-dead-thousands-without-running-water/</t>
        </is>
      </c>
      <c r="M2182" s="5" t="inlineStr">
        <is>
          <t>South Carolina flood: 9 dead, thousands without running water</t>
        </is>
      </c>
      <c r="N2182" s="5" t="inlineStr">
        <is>
          <t>Oct 5, 2015 ... In the animation, Hurricane Joaquin pounds the Bahamas and moves away from the East ... state toward the coast. “This is not over. Just because ...</t>
        </is>
      </c>
      <c r="U2182" s="2">
        <f>IF(SUMPRODUCT(--ISNUMBER(SEARCH('National Domains'!$A$2:$A$48,L2182)))&gt;0,"Yes","No")</f>
        <v/>
      </c>
      <c r="V2182" s="2">
        <f>IF(COUNTIFS(Calibration!$A:$A,A2182,Calibration!$B:$B,B2182)&gt;0,"Yes","No")</f>
        <v/>
      </c>
      <c r="AA2182" t="inlineStr">
        <is>
          <t>ocregister.com</t>
        </is>
      </c>
      <c r="AB2182" t="n">
        <v>5.43</v>
      </c>
      <c r="AC2182" t="n">
        <v>2.5</v>
      </c>
      <c r="AD2182" t="inlineStr">
        <is>
          <t>Right-leaning</t>
        </is>
      </c>
    </row>
    <row r="2183">
      <c r="A2183" s="2" t="n">
        <v>131</v>
      </c>
      <c r="B2183" s="2" t="n">
        <v>8</v>
      </c>
      <c r="C2183" s="2" t="inlineStr">
        <is>
          <t>South Carolina and East Coast Flooding (October 2015)</t>
        </is>
      </c>
      <c r="D2183" s="2" t="inlineStr">
        <is>
          <t>Flooding</t>
        </is>
      </c>
      <c r="E2183" s="2" t="n">
        <v>20151001</v>
      </c>
      <c r="F2183" s="2" t="n">
        <v>20151005</v>
      </c>
      <c r="G2183" s="2" t="n">
        <v>2657.6</v>
      </c>
      <c r="H2183" s="2" t="n">
        <v>1998.2</v>
      </c>
      <c r="I2183" s="2" t="n">
        <v>25</v>
      </c>
      <c r="J2183" s="2" t="inlineStr">
        <is>
          <t>CT,DE,FL,GA,MA,MD,ME,NC,NH,NJ,NY,PA,RI,SC,VA,VT,WV</t>
        </is>
      </c>
      <c r="K2183" s="2" t="inlineStr">
        <is>
          <t>RightLeaning</t>
        </is>
      </c>
      <c r="L2183" s="2" t="inlineStr">
        <is>
          <t>https://nypost.com/2015/10/04/south-carolina-pounded-by-heavy-rainfall-flooding/</t>
        </is>
      </c>
      <c r="M2183" s="5" t="inlineStr">
        <is>
          <t>South Carolina pounded by heavy rainfall, flooding | New York Post</t>
        </is>
      </c>
      <c r="N2183" s="5" t="inlineStr">
        <is>
          <t>Oct 4, 2015 ... “This is the worst flooding in the low country for a thousand ... Southeast Coast Guard. https://instagram.com/p/8bF70MLwKh/. Read More.</t>
        </is>
      </c>
      <c r="U2183" s="2">
        <f>IF(SUMPRODUCT(--ISNUMBER(SEARCH('National Domains'!$A$2:$A$48,L2183)))&gt;0,"Yes","No")</f>
        <v/>
      </c>
      <c r="V2183" s="2">
        <f>IF(COUNTIFS(Calibration!$A:$A,A2183,Calibration!$B:$B,B2183)&gt;0,"Yes","No")</f>
        <v/>
      </c>
      <c r="AA2183" t="inlineStr">
        <is>
          <t>nypost.com</t>
        </is>
      </c>
      <c r="AB2183" t="n">
        <v>9.449999999999999</v>
      </c>
      <c r="AC2183" t="n">
        <v>5</v>
      </c>
      <c r="AD2183" t="inlineStr">
        <is>
          <t>Right-leaning</t>
        </is>
      </c>
    </row>
    <row r="2184">
      <c r="A2184" s="2" t="n">
        <v>131</v>
      </c>
      <c r="B2184" s="2" t="n">
        <v>9</v>
      </c>
      <c r="C2184" s="2" t="inlineStr">
        <is>
          <t>South Carolina and East Coast Flooding (October 2015)</t>
        </is>
      </c>
      <c r="D2184" s="2" t="inlineStr">
        <is>
          <t>Flooding</t>
        </is>
      </c>
      <c r="E2184" s="2" t="n">
        <v>20151001</v>
      </c>
      <c r="F2184" s="2" t="n">
        <v>20151005</v>
      </c>
      <c r="G2184" s="2" t="n">
        <v>2657.6</v>
      </c>
      <c r="H2184" s="2" t="n">
        <v>1998.2</v>
      </c>
      <c r="I2184" s="2" t="n">
        <v>25</v>
      </c>
      <c r="J2184" s="2" t="inlineStr">
        <is>
          <t>CT,DE,FL,GA,MA,MD,ME,NC,NH,NJ,NY,PA,RI,SC,VA,VT,WV</t>
        </is>
      </c>
      <c r="K2184" s="2" t="inlineStr">
        <is>
          <t>RightLeaning</t>
        </is>
      </c>
      <c r="L2184" s="2" t="inlineStr">
        <is>
          <t>https://www.ocregister.com/2015/10/06/south-carolina-cleans-up-but-worries-remain-amid-floods/</t>
        </is>
      </c>
      <c r="M2184" s="5" t="inlineStr">
        <is>
          <t>South Carolina cleans up, but worries remain amid floods</t>
        </is>
      </c>
      <c r="N2184" s="5" t="inlineStr">
        <is>
          <t>Oct 6, 2015 ... ... of the state into a disaster area. Owners of inundated homes were ... East Coast. Authorities have made hundreds of water rescues since ...</t>
        </is>
      </c>
      <c r="U2184" s="2">
        <f>IF(SUMPRODUCT(--ISNUMBER(SEARCH('National Domains'!$A$2:$A$48,L2184)))&gt;0,"Yes","No")</f>
        <v/>
      </c>
      <c r="V2184" s="2">
        <f>IF(COUNTIFS(Calibration!$A:$A,A2184,Calibration!$B:$B,B2184)&gt;0,"Yes","No")</f>
        <v/>
      </c>
      <c r="AA2184" t="inlineStr">
        <is>
          <t>ocregister.com</t>
        </is>
      </c>
      <c r="AB2184" t="n">
        <v>5.43</v>
      </c>
      <c r="AC2184" t="n">
        <v>2.5</v>
      </c>
      <c r="AD2184" t="inlineStr">
        <is>
          <t>Right-leaning</t>
        </is>
      </c>
    </row>
    <row r="2185">
      <c r="A2185" s="2" t="n">
        <v>61</v>
      </c>
      <c r="B2185" s="2" t="n">
        <v>2</v>
      </c>
      <c r="C2185" s="2" t="inlineStr">
        <is>
          <t>South/Southeast Severe Weather and Tornadoes (April 2009)</t>
        </is>
      </c>
      <c r="D2185" s="2" t="inlineStr">
        <is>
          <t>Severe Storm</t>
        </is>
      </c>
      <c r="E2185" s="2" t="n">
        <v>20090409</v>
      </c>
      <c r="F2185" s="2" t="n">
        <v>20090410</v>
      </c>
      <c r="G2185" s="2" t="n">
        <v>2116.4</v>
      </c>
      <c r="H2185" s="2" t="n">
        <v>1430.1</v>
      </c>
      <c r="I2185" s="2" t="n">
        <v>6</v>
      </c>
      <c r="J2185" s="2" t="inlineStr">
        <is>
          <t>AL,AR,FL,GA,KY,LA,MS,NC,OK,SC,TN,TX,VA,WV</t>
        </is>
      </c>
      <c r="K2185" s="2" t="inlineStr">
        <is>
          <t>RightLeaning</t>
        </is>
      </c>
      <c r="L2185" s="2" t="inlineStr">
        <is>
          <t>https://www.deseret.com/2009/4/11/20312035/tornado-kills-mother-infant-in-tennessee/</t>
        </is>
      </c>
      <c r="M2185" s="5" t="inlineStr">
        <is>
          <t>Tornado kills mother, infant in Tennessee - Deseret News</t>
        </is>
      </c>
      <c r="N2185" s="5" t="inlineStr">
        <is>
          <t>U.S. &amp; World. Tornado kills mother, infant in Tennessee. Published: April 11, 2009, 12:00 a.m. MDT. See More Deseret News Stories In Search. View Comments.</t>
        </is>
      </c>
      <c r="U2185" s="2">
        <f>IF(SUMPRODUCT(--ISNUMBER(SEARCH('National Domains'!$A$2:$A$48,L2185)))&gt;0,"Yes","No")</f>
        <v/>
      </c>
      <c r="V2185" s="2">
        <f>IF(COUNTIFS(Calibration!$A:$A,A2185,Calibration!$B:$B,B2185)&gt;0,"Yes","No")</f>
        <v/>
      </c>
      <c r="AA2185" t="inlineStr">
        <is>
          <t>deseret.com</t>
        </is>
      </c>
      <c r="AB2185" t="n">
        <v>2.11</v>
      </c>
      <c r="AC2185" t="n">
        <v>0</v>
      </c>
      <c r="AD2185" t="inlineStr">
        <is>
          <t>Right-leaning</t>
        </is>
      </c>
    </row>
    <row r="2186">
      <c r="A2186" s="2" t="n">
        <v>243</v>
      </c>
      <c r="B2186" s="2" t="n">
        <v>8</v>
      </c>
      <c r="C2186" s="2" t="inlineStr">
        <is>
          <t>Southeast Tornado Outbreak (April 2022)</t>
        </is>
      </c>
      <c r="D2186" s="2" t="inlineStr">
        <is>
          <t>Severe Storm</t>
        </is>
      </c>
      <c r="E2186" s="2" t="n">
        <v>20220404</v>
      </c>
      <c r="F2186" s="2" t="n">
        <v>20220406</v>
      </c>
      <c r="G2186" s="2" t="n">
        <v>1544.8</v>
      </c>
      <c r="H2186" s="2" t="n">
        <v>1417</v>
      </c>
      <c r="I2186" s="2" t="n">
        <v>3</v>
      </c>
      <c r="J2186" s="2" t="inlineStr">
        <is>
          <t>AL,FL,GA,KY,MS,NC,SC,TN,VA,WV</t>
        </is>
      </c>
      <c r="K2186" s="2" t="inlineStr">
        <is>
          <t>RightLeaning</t>
        </is>
      </c>
      <c r="L2186" s="2" t="inlineStr">
        <is>
          <t>https://nypost.com/2022/04/04/severe-storms-threaten-south-after-record-breaking-march/</t>
        </is>
      </c>
      <c r="M2186" s="5" t="inlineStr">
        <is>
          <t>Severe storms, tornadoes threaten South after record-breaking March</t>
        </is>
      </c>
      <c r="N2186" s="5" t="inlineStr">
        <is>
          <t>Apr 4, 2022 ... A broad area of severe storms is expected Tuesday across portions of the southern and southeastern US, with the highest severe weather potential ...</t>
        </is>
      </c>
      <c r="U2186" s="2">
        <f>IF(SUMPRODUCT(--ISNUMBER(SEARCH('National Domains'!$A$2:$A$48,L2186)))&gt;0,"Yes","No")</f>
        <v/>
      </c>
      <c r="V2186" s="2">
        <f>IF(COUNTIFS(Calibration!$A:$A,A2186,Calibration!$B:$B,B2186)&gt;0,"Yes","No")</f>
        <v/>
      </c>
      <c r="AA2186" t="inlineStr">
        <is>
          <t>nypost.com</t>
        </is>
      </c>
      <c r="AB2186" t="n">
        <v>9.449999999999999</v>
      </c>
      <c r="AC2186" t="n">
        <v>5</v>
      </c>
      <c r="AD2186" t="inlineStr">
        <is>
          <t>Right-leaning</t>
        </is>
      </c>
    </row>
    <row r="2187">
      <c r="A2187" s="2" t="n">
        <v>243</v>
      </c>
      <c r="B2187" s="2" t="n">
        <v>9</v>
      </c>
      <c r="C2187" s="2" t="inlineStr">
        <is>
          <t>Southeast Tornado Outbreak (April 2022)</t>
        </is>
      </c>
      <c r="D2187" s="2" t="inlineStr">
        <is>
          <t>Severe Storm</t>
        </is>
      </c>
      <c r="E2187" s="2" t="n">
        <v>20220404</v>
      </c>
      <c r="F2187" s="2" t="n">
        <v>20220406</v>
      </c>
      <c r="G2187" s="2" t="n">
        <v>1544.8</v>
      </c>
      <c r="H2187" s="2" t="n">
        <v>1417</v>
      </c>
      <c r="I2187" s="2" t="n">
        <v>3</v>
      </c>
      <c r="J2187" s="2" t="inlineStr">
        <is>
          <t>AL,FL,GA,KY,MS,NC,SC,TN,VA,WV</t>
        </is>
      </c>
      <c r="K2187" s="2" t="inlineStr">
        <is>
          <t>RightLeaning</t>
        </is>
      </c>
      <c r="L2187" s="2" t="inlineStr">
        <is>
          <t>https://www.breitbart.com/news/severe-weather-grounds-flights-to-from-florida-over-weekend/</t>
        </is>
      </c>
      <c r="M2187" s="5" t="inlineStr">
        <is>
          <t>Airports in Florida cancel more flights after thousands grounded due ...</t>
        </is>
      </c>
      <c r="N2187" s="5" t="inlineStr">
        <is>
          <t>Apr 4, 2022 ... Severe weather grounds flights to, from Florida over weekend UPI · UPI. 4 Apr 2022 ... “Severe weather in the Southeast and ... in the United States ...</t>
        </is>
      </c>
      <c r="U2187" s="2">
        <f>IF(SUMPRODUCT(--ISNUMBER(SEARCH('National Domains'!$A$2:$A$48,L2187)))&gt;0,"Yes","No")</f>
        <v/>
      </c>
      <c r="V2187" s="2">
        <f>IF(COUNTIFS(Calibration!$A:$A,A2187,Calibration!$B:$B,B2187)&gt;0,"Yes","No")</f>
        <v/>
      </c>
      <c r="AA2187" t="inlineStr">
        <is>
          <t>breitbart.com</t>
        </is>
      </c>
      <c r="AB2187" t="n">
        <v>13.56</v>
      </c>
      <c r="AC2187" t="n">
        <v>5</v>
      </c>
      <c r="AD2187" t="inlineStr">
        <is>
          <t>Right-leaning</t>
        </is>
      </c>
    </row>
    <row r="2188">
      <c r="A2188" s="2" t="n">
        <v>243</v>
      </c>
      <c r="B2188" s="2" t="n">
        <v>10</v>
      </c>
      <c r="C2188" s="2" t="inlineStr">
        <is>
          <t>Southeast Tornado Outbreak (April 2022)</t>
        </is>
      </c>
      <c r="D2188" s="2" t="inlineStr">
        <is>
          <t>Severe Storm</t>
        </is>
      </c>
      <c r="E2188" s="2" t="n">
        <v>20220404</v>
      </c>
      <c r="F2188" s="2" t="n">
        <v>20220406</v>
      </c>
      <c r="G2188" s="2" t="n">
        <v>1544.8</v>
      </c>
      <c r="H2188" s="2" t="n">
        <v>1417</v>
      </c>
      <c r="I2188" s="2" t="n">
        <v>3</v>
      </c>
      <c r="J2188" s="2" t="inlineStr">
        <is>
          <t>AL,FL,GA,KY,MS,NC,SC,TN,VA,WV</t>
        </is>
      </c>
      <c r="K2188" s="2" t="inlineStr">
        <is>
          <t>RightLeaning</t>
        </is>
      </c>
      <c r="L2188" s="2" t="inlineStr">
        <is>
          <t>https://dailycaller.com/2022/04/06/storms-south-carolina-texas-georgia/</t>
        </is>
      </c>
      <c r="M2188" s="5" t="inlineStr">
        <is>
          <t>Storms Ravage Huge Swath Of The South, Leaving At Least 2 Dead ...</t>
        </is>
      </c>
      <c r="N2188" s="5" t="inlineStr">
        <is>
          <t>Apr 6, 2022 ... ... severe weather isn't over. “Another active spring day is in the forecast with severe thunderstorms across the Southeast, with the potential ...</t>
        </is>
      </c>
      <c r="U2188" s="2">
        <f>IF(SUMPRODUCT(--ISNUMBER(SEARCH('National Domains'!$A$2:$A$48,L2188)))&gt;0,"Yes","No")</f>
        <v/>
      </c>
      <c r="V2188" s="2">
        <f>IF(COUNTIFS(Calibration!$A:$A,A2188,Calibration!$B:$B,B2188)&gt;0,"Yes","No")</f>
        <v/>
      </c>
      <c r="AA2188" t="inlineStr">
        <is>
          <t>dailycaller.com</t>
        </is>
      </c>
      <c r="AB2188" t="n">
        <v>12.8</v>
      </c>
      <c r="AC2188" t="n">
        <v>5</v>
      </c>
      <c r="AD2188" t="inlineStr">
        <is>
          <t>Right-leaning</t>
        </is>
      </c>
    </row>
    <row r="2189">
      <c r="A2189" s="2" t="n">
        <v>204</v>
      </c>
      <c r="B2189" s="2" t="n">
        <v>10</v>
      </c>
      <c r="C2189" s="2" t="inlineStr">
        <is>
          <t>Southeast and Eastern Tornado Outbreak (April 2020)</t>
        </is>
      </c>
      <c r="D2189" s="2" t="inlineStr">
        <is>
          <t>Severe Storm</t>
        </is>
      </c>
      <c r="E2189" s="2" t="n">
        <v>20200412</v>
      </c>
      <c r="F2189" s="2" t="n">
        <v>20200413</v>
      </c>
      <c r="G2189" s="2" t="n">
        <v>4236.2</v>
      </c>
      <c r="H2189" s="2" t="n">
        <v>3444</v>
      </c>
      <c r="I2189" s="2" t="n">
        <v>35</v>
      </c>
      <c r="J2189" s="2" t="inlineStr">
        <is>
          <t>AL,CT,DE,FL,GA,KY,MA,MD,ME,MS,NC,NH,NJ,NY,PA,RI,SC,TN,VA,VT,WV</t>
        </is>
      </c>
      <c r="K2189" s="2" t="inlineStr">
        <is>
          <t>RightLeaning</t>
        </is>
      </c>
      <c r="L2189" s="2" t="inlineStr">
        <is>
          <t>https://www.deseret.com/u-s-world/2020/4/14/21220921/tornado-south-death-toll-34-mississippi-tennessee-storms/</t>
        </is>
      </c>
      <c r="M2189" s="5" t="inlineStr">
        <is>
          <t>Death toll from tornado outbreak in South rises to at least 34</t>
        </is>
      </c>
      <c r="N2189" s="5" t="inlineStr">
        <is>
          <t>Apr 14, 2020 ... ... 2020. The ... Damage occurred up the East Coast, with a flurry of tornado warnings issued in Delaware after storms left the Southeast.</t>
        </is>
      </c>
      <c r="U2189" s="2">
        <f>IF(SUMPRODUCT(--ISNUMBER(SEARCH('National Domains'!$A$2:$A$48,L2189)))&gt;0,"Yes","No")</f>
        <v/>
      </c>
      <c r="V2189" s="2">
        <f>IF(COUNTIFS(Calibration!$A:$A,A2189,Calibration!$B:$B,B2189)&gt;0,"Yes","No")</f>
        <v/>
      </c>
      <c r="AA2189" t="inlineStr">
        <is>
          <t>deseret.com</t>
        </is>
      </c>
      <c r="AB2189" t="n">
        <v>2.11</v>
      </c>
      <c r="AC2189" t="n">
        <v>0</v>
      </c>
      <c r="AD2189" t="inlineStr">
        <is>
          <t>Right-leaning</t>
        </is>
      </c>
    </row>
    <row r="2190">
      <c r="A2190" s="2" t="n">
        <v>204</v>
      </c>
      <c r="B2190" s="2" t="n">
        <v>11</v>
      </c>
      <c r="C2190" s="2" t="inlineStr">
        <is>
          <t>Southeast and Eastern Tornado Outbreak (April 2020)</t>
        </is>
      </c>
      <c r="D2190" s="2" t="inlineStr">
        <is>
          <t>Severe Storm</t>
        </is>
      </c>
      <c r="E2190" s="2" t="n">
        <v>20200412</v>
      </c>
      <c r="F2190" s="2" t="n">
        <v>20200413</v>
      </c>
      <c r="G2190" s="2" t="n">
        <v>4236.2</v>
      </c>
      <c r="H2190" s="2" t="n">
        <v>3444</v>
      </c>
      <c r="I2190" s="2" t="n">
        <v>35</v>
      </c>
      <c r="J2190" s="2" t="inlineStr">
        <is>
          <t>AL,CT,DE,FL,GA,KY,MA,MD,ME,MS,NC,NH,NJ,NY,PA,RI,SC,TN,VA,VT,WV</t>
        </is>
      </c>
      <c r="K2190" s="2" t="inlineStr">
        <is>
          <t>RightLeaning</t>
        </is>
      </c>
      <c r="L2190" s="2" t="inlineStr">
        <is>
          <t>https://www.reviewjournal.com/news/nation-and-world/tornadoes-severe-weather-leave-more-than-30-dead-in-southern-us-2006218/</t>
        </is>
      </c>
      <c r="M2190" s="5" t="inlineStr">
        <is>
          <t>Tornadoes, severe weather leave more than 30 dead in southern US</t>
        </is>
      </c>
      <c r="N2190" s="5" t="inlineStr">
        <is>
          <t>Apr 13, 2020 ... Tornadoes, severe weather leave more than 30 dead in southern US ... CHATSWORTH, Ga. — Storms that killed more than 30 people in the Southeast, ...</t>
        </is>
      </c>
      <c r="U2190" s="2">
        <f>IF(SUMPRODUCT(--ISNUMBER(SEARCH('National Domains'!$A$2:$A$48,L2190)))&gt;0,"Yes","No")</f>
        <v/>
      </c>
      <c r="V2190" s="2">
        <f>IF(COUNTIFS(Calibration!$A:$A,A2190,Calibration!$B:$B,B2190)&gt;0,"Yes","No")</f>
        <v/>
      </c>
      <c r="AA2190" t="inlineStr">
        <is>
          <t>reviewjournal.com</t>
        </is>
      </c>
      <c r="AB2190" t="n">
        <v>3.06</v>
      </c>
      <c r="AC2190" t="n">
        <v>0</v>
      </c>
      <c r="AD2190" t="inlineStr">
        <is>
          <t>Right-leaning</t>
        </is>
      </c>
    </row>
    <row r="2191">
      <c r="A2191" s="2" t="n">
        <v>80</v>
      </c>
      <c r="B2191" s="2" t="n">
        <v>1</v>
      </c>
      <c r="C2191" s="2" t="inlineStr">
        <is>
          <t>Southeast/Ohio Valley/Midwest Tornadoes (April 2011)</t>
        </is>
      </c>
      <c r="D2191" s="2" t="inlineStr">
        <is>
          <t>Severe Storm</t>
        </is>
      </c>
      <c r="E2191" s="2" t="n">
        <v>20110425</v>
      </c>
      <c r="F2191" s="2" t="n">
        <v>20110428</v>
      </c>
      <c r="G2191" s="2" t="n">
        <v>14310.7</v>
      </c>
      <c r="H2191" s="2" t="n">
        <v>10222</v>
      </c>
      <c r="I2191" s="2" t="n">
        <v>321</v>
      </c>
      <c r="J2191" s="2" t="inlineStr">
        <is>
          <t>AL,FL,GA,IA,IL,IN,KS,KY,MI,MN,MO,MS,NC,ND,NE,OH,SC,SD,TN,VA,WI,WV</t>
        </is>
      </c>
      <c r="K2191" s="2" t="inlineStr">
        <is>
          <t>RightLeaning</t>
        </is>
      </c>
      <c r="L2191" s="2" t="inlineStr">
        <is>
          <t>https://www.deseret.com/2011/4/26/20187708/storms-bring-deadly-tornado-flooding-to-midwest/</t>
        </is>
      </c>
      <c r="M2191" s="5" t="inlineStr">
        <is>
          <t>Storms bring deadly tornado, flooding to Midwest - Deseret News</t>
        </is>
      </c>
      <c r="N2191" s="5" t="inlineStr">
        <is>
          <t>Apr 26, 2011 ... ... April 26, 2011, in Poplar Bluff, Mo. Powerful storms that swept ... And flooding in the northwest of the state caused at least four other deaths.</t>
        </is>
      </c>
      <c r="U2191" s="2">
        <f>IF(SUMPRODUCT(--ISNUMBER(SEARCH('National Domains'!$A$2:$A$48,L2191)))&gt;0,"Yes","No")</f>
        <v/>
      </c>
      <c r="V2191" s="2">
        <f>IF(COUNTIFS(Calibration!$A:$A,A2191,Calibration!$B:$B,B2191)&gt;0,"Yes","No")</f>
        <v/>
      </c>
      <c r="AA2191" t="inlineStr">
        <is>
          <t>deseret.com</t>
        </is>
      </c>
      <c r="AB2191" t="n">
        <v>2.11</v>
      </c>
      <c r="AC2191" t="n">
        <v>0</v>
      </c>
      <c r="AD2191" t="inlineStr">
        <is>
          <t>Right-leaning</t>
        </is>
      </c>
    </row>
    <row r="2192">
      <c r="A2192" s="2" t="n">
        <v>80</v>
      </c>
      <c r="B2192" s="2" t="n">
        <v>2</v>
      </c>
      <c r="C2192" s="2" t="inlineStr">
        <is>
          <t>Southeast/Ohio Valley/Midwest Tornadoes (April 2011)</t>
        </is>
      </c>
      <c r="D2192" s="2" t="inlineStr">
        <is>
          <t>Severe Storm</t>
        </is>
      </c>
      <c r="E2192" s="2" t="n">
        <v>20110425</v>
      </c>
      <c r="F2192" s="2" t="n">
        <v>20110428</v>
      </c>
      <c r="G2192" s="2" t="n">
        <v>14310.7</v>
      </c>
      <c r="H2192" s="2" t="n">
        <v>10222</v>
      </c>
      <c r="I2192" s="2" t="n">
        <v>321</v>
      </c>
      <c r="J2192" s="2" t="inlineStr">
        <is>
          <t>AL,FL,GA,IA,IL,IN,KS,KY,MI,MN,MO,MS,NC,ND,NE,OH,SC,SD,TN,VA,WI,WV</t>
        </is>
      </c>
      <c r="K2192" s="2" t="inlineStr">
        <is>
          <t>RightLeaning</t>
        </is>
      </c>
      <c r="L2192" s="2" t="inlineStr">
        <is>
          <t>https://www.deseret.com/2011/4/26/20187742/storms-unleash-deadly-tornado-flooding-on-midwest/</t>
        </is>
      </c>
      <c r="M2192" s="5" t="inlineStr">
        <is>
          <t>Storms unleash deadly tornado, flooding on Midwest - Deseret News</t>
        </is>
      </c>
      <c r="N2192" s="5" t="inlineStr">
        <is>
          <t>Apr 26, 2011 ... ... April 25, 2011, in Fayetteville, Ark. Much of Northwest Arkansas was ... And flooding in the northwest of the state caused at least five other ...</t>
        </is>
      </c>
      <c r="U2192" s="2">
        <f>IF(SUMPRODUCT(--ISNUMBER(SEARCH('National Domains'!$A$2:$A$48,L2192)))&gt;0,"Yes","No")</f>
        <v/>
      </c>
      <c r="V2192" s="2">
        <f>IF(COUNTIFS(Calibration!$A:$A,A2192,Calibration!$B:$B,B2192)&gt;0,"Yes","No")</f>
        <v/>
      </c>
      <c r="AA2192" t="inlineStr">
        <is>
          <t>deseret.com</t>
        </is>
      </c>
      <c r="AB2192" t="n">
        <v>2.11</v>
      </c>
      <c r="AC2192" t="n">
        <v>0</v>
      </c>
      <c r="AD2192" t="inlineStr">
        <is>
          <t>Right-leaning</t>
        </is>
      </c>
    </row>
    <row r="2193">
      <c r="A2193" s="2" t="n">
        <v>171</v>
      </c>
      <c r="B2193" s="2" t="n">
        <v>5</v>
      </c>
      <c r="C2193" s="2" t="inlineStr">
        <is>
          <t>Southeastern Tornadoes and Severe Weather (March 2018)</t>
        </is>
      </c>
      <c r="D2193" s="2" t="inlineStr">
        <is>
          <t>Severe Storm</t>
        </is>
      </c>
      <c r="E2193" s="2" t="n">
        <v>20180318</v>
      </c>
      <c r="F2193" s="2" t="n">
        <v>20180321</v>
      </c>
      <c r="G2193" s="2" t="n">
        <v>1844.1</v>
      </c>
      <c r="H2193" s="2" t="n">
        <v>1452</v>
      </c>
      <c r="I2193" s="2" t="n">
        <v>0</v>
      </c>
      <c r="J2193" s="2" t="inlineStr">
        <is>
          <t>AL,FL,GA,KY,MS,NC,SC,TN,VA,WV</t>
        </is>
      </c>
      <c r="K2193" s="2" t="inlineStr">
        <is>
          <t>RightLeaning</t>
        </is>
      </c>
      <c r="L2193" s="2" t="inlineStr">
        <is>
          <t>https://nypost.com/2018/03/19/severe-storms-spawn-tornadoes-wreak-havoc-on-southeast-us/</t>
        </is>
      </c>
      <c r="M2193" s="5" t="inlineStr">
        <is>
          <t>Severe storms spawn tornadoes, wreak havoc on Southeast US</t>
        </is>
      </c>
      <c r="N2193" s="5" t="inlineStr">
        <is>
          <t>US News. Severe storms spawn tornadoes, wreak havoc on Southeast US. By. Associated Press. Published March 19, 2018, 11:52 p.m. ET. This photo provided by ...</t>
        </is>
      </c>
      <c r="U2193" s="2">
        <f>IF(SUMPRODUCT(--ISNUMBER(SEARCH('National Domains'!$A$2:$A$48,L2193)))&gt;0,"Yes","No")</f>
        <v/>
      </c>
      <c r="V2193" s="2">
        <f>IF(COUNTIFS(Calibration!$A:$A,A2193,Calibration!$B:$B,B2193)&gt;0,"Yes","No")</f>
        <v/>
      </c>
      <c r="AA2193" t="inlineStr">
        <is>
          <t>nypost.com</t>
        </is>
      </c>
      <c r="AB2193" t="n">
        <v>9.449999999999999</v>
      </c>
      <c r="AC2193" t="n">
        <v>5</v>
      </c>
      <c r="AD2193" t="inlineStr">
        <is>
          <t>Right-leaning</t>
        </is>
      </c>
    </row>
    <row r="2194">
      <c r="A2194" s="2" t="n">
        <v>128</v>
      </c>
      <c r="B2194" s="2" t="n">
        <v>13</v>
      </c>
      <c r="C2194" s="2" t="inlineStr">
        <is>
          <t>Southern Plains Tornadoes (May 2015)</t>
        </is>
      </c>
      <c r="D2194" s="2" t="inlineStr">
        <is>
          <t>Severe Storm</t>
        </is>
      </c>
      <c r="E2194" s="2" t="n">
        <v>20150506</v>
      </c>
      <c r="F2194" s="2" t="n">
        <v>20150510</v>
      </c>
      <c r="G2194" s="2" t="n">
        <v>1691.9</v>
      </c>
      <c r="H2194" s="2" t="n">
        <v>1272.1</v>
      </c>
      <c r="I2194" s="2" t="n">
        <v>4</v>
      </c>
      <c r="J2194" s="2" t="inlineStr">
        <is>
          <t>AL,AR,CO,FL,GA,KS,KY,LA,MS,MT,NC,ND,NE,OK,SC,SD,TN,TX,VA,WY</t>
        </is>
      </c>
      <c r="K2194" s="2" t="inlineStr">
        <is>
          <t>RightLeaning</t>
        </is>
      </c>
      <c r="L2194" s="2" t="inlineStr">
        <is>
          <t>https://nypost.com/2015/05/07/victims-sift-through-rubble-after-51-twisters-rip-through-tornado-alley/</t>
        </is>
      </c>
      <c r="M2194" s="5" t="inlineStr">
        <is>
          <t>Victims sift through rubble after 51 twisters rip through Tornado Alley ...</t>
        </is>
      </c>
      <c r="N2194" s="5" t="inlineStr">
        <is>
          <t>May 7, 2015 ... OKLAHOMA CITY — Victims from a 51-twister outbreak across Tornado ... in the week. Meteorologist ... tornadoes across the southern Plains.”.</t>
        </is>
      </c>
      <c r="U2194" s="2">
        <f>IF(SUMPRODUCT(--ISNUMBER(SEARCH('National Domains'!$A$2:$A$48,L2194)))&gt;0,"Yes","No")</f>
        <v/>
      </c>
      <c r="V2194" s="2">
        <f>IF(COUNTIFS(Calibration!$A:$A,A2194,Calibration!$B:$B,B2194)&gt;0,"Yes","No")</f>
        <v/>
      </c>
      <c r="AA2194" t="inlineStr">
        <is>
          <t>nypost.com</t>
        </is>
      </c>
      <c r="AB2194" t="n">
        <v>9.449999999999999</v>
      </c>
      <c r="AC2194" t="n">
        <v>5</v>
      </c>
      <c r="AD2194" t="inlineStr">
        <is>
          <t>Right-leaning</t>
        </is>
      </c>
    </row>
    <row r="2195">
      <c r="A2195" s="2" t="n">
        <v>128</v>
      </c>
      <c r="B2195" s="2" t="n">
        <v>14</v>
      </c>
      <c r="C2195" s="2" t="inlineStr">
        <is>
          <t>Southern Plains Tornadoes (May 2015)</t>
        </is>
      </c>
      <c r="D2195" s="2" t="inlineStr">
        <is>
          <t>Severe Storm</t>
        </is>
      </c>
      <c r="E2195" s="2" t="n">
        <v>20150506</v>
      </c>
      <c r="F2195" s="2" t="n">
        <v>20150510</v>
      </c>
      <c r="G2195" s="2" t="n">
        <v>1691.9</v>
      </c>
      <c r="H2195" s="2" t="n">
        <v>1272.1</v>
      </c>
      <c r="I2195" s="2" t="n">
        <v>4</v>
      </c>
      <c r="J2195" s="2" t="inlineStr">
        <is>
          <t>AL,AR,CO,FL,GA,KS,KY,LA,MS,MT,NC,ND,NE,OK,SC,SD,TN,TX,VA,WY</t>
        </is>
      </c>
      <c r="K2195" s="2" t="inlineStr">
        <is>
          <t>RightLeaning</t>
        </is>
      </c>
      <c r="L2195" s="2" t="inlineStr">
        <is>
          <t>https://www.deseret.com/2015/5/7/20481181/tornadoes-rake-oklahoma-city-suburbs-parts-of-tornado-alley/</t>
        </is>
      </c>
      <c r="M2195" s="5" t="inlineStr">
        <is>
          <t>Tornadoes rake Oklahoma City suburbs, parts of Tornado Alley</t>
        </is>
      </c>
      <c r="N2195" s="5" t="inlineStr">
        <is>
          <t>May 6, 2015 ... ... tornado Wednesday, May 6, 2015. A swath of the Great Plains is under a tornado watch Wednesday, including parts of North Te Travis Heying ...</t>
        </is>
      </c>
      <c r="U2195" s="2">
        <f>IF(SUMPRODUCT(--ISNUMBER(SEARCH('National Domains'!$A$2:$A$48,L2195)))&gt;0,"Yes","No")</f>
        <v/>
      </c>
      <c r="V2195" s="2">
        <f>IF(COUNTIFS(Calibration!$A:$A,A2195,Calibration!$B:$B,B2195)&gt;0,"Yes","No")</f>
        <v/>
      </c>
      <c r="AA2195" t="inlineStr">
        <is>
          <t>deseret.com</t>
        </is>
      </c>
      <c r="AB2195" t="n">
        <v>2.11</v>
      </c>
      <c r="AC2195" t="n">
        <v>0</v>
      </c>
      <c r="AD2195" t="inlineStr">
        <is>
          <t>Right-leaning</t>
        </is>
      </c>
    </row>
    <row r="2196">
      <c r="A2196" s="2" t="n">
        <v>128</v>
      </c>
      <c r="B2196" s="2" t="n">
        <v>15</v>
      </c>
      <c r="C2196" s="2" t="inlineStr">
        <is>
          <t>Southern Plains Tornadoes (May 2015)</t>
        </is>
      </c>
      <c r="D2196" s="2" t="inlineStr">
        <is>
          <t>Severe Storm</t>
        </is>
      </c>
      <c r="E2196" s="2" t="n">
        <v>20150506</v>
      </c>
      <c r="F2196" s="2" t="n">
        <v>20150510</v>
      </c>
      <c r="G2196" s="2" t="n">
        <v>1691.9</v>
      </c>
      <c r="H2196" s="2" t="n">
        <v>1272.1</v>
      </c>
      <c r="I2196" s="2" t="n">
        <v>4</v>
      </c>
      <c r="J2196" s="2" t="inlineStr">
        <is>
          <t>AL,AR,CO,FL,GA,KS,KY,LA,MS,MT,NC,ND,NE,OK,SC,SD,TN,TX,VA,WY</t>
        </is>
      </c>
      <c r="K2196" s="2" t="inlineStr">
        <is>
          <t>RightLeaning</t>
        </is>
      </c>
      <c r="L2196" s="2" t="inlineStr">
        <is>
          <t>https://www.deseret.com/2015/5/6/20481197/latest-on-severe-weather-tornado-hits-zoo-in-oklahoma/</t>
        </is>
      </c>
      <c r="M2196" s="5" t="inlineStr">
        <is>
          <t>Latest on severe weather: Tornado hits zoo in Oklahoma</t>
        </is>
      </c>
      <c r="N2196" s="5" t="inlineStr">
        <is>
          <t>May 6, 2015 ... ... tornado Wednesday, May 6, 2015. A swath of the Great Plains i Travis ... tornadoes were in the sparsely populated north-central part of the state.</t>
        </is>
      </c>
      <c r="U2196" s="2">
        <f>IF(SUMPRODUCT(--ISNUMBER(SEARCH('National Domains'!$A$2:$A$48,L2196)))&gt;0,"Yes","No")</f>
        <v/>
      </c>
      <c r="V2196" s="2">
        <f>IF(COUNTIFS(Calibration!$A:$A,A2196,Calibration!$B:$B,B2196)&gt;0,"Yes","No")</f>
        <v/>
      </c>
      <c r="AA2196" t="inlineStr">
        <is>
          <t>deseret.com</t>
        </is>
      </c>
      <c r="AB2196" t="n">
        <v>2.11</v>
      </c>
      <c r="AC2196" t="n">
        <v>0</v>
      </c>
      <c r="AD2196" t="inlineStr">
        <is>
          <t>Right-leaning</t>
        </is>
      </c>
    </row>
    <row r="2197">
      <c r="A2197" s="2" t="n">
        <v>128</v>
      </c>
      <c r="B2197" s="2" t="n">
        <v>16</v>
      </c>
      <c r="C2197" s="2" t="inlineStr">
        <is>
          <t>Southern Plains Tornadoes (May 2015)</t>
        </is>
      </c>
      <c r="D2197" s="2" t="inlineStr">
        <is>
          <t>Severe Storm</t>
        </is>
      </c>
      <c r="E2197" s="2" t="n">
        <v>20150506</v>
      </c>
      <c r="F2197" s="2" t="n">
        <v>20150510</v>
      </c>
      <c r="G2197" s="2" t="n">
        <v>1691.9</v>
      </c>
      <c r="H2197" s="2" t="n">
        <v>1272.1</v>
      </c>
      <c r="I2197" s="2" t="n">
        <v>4</v>
      </c>
      <c r="J2197" s="2" t="inlineStr">
        <is>
          <t>AL,AR,CO,FL,GA,KS,KY,LA,MS,MT,NC,ND,NE,OK,SC,SD,TN,TX,VA,WY</t>
        </is>
      </c>
      <c r="K2197" s="2" t="inlineStr">
        <is>
          <t>RightLeaning</t>
        </is>
      </c>
      <c r="L2197" s="2" t="inlineStr">
        <is>
          <t>https://www.reviewjournal.com/news/nation-and-world/1-person-killed-another-injured-in-texas-tornado/</t>
        </is>
      </c>
      <c r="M2197" s="5" t="inlineStr">
        <is>
          <t>1 person killed, another injured in Texas tornado | Nation and World</t>
        </is>
      </c>
      <c r="N2197" s="5" t="inlineStr">
        <is>
          <t>The National Weather Service ... A large swath of the central United States braced for all three as meteorologists predicted the type of weather that wreaks ...</t>
        </is>
      </c>
      <c r="U2197" s="2">
        <f>IF(SUMPRODUCT(--ISNUMBER(SEARCH('National Domains'!$A$2:$A$48,L2197)))&gt;0,"Yes","No")</f>
        <v/>
      </c>
      <c r="V2197" s="2">
        <f>IF(COUNTIFS(Calibration!$A:$A,A2197,Calibration!$B:$B,B2197)&gt;0,"Yes","No")</f>
        <v/>
      </c>
      <c r="AA2197" t="inlineStr">
        <is>
          <t>reviewjournal.com</t>
        </is>
      </c>
      <c r="AB2197" t="n">
        <v>3.06</v>
      </c>
      <c r="AC2197" t="n">
        <v>0</v>
      </c>
      <c r="AD2197" t="inlineStr">
        <is>
          <t>Right-leaning</t>
        </is>
      </c>
    </row>
    <row r="2198">
      <c r="A2198" s="2" t="n">
        <v>128</v>
      </c>
      <c r="B2198" s="2" t="n">
        <v>17</v>
      </c>
      <c r="C2198" s="2" t="inlineStr">
        <is>
          <t>Southern Plains Tornadoes (May 2015)</t>
        </is>
      </c>
      <c r="D2198" s="2" t="inlineStr">
        <is>
          <t>Severe Storm</t>
        </is>
      </c>
      <c r="E2198" s="2" t="n">
        <v>20150506</v>
      </c>
      <c r="F2198" s="2" t="n">
        <v>20150510</v>
      </c>
      <c r="G2198" s="2" t="n">
        <v>1691.9</v>
      </c>
      <c r="H2198" s="2" t="n">
        <v>1272.1</v>
      </c>
      <c r="I2198" s="2" t="n">
        <v>4</v>
      </c>
      <c r="J2198" s="2" t="inlineStr">
        <is>
          <t>AL,AR,CO,FL,GA,KS,KY,LA,MS,MT,NC,ND,NE,OK,SC,SD,TN,TX,VA,WY</t>
        </is>
      </c>
      <c r="K2198" s="2" t="inlineStr">
        <is>
          <t>RightLeaning</t>
        </is>
      </c>
      <c r="L2198" s="2" t="inlineStr">
        <is>
          <t>https://www.reviewjournal.com/local/weather/4-dead-50-injured-after-tornadoes-hit-midwest-video/</t>
        </is>
      </c>
      <c r="M2198" s="5" t="inlineStr">
        <is>
          <t>4 dead, 50 injured after tornadoes hit Midwest — VIDEO | Local</t>
        </is>
      </c>
      <c r="N2198" s="5" t="inlineStr">
        <is>
          <t>... May 9, 2015. A tornado killed one person in a rural part of north Texas on ... Plains states. REUTERS/Brian Khoury. A tornado is seen in Cisco, Texas in ...</t>
        </is>
      </c>
      <c r="U2198" s="2">
        <f>IF(SUMPRODUCT(--ISNUMBER(SEARCH('National Domains'!$A$2:$A$48,L2198)))&gt;0,"Yes","No")</f>
        <v/>
      </c>
      <c r="V2198" s="2">
        <f>IF(COUNTIFS(Calibration!$A:$A,A2198,Calibration!$B:$B,B2198)&gt;0,"Yes","No")</f>
        <v/>
      </c>
      <c r="AA2198" t="inlineStr">
        <is>
          <t>reviewjournal.com</t>
        </is>
      </c>
      <c r="AB2198" t="n">
        <v>3.06</v>
      </c>
      <c r="AC2198" t="n">
        <v>0</v>
      </c>
      <c r="AD2198" t="inlineStr">
        <is>
          <t>Right-leaning</t>
        </is>
      </c>
    </row>
    <row r="2199">
      <c r="A2199" s="2" t="n">
        <v>128</v>
      </c>
      <c r="B2199" s="2" t="n">
        <v>18</v>
      </c>
      <c r="C2199" s="2" t="inlineStr">
        <is>
          <t>Southern Plains Tornadoes (May 2015)</t>
        </is>
      </c>
      <c r="D2199" s="2" t="inlineStr">
        <is>
          <t>Severe Storm</t>
        </is>
      </c>
      <c r="E2199" s="2" t="n">
        <v>20150506</v>
      </c>
      <c r="F2199" s="2" t="n">
        <v>20150510</v>
      </c>
      <c r="G2199" s="2" t="n">
        <v>1691.9</v>
      </c>
      <c r="H2199" s="2" t="n">
        <v>1272.1</v>
      </c>
      <c r="I2199" s="2" t="n">
        <v>4</v>
      </c>
      <c r="J2199" s="2" t="inlineStr">
        <is>
          <t>AL,AR,CO,FL,GA,KS,KY,LA,MS,MT,NC,ND,NE,OK,SC,SD,TN,TX,VA,WY</t>
        </is>
      </c>
      <c r="K2199" s="2" t="inlineStr">
        <is>
          <t>RightLeaning</t>
        </is>
      </c>
      <c r="L2199" s="2" t="inlineStr">
        <is>
          <t>https://www.reviewjournal.com/local/weather/midwest-storms-tornadoes-leave-1-dead-dozen-injured-video/</t>
        </is>
      </c>
      <c r="M2199" s="5" t="inlineStr">
        <is>
          <t>Midwest storms, tornadoes leave 1 dead, dozen injured — VIDEO</t>
        </is>
      </c>
      <c r="N2199" s="5" t="inlineStr">
        <is>
          <t>May 7, 2015 ... ... May 7, 2015. (REUTERS/Nick Oxford/Reuters) ... Of course, heavy rain in the spring in this part of the United States is hardly an anomaly.</t>
        </is>
      </c>
      <c r="U2199" s="2">
        <f>IF(SUMPRODUCT(--ISNUMBER(SEARCH('National Domains'!$A$2:$A$48,L2199)))&gt;0,"Yes","No")</f>
        <v/>
      </c>
      <c r="V2199" s="2">
        <f>IF(COUNTIFS(Calibration!$A:$A,A2199,Calibration!$B:$B,B2199)&gt;0,"Yes","No")</f>
        <v/>
      </c>
      <c r="AA2199" t="inlineStr">
        <is>
          <t>reviewjournal.com</t>
        </is>
      </c>
      <c r="AB2199" t="n">
        <v>3.06</v>
      </c>
      <c r="AC2199" t="n">
        <v>0</v>
      </c>
      <c r="AD2199" t="inlineStr">
        <is>
          <t>Right-leaning</t>
        </is>
      </c>
    </row>
    <row r="2200">
      <c r="A2200" s="2" t="n">
        <v>128</v>
      </c>
      <c r="B2200" s="2" t="n">
        <v>19</v>
      </c>
      <c r="C2200" s="2" t="inlineStr">
        <is>
          <t>Southern Plains Tornadoes (May 2015)</t>
        </is>
      </c>
      <c r="D2200" s="2" t="inlineStr">
        <is>
          <t>Severe Storm</t>
        </is>
      </c>
      <c r="E2200" s="2" t="n">
        <v>20150506</v>
      </c>
      <c r="F2200" s="2" t="n">
        <v>20150510</v>
      </c>
      <c r="G2200" s="2" t="n">
        <v>1691.9</v>
      </c>
      <c r="H2200" s="2" t="n">
        <v>1272.1</v>
      </c>
      <c r="I2200" s="2" t="n">
        <v>4</v>
      </c>
      <c r="J2200" s="2" t="inlineStr">
        <is>
          <t>AL,AR,CO,FL,GA,KS,KY,LA,MS,MT,NC,ND,NE,OK,SC,SD,TN,TX,VA,WY</t>
        </is>
      </c>
      <c r="K2200" s="2" t="inlineStr">
        <is>
          <t>RightLeaning</t>
        </is>
      </c>
      <c r="L2200" s="2" t="inlineStr">
        <is>
          <t>https://www.ocregister.com/2015/05/07/news-in-photos-tornadoes-tear-through-midwest-monkey-named-after-newborn-princess/</t>
        </is>
      </c>
      <c r="M2200" s="5" t="inlineStr">
        <is>
          <t>News in Photos: Tornadoes tear through midwest, monkey named ...</t>
        </is>
      </c>
      <c r="N2200" s="5" t="inlineStr">
        <is>
          <t>May 7, 2015 ... A swath of the Great Plains is under a tornado watch Wednesday ... Saudi Arabia and the United States on Thursday announced a five-day ...</t>
        </is>
      </c>
      <c r="U2200" s="2">
        <f>IF(SUMPRODUCT(--ISNUMBER(SEARCH('National Domains'!$A$2:$A$48,L2200)))&gt;0,"Yes","No")</f>
        <v/>
      </c>
      <c r="V2200" s="2">
        <f>IF(COUNTIFS(Calibration!$A:$A,A2200,Calibration!$B:$B,B2200)&gt;0,"Yes","No")</f>
        <v/>
      </c>
      <c r="AA2200" t="inlineStr">
        <is>
          <t>ocregister.com</t>
        </is>
      </c>
      <c r="AB2200" t="n">
        <v>5.43</v>
      </c>
      <c r="AC2200" t="n">
        <v>2.5</v>
      </c>
      <c r="AD2200" t="inlineStr">
        <is>
          <t>Right-leaning</t>
        </is>
      </c>
    </row>
    <row r="2201">
      <c r="A2201" s="2" t="n">
        <v>89</v>
      </c>
      <c r="B2201" s="2" t="n">
        <v>6</v>
      </c>
      <c r="C2201" s="2" t="inlineStr">
        <is>
          <t>Southern Plains/Southwest Drought and Heat Wave (Spring-Summer 2011)</t>
        </is>
      </c>
      <c r="D2201" s="2" t="inlineStr">
        <is>
          <t>Drought</t>
        </is>
      </c>
      <c r="E2201" s="2" t="n">
        <v>20110301</v>
      </c>
      <c r="F2201" s="2" t="n">
        <v>20110831</v>
      </c>
      <c r="G2201" s="2" t="n">
        <v>17109.5</v>
      </c>
      <c r="H2201" s="2" t="n">
        <v>11964.8</v>
      </c>
      <c r="I2201" s="2" t="n">
        <v>95</v>
      </c>
      <c r="J2201" s="2" t="inlineStr">
        <is>
          <t>AL,AR,AZ,CO,FL,GA,KS,KY,LA,MS,MT,NC,ND,NE,NM,NV,OK,SC,SD,TN,TX,UT,VA,WY</t>
        </is>
      </c>
      <c r="K2201" s="2" t="inlineStr">
        <is>
          <t>RightLeaning</t>
        </is>
      </c>
      <c r="L2201" s="2" t="inlineStr">
        <is>
          <t>https://www.deseret.com/2011/9/8/20214704/texas-has-hottest-june-august-tops-oklahoma/</t>
        </is>
      </c>
      <c r="M2201" s="5" t="inlineStr">
        <is>
          <t>Texas has hottest June-August, tops Oklahoma - Deseret News</t>
        </is>
      </c>
      <c r="N2201" s="5" t="inlineStr">
        <is>
          <t>Sep 8, 2011 ... 2 Oklahoma's heat wave this June through August (86.5 degrees). ... Other states in the southern U.S. also are in drought. Almost all of ...</t>
        </is>
      </c>
      <c r="U2201" s="2">
        <f>IF(SUMPRODUCT(--ISNUMBER(SEARCH('National Domains'!$A$2:$A$48,L2201)))&gt;0,"Yes","No")</f>
        <v/>
      </c>
      <c r="V2201" s="2">
        <f>IF(COUNTIFS(Calibration!$A:$A,A2201,Calibration!$B:$B,B2201)&gt;0,"Yes","No")</f>
        <v/>
      </c>
      <c r="AA2201" t="inlineStr">
        <is>
          <t>deseret.com</t>
        </is>
      </c>
      <c r="AB2201" t="n">
        <v>2.11</v>
      </c>
      <c r="AC2201" t="n">
        <v>0</v>
      </c>
      <c r="AD2201" t="inlineStr">
        <is>
          <t>Right-leaning</t>
        </is>
      </c>
    </row>
    <row r="2202">
      <c r="A2202" s="2" t="n">
        <v>205</v>
      </c>
      <c r="B2202" s="2" t="n">
        <v>6</v>
      </c>
      <c r="C2202" s="2" t="inlineStr">
        <is>
          <t>Southern Severe Weather (April 2020)</t>
        </is>
      </c>
      <c r="D2202" s="2" t="inlineStr">
        <is>
          <t>Severe Storm</t>
        </is>
      </c>
      <c r="E2202" s="2" t="n">
        <v>20200421</v>
      </c>
      <c r="F2202" s="2" t="n">
        <v>20200423</v>
      </c>
      <c r="G2202" s="2" t="n">
        <v>1660.6</v>
      </c>
      <c r="H2202" s="2" t="n">
        <v>1350</v>
      </c>
      <c r="I2202" s="2" t="n">
        <v>3</v>
      </c>
      <c r="J2202" s="2" t="inlineStr">
        <is>
          <t>AL,AR,FL,GA,KY,LA,MS,NC,OK,SC,TN,TX,VA</t>
        </is>
      </c>
      <c r="K2202" s="2" t="inlineStr">
        <is>
          <t>RightLeaning</t>
        </is>
      </c>
      <c r="L2202" s="2" t="inlineStr">
        <is>
          <t>https://nypost.com/2020/04/23/tornadoes-rip-through-oklahoma-and-texas-at-least-one-dead/</t>
        </is>
      </c>
      <c r="M2202" s="5" t="inlineStr">
        <is>
          <t>Tornadoes rip through Oklahoma and Texas, at least one dead</t>
        </is>
      </c>
      <c r="N2202" s="5" t="inlineStr">
        <is>
          <t>Published April 23, 2020, 12:40 a.m. ET. A tornado runs through State Highway 48 in Durant, Oklahoma. Thomas Marcum via AP.</t>
        </is>
      </c>
      <c r="U2202" s="2">
        <f>IF(SUMPRODUCT(--ISNUMBER(SEARCH('National Domains'!$A$2:$A$48,L2202)))&gt;0,"Yes","No")</f>
        <v/>
      </c>
      <c r="V2202" s="2">
        <f>IF(COUNTIFS(Calibration!$A:$A,A2202,Calibration!$B:$B,B2202)&gt;0,"Yes","No")</f>
        <v/>
      </c>
      <c r="AA2202" t="inlineStr">
        <is>
          <t>nypost.com</t>
        </is>
      </c>
      <c r="AB2202" t="n">
        <v>9.449999999999999</v>
      </c>
      <c r="AC2202" t="n">
        <v>5</v>
      </c>
      <c r="AD2202" t="inlineStr">
        <is>
          <t>Right-leaning</t>
        </is>
      </c>
    </row>
    <row r="2203">
      <c r="A2203" s="2" t="n">
        <v>244</v>
      </c>
      <c r="B2203" s="2" t="n">
        <v>6</v>
      </c>
      <c r="C2203" s="2" t="inlineStr">
        <is>
          <t>Southern Severe Weather (April 2022)</t>
        </is>
      </c>
      <c r="D2203" s="2" t="inlineStr">
        <is>
          <t>Severe Storm</t>
        </is>
      </c>
      <c r="E2203" s="2" t="n">
        <v>20220411</v>
      </c>
      <c r="F2203" s="2" t="n">
        <v>20220413</v>
      </c>
      <c r="G2203" s="2" t="n">
        <v>2915.7</v>
      </c>
      <c r="H2203" s="2" t="n">
        <v>2675</v>
      </c>
      <c r="I2203" s="2" t="n">
        <v>1</v>
      </c>
      <c r="J2203" s="2" t="inlineStr">
        <is>
          <t>AL,AR,FL,GA,KY,LA,MS,NC,OK,SC,TN,TX,VA</t>
        </is>
      </c>
      <c r="K2203" s="2" t="inlineStr">
        <is>
          <t>RightLeaning</t>
        </is>
      </c>
      <c r="L2203" s="2" t="inlineStr">
        <is>
          <t>https://nypost.com/2022/04/14/woman-killed-by-falling-tree-as-storms-hit-midwest-south/</t>
        </is>
      </c>
      <c r="M2203" s="5" t="inlineStr">
        <is>
          <t>Woman killed by falling tree as storms hit Midwest, South - NY Post</t>
        </is>
      </c>
      <c r="N2203" s="5" t="inlineStr">
        <is>
          <t>Apr 14, 2022 ... ... tornadoes, powerful winds and huge hail in parts of the central and southern United States. Advertisement. Explore More. Washburn Ichabods ...</t>
        </is>
      </c>
      <c r="U2203" s="2">
        <f>IF(SUMPRODUCT(--ISNUMBER(SEARCH('National Domains'!$A$2:$A$48,L2203)))&gt;0,"Yes","No")</f>
        <v/>
      </c>
      <c r="V2203" s="2">
        <f>IF(COUNTIFS(Calibration!$A:$A,A2203,Calibration!$B:$B,B2203)&gt;0,"Yes","No")</f>
        <v/>
      </c>
      <c r="AA2203" t="inlineStr">
        <is>
          <t>nypost.com</t>
        </is>
      </c>
      <c r="AB2203" t="n">
        <v>9.449999999999999</v>
      </c>
      <c r="AC2203" t="n">
        <v>5</v>
      </c>
      <c r="AD2203" t="inlineStr">
        <is>
          <t>Right-leaning</t>
        </is>
      </c>
    </row>
    <row r="2204">
      <c r="A2204" s="2" t="n">
        <v>244</v>
      </c>
      <c r="B2204" s="2" t="n">
        <v>7</v>
      </c>
      <c r="C2204" s="2" t="inlineStr">
        <is>
          <t>Southern Severe Weather (April 2022)</t>
        </is>
      </c>
      <c r="D2204" s="2" t="inlineStr">
        <is>
          <t>Severe Storm</t>
        </is>
      </c>
      <c r="E2204" s="2" t="n">
        <v>20220411</v>
      </c>
      <c r="F2204" s="2" t="n">
        <v>20220413</v>
      </c>
      <c r="G2204" s="2" t="n">
        <v>2915.7</v>
      </c>
      <c r="H2204" s="2" t="n">
        <v>2675</v>
      </c>
      <c r="I2204" s="2" t="n">
        <v>1</v>
      </c>
      <c r="J2204" s="2" t="inlineStr">
        <is>
          <t>AL,AR,FL,GA,KY,LA,MS,NC,OK,SC,TN,TX,VA</t>
        </is>
      </c>
      <c r="K2204" s="2" t="inlineStr">
        <is>
          <t>RightLeaning</t>
        </is>
      </c>
      <c r="L2204" s="2" t="inlineStr">
        <is>
          <t>https://nypost.com/2022/04/14/</t>
        </is>
      </c>
      <c r="M2204" s="5" t="inlineStr">
        <is>
          <t>April 14, 2022 | News Headlines | New York Post</t>
        </is>
      </c>
      <c r="N2204" s="5" t="inlineStr">
        <is>
          <t>Apr 14, 2022 ... ... tornadoes, powerful winds and huge hail in parts of the central and southern United States. The New York Cannabis Control Board is issuing ...</t>
        </is>
      </c>
      <c r="U2204" s="2">
        <f>IF(SUMPRODUCT(--ISNUMBER(SEARCH('National Domains'!$A$2:$A$48,L2204)))&gt;0,"Yes","No")</f>
        <v/>
      </c>
      <c r="V2204" s="2">
        <f>IF(COUNTIFS(Calibration!$A:$A,A2204,Calibration!$B:$B,B2204)&gt;0,"Yes","No")</f>
        <v/>
      </c>
      <c r="AA2204" t="inlineStr">
        <is>
          <t>nypost.com</t>
        </is>
      </c>
      <c r="AB2204" t="n">
        <v>9.449999999999999</v>
      </c>
      <c r="AC2204" t="n">
        <v>5</v>
      </c>
      <c r="AD2204" t="inlineStr">
        <is>
          <t>Right-leaning</t>
        </is>
      </c>
    </row>
    <row r="2205">
      <c r="A2205" s="2" t="n">
        <v>268</v>
      </c>
      <c r="B2205" s="2" t="n">
        <v>6</v>
      </c>
      <c r="C2205" s="2" t="inlineStr">
        <is>
          <t>Southern Severe Weather (April 2023)</t>
        </is>
      </c>
      <c r="D2205" s="2" t="inlineStr">
        <is>
          <t>Severe Storm</t>
        </is>
      </c>
      <c r="E2205" s="2" t="n">
        <v>20230425</v>
      </c>
      <c r="F2205" s="2" t="n">
        <v>20230427</v>
      </c>
      <c r="G2205" s="2" t="n">
        <v>1372.8</v>
      </c>
      <c r="H2205" s="2" t="n">
        <v>1320</v>
      </c>
      <c r="I2205" s="2" t="n">
        <v>0</v>
      </c>
      <c r="J2205" s="2" t="inlineStr">
        <is>
          <t>AL,AR,FL,GA,KY,LA,MS,NC,OK,SC,TN,TX,VA</t>
        </is>
      </c>
      <c r="K2205" s="2" t="inlineStr">
        <is>
          <t>RightLeaning</t>
        </is>
      </c>
      <c r="L2205" s="2" t="inlineStr">
        <is>
          <t>https://nypost.com/2023/04/29/severe-weather-likely-across-southeast-this-weekend-with-hail-and-tornadoes/</t>
        </is>
      </c>
      <c r="M2205" s="5" t="inlineStr">
        <is>
          <t>Severe weather likely across Southeast this weekend with hail and ...</t>
        </is>
      </c>
      <c r="N2205" s="5" t="inlineStr">
        <is>
          <t>Apr 29, 2023 ... ... 2023, 4:32 p.m. ET. Comments. Map of Florida NOAA's Storm ... southern Georgia are in a Level 2 risk for severe weather Saturday. Fox Weather.</t>
        </is>
      </c>
      <c r="U2205" s="2">
        <f>IF(SUMPRODUCT(--ISNUMBER(SEARCH('National Domains'!$A$2:$A$48,L2205)))&gt;0,"Yes","No")</f>
        <v/>
      </c>
      <c r="V2205" s="2">
        <f>IF(COUNTIFS(Calibration!$A:$A,A2205,Calibration!$B:$B,B2205)&gt;0,"Yes","No")</f>
        <v/>
      </c>
      <c r="AA2205" t="inlineStr">
        <is>
          <t>nypost.com</t>
        </is>
      </c>
      <c r="AB2205" t="n">
        <v>9.449999999999999</v>
      </c>
      <c r="AC2205" t="n">
        <v>5</v>
      </c>
      <c r="AD2205" t="inlineStr">
        <is>
          <t>Right-leaning</t>
        </is>
      </c>
    </row>
    <row r="2206">
      <c r="A2206" s="2" t="n">
        <v>268</v>
      </c>
      <c r="B2206" s="2" t="n">
        <v>7</v>
      </c>
      <c r="C2206" s="2" t="inlineStr">
        <is>
          <t>Southern Severe Weather (April 2023)</t>
        </is>
      </c>
      <c r="D2206" s="2" t="inlineStr">
        <is>
          <t>Severe Storm</t>
        </is>
      </c>
      <c r="E2206" s="2" t="n">
        <v>20230425</v>
      </c>
      <c r="F2206" s="2" t="n">
        <v>20230427</v>
      </c>
      <c r="G2206" s="2" t="n">
        <v>1372.8</v>
      </c>
      <c r="H2206" s="2" t="n">
        <v>1320</v>
      </c>
      <c r="I2206" s="2" t="n">
        <v>0</v>
      </c>
      <c r="J2206" s="2" t="inlineStr">
        <is>
          <t>AL,AR,FL,GA,KY,LA,MS,NC,OK,SC,TN,TX,VA</t>
        </is>
      </c>
      <c r="K2206" s="2" t="inlineStr">
        <is>
          <t>RightLeaning</t>
        </is>
      </c>
      <c r="L2206" s="2" t="inlineStr">
        <is>
          <t>https://nypost.com/2023/05/03/dreary-conditions-to-persist-in-northeast-as-omega-block-tightens-grip-on-us/</t>
        </is>
      </c>
      <c r="M2206" s="5" t="inlineStr">
        <is>
          <t>Dreary conditions to persist in Northeast as Omega block tightens ...</t>
        </is>
      </c>
      <c r="N2206" s="5" t="inlineStr">
        <is>
          <t>May 3, 2023 ... During this weather pattern, significant severe weather outbreaks ... However, a few severe storms could rumble across parts of the southern ...</t>
        </is>
      </c>
      <c r="U2206" s="2">
        <f>IF(SUMPRODUCT(--ISNUMBER(SEARCH('National Domains'!$A$2:$A$48,L2206)))&gt;0,"Yes","No")</f>
        <v/>
      </c>
      <c r="V2206" s="2">
        <f>IF(COUNTIFS(Calibration!$A:$A,A2206,Calibration!$B:$B,B2206)&gt;0,"Yes","No")</f>
        <v/>
      </c>
      <c r="AA2206" t="inlineStr">
        <is>
          <t>nypost.com</t>
        </is>
      </c>
      <c r="AB2206" t="n">
        <v>9.449999999999999</v>
      </c>
      <c r="AC2206" t="n">
        <v>5</v>
      </c>
      <c r="AD2206" t="inlineStr">
        <is>
          <t>Right-leaning</t>
        </is>
      </c>
    </row>
    <row r="2207">
      <c r="A2207" s="2" t="n">
        <v>268</v>
      </c>
      <c r="B2207" s="2" t="n">
        <v>8</v>
      </c>
      <c r="C2207" s="2" t="inlineStr">
        <is>
          <t>Southern Severe Weather (April 2023)</t>
        </is>
      </c>
      <c r="D2207" s="2" t="inlineStr">
        <is>
          <t>Severe Storm</t>
        </is>
      </c>
      <c r="E2207" s="2" t="n">
        <v>20230425</v>
      </c>
      <c r="F2207" s="2" t="n">
        <v>20230427</v>
      </c>
      <c r="G2207" s="2" t="n">
        <v>1372.8</v>
      </c>
      <c r="H2207" s="2" t="n">
        <v>1320</v>
      </c>
      <c r="I2207" s="2" t="n">
        <v>0</v>
      </c>
      <c r="J2207" s="2" t="inlineStr">
        <is>
          <t>AL,AR,FL,GA,KY,LA,MS,NC,OK,SC,TN,TX,VA</t>
        </is>
      </c>
      <c r="K2207" s="2" t="inlineStr">
        <is>
          <t>RightLeaning</t>
        </is>
      </c>
      <c r="L2207" s="2" t="inlineStr">
        <is>
          <t>https://nypost.com/2023/04/29/vicious-tornado-flips-cars-as-it-touches-down-in-south-florida/</t>
        </is>
      </c>
      <c r="M2207" s="5" t="inlineStr">
        <is>
          <t>Vicious tornado flips cars as it touches down in South Florida - NY Post</t>
        </is>
      </c>
      <c r="N2207" s="5" t="inlineStr">
        <is>
          <t>Apr 29, 2023 ... A vicious tornado flipped cars, uprooted trees and destroyed buildings Saturday as severe weather ripped through Palm Beach Gardens in South ...</t>
        </is>
      </c>
      <c r="U2207" s="2">
        <f>IF(SUMPRODUCT(--ISNUMBER(SEARCH('National Domains'!$A$2:$A$48,L2207)))&gt;0,"Yes","No")</f>
        <v/>
      </c>
      <c r="V2207" s="2">
        <f>IF(COUNTIFS(Calibration!$A:$A,A2207,Calibration!$B:$B,B2207)&gt;0,"Yes","No")</f>
        <v/>
      </c>
      <c r="AA2207" t="inlineStr">
        <is>
          <t>nypost.com</t>
        </is>
      </c>
      <c r="AB2207" t="n">
        <v>9.449999999999999</v>
      </c>
      <c r="AC2207" t="n">
        <v>5</v>
      </c>
      <c r="AD2207" t="inlineStr">
        <is>
          <t>Right-leaning</t>
        </is>
      </c>
    </row>
    <row r="2208">
      <c r="A2208" s="2" t="n">
        <v>268</v>
      </c>
      <c r="B2208" s="2" t="n">
        <v>9</v>
      </c>
      <c r="C2208" s="2" t="inlineStr">
        <is>
          <t>Southern Severe Weather (April 2023)</t>
        </is>
      </c>
      <c r="D2208" s="2" t="inlineStr">
        <is>
          <t>Severe Storm</t>
        </is>
      </c>
      <c r="E2208" s="2" t="n">
        <v>20230425</v>
      </c>
      <c r="F2208" s="2" t="n">
        <v>20230427</v>
      </c>
      <c r="G2208" s="2" t="n">
        <v>1372.8</v>
      </c>
      <c r="H2208" s="2" t="n">
        <v>1320</v>
      </c>
      <c r="I2208" s="2" t="n">
        <v>0</v>
      </c>
      <c r="J2208" s="2" t="inlineStr">
        <is>
          <t>AL,AR,FL,GA,KY,LA,MS,NC,OK,SC,TN,TX,VA</t>
        </is>
      </c>
      <c r="K2208" s="2" t="inlineStr">
        <is>
          <t>RightLeaning</t>
        </is>
      </c>
      <c r="L2208" s="2" t="inlineStr">
        <is>
          <t>https://www.bostonherald.com/2023/05/01/tornadoes-in-virginia-and-florida-flooding-in-other-states/</t>
        </is>
      </c>
      <c r="M2208" s="5" t="inlineStr">
        <is>
          <t>Tornadoes in Virginia and Florida, flooding in other states</t>
        </is>
      </c>
      <c r="N2208" s="5" t="inlineStr">
        <is>
          <t>May 1, 2023 ... ... Severe weather damaged communities around the U.S. over the weekend ... 2023. The City of Virginia Beach declared a state of emergency ...</t>
        </is>
      </c>
      <c r="U2208" s="2">
        <f>IF(SUMPRODUCT(--ISNUMBER(SEARCH('National Domains'!$A$2:$A$48,L2208)))&gt;0,"Yes","No")</f>
        <v/>
      </c>
      <c r="V2208" s="2">
        <f>IF(COUNTIFS(Calibration!$A:$A,A2208,Calibration!$B:$B,B2208)&gt;0,"Yes","No")</f>
        <v/>
      </c>
      <c r="AA2208" t="inlineStr">
        <is>
          <t>bostonherald.com</t>
        </is>
      </c>
      <c r="AB2208" t="n">
        <v>9.68</v>
      </c>
      <c r="AC2208" t="n">
        <v>2.5</v>
      </c>
      <c r="AD2208" t="inlineStr">
        <is>
          <t>Right-leaning</t>
        </is>
      </c>
    </row>
    <row r="2209">
      <c r="A2209" s="2" t="n">
        <v>268</v>
      </c>
      <c r="B2209" s="2" t="n">
        <v>10</v>
      </c>
      <c r="C2209" s="2" t="inlineStr">
        <is>
          <t>Southern Severe Weather (April 2023)</t>
        </is>
      </c>
      <c r="D2209" s="2" t="inlineStr">
        <is>
          <t>Severe Storm</t>
        </is>
      </c>
      <c r="E2209" s="2" t="n">
        <v>20230425</v>
      </c>
      <c r="F2209" s="2" t="n">
        <v>20230427</v>
      </c>
      <c r="G2209" s="2" t="n">
        <v>1372.8</v>
      </c>
      <c r="H2209" s="2" t="n">
        <v>1320</v>
      </c>
      <c r="I2209" s="2" t="n">
        <v>0</v>
      </c>
      <c r="J2209" s="2" t="inlineStr">
        <is>
          <t>AL,AR,FL,GA,KY,LA,MS,NC,OK,SC,TN,TX,VA</t>
        </is>
      </c>
      <c r="K2209" s="2" t="inlineStr">
        <is>
          <t>RightLeaning</t>
        </is>
      </c>
      <c r="L2209" s="2" t="inlineStr">
        <is>
          <t>https://nypost.com/2023/04/28/severe-weather-tears-across-florida-as-more-storms-develop-in-deep-south/</t>
        </is>
      </c>
      <c r="M2209" s="5" t="inlineStr">
        <is>
          <t>Severe weather tears across Florida as more storms develop in ...</t>
        </is>
      </c>
      <c r="N2209" s="5" t="inlineStr">
        <is>
          <t>Published April 28, 2023, 2:57 a.m. ET. Comments. See more of our coverage in your search results. ... As the storms pushed into the eastern part of the state, the weather caused ...</t>
        </is>
      </c>
      <c r="U2209" s="2">
        <f>IF(SUMPRODUCT(--ISNUMBER(SEARCH('National Domains'!$A$2:$A$48,L2209)))&gt;0,"Yes","No")</f>
        <v/>
      </c>
      <c r="V2209" s="2">
        <f>IF(COUNTIFS(Calibration!$A:$A,A2209,Calibration!$B:$B,B2209)&gt;0,"Yes","No")</f>
        <v/>
      </c>
      <c r="AA2209" t="inlineStr">
        <is>
          <t>nypost.com</t>
        </is>
      </c>
      <c r="AB2209" t="n">
        <v>9.449999999999999</v>
      </c>
      <c r="AC2209" t="n">
        <v>5</v>
      </c>
      <c r="AD2209" t="inlineStr">
        <is>
          <t>Right-leaning</t>
        </is>
      </c>
    </row>
    <row r="2210">
      <c r="A2210" s="2" t="n">
        <v>268</v>
      </c>
      <c r="B2210" s="2" t="n">
        <v>11</v>
      </c>
      <c r="C2210" s="2" t="inlineStr">
        <is>
          <t>Southern Severe Weather (April 2023)</t>
        </is>
      </c>
      <c r="D2210" s="2" t="inlineStr">
        <is>
          <t>Severe Storm</t>
        </is>
      </c>
      <c r="E2210" s="2" t="n">
        <v>20230425</v>
      </c>
      <c r="F2210" s="2" t="n">
        <v>20230427</v>
      </c>
      <c r="G2210" s="2" t="n">
        <v>1372.8</v>
      </c>
      <c r="H2210" s="2" t="n">
        <v>1320</v>
      </c>
      <c r="I2210" s="2" t="n">
        <v>0</v>
      </c>
      <c r="J2210" s="2" t="inlineStr">
        <is>
          <t>AL,AR,FL,GA,KY,LA,MS,NC,OK,SC,TN,TX,VA</t>
        </is>
      </c>
      <c r="K2210" s="2" t="inlineStr">
        <is>
          <t>RightLeaning</t>
        </is>
      </c>
      <c r="L2210" s="2" t="inlineStr">
        <is>
          <t>https://nypost.com/2023/05/04/which-cities-in-the-us-are-the-worst-for-grass-allergies/</t>
        </is>
      </c>
      <c r="M2210" s="5" t="inlineStr">
        <is>
          <t>Which cities in the US are the worst for grass allergies? - NY Post</t>
        </is>
      </c>
      <c r="N2210" s="5" t="inlineStr">
        <is>
          <t>May 4, 2023 ... ... tornadoes · NWS confirms EF-0 tornado in Carson, CA. Advertisement ... Florida and surrounding southern states claim 17 of the top 25 best cities.</t>
        </is>
      </c>
      <c r="U2210" s="2">
        <f>IF(SUMPRODUCT(--ISNUMBER(SEARCH('National Domains'!$A$2:$A$48,L2210)))&gt;0,"Yes","No")</f>
        <v/>
      </c>
      <c r="V2210" s="2">
        <f>IF(COUNTIFS(Calibration!$A:$A,A2210,Calibration!$B:$B,B2210)&gt;0,"Yes","No")</f>
        <v/>
      </c>
      <c r="AA2210" t="inlineStr">
        <is>
          <t>nypost.com</t>
        </is>
      </c>
      <c r="AB2210" t="n">
        <v>9.449999999999999</v>
      </c>
      <c r="AC2210" t="n">
        <v>5</v>
      </c>
      <c r="AD2210" t="inlineStr">
        <is>
          <t>Right-leaning</t>
        </is>
      </c>
    </row>
    <row r="2211">
      <c r="A2211" s="2" t="n">
        <v>104</v>
      </c>
      <c r="B2211" s="2" t="n">
        <v>1</v>
      </c>
      <c r="C2211" s="2" t="inlineStr">
        <is>
          <t>Southern Severe Weather (February 2013)</t>
        </is>
      </c>
      <c r="D2211" s="2" t="inlineStr">
        <is>
          <t>Severe Storm</t>
        </is>
      </c>
      <c r="E2211" s="2" t="n">
        <v>20130224</v>
      </c>
      <c r="F2211" s="2" t="n">
        <v>20130225</v>
      </c>
      <c r="G2211" s="2" t="n">
        <v>1253.9</v>
      </c>
      <c r="H2211" s="2" t="n">
        <v>922</v>
      </c>
      <c r="I2211" s="2" t="n">
        <v>1</v>
      </c>
      <c r="J2211" s="2" t="inlineStr">
        <is>
          <t>AL,AR,FL,GA,KY,LA,MS,NC,OK,SC,TN,TX,VA</t>
        </is>
      </c>
      <c r="K2211" s="2" t="inlineStr">
        <is>
          <t>RightLeaning</t>
        </is>
      </c>
      <c r="L2211" s="2" t="inlineStr">
        <is>
          <t>https://www.deseret.com/2013/2/28/20448890/resilient-ind-town-moves-ahead-year-after-tornado/</t>
        </is>
      </c>
      <c r="M2211" s="5" t="inlineStr">
        <is>
          <t>Resilient Ind. town moves ahead year after tornado - Deseret News</t>
        </is>
      </c>
      <c r="N2211" s="5" t="inlineStr">
        <is>
          <t>Feb 28, 2013 ... ... southern Indiana and Kentucky, claiming 39 lives and damaging or destroying thousands of buildings in the two states. Instead, they're ...</t>
        </is>
      </c>
      <c r="U2211" s="2">
        <f>IF(SUMPRODUCT(--ISNUMBER(SEARCH('National Domains'!$A$2:$A$48,L2211)))&gt;0,"Yes","No")</f>
        <v/>
      </c>
      <c r="V2211" s="2">
        <f>IF(COUNTIFS(Calibration!$A:$A,A2211,Calibration!$B:$B,B2211)&gt;0,"Yes","No")</f>
        <v/>
      </c>
      <c r="AA2211" t="inlineStr">
        <is>
          <t>deseret.com</t>
        </is>
      </c>
      <c r="AB2211" t="n">
        <v>2.11</v>
      </c>
      <c r="AC2211" t="n">
        <v>0</v>
      </c>
      <c r="AD2211" t="inlineStr">
        <is>
          <t>Right-leaning</t>
        </is>
      </c>
    </row>
    <row r="2212">
      <c r="A2212" s="2" t="n">
        <v>290</v>
      </c>
      <c r="B2212" s="2" t="n">
        <v>2</v>
      </c>
      <c r="C2212" s="2" t="inlineStr">
        <is>
          <t>Southern Severe Weather (February 2024)</t>
        </is>
      </c>
      <c r="D2212" s="2" t="inlineStr">
        <is>
          <t>Severe Storm</t>
        </is>
      </c>
      <c r="E2212" s="2" t="n">
        <v>20240210</v>
      </c>
      <c r="F2212" s="2" t="n">
        <v>20240212</v>
      </c>
      <c r="G2212" s="2" t="n">
        <v>1072</v>
      </c>
      <c r="H2212" s="2" t="n">
        <v>1051</v>
      </c>
      <c r="I2212" s="2" t="n">
        <v>0</v>
      </c>
      <c r="J2212" s="2" t="inlineStr">
        <is>
          <t>AL,AR,FL,GA,KY,LA,MS,NC,OK,SC,TN,TX,VA</t>
        </is>
      </c>
      <c r="K2212" s="2" t="inlineStr">
        <is>
          <t>RightLeaning</t>
        </is>
      </c>
      <c r="L2212" s="2" t="inlineStr">
        <is>
          <t>https://nypost.com/2024/02/13/news/noreaster-to-blast-new-york-city-boston-with-heavy-snow-as-35-million-under-winter-storm-warning-along-i-95/</t>
        </is>
      </c>
      <c r="M2212" s="5" t="inlineStr">
        <is>
          <t>Nor'easter blasting New York City, Boston with heavy snow as 35 ...</t>
        </is>
      </c>
      <c r="N2212" s="5" t="inlineStr">
        <is>
          <t>Feb 13, 2024 ... ... severe weather, including possible tornadoes and flash flooding, to ... All of Connecticut is also included in the Winter Storm Warning, as is the ...</t>
        </is>
      </c>
      <c r="U2212" s="2">
        <f>IF(SUMPRODUCT(--ISNUMBER(SEARCH('National Domains'!$A$2:$A$48,L2212)))&gt;0,"Yes","No")</f>
        <v/>
      </c>
      <c r="V2212" s="2">
        <f>IF(COUNTIFS(Calibration!$A:$A,A2212,Calibration!$B:$B,B2212)&gt;0,"Yes","No")</f>
        <v/>
      </c>
      <c r="AA2212" t="inlineStr">
        <is>
          <t>nypost.com</t>
        </is>
      </c>
      <c r="AB2212" t="n">
        <v>9.449999999999999</v>
      </c>
      <c r="AC2212" t="n">
        <v>5</v>
      </c>
      <c r="AD2212" t="inlineStr">
        <is>
          <t>Right-leaning</t>
        </is>
      </c>
    </row>
    <row r="2213">
      <c r="A2213" s="2" t="n">
        <v>290</v>
      </c>
      <c r="B2213" s="2" t="n">
        <v>3</v>
      </c>
      <c r="C2213" s="2" t="inlineStr">
        <is>
          <t>Southern Severe Weather (February 2024)</t>
        </is>
      </c>
      <c r="D2213" s="2" t="inlineStr">
        <is>
          <t>Severe Storm</t>
        </is>
      </c>
      <c r="E2213" s="2" t="n">
        <v>20240210</v>
      </c>
      <c r="F2213" s="2" t="n">
        <v>20240212</v>
      </c>
      <c r="G2213" s="2" t="n">
        <v>1072</v>
      </c>
      <c r="H2213" s="2" t="n">
        <v>1051</v>
      </c>
      <c r="I2213" s="2" t="n">
        <v>0</v>
      </c>
      <c r="J2213" s="2" t="inlineStr">
        <is>
          <t>AL,AR,FL,GA,KY,LA,MS,NC,OK,SC,TN,TX,VA</t>
        </is>
      </c>
      <c r="K2213" s="2" t="inlineStr">
        <is>
          <t>RightLeaning</t>
        </is>
      </c>
      <c r="L2213" s="2" t="inlineStr">
        <is>
          <t>https://nypost.com/2024/02/12/news/boston-providence-under-winter-storm-warning-ahead-of-potential-noreaster-expected-to-bring-plowable-snow/</t>
        </is>
      </c>
      <c r="M2213" s="5" t="inlineStr">
        <is>
          <t>Northeast under winter storm warning ahead of potential nor'easter ...</t>
        </is>
      </c>
      <c r="N2213" s="5" t="inlineStr">
        <is>
          <t>Feb 12, 2024 ... ... of the US. The system is responsible for producing severe weather, including large hail and potential tornadoes in Texas, as well as heavy ...</t>
        </is>
      </c>
      <c r="U2213" s="2">
        <f>IF(SUMPRODUCT(--ISNUMBER(SEARCH('National Domains'!$A$2:$A$48,L2213)))&gt;0,"Yes","No")</f>
        <v/>
      </c>
      <c r="V2213" s="2">
        <f>IF(COUNTIFS(Calibration!$A:$A,A2213,Calibration!$B:$B,B2213)&gt;0,"Yes","No")</f>
        <v/>
      </c>
      <c r="AA2213" t="inlineStr">
        <is>
          <t>nypost.com</t>
        </is>
      </c>
      <c r="AB2213" t="n">
        <v>9.449999999999999</v>
      </c>
      <c r="AC2213" t="n">
        <v>5</v>
      </c>
      <c r="AD2213" t="inlineStr">
        <is>
          <t>Right-leaning</t>
        </is>
      </c>
    </row>
    <row r="2214">
      <c r="A2214" s="2" t="n">
        <v>290</v>
      </c>
      <c r="B2214" s="2" t="n">
        <v>4</v>
      </c>
      <c r="C2214" s="2" t="inlineStr">
        <is>
          <t>Southern Severe Weather (February 2024)</t>
        </is>
      </c>
      <c r="D2214" s="2" t="inlineStr">
        <is>
          <t>Severe Storm</t>
        </is>
      </c>
      <c r="E2214" s="2" t="n">
        <v>20240210</v>
      </c>
      <c r="F2214" s="2" t="n">
        <v>20240212</v>
      </c>
      <c r="G2214" s="2" t="n">
        <v>1072</v>
      </c>
      <c r="H2214" s="2" t="n">
        <v>1051</v>
      </c>
      <c r="I2214" s="2" t="n">
        <v>0</v>
      </c>
      <c r="J2214" s="2" t="inlineStr">
        <is>
          <t>AL,AR,FL,GA,KY,LA,MS,NC,OK,SC,TN,TX,VA</t>
        </is>
      </c>
      <c r="K2214" s="2" t="inlineStr">
        <is>
          <t>RightLeaning</t>
        </is>
      </c>
      <c r="L2214" s="2" t="inlineStr">
        <is>
          <t>https://www.reviewjournal.com/news/nation-and-world/another-round-of-wet-winter-storms-strikes-california-3003081/</t>
        </is>
      </c>
      <c r="M2214" s="5" t="inlineStr">
        <is>
          <t>Another round of wet winter storms strikes California | News</t>
        </is>
      </c>
      <c r="N2214" s="5" t="inlineStr">
        <is>
          <t>Feb 18, 2024 ... Thunderstorms in valleys around the state capital on Monday could bring “brief tornadoes, large amounts of small hail, heavy rain, lightning ...</t>
        </is>
      </c>
      <c r="U2214" s="2">
        <f>IF(SUMPRODUCT(--ISNUMBER(SEARCH('National Domains'!$A$2:$A$48,L2214)))&gt;0,"Yes","No")</f>
        <v/>
      </c>
      <c r="V2214" s="2">
        <f>IF(COUNTIFS(Calibration!$A:$A,A2214,Calibration!$B:$B,B2214)&gt;0,"Yes","No")</f>
        <v/>
      </c>
      <c r="AA2214" t="inlineStr">
        <is>
          <t>reviewjournal.com</t>
        </is>
      </c>
      <c r="AB2214" t="n">
        <v>3.06</v>
      </c>
      <c r="AC2214" t="n">
        <v>0</v>
      </c>
      <c r="AD2214" t="inlineStr">
        <is>
          <t>Right-leaning</t>
        </is>
      </c>
    </row>
    <row r="2215">
      <c r="A2215" s="2" t="n">
        <v>290</v>
      </c>
      <c r="B2215" s="2" t="n">
        <v>5</v>
      </c>
      <c r="C2215" s="2" t="inlineStr">
        <is>
          <t>Southern Severe Weather (February 2024)</t>
        </is>
      </c>
      <c r="D2215" s="2" t="inlineStr">
        <is>
          <t>Severe Storm</t>
        </is>
      </c>
      <c r="E2215" s="2" t="n">
        <v>20240210</v>
      </c>
      <c r="F2215" s="2" t="n">
        <v>20240212</v>
      </c>
      <c r="G2215" s="2" t="n">
        <v>1072</v>
      </c>
      <c r="H2215" s="2" t="n">
        <v>1051</v>
      </c>
      <c r="I2215" s="2" t="n">
        <v>0</v>
      </c>
      <c r="J2215" s="2" t="inlineStr">
        <is>
          <t>AL,AR,FL,GA,KY,LA,MS,NC,OK,SC,TN,TX,VA</t>
        </is>
      </c>
      <c r="K2215" s="2" t="inlineStr">
        <is>
          <t>RightLeaning</t>
        </is>
      </c>
      <c r="L2215" s="2" t="inlineStr">
        <is>
          <t>https://www.reviewjournal.com/news/nation-and-world/new-storm-slams-california-airport-closed-several-rescued-on-rivers-3003489/</t>
        </is>
      </c>
      <c r="M2215" s="5" t="inlineStr">
        <is>
          <t>New storm slams California; airport closed, several rescued on rivers</t>
        </is>
      </c>
      <c r="N2215" s="5" t="inlineStr">
        <is>
          <t>Feb 19, 2024 ... Thunderstorms in valleys around the state capital on Monday could bring “brief tornadoes, large amounts of small hail, heavy rain, lightning ...</t>
        </is>
      </c>
      <c r="U2215" s="2">
        <f>IF(SUMPRODUCT(--ISNUMBER(SEARCH('National Domains'!$A$2:$A$48,L2215)))&gt;0,"Yes","No")</f>
        <v/>
      </c>
      <c r="V2215" s="2">
        <f>IF(COUNTIFS(Calibration!$A:$A,A2215,Calibration!$B:$B,B2215)&gt;0,"Yes","No")</f>
        <v/>
      </c>
      <c r="AA2215" t="inlineStr">
        <is>
          <t>reviewjournal.com</t>
        </is>
      </c>
      <c r="AB2215" t="n">
        <v>3.06</v>
      </c>
      <c r="AC2215" t="n">
        <v>0</v>
      </c>
      <c r="AD2215" t="inlineStr">
        <is>
          <t>Right-leaning</t>
        </is>
      </c>
    </row>
    <row r="2216">
      <c r="A2216" s="2" t="n">
        <v>273</v>
      </c>
      <c r="B2216" s="2" t="n">
        <v>2</v>
      </c>
      <c r="C2216" s="2" t="inlineStr">
        <is>
          <t>Southern Severe Weather (June 2023)</t>
        </is>
      </c>
      <c r="D2216" s="2" t="inlineStr">
        <is>
          <t>Severe Storm</t>
        </is>
      </c>
      <c r="E2216" s="2" t="n">
        <v>20230611</v>
      </c>
      <c r="F2216" s="2" t="n">
        <v>20230614</v>
      </c>
      <c r="G2216" s="2" t="n">
        <v>4193.2</v>
      </c>
      <c r="H2216" s="2" t="n">
        <v>4032</v>
      </c>
      <c r="I2216" s="2" t="n">
        <v>0</v>
      </c>
      <c r="J2216" s="2" t="inlineStr">
        <is>
          <t>AL,AR,FL,GA,KY,LA,MS,NC,OK,SC,TN,TX,VA</t>
        </is>
      </c>
      <c r="K2216" s="2" t="inlineStr">
        <is>
          <t>RightLeaning</t>
        </is>
      </c>
      <c r="L2216" s="2" t="inlineStr">
        <is>
          <t>https://nypost.com/2023/06/12/video-shows-lightning-strike-tree-at-mississippi-home-splitting-it-in-half/?itm_source=parsely-apiitm_campaignparsely_recommended_widget-3&amp;itmMedium=site_widget&amp;itmSource=parsely_recommended_widget&amp;itm_content=widget_item-4#!</t>
        </is>
      </c>
      <c r="M2216" s="5" t="inlineStr">
        <is>
          <t>Video shows lightning strike tree at Mississippi home, splitting it in half</t>
        </is>
      </c>
      <c r="N2216" s="5" t="inlineStr">
        <is>
          <t>Jun 12, 2023 ... Thunderstorms were reported in the region at the time, and more severe weather is expected in Mississippi on Sunday. Most of the state is at ...</t>
        </is>
      </c>
      <c r="U2216" s="2">
        <f>IF(SUMPRODUCT(--ISNUMBER(SEARCH('National Domains'!$A$2:$A$48,L2216)))&gt;0,"Yes","No")</f>
        <v/>
      </c>
      <c r="V2216" s="2">
        <f>IF(COUNTIFS(Calibration!$A:$A,A2216,Calibration!$B:$B,B2216)&gt;0,"Yes","No")</f>
        <v/>
      </c>
      <c r="AA2216" t="inlineStr">
        <is>
          <t>nypost.com</t>
        </is>
      </c>
      <c r="AB2216" t="n">
        <v>9.449999999999999</v>
      </c>
      <c r="AC2216" t="n">
        <v>5</v>
      </c>
      <c r="AD2216" t="inlineStr">
        <is>
          <t>Right-leaning</t>
        </is>
      </c>
    </row>
    <row r="2217">
      <c r="A2217" s="2" t="n">
        <v>242</v>
      </c>
      <c r="B2217" s="2" t="n">
        <v>5</v>
      </c>
      <c r="C2217" s="2" t="inlineStr">
        <is>
          <t>Southern Tornado Outbreak (March 2022)</t>
        </is>
      </c>
      <c r="D2217" s="2" t="inlineStr">
        <is>
          <t>Severe Storm</t>
        </is>
      </c>
      <c r="E2217" s="2" t="n">
        <v>20220330</v>
      </c>
      <c r="F2217" s="2" t="n">
        <v>20220330</v>
      </c>
      <c r="G2217" s="2" t="n">
        <v>1381.6</v>
      </c>
      <c r="H2217" s="2" t="n">
        <v>1256</v>
      </c>
      <c r="I2217" s="2" t="n">
        <v>2</v>
      </c>
      <c r="J2217" s="2" t="inlineStr">
        <is>
          <t>AL,AR,FL,GA,KY,LA,MS,NC,OK,SC,TN,TX,VA</t>
        </is>
      </c>
      <c r="K2217" s="2" t="inlineStr">
        <is>
          <t>RightLeaning</t>
        </is>
      </c>
      <c r="L2217" s="2" t="inlineStr">
        <is>
          <t>https://nypost.com/2022/04/01/tornado-with-150-mph-winds-tore-through-two-texas-schools-video/</t>
        </is>
      </c>
      <c r="M2217" s="5" t="inlineStr">
        <is>
          <t>Jacksboro, Texas principal escapes tornado in harrowing video</t>
        </is>
      </c>
      <c r="N2217" s="5" t="inlineStr">
        <is>
          <t>Apr 1, 2022 ... Security footage released by the district shows the instant one of 27 tornadoes made a direct hit on March 21 at Jacksboro Elementary School ...</t>
        </is>
      </c>
      <c r="U2217" s="2">
        <f>IF(SUMPRODUCT(--ISNUMBER(SEARCH('National Domains'!$A$2:$A$48,L2217)))&gt;0,"Yes","No")</f>
        <v/>
      </c>
      <c r="V2217" s="2">
        <f>IF(COUNTIFS(Calibration!$A:$A,A2217,Calibration!$B:$B,B2217)&gt;0,"Yes","No")</f>
        <v/>
      </c>
      <c r="AA2217" t="inlineStr">
        <is>
          <t>nypost.com</t>
        </is>
      </c>
      <c r="AB2217" t="n">
        <v>9.449999999999999</v>
      </c>
      <c r="AC2217" t="n">
        <v>5</v>
      </c>
      <c r="AD2217" t="inlineStr">
        <is>
          <t>Right-leaning</t>
        </is>
      </c>
    </row>
    <row r="2218">
      <c r="A2218" s="2" t="n">
        <v>287</v>
      </c>
      <c r="B2218" s="2" t="n">
        <v>11</v>
      </c>
      <c r="C2218" s="2" t="inlineStr">
        <is>
          <t>Southern Tornado Outbreak and East Coast Storm (January 2024)</t>
        </is>
      </c>
      <c r="D2218" s="2" t="inlineStr">
        <is>
          <t>Severe Storm</t>
        </is>
      </c>
      <c r="E2218" s="2" t="n">
        <v>20240108</v>
      </c>
      <c r="F2218" s="2" t="n">
        <v>20240110</v>
      </c>
      <c r="G2218" s="2" t="n">
        <v>2780.2</v>
      </c>
      <c r="H2218" s="2" t="n">
        <v>2726</v>
      </c>
      <c r="I2218" s="2" t="n">
        <v>3</v>
      </c>
      <c r="J2218" s="2" t="inlineStr">
        <is>
          <t>AL,AR,CT,DE,FL,GA,KY,LA,MA,MD,ME,MS,NC,NH,NJ,NY,OK,PA,RI,SC,TN,TX,VA,VT,WV</t>
        </is>
      </c>
      <c r="K2218" s="2" t="inlineStr">
        <is>
          <t>RightLeaning</t>
        </is>
      </c>
      <c r="L2218" s="2" t="inlineStr">
        <is>
          <t>https://nypost.com/2024/01/10/news/heres-where-tornadoes-are-most-likely-to-occur-in-each-month/</t>
        </is>
      </c>
      <c r="M2218" s="5" t="inlineStr">
        <is>
          <t>Here's where tornadoes are most likely to occur in each month</t>
        </is>
      </c>
      <c r="N2218" s="5" t="inlineStr">
        <is>
          <t>Jan 10, 2024 ... Southern states have seen tornadoes during the cold weather, like Fort Lauderdale, Florida (seen above) on Jan. 6, 2024. FOX Weather.</t>
        </is>
      </c>
      <c r="U2218" s="2">
        <f>IF(SUMPRODUCT(--ISNUMBER(SEARCH('National Domains'!$A$2:$A$48,L2218)))&gt;0,"Yes","No")</f>
        <v/>
      </c>
      <c r="V2218" s="2">
        <f>IF(COUNTIFS(Calibration!$A:$A,A2218,Calibration!$B:$B,B2218)&gt;0,"Yes","No")</f>
        <v/>
      </c>
      <c r="AA2218" t="inlineStr">
        <is>
          <t>nypost.com</t>
        </is>
      </c>
      <c r="AB2218" t="n">
        <v>9.449999999999999</v>
      </c>
      <c r="AC2218" t="n">
        <v>5</v>
      </c>
      <c r="AD2218" t="inlineStr">
        <is>
          <t>Right-leaning</t>
        </is>
      </c>
    </row>
    <row r="2219">
      <c r="A2219" s="2" t="n">
        <v>287</v>
      </c>
      <c r="B2219" s="2" t="n">
        <v>12</v>
      </c>
      <c r="C2219" s="2" t="inlineStr">
        <is>
          <t>Southern Tornado Outbreak and East Coast Storm (January 2024)</t>
        </is>
      </c>
      <c r="D2219" s="2" t="inlineStr">
        <is>
          <t>Severe Storm</t>
        </is>
      </c>
      <c r="E2219" s="2" t="n">
        <v>20240108</v>
      </c>
      <c r="F2219" s="2" t="n">
        <v>20240110</v>
      </c>
      <c r="G2219" s="2" t="n">
        <v>2780.2</v>
      </c>
      <c r="H2219" s="2" t="n">
        <v>2726</v>
      </c>
      <c r="I2219" s="2" t="n">
        <v>3</v>
      </c>
      <c r="J2219" s="2" t="inlineStr">
        <is>
          <t>AL,AR,CT,DE,FL,GA,KY,LA,MA,MD,ME,MS,NC,NH,NJ,NY,OK,PA,RI,SC,TN,TX,VA,VT,WV</t>
        </is>
      </c>
      <c r="K2219" s="2" t="inlineStr">
        <is>
          <t>RightLeaning</t>
        </is>
      </c>
      <c r="L2219" s="2" t="inlineStr">
        <is>
          <t>https://www.bostonherald.com/2024/01/09/sprawling-storms-wallop-us-with-tornado-reports-damage-and-heavy-snow-closing-roads-and-schools/</t>
        </is>
      </c>
      <c r="M2219" s="5" t="inlineStr">
        <is>
          <t>Sprawling storms wallop US with tornado reports, damage and ...</t>
        </is>
      </c>
      <c r="N2219" s="5" t="inlineStr">
        <is>
          <t>Jan 9, 2024 ... Snow coats a cow in Palmer, Neb., Monday, Jan. 8, 2024. (Josh Salmon/The Independent via AP) ... eastern Nebraska and South Dakota, western Iowa, ...</t>
        </is>
      </c>
      <c r="U2219" s="2">
        <f>IF(SUMPRODUCT(--ISNUMBER(SEARCH('National Domains'!$A$2:$A$48,L2219)))&gt;0,"Yes","No")</f>
        <v/>
      </c>
      <c r="V2219" s="2">
        <f>IF(COUNTIFS(Calibration!$A:$A,A2219,Calibration!$B:$B,B2219)&gt;0,"Yes","No")</f>
        <v/>
      </c>
      <c r="AA2219" t="inlineStr">
        <is>
          <t>bostonherald.com</t>
        </is>
      </c>
      <c r="AB2219" t="n">
        <v>9.68</v>
      </c>
      <c r="AC2219" t="n">
        <v>2.5</v>
      </c>
      <c r="AD2219" t="inlineStr">
        <is>
          <t>Right-leaning</t>
        </is>
      </c>
    </row>
    <row r="2220">
      <c r="A2220" s="2" t="n">
        <v>287</v>
      </c>
      <c r="B2220" s="2" t="n">
        <v>13</v>
      </c>
      <c r="C2220" s="2" t="inlineStr">
        <is>
          <t>Southern Tornado Outbreak and East Coast Storm (January 2024)</t>
        </is>
      </c>
      <c r="D2220" s="2" t="inlineStr">
        <is>
          <t>Severe Storm</t>
        </is>
      </c>
      <c r="E2220" s="2" t="n">
        <v>20240108</v>
      </c>
      <c r="F2220" s="2" t="n">
        <v>20240110</v>
      </c>
      <c r="G2220" s="2" t="n">
        <v>2780.2</v>
      </c>
      <c r="H2220" s="2" t="n">
        <v>2726</v>
      </c>
      <c r="I2220" s="2" t="n">
        <v>3</v>
      </c>
      <c r="J2220" s="2" t="inlineStr">
        <is>
          <t>AL,AR,CT,DE,FL,GA,KY,LA,MA,MD,ME,MS,NC,NH,NJ,NY,OK,PA,RI,SC,TN,TX,VA,VT,WV</t>
        </is>
      </c>
      <c r="K2220" s="2" t="inlineStr">
        <is>
          <t>RightLeaning</t>
        </is>
      </c>
      <c r="L2220" s="2" t="inlineStr">
        <is>
          <t>https://www.washingtontimes.com/news/2024/jan/9/sprawling-storm-hammers-us-with-tornado-reports-da/</t>
        </is>
      </c>
      <c r="M2220" s="5" t="inlineStr">
        <is>
          <t>Sprawling storm hammers U.S. with tornado reports, damage and ...</t>
        </is>
      </c>
      <c r="N2220" s="5" t="inlineStr">
        <is>
          <t>Jan 9, 2024 ... ... storm damage around. This photo provided by Bay County Sheriff's ... January 9, 2024. DES MOINES, Iowa — A sprawling storm hit the South ...</t>
        </is>
      </c>
      <c r="U2220" s="2">
        <f>IF(SUMPRODUCT(--ISNUMBER(SEARCH('National Domains'!$A$2:$A$48,L2220)))&gt;0,"Yes","No")</f>
        <v/>
      </c>
      <c r="V2220" s="2">
        <f>IF(COUNTIFS(Calibration!$A:$A,A2220,Calibration!$B:$B,B2220)&gt;0,"Yes","No")</f>
        <v/>
      </c>
      <c r="AA2220" t="inlineStr">
        <is>
          <t>washingtontimes.com</t>
        </is>
      </c>
      <c r="AB2220" t="n">
        <v>11.6</v>
      </c>
      <c r="AC2220" t="n">
        <v>2.5</v>
      </c>
      <c r="AD2220" t="inlineStr">
        <is>
          <t>Right-leaning</t>
        </is>
      </c>
    </row>
    <row r="2221">
      <c r="A2221" s="2" t="n">
        <v>150</v>
      </c>
      <c r="B2221" s="2" t="n">
        <v>4</v>
      </c>
      <c r="C2221" s="2" t="inlineStr">
        <is>
          <t>Southern Tornado Outbreak and Western Storms (January 2017)</t>
        </is>
      </c>
      <c r="D2221" s="2" t="inlineStr">
        <is>
          <t>Severe Storm</t>
        </is>
      </c>
      <c r="E2221" s="2" t="n">
        <v>20170120</v>
      </c>
      <c r="F2221" s="2" t="n">
        <v>20170122</v>
      </c>
      <c r="G2221" s="2" t="n">
        <v>1436.5</v>
      </c>
      <c r="H2221" s="2" t="n">
        <v>1105</v>
      </c>
      <c r="I2221" s="2" t="n">
        <v>24</v>
      </c>
      <c r="J2221" s="2" t="inlineStr">
        <is>
          <t>AK,AL,AR,AZ,CA,CO,FL,GA,HI,ID,KY,LA,MS,MT,NC,NM,NV,OK,OR,SC,TN,TX,UT,VA,WA,WY</t>
        </is>
      </c>
      <c r="K2221" s="2" t="inlineStr">
        <is>
          <t>RightLeaning</t>
        </is>
      </c>
      <c r="L2221" s="2" t="inlineStr">
        <is>
          <t>https://www.newsmax.com/us/storms-south-tornado-deadly/2017/01/22/id/769855/</t>
        </is>
      </c>
      <c r="M2221" s="5" t="inlineStr">
        <is>
          <t>Deadly Storms Kill 16, Trigger Tornado Threat across U.S. South ...</t>
        </is>
      </c>
      <c r="N2221" s="5" t="inlineStr">
        <is>
          <t>Jan 22, 2017 ... ... 2017 07:23 PM EST. Add Newsmax On Google. Print|. A A ... South Carolina could also see severe weather. ... west coast, heavy rains from a ...</t>
        </is>
      </c>
      <c r="U2221" s="2">
        <f>IF(SUMPRODUCT(--ISNUMBER(SEARCH('National Domains'!$A$2:$A$48,L2221)))&gt;0,"Yes","No")</f>
        <v/>
      </c>
      <c r="V2221" s="2">
        <f>IF(COUNTIFS(Calibration!$A:$A,A2221,Calibration!$B:$B,B2221)&gt;0,"Yes","No")</f>
        <v/>
      </c>
      <c r="AA2221" t="inlineStr">
        <is>
          <t>newsmax.com</t>
        </is>
      </c>
      <c r="AB2221" t="n">
        <v>13.38</v>
      </c>
      <c r="AC2221" t="n">
        <v>5</v>
      </c>
      <c r="AD2221" t="inlineStr">
        <is>
          <t>Right-leaning</t>
        </is>
      </c>
    </row>
    <row r="2222">
      <c r="A2222" s="2" t="n">
        <v>227</v>
      </c>
      <c r="B2222" s="2" t="n">
        <v>3</v>
      </c>
      <c r="C2222" s="2" t="inlineStr">
        <is>
          <t>Southern Tornadoes and Southeast Severe Weather (May 2021)</t>
        </is>
      </c>
      <c r="D2222" s="2" t="inlineStr">
        <is>
          <t>Severe Storm</t>
        </is>
      </c>
      <c r="E2222" s="2" t="n">
        <v>20210502</v>
      </c>
      <c r="F2222" s="2" t="n">
        <v>20210504</v>
      </c>
      <c r="G2222" s="2" t="n">
        <v>1479.1</v>
      </c>
      <c r="H2222" s="2" t="n">
        <v>1264</v>
      </c>
      <c r="I2222" s="2" t="n">
        <v>4</v>
      </c>
      <c r="J2222" s="2" t="inlineStr">
        <is>
          <t>AL,AR,FL,GA,KY,LA,MS,NC,OK,SC,TN,TX,VA,WV</t>
        </is>
      </c>
      <c r="K2222" s="2" t="inlineStr">
        <is>
          <t>RightLeaning</t>
        </is>
      </c>
      <c r="L2222" s="2" t="inlineStr">
        <is>
          <t>https://www.newsmax.com/amp/us/tornado-tupelo-mississippi/2021/05/03/id/1019869/</t>
        </is>
      </c>
      <c r="M2222" s="5" t="inlineStr">
        <is>
          <t>Tornado Rips Through Mississippi, Damages Buildings, Power ...</t>
        </is>
      </c>
      <c r="N2222" s="5" t="inlineStr">
        <is>
          <t>May 3, 2021 ... A tornado tore through the southern U.S. ... The tornado also wreaked damage in southeast ... 2021-37-03. Monday, 03 May 2021 06:37 AM.</t>
        </is>
      </c>
      <c r="U2222" s="2">
        <f>IF(SUMPRODUCT(--ISNUMBER(SEARCH('National Domains'!$A$2:$A$48,L2222)))&gt;0,"Yes","No")</f>
        <v/>
      </c>
      <c r="V2222" s="2">
        <f>IF(COUNTIFS(Calibration!$A:$A,A2222,Calibration!$B:$B,B2222)&gt;0,"Yes","No")</f>
        <v/>
      </c>
      <c r="AA2222" t="inlineStr">
        <is>
          <t>newsmax.com</t>
        </is>
      </c>
      <c r="AB2222" t="n">
        <v>13.38</v>
      </c>
      <c r="AC2222" t="n">
        <v>5</v>
      </c>
      <c r="AD2222" t="inlineStr">
        <is>
          <t>Right-leaning</t>
        </is>
      </c>
    </row>
    <row r="2223">
      <c r="A2223" s="2" t="n">
        <v>245</v>
      </c>
      <c r="B2223" s="2" t="n">
        <v>7</v>
      </c>
      <c r="C2223" s="2" t="inlineStr">
        <is>
          <t>Southern and Central Severe Weather (May 2022)</t>
        </is>
      </c>
      <c r="D2223" s="2" t="inlineStr">
        <is>
          <t>Severe Storm</t>
        </is>
      </c>
      <c r="E2223" s="2" t="n">
        <v>20220501</v>
      </c>
      <c r="F2223" s="2" t="n">
        <v>20220503</v>
      </c>
      <c r="G2223" s="2" t="n">
        <v>1230.1</v>
      </c>
      <c r="H2223" s="2" t="n">
        <v>1139</v>
      </c>
      <c r="I2223" s="2" t="n">
        <v>1</v>
      </c>
      <c r="J2223" s="2" t="inlineStr">
        <is>
          <t>AL,AR,FL,GA,IA,IL,IN,KS,KY,LA,MI,MN,MO,MS,NC,ND,NE,OH,OK,SC,SD,TN,TX,VA,WI</t>
        </is>
      </c>
      <c r="K2223" s="2" t="inlineStr">
        <is>
          <t>RightLeaning</t>
        </is>
      </c>
      <c r="L2223" s="2" t="inlineStr">
        <is>
          <t>https://nypost.com/2022/05/05/tornadoes-rip-through-oklahoma-and-texas-leaving-damage/</t>
        </is>
      </c>
      <c r="M2223" s="5" t="inlineStr">
        <is>
          <t>Tornadoes rip through Oklahoma and Texas, leaving major damage</t>
        </is>
      </c>
      <c r="N2223" s="5" t="inlineStr">
        <is>
          <t>May 5, 2022 ... Hail that was nearly as large as baseballs was also reported in the region, according to field researchers. No injuries or fatalities were ...</t>
        </is>
      </c>
      <c r="U2223" s="2">
        <f>IF(SUMPRODUCT(--ISNUMBER(SEARCH('National Domains'!$A$2:$A$48,L2223)))&gt;0,"Yes","No")</f>
        <v/>
      </c>
      <c r="V2223" s="2">
        <f>IF(COUNTIFS(Calibration!$A:$A,A2223,Calibration!$B:$B,B2223)&gt;0,"Yes","No")</f>
        <v/>
      </c>
      <c r="AA2223" t="inlineStr">
        <is>
          <t>nypost.com</t>
        </is>
      </c>
      <c r="AB2223" t="n">
        <v>9.449999999999999</v>
      </c>
      <c r="AC2223" t="n">
        <v>5</v>
      </c>
      <c r="AD2223" t="inlineStr">
        <is>
          <t>Right-leaning</t>
        </is>
      </c>
    </row>
    <row r="2224">
      <c r="A2224" s="2" t="n">
        <v>262</v>
      </c>
      <c r="B2224" s="2" t="n">
        <v>10</v>
      </c>
      <c r="C2224" s="2" t="inlineStr">
        <is>
          <t>Southern and Eastern Severe Weather (April 2023)</t>
        </is>
      </c>
      <c r="D2224" s="2" t="inlineStr">
        <is>
          <t>Severe Storm</t>
        </is>
      </c>
      <c r="E2224" s="2" t="n">
        <v>20230324</v>
      </c>
      <c r="F2224" s="2" t="n">
        <v>20230326</v>
      </c>
      <c r="G2224" s="2" t="n">
        <v>2956</v>
      </c>
      <c r="H2224" s="2" t="n">
        <v>2815</v>
      </c>
      <c r="I2224" s="2" t="n">
        <v>23</v>
      </c>
      <c r="J2224" s="2" t="inlineStr">
        <is>
          <t>AL,AR,CT,DE,FL,GA,KY,LA,MA,MD,ME,MS,NC,NH,NJ,NY,OK,PA,RI,SC,TN,TX,VA,VT,WV</t>
        </is>
      </c>
      <c r="K2224" s="2" t="inlineStr">
        <is>
          <t>RightLeaning</t>
        </is>
      </c>
      <c r="L2224" s="2" t="inlineStr">
        <is>
          <t>https://nypost.com/2023/03/24/possible-tornado-outbreak-threatens-25-million-in-the-deep-south/?itm_source=parsely-api%3Fitm_campaign%3Dparsely_recommended_widget-2&amp;itmMedium=site_widget&amp;itmSource=parsely_recommended_widget&amp;itm_content=widget_item-2&amp;jw_start=%7Bseek_to_second_number%7D</t>
        </is>
      </c>
      <c r="M2224" s="5" t="inlineStr">
        <is>
          <t>Possible tornado outbreak threatens 25 million in the Deep South</t>
        </is>
      </c>
      <c r="N2224" s="5" t="inlineStr">
        <is>
          <t>Mar 24, 2023 ... “Favorable wind shear is all going to come together across the Southeast … where we again continue to track this threat of severe weather ...</t>
        </is>
      </c>
      <c r="U2224" s="2">
        <f>IF(SUMPRODUCT(--ISNUMBER(SEARCH('National Domains'!$A$2:$A$48,L2224)))&gt;0,"Yes","No")</f>
        <v/>
      </c>
      <c r="V2224" s="2">
        <f>IF(COUNTIFS(Calibration!$A:$A,A2224,Calibration!$B:$B,B2224)&gt;0,"Yes","No")</f>
        <v/>
      </c>
      <c r="AA2224" t="inlineStr">
        <is>
          <t>nypost.com</t>
        </is>
      </c>
      <c r="AB2224" t="n">
        <v>9.449999999999999</v>
      </c>
      <c r="AC2224" t="n">
        <v>5</v>
      </c>
      <c r="AD2224" t="inlineStr">
        <is>
          <t>Right-leaning</t>
        </is>
      </c>
    </row>
    <row r="2225">
      <c r="A2225" s="2" t="n">
        <v>262</v>
      </c>
      <c r="B2225" s="2" t="n">
        <v>11</v>
      </c>
      <c r="C2225" s="2" t="inlineStr">
        <is>
          <t>Southern and Eastern Severe Weather (April 2023)</t>
        </is>
      </c>
      <c r="D2225" s="2" t="inlineStr">
        <is>
          <t>Severe Storm</t>
        </is>
      </c>
      <c r="E2225" s="2" t="n">
        <v>20230324</v>
      </c>
      <c r="F2225" s="2" t="n">
        <v>20230326</v>
      </c>
      <c r="G2225" s="2" t="n">
        <v>2956</v>
      </c>
      <c r="H2225" s="2" t="n">
        <v>2815</v>
      </c>
      <c r="I2225" s="2" t="n">
        <v>23</v>
      </c>
      <c r="J2225" s="2" t="inlineStr">
        <is>
          <t>AL,AR,CT,DE,FL,GA,KY,LA,MA,MD,ME,MS,NC,NH,NJ,NY,OK,PA,RI,SC,TN,TX,VA,VT,WV</t>
        </is>
      </c>
      <c r="K2225" s="2" t="inlineStr">
        <is>
          <t>RightLeaning</t>
        </is>
      </c>
      <c r="L2225" s="2" t="inlineStr">
        <is>
          <t>https://www.deseret.com/u-s-world/2023/3/27/23658016/tornado-damage-in-mississippi-the-south/</t>
        </is>
      </c>
      <c r="M2225" s="5" t="inlineStr">
        <is>
          <t>Tornado damage Mississippi: Severe storms wreak havoc in the South</t>
        </is>
      </c>
      <c r="N2225" s="5" t="inlineStr">
        <is>
          <t>Mar 27, 2023 ... Tornadoes slammed the southeast U.S. over the weekend. And the storms aren't over yet. More than 20 million people are on severe weather ...</t>
        </is>
      </c>
      <c r="U2225" s="2">
        <f>IF(SUMPRODUCT(--ISNUMBER(SEARCH('National Domains'!$A$2:$A$48,L2225)))&gt;0,"Yes","No")</f>
        <v/>
      </c>
      <c r="V2225" s="2">
        <f>IF(COUNTIFS(Calibration!$A:$A,A2225,Calibration!$B:$B,B2225)&gt;0,"Yes","No")</f>
        <v/>
      </c>
      <c r="AA2225" t="inlineStr">
        <is>
          <t>deseret.com</t>
        </is>
      </c>
      <c r="AB2225" t="n">
        <v>2.11</v>
      </c>
      <c r="AC2225" t="n">
        <v>0</v>
      </c>
      <c r="AD2225" t="inlineStr">
        <is>
          <t>Right-leaning</t>
        </is>
      </c>
    </row>
    <row r="2226">
      <c r="A2226" s="2" t="n">
        <v>262</v>
      </c>
      <c r="B2226" s="2" t="n">
        <v>12</v>
      </c>
      <c r="C2226" s="2" t="inlineStr">
        <is>
          <t>Southern and Eastern Severe Weather (April 2023)</t>
        </is>
      </c>
      <c r="D2226" s="2" t="inlineStr">
        <is>
          <t>Severe Storm</t>
        </is>
      </c>
      <c r="E2226" s="2" t="n">
        <v>20230324</v>
      </c>
      <c r="F2226" s="2" t="n">
        <v>20230326</v>
      </c>
      <c r="G2226" s="2" t="n">
        <v>2956</v>
      </c>
      <c r="H2226" s="2" t="n">
        <v>2815</v>
      </c>
      <c r="I2226" s="2" t="n">
        <v>23</v>
      </c>
      <c r="J2226" s="2" t="inlineStr">
        <is>
          <t>AL,AR,CT,DE,FL,GA,KY,LA,MA,MD,ME,MS,NC,NH,NJ,NY,OK,PA,RI,SC,TN,TX,VA,VT,WV</t>
        </is>
      </c>
      <c r="K2226" s="2" t="inlineStr">
        <is>
          <t>RightLeaning</t>
        </is>
      </c>
      <c r="L2226" s="2" t="inlineStr">
        <is>
          <t>https://www.deseret.com/2023/3/28/23652043/natural-disasters-climate-change-resilient-america-act/</t>
        </is>
      </c>
      <c r="M2226" s="5" t="inlineStr">
        <is>
          <t>Natural disasters: How many hit in 2022? What did they cost?</t>
        </is>
      </c>
      <c r="N2226" s="5" t="inlineStr">
        <is>
          <t>Mar 28, 2023 ... ... severe weather produced hail the size of golf balls moved through several Southern states. ... United States. View Comments. There are other ...</t>
        </is>
      </c>
      <c r="U2226" s="2">
        <f>IF(SUMPRODUCT(--ISNUMBER(SEARCH('National Domains'!$A$2:$A$48,L2226)))&gt;0,"Yes","No")</f>
        <v/>
      </c>
      <c r="V2226" s="2">
        <f>IF(COUNTIFS(Calibration!$A:$A,A2226,Calibration!$B:$B,B2226)&gt;0,"Yes","No")</f>
        <v/>
      </c>
      <c r="AA2226" t="inlineStr">
        <is>
          <t>deseret.com</t>
        </is>
      </c>
      <c r="AB2226" t="n">
        <v>2.11</v>
      </c>
      <c r="AC2226" t="n">
        <v>0</v>
      </c>
      <c r="AD2226" t="inlineStr">
        <is>
          <t>Right-leaning</t>
        </is>
      </c>
    </row>
    <row r="2227">
      <c r="A2227" s="2" t="n">
        <v>262</v>
      </c>
      <c r="B2227" s="2" t="n">
        <v>13</v>
      </c>
      <c r="C2227" s="2" t="inlineStr">
        <is>
          <t>Southern and Eastern Severe Weather (April 2023)</t>
        </is>
      </c>
      <c r="D2227" s="2" t="inlineStr">
        <is>
          <t>Severe Storm</t>
        </is>
      </c>
      <c r="E2227" s="2" t="n">
        <v>20230324</v>
      </c>
      <c r="F2227" s="2" t="n">
        <v>20230326</v>
      </c>
      <c r="G2227" s="2" t="n">
        <v>2956</v>
      </c>
      <c r="H2227" s="2" t="n">
        <v>2815</v>
      </c>
      <c r="I2227" s="2" t="n">
        <v>23</v>
      </c>
      <c r="J2227" s="2" t="inlineStr">
        <is>
          <t>AL,AR,CT,DE,FL,GA,KY,LA,MA,MD,ME,MS,NC,NH,NJ,NY,OK,PA,RI,SC,TN,TX,VA,VT,WV</t>
        </is>
      </c>
      <c r="K2227" s="2" t="inlineStr">
        <is>
          <t>RightLeaning</t>
        </is>
      </c>
      <c r="L2227" s="2" t="inlineStr">
        <is>
          <t>https://www.deseret.com/u-s-world/2023/3/25/23656287/mississippi-tornado-rolling-fork/</t>
        </is>
      </c>
      <c r="M2227" s="5" t="inlineStr">
        <is>
          <t>Mississippi tornado death toll on the rise - Deseret News</t>
        </is>
      </c>
      <c r="N2227" s="5" t="inlineStr">
        <is>
          <t>Mar 25, 2023 ... ... severe weather produced hail the size of golf balls moved through several southern states. ... Storms are expected to continue in the Southeast ...</t>
        </is>
      </c>
      <c r="U2227" s="2">
        <f>IF(SUMPRODUCT(--ISNUMBER(SEARCH('National Domains'!$A$2:$A$48,L2227)))&gt;0,"Yes","No")</f>
        <v/>
      </c>
      <c r="V2227" s="2">
        <f>IF(COUNTIFS(Calibration!$A:$A,A2227,Calibration!$B:$B,B2227)&gt;0,"Yes","No")</f>
        <v/>
      </c>
      <c r="AA2227" t="inlineStr">
        <is>
          <t>deseret.com</t>
        </is>
      </c>
      <c r="AB2227" t="n">
        <v>2.11</v>
      </c>
      <c r="AC2227" t="n">
        <v>0</v>
      </c>
      <c r="AD2227" t="inlineStr">
        <is>
          <t>Right-leaning</t>
        </is>
      </c>
    </row>
    <row r="2228">
      <c r="A2228" s="2" t="n">
        <v>262</v>
      </c>
      <c r="B2228" s="2" t="n">
        <v>14</v>
      </c>
      <c r="C2228" s="2" t="inlineStr">
        <is>
          <t>Southern and Eastern Severe Weather (April 2023)</t>
        </is>
      </c>
      <c r="D2228" s="2" t="inlineStr">
        <is>
          <t>Severe Storm</t>
        </is>
      </c>
      <c r="E2228" s="2" t="n">
        <v>20230324</v>
      </c>
      <c r="F2228" s="2" t="n">
        <v>20230326</v>
      </c>
      <c r="G2228" s="2" t="n">
        <v>2956</v>
      </c>
      <c r="H2228" s="2" t="n">
        <v>2815</v>
      </c>
      <c r="I2228" s="2" t="n">
        <v>23</v>
      </c>
      <c r="J2228" s="2" t="inlineStr">
        <is>
          <t>AL,AR,CT,DE,FL,GA,KY,LA,MA,MD,ME,MS,NC,NH,NJ,NY,OK,PA,RI,SC,TN,TX,VA,VT,WV</t>
        </is>
      </c>
      <c r="K2228" s="2" t="inlineStr">
        <is>
          <t>RightLeaning</t>
        </is>
      </c>
      <c r="L2228" s="2" t="inlineStr">
        <is>
          <t>https://nypost.com/2023/03/24/</t>
        </is>
      </c>
      <c r="M2228" s="5" t="inlineStr">
        <is>
          <t>March 24, 2023 | News Headlines | New York Post</t>
        </is>
      </c>
      <c r="N2228" s="5" t="inlineStr">
        <is>
          <t>Mar 24, 2023 ... ... eastern and southern Ukraine Friday, as Kyiv's forces. Russian ... Possible tornado outbreak threatens 25 million as severe storms target Deep ...</t>
        </is>
      </c>
      <c r="U2228" s="2">
        <f>IF(SUMPRODUCT(--ISNUMBER(SEARCH('National Domains'!$A$2:$A$48,L2228)))&gt;0,"Yes","No")</f>
        <v/>
      </c>
      <c r="V2228" s="2">
        <f>IF(COUNTIFS(Calibration!$A:$A,A2228,Calibration!$B:$B,B2228)&gt;0,"Yes","No")</f>
        <v/>
      </c>
      <c r="AA2228" t="inlineStr">
        <is>
          <t>nypost.com</t>
        </is>
      </c>
      <c r="AB2228" t="n">
        <v>9.449999999999999</v>
      </c>
      <c r="AC2228" t="n">
        <v>5</v>
      </c>
      <c r="AD2228" t="inlineStr">
        <is>
          <t>Right-leaning</t>
        </is>
      </c>
    </row>
    <row r="2229">
      <c r="A2229" s="2" t="n">
        <v>262</v>
      </c>
      <c r="B2229" s="2" t="n">
        <v>15</v>
      </c>
      <c r="C2229" s="2" t="inlineStr">
        <is>
          <t>Southern and Eastern Severe Weather (April 2023)</t>
        </is>
      </c>
      <c r="D2229" s="2" t="inlineStr">
        <is>
          <t>Severe Storm</t>
        </is>
      </c>
      <c r="E2229" s="2" t="n">
        <v>20230324</v>
      </c>
      <c r="F2229" s="2" t="n">
        <v>20230326</v>
      </c>
      <c r="G2229" s="2" t="n">
        <v>2956</v>
      </c>
      <c r="H2229" s="2" t="n">
        <v>2815</v>
      </c>
      <c r="I2229" s="2" t="n">
        <v>23</v>
      </c>
      <c r="J2229" s="2" t="inlineStr">
        <is>
          <t>AL,AR,CT,DE,FL,GA,KY,LA,MA,MD,ME,MS,NC,NH,NJ,NY,OK,PA,RI,SC,TN,TX,VA,VT,WV</t>
        </is>
      </c>
      <c r="K2229" s="2" t="inlineStr">
        <is>
          <t>RightLeaning</t>
        </is>
      </c>
      <c r="L2229" s="2" t="inlineStr">
        <is>
          <t>https://nypost.com/2023/03/27/mississippi-town-seen-in-photos-before-and-after-tornado/</t>
        </is>
      </c>
      <c r="M2229" s="5" t="inlineStr">
        <is>
          <t>Mississippi town seen in photos before and after tornado - NY Post</t>
        </is>
      </c>
      <c r="N2229" s="5" t="inlineStr">
        <is>
          <t>Striking satellite images show Mississippi town before and after deadly tornado. By. Snejana Farberov. Published March 27, 2023. Updated March 27, 2023, ...</t>
        </is>
      </c>
      <c r="U2229" s="2">
        <f>IF(SUMPRODUCT(--ISNUMBER(SEARCH('National Domains'!$A$2:$A$48,L2229)))&gt;0,"Yes","No")</f>
        <v/>
      </c>
      <c r="V2229" s="2">
        <f>IF(COUNTIFS(Calibration!$A:$A,A2229,Calibration!$B:$B,B2229)&gt;0,"Yes","No")</f>
        <v/>
      </c>
      <c r="AA2229" t="inlineStr">
        <is>
          <t>nypost.com</t>
        </is>
      </c>
      <c r="AB2229" t="n">
        <v>9.449999999999999</v>
      </c>
      <c r="AC2229" t="n">
        <v>5</v>
      </c>
      <c r="AD2229" t="inlineStr">
        <is>
          <t>Right-leaning</t>
        </is>
      </c>
    </row>
    <row r="2230">
      <c r="A2230" s="2" t="n">
        <v>262</v>
      </c>
      <c r="B2230" s="2" t="n">
        <v>16</v>
      </c>
      <c r="C2230" s="2" t="inlineStr">
        <is>
          <t>Southern and Eastern Severe Weather (April 2023)</t>
        </is>
      </c>
      <c r="D2230" s="2" t="inlineStr">
        <is>
          <t>Severe Storm</t>
        </is>
      </c>
      <c r="E2230" s="2" t="n">
        <v>20230324</v>
      </c>
      <c r="F2230" s="2" t="n">
        <v>20230326</v>
      </c>
      <c r="G2230" s="2" t="n">
        <v>2956</v>
      </c>
      <c r="H2230" s="2" t="n">
        <v>2815</v>
      </c>
      <c r="I2230" s="2" t="n">
        <v>23</v>
      </c>
      <c r="J2230" s="2" t="inlineStr">
        <is>
          <t>AL,AR,CT,DE,FL,GA,KY,LA,MA,MD,ME,MS,NC,NH,NJ,NY,OK,PA,RI,SC,TN,TX,VA,VT,WV</t>
        </is>
      </c>
      <c r="K2230" s="2" t="inlineStr">
        <is>
          <t>RightLeaning</t>
        </is>
      </c>
      <c r="L2230" s="2" t="inlineStr">
        <is>
          <t>https://www.theepochtimes.com/us/dangerous-storms-tornadoes-may-target-midwest-south-5160049</t>
        </is>
      </c>
      <c r="M2230" s="5" t="inlineStr">
        <is>
          <t>Dangerous Storms, Tornadoes May Target Midwest, South</t>
        </is>
      </c>
      <c r="N2230" s="5" t="inlineStr">
        <is>
          <t>Mar 30, 2023 ... ... of the tornadoes and damaging hail. Central to this is a fast-moving ... The winds twirling at opposite directions on the west and east of the jet ...</t>
        </is>
      </c>
      <c r="U2230" s="2">
        <f>IF(SUMPRODUCT(--ISNUMBER(SEARCH('National Domains'!$A$2:$A$48,L2230)))&gt;0,"Yes","No")</f>
        <v/>
      </c>
      <c r="V2230" s="2">
        <f>IF(COUNTIFS(Calibration!$A:$A,A2230,Calibration!$B:$B,B2230)&gt;0,"Yes","No")</f>
        <v/>
      </c>
      <c r="AA2230" t="inlineStr">
        <is>
          <t>theepochtimes.com</t>
        </is>
      </c>
      <c r="AB2230" t="n">
        <v>8.19</v>
      </c>
      <c r="AC2230" t="n">
        <v>2.5</v>
      </c>
      <c r="AD2230" t="inlineStr">
        <is>
          <t>Right-leaning</t>
        </is>
      </c>
    </row>
    <row r="2231">
      <c r="A2231" s="2" t="n">
        <v>262</v>
      </c>
      <c r="B2231" s="2" t="n">
        <v>17</v>
      </c>
      <c r="C2231" s="2" t="inlineStr">
        <is>
          <t>Southern and Eastern Severe Weather (April 2023)</t>
        </is>
      </c>
      <c r="D2231" s="2" t="inlineStr">
        <is>
          <t>Severe Storm</t>
        </is>
      </c>
      <c r="E2231" s="2" t="n">
        <v>20230324</v>
      </c>
      <c r="F2231" s="2" t="n">
        <v>20230326</v>
      </c>
      <c r="G2231" s="2" t="n">
        <v>2956</v>
      </c>
      <c r="H2231" s="2" t="n">
        <v>2815</v>
      </c>
      <c r="I2231" s="2" t="n">
        <v>23</v>
      </c>
      <c r="J2231" s="2" t="inlineStr">
        <is>
          <t>AL,AR,CT,DE,FL,GA,KY,LA,MA,MD,ME,MS,NC,NH,NJ,NY,OK,PA,RI,SC,TN,TX,VA,VT,WV</t>
        </is>
      </c>
      <c r="K2231" s="2" t="inlineStr">
        <is>
          <t>RightLeaning</t>
        </is>
      </c>
      <c r="L2231" s="2" t="inlineStr">
        <is>
          <t>https://nypost.com/2023/03/29/</t>
        </is>
      </c>
      <c r="M2231" s="5" t="inlineStr">
        <is>
          <t>March 29, 2023 | News Headlines | New York Post</t>
        </is>
      </c>
      <c r="N2231" s="5" t="inlineStr">
        <is>
          <t>Mar 29, 2023 ... Doom and gloom is in bloom in the United States. March 29, 2023 | 8 ... Severe weather outbreak with tornadoes could impact 20 states late this ...</t>
        </is>
      </c>
      <c r="U2231" s="2">
        <f>IF(SUMPRODUCT(--ISNUMBER(SEARCH('National Domains'!$A$2:$A$48,L2231)))&gt;0,"Yes","No")</f>
        <v/>
      </c>
      <c r="V2231" s="2">
        <f>IF(COUNTIFS(Calibration!$A:$A,A2231,Calibration!$B:$B,B2231)&gt;0,"Yes","No")</f>
        <v/>
      </c>
      <c r="AA2231" t="inlineStr">
        <is>
          <t>nypost.com</t>
        </is>
      </c>
      <c r="AB2231" t="n">
        <v>9.449999999999999</v>
      </c>
      <c r="AC2231" t="n">
        <v>5</v>
      </c>
      <c r="AD2231" t="inlineStr">
        <is>
          <t>Right-leaning</t>
        </is>
      </c>
    </row>
    <row r="2232">
      <c r="A2232" s="2" t="n">
        <v>294</v>
      </c>
      <c r="B2232" s="2" t="n">
        <v>5</v>
      </c>
      <c r="C2232" s="2" t="inlineStr">
        <is>
          <t>Southern and Eastern Severe Weather (April 2024)</t>
        </is>
      </c>
      <c r="D2232" s="2" t="inlineStr">
        <is>
          <t>Severe Storm</t>
        </is>
      </c>
      <c r="E2232" s="2" t="n">
        <v>20240408</v>
      </c>
      <c r="F2232" s="2" t="n">
        <v>20240411</v>
      </c>
      <c r="G2232" s="2" t="n">
        <v>2725.1</v>
      </c>
      <c r="H2232" s="2" t="n">
        <v>2698</v>
      </c>
      <c r="I2232" s="2" t="n">
        <v>0</v>
      </c>
      <c r="J2232" s="2" t="inlineStr">
        <is>
          <t>AL,AR,CT,DE,FL,GA,KY,LA,MA,MD,ME,MS,NC,NH,NJ,NY,OK,PA,RI,SC,TN,TX,VA,VT,WV</t>
        </is>
      </c>
      <c r="K2232" s="2" t="inlineStr">
        <is>
          <t>RightLeaning</t>
        </is>
      </c>
      <c r="L2232" s="2" t="inlineStr">
        <is>
          <t>https://nypost.com/2024/04/10/lifestyle/possible-tornado-damage-in-texas-as-flash-flooding-unfolds-across-south/</t>
        </is>
      </c>
      <c r="M2232" s="5" t="inlineStr">
        <is>
          <t>Possible tornado damage in Texas as flash flooding unfolds across ...</t>
        </is>
      </c>
      <c r="N2232" s="5" t="inlineStr">
        <is>
          <t>Apr 10, 2024 ... A severe weather outbreak is unfolding Wednesday as numerous thunderstorms roll across the lower Mississippi Valley and Southeast, ...</t>
        </is>
      </c>
      <c r="U2232" s="2">
        <f>IF(SUMPRODUCT(--ISNUMBER(SEARCH('National Domains'!$A$2:$A$48,L2232)))&gt;0,"Yes","No")</f>
        <v/>
      </c>
      <c r="V2232" s="2">
        <f>IF(COUNTIFS(Calibration!$A:$A,A2232,Calibration!$B:$B,B2232)&gt;0,"Yes","No")</f>
        <v/>
      </c>
      <c r="AA2232" t="inlineStr">
        <is>
          <t>nypost.com</t>
        </is>
      </c>
      <c r="AB2232" t="n">
        <v>9.449999999999999</v>
      </c>
      <c r="AC2232" t="n">
        <v>5</v>
      </c>
      <c r="AD2232" t="inlineStr">
        <is>
          <t>Right-leaning</t>
        </is>
      </c>
    </row>
    <row r="2233">
      <c r="A2233" s="2" t="n">
        <v>294</v>
      </c>
      <c r="B2233" s="2" t="n">
        <v>6</v>
      </c>
      <c r="C2233" s="2" t="inlineStr">
        <is>
          <t>Southern and Eastern Severe Weather (April 2024)</t>
        </is>
      </c>
      <c r="D2233" s="2" t="inlineStr">
        <is>
          <t>Severe Storm</t>
        </is>
      </c>
      <c r="E2233" s="2" t="n">
        <v>20240408</v>
      </c>
      <c r="F2233" s="2" t="n">
        <v>20240411</v>
      </c>
      <c r="G2233" s="2" t="n">
        <v>2725.1</v>
      </c>
      <c r="H2233" s="2" t="n">
        <v>2698</v>
      </c>
      <c r="I2233" s="2" t="n">
        <v>0</v>
      </c>
      <c r="J2233" s="2" t="inlineStr">
        <is>
          <t>AL,AR,CT,DE,FL,GA,KY,LA,MA,MD,ME,MS,NC,NH,NJ,NY,OK,PA,RI,SC,TN,TX,VA,VT,WV</t>
        </is>
      </c>
      <c r="K2233" s="2" t="inlineStr">
        <is>
          <t>RightLeaning</t>
        </is>
      </c>
      <c r="L2233" s="2" t="inlineStr">
        <is>
          <t>https://www.deseret.com/u-s-world/2024/04/15/severe-weather-midwest-plains/</t>
        </is>
      </c>
      <c r="M2233" s="5" t="inlineStr">
        <is>
          <t>Severe weather hits the Midwest - Deseret News</t>
        </is>
      </c>
      <c r="N2233" s="5" t="inlineStr">
        <is>
          <t>Apr 15, 2024 ... More than 40 million Americans are under a severe weather alert beginning in the Plains and migrating east to the Mississippi River Valley as ...</t>
        </is>
      </c>
      <c r="U2233" s="2">
        <f>IF(SUMPRODUCT(--ISNUMBER(SEARCH('National Domains'!$A$2:$A$48,L2233)))&gt;0,"Yes","No")</f>
        <v/>
      </c>
      <c r="V2233" s="2">
        <f>IF(COUNTIFS(Calibration!$A:$A,A2233,Calibration!$B:$B,B2233)&gt;0,"Yes","No")</f>
        <v/>
      </c>
      <c r="AA2233" t="inlineStr">
        <is>
          <t>deseret.com</t>
        </is>
      </c>
      <c r="AB2233" t="n">
        <v>2.11</v>
      </c>
      <c r="AC2233" t="n">
        <v>0</v>
      </c>
      <c r="AD2233" t="inlineStr">
        <is>
          <t>Right-leaning</t>
        </is>
      </c>
    </row>
    <row r="2234">
      <c r="A2234" s="2" t="n">
        <v>294</v>
      </c>
      <c r="B2234" s="2" t="n">
        <v>7</v>
      </c>
      <c r="C2234" s="2" t="inlineStr">
        <is>
          <t>Southern and Eastern Severe Weather (April 2024)</t>
        </is>
      </c>
      <c r="D2234" s="2" t="inlineStr">
        <is>
          <t>Severe Storm</t>
        </is>
      </c>
      <c r="E2234" s="2" t="n">
        <v>20240408</v>
      </c>
      <c r="F2234" s="2" t="n">
        <v>20240411</v>
      </c>
      <c r="G2234" s="2" t="n">
        <v>2725.1</v>
      </c>
      <c r="H2234" s="2" t="n">
        <v>2698</v>
      </c>
      <c r="I2234" s="2" t="n">
        <v>0</v>
      </c>
      <c r="J2234" s="2" t="inlineStr">
        <is>
          <t>AL,AR,CT,DE,FL,GA,KY,LA,MA,MD,ME,MS,NC,NH,NJ,NY,OK,PA,RI,SC,TN,TX,VA,VT,WV</t>
        </is>
      </c>
      <c r="K2234" s="2" t="inlineStr">
        <is>
          <t>RightLeaning</t>
        </is>
      </c>
      <c r="L2234" s="2" t="inlineStr">
        <is>
          <t>https://nypost.com/2024/04/17/us-news/tornado-injures-2-in-kansas-as-dangerous-storms-race-across-midwest/</t>
        </is>
      </c>
      <c r="M2234" s="5" t="inlineStr">
        <is>
          <t>Tornado injures 2 in Kansas as dangerous storms race across ...</t>
        </is>
      </c>
      <c r="N2234" s="5" t="inlineStr">
        <is>
          <t>Apr 17, 2024 ... ... southeastern Iowa, with several of the twisters captured on video ... State's first widespread severe weather threat of the year. Damage ...</t>
        </is>
      </c>
      <c r="U2234" s="2">
        <f>IF(SUMPRODUCT(--ISNUMBER(SEARCH('National Domains'!$A$2:$A$48,L2234)))&gt;0,"Yes","No")</f>
        <v/>
      </c>
      <c r="V2234" s="2">
        <f>IF(COUNTIFS(Calibration!$A:$A,A2234,Calibration!$B:$B,B2234)&gt;0,"Yes","No")</f>
        <v/>
      </c>
      <c r="AA2234" t="inlineStr">
        <is>
          <t>nypost.com</t>
        </is>
      </c>
      <c r="AB2234" t="n">
        <v>9.449999999999999</v>
      </c>
      <c r="AC2234" t="n">
        <v>5</v>
      </c>
      <c r="AD2234" t="inlineStr">
        <is>
          <t>Right-leaning</t>
        </is>
      </c>
    </row>
    <row r="2235">
      <c r="A2235" s="2" t="n">
        <v>294</v>
      </c>
      <c r="B2235" s="2" t="n">
        <v>8</v>
      </c>
      <c r="C2235" s="2" t="inlineStr">
        <is>
          <t>Southern and Eastern Severe Weather (April 2024)</t>
        </is>
      </c>
      <c r="D2235" s="2" t="inlineStr">
        <is>
          <t>Severe Storm</t>
        </is>
      </c>
      <c r="E2235" s="2" t="n">
        <v>20240408</v>
      </c>
      <c r="F2235" s="2" t="n">
        <v>20240411</v>
      </c>
      <c r="G2235" s="2" t="n">
        <v>2725.1</v>
      </c>
      <c r="H2235" s="2" t="n">
        <v>2698</v>
      </c>
      <c r="I2235" s="2" t="n">
        <v>0</v>
      </c>
      <c r="J2235" s="2" t="inlineStr">
        <is>
          <t>AL,AR,CT,DE,FL,GA,KY,LA,MA,MD,ME,MS,NC,NH,NJ,NY,OK,PA,RI,SC,TN,TX,VA,VT,WV</t>
        </is>
      </c>
      <c r="K2235" s="2" t="inlineStr">
        <is>
          <t>RightLeaning</t>
        </is>
      </c>
      <c r="L2235" s="2" t="inlineStr">
        <is>
          <t>https://nypost.com/2024/04/14/us-news/quick-moving-storm-system-to-produce-round-of-thunderstorms-over-northeast-on-sunday/</t>
        </is>
      </c>
      <c r="M2235" s="5" t="inlineStr">
        <is>
          <t>Quick-moving storm system to produce round of thunderstorms over ...</t>
        </is>
      </c>
      <c r="N2235" s="5" t="inlineStr">
        <is>
          <t>Apr 14, 2024 ... ... southeast across the region. Originally Published by: · FOX Weather · America's heartland braces for classic severe weather outbreak · El Nino ...</t>
        </is>
      </c>
      <c r="U2235" s="2">
        <f>IF(SUMPRODUCT(--ISNUMBER(SEARCH('National Domains'!$A$2:$A$48,L2235)))&gt;0,"Yes","No")</f>
        <v/>
      </c>
      <c r="V2235" s="2">
        <f>IF(COUNTIFS(Calibration!$A:$A,A2235,Calibration!$B:$B,B2235)&gt;0,"Yes","No")</f>
        <v/>
      </c>
      <c r="AA2235" t="inlineStr">
        <is>
          <t>nypost.com</t>
        </is>
      </c>
      <c r="AB2235" t="n">
        <v>9.449999999999999</v>
      </c>
      <c r="AC2235" t="n">
        <v>5</v>
      </c>
      <c r="AD2235" t="inlineStr">
        <is>
          <t>Right-leaning</t>
        </is>
      </c>
    </row>
    <row r="2236">
      <c r="A2236" s="2" t="n">
        <v>294</v>
      </c>
      <c r="B2236" s="2" t="n">
        <v>9</v>
      </c>
      <c r="C2236" s="2" t="inlineStr">
        <is>
          <t>Southern and Eastern Severe Weather (April 2024)</t>
        </is>
      </c>
      <c r="D2236" s="2" t="inlineStr">
        <is>
          <t>Severe Storm</t>
        </is>
      </c>
      <c r="E2236" s="2" t="n">
        <v>20240408</v>
      </c>
      <c r="F2236" s="2" t="n">
        <v>20240411</v>
      </c>
      <c r="G2236" s="2" t="n">
        <v>2725.1</v>
      </c>
      <c r="H2236" s="2" t="n">
        <v>2698</v>
      </c>
      <c r="I2236" s="2" t="n">
        <v>0</v>
      </c>
      <c r="J2236" s="2" t="inlineStr">
        <is>
          <t>AL,AR,CT,DE,FL,GA,KY,LA,MA,MD,ME,MS,NC,NH,NJ,NY,OK,PA,RI,SC,TN,TX,VA,VT,WV</t>
        </is>
      </c>
      <c r="K2236" s="2" t="inlineStr">
        <is>
          <t>RightLeaning</t>
        </is>
      </c>
      <c r="L2236" s="2" t="inlineStr">
        <is>
          <t>https://www.washingtontimes.com/news/2024/apr/15/tens-of-millions-in-central-us-face-severe-thunder/</t>
        </is>
      </c>
      <c r="M2236" s="5" t="inlineStr">
        <is>
          <t>Tens of millions in central U.S. face severe thunderstorm threat and ...</t>
        </is>
      </c>
      <c r="N2236" s="5" t="inlineStr">
        <is>
          <t>Apr 15, 2024 ... ... severe weather and isolated flash flooding.” Southern Iowa, Northern ... states along the Mississippi River and farther east. But ...</t>
        </is>
      </c>
      <c r="U2236" s="2">
        <f>IF(SUMPRODUCT(--ISNUMBER(SEARCH('National Domains'!$A$2:$A$48,L2236)))&gt;0,"Yes","No")</f>
        <v/>
      </c>
      <c r="V2236" s="2">
        <f>IF(COUNTIFS(Calibration!$A:$A,A2236,Calibration!$B:$B,B2236)&gt;0,"Yes","No")</f>
        <v/>
      </c>
      <c r="AA2236" t="inlineStr">
        <is>
          <t>washingtontimes.com</t>
        </is>
      </c>
      <c r="AB2236" t="n">
        <v>11.6</v>
      </c>
      <c r="AC2236" t="n">
        <v>2.5</v>
      </c>
      <c r="AD2236" t="inlineStr">
        <is>
          <t>Right-leaning</t>
        </is>
      </c>
    </row>
    <row r="2237">
      <c r="A2237" s="2" t="n">
        <v>260</v>
      </c>
      <c r="B2237" s="2" t="n">
        <v>2</v>
      </c>
      <c r="C2237" s="2" t="inlineStr">
        <is>
          <t>Southern and Eastern Severe Weather (March 2023)</t>
        </is>
      </c>
      <c r="D2237" s="2" t="inlineStr">
        <is>
          <t>Severe Storm</t>
        </is>
      </c>
      <c r="E2237" s="2" t="n">
        <v>20230302</v>
      </c>
      <c r="F2237" s="2" t="n">
        <v>20230303</v>
      </c>
      <c r="G2237" s="2" t="n">
        <v>6170</v>
      </c>
      <c r="H2237" s="2" t="n">
        <v>5876</v>
      </c>
      <c r="I2237" s="2" t="n">
        <v>13</v>
      </c>
      <c r="J2237" s="2" t="inlineStr">
        <is>
          <t>AL,AR,CT,DE,FL,GA,KY,LA,MA,MD,ME,MS,NC,NH,NJ,NY,OK,PA,RI,SC,TN,TX,VA,VT,WV</t>
        </is>
      </c>
      <c r="K2237" s="2" t="inlineStr">
        <is>
          <t>RightLeaning</t>
        </is>
      </c>
      <c r="L2237" s="2" t="inlineStr">
        <is>
          <t>https://nypost.com/2023/03/04/severe-storms-pummel-southwest-at-least-10-dead/</t>
        </is>
      </c>
      <c r="M2237" s="5" t="inlineStr">
        <is>
          <t>At least 10 dead as severe storms pummel Southwest - NY Post</t>
        </is>
      </c>
      <c r="N2237" s="5" t="inlineStr">
        <is>
          <t>Mar 4, 2023 ... ... us. The FOX Forecast Center predicted the severe weather would push from the southeast toward the west Friday, bringing tornados, damaging ...</t>
        </is>
      </c>
      <c r="U2237" s="2">
        <f>IF(SUMPRODUCT(--ISNUMBER(SEARCH('National Domains'!$A$2:$A$48,L2237)))&gt;0,"Yes","No")</f>
        <v/>
      </c>
      <c r="V2237" s="2">
        <f>IF(COUNTIFS(Calibration!$A:$A,A2237,Calibration!$B:$B,B2237)&gt;0,"Yes","No")</f>
        <v/>
      </c>
      <c r="AA2237" t="inlineStr">
        <is>
          <t>nypost.com</t>
        </is>
      </c>
      <c r="AB2237" t="n">
        <v>9.449999999999999</v>
      </c>
      <c r="AC2237" t="n">
        <v>5</v>
      </c>
      <c r="AD2237" t="inlineStr">
        <is>
          <t>Right-leaning</t>
        </is>
      </c>
    </row>
    <row r="2238">
      <c r="A2238" s="2" t="n">
        <v>260</v>
      </c>
      <c r="B2238" s="2" t="n">
        <v>3</v>
      </c>
      <c r="C2238" s="2" t="inlineStr">
        <is>
          <t>Southern and Eastern Severe Weather (March 2023)</t>
        </is>
      </c>
      <c r="D2238" s="2" t="inlineStr">
        <is>
          <t>Severe Storm</t>
        </is>
      </c>
      <c r="E2238" s="2" t="n">
        <v>20230302</v>
      </c>
      <c r="F2238" s="2" t="n">
        <v>20230303</v>
      </c>
      <c r="G2238" s="2" t="n">
        <v>6170</v>
      </c>
      <c r="H2238" s="2" t="n">
        <v>5876</v>
      </c>
      <c r="I2238" s="2" t="n">
        <v>13</v>
      </c>
      <c r="J2238" s="2" t="inlineStr">
        <is>
          <t>AL,AR,CT,DE,FL,GA,KY,LA,MA,MD,ME,MS,NC,NH,NJ,NY,OK,PA,RI,SC,TN,TX,VA,VT,WV</t>
        </is>
      </c>
      <c r="K2238" s="2" t="inlineStr">
        <is>
          <t>RightLeaning</t>
        </is>
      </c>
      <c r="L2238" s="2" t="inlineStr">
        <is>
          <t>https://www.deseret.com/u-s-world/2023/3/3/23623655/millions-under-severe-weather-warnings-california-to-tennessee/</t>
        </is>
      </c>
      <c r="M2238" s="5" t="inlineStr">
        <is>
          <t>More than 60 million people are under severe weather warnings ...</t>
        </is>
      </c>
      <c r="N2238" s="5" t="inlineStr">
        <is>
          <t>Mar 3, 2023 ... U.S. &amp; World. More than 60 million people are under severe weather warnings — and number will grow. Snow in California, golf-ball-sized hail ...</t>
        </is>
      </c>
      <c r="U2238" s="2">
        <f>IF(SUMPRODUCT(--ISNUMBER(SEARCH('National Domains'!$A$2:$A$48,L2238)))&gt;0,"Yes","No")</f>
        <v/>
      </c>
      <c r="V2238" s="2">
        <f>IF(COUNTIFS(Calibration!$A:$A,A2238,Calibration!$B:$B,B2238)&gt;0,"Yes","No")</f>
        <v/>
      </c>
      <c r="AA2238" t="inlineStr">
        <is>
          <t>deseret.com</t>
        </is>
      </c>
      <c r="AB2238" t="n">
        <v>2.11</v>
      </c>
      <c r="AC2238" t="n">
        <v>0</v>
      </c>
      <c r="AD2238" t="inlineStr">
        <is>
          <t>Right-leaning</t>
        </is>
      </c>
    </row>
    <row r="2239">
      <c r="A2239" s="2" t="n">
        <v>260</v>
      </c>
      <c r="B2239" s="2" t="n">
        <v>4</v>
      </c>
      <c r="C2239" s="2" t="inlineStr">
        <is>
          <t>Southern and Eastern Severe Weather (March 2023)</t>
        </is>
      </c>
      <c r="D2239" s="2" t="inlineStr">
        <is>
          <t>Severe Storm</t>
        </is>
      </c>
      <c r="E2239" s="2" t="n">
        <v>20230302</v>
      </c>
      <c r="F2239" s="2" t="n">
        <v>20230303</v>
      </c>
      <c r="G2239" s="2" t="n">
        <v>6170</v>
      </c>
      <c r="H2239" s="2" t="n">
        <v>5876</v>
      </c>
      <c r="I2239" s="2" t="n">
        <v>13</v>
      </c>
      <c r="J2239" s="2" t="inlineStr">
        <is>
          <t>AL,AR,CT,DE,FL,GA,KY,LA,MA,MD,ME,MS,NC,NH,NJ,NY,OK,PA,RI,SC,TN,TX,VA,VT,WV</t>
        </is>
      </c>
      <c r="K2239" s="2" t="inlineStr">
        <is>
          <t>RightLeaning</t>
        </is>
      </c>
      <c r="L2239" s="2" t="inlineStr">
        <is>
          <t>https://nypost.com/2023/03/03/</t>
        </is>
      </c>
      <c r="M2239" s="5" t="inlineStr">
        <is>
          <t>March 3, 2023 | News Headlines | New York Post</t>
        </is>
      </c>
      <c r="N2239" s="5" t="inlineStr">
        <is>
          <t>Mar 3, 2023 ... ... tornadoes, hail, and hurricane-force · Severe weather outbreak ... southern states, and residents captured the scenes on video.</t>
        </is>
      </c>
      <c r="U2239" s="2">
        <f>IF(SUMPRODUCT(--ISNUMBER(SEARCH('National Domains'!$A$2:$A$48,L2239)))&gt;0,"Yes","No")</f>
        <v/>
      </c>
      <c r="V2239" s="2">
        <f>IF(COUNTIFS(Calibration!$A:$A,A2239,Calibration!$B:$B,B2239)&gt;0,"Yes","No")</f>
        <v/>
      </c>
      <c r="AA2239" t="inlineStr">
        <is>
          <t>nypost.com</t>
        </is>
      </c>
      <c r="AB2239" t="n">
        <v>9.449999999999999</v>
      </c>
      <c r="AC2239" t="n">
        <v>5</v>
      </c>
      <c r="AD2239" t="inlineStr">
        <is>
          <t>Right-leaning</t>
        </is>
      </c>
    </row>
    <row r="2240">
      <c r="A2240" s="2" t="n">
        <v>172</v>
      </c>
      <c r="B2240" s="2" t="n">
        <v>3</v>
      </c>
      <c r="C2240" s="2" t="inlineStr">
        <is>
          <t>Southern and Eastern Tornadoes and Severe Weather (April 2018)</t>
        </is>
      </c>
      <c r="D2240" s="2" t="inlineStr">
        <is>
          <t>Severe Storm</t>
        </is>
      </c>
      <c r="E2240" s="2" t="n">
        <v>20180413</v>
      </c>
      <c r="F2240" s="2" t="n">
        <v>20180416</v>
      </c>
      <c r="G2240" s="2" t="n">
        <v>1660.7</v>
      </c>
      <c r="H2240" s="2" t="n">
        <v>1318</v>
      </c>
      <c r="I2240" s="2" t="n">
        <v>3</v>
      </c>
      <c r="J2240" s="2" t="inlineStr">
        <is>
          <t>AL,AR,CT,DE,FL,GA,KY,LA,MA,MD,ME,MS,NC,NH,NJ,NY,OK,PA,RI,SC,TN,TX,VA,VT,WV</t>
        </is>
      </c>
      <c r="K2240" s="2" t="inlineStr">
        <is>
          <t>RightLeaning</t>
        </is>
      </c>
      <c r="L2240" s="2" t="inlineStr">
        <is>
          <t>https://nypost.com/2018/04/14/massive-storm-system-spawns-tornado-in-arkansas-blizzards-in-midwest/</t>
        </is>
      </c>
      <c r="M2240" s="5" t="inlineStr">
        <is>
          <t>Massive storm system spawns tornado in Arkansas, blizzards in ...</t>
        </is>
      </c>
      <c r="N2240" s="5" t="inlineStr">
        <is>
          <t>Apr 14, 2018 ... A road conditions report said most roads in the Nebraska Panhandle to east of Valentine in the northern part of the state were impassable ...</t>
        </is>
      </c>
      <c r="U2240" s="2">
        <f>IF(SUMPRODUCT(--ISNUMBER(SEARCH('National Domains'!$A$2:$A$48,L2240)))&gt;0,"Yes","No")</f>
        <v/>
      </c>
      <c r="V2240" s="2">
        <f>IF(COUNTIFS(Calibration!$A:$A,A2240,Calibration!$B:$B,B2240)&gt;0,"Yes","No")</f>
        <v/>
      </c>
      <c r="AA2240" t="inlineStr">
        <is>
          <t>nypost.com</t>
        </is>
      </c>
      <c r="AB2240" t="n">
        <v>9.449999999999999</v>
      </c>
      <c r="AC2240" t="n">
        <v>5</v>
      </c>
      <c r="AD2240" t="inlineStr">
        <is>
          <t>Right-leaning</t>
        </is>
      </c>
    </row>
    <row r="2241">
      <c r="A2241" s="2" t="n">
        <v>172</v>
      </c>
      <c r="B2241" s="2" t="n">
        <v>4</v>
      </c>
      <c r="C2241" s="2" t="inlineStr">
        <is>
          <t>Southern and Eastern Tornadoes and Severe Weather (April 2018)</t>
        </is>
      </c>
      <c r="D2241" s="2" t="inlineStr">
        <is>
          <t>Severe Storm</t>
        </is>
      </c>
      <c r="E2241" s="2" t="n">
        <v>20180413</v>
      </c>
      <c r="F2241" s="2" t="n">
        <v>20180416</v>
      </c>
      <c r="G2241" s="2" t="n">
        <v>1660.7</v>
      </c>
      <c r="H2241" s="2" t="n">
        <v>1318</v>
      </c>
      <c r="I2241" s="2" t="n">
        <v>3</v>
      </c>
      <c r="J2241" s="2" t="inlineStr">
        <is>
          <t>AL,AR,CT,DE,FL,GA,KY,LA,MA,MD,ME,MS,NC,NH,NJ,NY,OK,PA,RI,SC,TN,TX,VA,VT,WV</t>
        </is>
      </c>
      <c r="K2241" s="2" t="inlineStr">
        <is>
          <t>RightLeaning</t>
        </is>
      </c>
      <c r="L2241" s="2" t="inlineStr">
        <is>
          <t>https://nypost.com/2018/04/24/powerful-water-filled-tornado-tears-up-florida-beach/</t>
        </is>
      </c>
      <c r="M2241" s="5" t="inlineStr">
        <is>
          <t>Powerful water-filled tornado tears up Florida beach | New York Post</t>
        </is>
      </c>
      <c r="N2241" s="5" t="inlineStr">
        <is>
          <t>Apr 24, 2018 ... A powerful waterspout was captured on video in the Florida Panhandle Sunday. The swirling phenomena was seen tearing through Okaloosa Island ...</t>
        </is>
      </c>
      <c r="U2241" s="2">
        <f>IF(SUMPRODUCT(--ISNUMBER(SEARCH('National Domains'!$A$2:$A$48,L2241)))&gt;0,"Yes","No")</f>
        <v/>
      </c>
      <c r="V2241" s="2">
        <f>IF(COUNTIFS(Calibration!$A:$A,A2241,Calibration!$B:$B,B2241)&gt;0,"Yes","No")</f>
        <v/>
      </c>
      <c r="AA2241" t="inlineStr">
        <is>
          <t>nypost.com</t>
        </is>
      </c>
      <c r="AB2241" t="n">
        <v>9.449999999999999</v>
      </c>
      <c r="AC2241" t="n">
        <v>5</v>
      </c>
      <c r="AD2241" t="inlineStr">
        <is>
          <t>Right-leaning</t>
        </is>
      </c>
    </row>
    <row r="2242">
      <c r="A2242" s="2" t="n">
        <v>188</v>
      </c>
      <c r="B2242" s="2" t="n">
        <v>4</v>
      </c>
      <c r="C2242" s="2" t="inlineStr">
        <is>
          <t>Southern and Eastern Tornadoes and Severe Weather (April 2019)</t>
        </is>
      </c>
      <c r="D2242" s="2" t="inlineStr">
        <is>
          <t>Severe Storm</t>
        </is>
      </c>
      <c r="E2242" s="2" t="n">
        <v>20190413</v>
      </c>
      <c r="F2242" s="2" t="n">
        <v>20190414</v>
      </c>
      <c r="G2242" s="2" t="n">
        <v>1540</v>
      </c>
      <c r="H2242" s="2" t="n">
        <v>1252</v>
      </c>
      <c r="I2242" s="2" t="n">
        <v>7</v>
      </c>
      <c r="J2242" s="2" t="inlineStr">
        <is>
          <t>AL,AR,CT,DE,FL,GA,KY,LA,MA,MD,ME,MS,NC,NH,NJ,NY,OK,PA,RI,SC,TN,TX,VA,VT,WV</t>
        </is>
      </c>
      <c r="K2242" s="2" t="inlineStr">
        <is>
          <t>RightLeaning</t>
        </is>
      </c>
      <c r="L2242" s="2" t="inlineStr">
        <is>
          <t>https://www.reviewjournal.com/news/3-kids-among-8-dead-in-as-powerful-storms-batter-south-1640845/</t>
        </is>
      </c>
      <c r="M2242" s="5" t="inlineStr">
        <is>
          <t>3 kids among 8 dead in as powerful storms batter South | News</t>
        </is>
      </c>
      <c r="N2242" s="5" t="inlineStr">
        <is>
          <t>Apr 13, 2019 ... A roof is torn off a home following a suspected tornado, Saturday, April 13, 2019 in Franklin, Texas. ... A tornado flattened much of the south ...</t>
        </is>
      </c>
      <c r="U2242" s="2">
        <f>IF(SUMPRODUCT(--ISNUMBER(SEARCH('National Domains'!$A$2:$A$48,L2242)))&gt;0,"Yes","No")</f>
        <v/>
      </c>
      <c r="V2242" s="2">
        <f>IF(COUNTIFS(Calibration!$A:$A,A2242,Calibration!$B:$B,B2242)&gt;0,"Yes","No")</f>
        <v/>
      </c>
      <c r="AA2242" t="inlineStr">
        <is>
          <t>reviewjournal.com</t>
        </is>
      </c>
      <c r="AB2242" t="n">
        <v>3.06</v>
      </c>
      <c r="AC2242" t="n">
        <v>0</v>
      </c>
      <c r="AD2242" t="inlineStr">
        <is>
          <t>Right-leaning</t>
        </is>
      </c>
    </row>
    <row r="2243">
      <c r="A2243" s="2" t="n">
        <v>313</v>
      </c>
      <c r="B2243" s="2" t="n">
        <v>23</v>
      </c>
      <c r="C2243" s="2" t="inlineStr">
        <is>
          <t>Southern/Eastern/Northwestern Drought and Heat Wave (2024)</t>
        </is>
      </c>
      <c r="D2243" s="2" t="inlineStr">
        <is>
          <t>Drought</t>
        </is>
      </c>
      <c r="E2243" s="2" t="n">
        <v>20240101</v>
      </c>
      <c r="F2243" s="2" t="n">
        <v>20241231</v>
      </c>
      <c r="G2243" s="2" t="n">
        <v>5417</v>
      </c>
      <c r="H2243" s="2" t="n">
        <v>5311</v>
      </c>
      <c r="I2243" s="2" t="n">
        <v>136</v>
      </c>
      <c r="J2243" s="2" t="inlineStr">
        <is>
          <t>AL,AR,CT,DE,FL,GA,ID,KY,LA,MA,MD,ME,MS,MT,NC,NH,NJ,NY,OK,OR,PA,RI,SC,TN,TX,VA,VT,WA,WV</t>
        </is>
      </c>
      <c r="K2243" s="2" t="inlineStr">
        <is>
          <t>RightLeaning</t>
        </is>
      </c>
      <c r="L2243" s="2" t="inlineStr">
        <is>
          <t>https://www.washingtontimes.com/news/2024/jun/15/us-braces-for-extreme-weather-from-heat-wave-in-so/</t>
        </is>
      </c>
      <c r="M2243" s="5" t="inlineStr">
        <is>
          <t>U.S. braces for extreme weather, from heat wave in the south to ...</t>
        </is>
      </c>
      <c r="N2243" s="5" t="inlineStr">
        <is>
          <t>Jun 15, 2024 ... After days of intense flooding in Florida, that state and many others are bracing for an intense heat wave, while the Pacific Northwest will ...</t>
        </is>
      </c>
      <c r="U2243" s="2">
        <f>IF(SUMPRODUCT(--ISNUMBER(SEARCH('National Domains'!$A$2:$A$48,L2243)))&gt;0,"Yes","No")</f>
        <v/>
      </c>
      <c r="V2243" s="2">
        <f>IF(COUNTIFS(Calibration!$A:$A,A2243,Calibration!$B:$B,B2243)&gt;0,"Yes","No")</f>
        <v/>
      </c>
      <c r="AA2243" t="inlineStr">
        <is>
          <t>washingtontimes.com</t>
        </is>
      </c>
      <c r="AB2243" t="n">
        <v>11.6</v>
      </c>
      <c r="AC2243" t="n">
        <v>2.5</v>
      </c>
      <c r="AD2243" t="inlineStr">
        <is>
          <t>Right-leaning</t>
        </is>
      </c>
    </row>
    <row r="2244">
      <c r="A2244" s="2" t="n">
        <v>313</v>
      </c>
      <c r="B2244" s="2" t="n">
        <v>24</v>
      </c>
      <c r="C2244" s="2" t="inlineStr">
        <is>
          <t>Southern/Eastern/Northwestern Drought and Heat Wave (2024)</t>
        </is>
      </c>
      <c r="D2244" s="2" t="inlineStr">
        <is>
          <t>Drought</t>
        </is>
      </c>
      <c r="E2244" s="2" t="n">
        <v>20240101</v>
      </c>
      <c r="F2244" s="2" t="n">
        <v>20241231</v>
      </c>
      <c r="G2244" s="2" t="n">
        <v>5417</v>
      </c>
      <c r="H2244" s="2" t="n">
        <v>5311</v>
      </c>
      <c r="I2244" s="2" t="n">
        <v>136</v>
      </c>
      <c r="J2244" s="2" t="inlineStr">
        <is>
          <t>AL,AR,CT,DE,FL,GA,ID,KY,LA,MA,MD,ME,MS,MT,NC,NH,NJ,NY,OK,OR,PA,RI,SC,TN,TX,VA,VT,WA,WV</t>
        </is>
      </c>
      <c r="K2244" s="2" t="inlineStr">
        <is>
          <t>RightLeaning</t>
        </is>
      </c>
      <c r="L2244" s="2" t="inlineStr">
        <is>
          <t>https://www.washingtontimes.com/news/2024/jul/9/tourists-still-flocking-to-death-valley-amid-seari/</t>
        </is>
      </c>
      <c r="M2244" s="5" t="inlineStr">
        <is>
          <t>Tourists still flocking to Death Valley amid searing U.S. heat wave ...</t>
        </is>
      </c>
      <c r="N2244" s="5" t="inlineStr">
        <is>
          <t>Jul 9, 2024 ... The searing heat wave gripping large parts of the United States also ... Extreme heat and a longstanding drought in the West has also dried out ...</t>
        </is>
      </c>
      <c r="U2244" s="2">
        <f>IF(SUMPRODUCT(--ISNUMBER(SEARCH('National Domains'!$A$2:$A$48,L2244)))&gt;0,"Yes","No")</f>
        <v/>
      </c>
      <c r="V2244" s="2">
        <f>IF(COUNTIFS(Calibration!$A:$A,A2244,Calibration!$B:$B,B2244)&gt;0,"Yes","No")</f>
        <v/>
      </c>
      <c r="AA2244" t="inlineStr">
        <is>
          <t>washingtontimes.com</t>
        </is>
      </c>
      <c r="AB2244" t="n">
        <v>11.6</v>
      </c>
      <c r="AC2244" t="n">
        <v>2.5</v>
      </c>
      <c r="AD2244" t="inlineStr">
        <is>
          <t>Right-leaning</t>
        </is>
      </c>
    </row>
    <row r="2245">
      <c r="A2245" s="2" t="n">
        <v>313</v>
      </c>
      <c r="B2245" s="2" t="n">
        <v>25</v>
      </c>
      <c r="C2245" s="2" t="inlineStr">
        <is>
          <t>Southern/Eastern/Northwestern Drought and Heat Wave (2024)</t>
        </is>
      </c>
      <c r="D2245" s="2" t="inlineStr">
        <is>
          <t>Drought</t>
        </is>
      </c>
      <c r="E2245" s="2" t="n">
        <v>20240101</v>
      </c>
      <c r="F2245" s="2" t="n">
        <v>20241231</v>
      </c>
      <c r="G2245" s="2" t="n">
        <v>5417</v>
      </c>
      <c r="H2245" s="2" t="n">
        <v>5311</v>
      </c>
      <c r="I2245" s="2" t="n">
        <v>136</v>
      </c>
      <c r="J2245" s="2" t="inlineStr">
        <is>
          <t>AL,AR,CT,DE,FL,GA,ID,KY,LA,MA,MD,ME,MS,MT,NC,NH,NJ,NY,OK,OR,PA,RI,SC,TN,TX,VA,VT,WA,WV</t>
        </is>
      </c>
      <c r="K2245" s="2" t="inlineStr">
        <is>
          <t>RightLeaning</t>
        </is>
      </c>
      <c r="L2245" s="2" t="inlineStr">
        <is>
          <t>https://www.washingtontimes.com/news/2024/jun/9/monkeys-still-dying-birds-getting-air-conditioning/</t>
        </is>
      </c>
      <c r="M2245" s="5" t="inlineStr">
        <is>
          <t>Monkeys still dying, birds getting air-conditioning, lions get popsicles ...</t>
        </is>
      </c>
      <c r="N2245" s="5" t="inlineStr">
        <is>
          <t>Jun 9, 2024 ... Amid Mexico's heat wave and drought, suffering birds are getting air ... in the United States. Much of the impact on wildlife is being ...</t>
        </is>
      </c>
      <c r="U2245" s="2">
        <f>IF(SUMPRODUCT(--ISNUMBER(SEARCH('National Domains'!$A$2:$A$48,L2245)))&gt;0,"Yes","No")</f>
        <v/>
      </c>
      <c r="V2245" s="2">
        <f>IF(COUNTIFS(Calibration!$A:$A,A2245,Calibration!$B:$B,B2245)&gt;0,"Yes","No")</f>
        <v/>
      </c>
      <c r="AA2245" t="inlineStr">
        <is>
          <t>washingtontimes.com</t>
        </is>
      </c>
      <c r="AB2245" t="n">
        <v>11.6</v>
      </c>
      <c r="AC2245" t="n">
        <v>2.5</v>
      </c>
      <c r="AD2245" t="inlineStr">
        <is>
          <t>Right-leaning</t>
        </is>
      </c>
    </row>
    <row r="2246">
      <c r="A2246" s="2" t="n">
        <v>313</v>
      </c>
      <c r="B2246" s="2" t="n">
        <v>26</v>
      </c>
      <c r="C2246" s="2" t="inlineStr">
        <is>
          <t>Southern/Eastern/Northwestern Drought and Heat Wave (2024)</t>
        </is>
      </c>
      <c r="D2246" s="2" t="inlineStr">
        <is>
          <t>Drought</t>
        </is>
      </c>
      <c r="E2246" s="2" t="n">
        <v>20240101</v>
      </c>
      <c r="F2246" s="2" t="n">
        <v>20241231</v>
      </c>
      <c r="G2246" s="2" t="n">
        <v>5417</v>
      </c>
      <c r="H2246" s="2" t="n">
        <v>5311</v>
      </c>
      <c r="I2246" s="2" t="n">
        <v>136</v>
      </c>
      <c r="J2246" s="2" t="inlineStr">
        <is>
          <t>AL,AR,CT,DE,FL,GA,ID,KY,LA,MA,MD,ME,MS,MT,NC,NH,NJ,NY,OK,OR,PA,RI,SC,TN,TX,VA,VT,WA,WV</t>
        </is>
      </c>
      <c r="K2246" s="2" t="inlineStr">
        <is>
          <t>RightLeaning</t>
        </is>
      </c>
      <c r="L2246" s="2" t="inlineStr">
        <is>
          <t>https://www.reviewjournal.com/local/weather/drought-in-clark-county-now-extreme-after-bone-dry-streak-3227549/</t>
        </is>
      </c>
      <c r="M2246" s="5" t="inlineStr">
        <is>
          <t>Drought in Clark County now 'extreme' after bone-dry streak</t>
        </is>
      </c>
      <c r="N2246" s="5" t="inlineStr">
        <is>
          <t>Dec 12, 2024 ... Cooler temperatures coming to Las Vegas after extreme heat wave ... Las Vegas' dry spell is just one element of the U.S. Drought Monitor's ...</t>
        </is>
      </c>
      <c r="U2246" s="2">
        <f>IF(SUMPRODUCT(--ISNUMBER(SEARCH('National Domains'!$A$2:$A$48,L2246)))&gt;0,"Yes","No")</f>
        <v/>
      </c>
      <c r="V2246" s="2">
        <f>IF(COUNTIFS(Calibration!$A:$A,A2246,Calibration!$B:$B,B2246)&gt;0,"Yes","No")</f>
        <v/>
      </c>
      <c r="AA2246" t="inlineStr">
        <is>
          <t>reviewjournal.com</t>
        </is>
      </c>
      <c r="AB2246" t="n">
        <v>3.06</v>
      </c>
      <c r="AC2246" t="n">
        <v>0</v>
      </c>
      <c r="AD2246" t="inlineStr">
        <is>
          <t>Right-leaning</t>
        </is>
      </c>
    </row>
    <row r="2247">
      <c r="A2247" s="2" t="n">
        <v>285</v>
      </c>
      <c r="B2247" s="2" t="n">
        <v>17</v>
      </c>
      <c r="C2247" s="2" t="inlineStr">
        <is>
          <t>Southern/Midwestern Drought and Heatwave (Spring-Fall 2023)</t>
        </is>
      </c>
      <c r="D2247" s="2" t="inlineStr">
        <is>
          <t>Drought</t>
        </is>
      </c>
      <c r="E2247" s="2" t="n">
        <v>20230401</v>
      </c>
      <c r="F2247" s="2" t="n">
        <v>20230930</v>
      </c>
      <c r="G2247" s="2" t="n">
        <v>14786.7</v>
      </c>
      <c r="H2247" s="2" t="n">
        <v>14082</v>
      </c>
      <c r="I2247" s="2" t="n">
        <v>247</v>
      </c>
      <c r="J2247" s="2" t="inlineStr">
        <is>
          <t>AL,AR,FL,GA,KY,LA,MS,NC,OK,SC,TN,TX,VA</t>
        </is>
      </c>
      <c r="K2247" s="2" t="inlineStr">
        <is>
          <t>RightLeaning</t>
        </is>
      </c>
      <c r="L2247" s="2" t="inlineStr">
        <is>
          <t>https://nypost.com/2023/08/22/climate-alarmism-over-heat-waves-fires-drives-false-solutions/</t>
        </is>
      </c>
      <c r="M2247" s="5" t="inlineStr">
        <is>
          <t>Climate alarmism over heat waves, fires drives false 'solutions'</t>
        </is>
      </c>
      <c r="N2247" s="5" t="inlineStr">
        <is>
          <t>Aug 22, 2023 ... In the United States ... His new book is “Best Things First.” Read More. Filed under. climate · climate change · heat wave · Media · united ...</t>
        </is>
      </c>
      <c r="U2247" s="2">
        <f>IF(SUMPRODUCT(--ISNUMBER(SEARCH('National Domains'!$A$2:$A$48,L2247)))&gt;0,"Yes","No")</f>
        <v/>
      </c>
      <c r="V2247" s="2">
        <f>IF(COUNTIFS(Calibration!$A:$A,A2247,Calibration!$B:$B,B2247)&gt;0,"Yes","No")</f>
        <v/>
      </c>
      <c r="AA2247" t="inlineStr">
        <is>
          <t>nypost.com</t>
        </is>
      </c>
      <c r="AB2247" t="n">
        <v>9.449999999999999</v>
      </c>
      <c r="AC2247" t="n">
        <v>5</v>
      </c>
      <c r="AD2247" t="inlineStr">
        <is>
          <t>Right-leaning</t>
        </is>
      </c>
    </row>
    <row r="2248">
      <c r="A2248" s="2" t="n">
        <v>285</v>
      </c>
      <c r="B2248" s="2" t="n">
        <v>18</v>
      </c>
      <c r="C2248" s="2" t="inlineStr">
        <is>
          <t>Southern/Midwestern Drought and Heatwave (Spring-Fall 2023)</t>
        </is>
      </c>
      <c r="D2248" s="2" t="inlineStr">
        <is>
          <t>Drought</t>
        </is>
      </c>
      <c r="E2248" s="2" t="n">
        <v>20230401</v>
      </c>
      <c r="F2248" s="2" t="n">
        <v>20230930</v>
      </c>
      <c r="G2248" s="2" t="n">
        <v>14786.7</v>
      </c>
      <c r="H2248" s="2" t="n">
        <v>14082</v>
      </c>
      <c r="I2248" s="2" t="n">
        <v>247</v>
      </c>
      <c r="J2248" s="2" t="inlineStr">
        <is>
          <t>AL,AR,FL,GA,KY,LA,MS,NC,OK,SC,TN,TX,VA</t>
        </is>
      </c>
      <c r="K2248" s="2" t="inlineStr">
        <is>
          <t>RightLeaning</t>
        </is>
      </c>
      <c r="L2248" s="2" t="inlineStr">
        <is>
          <t>https://www.bostonherald.com/2023/07/25/climate-change-leaves-fingerprints-on-july-heat-waves-around-the-globe-study-says/</t>
        </is>
      </c>
      <c r="M2248" s="5" t="inlineStr">
        <is>
          <t>Climate change leaves fingerprints on July heat waves around the ...</t>
        </is>
      </c>
      <c r="N2248" s="5" t="inlineStr">
        <is>
          <t>Jul 25, 2023 ... ... heat wave — one in China — 50 times more likely. An ever ... “In the United States, it's clear that the entire southern tier is ...</t>
        </is>
      </c>
      <c r="U2248" s="2">
        <f>IF(SUMPRODUCT(--ISNUMBER(SEARCH('National Domains'!$A$2:$A$48,L2248)))&gt;0,"Yes","No")</f>
        <v/>
      </c>
      <c r="V2248" s="2">
        <f>IF(COUNTIFS(Calibration!$A:$A,A2248,Calibration!$B:$B,B2248)&gt;0,"Yes","No")</f>
        <v/>
      </c>
      <c r="AA2248" t="inlineStr">
        <is>
          <t>bostonherald.com</t>
        </is>
      </c>
      <c r="AB2248" t="n">
        <v>9.68</v>
      </c>
      <c r="AC2248" t="n">
        <v>2.5</v>
      </c>
      <c r="AD2248" t="inlineStr">
        <is>
          <t>Right-leaning</t>
        </is>
      </c>
    </row>
    <row r="2249">
      <c r="A2249" s="2" t="n">
        <v>67</v>
      </c>
      <c r="B2249" s="2" t="n">
        <v>1</v>
      </c>
      <c r="C2249" s="2" t="inlineStr">
        <is>
          <t>Southwest/Great Plains Drought (2009)</t>
        </is>
      </c>
      <c r="D2249" s="2" t="inlineStr">
        <is>
          <t>Drought</t>
        </is>
      </c>
      <c r="E2249" s="2" t="n">
        <v>20090101</v>
      </c>
      <c r="F2249" s="2" t="n">
        <v>20091231</v>
      </c>
      <c r="G2249" s="2" t="n">
        <v>5203.2</v>
      </c>
      <c r="H2249" s="2" t="n">
        <v>3492</v>
      </c>
      <c r="I2249" s="2" t="n">
        <v>0</v>
      </c>
      <c r="J2249" s="2" t="inlineStr">
        <is>
          <t>AZ,CO,KS,MT,ND,NE,NM,NV,OK,SD,TX,UT,WY</t>
        </is>
      </c>
      <c r="K2249" s="2" t="inlineStr">
        <is>
          <t>RightLeaning</t>
        </is>
      </c>
      <c r="L2249" s="2" t="inlineStr">
        <is>
          <t>https://www.wsj.com/articles/SB124872939604384837</t>
        </is>
      </c>
      <c r="M2249" s="5" t="inlineStr">
        <is>
          <t>Texas Scorched by Worst Drought in 50 Years - WSJ</t>
        </is>
      </c>
      <c r="N2249" s="5" t="inlineStr">
        <is>
          <t>Jul 28, 2009 ... The heat wave has drastically reduced reservoirs and forced about ... In Texas, rainfall levels started declining in the south and central parts ...</t>
        </is>
      </c>
      <c r="U2249" s="2">
        <f>IF(SUMPRODUCT(--ISNUMBER(SEARCH('National Domains'!$A$2:$A$48,L2249)))&gt;0,"Yes","No")</f>
        <v/>
      </c>
      <c r="V2249" s="2">
        <f>IF(COUNTIFS(Calibration!$A:$A,A2249,Calibration!$B:$B,B2249)&gt;0,"Yes","No")</f>
        <v/>
      </c>
      <c r="AA2249" t="inlineStr">
        <is>
          <t>wsj.com</t>
        </is>
      </c>
      <c r="AB2249" t="n">
        <v>4.38</v>
      </c>
      <c r="AC2249" t="n">
        <v>0</v>
      </c>
      <c r="AD2249" t="inlineStr">
        <is>
          <t>Right-leaning</t>
        </is>
      </c>
    </row>
    <row r="2250">
      <c r="A2250" s="2" t="n">
        <v>183</v>
      </c>
      <c r="B2250" s="2" t="n">
        <v>2</v>
      </c>
      <c r="C2250" s="2" t="inlineStr">
        <is>
          <t>Southwest/Southern Plains Drought (Summer-Fall 2018)</t>
        </is>
      </c>
      <c r="D2250" s="2" t="inlineStr">
        <is>
          <t>Drought</t>
        </is>
      </c>
      <c r="E2250" s="2" t="n">
        <v>20180601</v>
      </c>
      <c r="F2250" s="2" t="n">
        <v>20181230</v>
      </c>
      <c r="G2250" s="2" t="n">
        <v>3797.4</v>
      </c>
      <c r="H2250" s="2" t="n">
        <v>2990</v>
      </c>
      <c r="I2250" s="2" t="n">
        <v>0</v>
      </c>
      <c r="J2250" s="2" t="inlineStr">
        <is>
          <t>AL,AR,AZ,CO,FL,GA,KS,KY,LA,MS,MT,NC,ND,NE,NM,NV,OK,SC,SD,TN,TX,UT,VA,WY</t>
        </is>
      </c>
      <c r="K2250" s="2" t="inlineStr">
        <is>
          <t>RightLeaning</t>
        </is>
      </c>
      <c r="L2250" s="2" t="inlineStr">
        <is>
          <t>https://www.deseret.com/2018/12/3/20660298/utah-s-wildfires-record-heat-and-low-snowpack-welcome-to-climate-change-experts-say/</t>
        </is>
      </c>
      <c r="M2250" s="5" t="inlineStr">
        <is>
          <t>Utah's wildfires, record heat and low snowpack - Deseret News</t>
        </is>
      </c>
      <c r="N2250" s="5" t="inlineStr">
        <is>
          <t>Dec 2, 2018 ... The season heat wave length in many U.S. cities has increased by 40 days since 1960. • Large declines in Western states' snowpacks have ...</t>
        </is>
      </c>
      <c r="U2250" s="2">
        <f>IF(SUMPRODUCT(--ISNUMBER(SEARCH('National Domains'!$A$2:$A$48,L2250)))&gt;0,"Yes","No")</f>
        <v/>
      </c>
      <c r="V2250" s="2">
        <f>IF(COUNTIFS(Calibration!$A:$A,A2250,Calibration!$B:$B,B2250)&gt;0,"Yes","No")</f>
        <v/>
      </c>
      <c r="AA2250" t="inlineStr">
        <is>
          <t>deseret.com</t>
        </is>
      </c>
      <c r="AB2250" t="n">
        <v>2.11</v>
      </c>
      <c r="AC2250" t="n">
        <v>0</v>
      </c>
      <c r="AD2250" t="inlineStr">
        <is>
          <t>Right-leaning</t>
        </is>
      </c>
    </row>
    <row r="2251">
      <c r="A2251" s="2" t="n">
        <v>43</v>
      </c>
      <c r="B2251" s="2" t="n">
        <v>1</v>
      </c>
      <c r="C2251" s="2" t="inlineStr">
        <is>
          <t>Spring Freeze (April 2007)</t>
        </is>
      </c>
      <c r="D2251" s="2" t="inlineStr">
        <is>
          <t>Freeze</t>
        </is>
      </c>
      <c r="E2251" s="2" t="n">
        <v>20070404</v>
      </c>
      <c r="F2251" s="2" t="n">
        <v>20070410</v>
      </c>
      <c r="G2251" s="2" t="n">
        <v>3188.5</v>
      </c>
      <c r="H2251" s="2" t="n">
        <v>2044</v>
      </c>
      <c r="I2251" s="2" t="n">
        <v>0</v>
      </c>
      <c r="J2251" s="2" t="inlineStr">
        <is>
          <t>AL,AR,GA,IA,IL,IN,KS,KY,MO,MS,NC,NE,OH,OK,SC,TN,VA,WV</t>
        </is>
      </c>
      <c r="K2251" s="2" t="inlineStr">
        <is>
          <t>RightLeaning</t>
        </is>
      </c>
      <c r="L2251" s="2" t="inlineStr">
        <is>
          <t>https://nypost.com/2007/04/08/freeze-ster-sunday/</t>
        </is>
      </c>
      <c r="M2251" s="5" t="inlineStr">
        <is>
          <t>FREEZE-STER SUNDAY | New York Post</t>
        </is>
      </c>
      <c r="N2251" s="5" t="inlineStr">
        <is>
          <t>US News. FREEZE-STER SUNDAY. By. Angela Montefinise. Published April 8, 2007, 9:00 a.m. ET. See more of our coverage in your search results. Add The New ...</t>
        </is>
      </c>
      <c r="U2251" s="2">
        <f>IF(SUMPRODUCT(--ISNUMBER(SEARCH('National Domains'!$A$2:$A$48,L2251)))&gt;0,"Yes","No")</f>
        <v/>
      </c>
      <c r="V2251" s="2">
        <f>IF(COUNTIFS(Calibration!$A:$A,A2251,Calibration!$B:$B,B2251)&gt;0,"Yes","No")</f>
        <v/>
      </c>
      <c r="AA2251" t="inlineStr">
        <is>
          <t>nypost.com</t>
        </is>
      </c>
      <c r="AB2251" t="n">
        <v>9.449999999999999</v>
      </c>
      <c r="AC2251" t="n">
        <v>5</v>
      </c>
      <c r="AD2251" t="inlineStr">
        <is>
          <t>Right-leaning</t>
        </is>
      </c>
    </row>
    <row r="2252">
      <c r="A2252" s="2" t="n">
        <v>43</v>
      </c>
      <c r="B2252" s="2" t="n">
        <v>2</v>
      </c>
      <c r="C2252" s="2" t="inlineStr">
        <is>
          <t>Spring Freeze (April 2007)</t>
        </is>
      </c>
      <c r="D2252" s="2" t="inlineStr">
        <is>
          <t>Freeze</t>
        </is>
      </c>
      <c r="E2252" s="2" t="n">
        <v>20070404</v>
      </c>
      <c r="F2252" s="2" t="n">
        <v>20070410</v>
      </c>
      <c r="G2252" s="2" t="n">
        <v>3188.5</v>
      </c>
      <c r="H2252" s="2" t="n">
        <v>2044</v>
      </c>
      <c r="I2252" s="2" t="n">
        <v>0</v>
      </c>
      <c r="J2252" s="2" t="inlineStr">
        <is>
          <t>AL,AR,GA,IA,IL,IN,KS,KY,MO,MS,NC,NE,OH,OK,SC,TN,VA,WV</t>
        </is>
      </c>
      <c r="K2252" s="2" t="inlineStr">
        <is>
          <t>RightLeaning</t>
        </is>
      </c>
      <c r="L2252" s="2" t="inlineStr">
        <is>
          <t>https://www.deseret.com/2007/4/20/20013951/strawberries-popular-versatile/</t>
        </is>
      </c>
      <c r="M2252" s="5" t="inlineStr">
        <is>
          <t>Strawberries popular, versatile – Deseret News</t>
        </is>
      </c>
      <c r="N2252" s="5" t="inlineStr">
        <is>
          <t>Apr 20, 2007 ... Strawberries popular, versatile. Published: April 20, 2007 ... Species from Canada, the United States ... frost. In frost-prone areas, day neutral ...</t>
        </is>
      </c>
      <c r="U2252" s="2">
        <f>IF(SUMPRODUCT(--ISNUMBER(SEARCH('National Domains'!$A$2:$A$48,L2252)))&gt;0,"Yes","No")</f>
        <v/>
      </c>
      <c r="V2252" s="2">
        <f>IF(COUNTIFS(Calibration!$A:$A,A2252,Calibration!$B:$B,B2252)&gt;0,"Yes","No")</f>
        <v/>
      </c>
      <c r="AA2252" t="inlineStr">
        <is>
          <t>deseret.com</t>
        </is>
      </c>
      <c r="AB2252" t="n">
        <v>2.11</v>
      </c>
      <c r="AC2252" t="n">
        <v>0</v>
      </c>
      <c r="AD2252" t="inlineStr">
        <is>
          <t>Right-leaning</t>
        </is>
      </c>
    </row>
    <row r="2253">
      <c r="A2253" s="2" t="n">
        <v>43</v>
      </c>
      <c r="B2253" s="2" t="n">
        <v>3</v>
      </c>
      <c r="C2253" s="2" t="inlineStr">
        <is>
          <t>Spring Freeze (April 2007)</t>
        </is>
      </c>
      <c r="D2253" s="2" t="inlineStr">
        <is>
          <t>Freeze</t>
        </is>
      </c>
      <c r="E2253" s="2" t="n">
        <v>20070404</v>
      </c>
      <c r="F2253" s="2" t="n">
        <v>20070410</v>
      </c>
      <c r="G2253" s="2" t="n">
        <v>3188.5</v>
      </c>
      <c r="H2253" s="2" t="n">
        <v>2044</v>
      </c>
      <c r="I2253" s="2" t="n">
        <v>0</v>
      </c>
      <c r="J2253" s="2" t="inlineStr">
        <is>
          <t>AL,AR,GA,IA,IL,IN,KS,KY,MO,MS,NC,NE,OH,OK,SC,TN,VA,WV</t>
        </is>
      </c>
      <c r="K2253" s="2" t="inlineStr">
        <is>
          <t>RightLeaning</t>
        </is>
      </c>
      <c r="L2253" s="2" t="inlineStr">
        <is>
          <t>https://nypost.com/2007/04/23/</t>
        </is>
      </c>
      <c r="M2253" s="5" t="inlineStr">
        <is>
          <t>April 23, 2007 | News Headlines | New York Post</t>
        </is>
      </c>
      <c r="N2253" s="5" t="inlineStr">
        <is>
          <t>Apr 23, 2007 ... FACE OF THE BOY BUTCHER. April 23, 2007 | 9:00am. This is the 12-year ... MICHAEL Sheen, who puts the Frost in "Frost/ Nixon," isn't ...</t>
        </is>
      </c>
      <c r="U2253" s="2">
        <f>IF(SUMPRODUCT(--ISNUMBER(SEARCH('National Domains'!$A$2:$A$48,L2253)))&gt;0,"Yes","No")</f>
        <v/>
      </c>
      <c r="V2253" s="2">
        <f>IF(COUNTIFS(Calibration!$A:$A,A2253,Calibration!$B:$B,B2253)&gt;0,"Yes","No")</f>
        <v/>
      </c>
      <c r="AA2253" t="inlineStr">
        <is>
          <t>nypost.com</t>
        </is>
      </c>
      <c r="AB2253" t="n">
        <v>9.449999999999999</v>
      </c>
      <c r="AC2253" t="n">
        <v>5</v>
      </c>
      <c r="AD2253" t="inlineStr">
        <is>
          <t>Right-leaning</t>
        </is>
      </c>
    </row>
    <row r="2254">
      <c r="A2254" s="2" t="n">
        <v>241</v>
      </c>
      <c r="B2254" s="2" t="n">
        <v>1</v>
      </c>
      <c r="C2254" s="2" t="inlineStr">
        <is>
          <t>Texas Hail Storms (February 2022)</t>
        </is>
      </c>
      <c r="D2254" s="2" t="inlineStr">
        <is>
          <t>Severe Storm</t>
        </is>
      </c>
      <c r="E2254" s="2" t="n">
        <v>20220221</v>
      </c>
      <c r="F2254" s="2" t="n">
        <v>20220222</v>
      </c>
      <c r="G2254" s="2" t="n">
        <v>1118.9</v>
      </c>
      <c r="H2254" s="2" t="n">
        <v>1008</v>
      </c>
      <c r="I2254" s="2" t="n">
        <v>0</v>
      </c>
      <c r="J2254" s="2" t="inlineStr">
        <is>
          <t>TX</t>
        </is>
      </c>
      <c r="K2254" s="2" t="inlineStr">
        <is>
          <t>RightLeaning</t>
        </is>
      </c>
      <c r="L2254" s="2" t="inlineStr">
        <is>
          <t>https://nypost.com/2022/02/21/heavy-rain-flooding-possible-across-south-this-week/</t>
        </is>
      </c>
      <c r="M2254" s="5" t="inlineStr">
        <is>
          <t>Heavy rain, flooding possible across South this week - NY Post</t>
        </is>
      </c>
      <c r="N2254" s="5" t="inlineStr">
        <is>
          <t>Feb 21, 2022 ... ... severe weather watch or warning as of Monday. Read More. Filed under. extreme weather · missouri · oklahoma · texas · tornadoes · weather · 2/21 ...</t>
        </is>
      </c>
      <c r="U2254" s="2">
        <f>IF(SUMPRODUCT(--ISNUMBER(SEARCH('National Domains'!$A$2:$A$48,L2254)))&gt;0,"Yes","No")</f>
        <v/>
      </c>
      <c r="V2254" s="2">
        <f>IF(COUNTIFS(Calibration!$A:$A,A2254,Calibration!$B:$B,B2254)&gt;0,"Yes","No")</f>
        <v/>
      </c>
      <c r="AA2254" t="inlineStr">
        <is>
          <t>nypost.com</t>
        </is>
      </c>
      <c r="AB2254" t="n">
        <v>9.449999999999999</v>
      </c>
      <c r="AC2254" t="n">
        <v>5</v>
      </c>
      <c r="AD2254" t="inlineStr">
        <is>
          <t>Right-leaning</t>
        </is>
      </c>
    </row>
    <row r="2255">
      <c r="A2255" s="2" t="n">
        <v>301</v>
      </c>
      <c r="B2255" s="2" t="n">
        <v>8</v>
      </c>
      <c r="C2255" s="2" t="inlineStr">
        <is>
          <t>Texas Hail Storms (May 2024)</t>
        </is>
      </c>
      <c r="D2255" s="2" t="inlineStr">
        <is>
          <t>Severe Storm</t>
        </is>
      </c>
      <c r="E2255" s="2" t="n">
        <v>20240527</v>
      </c>
      <c r="F2255" s="2" t="n">
        <v>20240528</v>
      </c>
      <c r="G2255" s="2" t="n">
        <v>2348.3</v>
      </c>
      <c r="H2255" s="2" t="n">
        <v>2325</v>
      </c>
      <c r="I2255" s="2" t="n">
        <v>1</v>
      </c>
      <c r="J2255" s="2" t="inlineStr">
        <is>
          <t>TX</t>
        </is>
      </c>
      <c r="K2255" s="2" t="inlineStr">
        <is>
          <t>RightLeaning</t>
        </is>
      </c>
      <c r="L2255" s="2" t="inlineStr">
        <is>
          <t>https://nypost.com/2024/05/28/lifestyle/texas-power-outages-skyrocket-after-severe-weather-slams-dallas/</t>
        </is>
      </c>
      <c r="M2255" s="5" t="inlineStr">
        <is>
          <t>Texas power outages skyrocket after severe weather slams Dallas</t>
        </is>
      </c>
      <c r="N2255" s="5" t="inlineStr">
        <is>
          <t>May 28, 2024 ... ... weather barreled across the region and produced baseball-sized hail, hurricane-force wind gusts and significant damage in several communities.</t>
        </is>
      </c>
      <c r="U2255" s="2">
        <f>IF(SUMPRODUCT(--ISNUMBER(SEARCH('National Domains'!$A$2:$A$48,L2255)))&gt;0,"Yes","No")</f>
        <v/>
      </c>
      <c r="V2255" s="2">
        <f>IF(COUNTIFS(Calibration!$A:$A,A2255,Calibration!$B:$B,B2255)&gt;0,"Yes","No")</f>
        <v/>
      </c>
      <c r="AA2255" t="inlineStr">
        <is>
          <t>nypost.com</t>
        </is>
      </c>
      <c r="AB2255" t="n">
        <v>9.449999999999999</v>
      </c>
      <c r="AC2255" t="n">
        <v>5</v>
      </c>
      <c r="AD2255" t="inlineStr">
        <is>
          <t>Right-leaning</t>
        </is>
      </c>
    </row>
    <row r="2256">
      <c r="A2256" s="2" t="n">
        <v>301</v>
      </c>
      <c r="B2256" s="2" t="n">
        <v>9</v>
      </c>
      <c r="C2256" s="2" t="inlineStr">
        <is>
          <t>Texas Hail Storms (May 2024)</t>
        </is>
      </c>
      <c r="D2256" s="2" t="inlineStr">
        <is>
          <t>Severe Storm</t>
        </is>
      </c>
      <c r="E2256" s="2" t="n">
        <v>20240527</v>
      </c>
      <c r="F2256" s="2" t="n">
        <v>20240528</v>
      </c>
      <c r="G2256" s="2" t="n">
        <v>2348.3</v>
      </c>
      <c r="H2256" s="2" t="n">
        <v>2325</v>
      </c>
      <c r="I2256" s="2" t="n">
        <v>1</v>
      </c>
      <c r="J2256" s="2" t="inlineStr">
        <is>
          <t>TX</t>
        </is>
      </c>
      <c r="K2256" s="2" t="inlineStr">
        <is>
          <t>RightLeaning</t>
        </is>
      </c>
      <c r="L2256" s="2" t="inlineStr">
        <is>
          <t>https://www.washingtonexaminer.com/news/3020791/over-1-million-without-power-texas-severe-storms/</t>
        </is>
      </c>
      <c r="M2256" s="5" t="inlineStr">
        <is>
          <t>Over 1 million left without power in Texas after severe storms</t>
        </is>
      </c>
      <c r="N2256" s="5" t="inlineStr">
        <is>
          <t>May 29, 2024 ... ... hail, left one dead, according to the Associated Press. The severe weather and power outages hit Texas amid a heatwave, lashing the state ...</t>
        </is>
      </c>
      <c r="U2256" s="2">
        <f>IF(SUMPRODUCT(--ISNUMBER(SEARCH('National Domains'!$A$2:$A$48,L2256)))&gt;0,"Yes","No")</f>
        <v/>
      </c>
      <c r="V2256" s="2">
        <f>IF(COUNTIFS(Calibration!$A:$A,A2256,Calibration!$B:$B,B2256)&gt;0,"Yes","No")</f>
        <v/>
      </c>
      <c r="AA2256" t="inlineStr">
        <is>
          <t>washingtonexaminer.com</t>
        </is>
      </c>
      <c r="AB2256" t="n">
        <v>11.15</v>
      </c>
      <c r="AC2256" t="n">
        <v>2.5</v>
      </c>
      <c r="AD2256" t="inlineStr">
        <is>
          <t>Right-leaning</t>
        </is>
      </c>
    </row>
    <row r="2257">
      <c r="A2257" s="2" t="n">
        <v>301</v>
      </c>
      <c r="B2257" s="2" t="n">
        <v>10</v>
      </c>
      <c r="C2257" s="2" t="inlineStr">
        <is>
          <t>Texas Hail Storms (May 2024)</t>
        </is>
      </c>
      <c r="D2257" s="2" t="inlineStr">
        <is>
          <t>Severe Storm</t>
        </is>
      </c>
      <c r="E2257" s="2" t="n">
        <v>20240527</v>
      </c>
      <c r="F2257" s="2" t="n">
        <v>20240528</v>
      </c>
      <c r="G2257" s="2" t="n">
        <v>2348.3</v>
      </c>
      <c r="H2257" s="2" t="n">
        <v>2325</v>
      </c>
      <c r="I2257" s="2" t="n">
        <v>1</v>
      </c>
      <c r="J2257" s="2" t="inlineStr">
        <is>
          <t>TX</t>
        </is>
      </c>
      <c r="K2257" s="2" t="inlineStr">
        <is>
          <t>RightLeaning</t>
        </is>
      </c>
      <c r="L2257" s="2" t="inlineStr">
        <is>
          <t>https://www.washingtonexaminer.com/news/3018320/at-least-19-dead-tornadoes-storms-south-great-plains/</t>
        </is>
      </c>
      <c r="M2257" s="5" t="inlineStr">
        <is>
          <t>At least 19 people dead after tornadoes and storms rip the South ...</t>
        </is>
      </c>
      <c r="N2257" s="5" t="inlineStr">
        <is>
          <t>May 27, 2024 ... At least eight deaths were reported in Arkansas, seven in Texas, two in Oklahoma, and two in Kentucky, with another 110 million people remaining ...</t>
        </is>
      </c>
      <c r="U2257" s="2">
        <f>IF(SUMPRODUCT(--ISNUMBER(SEARCH('National Domains'!$A$2:$A$48,L2257)))&gt;0,"Yes","No")</f>
        <v/>
      </c>
      <c r="V2257" s="2">
        <f>IF(COUNTIFS(Calibration!$A:$A,A2257,Calibration!$B:$B,B2257)&gt;0,"Yes","No")</f>
        <v/>
      </c>
      <c r="AA2257" t="inlineStr">
        <is>
          <t>washingtonexaminer.com</t>
        </is>
      </c>
      <c r="AB2257" t="n">
        <v>11.15</v>
      </c>
      <c r="AC2257" t="n">
        <v>2.5</v>
      </c>
      <c r="AD2257" t="inlineStr">
        <is>
          <t>Right-leaning</t>
        </is>
      </c>
    </row>
    <row r="2258">
      <c r="A2258" s="2" t="n">
        <v>301</v>
      </c>
      <c r="B2258" s="2" t="n">
        <v>11</v>
      </c>
      <c r="C2258" s="2" t="inlineStr">
        <is>
          <t>Texas Hail Storms (May 2024)</t>
        </is>
      </c>
      <c r="D2258" s="2" t="inlineStr">
        <is>
          <t>Severe Storm</t>
        </is>
      </c>
      <c r="E2258" s="2" t="n">
        <v>20240527</v>
      </c>
      <c r="F2258" s="2" t="n">
        <v>20240528</v>
      </c>
      <c r="G2258" s="2" t="n">
        <v>2348.3</v>
      </c>
      <c r="H2258" s="2" t="n">
        <v>2325</v>
      </c>
      <c r="I2258" s="2" t="n">
        <v>1</v>
      </c>
      <c r="J2258" s="2" t="inlineStr">
        <is>
          <t>TX</t>
        </is>
      </c>
      <c r="K2258" s="2" t="inlineStr">
        <is>
          <t>RightLeaning</t>
        </is>
      </c>
      <c r="L2258" s="2" t="inlineStr">
        <is>
          <t>https://www.washingtonexaminer.com/news/campaigns/state/3019034/tornadoes-threaten-to-disrupt-texas-runoff-elections/</t>
        </is>
      </c>
      <c r="M2258" s="5" t="inlineStr">
        <is>
          <t>Tornadoes threaten to disrupt Texas runoff elections</t>
        </is>
      </c>
      <c r="N2258" s="5" t="inlineStr">
        <is>
          <t>May 28, 2024 ... Severe weather in Texas is disrupting the state's primary runoff elections as storms batter the region. At least three counties in the state ...</t>
        </is>
      </c>
      <c r="U2258" s="2">
        <f>IF(SUMPRODUCT(--ISNUMBER(SEARCH('National Domains'!$A$2:$A$48,L2258)))&gt;0,"Yes","No")</f>
        <v/>
      </c>
      <c r="V2258" s="2">
        <f>IF(COUNTIFS(Calibration!$A:$A,A2258,Calibration!$B:$B,B2258)&gt;0,"Yes","No")</f>
        <v/>
      </c>
      <c r="AA2258" t="inlineStr">
        <is>
          <t>washingtonexaminer.com</t>
        </is>
      </c>
      <c r="AB2258" t="n">
        <v>11.15</v>
      </c>
      <c r="AC2258" t="n">
        <v>2.5</v>
      </c>
      <c r="AD2258" t="inlineStr">
        <is>
          <t>Right-leaning</t>
        </is>
      </c>
    </row>
    <row r="2259">
      <c r="A2259" s="2" t="n">
        <v>301</v>
      </c>
      <c r="B2259" s="2" t="n">
        <v>12</v>
      </c>
      <c r="C2259" s="2" t="inlineStr">
        <is>
          <t>Texas Hail Storms (May 2024)</t>
        </is>
      </c>
      <c r="D2259" s="2" t="inlineStr">
        <is>
          <t>Severe Storm</t>
        </is>
      </c>
      <c r="E2259" s="2" t="n">
        <v>20240527</v>
      </c>
      <c r="F2259" s="2" t="n">
        <v>20240528</v>
      </c>
      <c r="G2259" s="2" t="n">
        <v>2348.3</v>
      </c>
      <c r="H2259" s="2" t="n">
        <v>2325</v>
      </c>
      <c r="I2259" s="2" t="n">
        <v>1</v>
      </c>
      <c r="J2259" s="2" t="inlineStr">
        <is>
          <t>TX</t>
        </is>
      </c>
      <c r="K2259" s="2" t="inlineStr">
        <is>
          <t>RightLeaning</t>
        </is>
      </c>
      <c r="L2259" s="2" t="inlineStr">
        <is>
          <t>https://www.newsmax.com/newsfront/severe-weather-tornadoes-oklahoma-texas-heat/2024/05/26/id/1166212/</t>
        </is>
      </c>
      <c r="M2259" s="5" t="inlineStr">
        <is>
          <t>At Least 18 Dead as Severe Weather Carves Path in Multiple States ...</t>
        </is>
      </c>
      <c r="N2259" s="5" t="inlineStr">
        <is>
          <t>People walk through a Bridgeland neighborhood as families begin cleaning up storm damage on Sunday, May 19, in Cypress. (Brett ... Texas, Oklahoma, and ...</t>
        </is>
      </c>
      <c r="U2259" s="2">
        <f>IF(SUMPRODUCT(--ISNUMBER(SEARCH('National Domains'!$A$2:$A$48,L2259)))&gt;0,"Yes","No")</f>
        <v/>
      </c>
      <c r="V2259" s="2">
        <f>IF(COUNTIFS(Calibration!$A:$A,A2259,Calibration!$B:$B,B2259)&gt;0,"Yes","No")</f>
        <v/>
      </c>
      <c r="AA2259" t="inlineStr">
        <is>
          <t>newsmax.com</t>
        </is>
      </c>
      <c r="AB2259" t="n">
        <v>13.38</v>
      </c>
      <c r="AC2259" t="n">
        <v>5</v>
      </c>
      <c r="AD2259" t="inlineStr">
        <is>
          <t>Right-leaning</t>
        </is>
      </c>
    </row>
    <row r="2260">
      <c r="A2260" s="2" t="n">
        <v>94</v>
      </c>
      <c r="B2260" s="2" t="n">
        <v>8</v>
      </c>
      <c r="C2260" s="2" t="inlineStr">
        <is>
          <t>Texas Tornadoes (April 2012)</t>
        </is>
      </c>
      <c r="D2260" s="2" t="inlineStr">
        <is>
          <t>Severe Storm</t>
        </is>
      </c>
      <c r="E2260" s="2" t="n">
        <v>20120402</v>
      </c>
      <c r="F2260" s="2" t="n">
        <v>20120403</v>
      </c>
      <c r="G2260" s="2" t="n">
        <v>1390.9</v>
      </c>
      <c r="H2260" s="2" t="n">
        <v>1015.3</v>
      </c>
      <c r="I2260" s="2" t="n">
        <v>0</v>
      </c>
      <c r="J2260" s="2" t="inlineStr">
        <is>
          <t>TX</t>
        </is>
      </c>
      <c r="K2260" s="2" t="inlineStr">
        <is>
          <t>RightLeaning</t>
        </is>
      </c>
      <c r="L2260" s="2" t="inlineStr">
        <is>
          <t>https://www.ocregister.com/2012/04/08/week-in-photos-april-1-to-7/</t>
        </is>
      </c>
      <c r="M2260" s="5" t="inlineStr">
        <is>
          <t>Week in photos: April 1 to 7 - Orange County Register</t>
        </is>
      </c>
      <c r="N2260" s="5" t="inlineStr">
        <is>
          <t>Apr 8, 2012 ... A tornado damaged home in the Diamond Creek subdivision Tuesday in Forney, Texas. Tornadoes tore through the Dallas area Tuesday, peeling ...</t>
        </is>
      </c>
      <c r="U2260" s="2">
        <f>IF(SUMPRODUCT(--ISNUMBER(SEARCH('National Domains'!$A$2:$A$48,L2260)))&gt;0,"Yes","No")</f>
        <v/>
      </c>
      <c r="V2260" s="2">
        <f>IF(COUNTIFS(Calibration!$A:$A,A2260,Calibration!$B:$B,B2260)&gt;0,"Yes","No")</f>
        <v/>
      </c>
      <c r="AA2260" t="inlineStr">
        <is>
          <t>ocregister.com</t>
        </is>
      </c>
      <c r="AB2260" t="n">
        <v>5.43</v>
      </c>
      <c r="AC2260" t="n">
        <v>2.5</v>
      </c>
      <c r="AD2260" t="inlineStr">
        <is>
          <t>Right-leaning</t>
        </is>
      </c>
    </row>
    <row r="2261">
      <c r="A2261" s="2" t="n">
        <v>94</v>
      </c>
      <c r="B2261" s="2" t="n">
        <v>9</v>
      </c>
      <c r="C2261" s="2" t="inlineStr">
        <is>
          <t>Texas Tornadoes (April 2012)</t>
        </is>
      </c>
      <c r="D2261" s="2" t="inlineStr">
        <is>
          <t>Severe Storm</t>
        </is>
      </c>
      <c r="E2261" s="2" t="n">
        <v>20120402</v>
      </c>
      <c r="F2261" s="2" t="n">
        <v>20120403</v>
      </c>
      <c r="G2261" s="2" t="n">
        <v>1390.9</v>
      </c>
      <c r="H2261" s="2" t="n">
        <v>1015.3</v>
      </c>
      <c r="I2261" s="2" t="n">
        <v>0</v>
      </c>
      <c r="J2261" s="2" t="inlineStr">
        <is>
          <t>TX</t>
        </is>
      </c>
      <c r="K2261" s="2" t="inlineStr">
        <is>
          <t>RightLeaning</t>
        </is>
      </c>
      <c r="L2261" s="2" t="inlineStr">
        <is>
          <t>https://nypost.com/2012/04/03/massive-storm-spawns-damaging-tornadoes-in-dallas-area/</t>
        </is>
      </c>
      <c r="M2261" s="5" t="inlineStr">
        <is>
          <t>Massive storm spawns damaging tornadoes in Dallas area - NY Post</t>
        </is>
      </c>
      <c r="N2261" s="5" t="inlineStr">
        <is>
          <t>Apr 3, 2012 ... US Senator John Cornyn (R-Texas) issued a statement, saying, “My thoughts and prayers are with those affected by today's violent weather across ...</t>
        </is>
      </c>
      <c r="U2261" s="2">
        <f>IF(SUMPRODUCT(--ISNUMBER(SEARCH('National Domains'!$A$2:$A$48,L2261)))&gt;0,"Yes","No")</f>
        <v/>
      </c>
      <c r="V2261" s="2">
        <f>IF(COUNTIFS(Calibration!$A:$A,A2261,Calibration!$B:$B,B2261)&gt;0,"Yes","No")</f>
        <v/>
      </c>
      <c r="AA2261" t="inlineStr">
        <is>
          <t>nypost.com</t>
        </is>
      </c>
      <c r="AB2261" t="n">
        <v>9.449999999999999</v>
      </c>
      <c r="AC2261" t="n">
        <v>5</v>
      </c>
      <c r="AD2261" t="inlineStr">
        <is>
          <t>Right-leaning</t>
        </is>
      </c>
    </row>
    <row r="2262">
      <c r="A2262" s="2" t="n">
        <v>197</v>
      </c>
      <c r="B2262" s="2" t="n">
        <v>8</v>
      </c>
      <c r="C2262" s="2" t="inlineStr">
        <is>
          <t>Texas Tornadoes and Central Severe Weather (October 2019)</t>
        </is>
      </c>
      <c r="D2262" s="2" t="inlineStr">
        <is>
          <t>Severe Storm</t>
        </is>
      </c>
      <c r="E2262" s="2" t="n">
        <v>20191020</v>
      </c>
      <c r="F2262" s="2" t="n">
        <v>20191020</v>
      </c>
      <c r="G2262" s="2" t="n">
        <v>2113.1</v>
      </c>
      <c r="H2262" s="2" t="n">
        <v>1718</v>
      </c>
      <c r="I2262" s="2" t="n">
        <v>2</v>
      </c>
      <c r="J2262" s="2" t="inlineStr">
        <is>
          <t>IA,IL,IN,KS,MI,MN,MO,ND,NE,OH,OK,SD,TX,WI</t>
        </is>
      </c>
      <c r="K2262" s="2" t="inlineStr">
        <is>
          <t>RightLeaning</t>
        </is>
      </c>
      <c r="L2262" s="2" t="inlineStr">
        <is>
          <t>https://www.nationalreview.com/corner/news-flashes/</t>
        </is>
      </c>
      <c r="M2262" s="5" t="inlineStr">
        <is>
          <t>News Flashes: A Texas Tornado | National Review</t>
        </is>
      </c>
      <c r="N2262" s="5" t="inlineStr">
        <is>
          <t>Oct 21, 2019 ... The CornerU.S.. News Flashes. A tornado in North Dallas, Texas, October 20, 2019 ... of the city, including much of the ... Outbreak saw 59 separate ...</t>
        </is>
      </c>
      <c r="U2262" s="2">
        <f>IF(SUMPRODUCT(--ISNUMBER(SEARCH('National Domains'!$A$2:$A$48,L2262)))&gt;0,"Yes","No")</f>
        <v/>
      </c>
      <c r="V2262" s="2">
        <f>IF(COUNTIFS(Calibration!$A:$A,A2262,Calibration!$B:$B,B2262)&gt;0,"Yes","No")</f>
        <v/>
      </c>
      <c r="AA2262" t="inlineStr">
        <is>
          <t>nationalreview.com</t>
        </is>
      </c>
      <c r="AB2262" t="n">
        <v>12.63</v>
      </c>
      <c r="AC2262" t="n">
        <v>2.5</v>
      </c>
      <c r="AD2262" t="inlineStr">
        <is>
          <t>Right-leaning</t>
        </is>
      </c>
    </row>
    <row r="2263">
      <c r="A2263" s="2" t="n">
        <v>197</v>
      </c>
      <c r="B2263" s="2" t="n">
        <v>9</v>
      </c>
      <c r="C2263" s="2" t="inlineStr">
        <is>
          <t>Texas Tornadoes and Central Severe Weather (October 2019)</t>
        </is>
      </c>
      <c r="D2263" s="2" t="inlineStr">
        <is>
          <t>Severe Storm</t>
        </is>
      </c>
      <c r="E2263" s="2" t="n">
        <v>20191020</v>
      </c>
      <c r="F2263" s="2" t="n">
        <v>20191020</v>
      </c>
      <c r="G2263" s="2" t="n">
        <v>2113.1</v>
      </c>
      <c r="H2263" s="2" t="n">
        <v>1718</v>
      </c>
      <c r="I2263" s="2" t="n">
        <v>2</v>
      </c>
      <c r="J2263" s="2" t="inlineStr">
        <is>
          <t>IA,IL,IN,KS,MI,MN,MO,ND,NE,OH,OK,SD,TX,WI</t>
        </is>
      </c>
      <c r="K2263" s="2" t="inlineStr">
        <is>
          <t>RightLeaning</t>
        </is>
      </c>
      <c r="L2263" s="2" t="inlineStr">
        <is>
          <t>https://nypost.com/2019/10/22/dallas-tv-station-kept-cowboys-game-on-over-tornado-warning/</t>
        </is>
      </c>
      <c r="M2263" s="5" t="inlineStr">
        <is>
          <t>Dallas TV station kept Cowboys game on over tornado warning</t>
        </is>
      </c>
      <c r="N2263" s="5" t="inlineStr">
        <is>
          <t>Oct 22, 2019 ... ... 2019. Updated Oct. 22, 2019, 1:52 p.m. ET. See more of our coverage in ... Dallas tornado leaves damage, devastation after tearing through Texas.</t>
        </is>
      </c>
      <c r="U2263" s="2">
        <f>IF(SUMPRODUCT(--ISNUMBER(SEARCH('National Domains'!$A$2:$A$48,L2263)))&gt;0,"Yes","No")</f>
        <v/>
      </c>
      <c r="V2263" s="2">
        <f>IF(COUNTIFS(Calibration!$A:$A,A2263,Calibration!$B:$B,B2263)&gt;0,"Yes","No")</f>
        <v/>
      </c>
      <c r="AA2263" t="inlineStr">
        <is>
          <t>nypost.com</t>
        </is>
      </c>
      <c r="AB2263" t="n">
        <v>9.449999999999999</v>
      </c>
      <c r="AC2263" t="n">
        <v>5</v>
      </c>
      <c r="AD2263" t="inlineStr">
        <is>
          <t>Right-leaning</t>
        </is>
      </c>
    </row>
    <row r="2264">
      <c r="A2264" s="2" t="n">
        <v>133</v>
      </c>
      <c r="B2264" s="2" t="n">
        <v>16</v>
      </c>
      <c r="C2264" s="2" t="inlineStr">
        <is>
          <t>Texas Tornadoes and Midwest Flooding (December 2015)</t>
        </is>
      </c>
      <c r="D2264" s="2" t="inlineStr">
        <is>
          <t>Severe Storm</t>
        </is>
      </c>
      <c r="E2264" s="2" t="n">
        <v>20151226</v>
      </c>
      <c r="F2264" s="2" t="n">
        <v>20151229</v>
      </c>
      <c r="G2264" s="2" t="n">
        <v>2609.3</v>
      </c>
      <c r="H2264" s="2" t="n">
        <v>1961.9</v>
      </c>
      <c r="I2264" s="2" t="n">
        <v>50</v>
      </c>
      <c r="J2264" s="2" t="inlineStr">
        <is>
          <t>IA,IL,IN,KS,MI,MN,MO,ND,NE,OH,SD,TX,WI</t>
        </is>
      </c>
      <c r="K2264" s="2" t="inlineStr">
        <is>
          <t>RightLeaning</t>
        </is>
      </c>
      <c r="L2264" s="2" t="inlineStr">
        <is>
          <t>https://www.deseret.com/2015/12/27/20488110/at-least-11-die-in-texas-tornadoes-5-in-illinois-flooding/</t>
        </is>
      </c>
      <c r="M2264" s="5" t="inlineStr">
        <is>
          <t>At least 11 die in Texas tornadoes; 5 in Illinois flooding – Deseret ...</t>
        </is>
      </c>
      <c r="N2264" s="5" t="inlineStr">
        <is>
          <t>Dec 27, 2015 ... ... of the Plains and Midwest. Days of ... Bishop says the tornado outbreak at this time of the year for North Texas occurs "from time to time ...</t>
        </is>
      </c>
      <c r="U2264" s="2">
        <f>IF(SUMPRODUCT(--ISNUMBER(SEARCH('National Domains'!$A$2:$A$48,L2264)))&gt;0,"Yes","No")</f>
        <v/>
      </c>
      <c r="V2264" s="2">
        <f>IF(COUNTIFS(Calibration!$A:$A,A2264,Calibration!$B:$B,B2264)&gt;0,"Yes","No")</f>
        <v/>
      </c>
      <c r="AA2264" t="inlineStr">
        <is>
          <t>deseret.com</t>
        </is>
      </c>
      <c r="AB2264" t="n">
        <v>2.11</v>
      </c>
      <c r="AC2264" t="n">
        <v>0</v>
      </c>
      <c r="AD2264" t="inlineStr">
        <is>
          <t>Right-leaning</t>
        </is>
      </c>
    </row>
    <row r="2265">
      <c r="A2265" s="2" t="n">
        <v>133</v>
      </c>
      <c r="B2265" s="2" t="n">
        <v>17</v>
      </c>
      <c r="C2265" s="2" t="inlineStr">
        <is>
          <t>Texas Tornadoes and Midwest Flooding (December 2015)</t>
        </is>
      </c>
      <c r="D2265" s="2" t="inlineStr">
        <is>
          <t>Severe Storm</t>
        </is>
      </c>
      <c r="E2265" s="2" t="n">
        <v>20151226</v>
      </c>
      <c r="F2265" s="2" t="n">
        <v>20151229</v>
      </c>
      <c r="G2265" s="2" t="n">
        <v>2609.3</v>
      </c>
      <c r="H2265" s="2" t="n">
        <v>1961.9</v>
      </c>
      <c r="I2265" s="2" t="n">
        <v>50</v>
      </c>
      <c r="J2265" s="2" t="inlineStr">
        <is>
          <t>IA,IL,IN,KS,MI,MN,MO,ND,NE,OH,SD,TX,WI</t>
        </is>
      </c>
      <c r="K2265" s="2" t="inlineStr">
        <is>
          <t>RightLeaning</t>
        </is>
      </c>
      <c r="L2265" s="2" t="inlineStr">
        <is>
          <t>https://www.ocregister.com/2015/12/27/at-least-11-die-from-texas-tornadoes-13-in-midwest-flooding/</t>
        </is>
      </c>
      <c r="M2265" s="5" t="inlineStr">
        <is>
          <t>At least 11 die from Texas tornadoes, 13 in Midwest flooding</t>
        </is>
      </c>
      <c r="N2265" s="5" t="inlineStr">
        <is>
          <t>Dec 27, 2015 ... Pam Russell, left, and Linda Hart rescue Pam's cat, Larue, from Russell's house on Sunday, Dec. 27, 2015, a day after a tornado hit Delta Drive ...</t>
        </is>
      </c>
      <c r="U2265" s="2">
        <f>IF(SUMPRODUCT(--ISNUMBER(SEARCH('National Domains'!$A$2:$A$48,L2265)))&gt;0,"Yes","No")</f>
        <v/>
      </c>
      <c r="V2265" s="2">
        <f>IF(COUNTIFS(Calibration!$A:$A,A2265,Calibration!$B:$B,B2265)&gt;0,"Yes","No")</f>
        <v/>
      </c>
      <c r="AA2265" t="inlineStr">
        <is>
          <t>ocregister.com</t>
        </is>
      </c>
      <c r="AB2265" t="n">
        <v>5.43</v>
      </c>
      <c r="AC2265" t="n">
        <v>2.5</v>
      </c>
      <c r="AD2265" t="inlineStr">
        <is>
          <t>Right-leaning</t>
        </is>
      </c>
    </row>
    <row r="2266">
      <c r="A2266" s="2" t="n">
        <v>129</v>
      </c>
      <c r="B2266" s="2" t="n">
        <v>13</v>
      </c>
      <c r="C2266" s="2" t="inlineStr">
        <is>
          <t>Texas and Oklahoma Flooding and Severe Weather (May 2015)</t>
        </is>
      </c>
      <c r="D2266" s="2" t="inlineStr">
        <is>
          <t>Flooding</t>
        </is>
      </c>
      <c r="E2266" s="2" t="n">
        <v>20150523</v>
      </c>
      <c r="F2266" s="2" t="n">
        <v>20150526</v>
      </c>
      <c r="G2266" s="2" t="n">
        <v>3375.6</v>
      </c>
      <c r="H2266" s="2" t="n">
        <v>2500.4</v>
      </c>
      <c r="I2266" s="2" t="n">
        <v>31</v>
      </c>
      <c r="J2266" s="2" t="inlineStr">
        <is>
          <t>OK,TX</t>
        </is>
      </c>
      <c r="K2266" s="2" t="inlineStr">
        <is>
          <t>RightLeaning</t>
        </is>
      </c>
      <c r="L2266" s="2" t="inlineStr">
        <is>
          <t>https://www.deseret.com/2015/5/31/20482262/sun-returns-to-texas-revealing-flood-damage-across-state/</t>
        </is>
      </c>
      <c r="M2266" s="5" t="inlineStr">
        <is>
          <t>Sun returns to Texas, revealing flood damage across state</t>
        </is>
      </c>
      <c r="N2266" s="5" t="inlineStr">
        <is>
          <t>May 31, 2015 ... ... flood around Boyd, Texas, Saturday, May 30, 2015. The Fort Worth ... flooding that overflowed the banks of the Blanco River. Many roads ...</t>
        </is>
      </c>
      <c r="U2266" s="2">
        <f>IF(SUMPRODUCT(--ISNUMBER(SEARCH('National Domains'!$A$2:$A$48,L2266)))&gt;0,"Yes","No")</f>
        <v/>
      </c>
      <c r="V2266" s="2">
        <f>IF(COUNTIFS(Calibration!$A:$A,A2266,Calibration!$B:$B,B2266)&gt;0,"Yes","No")</f>
        <v/>
      </c>
      <c r="AA2266" t="inlineStr">
        <is>
          <t>deseret.com</t>
        </is>
      </c>
      <c r="AB2266" t="n">
        <v>2.11</v>
      </c>
      <c r="AC2266" t="n">
        <v>0</v>
      </c>
      <c r="AD2266" t="inlineStr">
        <is>
          <t>Right-leaning</t>
        </is>
      </c>
    </row>
    <row r="2267">
      <c r="A2267" s="2" t="n">
        <v>92</v>
      </c>
      <c r="B2267" s="2" t="n">
        <v>3</v>
      </c>
      <c r="C2267" s="2" t="inlineStr">
        <is>
          <t>Texas, New Mexico, Arizona Wildfires (Summer-Fall 2011)</t>
        </is>
      </c>
      <c r="D2267" s="2" t="inlineStr">
        <is>
          <t>Wildfire</t>
        </is>
      </c>
      <c r="E2267" s="2" t="n">
        <v>20110601</v>
      </c>
      <c r="F2267" s="2" t="n">
        <v>20111130</v>
      </c>
      <c r="G2267" s="2" t="n">
        <v>2549.1</v>
      </c>
      <c r="H2267" s="2" t="n">
        <v>1820.8</v>
      </c>
      <c r="I2267" s="2" t="n">
        <v>5</v>
      </c>
      <c r="J2267" s="2" t="inlineStr">
        <is>
          <t>AZ,NM,TX</t>
        </is>
      </c>
      <c r="K2267" s="2" t="inlineStr">
        <is>
          <t>RightLeaning</t>
        </is>
      </c>
      <c r="L2267" s="2" t="inlineStr">
        <is>
          <t>https://www.deseret.com/2011/6/15/20198301/arizona-wildfire-near-biggest-in-state-s-history/</t>
        </is>
      </c>
      <c r="M2267" s="5" t="inlineStr">
        <is>
          <t>Arizona wildfire near biggest in state's history - Deseret News</t>
        </is>
      </c>
      <c r="N2267" s="5" t="inlineStr">
        <is>
          <t>Jun 15, 2011 ... He said the U.S. Forest Service would release more information Wednesday. In Luna, N.M., just across the Arizona state line, evacuation plans ...</t>
        </is>
      </c>
      <c r="U2267" s="2">
        <f>IF(SUMPRODUCT(--ISNUMBER(SEARCH('National Domains'!$A$2:$A$48,L2267)))&gt;0,"Yes","No")</f>
        <v/>
      </c>
      <c r="V2267" s="2">
        <f>IF(COUNTIFS(Calibration!$A:$A,A2267,Calibration!$B:$B,B2267)&gt;0,"Yes","No")</f>
        <v/>
      </c>
      <c r="AA2267" t="inlineStr">
        <is>
          <t>deseret.com</t>
        </is>
      </c>
      <c r="AB2267" t="n">
        <v>2.11</v>
      </c>
      <c r="AC2267" t="n">
        <v>0</v>
      </c>
      <c r="AD2267" t="inlineStr">
        <is>
          <t>Right-leaning</t>
        </is>
      </c>
    </row>
    <row r="2268">
      <c r="A2268" s="2" t="n">
        <v>92</v>
      </c>
      <c r="B2268" s="2" t="n">
        <v>4</v>
      </c>
      <c r="C2268" s="2" t="inlineStr">
        <is>
          <t>Texas, New Mexico, Arizona Wildfires (Summer-Fall 2011)</t>
        </is>
      </c>
      <c r="D2268" s="2" t="inlineStr">
        <is>
          <t>Wildfire</t>
        </is>
      </c>
      <c r="E2268" s="2" t="n">
        <v>20110601</v>
      </c>
      <c r="F2268" s="2" t="n">
        <v>20111130</v>
      </c>
      <c r="G2268" s="2" t="n">
        <v>2549.1</v>
      </c>
      <c r="H2268" s="2" t="n">
        <v>1820.8</v>
      </c>
      <c r="I2268" s="2" t="n">
        <v>5</v>
      </c>
      <c r="J2268" s="2" t="inlineStr">
        <is>
          <t>AZ,NM,TX</t>
        </is>
      </c>
      <c r="K2268" s="2" t="inlineStr">
        <is>
          <t>RightLeaning</t>
        </is>
      </c>
      <c r="L2268" s="2" t="inlineStr">
        <is>
          <t>https://www.deseret.com/2011/6/20/20199311/mccain-responds-as-wildfire-damages-border-area/</t>
        </is>
      </c>
      <c r="M2268" s="5" t="inlineStr">
        <is>
          <t>McCain responds as wildfire damages border area - Deseret News</t>
        </is>
      </c>
      <c r="N2268" s="5" t="inlineStr">
        <is>
          <t>Jun 20, 2011 ... Meanwhile, in the central part of the state along the New Mexico border, the largest blaze in state history has charred an area five times ...</t>
        </is>
      </c>
      <c r="U2268" s="2">
        <f>IF(SUMPRODUCT(--ISNUMBER(SEARCH('National Domains'!$A$2:$A$48,L2268)))&gt;0,"Yes","No")</f>
        <v/>
      </c>
      <c r="V2268" s="2">
        <f>IF(COUNTIFS(Calibration!$A:$A,A2268,Calibration!$B:$B,B2268)&gt;0,"Yes","No")</f>
        <v/>
      </c>
      <c r="AA2268" t="inlineStr">
        <is>
          <t>deseret.com</t>
        </is>
      </c>
      <c r="AB2268" t="n">
        <v>2.11</v>
      </c>
      <c r="AC2268" t="n">
        <v>0</v>
      </c>
      <c r="AD2268" t="inlineStr">
        <is>
          <t>Right-leaning</t>
        </is>
      </c>
    </row>
    <row r="2269">
      <c r="A2269" s="2" t="n">
        <v>92</v>
      </c>
      <c r="B2269" s="2" t="n">
        <v>5</v>
      </c>
      <c r="C2269" s="2" t="inlineStr">
        <is>
          <t>Texas, New Mexico, Arizona Wildfires (Summer-Fall 2011)</t>
        </is>
      </c>
      <c r="D2269" s="2" t="inlineStr">
        <is>
          <t>Wildfire</t>
        </is>
      </c>
      <c r="E2269" s="2" t="n">
        <v>20110601</v>
      </c>
      <c r="F2269" s="2" t="n">
        <v>20111130</v>
      </c>
      <c r="G2269" s="2" t="n">
        <v>2549.1</v>
      </c>
      <c r="H2269" s="2" t="n">
        <v>1820.8</v>
      </c>
      <c r="I2269" s="2" t="n">
        <v>5</v>
      </c>
      <c r="J2269" s="2" t="inlineStr">
        <is>
          <t>AZ,NM,TX</t>
        </is>
      </c>
      <c r="K2269" s="2" t="inlineStr">
        <is>
          <t>RightLeaning</t>
        </is>
      </c>
      <c r="L2269" s="2" t="inlineStr">
        <is>
          <t>https://www.ocregister.com/2011/06/09/massive-arizona-wildfire-nears-resort-town/</t>
        </is>
      </c>
      <c r="M2269" s="5" t="inlineStr">
        <is>
          <t>Massive Arizona wildfire nears resort town - Orange County Register</t>
        </is>
      </c>
      <c r="N2269" s="5" t="inlineStr">
        <is>
          <t>Jun 9, 2011 ... ... of the New Mexico line. “We know it's going to grow today ... New Mexico and west Texas issued warnings of possible power interruptions.</t>
        </is>
      </c>
      <c r="U2269" s="2">
        <f>IF(SUMPRODUCT(--ISNUMBER(SEARCH('National Domains'!$A$2:$A$48,L2269)))&gt;0,"Yes","No")</f>
        <v/>
      </c>
      <c r="V2269" s="2">
        <f>IF(COUNTIFS(Calibration!$A:$A,A2269,Calibration!$B:$B,B2269)&gt;0,"Yes","No")</f>
        <v/>
      </c>
      <c r="AA2269" t="inlineStr">
        <is>
          <t>ocregister.com</t>
        </is>
      </c>
      <c r="AB2269" t="n">
        <v>5.43</v>
      </c>
      <c r="AC2269" t="n">
        <v>2.5</v>
      </c>
      <c r="AD2269" t="inlineStr">
        <is>
          <t>Right-leaning</t>
        </is>
      </c>
    </row>
    <row r="2270">
      <c r="A2270" s="2" t="n">
        <v>92</v>
      </c>
      <c r="B2270" s="2" t="n">
        <v>6</v>
      </c>
      <c r="C2270" s="2" t="inlineStr">
        <is>
          <t>Texas, New Mexico, Arizona Wildfires (Summer-Fall 2011)</t>
        </is>
      </c>
      <c r="D2270" s="2" t="inlineStr">
        <is>
          <t>Wildfire</t>
        </is>
      </c>
      <c r="E2270" s="2" t="n">
        <v>20110601</v>
      </c>
      <c r="F2270" s="2" t="n">
        <v>20111130</v>
      </c>
      <c r="G2270" s="2" t="n">
        <v>2549.1</v>
      </c>
      <c r="H2270" s="2" t="n">
        <v>1820.8</v>
      </c>
      <c r="I2270" s="2" t="n">
        <v>5</v>
      </c>
      <c r="J2270" s="2" t="inlineStr">
        <is>
          <t>AZ,NM,TX</t>
        </is>
      </c>
      <c r="K2270" s="2" t="inlineStr">
        <is>
          <t>RightLeaning</t>
        </is>
      </c>
      <c r="L2270" s="2" t="inlineStr">
        <is>
          <t>https://www.deseret.com/2011/6/9/20196992/ariz-wildfire-threatens-power-transmission-lines/</t>
        </is>
      </c>
      <c r="M2270" s="5" t="inlineStr">
        <is>
          <t>Ariz. wildfire threatens power transmission lines - Deseret News</t>
        </is>
      </c>
      <c r="N2270" s="5" t="inlineStr">
        <is>
          <t>Jun 8, 2011 ... If the lines are damaged, parts of New Mexico and Texas could face rolling blackouts. ... states and as far away as New York, are already helping.</t>
        </is>
      </c>
      <c r="U2270" s="2">
        <f>IF(SUMPRODUCT(--ISNUMBER(SEARCH('National Domains'!$A$2:$A$48,L2270)))&gt;0,"Yes","No")</f>
        <v/>
      </c>
      <c r="V2270" s="2">
        <f>IF(COUNTIFS(Calibration!$A:$A,A2270,Calibration!$B:$B,B2270)&gt;0,"Yes","No")</f>
        <v/>
      </c>
      <c r="AA2270" t="inlineStr">
        <is>
          <t>deseret.com</t>
        </is>
      </c>
      <c r="AB2270" t="n">
        <v>2.11</v>
      </c>
      <c r="AC2270" t="n">
        <v>0</v>
      </c>
      <c r="AD2270" t="inlineStr">
        <is>
          <t>Right-leaning</t>
        </is>
      </c>
    </row>
    <row r="2271">
      <c r="A2271" s="2" t="n">
        <v>92</v>
      </c>
      <c r="B2271" s="2" t="n">
        <v>7</v>
      </c>
      <c r="C2271" s="2" t="inlineStr">
        <is>
          <t>Texas, New Mexico, Arizona Wildfires (Summer-Fall 2011)</t>
        </is>
      </c>
      <c r="D2271" s="2" t="inlineStr">
        <is>
          <t>Wildfire</t>
        </is>
      </c>
      <c r="E2271" s="2" t="n">
        <v>20110601</v>
      </c>
      <c r="F2271" s="2" t="n">
        <v>20111130</v>
      </c>
      <c r="G2271" s="2" t="n">
        <v>2549.1</v>
      </c>
      <c r="H2271" s="2" t="n">
        <v>1820.8</v>
      </c>
      <c r="I2271" s="2" t="n">
        <v>5</v>
      </c>
      <c r="J2271" s="2" t="inlineStr">
        <is>
          <t>AZ,NM,TX</t>
        </is>
      </c>
      <c r="K2271" s="2" t="inlineStr">
        <is>
          <t>RightLeaning</t>
        </is>
      </c>
      <c r="L2271" s="2" t="inlineStr">
        <is>
          <t>https://www.deseret.com/2011/6/9/20197055/2-arizona-towns-to-empty-as-wildfire-approaches/</t>
        </is>
      </c>
      <c r="M2271" s="5" t="inlineStr">
        <is>
          <t>2 Arizona towns to empty as wildfire approaches - Deseret News</t>
        </is>
      </c>
      <c r="N2271" s="5" t="inlineStr">
        <is>
          <t>Jun 8, 2011 ... If the lines are damaged, parts of New Mexico and Texas could face rolling blackouts. ... states and as far away as New York, are already helping.</t>
        </is>
      </c>
      <c r="U2271" s="2">
        <f>IF(SUMPRODUCT(--ISNUMBER(SEARCH('National Domains'!$A$2:$A$48,L2271)))&gt;0,"Yes","No")</f>
        <v/>
      </c>
      <c r="V2271" s="2">
        <f>IF(COUNTIFS(Calibration!$A:$A,A2271,Calibration!$B:$B,B2271)&gt;0,"Yes","No")</f>
        <v/>
      </c>
      <c r="AA2271" t="inlineStr">
        <is>
          <t>deseret.com</t>
        </is>
      </c>
      <c r="AB2271" t="n">
        <v>2.11</v>
      </c>
      <c r="AC2271" t="n">
        <v>0</v>
      </c>
      <c r="AD2271" t="inlineStr">
        <is>
          <t>Right-leaning</t>
        </is>
      </c>
    </row>
    <row r="2272">
      <c r="A2272" s="2" t="n">
        <v>92</v>
      </c>
      <c r="B2272" s="2" t="n">
        <v>8</v>
      </c>
      <c r="C2272" s="2" t="inlineStr">
        <is>
          <t>Texas, New Mexico, Arizona Wildfires (Summer-Fall 2011)</t>
        </is>
      </c>
      <c r="D2272" s="2" t="inlineStr">
        <is>
          <t>Wildfire</t>
        </is>
      </c>
      <c r="E2272" s="2" t="n">
        <v>20110601</v>
      </c>
      <c r="F2272" s="2" t="n">
        <v>20111130</v>
      </c>
      <c r="G2272" s="2" t="n">
        <v>2549.1</v>
      </c>
      <c r="H2272" s="2" t="n">
        <v>1820.8</v>
      </c>
      <c r="I2272" s="2" t="n">
        <v>5</v>
      </c>
      <c r="J2272" s="2" t="inlineStr">
        <is>
          <t>AZ,NM,TX</t>
        </is>
      </c>
      <c r="K2272" s="2" t="inlineStr">
        <is>
          <t>RightLeaning</t>
        </is>
      </c>
      <c r="L2272" s="2" t="inlineStr">
        <is>
          <t>https://www.deseret.com/2011/6/15/20198334/arizona-wildfire-biggest-in-state-history/</t>
        </is>
      </c>
      <c r="M2272" s="5" t="inlineStr">
        <is>
          <t>Arizona wildfire biggest in state history - Deseret News</t>
        </is>
      </c>
      <c r="N2272" s="5" t="inlineStr">
        <is>
          <t>Jun 15, 2011 ... But with fires burning near three of the state's four borders, she's trying to stay optimistic and reassure people that New Mexico is open for ...</t>
        </is>
      </c>
      <c r="U2272" s="2">
        <f>IF(SUMPRODUCT(--ISNUMBER(SEARCH('National Domains'!$A$2:$A$48,L2272)))&gt;0,"Yes","No")</f>
        <v/>
      </c>
      <c r="V2272" s="2">
        <f>IF(COUNTIFS(Calibration!$A:$A,A2272,Calibration!$B:$B,B2272)&gt;0,"Yes","No")</f>
        <v/>
      </c>
      <c r="AA2272" t="inlineStr">
        <is>
          <t>deseret.com</t>
        </is>
      </c>
      <c r="AB2272" t="n">
        <v>2.11</v>
      </c>
      <c r="AC2272" t="n">
        <v>0</v>
      </c>
      <c r="AD2272" t="inlineStr">
        <is>
          <t>Right-leaning</t>
        </is>
      </c>
    </row>
    <row r="2273">
      <c r="A2273" s="2" t="n">
        <v>8</v>
      </c>
      <c r="B2273" s="2" t="n">
        <v>4</v>
      </c>
      <c r="C2273" s="2" t="inlineStr">
        <is>
          <t>Tropical Storm Allison (June 2001)</t>
        </is>
      </c>
      <c r="D2273" s="2" t="inlineStr">
        <is>
          <t>Tropical Cyclone</t>
        </is>
      </c>
      <c r="E2273" s="2" t="n">
        <v>20010605</v>
      </c>
      <c r="F2273" s="2" t="n">
        <v>20010617</v>
      </c>
      <c r="G2273" s="2" t="n">
        <v>15084</v>
      </c>
      <c r="H2273" s="2" t="n">
        <v>8522</v>
      </c>
      <c r="I2273" s="2" t="n">
        <v>43</v>
      </c>
      <c r="J2273" s="2" t="inlineStr">
        <is>
          <t>LA,TX</t>
        </is>
      </c>
      <c r="K2273" s="2" t="inlineStr">
        <is>
          <t>RightLeaning</t>
        </is>
      </c>
      <c r="L2273" s="2" t="inlineStr">
        <is>
          <t>https://nypost.com/2001/06/11/texas-deadly-deluge-tropical-storm-kills-16-as-houston-bails-out/</t>
        </is>
      </c>
      <c r="M2273" s="5" t="inlineStr">
        <is>
          <t>TEXAS' DEADLY DELUGE ; TROPICAL STORM KILLS 16 AS ...</t>
        </is>
      </c>
      <c r="N2273" s="5" t="inlineStr">
        <is>
          <t>Jun 11, 2001 ... Officials blamed the calamity on slow-moving Tropical Storm Allison, which dropped more than 20 inches of rain on Friday and Saturday ...</t>
        </is>
      </c>
      <c r="U2273" s="2">
        <f>IF(SUMPRODUCT(--ISNUMBER(SEARCH('National Domains'!$A$2:$A$48,L2273)))&gt;0,"Yes","No")</f>
        <v/>
      </c>
      <c r="V2273" s="2">
        <f>IF(COUNTIFS(Calibration!$A:$A,A2273,Calibration!$B:$B,B2273)&gt;0,"Yes","No")</f>
        <v/>
      </c>
      <c r="AA2273" t="inlineStr">
        <is>
          <t>nypost.com</t>
        </is>
      </c>
      <c r="AB2273" t="n">
        <v>9.449999999999999</v>
      </c>
      <c r="AC2273" t="n">
        <v>5</v>
      </c>
      <c r="AD2273" t="inlineStr">
        <is>
          <t>Right-leaning</t>
        </is>
      </c>
    </row>
    <row r="2274">
      <c r="A2274" s="2" t="n">
        <v>8</v>
      </c>
      <c r="B2274" s="2" t="n">
        <v>5</v>
      </c>
      <c r="C2274" s="2" t="inlineStr">
        <is>
          <t>Tropical Storm Allison (June 2001)</t>
        </is>
      </c>
      <c r="D2274" s="2" t="inlineStr">
        <is>
          <t>Tropical Cyclone</t>
        </is>
      </c>
      <c r="E2274" s="2" t="n">
        <v>20010605</v>
      </c>
      <c r="F2274" s="2" t="n">
        <v>20010617</v>
      </c>
      <c r="G2274" s="2" t="n">
        <v>15084</v>
      </c>
      <c r="H2274" s="2" t="n">
        <v>8522</v>
      </c>
      <c r="I2274" s="2" t="n">
        <v>43</v>
      </c>
      <c r="J2274" s="2" t="inlineStr">
        <is>
          <t>LA,TX</t>
        </is>
      </c>
      <c r="K2274" s="2" t="inlineStr">
        <is>
          <t>RightLeaning</t>
        </is>
      </c>
      <c r="L2274" s="2" t="inlineStr">
        <is>
          <t>https://www.deseret.com/2001/6/11/19590930/storm-leaves-death-floods-outages/</t>
        </is>
      </c>
      <c r="M2274" s="5" t="inlineStr">
        <is>
          <t>Storm leaves death, floods, outages – Deseret News</t>
        </is>
      </c>
      <c r="N2274" s="5" t="inlineStr">
        <is>
          <t>Jun 11, 2001 ... ... Tropical Storm Allison ... Crews busy doing repairs in Texas and Louisiana. Published: June 11, 2001 ... storm of the Atlantic hurricane season, ...</t>
        </is>
      </c>
      <c r="U2274" s="2">
        <f>IF(SUMPRODUCT(--ISNUMBER(SEARCH('National Domains'!$A$2:$A$48,L2274)))&gt;0,"Yes","No")</f>
        <v/>
      </c>
      <c r="V2274" s="2">
        <f>IF(COUNTIFS(Calibration!$A:$A,A2274,Calibration!$B:$B,B2274)&gt;0,"Yes","No")</f>
        <v/>
      </c>
      <c r="AA2274" t="inlineStr">
        <is>
          <t>deseret.com</t>
        </is>
      </c>
      <c r="AB2274" t="n">
        <v>2.11</v>
      </c>
      <c r="AC2274" t="n">
        <v>0</v>
      </c>
      <c r="AD2274" t="inlineStr">
        <is>
          <t>Right-leaning</t>
        </is>
      </c>
    </row>
    <row r="2275">
      <c r="A2275" s="2" t="n">
        <v>231</v>
      </c>
      <c r="B2275" s="2" t="n">
        <v>21</v>
      </c>
      <c r="C2275" s="2" t="inlineStr">
        <is>
          <t>Tropical Storm Elsa (July 2021)</t>
        </is>
      </c>
      <c r="D2275" s="2" t="inlineStr">
        <is>
          <t>Tropical Cyclone</t>
        </is>
      </c>
      <c r="E2275" s="2" t="n">
        <v>20210707</v>
      </c>
      <c r="F2275" s="2" t="n">
        <v>20210709</v>
      </c>
      <c r="G2275" s="2" t="n">
        <v>1407.1</v>
      </c>
      <c r="H2275" s="2" t="n">
        <v>1213</v>
      </c>
      <c r="I2275" s="2" t="n">
        <v>1</v>
      </c>
      <c r="J2275" s="2" t="inlineStr">
        <is>
          <t>FL,GA,NC,SC</t>
        </is>
      </c>
      <c r="K2275" s="2" t="inlineStr">
        <is>
          <t>RightLeaning</t>
        </is>
      </c>
      <c r="L2275" s="2" t="inlineStr">
        <is>
          <t>https://nypost.com/2021/07/08/tropical-storm-elsa-leaves-one-dead-and-several-injured/</t>
        </is>
      </c>
      <c r="M2275" s="5" t="inlineStr">
        <is>
          <t>Tropical Storm Elsa leaves one dead and several injured - NY Post</t>
        </is>
      </c>
      <c r="N2275" s="5" t="inlineStr">
        <is>
          <t>Jul 8, 2021 ... Tropical Storm Elsa leaves one dead and several injured at Navy yard in Georgia ... United States on Friday. Advertisement. Explore More. An ...</t>
        </is>
      </c>
      <c r="U2275" s="2">
        <f>IF(SUMPRODUCT(--ISNUMBER(SEARCH('National Domains'!$A$2:$A$48,L2275)))&gt;0,"Yes","No")</f>
        <v/>
      </c>
      <c r="V2275" s="2">
        <f>IF(COUNTIFS(Calibration!$A:$A,A2275,Calibration!$B:$B,B2275)&gt;0,"Yes","No")</f>
        <v/>
      </c>
      <c r="AA2275" t="inlineStr">
        <is>
          <t>nypost.com</t>
        </is>
      </c>
      <c r="AB2275" t="n">
        <v>9.449999999999999</v>
      </c>
      <c r="AC2275" t="n">
        <v>5</v>
      </c>
      <c r="AD2275" t="inlineStr">
        <is>
          <t>Right-leaning</t>
        </is>
      </c>
    </row>
    <row r="2276">
      <c r="A2276" s="2" t="n">
        <v>231</v>
      </c>
      <c r="B2276" s="2" t="n">
        <v>22</v>
      </c>
      <c r="C2276" s="2" t="inlineStr">
        <is>
          <t>Tropical Storm Elsa (July 2021)</t>
        </is>
      </c>
      <c r="D2276" s="2" t="inlineStr">
        <is>
          <t>Tropical Cyclone</t>
        </is>
      </c>
      <c r="E2276" s="2" t="n">
        <v>20210707</v>
      </c>
      <c r="F2276" s="2" t="n">
        <v>20210709</v>
      </c>
      <c r="G2276" s="2" t="n">
        <v>1407.1</v>
      </c>
      <c r="H2276" s="2" t="n">
        <v>1213</v>
      </c>
      <c r="I2276" s="2" t="n">
        <v>1</v>
      </c>
      <c r="J2276" s="2" t="inlineStr">
        <is>
          <t>FL,GA,NC,SC</t>
        </is>
      </c>
      <c r="K2276" s="2" t="inlineStr">
        <is>
          <t>RightLeaning</t>
        </is>
      </c>
      <c r="L2276" s="2" t="inlineStr">
        <is>
          <t>https://nypost.com/2021/07/07/tropical-storm-elsa-to-batter-florida-with-rain-flooding/</t>
        </is>
      </c>
      <c r="M2276" s="5" t="inlineStr">
        <is>
          <t>Tropical Storm Elsa makes landfall, battering Florida with heavy rain ...</t>
        </is>
      </c>
      <c r="N2276" s="5" t="inlineStr">
        <is>
          <t>Jul 7, 2021 ... Tropical Storm Elsa made landfall Wednesday in western Florida, slamming the state ... of the 2021 season — is expected to emerge off the ...</t>
        </is>
      </c>
      <c r="U2276" s="2">
        <f>IF(SUMPRODUCT(--ISNUMBER(SEARCH('National Domains'!$A$2:$A$48,L2276)))&gt;0,"Yes","No")</f>
        <v/>
      </c>
      <c r="V2276" s="2">
        <f>IF(COUNTIFS(Calibration!$A:$A,A2276,Calibration!$B:$B,B2276)&gt;0,"Yes","No")</f>
        <v/>
      </c>
      <c r="AA2276" t="inlineStr">
        <is>
          <t>nypost.com</t>
        </is>
      </c>
      <c r="AB2276" t="n">
        <v>9.449999999999999</v>
      </c>
      <c r="AC2276" t="n">
        <v>5</v>
      </c>
      <c r="AD2276" t="inlineStr">
        <is>
          <t>Right-leaning</t>
        </is>
      </c>
    </row>
    <row r="2277">
      <c r="A2277" s="2" t="n">
        <v>231</v>
      </c>
      <c r="B2277" s="2" t="n">
        <v>23</v>
      </c>
      <c r="C2277" s="2" t="inlineStr">
        <is>
          <t>Tropical Storm Elsa (July 2021)</t>
        </is>
      </c>
      <c r="D2277" s="2" t="inlineStr">
        <is>
          <t>Tropical Cyclone</t>
        </is>
      </c>
      <c r="E2277" s="2" t="n">
        <v>20210707</v>
      </c>
      <c r="F2277" s="2" t="n">
        <v>20210709</v>
      </c>
      <c r="G2277" s="2" t="n">
        <v>1407.1</v>
      </c>
      <c r="H2277" s="2" t="n">
        <v>1213</v>
      </c>
      <c r="I2277" s="2" t="n">
        <v>1</v>
      </c>
      <c r="J2277" s="2" t="inlineStr">
        <is>
          <t>FL,GA,NC,SC</t>
        </is>
      </c>
      <c r="K2277" s="2" t="inlineStr">
        <is>
          <t>RightLeaning</t>
        </is>
      </c>
      <c r="L2277" s="2" t="inlineStr">
        <is>
          <t>https://nypost.com/2021/07/07/tropical-storm-elsa-leaves-thousands-without-power-in-florida/</t>
        </is>
      </c>
      <c r="M2277" s="5" t="inlineStr">
        <is>
          <t>Tropical Storm Elsa leaves thousands without power in Florida</t>
        </is>
      </c>
      <c r="N2277" s="5" t="inlineStr">
        <is>
          <t>Jul 7, 2021 ... Tropical Storm Elsa made landfall in Florida Wednesday, battering the state with wild winds and heavy rainfall — and leaving tens of ...</t>
        </is>
      </c>
      <c r="U2277" s="2">
        <f>IF(SUMPRODUCT(--ISNUMBER(SEARCH('National Domains'!$A$2:$A$48,L2277)))&gt;0,"Yes","No")</f>
        <v/>
      </c>
      <c r="V2277" s="2">
        <f>IF(COUNTIFS(Calibration!$A:$A,A2277,Calibration!$B:$B,B2277)&gt;0,"Yes","No")</f>
        <v/>
      </c>
      <c r="AA2277" t="inlineStr">
        <is>
          <t>nypost.com</t>
        </is>
      </c>
      <c r="AB2277" t="n">
        <v>9.449999999999999</v>
      </c>
      <c r="AC2277" t="n">
        <v>5</v>
      </c>
      <c r="AD2277" t="inlineStr">
        <is>
          <t>Right-leaning</t>
        </is>
      </c>
    </row>
    <row r="2278">
      <c r="A2278" s="2" t="n">
        <v>231</v>
      </c>
      <c r="B2278" s="2" t="n">
        <v>24</v>
      </c>
      <c r="C2278" s="2" t="inlineStr">
        <is>
          <t>Tropical Storm Elsa (July 2021)</t>
        </is>
      </c>
      <c r="D2278" s="2" t="inlineStr">
        <is>
          <t>Tropical Cyclone</t>
        </is>
      </c>
      <c r="E2278" s="2" t="n">
        <v>20210707</v>
      </c>
      <c r="F2278" s="2" t="n">
        <v>20210709</v>
      </c>
      <c r="G2278" s="2" t="n">
        <v>1407.1</v>
      </c>
      <c r="H2278" s="2" t="n">
        <v>1213</v>
      </c>
      <c r="I2278" s="2" t="n">
        <v>1</v>
      </c>
      <c r="J2278" s="2" t="inlineStr">
        <is>
          <t>FL,GA,NC,SC</t>
        </is>
      </c>
      <c r="K2278" s="2" t="inlineStr">
        <is>
          <t>RightLeaning</t>
        </is>
      </c>
      <c r="L2278" s="2" t="inlineStr">
        <is>
          <t>https://www.bostonherald.com/2021/07/08/ahead-of-fast-moving-elsa-a-tropical-storm-warning-for-boston-cape-cod-and-other-parts-of-massachusetts/</t>
        </is>
      </c>
      <c r="M2278" s="5" t="inlineStr">
        <is>
          <t>Ahead of fast-moving Elsa, a Tropical Storm Warning for Boston ...</t>
        </is>
      </c>
      <c r="N2278" s="5" t="inlineStr">
        <is>
          <t>Jul 8, 2021 ... Tropical Storm Elsa is set to blow through Massachusetts on Friday ... of the Bay State with up to 6 inches of rain possible. Strong ...</t>
        </is>
      </c>
      <c r="U2278" s="2">
        <f>IF(SUMPRODUCT(--ISNUMBER(SEARCH('National Domains'!$A$2:$A$48,L2278)))&gt;0,"Yes","No")</f>
        <v/>
      </c>
      <c r="V2278" s="2">
        <f>IF(COUNTIFS(Calibration!$A:$A,A2278,Calibration!$B:$B,B2278)&gt;0,"Yes","No")</f>
        <v/>
      </c>
      <c r="AA2278" t="inlineStr">
        <is>
          <t>bostonherald.com</t>
        </is>
      </c>
      <c r="AB2278" t="n">
        <v>9.68</v>
      </c>
      <c r="AC2278" t="n">
        <v>2.5</v>
      </c>
      <c r="AD2278" t="inlineStr">
        <is>
          <t>Right-leaning</t>
        </is>
      </c>
    </row>
    <row r="2279">
      <c r="A2279" s="2" t="n">
        <v>231</v>
      </c>
      <c r="B2279" s="2" t="n">
        <v>25</v>
      </c>
      <c r="C2279" s="2" t="inlineStr">
        <is>
          <t>Tropical Storm Elsa (July 2021)</t>
        </is>
      </c>
      <c r="D2279" s="2" t="inlineStr">
        <is>
          <t>Tropical Cyclone</t>
        </is>
      </c>
      <c r="E2279" s="2" t="n">
        <v>20210707</v>
      </c>
      <c r="F2279" s="2" t="n">
        <v>20210709</v>
      </c>
      <c r="G2279" s="2" t="n">
        <v>1407.1</v>
      </c>
      <c r="H2279" s="2" t="n">
        <v>1213</v>
      </c>
      <c r="I2279" s="2" t="n">
        <v>1</v>
      </c>
      <c r="J2279" s="2" t="inlineStr">
        <is>
          <t>FL,GA,NC,SC</t>
        </is>
      </c>
      <c r="K2279" s="2" t="inlineStr">
        <is>
          <t>RightLeaning</t>
        </is>
      </c>
      <c r="L2279" s="2" t="inlineStr">
        <is>
          <t>https://nypost.com/2021/07/07/k9-sheriff-tracks-down-missing-girl-during-tropical-storm-elsa/</t>
        </is>
      </c>
      <c r="M2279" s="5" t="inlineStr">
        <is>
          <t>K9 sheriff tracks down missing Florida girl during Tropical Storm Elsa</t>
        </is>
      </c>
      <c r="N2279" s="5" t="inlineStr">
        <is>
          <t>Jul 7, 2021 ... Mercy is part of the county's ReUnite Program, a search and rescue operation for at-risk individuals, sheriffs said. Tropical Storm Elsa ...</t>
        </is>
      </c>
      <c r="U2279" s="2">
        <f>IF(SUMPRODUCT(--ISNUMBER(SEARCH('National Domains'!$A$2:$A$48,L2279)))&gt;0,"Yes","No")</f>
        <v/>
      </c>
      <c r="V2279" s="2">
        <f>IF(COUNTIFS(Calibration!$A:$A,A2279,Calibration!$B:$B,B2279)&gt;0,"Yes","No")</f>
        <v/>
      </c>
      <c r="AA2279" t="inlineStr">
        <is>
          <t>nypost.com</t>
        </is>
      </c>
      <c r="AB2279" t="n">
        <v>9.449999999999999</v>
      </c>
      <c r="AC2279" t="n">
        <v>5</v>
      </c>
      <c r="AD2279" t="inlineStr">
        <is>
          <t>Right-leaning</t>
        </is>
      </c>
    </row>
    <row r="2280">
      <c r="A2280" s="2" t="n">
        <v>218</v>
      </c>
      <c r="B2280" s="2" t="n">
        <v>21</v>
      </c>
      <c r="C2280" s="2" t="inlineStr">
        <is>
          <t>Tropical Storm Eta (November 2020)</t>
        </is>
      </c>
      <c r="D2280" s="2" t="inlineStr">
        <is>
          <t>Tropical Cyclone</t>
        </is>
      </c>
      <c r="E2280" s="2" t="n">
        <v>20201108</v>
      </c>
      <c r="F2280" s="2" t="n">
        <v>20201112</v>
      </c>
      <c r="G2280" s="2" t="n">
        <v>1766.7</v>
      </c>
      <c r="H2280" s="2" t="n">
        <v>1460</v>
      </c>
      <c r="I2280" s="2" t="n">
        <v>12</v>
      </c>
      <c r="J2280" s="2" t="inlineStr">
        <is>
          <t>FL</t>
        </is>
      </c>
      <c r="K2280" s="2" t="inlineStr">
        <is>
          <t>RightLeaning</t>
        </is>
      </c>
      <c r="L2280" s="2" t="inlineStr">
        <is>
          <t>https://nypost.com/2020/11/09/south-florida-braces-for-eta-after-keys-landfall/</t>
        </is>
      </c>
      <c r="M2280" s="5" t="inlineStr">
        <is>
          <t>South Florida braces for Tropical Storm Eta after Keys landfall</t>
        </is>
      </c>
      <c r="N2280" s="5" t="inlineStr">
        <is>
          <t>Nov 9, 2020 ... Tropical Storm Eta, which slammed into the Florida Keys and flooded ... Ron DeSantis declared a state of emergency in the southern counties ...</t>
        </is>
      </c>
      <c r="U2280" s="2">
        <f>IF(SUMPRODUCT(--ISNUMBER(SEARCH('National Domains'!$A$2:$A$48,L2280)))&gt;0,"Yes","No")</f>
        <v/>
      </c>
      <c r="V2280" s="2">
        <f>IF(COUNTIFS(Calibration!$A:$A,A2280,Calibration!$B:$B,B2280)&gt;0,"Yes","No")</f>
        <v/>
      </c>
      <c r="AA2280" t="inlineStr">
        <is>
          <t>nypost.com</t>
        </is>
      </c>
      <c r="AB2280" t="n">
        <v>9.449999999999999</v>
      </c>
      <c r="AC2280" t="n">
        <v>5</v>
      </c>
      <c r="AD2280" t="inlineStr">
        <is>
          <t>Right-leaning</t>
        </is>
      </c>
    </row>
    <row r="2281">
      <c r="A2281" s="2" t="n">
        <v>218</v>
      </c>
      <c r="B2281" s="2" t="n">
        <v>22</v>
      </c>
      <c r="C2281" s="2" t="inlineStr">
        <is>
          <t>Tropical Storm Eta (November 2020)</t>
        </is>
      </c>
      <c r="D2281" s="2" t="inlineStr">
        <is>
          <t>Tropical Cyclone</t>
        </is>
      </c>
      <c r="E2281" s="2" t="n">
        <v>20201108</v>
      </c>
      <c r="F2281" s="2" t="n">
        <v>20201112</v>
      </c>
      <c r="G2281" s="2" t="n">
        <v>1766.7</v>
      </c>
      <c r="H2281" s="2" t="n">
        <v>1460</v>
      </c>
      <c r="I2281" s="2" t="n">
        <v>12</v>
      </c>
      <c r="J2281" s="2" t="inlineStr">
        <is>
          <t>FL</t>
        </is>
      </c>
      <c r="K2281" s="2" t="inlineStr">
        <is>
          <t>RightLeaning</t>
        </is>
      </c>
      <c r="L2281" s="2" t="inlineStr">
        <is>
          <t>https://nypost.com/2020/11/12/tropical-storm-eta-makes-landfall-in-florida-again/</t>
        </is>
      </c>
      <c r="M2281" s="5" t="inlineStr">
        <is>
          <t>Tropical Storm Eta makes landfall in Florida again - NY Post</t>
        </is>
      </c>
      <c r="N2281" s="5" t="inlineStr">
        <is>
          <t>US News. Tropical Storm Eta makes landfall in Florida again. By. Yaron Steinbuch. Published Nov. 12, 2020. Updated Nov. 12, 2020, 12:57 p.m. ET. Previous.</t>
        </is>
      </c>
      <c r="U2281" s="2">
        <f>IF(SUMPRODUCT(--ISNUMBER(SEARCH('National Domains'!$A$2:$A$48,L2281)))&gt;0,"Yes","No")</f>
        <v/>
      </c>
      <c r="V2281" s="2">
        <f>IF(COUNTIFS(Calibration!$A:$A,A2281,Calibration!$B:$B,B2281)&gt;0,"Yes","No")</f>
        <v/>
      </c>
      <c r="AA2281" t="inlineStr">
        <is>
          <t>nypost.com</t>
        </is>
      </c>
      <c r="AB2281" t="n">
        <v>9.449999999999999</v>
      </c>
      <c r="AC2281" t="n">
        <v>5</v>
      </c>
      <c r="AD2281" t="inlineStr">
        <is>
          <t>Right-leaning</t>
        </is>
      </c>
    </row>
    <row r="2282">
      <c r="A2282" s="2" t="n">
        <v>218</v>
      </c>
      <c r="B2282" s="2" t="n">
        <v>23</v>
      </c>
      <c r="C2282" s="2" t="inlineStr">
        <is>
          <t>Tropical Storm Eta (November 2020)</t>
        </is>
      </c>
      <c r="D2282" s="2" t="inlineStr">
        <is>
          <t>Tropical Cyclone</t>
        </is>
      </c>
      <c r="E2282" s="2" t="n">
        <v>20201108</v>
      </c>
      <c r="F2282" s="2" t="n">
        <v>20201112</v>
      </c>
      <c r="G2282" s="2" t="n">
        <v>1766.7</v>
      </c>
      <c r="H2282" s="2" t="n">
        <v>1460</v>
      </c>
      <c r="I2282" s="2" t="n">
        <v>12</v>
      </c>
      <c r="J2282" s="2" t="inlineStr">
        <is>
          <t>FL</t>
        </is>
      </c>
      <c r="K2282" s="2" t="inlineStr">
        <is>
          <t>RightLeaning</t>
        </is>
      </c>
      <c r="L2282" s="2" t="inlineStr">
        <is>
          <t>https://nypost.com/2020/11/14/manatee-spotted-in-flooded-florida-yard-during-tropical-storm-eta/</t>
        </is>
      </c>
      <c r="M2282" s="5" t="inlineStr">
        <is>
          <t>Manatee spotted in flooded Florida yard during Tropical Storm Eta</t>
        </is>
      </c>
      <c r="N2282" s="5" t="inlineStr">
        <is>
          <t>Nov 14, 2020 ... Tropical Storm Eta is bringing out all the monsters in Florida. Early in the week, a humongous alligator was caught on camera strolling the ...</t>
        </is>
      </c>
      <c r="U2282" s="2">
        <f>IF(SUMPRODUCT(--ISNUMBER(SEARCH('National Domains'!$A$2:$A$48,L2282)))&gt;0,"Yes","No")</f>
        <v/>
      </c>
      <c r="V2282" s="2">
        <f>IF(COUNTIFS(Calibration!$A:$A,A2282,Calibration!$B:$B,B2282)&gt;0,"Yes","No")</f>
        <v/>
      </c>
      <c r="AA2282" t="inlineStr">
        <is>
          <t>nypost.com</t>
        </is>
      </c>
      <c r="AB2282" t="n">
        <v>9.449999999999999</v>
      </c>
      <c r="AC2282" t="n">
        <v>5</v>
      </c>
      <c r="AD2282" t="inlineStr">
        <is>
          <t>Right-leaning</t>
        </is>
      </c>
    </row>
    <row r="2283">
      <c r="A2283" s="2" t="n">
        <v>218</v>
      </c>
      <c r="B2283" s="2" t="n">
        <v>24</v>
      </c>
      <c r="C2283" s="2" t="inlineStr">
        <is>
          <t>Tropical Storm Eta (November 2020)</t>
        </is>
      </c>
      <c r="D2283" s="2" t="inlineStr">
        <is>
          <t>Tropical Cyclone</t>
        </is>
      </c>
      <c r="E2283" s="2" t="n">
        <v>20201108</v>
      </c>
      <c r="F2283" s="2" t="n">
        <v>20201112</v>
      </c>
      <c r="G2283" s="2" t="n">
        <v>1766.7</v>
      </c>
      <c r="H2283" s="2" t="n">
        <v>1460</v>
      </c>
      <c r="I2283" s="2" t="n">
        <v>12</v>
      </c>
      <c r="J2283" s="2" t="inlineStr">
        <is>
          <t>FL</t>
        </is>
      </c>
      <c r="K2283" s="2" t="inlineStr">
        <is>
          <t>RightLeaning</t>
        </is>
      </c>
      <c r="L2283" s="2" t="inlineStr">
        <is>
          <t>https://nypost.com/2020/11/12/florida-man-electrocuted-in-home-during-tropical-storm-eta/</t>
        </is>
      </c>
      <c r="M2283" s="5" t="inlineStr">
        <is>
          <t>Florida man electrocuted wading through flooded home during Eta</t>
        </is>
      </c>
      <c r="N2283" s="5" t="inlineStr">
        <is>
          <t>Nov 12, 2020 ... Tropical Storm Eta made landfall early Thursday near Cedar Key, Fla., with winds of 50 mph, according to the National Hurricane Center. Experts ...</t>
        </is>
      </c>
      <c r="U2283" s="2">
        <f>IF(SUMPRODUCT(--ISNUMBER(SEARCH('National Domains'!$A$2:$A$48,L2283)))&gt;0,"Yes","No")</f>
        <v/>
      </c>
      <c r="V2283" s="2">
        <f>IF(COUNTIFS(Calibration!$A:$A,A2283,Calibration!$B:$B,B2283)&gt;0,"Yes","No")</f>
        <v/>
      </c>
      <c r="AA2283" t="inlineStr">
        <is>
          <t>nypost.com</t>
        </is>
      </c>
      <c r="AB2283" t="n">
        <v>9.449999999999999</v>
      </c>
      <c r="AC2283" t="n">
        <v>5</v>
      </c>
      <c r="AD2283" t="inlineStr">
        <is>
          <t>Right-leaning</t>
        </is>
      </c>
    </row>
    <row r="2284">
      <c r="A2284" s="2" t="n">
        <v>218</v>
      </c>
      <c r="B2284" s="2" t="n">
        <v>25</v>
      </c>
      <c r="C2284" s="2" t="inlineStr">
        <is>
          <t>Tropical Storm Eta (November 2020)</t>
        </is>
      </c>
      <c r="D2284" s="2" t="inlineStr">
        <is>
          <t>Tropical Cyclone</t>
        </is>
      </c>
      <c r="E2284" s="2" t="n">
        <v>20201108</v>
      </c>
      <c r="F2284" s="2" t="n">
        <v>20201112</v>
      </c>
      <c r="G2284" s="2" t="n">
        <v>1766.7</v>
      </c>
      <c r="H2284" s="2" t="n">
        <v>1460</v>
      </c>
      <c r="I2284" s="2" t="n">
        <v>12</v>
      </c>
      <c r="J2284" s="2" t="inlineStr">
        <is>
          <t>FL</t>
        </is>
      </c>
      <c r="K2284" s="2" t="inlineStr">
        <is>
          <t>RightLeaning</t>
        </is>
      </c>
      <c r="L2284" s="2" t="inlineStr">
        <is>
          <t>https://nypost.com/2020/11/09/</t>
        </is>
      </c>
      <c r="M2284" s="5" t="inlineStr">
        <is>
          <t>November 9, 2020 | News Headlines | New York Post</t>
        </is>
      </c>
      <c r="N2284" s="5" t="inlineStr">
        <is>
          <t>Nov 9, 2020 ... A damaged taxi is seen in floodwaters caused by Tropical Storm Eta in a street at · 2020 Hurricane ...</t>
        </is>
      </c>
      <c r="U2284" s="2">
        <f>IF(SUMPRODUCT(--ISNUMBER(SEARCH('National Domains'!$A$2:$A$48,L2284)))&gt;0,"Yes","No")</f>
        <v/>
      </c>
      <c r="V2284" s="2">
        <f>IF(COUNTIFS(Calibration!$A:$A,A2284,Calibration!$B:$B,B2284)&gt;0,"Yes","No")</f>
        <v/>
      </c>
      <c r="AA2284" t="inlineStr">
        <is>
          <t>nypost.com</t>
        </is>
      </c>
      <c r="AB2284" t="n">
        <v>9.449999999999999</v>
      </c>
      <c r="AC2284" t="n">
        <v>5</v>
      </c>
      <c r="AD2284" t="inlineStr">
        <is>
          <t>Right-leaning</t>
        </is>
      </c>
    </row>
    <row r="2285">
      <c r="A2285" s="2" t="n">
        <v>218</v>
      </c>
      <c r="B2285" s="2" t="n">
        <v>26</v>
      </c>
      <c r="C2285" s="2" t="inlineStr">
        <is>
          <t>Tropical Storm Eta (November 2020)</t>
        </is>
      </c>
      <c r="D2285" s="2" t="inlineStr">
        <is>
          <t>Tropical Cyclone</t>
        </is>
      </c>
      <c r="E2285" s="2" t="n">
        <v>20201108</v>
      </c>
      <c r="F2285" s="2" t="n">
        <v>20201112</v>
      </c>
      <c r="G2285" s="2" t="n">
        <v>1766.7</v>
      </c>
      <c r="H2285" s="2" t="n">
        <v>1460</v>
      </c>
      <c r="I2285" s="2" t="n">
        <v>12</v>
      </c>
      <c r="J2285" s="2" t="inlineStr">
        <is>
          <t>FL</t>
        </is>
      </c>
      <c r="K2285" s="2" t="inlineStr">
        <is>
          <t>RightLeaning</t>
        </is>
      </c>
      <c r="L2285" s="2" t="inlineStr">
        <is>
          <t>https://nypost.com/2020/11/09/2020-atlantic-hurricane-season-breaks-record-as-29th-named-storm-forms/</t>
        </is>
      </c>
      <c r="M2285" s="5" t="inlineStr">
        <is>
          <t>2020 Atlantic Hurricane season breaks record as 29th named storm ...</t>
        </is>
      </c>
      <c r="N2285" s="5" t="inlineStr">
        <is>
          <t>Nov 9, 2020 ... The storm formed as Tropical Storm Eta slammed into Florida on ... Ron DeSantis declared a state of emergency in the southern counties Saturday in ...</t>
        </is>
      </c>
      <c r="U2285" s="2">
        <f>IF(SUMPRODUCT(--ISNUMBER(SEARCH('National Domains'!$A$2:$A$48,L2285)))&gt;0,"Yes","No")</f>
        <v/>
      </c>
      <c r="V2285" s="2">
        <f>IF(COUNTIFS(Calibration!$A:$A,A2285,Calibration!$B:$B,B2285)&gt;0,"Yes","No")</f>
        <v/>
      </c>
      <c r="AA2285" t="inlineStr">
        <is>
          <t>nypost.com</t>
        </is>
      </c>
      <c r="AB2285" t="n">
        <v>9.449999999999999</v>
      </c>
      <c r="AC2285" t="n">
        <v>5</v>
      </c>
      <c r="AD2285" t="inlineStr">
        <is>
          <t>Right-leaning</t>
        </is>
      </c>
    </row>
    <row r="2286">
      <c r="A2286" s="2" t="n">
        <v>234</v>
      </c>
      <c r="B2286" s="2" t="n">
        <v>6</v>
      </c>
      <c r="C2286" s="2" t="inlineStr">
        <is>
          <t>Tropical Storm Fred (August 2021)</t>
        </is>
      </c>
      <c r="D2286" s="2" t="inlineStr">
        <is>
          <t>Tropical Cyclone</t>
        </is>
      </c>
      <c r="E2286" s="2" t="n">
        <v>20210816</v>
      </c>
      <c r="F2286" s="2" t="n">
        <v>20210818</v>
      </c>
      <c r="G2286" s="2" t="n">
        <v>1481.3</v>
      </c>
      <c r="H2286" s="2" t="n">
        <v>1277</v>
      </c>
      <c r="I2286" s="2" t="n">
        <v>7</v>
      </c>
      <c r="J2286" s="2" t="inlineStr">
        <is>
          <t>AL,FL,GA,NC</t>
        </is>
      </c>
      <c r="K2286" s="2" t="inlineStr">
        <is>
          <t>RightLeaning</t>
        </is>
      </c>
      <c r="L2286" s="2" t="inlineStr">
        <is>
          <t>https://www.bostonherald.com/2021/08/18/tropical-storm-henri-massachusetts-in-the-cone-of-uncertainty-as-track-shifts-west/</t>
        </is>
      </c>
      <c r="M2286" s="5" t="inlineStr">
        <is>
          <t>Tropical Storm Henri: Massachusetts in the 'cone of uncertainty' as ...</t>
        </is>
      </c>
      <c r="N2286" s="5" t="inlineStr">
        <is>
          <t>Aug 18, 2021 ... ... Tropical Storm Fred makes its way through north and central Georgia on Tuesday, Aug. 17, 2021. (AP Photo/Brynn Anderson). Rick Sobey. By Rick ...</t>
        </is>
      </c>
      <c r="U2286" s="2">
        <f>IF(SUMPRODUCT(--ISNUMBER(SEARCH('National Domains'!$A$2:$A$48,L2286)))&gt;0,"Yes","No")</f>
        <v/>
      </c>
      <c r="V2286" s="2">
        <f>IF(COUNTIFS(Calibration!$A:$A,A2286,Calibration!$B:$B,B2286)&gt;0,"Yes","No")</f>
        <v/>
      </c>
      <c r="AA2286" t="inlineStr">
        <is>
          <t>bostonherald.com</t>
        </is>
      </c>
      <c r="AB2286" t="n">
        <v>9.68</v>
      </c>
      <c r="AC2286" t="n">
        <v>2.5</v>
      </c>
      <c r="AD2286" t="inlineStr">
        <is>
          <t>Right-leaning</t>
        </is>
      </c>
    </row>
    <row r="2287">
      <c r="A2287" s="2" t="n">
        <v>234</v>
      </c>
      <c r="B2287" s="2" t="n">
        <v>7</v>
      </c>
      <c r="C2287" s="2" t="inlineStr">
        <is>
          <t>Tropical Storm Fred (August 2021)</t>
        </is>
      </c>
      <c r="D2287" s="2" t="inlineStr">
        <is>
          <t>Tropical Cyclone</t>
        </is>
      </c>
      <c r="E2287" s="2" t="n">
        <v>20210816</v>
      </c>
      <c r="F2287" s="2" t="n">
        <v>20210818</v>
      </c>
      <c r="G2287" s="2" t="n">
        <v>1481.3</v>
      </c>
      <c r="H2287" s="2" t="n">
        <v>1277</v>
      </c>
      <c r="I2287" s="2" t="n">
        <v>7</v>
      </c>
      <c r="J2287" s="2" t="inlineStr">
        <is>
          <t>AL,FL,GA,NC</t>
        </is>
      </c>
      <c r="K2287" s="2" t="inlineStr">
        <is>
          <t>RightLeaning</t>
        </is>
      </c>
      <c r="L2287" s="2" t="inlineStr">
        <is>
          <t>https://nypost.com/2021/08/17/tornado-warning-issued-in-georgia-as-tropical-storm-fred-downgraded/</t>
        </is>
      </c>
      <c r="M2287" s="5" t="inlineStr">
        <is>
          <t>Tornado warning issued in Georgia as Tropical Storm Fred ...</t>
        </is>
      </c>
      <c r="N2287" s="5" t="inlineStr">
        <is>
          <t>Aug 17, 2021 ... A tornado watch warning was put in place Tuesday for parts of Georgia, even as Tropical Storm Fred ... of the Peach State, according to the ...</t>
        </is>
      </c>
      <c r="U2287" s="2">
        <f>IF(SUMPRODUCT(--ISNUMBER(SEARCH('National Domains'!$A$2:$A$48,L2287)))&gt;0,"Yes","No")</f>
        <v/>
      </c>
      <c r="V2287" s="2">
        <f>IF(COUNTIFS(Calibration!$A:$A,A2287,Calibration!$B:$B,B2287)&gt;0,"Yes","No")</f>
        <v/>
      </c>
      <c r="AA2287" t="inlineStr">
        <is>
          <t>nypost.com</t>
        </is>
      </c>
      <c r="AB2287" t="n">
        <v>9.449999999999999</v>
      </c>
      <c r="AC2287" t="n">
        <v>5</v>
      </c>
      <c r="AD2287" t="inlineStr">
        <is>
          <t>Right-leaning</t>
        </is>
      </c>
    </row>
    <row r="2288">
      <c r="A2288" s="2" t="n">
        <v>196</v>
      </c>
      <c r="B2288" s="2" t="n">
        <v>13</v>
      </c>
      <c r="C2288" s="2" t="inlineStr">
        <is>
          <t>Tropical Storm Imelda (September 2019)</t>
        </is>
      </c>
      <c r="D2288" s="2" t="inlineStr">
        <is>
          <t>Tropical Cyclone</t>
        </is>
      </c>
      <c r="E2288" s="2" t="n">
        <v>20190917</v>
      </c>
      <c r="F2288" s="2" t="n">
        <v>20190921</v>
      </c>
      <c r="G2288" s="2" t="n">
        <v>6150</v>
      </c>
      <c r="H2288" s="2" t="n">
        <v>5000</v>
      </c>
      <c r="I2288" s="2" t="n">
        <v>5</v>
      </c>
      <c r="J2288" s="2" t="inlineStr">
        <is>
          <t>TX</t>
        </is>
      </c>
      <c r="K2288" s="2" t="inlineStr">
        <is>
          <t>RightLeaning</t>
        </is>
      </c>
      <c r="L2288" s="2" t="inlineStr">
        <is>
          <t>https://www.deseret.com/2019/9/17/20871259/tropical-storm-imelda-hits-texas-as-hurricane-humberto-approaches-bermuda/</t>
        </is>
      </c>
      <c r="M2288" s="5" t="inlineStr">
        <is>
          <t>Tropical Storm Imelda hits Texas as Hurricane Humberto ...</t>
        </is>
      </c>
      <c r="N2288" s="5" t="inlineStr">
        <is>
          <t>Sep 17, 2019 ... ... Tropical Storm Imelda on Tuesday, Sept. 17, 2019, in Houston. ... United States earlier this month and caused ... Contact UsTechnical Support ...</t>
        </is>
      </c>
      <c r="U2288" s="2">
        <f>IF(SUMPRODUCT(--ISNUMBER(SEARCH('National Domains'!$A$2:$A$48,L2288)))&gt;0,"Yes","No")</f>
        <v/>
      </c>
      <c r="V2288" s="2">
        <f>IF(COUNTIFS(Calibration!$A:$A,A2288,Calibration!$B:$B,B2288)&gt;0,"Yes","No")</f>
        <v/>
      </c>
      <c r="AA2288" t="inlineStr">
        <is>
          <t>deseret.com</t>
        </is>
      </c>
      <c r="AB2288" t="n">
        <v>2.11</v>
      </c>
      <c r="AC2288" t="n">
        <v>0</v>
      </c>
      <c r="AD2288" t="inlineStr">
        <is>
          <t>Right-leaning</t>
        </is>
      </c>
    </row>
    <row r="2289">
      <c r="A2289" s="2" t="n">
        <v>196</v>
      </c>
      <c r="B2289" s="2" t="n">
        <v>14</v>
      </c>
      <c r="C2289" s="2" t="inlineStr">
        <is>
          <t>Tropical Storm Imelda (September 2019)</t>
        </is>
      </c>
      <c r="D2289" s="2" t="inlineStr">
        <is>
          <t>Tropical Cyclone</t>
        </is>
      </c>
      <c r="E2289" s="2" t="n">
        <v>20190917</v>
      </c>
      <c r="F2289" s="2" t="n">
        <v>20190921</v>
      </c>
      <c r="G2289" s="2" t="n">
        <v>6150</v>
      </c>
      <c r="H2289" s="2" t="n">
        <v>5000</v>
      </c>
      <c r="I2289" s="2" t="n">
        <v>5</v>
      </c>
      <c r="J2289" s="2" t="inlineStr">
        <is>
          <t>TX</t>
        </is>
      </c>
      <c r="K2289" s="2" t="inlineStr">
        <is>
          <t>RightLeaning</t>
        </is>
      </c>
      <c r="L2289" s="2" t="inlineStr">
        <is>
          <t>https://dailycaller.com/2019/09/20/dead-tropical-storm-imelda-texas/</t>
        </is>
      </c>
      <c r="M2289" s="5" t="inlineStr">
        <is>
          <t>At Least Two Dead As Tropical Storm Imelda Hits Texas | The Daily ...</t>
        </is>
      </c>
      <c r="N2289" s="5" t="inlineStr">
        <is>
          <t>Sep 20, 2019 ... ... Tropical Storm Imelda,” Abbott said, according to a press release. ... 2019 in. Hundreds of ... of the state and causing dozens of deaths.</t>
        </is>
      </c>
      <c r="U2289" s="2">
        <f>IF(SUMPRODUCT(--ISNUMBER(SEARCH('National Domains'!$A$2:$A$48,L2289)))&gt;0,"Yes","No")</f>
        <v/>
      </c>
      <c r="V2289" s="2">
        <f>IF(COUNTIFS(Calibration!$A:$A,A2289,Calibration!$B:$B,B2289)&gt;0,"Yes","No")</f>
        <v/>
      </c>
      <c r="AA2289" t="inlineStr">
        <is>
          <t>dailycaller.com</t>
        </is>
      </c>
      <c r="AB2289" t="n">
        <v>12.8</v>
      </c>
      <c r="AC2289" t="n">
        <v>5</v>
      </c>
      <c r="AD2289" t="inlineStr">
        <is>
          <t>Right-leaning</t>
        </is>
      </c>
    </row>
    <row r="2290">
      <c r="A2290" s="2" t="n">
        <v>11</v>
      </c>
      <c r="B2290" s="2" t="n">
        <v>5</v>
      </c>
      <c r="C2290" s="2" t="inlineStr">
        <is>
          <t>Tropical Storm Isidore (September 2002)</t>
        </is>
      </c>
      <c r="D2290" s="2" t="inlineStr">
        <is>
          <t>Tropical Cyclone</t>
        </is>
      </c>
      <c r="E2290" s="2" t="n">
        <v>20020925</v>
      </c>
      <c r="F2290" s="2" t="n">
        <v>20020927</v>
      </c>
      <c r="G2290" s="2" t="n">
        <v>2001</v>
      </c>
      <c r="H2290" s="2" t="n">
        <v>1150</v>
      </c>
      <c r="I2290" s="2" t="n">
        <v>5</v>
      </c>
      <c r="J2290" s="2" t="inlineStr">
        <is>
          <t>AL,LA,MS</t>
        </is>
      </c>
      <c r="K2290" s="2" t="inlineStr">
        <is>
          <t>RightLeaning</t>
        </is>
      </c>
      <c r="L2290" s="2" t="inlineStr">
        <is>
          <t>https://www.deseret.com/2002/9/25/19679460/tropical-storm-lili-begins-to-lose-steam/</t>
        </is>
      </c>
      <c r="M2290" s="5" t="inlineStr">
        <is>
          <t>Tropical storm Lili begins to lose steam - Deseret News</t>
        </is>
      </c>
      <c r="N2290" s="5" t="inlineStr">
        <is>
          <t>Sep 25, 2002 ... People in the Louisiana, meanwhile, braced for Tropical Storm Isidore. At least two people were killed when Isidore whipped through the ...</t>
        </is>
      </c>
      <c r="U2290" s="2">
        <f>IF(SUMPRODUCT(--ISNUMBER(SEARCH('National Domains'!$A$2:$A$48,L2290)))&gt;0,"Yes","No")</f>
        <v/>
      </c>
      <c r="V2290" s="2">
        <f>IF(COUNTIFS(Calibration!$A:$A,A2290,Calibration!$B:$B,B2290)&gt;0,"Yes","No")</f>
        <v/>
      </c>
      <c r="AA2290" t="inlineStr">
        <is>
          <t>deseret.com</t>
        </is>
      </c>
      <c r="AB2290" t="n">
        <v>2.11</v>
      </c>
      <c r="AC2290" t="n">
        <v>0</v>
      </c>
      <c r="AD2290" t="inlineStr">
        <is>
          <t>Right-leaning</t>
        </is>
      </c>
    </row>
    <row r="2291">
      <c r="A2291" s="2" t="n">
        <v>11</v>
      </c>
      <c r="B2291" s="2" t="n">
        <v>6</v>
      </c>
      <c r="C2291" s="2" t="inlineStr">
        <is>
          <t>Tropical Storm Isidore (September 2002)</t>
        </is>
      </c>
      <c r="D2291" s="2" t="inlineStr">
        <is>
          <t>Tropical Cyclone</t>
        </is>
      </c>
      <c r="E2291" s="2" t="n">
        <v>20020925</v>
      </c>
      <c r="F2291" s="2" t="n">
        <v>20020927</v>
      </c>
      <c r="G2291" s="2" t="n">
        <v>2001</v>
      </c>
      <c r="H2291" s="2" t="n">
        <v>1150</v>
      </c>
      <c r="I2291" s="2" t="n">
        <v>5</v>
      </c>
      <c r="J2291" s="2" t="inlineStr">
        <is>
          <t>AL,LA,MS</t>
        </is>
      </c>
      <c r="K2291" s="2" t="inlineStr">
        <is>
          <t>RightLeaning</t>
        </is>
      </c>
      <c r="L2291" s="2" t="inlineStr">
        <is>
          <t>https://www.deseret.com/2002/9/26/19679628/isidore-submerges-gulf-coast-with-rain/</t>
        </is>
      </c>
      <c r="M2291" s="5" t="inlineStr">
        <is>
          <t>Isidore submerges Gulf Coast with rain - Deseret News</t>
        </is>
      </c>
      <c r="N2291" s="5" t="inlineStr">
        <is>
          <t>Sep 26, 2002 ... Tropical Storm Isidore blew ashore early Thursday with sustained winds just below hurricane ... U.S. mainland. Up to a foot of rain fell on ...</t>
        </is>
      </c>
      <c r="U2291" s="2">
        <f>IF(SUMPRODUCT(--ISNUMBER(SEARCH('National Domains'!$A$2:$A$48,L2291)))&gt;0,"Yes","No")</f>
        <v/>
      </c>
      <c r="V2291" s="2">
        <f>IF(COUNTIFS(Calibration!$A:$A,A2291,Calibration!$B:$B,B2291)&gt;0,"Yes","No")</f>
        <v/>
      </c>
      <c r="AA2291" t="inlineStr">
        <is>
          <t>deseret.com</t>
        </is>
      </c>
      <c r="AB2291" t="n">
        <v>2.11</v>
      </c>
      <c r="AC2291" t="n">
        <v>0</v>
      </c>
      <c r="AD2291" t="inlineStr">
        <is>
          <t>Right-leaning</t>
        </is>
      </c>
    </row>
    <row r="2292">
      <c r="A2292" s="2" t="n">
        <v>90</v>
      </c>
      <c r="B2292" s="2" t="n">
        <v>16</v>
      </c>
      <c r="C2292" s="2" t="inlineStr">
        <is>
          <t>Tropical Storm Lee (September 2011)</t>
        </is>
      </c>
      <c r="D2292" s="2" t="inlineStr">
        <is>
          <t>Tropical Cyclone</t>
        </is>
      </c>
      <c r="E2292" s="2" t="n">
        <v>20110901</v>
      </c>
      <c r="F2292" s="2" t="n">
        <v>20110905</v>
      </c>
      <c r="G2292" s="2" t="n">
        <v>3492.4</v>
      </c>
      <c r="H2292" s="2" t="n">
        <v>2512.5</v>
      </c>
      <c r="I2292" s="2" t="n">
        <v>21</v>
      </c>
      <c r="J2292" s="2" t="inlineStr">
        <is>
          <t>LA,NY,PA</t>
        </is>
      </c>
      <c r="K2292" s="2" t="inlineStr">
        <is>
          <t>RightLeaning</t>
        </is>
      </c>
      <c r="L2292" s="2" t="inlineStr">
        <is>
          <t>https://www.deseret.com/2011/9/3/20213682/tropical-storm-lee-weakens-just-off-louisiana/</t>
        </is>
      </c>
      <c r="M2292" s="5" t="inlineStr">
        <is>
          <t>Tropical Storm Lee weakens just off Louisiana - Deseret News</t>
        </is>
      </c>
      <c r="N2292" s="5" t="inlineStr">
        <is>
          <t>U.S. &amp; World. Tropical Storm Lee weakens just off Louisiana. Published: Sept 3, 2011, 9:35 p.m. MDT. See More Deseret News Stories In Search. View Comments.</t>
        </is>
      </c>
      <c r="U2292" s="2">
        <f>IF(SUMPRODUCT(--ISNUMBER(SEARCH('National Domains'!$A$2:$A$48,L2292)))&gt;0,"Yes","No")</f>
        <v/>
      </c>
      <c r="V2292" s="2">
        <f>IF(COUNTIFS(Calibration!$A:$A,A2292,Calibration!$B:$B,B2292)&gt;0,"Yes","No")</f>
        <v/>
      </c>
      <c r="AA2292" t="inlineStr">
        <is>
          <t>deseret.com</t>
        </is>
      </c>
      <c r="AB2292" t="n">
        <v>2.11</v>
      </c>
      <c r="AC2292" t="n">
        <v>0</v>
      </c>
      <c r="AD2292" t="inlineStr">
        <is>
          <t>Right-leaning</t>
        </is>
      </c>
    </row>
    <row r="2293">
      <c r="A2293" s="2" t="n">
        <v>90</v>
      </c>
      <c r="B2293" s="2" t="n">
        <v>17</v>
      </c>
      <c r="C2293" s="2" t="inlineStr">
        <is>
          <t>Tropical Storm Lee (September 2011)</t>
        </is>
      </c>
      <c r="D2293" s="2" t="inlineStr">
        <is>
          <t>Tropical Cyclone</t>
        </is>
      </c>
      <c r="E2293" s="2" t="n">
        <v>20110901</v>
      </c>
      <c r="F2293" s="2" t="n">
        <v>20110905</v>
      </c>
      <c r="G2293" s="2" t="n">
        <v>3492.4</v>
      </c>
      <c r="H2293" s="2" t="n">
        <v>2512.5</v>
      </c>
      <c r="I2293" s="2" t="n">
        <v>21</v>
      </c>
      <c r="J2293" s="2" t="inlineStr">
        <is>
          <t>LA,NY,PA</t>
        </is>
      </c>
      <c r="K2293" s="2" t="inlineStr">
        <is>
          <t>RightLeaning</t>
        </is>
      </c>
      <c r="L2293" s="2" t="inlineStr">
        <is>
          <t>https://nypost.com/2011/09/04/tropical-storm-lee-lashes-gulf-coast-flood-threat-grows/</t>
        </is>
      </c>
      <c r="M2293" s="5" t="inlineStr">
        <is>
          <t>Tropical Storm Lee lashes Gulf Coast, flood threat grows - NY Post</t>
        </is>
      </c>
      <c r="N2293" s="5" t="inlineStr">
        <is>
          <t>US News. Tropical Storm Lee lashes Gulf Coast, flood threat grows. By. Post Staff Report. Published Sep. 4, 2011, 9:05 a.m. ET. Workers hand off sandbags to ...</t>
        </is>
      </c>
      <c r="U2293" s="2">
        <f>IF(SUMPRODUCT(--ISNUMBER(SEARCH('National Domains'!$A$2:$A$48,L2293)))&gt;0,"Yes","No")</f>
        <v/>
      </c>
      <c r="V2293" s="2">
        <f>IF(COUNTIFS(Calibration!$A:$A,A2293,Calibration!$B:$B,B2293)&gt;0,"Yes","No")</f>
        <v/>
      </c>
      <c r="AA2293" t="inlineStr">
        <is>
          <t>nypost.com</t>
        </is>
      </c>
      <c r="AB2293" t="n">
        <v>9.449999999999999</v>
      </c>
      <c r="AC2293" t="n">
        <v>5</v>
      </c>
      <c r="AD2293" t="inlineStr">
        <is>
          <t>Right-leaning</t>
        </is>
      </c>
    </row>
    <row r="2294">
      <c r="A2294" s="2" t="n">
        <v>58</v>
      </c>
      <c r="B2294" s="2" t="n">
        <v>3</v>
      </c>
      <c r="C2294" s="2" t="inlineStr">
        <is>
          <t>U.S. Drought (2008)</t>
        </is>
      </c>
      <c r="D2294" s="2" t="inlineStr">
        <is>
          <t>Drought</t>
        </is>
      </c>
      <c r="E2294" s="2" t="n">
        <v>20080101</v>
      </c>
      <c r="F2294" s="2" t="n">
        <v>20081231</v>
      </c>
      <c r="G2294" s="2" t="n">
        <v>10444.7</v>
      </c>
      <c r="H2294" s="2" t="n">
        <v>7009.8</v>
      </c>
      <c r="I2294" s="2" t="n">
        <v>0</v>
      </c>
      <c r="J2294" s="2" t="inlineStr">
        <is>
          <t>NATIONAL</t>
        </is>
      </c>
      <c r="K2294" s="2" t="inlineStr">
        <is>
          <t>RightLeaning</t>
        </is>
      </c>
      <c r="L2294" s="2" t="inlineStr">
        <is>
          <t>https://www.nationalreview.com/planet-gore/grand-exaggerator-patrick-j-michaels/</t>
        </is>
      </c>
      <c r="M2294" s="5" t="inlineStr">
        <is>
          <t>The Grand Exaggerator | National Review</t>
        </is>
      </c>
      <c r="N2294" s="5" t="inlineStr">
        <is>
          <t>Jul 24, 2008 ... ... in the frequency of major tornadoes, based upon death statistics. Gore: “ . . . longer droughts . . . ” Hogwash. The U.S. drought history ...</t>
        </is>
      </c>
      <c r="U2294" s="2">
        <f>IF(SUMPRODUCT(--ISNUMBER(SEARCH('National Domains'!$A$2:$A$48,L2294)))&gt;0,"Yes","No")</f>
        <v/>
      </c>
      <c r="V2294" s="2">
        <f>IF(COUNTIFS(Calibration!$A:$A,A2294,Calibration!$B:$B,B2294)&gt;0,"Yes","No")</f>
        <v/>
      </c>
      <c r="AA2294" t="inlineStr">
        <is>
          <t>nationalreview.com</t>
        </is>
      </c>
      <c r="AB2294" t="n">
        <v>12.63</v>
      </c>
      <c r="AC2294" t="n">
        <v>2.5</v>
      </c>
      <c r="AD2294" t="inlineStr">
        <is>
          <t>Right-leaning</t>
        </is>
      </c>
    </row>
    <row r="2295">
      <c r="A2295" s="2" t="n">
        <v>58</v>
      </c>
      <c r="B2295" s="2" t="n">
        <v>4</v>
      </c>
      <c r="C2295" s="2" t="inlineStr">
        <is>
          <t>U.S. Drought (2008)</t>
        </is>
      </c>
      <c r="D2295" s="2" t="inlineStr">
        <is>
          <t>Drought</t>
        </is>
      </c>
      <c r="E2295" s="2" t="n">
        <v>20080101</v>
      </c>
      <c r="F2295" s="2" t="n">
        <v>20081231</v>
      </c>
      <c r="G2295" s="2" t="n">
        <v>10444.7</v>
      </c>
      <c r="H2295" s="2" t="n">
        <v>7009.8</v>
      </c>
      <c r="I2295" s="2" t="n">
        <v>0</v>
      </c>
      <c r="J2295" s="2" t="inlineStr">
        <is>
          <t>NATIONAL</t>
        </is>
      </c>
      <c r="K2295" s="2" t="inlineStr">
        <is>
          <t>RightLeaning</t>
        </is>
      </c>
      <c r="L2295" s="2" t="inlineStr">
        <is>
          <t>https://www.deseret.com/2008/9/14/20274718/u-s-out-to-end-its-drought/</t>
        </is>
      </c>
      <c r="M2295" s="5" t="inlineStr">
        <is>
          <t>U.S. out to end its drought - Deseret News</t>
        </is>
      </c>
      <c r="N2295" s="5" t="inlineStr">
        <is>
          <t>Sep 14, 2008 ... Phil Mickelson, who has not won a singles match in the last three Ryder Cups, was the leading points-earner for the United States. The leader of ...</t>
        </is>
      </c>
      <c r="U2295" s="2">
        <f>IF(SUMPRODUCT(--ISNUMBER(SEARCH('National Domains'!$A$2:$A$48,L2295)))&gt;0,"Yes","No")</f>
        <v/>
      </c>
      <c r="V2295" s="2">
        <f>IF(COUNTIFS(Calibration!$A:$A,A2295,Calibration!$B:$B,B2295)&gt;0,"Yes","No")</f>
        <v/>
      </c>
      <c r="AA2295" t="inlineStr">
        <is>
          <t>deseret.com</t>
        </is>
      </c>
      <c r="AB2295" t="n">
        <v>2.11</v>
      </c>
      <c r="AC2295" t="n">
        <v>0</v>
      </c>
      <c r="AD2295" t="inlineStr">
        <is>
          <t>Right-leaning</t>
        </is>
      </c>
    </row>
    <row r="2296">
      <c r="A2296" s="2" t="n">
        <v>58</v>
      </c>
      <c r="B2296" s="2" t="n">
        <v>5</v>
      </c>
      <c r="C2296" s="2" t="inlineStr">
        <is>
          <t>U.S. Drought (2008)</t>
        </is>
      </c>
      <c r="D2296" s="2" t="inlineStr">
        <is>
          <t>Drought</t>
        </is>
      </c>
      <c r="E2296" s="2" t="n">
        <v>20080101</v>
      </c>
      <c r="F2296" s="2" t="n">
        <v>20081231</v>
      </c>
      <c r="G2296" s="2" t="n">
        <v>10444.7</v>
      </c>
      <c r="H2296" s="2" t="n">
        <v>7009.8</v>
      </c>
      <c r="I2296" s="2" t="n">
        <v>0</v>
      </c>
      <c r="J2296" s="2" t="inlineStr">
        <is>
          <t>NATIONAL</t>
        </is>
      </c>
      <c r="K2296" s="2" t="inlineStr">
        <is>
          <t>RightLeaning</t>
        </is>
      </c>
      <c r="L2296" s="2" t="inlineStr">
        <is>
          <t>https://www.deseret.com/2008/12/5/20289768/climate-change-drought-to-strain-colorado-river/</t>
        </is>
      </c>
      <c r="M2296" s="5" t="inlineStr">
        <is>
          <t>Climate change, drought to strain Colorado River - Deseret News</t>
        </is>
      </c>
      <c r="N2296" s="5" t="inlineStr">
        <is>
          <t>Dec 5, 2008 ... Seven Western states will face more water shortages in the years ahead as climate change exacerbates the strains drought and a growing ...</t>
        </is>
      </c>
      <c r="U2296" s="2">
        <f>IF(SUMPRODUCT(--ISNUMBER(SEARCH('National Domains'!$A$2:$A$48,L2296)))&gt;0,"Yes","No")</f>
        <v/>
      </c>
      <c r="V2296" s="2">
        <f>IF(COUNTIFS(Calibration!$A:$A,A2296,Calibration!$B:$B,B2296)&gt;0,"Yes","No")</f>
        <v/>
      </c>
      <c r="AA2296" t="inlineStr">
        <is>
          <t>deseret.com</t>
        </is>
      </c>
      <c r="AB2296" t="n">
        <v>2.11</v>
      </c>
      <c r="AC2296" t="n">
        <v>0</v>
      </c>
      <c r="AD2296" t="inlineStr">
        <is>
          <t>Right-leaning</t>
        </is>
      </c>
    </row>
    <row r="2297">
      <c r="A2297" s="2" t="n">
        <v>58</v>
      </c>
      <c r="B2297" s="2" t="n">
        <v>6</v>
      </c>
      <c r="C2297" s="2" t="inlineStr">
        <is>
          <t>U.S. Drought (2008)</t>
        </is>
      </c>
      <c r="D2297" s="2" t="inlineStr">
        <is>
          <t>Drought</t>
        </is>
      </c>
      <c r="E2297" s="2" t="n">
        <v>20080101</v>
      </c>
      <c r="F2297" s="2" t="n">
        <v>20081231</v>
      </c>
      <c r="G2297" s="2" t="n">
        <v>10444.7</v>
      </c>
      <c r="H2297" s="2" t="n">
        <v>7009.8</v>
      </c>
      <c r="I2297" s="2" t="n">
        <v>0</v>
      </c>
      <c r="J2297" s="2" t="inlineStr">
        <is>
          <t>NATIONAL</t>
        </is>
      </c>
      <c r="K2297" s="2" t="inlineStr">
        <is>
          <t>RightLeaning</t>
        </is>
      </c>
      <c r="L2297" s="2" t="inlineStr">
        <is>
          <t>https://www.deseret.com/2008/6/21/20259651/blistering-heat-wave-continues-in-california/</t>
        </is>
      </c>
      <c r="M2297" s="5" t="inlineStr">
        <is>
          <t>Blistering heat wave continues in California - Deseret News</t>
        </is>
      </c>
      <c r="N2297" s="5" t="inlineStr">
        <is>
          <t>U.S. &amp; World. Blistering heat wave continues in California. Published: June 21, 2008, 7:21 p.m. MDT. See More Deseret News Stories In Search. View Comments.</t>
        </is>
      </c>
      <c r="U2297" s="2">
        <f>IF(SUMPRODUCT(--ISNUMBER(SEARCH('National Domains'!$A$2:$A$48,L2297)))&gt;0,"Yes","No")</f>
        <v/>
      </c>
      <c r="V2297" s="2">
        <f>IF(COUNTIFS(Calibration!$A:$A,A2297,Calibration!$B:$B,B2297)&gt;0,"Yes","No")</f>
        <v/>
      </c>
      <c r="AA2297" t="inlineStr">
        <is>
          <t>deseret.com</t>
        </is>
      </c>
      <c r="AB2297" t="n">
        <v>2.11</v>
      </c>
      <c r="AC2297" t="n">
        <v>0</v>
      </c>
      <c r="AD2297" t="inlineStr">
        <is>
          <t>Right-leaning</t>
        </is>
      </c>
    </row>
    <row r="2298">
      <c r="A2298" s="2" t="n">
        <v>58</v>
      </c>
      <c r="B2298" s="2" t="n">
        <v>7</v>
      </c>
      <c r="C2298" s="2" t="inlineStr">
        <is>
          <t>U.S. Drought (2008)</t>
        </is>
      </c>
      <c r="D2298" s="2" t="inlineStr">
        <is>
          <t>Drought</t>
        </is>
      </c>
      <c r="E2298" s="2" t="n">
        <v>20080101</v>
      </c>
      <c r="F2298" s="2" t="n">
        <v>20081231</v>
      </c>
      <c r="G2298" s="2" t="n">
        <v>10444.7</v>
      </c>
      <c r="H2298" s="2" t="n">
        <v>7009.8</v>
      </c>
      <c r="I2298" s="2" t="n">
        <v>0</v>
      </c>
      <c r="J2298" s="2" t="inlineStr">
        <is>
          <t>NATIONAL</t>
        </is>
      </c>
      <c r="K2298" s="2" t="inlineStr">
        <is>
          <t>RightLeaning</t>
        </is>
      </c>
      <c r="L2298" s="2" t="inlineStr">
        <is>
          <t>https://www.nationalreview.com/2008/06/hansen-unhinged-patrick-j-michaels/</t>
        </is>
      </c>
      <c r="M2298" s="5" t="inlineStr">
        <is>
          <t>Hansen Unhinged | National Review</t>
        </is>
      </c>
      <c r="N2298" s="5" t="inlineStr">
        <is>
          <t>Jun 27, 2008 ... Current conditions in 1988 were a big heat wave and drought in the eastern U.S. The public bit. Two days later, 70 percent of the ...</t>
        </is>
      </c>
      <c r="U2298" s="2">
        <f>IF(SUMPRODUCT(--ISNUMBER(SEARCH('National Domains'!$A$2:$A$48,L2298)))&gt;0,"Yes","No")</f>
        <v/>
      </c>
      <c r="V2298" s="2">
        <f>IF(COUNTIFS(Calibration!$A:$A,A2298,Calibration!$B:$B,B2298)&gt;0,"Yes","No")</f>
        <v/>
      </c>
      <c r="AA2298" t="inlineStr">
        <is>
          <t>nationalreview.com</t>
        </is>
      </c>
      <c r="AB2298" t="n">
        <v>12.63</v>
      </c>
      <c r="AC2298" t="n">
        <v>2.5</v>
      </c>
      <c r="AD2298" t="inlineStr">
        <is>
          <t>Right-leaning</t>
        </is>
      </c>
    </row>
    <row r="2299">
      <c r="A2299" s="2" t="n">
        <v>14</v>
      </c>
      <c r="B2299" s="2" t="n">
        <v>5</v>
      </c>
      <c r="C2299" s="2" t="inlineStr">
        <is>
          <t>U.S. Drought (Spring-Fall 2002)</t>
        </is>
      </c>
      <c r="D2299" s="2" t="inlineStr">
        <is>
          <t>Drought</t>
        </is>
      </c>
      <c r="E2299" s="2" t="n">
        <v>20020301</v>
      </c>
      <c r="F2299" s="2" t="n">
        <v>20021130</v>
      </c>
      <c r="G2299" s="2" t="n">
        <v>16031.6</v>
      </c>
      <c r="H2299" s="2" t="n">
        <v>9006.4</v>
      </c>
      <c r="I2299" s="2" t="n">
        <v>0</v>
      </c>
      <c r="J2299" s="2" t="inlineStr">
        <is>
          <t>NATIONAL</t>
        </is>
      </c>
      <c r="K2299" s="2" t="inlineStr">
        <is>
          <t>RightLeaning</t>
        </is>
      </c>
      <c r="L2299" s="2" t="inlineStr">
        <is>
          <t>https://www.deseret.com/2002/3/3/19641086/droughts-grip-third-of-u-s-spur-fears-about-summer/</t>
        </is>
      </c>
      <c r="M2299" s="5" t="inlineStr">
        <is>
          <t>Droughts grip third of U.S., spur fears about summer – Deseret News</t>
        </is>
      </c>
      <c r="N2299" s="5" t="inlineStr">
        <is>
          <t>Mar 3, 2002 ... ... U.S. Drought Monitor map. Forecasters say it's especially difficult to make long-range forecasts for the Northeast. But they are hopeful ...</t>
        </is>
      </c>
      <c r="U2299" s="2">
        <f>IF(SUMPRODUCT(--ISNUMBER(SEARCH('National Domains'!$A$2:$A$48,L2299)))&gt;0,"Yes","No")</f>
        <v/>
      </c>
      <c r="V2299" s="2">
        <f>IF(COUNTIFS(Calibration!$A:$A,A2299,Calibration!$B:$B,B2299)&gt;0,"Yes","No")</f>
        <v/>
      </c>
      <c r="AA2299" t="inlineStr">
        <is>
          <t>deseret.com</t>
        </is>
      </c>
      <c r="AB2299" t="n">
        <v>2.11</v>
      </c>
      <c r="AC2299" t="n">
        <v>0</v>
      </c>
      <c r="AD2299" t="inlineStr">
        <is>
          <t>Right-leaning</t>
        </is>
      </c>
    </row>
    <row r="2300">
      <c r="A2300" s="2" t="n">
        <v>14</v>
      </c>
      <c r="B2300" s="2" t="n">
        <v>6</v>
      </c>
      <c r="C2300" s="2" t="inlineStr">
        <is>
          <t>U.S. Drought (Spring-Fall 2002)</t>
        </is>
      </c>
      <c r="D2300" s="2" t="inlineStr">
        <is>
          <t>Drought</t>
        </is>
      </c>
      <c r="E2300" s="2" t="n">
        <v>20020301</v>
      </c>
      <c r="F2300" s="2" t="n">
        <v>20021130</v>
      </c>
      <c r="G2300" s="2" t="n">
        <v>16031.6</v>
      </c>
      <c r="H2300" s="2" t="n">
        <v>9006.4</v>
      </c>
      <c r="I2300" s="2" t="n">
        <v>0</v>
      </c>
      <c r="J2300" s="2" t="inlineStr">
        <is>
          <t>NATIONAL</t>
        </is>
      </c>
      <c r="K2300" s="2" t="inlineStr">
        <is>
          <t>RightLeaning</t>
        </is>
      </c>
      <c r="L2300" s="2" t="inlineStr">
        <is>
          <t>https://www.deseret.com/2002/4/27/19781481/new-mexico-governor-declares-a-drought-emergency/</t>
        </is>
      </c>
      <c r="M2300" s="5" t="inlineStr">
        <is>
          <t>New Mexico governor declares a drought emergency - Deseret News</t>
        </is>
      </c>
      <c r="N2300" s="5" t="inlineStr">
        <is>
          <t>Apr 27, 2002 ... Gov. Gary Johnson declared a state of emergency because of the drought and asked New Mexicans to conserve water.</t>
        </is>
      </c>
      <c r="U2300" s="2">
        <f>IF(SUMPRODUCT(--ISNUMBER(SEARCH('National Domains'!$A$2:$A$48,L2300)))&gt;0,"Yes","No")</f>
        <v/>
      </c>
      <c r="V2300" s="2">
        <f>IF(COUNTIFS(Calibration!$A:$A,A2300,Calibration!$B:$B,B2300)&gt;0,"Yes","No")</f>
        <v/>
      </c>
      <c r="AA2300" t="inlineStr">
        <is>
          <t>deseret.com</t>
        </is>
      </c>
      <c r="AB2300" t="n">
        <v>2.11</v>
      </c>
      <c r="AC2300" t="n">
        <v>0</v>
      </c>
      <c r="AD2300" t="inlineStr">
        <is>
          <t>Right-leaning</t>
        </is>
      </c>
    </row>
    <row r="2301">
      <c r="A2301" s="2" t="n">
        <v>14</v>
      </c>
      <c r="B2301" s="2" t="n">
        <v>7</v>
      </c>
      <c r="C2301" s="2" t="inlineStr">
        <is>
          <t>U.S. Drought (Spring-Fall 2002)</t>
        </is>
      </c>
      <c r="D2301" s="2" t="inlineStr">
        <is>
          <t>Drought</t>
        </is>
      </c>
      <c r="E2301" s="2" t="n">
        <v>20020301</v>
      </c>
      <c r="F2301" s="2" t="n">
        <v>20021130</v>
      </c>
      <c r="G2301" s="2" t="n">
        <v>16031.6</v>
      </c>
      <c r="H2301" s="2" t="n">
        <v>9006.4</v>
      </c>
      <c r="I2301" s="2" t="n">
        <v>0</v>
      </c>
      <c r="J2301" s="2" t="inlineStr">
        <is>
          <t>NATIONAL</t>
        </is>
      </c>
      <c r="K2301" s="2" t="inlineStr">
        <is>
          <t>RightLeaning</t>
        </is>
      </c>
      <c r="L2301" s="2" t="inlineStr">
        <is>
          <t>https://www.deseret.com/2002/12/4/19692110/drought-still-gripping-utah/</t>
        </is>
      </c>
      <c r="M2301" s="5" t="inlineStr">
        <is>
          <t>Drought still gripping Utah - Deseret News</t>
        </is>
      </c>
      <c r="N2301" s="5" t="inlineStr">
        <is>
          <t>Dec 4, 2002 ... Utah's drought continued during November, but the southern part of the state — where the shortages were most severe — may be starting to ...</t>
        </is>
      </c>
      <c r="U2301" s="2">
        <f>IF(SUMPRODUCT(--ISNUMBER(SEARCH('National Domains'!$A$2:$A$48,L2301)))&gt;0,"Yes","No")</f>
        <v/>
      </c>
      <c r="V2301" s="2">
        <f>IF(COUNTIFS(Calibration!$A:$A,A2301,Calibration!$B:$B,B2301)&gt;0,"Yes","No")</f>
        <v/>
      </c>
      <c r="AA2301" t="inlineStr">
        <is>
          <t>deseret.com</t>
        </is>
      </c>
      <c r="AB2301" t="n">
        <v>2.11</v>
      </c>
      <c r="AC2301" t="n">
        <v>0</v>
      </c>
      <c r="AD2301" t="inlineStr">
        <is>
          <t>Right-leaning</t>
        </is>
      </c>
    </row>
    <row r="2302">
      <c r="A2302" s="2" t="n">
        <v>14</v>
      </c>
      <c r="B2302" s="2" t="n">
        <v>8</v>
      </c>
      <c r="C2302" s="2" t="inlineStr">
        <is>
          <t>U.S. Drought (Spring-Fall 2002)</t>
        </is>
      </c>
      <c r="D2302" s="2" t="inlineStr">
        <is>
          <t>Drought</t>
        </is>
      </c>
      <c r="E2302" s="2" t="n">
        <v>20020301</v>
      </c>
      <c r="F2302" s="2" t="n">
        <v>20021130</v>
      </c>
      <c r="G2302" s="2" t="n">
        <v>16031.6</v>
      </c>
      <c r="H2302" s="2" t="n">
        <v>9006.4</v>
      </c>
      <c r="I2302" s="2" t="n">
        <v>0</v>
      </c>
      <c r="J2302" s="2" t="inlineStr">
        <is>
          <t>NATIONAL</t>
        </is>
      </c>
      <c r="K2302" s="2" t="inlineStr">
        <is>
          <t>RightLeaning</t>
        </is>
      </c>
      <c r="L2302" s="2" t="inlineStr">
        <is>
          <t>https://www.deseret.com/2002/7/23/19667786/severe-drought-devastating-utah-s-wildlife/</t>
        </is>
      </c>
      <c r="M2302" s="5" t="inlineStr">
        <is>
          <t>Severe drought devastating Utah's wildlife - Deseret News</t>
        </is>
      </c>
      <c r="N2302" s="5" t="inlineStr">
        <is>
          <t>Jul 23, 2002 ... Randall Julander of the Natural Resources Conservation Service, U.S. Department of Agriculture, explained that the 2001-2002 snowpack was dismal ...</t>
        </is>
      </c>
      <c r="U2302" s="2">
        <f>IF(SUMPRODUCT(--ISNUMBER(SEARCH('National Domains'!$A$2:$A$48,L2302)))&gt;0,"Yes","No")</f>
        <v/>
      </c>
      <c r="V2302" s="2">
        <f>IF(COUNTIFS(Calibration!$A:$A,A2302,Calibration!$B:$B,B2302)&gt;0,"Yes","No")</f>
        <v/>
      </c>
      <c r="AA2302" t="inlineStr">
        <is>
          <t>deseret.com</t>
        </is>
      </c>
      <c r="AB2302" t="n">
        <v>2.11</v>
      </c>
      <c r="AC2302" t="n">
        <v>0</v>
      </c>
      <c r="AD2302" t="inlineStr">
        <is>
          <t>Right-leaning</t>
        </is>
      </c>
    </row>
    <row r="2303">
      <c r="A2303" s="2" t="n">
        <v>14</v>
      </c>
      <c r="B2303" s="2" t="n">
        <v>9</v>
      </c>
      <c r="C2303" s="2" t="inlineStr">
        <is>
          <t>U.S. Drought (Spring-Fall 2002)</t>
        </is>
      </c>
      <c r="D2303" s="2" t="inlineStr">
        <is>
          <t>Drought</t>
        </is>
      </c>
      <c r="E2303" s="2" t="n">
        <v>20020301</v>
      </c>
      <c r="F2303" s="2" t="n">
        <v>20021130</v>
      </c>
      <c r="G2303" s="2" t="n">
        <v>16031.6</v>
      </c>
      <c r="H2303" s="2" t="n">
        <v>9006.4</v>
      </c>
      <c r="I2303" s="2" t="n">
        <v>0</v>
      </c>
      <c r="J2303" s="2" t="inlineStr">
        <is>
          <t>NATIONAL</t>
        </is>
      </c>
      <c r="K2303" s="2" t="inlineStr">
        <is>
          <t>RightLeaning</t>
        </is>
      </c>
      <c r="L2303" s="2" t="inlineStr">
        <is>
          <t>https://www.wsj.com/articles/SB1029170287388470435</t>
        </is>
      </c>
      <c r="M2303" s="5" t="inlineStr">
        <is>
          <t>Drought to Sharply Reduce U.S. Grain, Soybean Crops - WSJ</t>
        </is>
      </c>
      <c r="N2303" s="5" t="inlineStr">
        <is>
          <t>Aug 13, 2002 ... "We got too used to record production in the United States and South America," said Michael J. Swanson, agricultural economist at Wells ...</t>
        </is>
      </c>
      <c r="U2303" s="2">
        <f>IF(SUMPRODUCT(--ISNUMBER(SEARCH('National Domains'!$A$2:$A$48,L2303)))&gt;0,"Yes","No")</f>
        <v/>
      </c>
      <c r="V2303" s="2">
        <f>IF(COUNTIFS(Calibration!$A:$A,A2303,Calibration!$B:$B,B2303)&gt;0,"Yes","No")</f>
        <v/>
      </c>
      <c r="AA2303" t="inlineStr">
        <is>
          <t>wsj.com</t>
        </is>
      </c>
      <c r="AB2303" t="n">
        <v>4.38</v>
      </c>
      <c r="AC2303" t="n">
        <v>0</v>
      </c>
      <c r="AD2303" t="inlineStr">
        <is>
          <t>Right-leaning</t>
        </is>
      </c>
    </row>
    <row r="2304">
      <c r="A2304" s="2" t="n">
        <v>14</v>
      </c>
      <c r="B2304" s="2" t="n">
        <v>10</v>
      </c>
      <c r="C2304" s="2" t="inlineStr">
        <is>
          <t>U.S. Drought (Spring-Fall 2002)</t>
        </is>
      </c>
      <c r="D2304" s="2" t="inlineStr">
        <is>
          <t>Drought</t>
        </is>
      </c>
      <c r="E2304" s="2" t="n">
        <v>20020301</v>
      </c>
      <c r="F2304" s="2" t="n">
        <v>20021130</v>
      </c>
      <c r="G2304" s="2" t="n">
        <v>16031.6</v>
      </c>
      <c r="H2304" s="2" t="n">
        <v>9006.4</v>
      </c>
      <c r="I2304" s="2" t="n">
        <v>0</v>
      </c>
      <c r="J2304" s="2" t="inlineStr">
        <is>
          <t>NATIONAL</t>
        </is>
      </c>
      <c r="K2304" s="2" t="inlineStr">
        <is>
          <t>RightLeaning</t>
        </is>
      </c>
      <c r="L2304" s="2" t="inlineStr">
        <is>
          <t>https://www.deseret.com/2002/4/17/19649765/taking-the-heat-in-texas/</t>
        </is>
      </c>
      <c r="M2304" s="5" t="inlineStr">
        <is>
          <t>Taking the heat in Texas – Deseret News</t>
        </is>
      </c>
      <c r="N2304" s="5" t="inlineStr">
        <is>
          <t>Apr 17, 2002 ... Pennsylvania, New Jersey and New York have all been suffering under drought emergencies that the heat wave was expected to exacerbate. Still ...</t>
        </is>
      </c>
      <c r="U2304" s="2">
        <f>IF(SUMPRODUCT(--ISNUMBER(SEARCH('National Domains'!$A$2:$A$48,L2304)))&gt;0,"Yes","No")</f>
        <v/>
      </c>
      <c r="V2304" s="2">
        <f>IF(COUNTIFS(Calibration!$A:$A,A2304,Calibration!$B:$B,B2304)&gt;0,"Yes","No")</f>
        <v/>
      </c>
      <c r="AA2304" t="inlineStr">
        <is>
          <t>deseret.com</t>
        </is>
      </c>
      <c r="AB2304" t="n">
        <v>2.11</v>
      </c>
      <c r="AC2304" t="n">
        <v>0</v>
      </c>
      <c r="AD2304" t="inlineStr">
        <is>
          <t>Right-leaning</t>
        </is>
      </c>
    </row>
    <row r="2305">
      <c r="A2305" s="2" t="n">
        <v>14</v>
      </c>
      <c r="B2305" s="2" t="n">
        <v>11</v>
      </c>
      <c r="C2305" s="2" t="inlineStr">
        <is>
          <t>U.S. Drought (Spring-Fall 2002)</t>
        </is>
      </c>
      <c r="D2305" s="2" t="inlineStr">
        <is>
          <t>Drought</t>
        </is>
      </c>
      <c r="E2305" s="2" t="n">
        <v>20020301</v>
      </c>
      <c r="F2305" s="2" t="n">
        <v>20021130</v>
      </c>
      <c r="G2305" s="2" t="n">
        <v>16031.6</v>
      </c>
      <c r="H2305" s="2" t="n">
        <v>9006.4</v>
      </c>
      <c r="I2305" s="2" t="n">
        <v>0</v>
      </c>
      <c r="J2305" s="2" t="inlineStr">
        <is>
          <t>NATIONAL</t>
        </is>
      </c>
      <c r="K2305" s="2" t="inlineStr">
        <is>
          <t>RightLeaning</t>
        </is>
      </c>
      <c r="L2305" s="2" t="inlineStr">
        <is>
          <t>https://www.deseret.com/2002/8/26/19673949/campers-smolder-over-utah-fire-ban/</t>
        </is>
      </c>
      <c r="M2305" s="5" t="inlineStr">
        <is>
          <t>Campers smolder over Utah fire ban – Deseret News</t>
        </is>
      </c>
      <c r="N2305" s="5" t="inlineStr">
        <is>
          <t>Aug 26, 2002 ... Due to extreme burning hazards brought on by the drought and heat wave, Leavitt announced the ban of fires and charcoal use for all ...</t>
        </is>
      </c>
      <c r="U2305" s="2">
        <f>IF(SUMPRODUCT(--ISNUMBER(SEARCH('National Domains'!$A$2:$A$48,L2305)))&gt;0,"Yes","No")</f>
        <v/>
      </c>
      <c r="V2305" s="2">
        <f>IF(COUNTIFS(Calibration!$A:$A,A2305,Calibration!$B:$B,B2305)&gt;0,"Yes","No")</f>
        <v/>
      </c>
      <c r="AA2305" t="inlineStr">
        <is>
          <t>deseret.com</t>
        </is>
      </c>
      <c r="AB2305" t="n">
        <v>2.11</v>
      </c>
      <c r="AC2305" t="n">
        <v>0</v>
      </c>
      <c r="AD2305" t="inlineStr">
        <is>
          <t>Right-leaning</t>
        </is>
      </c>
    </row>
    <row r="2306">
      <c r="A2306" s="2" t="n">
        <v>103</v>
      </c>
      <c r="B2306" s="2" t="n">
        <v>12</v>
      </c>
      <c r="C2306" s="2" t="inlineStr">
        <is>
          <t>U.S. Drought/Heat Wave (2012)</t>
        </is>
      </c>
      <c r="D2306" s="2" t="inlineStr">
        <is>
          <t>Drought</t>
        </is>
      </c>
      <c r="E2306" s="2" t="n">
        <v>20120101</v>
      </c>
      <c r="F2306" s="2" t="n">
        <v>20121231</v>
      </c>
      <c r="G2306" s="2" t="n">
        <v>41705.2</v>
      </c>
      <c r="H2306" s="2" t="n">
        <v>30003.6</v>
      </c>
      <c r="I2306" s="2" t="n">
        <v>123</v>
      </c>
      <c r="J2306" s="2" t="inlineStr">
        <is>
          <t>NATIONAL</t>
        </is>
      </c>
      <c r="K2306" s="2" t="inlineStr">
        <is>
          <t>RightLeaning</t>
        </is>
      </c>
      <c r="L2306" s="2" t="inlineStr">
        <is>
          <t>https://www.washingtonexaminer.com/news/388032/drought-tracker-dryness-worsens-in-kan-okla/</t>
        </is>
      </c>
      <c r="M2306" s="5" t="inlineStr">
        <is>
          <t>Drought tracker: Dryness worsens in Kan., Okla.</t>
        </is>
      </c>
      <c r="N2306" s="5" t="inlineStr">
        <is>
          <t>Nov 8, 2012 ... The U.S. Drought Monitor's latest map showed that 60 percent of the land in the lower 48 states was experiencing some degree of drought as ...</t>
        </is>
      </c>
      <c r="U2306" s="2">
        <f>IF(SUMPRODUCT(--ISNUMBER(SEARCH('National Domains'!$A$2:$A$48,L2306)))&gt;0,"Yes","No")</f>
        <v/>
      </c>
      <c r="V2306" s="2">
        <f>IF(COUNTIFS(Calibration!$A:$A,A2306,Calibration!$B:$B,B2306)&gt;0,"Yes","No")</f>
        <v/>
      </c>
      <c r="AA2306" t="inlineStr">
        <is>
          <t>washingtonexaminer.com</t>
        </is>
      </c>
      <c r="AB2306" t="n">
        <v>11.15</v>
      </c>
      <c r="AC2306" t="n">
        <v>2.5</v>
      </c>
      <c r="AD2306" t="inlineStr">
        <is>
          <t>Right-leaning</t>
        </is>
      </c>
    </row>
    <row r="2307">
      <c r="A2307" s="2" t="n">
        <v>103</v>
      </c>
      <c r="B2307" s="2" t="n">
        <v>13</v>
      </c>
      <c r="C2307" s="2" t="inlineStr">
        <is>
          <t>U.S. Drought/Heat Wave (2012)</t>
        </is>
      </c>
      <c r="D2307" s="2" t="inlineStr">
        <is>
          <t>Drought</t>
        </is>
      </c>
      <c r="E2307" s="2" t="n">
        <v>20120101</v>
      </c>
      <c r="F2307" s="2" t="n">
        <v>20121231</v>
      </c>
      <c r="G2307" s="2" t="n">
        <v>41705.2</v>
      </c>
      <c r="H2307" s="2" t="n">
        <v>30003.6</v>
      </c>
      <c r="I2307" s="2" t="n">
        <v>123</v>
      </c>
      <c r="J2307" s="2" t="inlineStr">
        <is>
          <t>NATIONAL</t>
        </is>
      </c>
      <c r="K2307" s="2" t="inlineStr">
        <is>
          <t>RightLeaning</t>
        </is>
      </c>
      <c r="L2307" s="2" t="inlineStr">
        <is>
          <t>https://www.deseret.com/2012/1/2/20241724/nm-scientists-develop-drought-tolerant-alfalfa/</t>
        </is>
      </c>
      <c r="M2307" s="5" t="inlineStr">
        <is>
          <t>NM scientists develop drought-tolerant alfalfa - Deseret News</t>
        </is>
      </c>
      <c r="N2307" s="5" t="inlineStr">
        <is>
          <t>Jan 2, 2012 ... The research is important because two-thirds of hay produced in the U.S. ... "Basically anywhere in the western United States, there's no hay to ...</t>
        </is>
      </c>
      <c r="U2307" s="2">
        <f>IF(SUMPRODUCT(--ISNUMBER(SEARCH('National Domains'!$A$2:$A$48,L2307)))&gt;0,"Yes","No")</f>
        <v/>
      </c>
      <c r="V2307" s="2">
        <f>IF(COUNTIFS(Calibration!$A:$A,A2307,Calibration!$B:$B,B2307)&gt;0,"Yes","No")</f>
        <v/>
      </c>
      <c r="AA2307" t="inlineStr">
        <is>
          <t>deseret.com</t>
        </is>
      </c>
      <c r="AB2307" t="n">
        <v>2.11</v>
      </c>
      <c r="AC2307" t="n">
        <v>0</v>
      </c>
      <c r="AD2307" t="inlineStr">
        <is>
          <t>Right-leaning</t>
        </is>
      </c>
    </row>
    <row r="2308">
      <c r="A2308" s="2" t="n">
        <v>103</v>
      </c>
      <c r="B2308" s="2" t="n">
        <v>14</v>
      </c>
      <c r="C2308" s="2" t="inlineStr">
        <is>
          <t>U.S. Drought/Heat Wave (2012)</t>
        </is>
      </c>
      <c r="D2308" s="2" t="inlineStr">
        <is>
          <t>Drought</t>
        </is>
      </c>
      <c r="E2308" s="2" t="n">
        <v>20120101</v>
      </c>
      <c r="F2308" s="2" t="n">
        <v>20121231</v>
      </c>
      <c r="G2308" s="2" t="n">
        <v>41705.2</v>
      </c>
      <c r="H2308" s="2" t="n">
        <v>30003.6</v>
      </c>
      <c r="I2308" s="2" t="n">
        <v>123</v>
      </c>
      <c r="J2308" s="2" t="inlineStr">
        <is>
          <t>NATIONAL</t>
        </is>
      </c>
      <c r="K2308" s="2" t="inlineStr">
        <is>
          <t>RightLeaning</t>
        </is>
      </c>
      <c r="L2308" s="2" t="inlineStr">
        <is>
          <t>https://www.deseret.com/2012/7/6/20422838/indiana-residents-asked-to-cut-back-on-water-use/</t>
        </is>
      </c>
      <c r="M2308" s="5" t="inlineStr">
        <is>
          <t>Indiana residents asked to cut back on water use - Deseret News</t>
        </is>
      </c>
      <c r="N2308" s="5" t="inlineStr">
        <is>
          <t>Jul 6, 2012 ... The U.S. Drought Monitor report released Thursday shows ... drought and much of the rest of the state in moderate hydrologic drought.</t>
        </is>
      </c>
      <c r="U2308" s="2">
        <f>IF(SUMPRODUCT(--ISNUMBER(SEARCH('National Domains'!$A$2:$A$48,L2308)))&gt;0,"Yes","No")</f>
        <v/>
      </c>
      <c r="V2308" s="2">
        <f>IF(COUNTIFS(Calibration!$A:$A,A2308,Calibration!$B:$B,B2308)&gt;0,"Yes","No")</f>
        <v/>
      </c>
      <c r="AA2308" t="inlineStr">
        <is>
          <t>deseret.com</t>
        </is>
      </c>
      <c r="AB2308" t="n">
        <v>2.11</v>
      </c>
      <c r="AC2308" t="n">
        <v>0</v>
      </c>
      <c r="AD2308" t="inlineStr">
        <is>
          <t>Right-leaning</t>
        </is>
      </c>
    </row>
    <row r="2309">
      <c r="A2309" s="2" t="n">
        <v>103</v>
      </c>
      <c r="B2309" s="2" t="n">
        <v>15</v>
      </c>
      <c r="C2309" s="2" t="inlineStr">
        <is>
          <t>U.S. Drought/Heat Wave (2012)</t>
        </is>
      </c>
      <c r="D2309" s="2" t="inlineStr">
        <is>
          <t>Drought</t>
        </is>
      </c>
      <c r="E2309" s="2" t="n">
        <v>20120101</v>
      </c>
      <c r="F2309" s="2" t="n">
        <v>20121231</v>
      </c>
      <c r="G2309" s="2" t="n">
        <v>41705.2</v>
      </c>
      <c r="H2309" s="2" t="n">
        <v>30003.6</v>
      </c>
      <c r="I2309" s="2" t="n">
        <v>123</v>
      </c>
      <c r="J2309" s="2" t="inlineStr">
        <is>
          <t>NATIONAL</t>
        </is>
      </c>
      <c r="K2309" s="2" t="inlineStr">
        <is>
          <t>RightLeaning</t>
        </is>
      </c>
      <c r="L2309" s="2" t="inlineStr">
        <is>
          <t>https://www.deseret.com/2012/5/30/20415787/forest-wildfire-becomes-largest-in-nm-history/</t>
        </is>
      </c>
      <c r="M2309" s="5" t="inlineStr">
        <is>
          <t>Forest wildfire becomes largest in NM history - Deseret News</t>
        </is>
      </c>
      <c r="N2309" s="5" t="inlineStr">
        <is>
          <t>May 30, 2012 ... ... of the western United States after months of drought and dry conditions. ... U.S. Southwest has experienced months of drought and saw a ...</t>
        </is>
      </c>
      <c r="U2309" s="2">
        <f>IF(SUMPRODUCT(--ISNUMBER(SEARCH('National Domains'!$A$2:$A$48,L2309)))&gt;0,"Yes","No")</f>
        <v/>
      </c>
      <c r="V2309" s="2">
        <f>IF(COUNTIFS(Calibration!$A:$A,A2309,Calibration!$B:$B,B2309)&gt;0,"Yes","No")</f>
        <v/>
      </c>
      <c r="AA2309" t="inlineStr">
        <is>
          <t>deseret.com</t>
        </is>
      </c>
      <c r="AB2309" t="n">
        <v>2.11</v>
      </c>
      <c r="AC2309" t="n">
        <v>0</v>
      </c>
      <c r="AD2309" t="inlineStr">
        <is>
          <t>Right-leaning</t>
        </is>
      </c>
    </row>
    <row r="2310">
      <c r="A2310" s="2" t="n">
        <v>103</v>
      </c>
      <c r="B2310" s="2" t="n">
        <v>16</v>
      </c>
      <c r="C2310" s="2" t="inlineStr">
        <is>
          <t>U.S. Drought/Heat Wave (2012)</t>
        </is>
      </c>
      <c r="D2310" s="2" t="inlineStr">
        <is>
          <t>Drought</t>
        </is>
      </c>
      <c r="E2310" s="2" t="n">
        <v>20120101</v>
      </c>
      <c r="F2310" s="2" t="n">
        <v>20121231</v>
      </c>
      <c r="G2310" s="2" t="n">
        <v>41705.2</v>
      </c>
      <c r="H2310" s="2" t="n">
        <v>30003.6</v>
      </c>
      <c r="I2310" s="2" t="n">
        <v>123</v>
      </c>
      <c r="J2310" s="2" t="inlineStr">
        <is>
          <t>NATIONAL</t>
        </is>
      </c>
      <c r="K2310" s="2" t="inlineStr">
        <is>
          <t>RightLeaning</t>
        </is>
      </c>
      <c r="L2310" s="2" t="inlineStr">
        <is>
          <t>https://www.deseret.com/2012/6/27/20421282/heat-wave-1-000-records-fall-in-us-in-a-week/</t>
        </is>
      </c>
      <c r="M2310" s="5" t="inlineStr">
        <is>
          <t>Heat wave: 1000+ records fall in US in a week - Deseret News</t>
        </is>
      </c>
      <c r="N2310" s="5" t="inlineStr">
        <is>
          <t>Jun 27, 2012 ... Heat wave: 1,000+ records fall in US in a week ... Hundreds of heat-related records recently have fallen across the United States. In the past ...</t>
        </is>
      </c>
      <c r="U2310" s="2">
        <f>IF(SUMPRODUCT(--ISNUMBER(SEARCH('National Domains'!$A$2:$A$48,L2310)))&gt;0,"Yes","No")</f>
        <v/>
      </c>
      <c r="V2310" s="2">
        <f>IF(COUNTIFS(Calibration!$A:$A,A2310,Calibration!$B:$B,B2310)&gt;0,"Yes","No")</f>
        <v/>
      </c>
      <c r="AA2310" t="inlineStr">
        <is>
          <t>deseret.com</t>
        </is>
      </c>
      <c r="AB2310" t="n">
        <v>2.11</v>
      </c>
      <c r="AC2310" t="n">
        <v>0</v>
      </c>
      <c r="AD2310" t="inlineStr">
        <is>
          <t>Right-leaning</t>
        </is>
      </c>
    </row>
    <row r="2311">
      <c r="A2311" s="2" t="n">
        <v>103</v>
      </c>
      <c r="B2311" s="2" t="n">
        <v>17</v>
      </c>
      <c r="C2311" s="2" t="inlineStr">
        <is>
          <t>U.S. Drought/Heat Wave (2012)</t>
        </is>
      </c>
      <c r="D2311" s="2" t="inlineStr">
        <is>
          <t>Drought</t>
        </is>
      </c>
      <c r="E2311" s="2" t="n">
        <v>20120101</v>
      </c>
      <c r="F2311" s="2" t="n">
        <v>20121231</v>
      </c>
      <c r="G2311" s="2" t="n">
        <v>41705.2</v>
      </c>
      <c r="H2311" s="2" t="n">
        <v>30003.6</v>
      </c>
      <c r="I2311" s="2" t="n">
        <v>123</v>
      </c>
      <c r="J2311" s="2" t="inlineStr">
        <is>
          <t>NATIONAL</t>
        </is>
      </c>
      <c r="K2311" s="2" t="inlineStr">
        <is>
          <t>RightLeaning</t>
        </is>
      </c>
      <c r="L2311" s="2" t="inlineStr">
        <is>
          <t>https://www.deseret.com/2012/7/7/20422957/new-yorkers-struggle-through-summer-heat-wave/</t>
        </is>
      </c>
      <c r="M2311" s="5" t="inlineStr">
        <is>
          <t>New Yorkers struggle through summer heat wave - Deseret News</t>
        </is>
      </c>
      <c r="N2311" s="5" t="inlineStr">
        <is>
          <t>U.S. &amp; World. New Yorkers struggle through summer heat wave. Published: July 7, 2012, 12:40 p.m. MDT. See More Deseret News Stories In Search. View Comments.</t>
        </is>
      </c>
      <c r="U2311" s="2">
        <f>IF(SUMPRODUCT(--ISNUMBER(SEARCH('National Domains'!$A$2:$A$48,L2311)))&gt;0,"Yes","No")</f>
        <v/>
      </c>
      <c r="V2311" s="2">
        <f>IF(COUNTIFS(Calibration!$A:$A,A2311,Calibration!$B:$B,B2311)&gt;0,"Yes","No")</f>
        <v/>
      </c>
      <c r="AA2311" t="inlineStr">
        <is>
          <t>deseret.com</t>
        </is>
      </c>
      <c r="AB2311" t="n">
        <v>2.11</v>
      </c>
      <c r="AC2311" t="n">
        <v>0</v>
      </c>
      <c r="AD2311" t="inlineStr">
        <is>
          <t>Right-leaning</t>
        </is>
      </c>
    </row>
    <row r="2312">
      <c r="A2312" s="2" t="n">
        <v>103</v>
      </c>
      <c r="B2312" s="2" t="n">
        <v>18</v>
      </c>
      <c r="C2312" s="2" t="inlineStr">
        <is>
          <t>U.S. Drought/Heat Wave (2012)</t>
        </is>
      </c>
      <c r="D2312" s="2" t="inlineStr">
        <is>
          <t>Drought</t>
        </is>
      </c>
      <c r="E2312" s="2" t="n">
        <v>20120101</v>
      </c>
      <c r="F2312" s="2" t="n">
        <v>20121231</v>
      </c>
      <c r="G2312" s="2" t="n">
        <v>41705.2</v>
      </c>
      <c r="H2312" s="2" t="n">
        <v>30003.6</v>
      </c>
      <c r="I2312" s="2" t="n">
        <v>123</v>
      </c>
      <c r="J2312" s="2" t="inlineStr">
        <is>
          <t>NATIONAL</t>
        </is>
      </c>
      <c r="K2312" s="2" t="inlineStr">
        <is>
          <t>RightLeaning</t>
        </is>
      </c>
      <c r="L2312" s="2" t="inlineStr">
        <is>
          <t>https://www.ocregister.com/2013/01/09/2012-was-warmest-on-record-for-us/</t>
        </is>
      </c>
      <c r="M2312" s="5" t="inlineStr">
        <is>
          <t>2012 was warmest on record for U.S. - Orange County Register</t>
        </is>
      </c>
      <c r="N2312" s="5" t="inlineStr">
        <is>
          <t>Jan 9, 2013 ... ... heat wave, drought or Superstorm Sandy – directly to global warming, U.S. temperatures in 2012 fit the long-term, global pattern over decades.</t>
        </is>
      </c>
      <c r="U2312" s="2">
        <f>IF(SUMPRODUCT(--ISNUMBER(SEARCH('National Domains'!$A$2:$A$48,L2312)))&gt;0,"Yes","No")</f>
        <v/>
      </c>
      <c r="V2312" s="2">
        <f>IF(COUNTIFS(Calibration!$A:$A,A2312,Calibration!$B:$B,B2312)&gt;0,"Yes","No")</f>
        <v/>
      </c>
      <c r="AA2312" t="inlineStr">
        <is>
          <t>ocregister.com</t>
        </is>
      </c>
      <c r="AB2312" t="n">
        <v>5.43</v>
      </c>
      <c r="AC2312" t="n">
        <v>2.5</v>
      </c>
      <c r="AD2312" t="inlineStr">
        <is>
          <t>Right-leaning</t>
        </is>
      </c>
    </row>
    <row r="2313">
      <c r="A2313" s="2" t="n">
        <v>103</v>
      </c>
      <c r="B2313" s="2" t="n">
        <v>19</v>
      </c>
      <c r="C2313" s="2" t="inlineStr">
        <is>
          <t>U.S. Drought/Heat Wave (2012)</t>
        </is>
      </c>
      <c r="D2313" s="2" t="inlineStr">
        <is>
          <t>Drought</t>
        </is>
      </c>
      <c r="E2313" s="2" t="n">
        <v>20120101</v>
      </c>
      <c r="F2313" s="2" t="n">
        <v>20121231</v>
      </c>
      <c r="G2313" s="2" t="n">
        <v>41705.2</v>
      </c>
      <c r="H2313" s="2" t="n">
        <v>30003.6</v>
      </c>
      <c r="I2313" s="2" t="n">
        <v>123</v>
      </c>
      <c r="J2313" s="2" t="inlineStr">
        <is>
          <t>NATIONAL</t>
        </is>
      </c>
      <c r="K2313" s="2" t="inlineStr">
        <is>
          <t>RightLeaning</t>
        </is>
      </c>
      <c r="L2313" s="2" t="inlineStr">
        <is>
          <t>https://nypost.com/2012/12/10/extreme-weather-superstition/</t>
        </is>
      </c>
      <c r="M2313" s="5" t="inlineStr">
        <is>
          <t>Extreme weather &amp; superstition | New York Post</t>
        </is>
      </c>
      <c r="N2313" s="5" t="inlineStr">
        <is>
          <t>Dec 10, 2012 ... ... 2012, 5:00 a.m. ET. See more of our coverage in ... Parching drought across North America. A scorching midsummer heat wave in the Midwest.</t>
        </is>
      </c>
      <c r="U2313" s="2">
        <f>IF(SUMPRODUCT(--ISNUMBER(SEARCH('National Domains'!$A$2:$A$48,L2313)))&gt;0,"Yes","No")</f>
        <v/>
      </c>
      <c r="V2313" s="2">
        <f>IF(COUNTIFS(Calibration!$A:$A,A2313,Calibration!$B:$B,B2313)&gt;0,"Yes","No")</f>
        <v/>
      </c>
      <c r="AA2313" t="inlineStr">
        <is>
          <t>nypost.com</t>
        </is>
      </c>
      <c r="AB2313" t="n">
        <v>9.449999999999999</v>
      </c>
      <c r="AC2313" t="n">
        <v>5</v>
      </c>
      <c r="AD2313" t="inlineStr">
        <is>
          <t>Right-leaning</t>
        </is>
      </c>
    </row>
    <row r="2314">
      <c r="A2314" s="2" t="n">
        <v>103</v>
      </c>
      <c r="B2314" s="2" t="n">
        <v>20</v>
      </c>
      <c r="C2314" s="2" t="inlineStr">
        <is>
          <t>U.S. Drought/Heat Wave (2012)</t>
        </is>
      </c>
      <c r="D2314" s="2" t="inlineStr">
        <is>
          <t>Drought</t>
        </is>
      </c>
      <c r="E2314" s="2" t="n">
        <v>20120101</v>
      </c>
      <c r="F2314" s="2" t="n">
        <v>20121231</v>
      </c>
      <c r="G2314" s="2" t="n">
        <v>41705.2</v>
      </c>
      <c r="H2314" s="2" t="n">
        <v>30003.6</v>
      </c>
      <c r="I2314" s="2" t="n">
        <v>123</v>
      </c>
      <c r="J2314" s="2" t="inlineStr">
        <is>
          <t>NATIONAL</t>
        </is>
      </c>
      <c r="K2314" s="2" t="inlineStr">
        <is>
          <t>RightLeaning</t>
        </is>
      </c>
      <c r="L2314" s="2" t="inlineStr">
        <is>
          <t>https://www.ocregister.com/2012/08/04/more-letters-climate-fear-all-hype/?amp</t>
        </is>
      </c>
      <c r="M2314" s="5" t="inlineStr">
        <is>
          <t>More letters: Climate fear, all hype - Orange County Register</t>
        </is>
      </c>
      <c r="N2314" s="5" t="inlineStr">
        <is>
          <t>Aug 4, 2012 ... DANA POINT, Larry Hamlin: The climate-fear media's promotion of the current Central United States heat wave and drought that covers an area ...</t>
        </is>
      </c>
      <c r="U2314" s="2">
        <f>IF(SUMPRODUCT(--ISNUMBER(SEARCH('National Domains'!$A$2:$A$48,L2314)))&gt;0,"Yes","No")</f>
        <v/>
      </c>
      <c r="V2314" s="2">
        <f>IF(COUNTIFS(Calibration!$A:$A,A2314,Calibration!$B:$B,B2314)&gt;0,"Yes","No")</f>
        <v/>
      </c>
      <c r="AA2314" t="inlineStr">
        <is>
          <t>ocregister.com</t>
        </is>
      </c>
      <c r="AB2314" t="n">
        <v>5.43</v>
      </c>
      <c r="AC2314" t="n">
        <v>2.5</v>
      </c>
      <c r="AD2314" t="inlineStr">
        <is>
          <t>Right-leaning</t>
        </is>
      </c>
    </row>
    <row r="2315">
      <c r="A2315" s="2" t="n">
        <v>103</v>
      </c>
      <c r="B2315" s="2" t="n">
        <v>21</v>
      </c>
      <c r="C2315" s="2" t="inlineStr">
        <is>
          <t>U.S. Drought/Heat Wave (2012)</t>
        </is>
      </c>
      <c r="D2315" s="2" t="inlineStr">
        <is>
          <t>Drought</t>
        </is>
      </c>
      <c r="E2315" s="2" t="n">
        <v>20120101</v>
      </c>
      <c r="F2315" s="2" t="n">
        <v>20121231</v>
      </c>
      <c r="G2315" s="2" t="n">
        <v>41705.2</v>
      </c>
      <c r="H2315" s="2" t="n">
        <v>30003.6</v>
      </c>
      <c r="I2315" s="2" t="n">
        <v>123</v>
      </c>
      <c r="J2315" s="2" t="inlineStr">
        <is>
          <t>NATIONAL</t>
        </is>
      </c>
      <c r="K2315" s="2" t="inlineStr">
        <is>
          <t>RightLeaning</t>
        </is>
      </c>
      <c r="L2315" s="2" t="inlineStr">
        <is>
          <t>https://www.deseret.com/2012/7/7/20422991/extreme-heat-bakes-midwest-parts-of-east-coast/</t>
        </is>
      </c>
      <c r="M2315" s="5" t="inlineStr">
        <is>
          <t>Extreme heat bakes Midwest, parts of East Coast - Deseret News</t>
        </is>
      </c>
      <c r="N2315" s="5" t="inlineStr">
        <is>
          <t>Jul 7, 2012 ... ... heat wave. The National Weath Jim Mone, Associated Press. View 5 more ... Jeff Lee, a deputy county coroner in the central part of the state.</t>
        </is>
      </c>
      <c r="U2315" s="2">
        <f>IF(SUMPRODUCT(--ISNUMBER(SEARCH('National Domains'!$A$2:$A$48,L2315)))&gt;0,"Yes","No")</f>
        <v/>
      </c>
      <c r="V2315" s="2">
        <f>IF(COUNTIFS(Calibration!$A:$A,A2315,Calibration!$B:$B,B2315)&gt;0,"Yes","No")</f>
        <v/>
      </c>
      <c r="AA2315" t="inlineStr">
        <is>
          <t>deseret.com</t>
        </is>
      </c>
      <c r="AB2315" t="n">
        <v>2.11</v>
      </c>
      <c r="AC2315" t="n">
        <v>0</v>
      </c>
      <c r="AD2315" t="inlineStr">
        <is>
          <t>Right-leaning</t>
        </is>
      </c>
    </row>
    <row r="2316">
      <c r="A2316" s="2" t="n">
        <v>103</v>
      </c>
      <c r="B2316" s="2" t="n">
        <v>22</v>
      </c>
      <c r="C2316" s="2" t="inlineStr">
        <is>
          <t>U.S. Drought/Heat Wave (2012)</t>
        </is>
      </c>
      <c r="D2316" s="2" t="inlineStr">
        <is>
          <t>Drought</t>
        </is>
      </c>
      <c r="E2316" s="2" t="n">
        <v>20120101</v>
      </c>
      <c r="F2316" s="2" t="n">
        <v>20121231</v>
      </c>
      <c r="G2316" s="2" t="n">
        <v>41705.2</v>
      </c>
      <c r="H2316" s="2" t="n">
        <v>30003.6</v>
      </c>
      <c r="I2316" s="2" t="n">
        <v>123</v>
      </c>
      <c r="J2316" s="2" t="inlineStr">
        <is>
          <t>NATIONAL</t>
        </is>
      </c>
      <c r="K2316" s="2" t="inlineStr">
        <is>
          <t>RightLeaning</t>
        </is>
      </c>
      <c r="L2316" s="2" t="inlineStr">
        <is>
          <t>https://www.newsmax.com/US/ALLTOP-BNALL-BNSTAFF-BNTEAMS/2012/07/26/id/446699</t>
        </is>
      </c>
      <c r="M2316" s="5" t="inlineStr">
        <is>
          <t>Heat Sends U.S. Nuclear Output to Seasonal 9-Year Low - Newsmax</t>
        </is>
      </c>
      <c r="N2316" s="5" t="inlineStr">
        <is>
          <t>Jul 26, 2012 ... ... drought, the U.S. Drought Monitor said today. That compares ... 8 and computer modeling shows another heat wave may arrive the week of Aug.</t>
        </is>
      </c>
      <c r="U2316" s="2">
        <f>IF(SUMPRODUCT(--ISNUMBER(SEARCH('National Domains'!$A$2:$A$48,L2316)))&gt;0,"Yes","No")</f>
        <v/>
      </c>
      <c r="V2316" s="2">
        <f>IF(COUNTIFS(Calibration!$A:$A,A2316,Calibration!$B:$B,B2316)&gt;0,"Yes","No")</f>
        <v/>
      </c>
      <c r="AA2316" t="inlineStr">
        <is>
          <t>newsmax.com</t>
        </is>
      </c>
      <c r="AB2316" t="n">
        <v>13.38</v>
      </c>
      <c r="AC2316" t="n">
        <v>5</v>
      </c>
      <c r="AD2316" t="inlineStr">
        <is>
          <t>Right-leaning</t>
        </is>
      </c>
    </row>
    <row r="2317">
      <c r="A2317" s="2" t="n">
        <v>103</v>
      </c>
      <c r="B2317" s="2" t="n">
        <v>23</v>
      </c>
      <c r="C2317" s="2" t="inlineStr">
        <is>
          <t>U.S. Drought/Heat Wave (2012)</t>
        </is>
      </c>
      <c r="D2317" s="2" t="inlineStr">
        <is>
          <t>Drought</t>
        </is>
      </c>
      <c r="E2317" s="2" t="n">
        <v>20120101</v>
      </c>
      <c r="F2317" s="2" t="n">
        <v>20121231</v>
      </c>
      <c r="G2317" s="2" t="n">
        <v>41705.2</v>
      </c>
      <c r="H2317" s="2" t="n">
        <v>30003.6</v>
      </c>
      <c r="I2317" s="2" t="n">
        <v>123</v>
      </c>
      <c r="J2317" s="2" t="inlineStr">
        <is>
          <t>NATIONAL</t>
        </is>
      </c>
      <c r="K2317" s="2" t="inlineStr">
        <is>
          <t>RightLeaning</t>
        </is>
      </c>
      <c r="L2317" s="2" t="inlineStr">
        <is>
          <t>https://nypost.com/2012/12/10/</t>
        </is>
      </c>
      <c r="M2317" s="5" t="inlineStr">
        <is>
          <t>December 10, 2012 | News Headlines | New York Post</t>
        </is>
      </c>
      <c r="N2317" s="5" t="inlineStr">
        <is>
          <t>Dec 10, 2012 ... Parching drought across North America. A scorching midsummer heat wave in the Midwest. All these weather extremes are telltale signs that ...</t>
        </is>
      </c>
      <c r="U2317" s="2">
        <f>IF(SUMPRODUCT(--ISNUMBER(SEARCH('National Domains'!$A$2:$A$48,L2317)))&gt;0,"Yes","No")</f>
        <v/>
      </c>
      <c r="V2317" s="2">
        <f>IF(COUNTIFS(Calibration!$A:$A,A2317,Calibration!$B:$B,B2317)&gt;0,"Yes","No")</f>
        <v/>
      </c>
      <c r="AA2317" t="inlineStr">
        <is>
          <t>nypost.com</t>
        </is>
      </c>
      <c r="AB2317" t="n">
        <v>9.449999999999999</v>
      </c>
      <c r="AC2317" t="n">
        <v>5</v>
      </c>
      <c r="AD2317" t="inlineStr">
        <is>
          <t>Right-leaning</t>
        </is>
      </c>
    </row>
    <row r="2318">
      <c r="A2318" s="2" t="n">
        <v>57</v>
      </c>
      <c r="B2318" s="2" t="n">
        <v>1</v>
      </c>
      <c r="C2318" s="2" t="inlineStr">
        <is>
          <t>U.S. Wildfires (Fall 2008)</t>
        </is>
      </c>
      <c r="D2318" s="2" t="inlineStr">
        <is>
          <t>Wildfire</t>
        </is>
      </c>
      <c r="E2318" s="2" t="n">
        <v>20080901</v>
      </c>
      <c r="F2318" s="2" t="n">
        <v>20081130</v>
      </c>
      <c r="G2318" s="2" t="n">
        <v>1777</v>
      </c>
      <c r="H2318" s="2" t="n">
        <v>1234</v>
      </c>
      <c r="I2318" s="2" t="n">
        <v>16</v>
      </c>
      <c r="J2318" s="2" t="inlineStr">
        <is>
          <t>NATIONAL</t>
        </is>
      </c>
      <c r="K2318" s="2" t="inlineStr">
        <is>
          <t>RightLeaning</t>
        </is>
      </c>
      <c r="L2318" s="2" t="inlineStr">
        <is>
          <t>https://www.ocregister.com/2008/09/23/fire-watchers-on-the-alert-for-wildfire-arson/</t>
        </is>
      </c>
      <c r="M2318" s="5" t="inlineStr">
        <is>
          <t>Fire watchers on the alert for wildfire, arson - Orange County Register</t>
        </is>
      </c>
      <c r="N2318" s="5" t="inlineStr">
        <is>
          <t>Sep 23, 2008 ... Devastating fires have occurred throughout the western United States already this year, said Orange County Fire Authority chief Chip Prather.</t>
        </is>
      </c>
      <c r="U2318" s="2">
        <f>IF(SUMPRODUCT(--ISNUMBER(SEARCH('National Domains'!$A$2:$A$48,L2318)))&gt;0,"Yes","No")</f>
        <v/>
      </c>
      <c r="V2318" s="2">
        <f>IF(COUNTIFS(Calibration!$A:$A,A2318,Calibration!$B:$B,B2318)&gt;0,"Yes","No")</f>
        <v/>
      </c>
      <c r="AA2318" t="inlineStr">
        <is>
          <t>ocregister.com</t>
        </is>
      </c>
      <c r="AB2318" t="n">
        <v>5.43</v>
      </c>
      <c r="AC2318" t="n">
        <v>2.5</v>
      </c>
      <c r="AD2318" t="inlineStr">
        <is>
          <t>Right-leaning</t>
        </is>
      </c>
    </row>
    <row r="2319">
      <c r="A2319" s="2" t="n">
        <v>304</v>
      </c>
      <c r="B2319" s="2" t="n">
        <v>7</v>
      </c>
      <c r="C2319" s="2" t="inlineStr">
        <is>
          <t>Upper Midwest Flooding (June 2024)</t>
        </is>
      </c>
      <c r="D2319" s="2" t="inlineStr">
        <is>
          <t>Flooding</t>
        </is>
      </c>
      <c r="E2319" s="2" t="n">
        <v>20240616</v>
      </c>
      <c r="F2319" s="2" t="n">
        <v>20240623</v>
      </c>
      <c r="G2319" s="2" t="n">
        <v>1113</v>
      </c>
      <c r="H2319" s="2" t="n">
        <v>1113</v>
      </c>
      <c r="I2319" s="2" t="n">
        <v>4</v>
      </c>
      <c r="J2319" s="2" t="inlineStr">
        <is>
          <t>IA,MI,MN,ND,SD,WI</t>
        </is>
      </c>
      <c r="K2319" s="2" t="inlineStr">
        <is>
          <t>RightLeaning</t>
        </is>
      </c>
      <c r="L2319" s="2" t="inlineStr">
        <is>
          <t>https://www.washingtonexaminer.com/policy/energy-and-environment/3058567/minnesota-dam-facing-imminent-failure-floods/</t>
        </is>
      </c>
      <c r="M2319" s="5" t="inlineStr">
        <is>
          <t>Minnesota dam facing 'imminent failure' as extreme floods move ...</t>
        </is>
      </c>
      <c r="N2319" s="5" t="inlineStr">
        <is>
          <t>Jun 25, 2024 ... ... Upper Midwest, one dam is facing potential failure and collapse. The Rapidan Dam was built in the early 1900s near Mankato, Minnesota, and ...</t>
        </is>
      </c>
      <c r="U2319" s="2">
        <f>IF(SUMPRODUCT(--ISNUMBER(SEARCH('National Domains'!$A$2:$A$48,L2319)))&gt;0,"Yes","No")</f>
        <v/>
      </c>
      <c r="V2319" s="2">
        <f>IF(COUNTIFS(Calibration!$A:$A,A2319,Calibration!$B:$B,B2319)&gt;0,"Yes","No")</f>
        <v/>
      </c>
      <c r="AA2319" t="inlineStr">
        <is>
          <t>washingtonexaminer.com</t>
        </is>
      </c>
      <c r="AB2319" t="n">
        <v>11.15</v>
      </c>
      <c r="AC2319" t="n">
        <v>2.5</v>
      </c>
      <c r="AD2319" t="inlineStr">
        <is>
          <t>Right-leaning</t>
        </is>
      </c>
    </row>
    <row r="2320">
      <c r="A2320" s="2" t="n">
        <v>304</v>
      </c>
      <c r="B2320" s="2" t="n">
        <v>8</v>
      </c>
      <c r="C2320" s="2" t="inlineStr">
        <is>
          <t>Upper Midwest Flooding (June 2024)</t>
        </is>
      </c>
      <c r="D2320" s="2" t="inlineStr">
        <is>
          <t>Flooding</t>
        </is>
      </c>
      <c r="E2320" s="2" t="n">
        <v>20240616</v>
      </c>
      <c r="F2320" s="2" t="n">
        <v>20240623</v>
      </c>
      <c r="G2320" s="2" t="n">
        <v>1113</v>
      </c>
      <c r="H2320" s="2" t="n">
        <v>1113</v>
      </c>
      <c r="I2320" s="2" t="n">
        <v>4</v>
      </c>
      <c r="J2320" s="2" t="inlineStr">
        <is>
          <t>IA,MI,MN,ND,SD,WI</t>
        </is>
      </c>
      <c r="K2320" s="2" t="inlineStr">
        <is>
          <t>RightLeaning</t>
        </is>
      </c>
      <c r="L2320" s="2" t="inlineStr">
        <is>
          <t>https://nypost.com/2024/06/23/us-news/will-july-2024-break-the-record-of-hottest-month-ever-in-us/</t>
        </is>
      </c>
      <c r="M2320" s="5" t="inlineStr">
        <is>
          <t>Will July 2024 break the record of hottest month ever in US? - NY Post</t>
        </is>
      </c>
      <c r="N2320" s="5" t="inlineStr">
        <is>
          <t>Jun 23, 2024 ... ... flooding, record river flooding to Upper Midwest. Advertisement. NOAA's temperature outlook shows most of the country is in store for heat ...</t>
        </is>
      </c>
      <c r="U2320" s="2">
        <f>IF(SUMPRODUCT(--ISNUMBER(SEARCH('National Domains'!$A$2:$A$48,L2320)))&gt;0,"Yes","No")</f>
        <v/>
      </c>
      <c r="V2320" s="2">
        <f>IF(COUNTIFS(Calibration!$A:$A,A2320,Calibration!$B:$B,B2320)&gt;0,"Yes","No")</f>
        <v/>
      </c>
      <c r="AA2320" t="inlineStr">
        <is>
          <t>nypost.com</t>
        </is>
      </c>
      <c r="AB2320" t="n">
        <v>9.449999999999999</v>
      </c>
      <c r="AC2320" t="n">
        <v>5</v>
      </c>
      <c r="AD2320" t="inlineStr">
        <is>
          <t>Right-leaning</t>
        </is>
      </c>
    </row>
    <row r="2321">
      <c r="A2321" s="2" t="n">
        <v>304</v>
      </c>
      <c r="B2321" s="2" t="n">
        <v>9</v>
      </c>
      <c r="C2321" s="2" t="inlineStr">
        <is>
          <t>Upper Midwest Flooding (June 2024)</t>
        </is>
      </c>
      <c r="D2321" s="2" t="inlineStr">
        <is>
          <t>Flooding</t>
        </is>
      </c>
      <c r="E2321" s="2" t="n">
        <v>20240616</v>
      </c>
      <c r="F2321" s="2" t="n">
        <v>20240623</v>
      </c>
      <c r="G2321" s="2" t="n">
        <v>1113</v>
      </c>
      <c r="H2321" s="2" t="n">
        <v>1113</v>
      </c>
      <c r="I2321" s="2" t="n">
        <v>4</v>
      </c>
      <c r="J2321" s="2" t="inlineStr">
        <is>
          <t>IA,MI,MN,ND,SD,WI</t>
        </is>
      </c>
      <c r="K2321" s="2" t="inlineStr">
        <is>
          <t>RightLeaning</t>
        </is>
      </c>
      <c r="L2321" s="2" t="inlineStr">
        <is>
          <t>https://www.washingtontimes.com/news/2024/jun/25/more-rainfall-is-possible-in-deluged-midwest-as-fl/</t>
        </is>
      </c>
      <c r="M2321" s="5" t="inlineStr">
        <is>
          <t>More rain possible in deluged Midwest as flooding breaches levees ...</t>
        </is>
      </c>
      <c r="N2321" s="5" t="inlineStr">
        <is>
          <t>Jun 25, 2024 ... ... Midwest faced another round of severe storms forecast for later in the day ... But communities across the rain-soaked Upper Plains and Midwest are ...</t>
        </is>
      </c>
      <c r="U2321" s="2">
        <f>IF(SUMPRODUCT(--ISNUMBER(SEARCH('National Domains'!$A$2:$A$48,L2321)))&gt;0,"Yes","No")</f>
        <v/>
      </c>
      <c r="V2321" s="2">
        <f>IF(COUNTIFS(Calibration!$A:$A,A2321,Calibration!$B:$B,B2321)&gt;0,"Yes","No")</f>
        <v/>
      </c>
      <c r="AA2321" t="inlineStr">
        <is>
          <t>washingtontimes.com</t>
        </is>
      </c>
      <c r="AB2321" t="n">
        <v>11.6</v>
      </c>
      <c r="AC2321" t="n">
        <v>2.5</v>
      </c>
      <c r="AD2321" t="inlineStr">
        <is>
          <t>Right-leaning</t>
        </is>
      </c>
    </row>
    <row r="2322">
      <c r="A2322" s="2" t="n">
        <v>304</v>
      </c>
      <c r="B2322" s="2" t="n">
        <v>10</v>
      </c>
      <c r="C2322" s="2" t="inlineStr">
        <is>
          <t>Upper Midwest Flooding (June 2024)</t>
        </is>
      </c>
      <c r="D2322" s="2" t="inlineStr">
        <is>
          <t>Flooding</t>
        </is>
      </c>
      <c r="E2322" s="2" t="n">
        <v>20240616</v>
      </c>
      <c r="F2322" s="2" t="n">
        <v>20240623</v>
      </c>
      <c r="G2322" s="2" t="n">
        <v>1113</v>
      </c>
      <c r="H2322" s="2" t="n">
        <v>1113</v>
      </c>
      <c r="I2322" s="2" t="n">
        <v>4</v>
      </c>
      <c r="J2322" s="2" t="inlineStr">
        <is>
          <t>IA,MI,MN,ND,SD,WI</t>
        </is>
      </c>
      <c r="K2322" s="2" t="inlineStr">
        <is>
          <t>RightLeaning</t>
        </is>
      </c>
      <c r="L2322" s="2" t="inlineStr">
        <is>
          <t>https://nypost.com/2024/06/16/us-news/los-angeles-wildfire-burning-burns-through-12250-acres/#!</t>
        </is>
      </c>
      <c r="M2322" s="5" t="inlineStr">
        <is>
          <t>Los Angeles wildfire burning burns through 12,250 acres - NY Post</t>
        </is>
      </c>
      <c r="N2322" s="5" t="inlineStr">
        <is>
          <t>Jun 16, 2024 ... ... flooding rain, severe weather to Midwest · Flood threat grows for ... 2024 3. On Sunday, LA County Fire Department officials said crews ...</t>
        </is>
      </c>
      <c r="U2322" s="2">
        <f>IF(SUMPRODUCT(--ISNUMBER(SEARCH('National Domains'!$A$2:$A$48,L2322)))&gt;0,"Yes","No")</f>
        <v/>
      </c>
      <c r="V2322" s="2">
        <f>IF(COUNTIFS(Calibration!$A:$A,A2322,Calibration!$B:$B,B2322)&gt;0,"Yes","No")</f>
        <v/>
      </c>
      <c r="AA2322" t="inlineStr">
        <is>
          <t>nypost.com</t>
        </is>
      </c>
      <c r="AB2322" t="n">
        <v>9.449999999999999</v>
      </c>
      <c r="AC2322" t="n">
        <v>5</v>
      </c>
      <c r="AD2322" t="inlineStr">
        <is>
          <t>Right-leaning</t>
        </is>
      </c>
    </row>
    <row r="2323">
      <c r="A2323" s="2" t="n">
        <v>304</v>
      </c>
      <c r="B2323" s="2" t="n">
        <v>11</v>
      </c>
      <c r="C2323" s="2" t="inlineStr">
        <is>
          <t>Upper Midwest Flooding (June 2024)</t>
        </is>
      </c>
      <c r="D2323" s="2" t="inlineStr">
        <is>
          <t>Flooding</t>
        </is>
      </c>
      <c r="E2323" s="2" t="n">
        <v>20240616</v>
      </c>
      <c r="F2323" s="2" t="n">
        <v>20240623</v>
      </c>
      <c r="G2323" s="2" t="n">
        <v>1113</v>
      </c>
      <c r="H2323" s="2" t="n">
        <v>1113</v>
      </c>
      <c r="I2323" s="2" t="n">
        <v>4</v>
      </c>
      <c r="J2323" s="2" t="inlineStr">
        <is>
          <t>IA,MI,MN,ND,SD,WI</t>
        </is>
      </c>
      <c r="K2323" s="2" t="inlineStr">
        <is>
          <t>RightLeaning</t>
        </is>
      </c>
      <c r="L2323" s="2" t="inlineStr">
        <is>
          <t>https://nypost.com/2024/06/23/us-news/flooding-forces-iowa-evacuation-amid-nationwide-heatwave/</t>
        </is>
      </c>
      <c r="M2323" s="5" t="inlineStr">
        <is>
          <t>Flooding forces Iowa evacuation amid nationwide heatwave - NY Post</t>
        </is>
      </c>
      <c r="N2323" s="5" t="inlineStr">
        <is>
          <t>Flooding forces Iowa residents to evacuate as heatwave scorches most of US. By. Associated Press. Published June 23, 2024, 12:30 p.m. ET. Comments.</t>
        </is>
      </c>
      <c r="U2323" s="2">
        <f>IF(SUMPRODUCT(--ISNUMBER(SEARCH('National Domains'!$A$2:$A$48,L2323)))&gt;0,"Yes","No")</f>
        <v/>
      </c>
      <c r="V2323" s="2">
        <f>IF(COUNTIFS(Calibration!$A:$A,A2323,Calibration!$B:$B,B2323)&gt;0,"Yes","No")</f>
        <v/>
      </c>
      <c r="AA2323" t="inlineStr">
        <is>
          <t>nypost.com</t>
        </is>
      </c>
      <c r="AB2323" t="n">
        <v>9.449999999999999</v>
      </c>
      <c r="AC2323" t="n">
        <v>5</v>
      </c>
      <c r="AD2323" t="inlineStr">
        <is>
          <t>Right-leaning</t>
        </is>
      </c>
    </row>
    <row r="2324">
      <c r="A2324" s="2" t="n">
        <v>144</v>
      </c>
      <c r="B2324" s="2" t="n">
        <v>4</v>
      </c>
      <c r="C2324" s="2" t="inlineStr">
        <is>
          <t>West Virginia Flooding and Ohio Valley Tornadoes (June 2016)</t>
        </is>
      </c>
      <c r="D2324" s="2" t="inlineStr">
        <is>
          <t>Flooding</t>
        </is>
      </c>
      <c r="E2324" s="2" t="n">
        <v>20160622</v>
      </c>
      <c r="F2324" s="2" t="n">
        <v>20160624</v>
      </c>
      <c r="G2324" s="2" t="n">
        <v>1288.5</v>
      </c>
      <c r="H2324" s="2" t="n">
        <v>968.8</v>
      </c>
      <c r="I2324" s="2" t="n">
        <v>23</v>
      </c>
      <c r="J2324" s="2" t="inlineStr">
        <is>
          <t>AK,AZ,CA,CO,HI,ID,IL,IN,KY,MO,MT,NM,NV,OH,OR,TN,UT,WA,WV,WY</t>
        </is>
      </c>
      <c r="K2324" s="2" t="inlineStr">
        <is>
          <t>RightLeaning</t>
        </is>
      </c>
      <c r="L2324" s="2" t="inlineStr">
        <is>
          <t>https://www.ocregister.com/2016/06/25/24-dead-in-west-virginia-floods-search-and-rescue-continues/</t>
        </is>
      </c>
      <c r="M2324" s="5" t="inlineStr">
        <is>
          <t>24 dead in West Virginia floods; search and rescue continues</t>
        </is>
      </c>
      <c r="N2324" s="5" t="inlineStr">
        <is>
          <t>Jun 25, 2016 ... Va., Saturday, June 25, 2016. About 32,000 West Virginia homes and businesses remain without power Saturday after severe flooding hit the state.</t>
        </is>
      </c>
      <c r="U2324" s="2">
        <f>IF(SUMPRODUCT(--ISNUMBER(SEARCH('National Domains'!$A$2:$A$48,L2324)))&gt;0,"Yes","No")</f>
        <v/>
      </c>
      <c r="V2324" s="2">
        <f>IF(COUNTIFS(Calibration!$A:$A,A2324,Calibration!$B:$B,B2324)&gt;0,"Yes","No")</f>
        <v/>
      </c>
      <c r="AA2324" t="inlineStr">
        <is>
          <t>ocregister.com</t>
        </is>
      </c>
      <c r="AB2324" t="n">
        <v>5.43</v>
      </c>
      <c r="AC2324" t="n">
        <v>2.5</v>
      </c>
      <c r="AD2324" t="inlineStr">
        <is>
          <t>Right-leaning</t>
        </is>
      </c>
    </row>
    <row r="2325">
      <c r="A2325" s="2" t="n">
        <v>144</v>
      </c>
      <c r="B2325" s="2" t="n">
        <v>5</v>
      </c>
      <c r="C2325" s="2" t="inlineStr">
        <is>
          <t>West Virginia Flooding and Ohio Valley Tornadoes (June 2016)</t>
        </is>
      </c>
      <c r="D2325" s="2" t="inlineStr">
        <is>
          <t>Flooding</t>
        </is>
      </c>
      <c r="E2325" s="2" t="n">
        <v>20160622</v>
      </c>
      <c r="F2325" s="2" t="n">
        <v>20160624</v>
      </c>
      <c r="G2325" s="2" t="n">
        <v>1288.5</v>
      </c>
      <c r="H2325" s="2" t="n">
        <v>968.8</v>
      </c>
      <c r="I2325" s="2" t="n">
        <v>23</v>
      </c>
      <c r="J2325" s="2" t="inlineStr">
        <is>
          <t>AK,AZ,CA,CO,HI,ID,IL,IN,KY,MO,MT,NM,NV,OH,OR,TN,UT,WA,WV,WY</t>
        </is>
      </c>
      <c r="K2325" s="2" t="inlineStr">
        <is>
          <t>RightLeaning</t>
        </is>
      </c>
      <c r="L2325" s="2" t="inlineStr">
        <is>
          <t>https://www.deseret.com/2016/6/24/20491948/18-dead-in-west-virginia-floods-focus-on-search-and-rescue/</t>
        </is>
      </c>
      <c r="M2325" s="5" t="inlineStr">
        <is>
          <t>18 dead in West Virginia floods; focus on search and rescue</t>
        </is>
      </c>
      <c r="N2325" s="5" t="inlineStr">
        <is>
          <t>Jun 24, 2016 ... after severe flooding and multiple rockslides on Friday June 24, 2016. ... state confirmed the others not yet included in the state's ...</t>
        </is>
      </c>
      <c r="U2325" s="2">
        <f>IF(SUMPRODUCT(--ISNUMBER(SEARCH('National Domains'!$A$2:$A$48,L2325)))&gt;0,"Yes","No")</f>
        <v/>
      </c>
      <c r="V2325" s="2">
        <f>IF(COUNTIFS(Calibration!$A:$A,A2325,Calibration!$B:$B,B2325)&gt;0,"Yes","No")</f>
        <v/>
      </c>
      <c r="AA2325" t="inlineStr">
        <is>
          <t>deseret.com</t>
        </is>
      </c>
      <c r="AB2325" t="n">
        <v>2.11</v>
      </c>
      <c r="AC2325" t="n">
        <v>0</v>
      </c>
      <c r="AD2325" t="inlineStr">
        <is>
          <t>Right-leaning</t>
        </is>
      </c>
    </row>
    <row r="2326">
      <c r="A2326" s="2" t="n">
        <v>144</v>
      </c>
      <c r="B2326" s="2" t="n">
        <v>6</v>
      </c>
      <c r="C2326" s="2" t="inlineStr">
        <is>
          <t>West Virginia Flooding and Ohio Valley Tornadoes (June 2016)</t>
        </is>
      </c>
      <c r="D2326" s="2" t="inlineStr">
        <is>
          <t>Flooding</t>
        </is>
      </c>
      <c r="E2326" s="2" t="n">
        <v>20160622</v>
      </c>
      <c r="F2326" s="2" t="n">
        <v>20160624</v>
      </c>
      <c r="G2326" s="2" t="n">
        <v>1288.5</v>
      </c>
      <c r="H2326" s="2" t="n">
        <v>968.8</v>
      </c>
      <c r="I2326" s="2" t="n">
        <v>23</v>
      </c>
      <c r="J2326" s="2" t="inlineStr">
        <is>
          <t>AK,AZ,CA,CO,HI,ID,IL,IN,KY,MO,MT,NM,NV,OH,OR,TN,UT,WA,WV,WY</t>
        </is>
      </c>
      <c r="K2326" s="2" t="inlineStr">
        <is>
          <t>RightLeaning</t>
        </is>
      </c>
      <c r="L2326" s="2" t="inlineStr">
        <is>
          <t>https://nypost.com/2016/06/24/14-dead-in-west-virginia-floods/</t>
        </is>
      </c>
      <c r="M2326" s="5" t="inlineStr">
        <is>
          <t>Floods ravage West Virginia as death toll climbs to 23 | New York Post</t>
        </is>
      </c>
      <c r="N2326" s="5" t="inlineStr">
        <is>
          <t>Jun 24, 2016 ... ... river flood warnings. ... Local sheriffs and rescue workers across the state confirmed the others not yet included in the state's official tally.</t>
        </is>
      </c>
      <c r="U2326" s="2">
        <f>IF(SUMPRODUCT(--ISNUMBER(SEARCH('National Domains'!$A$2:$A$48,L2326)))&gt;0,"Yes","No")</f>
        <v/>
      </c>
      <c r="V2326" s="2">
        <f>IF(COUNTIFS(Calibration!$A:$A,A2326,Calibration!$B:$B,B2326)&gt;0,"Yes","No")</f>
        <v/>
      </c>
      <c r="AA2326" t="inlineStr">
        <is>
          <t>nypost.com</t>
        </is>
      </c>
      <c r="AB2326" t="n">
        <v>9.449999999999999</v>
      </c>
      <c r="AC2326" t="n">
        <v>5</v>
      </c>
      <c r="AD2326" t="inlineStr">
        <is>
          <t>Right-leaning</t>
        </is>
      </c>
    </row>
    <row r="2327">
      <c r="A2327" s="2" t="n">
        <v>149</v>
      </c>
      <c r="B2327" s="2" t="n">
        <v>5</v>
      </c>
      <c r="C2327" s="2" t="inlineStr">
        <is>
          <t>West/Northeast/Southeast Drought (2016)</t>
        </is>
      </c>
      <c r="D2327" s="2" t="inlineStr">
        <is>
          <t>Drought</t>
        </is>
      </c>
      <c r="E2327" s="2" t="n">
        <v>20160101</v>
      </c>
      <c r="F2327" s="2" t="n">
        <v>20161231</v>
      </c>
      <c r="G2327" s="2" t="n">
        <v>4580</v>
      </c>
      <c r="H2327" s="2" t="n">
        <v>3443.5</v>
      </c>
      <c r="I2327" s="2" t="n">
        <v>0</v>
      </c>
      <c r="J2327" s="2" t="inlineStr">
        <is>
          <t>AK,AL,AZ,CA,CO,CT,FL,GA,HI,ID,KY,MA,ME,MS,MT,NC,NH,NJ,NM,NV,NY,OR,PA,RI,SC,TN,UT,VA,VT,WA,WV,WY</t>
        </is>
      </c>
      <c r="K2327" s="2" t="inlineStr">
        <is>
          <t>RightLeaning</t>
        </is>
      </c>
      <c r="L2327" s="2" t="inlineStr">
        <is>
          <t>https://www.washingtonexaminer.com/news/washington-secrets/2182129/u-s-drought-nearly-doubles-in-5-months-over-21-of-country-is-dry/</t>
        </is>
      </c>
      <c r="M2327" s="5" t="inlineStr">
        <is>
          <t>U.S. drought nearly doubles in 5 months, over 21% of country is dry</t>
        </is>
      </c>
      <c r="N2327" s="5" t="inlineStr">
        <is>
          <t>Aug 16, 2016 ... The killer drought that has been plaguing the West has exploded into the Northeast and Southwest in just the last five months, ...</t>
        </is>
      </c>
      <c r="U2327" s="2">
        <f>IF(SUMPRODUCT(--ISNUMBER(SEARCH('National Domains'!$A$2:$A$48,L2327)))&gt;0,"Yes","No")</f>
        <v/>
      </c>
      <c r="V2327" s="2">
        <f>IF(COUNTIFS(Calibration!$A:$A,A2327,Calibration!$B:$B,B2327)&gt;0,"Yes","No")</f>
        <v/>
      </c>
      <c r="AA2327" t="inlineStr">
        <is>
          <t>washingtonexaminer.com</t>
        </is>
      </c>
      <c r="AB2327" t="n">
        <v>11.15</v>
      </c>
      <c r="AC2327" t="n">
        <v>2.5</v>
      </c>
      <c r="AD2327" t="inlineStr">
        <is>
          <t>Right-leaning</t>
        </is>
      </c>
    </row>
    <row r="2328">
      <c r="A2328" s="2" t="n">
        <v>149</v>
      </c>
      <c r="B2328" s="2" t="n">
        <v>6</v>
      </c>
      <c r="C2328" s="2" t="inlineStr">
        <is>
          <t>West/Northeast/Southeast Drought (2016)</t>
        </is>
      </c>
      <c r="D2328" s="2" t="inlineStr">
        <is>
          <t>Drought</t>
        </is>
      </c>
      <c r="E2328" s="2" t="n">
        <v>20160101</v>
      </c>
      <c r="F2328" s="2" t="n">
        <v>20161231</v>
      </c>
      <c r="G2328" s="2" t="n">
        <v>4580</v>
      </c>
      <c r="H2328" s="2" t="n">
        <v>3443.5</v>
      </c>
      <c r="I2328" s="2" t="n">
        <v>0</v>
      </c>
      <c r="J2328" s="2" t="inlineStr">
        <is>
          <t>AK,AL,AZ,CA,CO,CT,FL,GA,HI,ID,KY,MA,ME,MS,MT,NC,NH,NJ,NM,NV,NY,OR,PA,RI,SC,TN,UT,VA,VT,WA,WV,WY</t>
        </is>
      </c>
      <c r="K2328" s="2" t="inlineStr">
        <is>
          <t>RightLeaning</t>
        </is>
      </c>
      <c r="L2328" s="2" t="inlineStr">
        <is>
          <t>https://www.newsmax.com/thewire/northeastern-drought-california/2016/07/26/id/740551/</t>
        </is>
      </c>
      <c r="M2328" s="5" t="inlineStr">
        <is>
          <t>Northeastern Drought: It's No California, but It's Still Dry | Newsmax ...</t>
        </is>
      </c>
      <c r="N2328" s="5" t="inlineStr">
        <is>
          <t>Jul 26, 2016 ... Northeastern drought in the United States has stunted crops, prompted water restrictions, and threatened wildfires ... West Coast, it has brought ...</t>
        </is>
      </c>
      <c r="U2328" s="2">
        <f>IF(SUMPRODUCT(--ISNUMBER(SEARCH('National Domains'!$A$2:$A$48,L2328)))&gt;0,"Yes","No")</f>
        <v/>
      </c>
      <c r="V2328" s="2">
        <f>IF(COUNTIFS(Calibration!$A:$A,A2328,Calibration!$B:$B,B2328)&gt;0,"Yes","No")</f>
        <v/>
      </c>
      <c r="AA2328" t="inlineStr">
        <is>
          <t>newsmax.com</t>
        </is>
      </c>
      <c r="AB2328" t="n">
        <v>13.38</v>
      </c>
      <c r="AC2328" t="n">
        <v>5</v>
      </c>
      <c r="AD2328" t="inlineStr">
        <is>
          <t>Right-leaning</t>
        </is>
      </c>
    </row>
    <row r="2329">
      <c r="A2329" s="2" t="n">
        <v>123</v>
      </c>
      <c r="B2329" s="2" t="n">
        <v>14</v>
      </c>
      <c r="C2329" s="2" t="inlineStr">
        <is>
          <t>Western Drought (2014)</t>
        </is>
      </c>
      <c r="D2329" s="2" t="inlineStr">
        <is>
          <t>Drought</t>
        </is>
      </c>
      <c r="E2329" s="2" t="n">
        <v>20140101</v>
      </c>
      <c r="F2329" s="2" t="n">
        <v>20141231</v>
      </c>
      <c r="G2329" s="2" t="n">
        <v>5334.8</v>
      </c>
      <c r="H2329" s="2" t="n">
        <v>3951.7</v>
      </c>
      <c r="I2329" s="2" t="n">
        <v>0</v>
      </c>
      <c r="J2329" s="2" t="inlineStr">
        <is>
          <t>AK,AZ,CA,CO,HI,ID,MT,NM,NV,OR,UT,WA,WY</t>
        </is>
      </c>
      <c r="K2329" s="2" t="inlineStr">
        <is>
          <t>RightLeaning</t>
        </is>
      </c>
      <c r="L2329" s="2" t="inlineStr">
        <is>
          <t>https://www.deseret.com/2014/4/9/20464524/colorado-tumbleweeds-overrun-drought-areas/</t>
        </is>
      </c>
      <c r="M2329" s="5" t="inlineStr">
        <is>
          <t>Colorado tumbleweeds overrun drought areas - Deseret News</t>
        </is>
      </c>
      <c r="N2329" s="5" t="inlineStr">
        <is>
          <t>Apr 9, 2014 ... Parts of Colorado are being overrun with tumbleweeds because of the drought affecting much of the western U.S. P Solomon Banda, Associated Press.</t>
        </is>
      </c>
      <c r="U2329" s="2">
        <f>IF(SUMPRODUCT(--ISNUMBER(SEARCH('National Domains'!$A$2:$A$48,L2329)))&gt;0,"Yes","No")</f>
        <v/>
      </c>
      <c r="V2329" s="2">
        <f>IF(COUNTIFS(Calibration!$A:$A,A2329,Calibration!$B:$B,B2329)&gt;0,"Yes","No")</f>
        <v/>
      </c>
      <c r="AA2329" t="inlineStr">
        <is>
          <t>deseret.com</t>
        </is>
      </c>
      <c r="AB2329" t="n">
        <v>2.11</v>
      </c>
      <c r="AC2329" t="n">
        <v>0</v>
      </c>
      <c r="AD2329" t="inlineStr">
        <is>
          <t>Right-leaning</t>
        </is>
      </c>
    </row>
    <row r="2330">
      <c r="A2330" s="2" t="n">
        <v>123</v>
      </c>
      <c r="B2330" s="2" t="n">
        <v>15</v>
      </c>
      <c r="C2330" s="2" t="inlineStr">
        <is>
          <t>Western Drought (2014)</t>
        </is>
      </c>
      <c r="D2330" s="2" t="inlineStr">
        <is>
          <t>Drought</t>
        </is>
      </c>
      <c r="E2330" s="2" t="n">
        <v>20140101</v>
      </c>
      <c r="F2330" s="2" t="n">
        <v>20141231</v>
      </c>
      <c r="G2330" s="2" t="n">
        <v>5334.8</v>
      </c>
      <c r="H2330" s="2" t="n">
        <v>3951.7</v>
      </c>
      <c r="I2330" s="2" t="n">
        <v>0</v>
      </c>
      <c r="J2330" s="2" t="inlineStr">
        <is>
          <t>AK,AZ,CA,CO,HI,ID,MT,NM,NV,OR,UT,WA,WY</t>
        </is>
      </c>
      <c r="K2330" s="2" t="inlineStr">
        <is>
          <t>RightLeaning</t>
        </is>
      </c>
      <c r="L2330" s="2" t="inlineStr">
        <is>
          <t>https://www.deseret.com/2014/5/1/20540548/usu-study-to-be-published-connects-pollution-drought-and-polar-vortex/</t>
        </is>
      </c>
      <c r="M2330" s="5" t="inlineStr">
        <is>
          <t>USU study to be published connects pollution, drought and polar ...</t>
        </is>
      </c>
      <c r="N2330" s="5" t="inlineStr">
        <is>
          <t>May 1, 2014 ... A new Utah State University study probes the link between the extreme drought in California, Utah and other parts of the West to the extreme ...</t>
        </is>
      </c>
      <c r="U2330" s="2">
        <f>IF(SUMPRODUCT(--ISNUMBER(SEARCH('National Domains'!$A$2:$A$48,L2330)))&gt;0,"Yes","No")</f>
        <v/>
      </c>
      <c r="V2330" s="2">
        <f>IF(COUNTIFS(Calibration!$A:$A,A2330,Calibration!$B:$B,B2330)&gt;0,"Yes","No")</f>
        <v/>
      </c>
      <c r="AA2330" t="inlineStr">
        <is>
          <t>deseret.com</t>
        </is>
      </c>
      <c r="AB2330" t="n">
        <v>2.11</v>
      </c>
      <c r="AC2330" t="n">
        <v>0</v>
      </c>
      <c r="AD2330" t="inlineStr">
        <is>
          <t>Right-leaning</t>
        </is>
      </c>
    </row>
    <row r="2331">
      <c r="A2331" s="2" t="n">
        <v>123</v>
      </c>
      <c r="B2331" s="2" t="n">
        <v>16</v>
      </c>
      <c r="C2331" s="2" t="inlineStr">
        <is>
          <t>Western Drought (2014)</t>
        </is>
      </c>
      <c r="D2331" s="2" t="inlineStr">
        <is>
          <t>Drought</t>
        </is>
      </c>
      <c r="E2331" s="2" t="n">
        <v>20140101</v>
      </c>
      <c r="F2331" s="2" t="n">
        <v>20141231</v>
      </c>
      <c r="G2331" s="2" t="n">
        <v>5334.8</v>
      </c>
      <c r="H2331" s="2" t="n">
        <v>3951.7</v>
      </c>
      <c r="I2331" s="2" t="n">
        <v>0</v>
      </c>
      <c r="J2331" s="2" t="inlineStr">
        <is>
          <t>AK,AZ,CA,CO,HI,ID,MT,NM,NV,OR,UT,WA,WY</t>
        </is>
      </c>
      <c r="K2331" s="2" t="inlineStr">
        <is>
          <t>RightLeaning</t>
        </is>
      </c>
      <c r="L2331" s="2" t="inlineStr">
        <is>
          <t>https://www.nationalreview.com/2014/01/green-drought-charles-c-w-cooke/</t>
        </is>
      </c>
      <c r="M2331" s="5" t="inlineStr">
        <is>
          <t>Green Drought | National Review</t>
        </is>
      </c>
      <c r="N2331" s="5" t="inlineStr">
        <is>
          <t>Jan 27, 2014 ... Just under 13 percent of all agricultural production in the United States ... As an exasperated Harry Cline, of the Western Farm Press, put ...</t>
        </is>
      </c>
      <c r="U2331" s="2">
        <f>IF(SUMPRODUCT(--ISNUMBER(SEARCH('National Domains'!$A$2:$A$48,L2331)))&gt;0,"Yes","No")</f>
        <v/>
      </c>
      <c r="V2331" s="2">
        <f>IF(COUNTIFS(Calibration!$A:$A,A2331,Calibration!$B:$B,B2331)&gt;0,"Yes","No")</f>
        <v/>
      </c>
      <c r="AA2331" t="inlineStr">
        <is>
          <t>nationalreview.com</t>
        </is>
      </c>
      <c r="AB2331" t="n">
        <v>12.63</v>
      </c>
      <c r="AC2331" t="n">
        <v>2.5</v>
      </c>
      <c r="AD2331" t="inlineStr">
        <is>
          <t>Right-leaning</t>
        </is>
      </c>
    </row>
    <row r="2332">
      <c r="A2332" s="2" t="n">
        <v>123</v>
      </c>
      <c r="B2332" s="2" t="n">
        <v>17</v>
      </c>
      <c r="C2332" s="2" t="inlineStr">
        <is>
          <t>Western Drought (2014)</t>
        </is>
      </c>
      <c r="D2332" s="2" t="inlineStr">
        <is>
          <t>Drought</t>
        </is>
      </c>
      <c r="E2332" s="2" t="n">
        <v>20140101</v>
      </c>
      <c r="F2332" s="2" t="n">
        <v>20141231</v>
      </c>
      <c r="G2332" s="2" t="n">
        <v>5334.8</v>
      </c>
      <c r="H2332" s="2" t="n">
        <v>3951.7</v>
      </c>
      <c r="I2332" s="2" t="n">
        <v>0</v>
      </c>
      <c r="J2332" s="2" t="inlineStr">
        <is>
          <t>AK,AZ,CA,CO,HI,ID,MT,NM,NV,OR,UT,WA,WY</t>
        </is>
      </c>
      <c r="K2332" s="2" t="inlineStr">
        <is>
          <t>RightLeaning</t>
        </is>
      </c>
      <c r="L2332" s="2" t="inlineStr">
        <is>
          <t>https://www.ocregister.com/2014/09/24/forecasters-predict-winter-will-bring-little-rain-little-relief-for-drought/</t>
        </is>
      </c>
      <c r="M2332" s="5" t="inlineStr">
        <is>
          <t>Forecasters predict winter will bring little rain, little relief for drought</t>
        </is>
      </c>
      <c r="N2332" s="5" t="inlineStr">
        <is>
          <t>Sep 24, 2014 ... The most severe conditions were in the southwest and southeast corners of the state as well as a swath of western Utah. The Associated Press ...</t>
        </is>
      </c>
      <c r="U2332" s="2">
        <f>IF(SUMPRODUCT(--ISNUMBER(SEARCH('National Domains'!$A$2:$A$48,L2332)))&gt;0,"Yes","No")</f>
        <v/>
      </c>
      <c r="V2332" s="2">
        <f>IF(COUNTIFS(Calibration!$A:$A,A2332,Calibration!$B:$B,B2332)&gt;0,"Yes","No")</f>
        <v/>
      </c>
      <c r="AA2332" t="inlineStr">
        <is>
          <t>ocregister.com</t>
        </is>
      </c>
      <c r="AB2332" t="n">
        <v>5.43</v>
      </c>
      <c r="AC2332" t="n">
        <v>2.5</v>
      </c>
      <c r="AD2332" t="inlineStr">
        <is>
          <t>Right-leaning</t>
        </is>
      </c>
    </row>
    <row r="2333">
      <c r="A2333" s="2" t="n">
        <v>123</v>
      </c>
      <c r="B2333" s="2" t="n">
        <v>18</v>
      </c>
      <c r="C2333" s="2" t="inlineStr">
        <is>
          <t>Western Drought (2014)</t>
        </is>
      </c>
      <c r="D2333" s="2" t="inlineStr">
        <is>
          <t>Drought</t>
        </is>
      </c>
      <c r="E2333" s="2" t="n">
        <v>20140101</v>
      </c>
      <c r="F2333" s="2" t="n">
        <v>20141231</v>
      </c>
      <c r="G2333" s="2" t="n">
        <v>5334.8</v>
      </c>
      <c r="H2333" s="2" t="n">
        <v>3951.7</v>
      </c>
      <c r="I2333" s="2" t="n">
        <v>0</v>
      </c>
      <c r="J2333" s="2" t="inlineStr">
        <is>
          <t>AK,AZ,CA,CO,HI,ID,MT,NM,NV,OR,UT,WA,WY</t>
        </is>
      </c>
      <c r="K2333" s="2" t="inlineStr">
        <is>
          <t>RightLeaning</t>
        </is>
      </c>
      <c r="L2333" s="2" t="inlineStr">
        <is>
          <t>https://www.nationalreview.com/2014/02/californias-two-droughts-victor-davis-hanson/</t>
        </is>
      </c>
      <c r="M2333" s="5" t="inlineStr">
        <is>
          <t>California's Two Droughts | National Review</t>
        </is>
      </c>
      <c r="N2333" s="5" t="inlineStr">
        <is>
          <t>Feb 6, 2014 ... There is little snow in the state's towering Sierra Nevada mountains, the source of much of the surface water that supplies the state's ...</t>
        </is>
      </c>
      <c r="U2333" s="2">
        <f>IF(SUMPRODUCT(--ISNUMBER(SEARCH('National Domains'!$A$2:$A$48,L2333)))&gt;0,"Yes","No")</f>
        <v/>
      </c>
      <c r="V2333" s="2">
        <f>IF(COUNTIFS(Calibration!$A:$A,A2333,Calibration!$B:$B,B2333)&gt;0,"Yes","No")</f>
        <v/>
      </c>
      <c r="AA2333" t="inlineStr">
        <is>
          <t>nationalreview.com</t>
        </is>
      </c>
      <c r="AB2333" t="n">
        <v>12.63</v>
      </c>
      <c r="AC2333" t="n">
        <v>2.5</v>
      </c>
      <c r="AD2333" t="inlineStr">
        <is>
          <t>Right-leaning</t>
        </is>
      </c>
    </row>
    <row r="2334">
      <c r="A2334" s="2" t="n">
        <v>123</v>
      </c>
      <c r="B2334" s="2" t="n">
        <v>19</v>
      </c>
      <c r="C2334" s="2" t="inlineStr">
        <is>
          <t>Western Drought (2014)</t>
        </is>
      </c>
      <c r="D2334" s="2" t="inlineStr">
        <is>
          <t>Drought</t>
        </is>
      </c>
      <c r="E2334" s="2" t="n">
        <v>20140101</v>
      </c>
      <c r="F2334" s="2" t="n">
        <v>20141231</v>
      </c>
      <c r="G2334" s="2" t="n">
        <v>5334.8</v>
      </c>
      <c r="H2334" s="2" t="n">
        <v>3951.7</v>
      </c>
      <c r="I2334" s="2" t="n">
        <v>0</v>
      </c>
      <c r="J2334" s="2" t="inlineStr">
        <is>
          <t>AK,AZ,CA,CO,HI,ID,MT,NM,NV,OR,UT,WA,WY</t>
        </is>
      </c>
      <c r="K2334" s="2" t="inlineStr">
        <is>
          <t>RightLeaning</t>
        </is>
      </c>
      <c r="L2334" s="2" t="inlineStr">
        <is>
          <t>https://www.washingtonexaminer.com/news/905360/drought-hits-food-supplies-in-central-america/</t>
        </is>
      </c>
      <c r="M2334" s="5" t="inlineStr">
        <is>
          <t>Drought hits food supplies in Central America - Washington Examiner</t>
        </is>
      </c>
      <c r="N2334" s="5" t="inlineStr">
        <is>
          <t>Aug 21, 2014 ... “The impact of the prolonged heat wave is having on nutrition and food security in parts of El Salvador, Guatemala, Honduras and Nicaragua is ...</t>
        </is>
      </c>
      <c r="U2334" s="2">
        <f>IF(SUMPRODUCT(--ISNUMBER(SEARCH('National Domains'!$A$2:$A$48,L2334)))&gt;0,"Yes","No")</f>
        <v/>
      </c>
      <c r="V2334" s="2">
        <f>IF(COUNTIFS(Calibration!$A:$A,A2334,Calibration!$B:$B,B2334)&gt;0,"Yes","No")</f>
        <v/>
      </c>
      <c r="AA2334" t="inlineStr">
        <is>
          <t>washingtonexaminer.com</t>
        </is>
      </c>
      <c r="AB2334" t="n">
        <v>11.15</v>
      </c>
      <c r="AC2334" t="n">
        <v>2.5</v>
      </c>
      <c r="AD2334" t="inlineStr">
        <is>
          <t>Right-leaning</t>
        </is>
      </c>
    </row>
    <row r="2335">
      <c r="A2335" s="2" t="n">
        <v>123</v>
      </c>
      <c r="B2335" s="2" t="n">
        <v>20</v>
      </c>
      <c r="C2335" s="2" t="inlineStr">
        <is>
          <t>Western Drought (2014)</t>
        </is>
      </c>
      <c r="D2335" s="2" t="inlineStr">
        <is>
          <t>Drought</t>
        </is>
      </c>
      <c r="E2335" s="2" t="n">
        <v>20140101</v>
      </c>
      <c r="F2335" s="2" t="n">
        <v>20141231</v>
      </c>
      <c r="G2335" s="2" t="n">
        <v>5334.8</v>
      </c>
      <c r="H2335" s="2" t="n">
        <v>3951.7</v>
      </c>
      <c r="I2335" s="2" t="n">
        <v>0</v>
      </c>
      <c r="J2335" s="2" t="inlineStr">
        <is>
          <t>AK,AZ,CA,CO,HI,ID,MT,NM,NV,OR,UT,WA,WY</t>
        </is>
      </c>
      <c r="K2335" s="2" t="inlineStr">
        <is>
          <t>RightLeaning</t>
        </is>
      </c>
      <c r="L2335" s="2" t="inlineStr">
        <is>
          <t>https://www.newsmax.com/finance/economy/california-drought-water-farm/2014/05/21/id/572649/</t>
        </is>
      </c>
      <c r="M2335" s="5" t="inlineStr">
        <is>
          <t>UC Davis Study: California Drought Will Badly Hurt State's Farming ...</t>
        </is>
      </c>
      <c r="N2335" s="5" t="inlineStr">
        <is>
          <t>May 21, 2014 ... ... drought" — according to the U.S. Drought Monitor ... The current heat wave is exacerbating the situation and prompting numerous wildfires.</t>
        </is>
      </c>
      <c r="U2335" s="2">
        <f>IF(SUMPRODUCT(--ISNUMBER(SEARCH('National Domains'!$A$2:$A$48,L2335)))&gt;0,"Yes","No")</f>
        <v/>
      </c>
      <c r="V2335" s="2">
        <f>IF(COUNTIFS(Calibration!$A:$A,A2335,Calibration!$B:$B,B2335)&gt;0,"Yes","No")</f>
        <v/>
      </c>
      <c r="AA2335" t="inlineStr">
        <is>
          <t>newsmax.com</t>
        </is>
      </c>
      <c r="AB2335" t="n">
        <v>13.38</v>
      </c>
      <c r="AC2335" t="n">
        <v>5</v>
      </c>
      <c r="AD2335" t="inlineStr">
        <is>
          <t>Right-leaning</t>
        </is>
      </c>
    </row>
    <row r="2336">
      <c r="A2336" s="2" t="n">
        <v>123</v>
      </c>
      <c r="B2336" s="2" t="n">
        <v>21</v>
      </c>
      <c r="C2336" s="2" t="inlineStr">
        <is>
          <t>Western Drought (2014)</t>
        </is>
      </c>
      <c r="D2336" s="2" t="inlineStr">
        <is>
          <t>Drought</t>
        </is>
      </c>
      <c r="E2336" s="2" t="n">
        <v>20140101</v>
      </c>
      <c r="F2336" s="2" t="n">
        <v>20141231</v>
      </c>
      <c r="G2336" s="2" t="n">
        <v>5334.8</v>
      </c>
      <c r="H2336" s="2" t="n">
        <v>3951.7</v>
      </c>
      <c r="I2336" s="2" t="n">
        <v>0</v>
      </c>
      <c r="J2336" s="2" t="inlineStr">
        <is>
          <t>AK,AZ,CA,CO,HI,ID,MT,NM,NV,OR,UT,WA,WY</t>
        </is>
      </c>
      <c r="K2336" s="2" t="inlineStr">
        <is>
          <t>RightLeaning</t>
        </is>
      </c>
      <c r="L2336" s="2" t="inlineStr">
        <is>
          <t>https://www.washingtonexaminer.com/news/1973769/sheet-metal-reflection-cause-of-california-fire/</t>
        </is>
      </c>
      <c r="M2336" s="5" t="inlineStr">
        <is>
          <t>Sheet metal reflection cause of California fire - Washington Examiner</t>
        </is>
      </c>
      <c r="N2336" s="5" t="inlineStr">
        <is>
          <t>Sep 15, 2014 ... “It just shows you how incredibly dry our vegetation and woods are now after three years of hard drought,” he said. ... Fall heat wave building on ...</t>
        </is>
      </c>
      <c r="U2336" s="2">
        <f>IF(SUMPRODUCT(--ISNUMBER(SEARCH('National Domains'!$A$2:$A$48,L2336)))&gt;0,"Yes","No")</f>
        <v/>
      </c>
      <c r="V2336" s="2">
        <f>IF(COUNTIFS(Calibration!$A:$A,A2336,Calibration!$B:$B,B2336)&gt;0,"Yes","No")</f>
        <v/>
      </c>
      <c r="AA2336" t="inlineStr">
        <is>
          <t>washingtonexaminer.com</t>
        </is>
      </c>
      <c r="AB2336" t="n">
        <v>11.15</v>
      </c>
      <c r="AC2336" t="n">
        <v>2.5</v>
      </c>
      <c r="AD2336" t="inlineStr">
        <is>
          <t>Right-leaning</t>
        </is>
      </c>
    </row>
    <row r="2337">
      <c r="A2337" s="2" t="n">
        <v>134</v>
      </c>
      <c r="B2337" s="2" t="n">
        <v>24</v>
      </c>
      <c r="C2337" s="2" t="inlineStr">
        <is>
          <t>Western Drought (2015)</t>
        </is>
      </c>
      <c r="D2337" s="2" t="inlineStr">
        <is>
          <t>Drought</t>
        </is>
      </c>
      <c r="E2337" s="2" t="n">
        <v>20150101</v>
      </c>
      <c r="F2337" s="2" t="n">
        <v>20151231</v>
      </c>
      <c r="G2337" s="2" t="n">
        <v>6029.3</v>
      </c>
      <c r="H2337" s="2" t="n">
        <v>4466</v>
      </c>
      <c r="I2337" s="2" t="n">
        <v>0</v>
      </c>
      <c r="J2337" s="2" t="inlineStr">
        <is>
          <t>AK,AZ,CA,CO,HI,ID,MT,NM,NV,OR,UT,WA,WY</t>
        </is>
      </c>
      <c r="K2337" s="2" t="inlineStr">
        <is>
          <t>RightLeaning</t>
        </is>
      </c>
      <c r="L2337" s="2" t="inlineStr">
        <is>
          <t>https://www.reviewjournal.com/local/local-nevada/sandoval-kicks-off-nevada-drought-summit/</t>
        </is>
      </c>
      <c r="M2337" s="5" t="inlineStr">
        <is>
          <t>Sandoval kicks off Nevada drought summit</t>
        </is>
      </c>
      <c r="N2337" s="5" t="inlineStr">
        <is>
          <t>Sep 21, 2015 ... ... in the northern Pacific, which some researchers say may be exacerbating the Western drought. What scientists don't know is, if El Niño and ...</t>
        </is>
      </c>
      <c r="U2337" s="2">
        <f>IF(SUMPRODUCT(--ISNUMBER(SEARCH('National Domains'!$A$2:$A$48,L2337)))&gt;0,"Yes","No")</f>
        <v/>
      </c>
      <c r="V2337" s="2">
        <f>IF(COUNTIFS(Calibration!$A:$A,A2337,Calibration!$B:$B,B2337)&gt;0,"Yes","No")</f>
        <v/>
      </c>
      <c r="AA2337" t="inlineStr">
        <is>
          <t>reviewjournal.com</t>
        </is>
      </c>
      <c r="AB2337" t="n">
        <v>3.06</v>
      </c>
      <c r="AC2337" t="n">
        <v>0</v>
      </c>
      <c r="AD2337" t="inlineStr">
        <is>
          <t>Right-leaning</t>
        </is>
      </c>
    </row>
    <row r="2338">
      <c r="A2338" s="2" t="n">
        <v>134</v>
      </c>
      <c r="B2338" s="2" t="n">
        <v>25</v>
      </c>
      <c r="C2338" s="2" t="inlineStr">
        <is>
          <t>Western Drought (2015)</t>
        </is>
      </c>
      <c r="D2338" s="2" t="inlineStr">
        <is>
          <t>Drought</t>
        </is>
      </c>
      <c r="E2338" s="2" t="n">
        <v>20150101</v>
      </c>
      <c r="F2338" s="2" t="n">
        <v>20151231</v>
      </c>
      <c r="G2338" s="2" t="n">
        <v>6029.3</v>
      </c>
      <c r="H2338" s="2" t="n">
        <v>4466</v>
      </c>
      <c r="I2338" s="2" t="n">
        <v>0</v>
      </c>
      <c r="J2338" s="2" t="inlineStr">
        <is>
          <t>AK,AZ,CA,CO,HI,ID,MT,NM,NV,OR,UT,WA,WY</t>
        </is>
      </c>
      <c r="K2338" s="2" t="inlineStr">
        <is>
          <t>RightLeaning</t>
        </is>
      </c>
      <c r="L2338" s="2" t="inlineStr">
        <is>
          <t>https://www.nationalreview.com/2015/09/california-drought-house-bill-has-solution/</t>
        </is>
      </c>
      <c r="M2338" s="5" t="inlineStr">
        <is>
          <t>California Drought -- House Bill Has a Solution | [site:name ...</t>
        </is>
      </c>
      <c r="N2338" s="5" t="inlineStr">
        <is>
          <t>Sep 21, 2015 ... ... western drought. Walter Russell Mead was appropriately blunt when he wrote, earlier this year: “That our largest state is a hopeless muddle ...</t>
        </is>
      </c>
      <c r="U2338" s="2">
        <f>IF(SUMPRODUCT(--ISNUMBER(SEARCH('National Domains'!$A$2:$A$48,L2338)))&gt;0,"Yes","No")</f>
        <v/>
      </c>
      <c r="V2338" s="2">
        <f>IF(COUNTIFS(Calibration!$A:$A,A2338,Calibration!$B:$B,B2338)&gt;0,"Yes","No")</f>
        <v/>
      </c>
      <c r="AA2338" t="inlineStr">
        <is>
          <t>nationalreview.com</t>
        </is>
      </c>
      <c r="AB2338" t="n">
        <v>12.63</v>
      </c>
      <c r="AC2338" t="n">
        <v>2.5</v>
      </c>
      <c r="AD2338" t="inlineStr">
        <is>
          <t>Right-leaning</t>
        </is>
      </c>
    </row>
    <row r="2339">
      <c r="A2339" s="2" t="n">
        <v>134</v>
      </c>
      <c r="B2339" s="2" t="n">
        <v>26</v>
      </c>
      <c r="C2339" s="2" t="inlineStr">
        <is>
          <t>Western Drought (2015)</t>
        </is>
      </c>
      <c r="D2339" s="2" t="inlineStr">
        <is>
          <t>Drought</t>
        </is>
      </c>
      <c r="E2339" s="2" t="n">
        <v>20150101</v>
      </c>
      <c r="F2339" s="2" t="n">
        <v>20151231</v>
      </c>
      <c r="G2339" s="2" t="n">
        <v>6029.3</v>
      </c>
      <c r="H2339" s="2" t="n">
        <v>4466</v>
      </c>
      <c r="I2339" s="2" t="n">
        <v>0</v>
      </c>
      <c r="J2339" s="2" t="inlineStr">
        <is>
          <t>AK,AZ,CA,CO,HI,ID,MT,NM,NV,OR,UT,WA,WY</t>
        </is>
      </c>
      <c r="K2339" s="2" t="inlineStr">
        <is>
          <t>RightLeaning</t>
        </is>
      </c>
      <c r="L2339" s="2" t="inlineStr">
        <is>
          <t>https://www.deseret.com/2015/7/30/20569250/study-drought-impacts-forests-more-than-previously-thought/</t>
        </is>
      </c>
      <c r="M2339" s="5" t="inlineStr">
        <is>
          <t>Study: Drought impacts forests more than previously thought</t>
        </is>
      </c>
      <c r="N2339" s="5" t="inlineStr">
        <is>
          <t>Jul 30, 2015 ... “The fact that temperatures are going up suggests quite strongly that the western regions of the United States are going to have more frequent ...</t>
        </is>
      </c>
      <c r="U2339" s="2">
        <f>IF(SUMPRODUCT(--ISNUMBER(SEARCH('National Domains'!$A$2:$A$48,L2339)))&gt;0,"Yes","No")</f>
        <v/>
      </c>
      <c r="V2339" s="2">
        <f>IF(COUNTIFS(Calibration!$A:$A,A2339,Calibration!$B:$B,B2339)&gt;0,"Yes","No")</f>
        <v/>
      </c>
      <c r="AA2339" t="inlineStr">
        <is>
          <t>deseret.com</t>
        </is>
      </c>
      <c r="AB2339" t="n">
        <v>2.11</v>
      </c>
      <c r="AC2339" t="n">
        <v>0</v>
      </c>
      <c r="AD2339" t="inlineStr">
        <is>
          <t>Right-leaning</t>
        </is>
      </c>
    </row>
    <row r="2340">
      <c r="A2340" s="2" t="n">
        <v>134</v>
      </c>
      <c r="B2340" s="2" t="n">
        <v>27</v>
      </c>
      <c r="C2340" s="2" t="inlineStr">
        <is>
          <t>Western Drought (2015)</t>
        </is>
      </c>
      <c r="D2340" s="2" t="inlineStr">
        <is>
          <t>Drought</t>
        </is>
      </c>
      <c r="E2340" s="2" t="n">
        <v>20150101</v>
      </c>
      <c r="F2340" s="2" t="n">
        <v>20151231</v>
      </c>
      <c r="G2340" s="2" t="n">
        <v>6029.3</v>
      </c>
      <c r="H2340" s="2" t="n">
        <v>4466</v>
      </c>
      <c r="I2340" s="2" t="n">
        <v>0</v>
      </c>
      <c r="J2340" s="2" t="inlineStr">
        <is>
          <t>AK,AZ,CA,CO,HI,ID,MT,NM,NV,OR,UT,WA,WY</t>
        </is>
      </c>
      <c r="K2340" s="2" t="inlineStr">
        <is>
          <t>RightLeaning</t>
        </is>
      </c>
      <c r="L2340" s="2" t="inlineStr">
        <is>
          <t>https://www.reviewjournal.com/news/nation-and-world/heat-drought-fuel-fires-across-western-states/</t>
        </is>
      </c>
      <c r="M2340" s="5" t="inlineStr">
        <is>
          <t>Heat, drought fuel fires across western states | Nation and World</t>
        </is>
      </c>
      <c r="N2340" s="5" t="inlineStr">
        <is>
          <t>Aug 17, 2015 ... ... 2015. (Idaho Department of Lands ... Evacuation orders remained in place in some of the states as flames threatened homes and buildings.</t>
        </is>
      </c>
      <c r="U2340" s="2">
        <f>IF(SUMPRODUCT(--ISNUMBER(SEARCH('National Domains'!$A$2:$A$48,L2340)))&gt;0,"Yes","No")</f>
        <v/>
      </c>
      <c r="V2340" s="2">
        <f>IF(COUNTIFS(Calibration!$A:$A,A2340,Calibration!$B:$B,B2340)&gt;0,"Yes","No")</f>
        <v/>
      </c>
      <c r="AA2340" t="inlineStr">
        <is>
          <t>reviewjournal.com</t>
        </is>
      </c>
      <c r="AB2340" t="n">
        <v>3.06</v>
      </c>
      <c r="AC2340" t="n">
        <v>0</v>
      </c>
      <c r="AD2340" t="inlineStr">
        <is>
          <t>Right-leaning</t>
        </is>
      </c>
    </row>
    <row r="2341">
      <c r="A2341" s="2" t="n">
        <v>134</v>
      </c>
      <c r="B2341" s="2" t="n">
        <v>28</v>
      </c>
      <c r="C2341" s="2" t="inlineStr">
        <is>
          <t>Western Drought (2015)</t>
        </is>
      </c>
      <c r="D2341" s="2" t="inlineStr">
        <is>
          <t>Drought</t>
        </is>
      </c>
      <c r="E2341" s="2" t="n">
        <v>20150101</v>
      </c>
      <c r="F2341" s="2" t="n">
        <v>20151231</v>
      </c>
      <c r="G2341" s="2" t="n">
        <v>6029.3</v>
      </c>
      <c r="H2341" s="2" t="n">
        <v>4466</v>
      </c>
      <c r="I2341" s="2" t="n">
        <v>0</v>
      </c>
      <c r="J2341" s="2" t="inlineStr">
        <is>
          <t>AK,AZ,CA,CO,HI,ID,MT,NM,NV,OR,UT,WA,WY</t>
        </is>
      </c>
      <c r="K2341" s="2" t="inlineStr">
        <is>
          <t>RightLeaning</t>
        </is>
      </c>
      <c r="L2341" s="2" t="inlineStr">
        <is>
          <t>https://nypost.com/2015/05/01/starbucks-ethos-water-comes-from-drought-stricken-california/</t>
        </is>
      </c>
      <c r="M2341" s="5" t="inlineStr">
        <is>
          <t>Starbucks' Ethos Water comes from drought-stricken California</t>
        </is>
      </c>
      <c r="N2341" s="5" t="inlineStr">
        <is>
          <t>May 1, 2015 ... The Merced plant supplies Ethos water to Starbucks coffee shops in the western US, where Matt Damon, who has appeared in a TV ad for Ethos ...</t>
        </is>
      </c>
      <c r="U2341" s="2">
        <f>IF(SUMPRODUCT(--ISNUMBER(SEARCH('National Domains'!$A$2:$A$48,L2341)))&gt;0,"Yes","No")</f>
        <v/>
      </c>
      <c r="V2341" s="2">
        <f>IF(COUNTIFS(Calibration!$A:$A,A2341,Calibration!$B:$B,B2341)&gt;0,"Yes","No")</f>
        <v/>
      </c>
      <c r="AA2341" t="inlineStr">
        <is>
          <t>nypost.com</t>
        </is>
      </c>
      <c r="AB2341" t="n">
        <v>9.449999999999999</v>
      </c>
      <c r="AC2341" t="n">
        <v>5</v>
      </c>
      <c r="AD2341" t="inlineStr">
        <is>
          <t>Right-leaning</t>
        </is>
      </c>
    </row>
    <row r="2342">
      <c r="A2342" s="2" t="n">
        <v>134</v>
      </c>
      <c r="B2342" s="2" t="n">
        <v>29</v>
      </c>
      <c r="C2342" s="2" t="inlineStr">
        <is>
          <t>Western Drought (2015)</t>
        </is>
      </c>
      <c r="D2342" s="2" t="inlineStr">
        <is>
          <t>Drought</t>
        </is>
      </c>
      <c r="E2342" s="2" t="n">
        <v>20150101</v>
      </c>
      <c r="F2342" s="2" t="n">
        <v>20151231</v>
      </c>
      <c r="G2342" s="2" t="n">
        <v>6029.3</v>
      </c>
      <c r="H2342" s="2" t="n">
        <v>4466</v>
      </c>
      <c r="I2342" s="2" t="n">
        <v>0</v>
      </c>
      <c r="J2342" s="2" t="inlineStr">
        <is>
          <t>AK,AZ,CA,CO,HI,ID,MT,NM,NV,OR,UT,WA,WY</t>
        </is>
      </c>
      <c r="K2342" s="2" t="inlineStr">
        <is>
          <t>RightLeaning</t>
        </is>
      </c>
      <c r="L2342" s="2" t="inlineStr">
        <is>
          <t>https://www.ocregister.com/2015/08/21/global-warming-worsened-californias-ongoing-drought-scientists-say/</t>
        </is>
      </c>
      <c r="M2342" s="5" t="inlineStr">
        <is>
          <t>Global warming worsened California's ongoing drought, scientists say</t>
        </is>
      </c>
      <c r="N2342" s="5" t="inlineStr">
        <is>
          <t>Aug 21, 2015 ... Visitors along the recessed shores of Beal's Point in California's Folsom Lake State Recreation Area in Folsom, Calif., Aug. 4, 2015. Global ...</t>
        </is>
      </c>
      <c r="U2342" s="2">
        <f>IF(SUMPRODUCT(--ISNUMBER(SEARCH('National Domains'!$A$2:$A$48,L2342)))&gt;0,"Yes","No")</f>
        <v/>
      </c>
      <c r="V2342" s="2">
        <f>IF(COUNTIFS(Calibration!$A:$A,A2342,Calibration!$B:$B,B2342)&gt;0,"Yes","No")</f>
        <v/>
      </c>
      <c r="AA2342" t="inlineStr">
        <is>
          <t>ocregister.com</t>
        </is>
      </c>
      <c r="AB2342" t="n">
        <v>5.43</v>
      </c>
      <c r="AC2342" t="n">
        <v>2.5</v>
      </c>
      <c r="AD2342" t="inlineStr">
        <is>
          <t>Right-leaning</t>
        </is>
      </c>
    </row>
    <row r="2343">
      <c r="A2343" s="2" t="n">
        <v>240</v>
      </c>
      <c r="B2343" s="2" t="n">
        <v>31</v>
      </c>
      <c r="C2343" s="2" t="inlineStr">
        <is>
          <t>Western Drought and Heat Wave (2021)</t>
        </is>
      </c>
      <c r="D2343" s="2" t="inlineStr">
        <is>
          <t>Drought</t>
        </is>
      </c>
      <c r="E2343" s="2" t="n">
        <v>20210101</v>
      </c>
      <c r="F2343" s="2" t="n">
        <v>20211231</v>
      </c>
      <c r="G2343" s="2" t="n">
        <v>10201.9</v>
      </c>
      <c r="H2343" s="2" t="n">
        <v>8431</v>
      </c>
      <c r="I2343" s="2" t="n">
        <v>229</v>
      </c>
      <c r="J2343" s="2" t="inlineStr">
        <is>
          <t>AK,AZ,CA,CO,HI,ID,MT,NM,NV,OR,UT,WA,WY</t>
        </is>
      </c>
      <c r="K2343" s="2" t="inlineStr">
        <is>
          <t>RightLeaning</t>
        </is>
      </c>
      <c r="L2343" s="2" t="inlineStr">
        <is>
          <t>https://www.ocregister.com/2021/07/20/record-drought-in-western-u-s-means-elevated-fire-risk-in-southern-california/</t>
        </is>
      </c>
      <c r="M2343" s="5" t="inlineStr">
        <is>
          <t>Record drought in Western U.S. means elevated fire risk in Southern ...</t>
        </is>
      </c>
      <c r="N2343" s="5" t="inlineStr">
        <is>
          <t>Jul 20, 2021 ... ... 2021. The state's drought emergency now encompasses 50 of the state's 58 counties. Southern California has not been included, the lack of ...</t>
        </is>
      </c>
      <c r="U2343" s="2">
        <f>IF(SUMPRODUCT(--ISNUMBER(SEARCH('National Domains'!$A$2:$A$48,L2343)))&gt;0,"Yes","No")</f>
        <v/>
      </c>
      <c r="V2343" s="2">
        <f>IF(COUNTIFS(Calibration!$A:$A,A2343,Calibration!$B:$B,B2343)&gt;0,"Yes","No")</f>
        <v/>
      </c>
      <c r="AA2343" t="inlineStr">
        <is>
          <t>ocregister.com</t>
        </is>
      </c>
      <c r="AB2343" t="n">
        <v>5.43</v>
      </c>
      <c r="AC2343" t="n">
        <v>2.5</v>
      </c>
      <c r="AD2343" t="inlineStr">
        <is>
          <t>Right-leaning</t>
        </is>
      </c>
    </row>
    <row r="2344">
      <c r="A2344" s="2" t="n">
        <v>240</v>
      </c>
      <c r="B2344" s="2" t="n">
        <v>32</v>
      </c>
      <c r="C2344" s="2" t="inlineStr">
        <is>
          <t>Western Drought and Heat Wave (2021)</t>
        </is>
      </c>
      <c r="D2344" s="2" t="inlineStr">
        <is>
          <t>Drought</t>
        </is>
      </c>
      <c r="E2344" s="2" t="n">
        <v>20210101</v>
      </c>
      <c r="F2344" s="2" t="n">
        <v>20211231</v>
      </c>
      <c r="G2344" s="2" t="n">
        <v>10201.9</v>
      </c>
      <c r="H2344" s="2" t="n">
        <v>8431</v>
      </c>
      <c r="I2344" s="2" t="n">
        <v>229</v>
      </c>
      <c r="J2344" s="2" t="inlineStr">
        <is>
          <t>AK,AZ,CA,CO,HI,ID,MT,NM,NV,OR,UT,WA,WY</t>
        </is>
      </c>
      <c r="K2344" s="2" t="inlineStr">
        <is>
          <t>RightLeaning</t>
        </is>
      </c>
      <c r="L2344" s="2" t="inlineStr">
        <is>
          <t>https://www.ocregister.com/2021/09/27/unprecedented-drought-heat-mark-start-of-fire-season-for-southern-california/</t>
        </is>
      </c>
      <c r="M2344" s="5" t="inlineStr">
        <is>
          <t>Unprecedented drought, heat mark start of fire season for Southern ...</t>
        </is>
      </c>
      <c r="N2344" s="5" t="inlineStr">
        <is>
          <t>Sep 27, 2021 ... ... 2021 in Greenville, California. The Dixie Fire has burned ... The Western United States is in its second year of drought. Most of ...</t>
        </is>
      </c>
      <c r="U2344" s="2">
        <f>IF(SUMPRODUCT(--ISNUMBER(SEARCH('National Domains'!$A$2:$A$48,L2344)))&gt;0,"Yes","No")</f>
        <v/>
      </c>
      <c r="V2344" s="2">
        <f>IF(COUNTIFS(Calibration!$A:$A,A2344,Calibration!$B:$B,B2344)&gt;0,"Yes","No")</f>
        <v/>
      </c>
      <c r="AA2344" t="inlineStr">
        <is>
          <t>ocregister.com</t>
        </is>
      </c>
      <c r="AB2344" t="n">
        <v>5.43</v>
      </c>
      <c r="AC2344" t="n">
        <v>2.5</v>
      </c>
      <c r="AD2344" t="inlineStr">
        <is>
          <t>Right-leaning</t>
        </is>
      </c>
    </row>
    <row r="2345">
      <c r="A2345" s="2" t="n">
        <v>240</v>
      </c>
      <c r="B2345" s="2" t="n">
        <v>33</v>
      </c>
      <c r="C2345" s="2" t="inlineStr">
        <is>
          <t>Western Drought and Heat Wave (2021)</t>
        </is>
      </c>
      <c r="D2345" s="2" t="inlineStr">
        <is>
          <t>Drought</t>
        </is>
      </c>
      <c r="E2345" s="2" t="n">
        <v>20210101</v>
      </c>
      <c r="F2345" s="2" t="n">
        <v>20211231</v>
      </c>
      <c r="G2345" s="2" t="n">
        <v>10201.9</v>
      </c>
      <c r="H2345" s="2" t="n">
        <v>8431</v>
      </c>
      <c r="I2345" s="2" t="n">
        <v>229</v>
      </c>
      <c r="J2345" s="2" t="inlineStr">
        <is>
          <t>AK,AZ,CA,CO,HI,ID,MT,NM,NV,OR,UT,WA,WY</t>
        </is>
      </c>
      <c r="K2345" s="2" t="inlineStr">
        <is>
          <t>RightLeaning</t>
        </is>
      </c>
      <c r="L2345" s="2" t="inlineStr">
        <is>
          <t>https://www.deseret.com/utah/2021/12/19/22828512/top-utah-news-stories-2021-covid-drought-housing-politics/</t>
        </is>
      </c>
      <c r="M2345" s="5" t="inlineStr">
        <is>
          <t>Top Utah news stories of 2021: A year a lot like the last one</t>
        </is>
      </c>
      <c r="N2345" s="5" t="inlineStr">
        <is>
          <t>Dec 19, 2021 ... Severe drought left Utah and part of the West, Southwest and Great Plains parched for much of the year. Water shortages gripped 17 states in 95% ...</t>
        </is>
      </c>
      <c r="U2345" s="2">
        <f>IF(SUMPRODUCT(--ISNUMBER(SEARCH('National Domains'!$A$2:$A$48,L2345)))&gt;0,"Yes","No")</f>
        <v/>
      </c>
      <c r="V2345" s="2">
        <f>IF(COUNTIFS(Calibration!$A:$A,A2345,Calibration!$B:$B,B2345)&gt;0,"Yes","No")</f>
        <v/>
      </c>
      <c r="AA2345" t="inlineStr">
        <is>
          <t>deseret.com</t>
        </is>
      </c>
      <c r="AB2345" t="n">
        <v>2.11</v>
      </c>
      <c r="AC2345" t="n">
        <v>0</v>
      </c>
      <c r="AD2345" t="inlineStr">
        <is>
          <t>Right-leaning</t>
        </is>
      </c>
    </row>
    <row r="2346">
      <c r="A2346" s="2" t="n">
        <v>240</v>
      </c>
      <c r="B2346" s="2" t="n">
        <v>34</v>
      </c>
      <c r="C2346" s="2" t="inlineStr">
        <is>
          <t>Western Drought and Heat Wave (2021)</t>
        </is>
      </c>
      <c r="D2346" s="2" t="inlineStr">
        <is>
          <t>Drought</t>
        </is>
      </c>
      <c r="E2346" s="2" t="n">
        <v>20210101</v>
      </c>
      <c r="F2346" s="2" t="n">
        <v>20211231</v>
      </c>
      <c r="G2346" s="2" t="n">
        <v>10201.9</v>
      </c>
      <c r="H2346" s="2" t="n">
        <v>8431</v>
      </c>
      <c r="I2346" s="2" t="n">
        <v>229</v>
      </c>
      <c r="J2346" s="2" t="inlineStr">
        <is>
          <t>AK,AZ,CA,CO,HI,ID,MT,NM,NV,OR,UT,WA,WY</t>
        </is>
      </c>
      <c r="K2346" s="2" t="inlineStr">
        <is>
          <t>RightLeaning</t>
        </is>
      </c>
      <c r="L2346" s="2" t="inlineStr">
        <is>
          <t>https://nypost.com/2021/06/19/western-heat-wave-raises-concerns-about-health-safety/</t>
        </is>
      </c>
      <c r="M2346" s="5" t="inlineStr">
        <is>
          <t>Western heat wave raises concerns about health, safety - NY Post</t>
        </is>
      </c>
      <c r="N2346" s="5" t="inlineStr">
        <is>
          <t>Jun 19, 2021 ... ... heat wave continues to bake the Southwest on June 17, 2021. Getty Images ... The record-breaking heat wave baking western states for the fifth ...</t>
        </is>
      </c>
      <c r="U2346" s="2">
        <f>IF(SUMPRODUCT(--ISNUMBER(SEARCH('National Domains'!$A$2:$A$48,L2346)))&gt;0,"Yes","No")</f>
        <v/>
      </c>
      <c r="V2346" s="2">
        <f>IF(COUNTIFS(Calibration!$A:$A,A2346,Calibration!$B:$B,B2346)&gt;0,"Yes","No")</f>
        <v/>
      </c>
      <c r="AA2346" t="inlineStr">
        <is>
          <t>nypost.com</t>
        </is>
      </c>
      <c r="AB2346" t="n">
        <v>9.449999999999999</v>
      </c>
      <c r="AC2346" t="n">
        <v>5</v>
      </c>
      <c r="AD2346" t="inlineStr">
        <is>
          <t>Right-leaning</t>
        </is>
      </c>
    </row>
    <row r="2347">
      <c r="A2347" s="2" t="n">
        <v>240</v>
      </c>
      <c r="B2347" s="2" t="n">
        <v>35</v>
      </c>
      <c r="C2347" s="2" t="inlineStr">
        <is>
          <t>Western Drought and Heat Wave (2021)</t>
        </is>
      </c>
      <c r="D2347" s="2" t="inlineStr">
        <is>
          <t>Drought</t>
        </is>
      </c>
      <c r="E2347" s="2" t="n">
        <v>20210101</v>
      </c>
      <c r="F2347" s="2" t="n">
        <v>20211231</v>
      </c>
      <c r="G2347" s="2" t="n">
        <v>10201.9</v>
      </c>
      <c r="H2347" s="2" t="n">
        <v>8431</v>
      </c>
      <c r="I2347" s="2" t="n">
        <v>229</v>
      </c>
      <c r="J2347" s="2" t="inlineStr">
        <is>
          <t>AK,AZ,CA,CO,HI,ID,MT,NM,NV,OR,UT,WA,WY</t>
        </is>
      </c>
      <c r="K2347" s="2" t="inlineStr">
        <is>
          <t>RightLeaning</t>
        </is>
      </c>
      <c r="L2347" s="2" t="inlineStr">
        <is>
          <t>https://www.bostonherald.com/2021/06/14/doctors-warn-of-burns-from-asphalt-as-heat-wave-hits-us-west/</t>
        </is>
      </c>
      <c r="M2347" s="5" t="inlineStr">
        <is>
          <t>Doctors warn of burns from asphalt as heat wave hits US West</t>
        </is>
      </c>
      <c r="N2347" s="5" t="inlineStr">
        <is>
          <t>Jun 14, 2021 ... ... heat wave of the year extends across the U.S. West ... 2021 file photo, emissions from a coal-fired power plant are ...</t>
        </is>
      </c>
      <c r="U2347" s="2">
        <f>IF(SUMPRODUCT(--ISNUMBER(SEARCH('National Domains'!$A$2:$A$48,L2347)))&gt;0,"Yes","No")</f>
        <v/>
      </c>
      <c r="V2347" s="2">
        <f>IF(COUNTIFS(Calibration!$A:$A,A2347,Calibration!$B:$B,B2347)&gt;0,"Yes","No")</f>
        <v/>
      </c>
      <c r="AA2347" t="inlineStr">
        <is>
          <t>bostonherald.com</t>
        </is>
      </c>
      <c r="AB2347" t="n">
        <v>9.68</v>
      </c>
      <c r="AC2347" t="n">
        <v>2.5</v>
      </c>
      <c r="AD2347" t="inlineStr">
        <is>
          <t>Right-leaning</t>
        </is>
      </c>
    </row>
    <row r="2348">
      <c r="A2348" s="2" t="n">
        <v>240</v>
      </c>
      <c r="B2348" s="2" t="n">
        <v>36</v>
      </c>
      <c r="C2348" s="2" t="inlineStr">
        <is>
          <t>Western Drought and Heat Wave (2021)</t>
        </is>
      </c>
      <c r="D2348" s="2" t="inlineStr">
        <is>
          <t>Drought</t>
        </is>
      </c>
      <c r="E2348" s="2" t="n">
        <v>20210101</v>
      </c>
      <c r="F2348" s="2" t="n">
        <v>20211231</v>
      </c>
      <c r="G2348" s="2" t="n">
        <v>10201.9</v>
      </c>
      <c r="H2348" s="2" t="n">
        <v>8431</v>
      </c>
      <c r="I2348" s="2" t="n">
        <v>229</v>
      </c>
      <c r="J2348" s="2" t="inlineStr">
        <is>
          <t>AK,AZ,CA,CO,HI,ID,MT,NM,NV,OR,UT,WA,WY</t>
        </is>
      </c>
      <c r="K2348" s="2" t="inlineStr">
        <is>
          <t>RightLeaning</t>
        </is>
      </c>
      <c r="L2348" s="2" t="inlineStr">
        <is>
          <t>https://nypost.com/2021/06/18/california-issues-emergency-order-amid-southwest-us-heatwave/</t>
        </is>
      </c>
      <c r="M2348" s="5" t="inlineStr">
        <is>
          <t>Heat wave bakes southwest US as California issues emergency order</t>
        </is>
      </c>
      <c r="N2348" s="5" t="inlineStr">
        <is>
          <t>Jun 18, 2021 ... ... heat wave on June 16, 2021. REUTERS/Aude Guerrucci. The heat wave also stressed power systems in Texas — as the state still reels from ...</t>
        </is>
      </c>
      <c r="U2348" s="2">
        <f>IF(SUMPRODUCT(--ISNUMBER(SEARCH('National Domains'!$A$2:$A$48,L2348)))&gt;0,"Yes","No")</f>
        <v/>
      </c>
      <c r="V2348" s="2">
        <f>IF(COUNTIFS(Calibration!$A:$A,A2348,Calibration!$B:$B,B2348)&gt;0,"Yes","No")</f>
        <v/>
      </c>
      <c r="AA2348" t="inlineStr">
        <is>
          <t>nypost.com</t>
        </is>
      </c>
      <c r="AB2348" t="n">
        <v>9.449999999999999</v>
      </c>
      <c r="AC2348" t="n">
        <v>5</v>
      </c>
      <c r="AD2348" t="inlineStr">
        <is>
          <t>Right-leaning</t>
        </is>
      </c>
    </row>
    <row r="2349">
      <c r="A2349" s="2" t="n">
        <v>240</v>
      </c>
      <c r="B2349" s="2" t="n">
        <v>37</v>
      </c>
      <c r="C2349" s="2" t="inlineStr">
        <is>
          <t>Western Drought and Heat Wave (2021)</t>
        </is>
      </c>
      <c r="D2349" s="2" t="inlineStr">
        <is>
          <t>Drought</t>
        </is>
      </c>
      <c r="E2349" s="2" t="n">
        <v>20210101</v>
      </c>
      <c r="F2349" s="2" t="n">
        <v>20211231</v>
      </c>
      <c r="G2349" s="2" t="n">
        <v>10201.9</v>
      </c>
      <c r="H2349" s="2" t="n">
        <v>8431</v>
      </c>
      <c r="I2349" s="2" t="n">
        <v>229</v>
      </c>
      <c r="J2349" s="2" t="inlineStr">
        <is>
          <t>AK,AZ,CA,CO,HI,ID,MT,NM,NV,OR,UT,WA,WY</t>
        </is>
      </c>
      <c r="K2349" s="2" t="inlineStr">
        <is>
          <t>RightLeaning</t>
        </is>
      </c>
      <c r="L2349" s="2" t="inlineStr">
        <is>
          <t>https://nypost.com/2021/07/08/gov-gavin-newsom-asks-californians-to-cut-water-use-amid-drought/</t>
        </is>
      </c>
      <c r="M2349" s="5" t="inlineStr">
        <is>
          <t>Gov. Gavin Newsom asks Californians to cut water use amid drought</t>
        </is>
      </c>
      <c r="N2349" s="5" t="inlineStr">
        <is>
          <t>Jul 8, 2021 ... Temperatures in parts of the region are spiking this week but are less intense than the record heat wave that may have caused hundreds of deaths ...</t>
        </is>
      </c>
      <c r="U2349" s="2">
        <f>IF(SUMPRODUCT(--ISNUMBER(SEARCH('National Domains'!$A$2:$A$48,L2349)))&gt;0,"Yes","No")</f>
        <v/>
      </c>
      <c r="V2349" s="2">
        <f>IF(COUNTIFS(Calibration!$A:$A,A2349,Calibration!$B:$B,B2349)&gt;0,"Yes","No")</f>
        <v/>
      </c>
      <c r="AA2349" t="inlineStr">
        <is>
          <t>nypost.com</t>
        </is>
      </c>
      <c r="AB2349" t="n">
        <v>9.449999999999999</v>
      </c>
      <c r="AC2349" t="n">
        <v>5</v>
      </c>
      <c r="AD2349" t="inlineStr">
        <is>
          <t>Right-leaning</t>
        </is>
      </c>
    </row>
    <row r="2350">
      <c r="A2350" s="2" t="n">
        <v>240</v>
      </c>
      <c r="B2350" s="2" t="n">
        <v>38</v>
      </c>
      <c r="C2350" s="2" t="inlineStr">
        <is>
          <t>Western Drought and Heat Wave (2021)</t>
        </is>
      </c>
      <c r="D2350" s="2" t="inlineStr">
        <is>
          <t>Drought</t>
        </is>
      </c>
      <c r="E2350" s="2" t="n">
        <v>20210101</v>
      </c>
      <c r="F2350" s="2" t="n">
        <v>20211231</v>
      </c>
      <c r="G2350" s="2" t="n">
        <v>10201.9</v>
      </c>
      <c r="H2350" s="2" t="n">
        <v>8431</v>
      </c>
      <c r="I2350" s="2" t="n">
        <v>229</v>
      </c>
      <c r="J2350" s="2" t="inlineStr">
        <is>
          <t>AK,AZ,CA,CO,HI,ID,MT,NM,NV,OR,UT,WA,WY</t>
        </is>
      </c>
      <c r="K2350" s="2" t="inlineStr">
        <is>
          <t>RightLeaning</t>
        </is>
      </c>
      <c r="L2350" s="2" t="inlineStr">
        <is>
          <t>https://www.bostonherald.com/2021/10/25/reports-health-problems-tied-to-global-warming-on-the-rise/</t>
        </is>
      </c>
      <c r="M2350" s="5" t="inlineStr">
        <is>
          <t>Reports: Health problems tied to global warming on the rise</t>
        </is>
      </c>
      <c r="N2350" s="5" t="inlineStr">
        <is>
          <t>Oct 25, 2021 ... In the U.S., heat, fire and drought caused the biggest problems. An unprecedented Pacific Northwest and Canadian heat wave hit this summer ...</t>
        </is>
      </c>
      <c r="U2350" s="2">
        <f>IF(SUMPRODUCT(--ISNUMBER(SEARCH('National Domains'!$A$2:$A$48,L2350)))&gt;0,"Yes","No")</f>
        <v/>
      </c>
      <c r="V2350" s="2">
        <f>IF(COUNTIFS(Calibration!$A:$A,A2350,Calibration!$B:$B,B2350)&gt;0,"Yes","No")</f>
        <v/>
      </c>
      <c r="AA2350" t="inlineStr">
        <is>
          <t>bostonherald.com</t>
        </is>
      </c>
      <c r="AB2350" t="n">
        <v>9.68</v>
      </c>
      <c r="AC2350" t="n">
        <v>2.5</v>
      </c>
      <c r="AD2350" t="inlineStr">
        <is>
          <t>Right-leaning</t>
        </is>
      </c>
    </row>
    <row r="2351">
      <c r="A2351" s="2" t="n">
        <v>240</v>
      </c>
      <c r="B2351" s="2" t="n">
        <v>39</v>
      </c>
      <c r="C2351" s="2" t="inlineStr">
        <is>
          <t>Western Drought and Heat Wave (2021)</t>
        </is>
      </c>
      <c r="D2351" s="2" t="inlineStr">
        <is>
          <t>Drought</t>
        </is>
      </c>
      <c r="E2351" s="2" t="n">
        <v>20210101</v>
      </c>
      <c r="F2351" s="2" t="n">
        <v>20211231</v>
      </c>
      <c r="G2351" s="2" t="n">
        <v>10201.9</v>
      </c>
      <c r="H2351" s="2" t="n">
        <v>8431</v>
      </c>
      <c r="I2351" s="2" t="n">
        <v>229</v>
      </c>
      <c r="J2351" s="2" t="inlineStr">
        <is>
          <t>AK,AZ,CA,CO,HI,ID,MT,NM,NV,OR,UT,WA,WY</t>
        </is>
      </c>
      <c r="K2351" s="2" t="inlineStr">
        <is>
          <t>RightLeaning</t>
        </is>
      </c>
      <c r="L2351" s="2" t="inlineStr">
        <is>
          <t>https://nypost.com/2021/06/29/rattlesnakes-wildlife-run-rampant-during-west-coast-drought/</t>
        </is>
      </c>
      <c r="M2351" s="5" t="inlineStr">
        <is>
          <t>Rattlesnakes, other wildlife run rampant during West Coast drought</t>
        </is>
      </c>
      <c r="N2351" s="5" t="inlineStr">
        <is>
          <t>Jun 29, 2021 ... ... 2021, 10:32 p.m. ET. California ...</t>
        </is>
      </c>
      <c r="U2351" s="2">
        <f>IF(SUMPRODUCT(--ISNUMBER(SEARCH('National Domains'!$A$2:$A$48,L2351)))&gt;0,"Yes","No")</f>
        <v/>
      </c>
      <c r="V2351" s="2">
        <f>IF(COUNTIFS(Calibration!$A:$A,A2351,Calibration!$B:$B,B2351)&gt;0,"Yes","No")</f>
        <v/>
      </c>
      <c r="AA2351" t="inlineStr">
        <is>
          <t>nypost.com</t>
        </is>
      </c>
      <c r="AB2351" t="n">
        <v>9.449999999999999</v>
      </c>
      <c r="AC2351" t="n">
        <v>5</v>
      </c>
      <c r="AD2351" t="inlineStr">
        <is>
          <t>Right-leaning</t>
        </is>
      </c>
    </row>
    <row r="2352">
      <c r="A2352" s="2" t="n">
        <v>240</v>
      </c>
      <c r="B2352" s="2" t="n">
        <v>40</v>
      </c>
      <c r="C2352" s="2" t="inlineStr">
        <is>
          <t>Western Drought and Heat Wave (2021)</t>
        </is>
      </c>
      <c r="D2352" s="2" t="inlineStr">
        <is>
          <t>Drought</t>
        </is>
      </c>
      <c r="E2352" s="2" t="n">
        <v>20210101</v>
      </c>
      <c r="F2352" s="2" t="n">
        <v>20211231</v>
      </c>
      <c r="G2352" s="2" t="n">
        <v>10201.9</v>
      </c>
      <c r="H2352" s="2" t="n">
        <v>8431</v>
      </c>
      <c r="I2352" s="2" t="n">
        <v>229</v>
      </c>
      <c r="J2352" s="2" t="inlineStr">
        <is>
          <t>AK,AZ,CA,CO,HI,ID,MT,NM,NV,OR,UT,WA,WY</t>
        </is>
      </c>
      <c r="K2352" s="2" t="inlineStr">
        <is>
          <t>RightLeaning</t>
        </is>
      </c>
      <c r="L2352" s="2" t="inlineStr">
        <is>
          <t>https://www.bostonherald.com/2021/07/10/smoke-extreme-heat-pose-harsh-test-for-west-coast-vineyards/</t>
        </is>
      </c>
      <c r="M2352" s="5" t="inlineStr">
        <is>
          <t>Smoke, extreme heat pose harsh test for West Coast vineyards</t>
        </is>
      </c>
      <c r="N2352" s="5" t="inlineStr">
        <is>
          <t>Jul 10, 2021 ... A less intense heat wave again hit parts of the U.S. West just about ... in the West, with the drought. It's always something,” Johnson ...</t>
        </is>
      </c>
      <c r="U2352" s="2">
        <f>IF(SUMPRODUCT(--ISNUMBER(SEARCH('National Domains'!$A$2:$A$48,L2352)))&gt;0,"Yes","No")</f>
        <v/>
      </c>
      <c r="V2352" s="2">
        <f>IF(COUNTIFS(Calibration!$A:$A,A2352,Calibration!$B:$B,B2352)&gt;0,"Yes","No")</f>
        <v/>
      </c>
      <c r="AA2352" t="inlineStr">
        <is>
          <t>bostonherald.com</t>
        </is>
      </c>
      <c r="AB2352" t="n">
        <v>9.68</v>
      </c>
      <c r="AC2352" t="n">
        <v>2.5</v>
      </c>
      <c r="AD2352" t="inlineStr">
        <is>
          <t>Right-leaning</t>
        </is>
      </c>
    </row>
    <row r="2353">
      <c r="A2353" s="2" t="n">
        <v>3</v>
      </c>
      <c r="B2353" s="2" t="n">
        <v>6</v>
      </c>
      <c r="C2353" s="2" t="inlineStr">
        <is>
          <t>Western Fire Season (Spring-Summer 2000)</t>
        </is>
      </c>
      <c r="D2353" s="2" t="inlineStr">
        <is>
          <t>Wildfire</t>
        </is>
      </c>
      <c r="E2353" s="2" t="n">
        <v>20000301</v>
      </c>
      <c r="F2353" s="2" t="n">
        <v>20000831</v>
      </c>
      <c r="G2353" s="2" t="n">
        <v>1978</v>
      </c>
      <c r="H2353" s="2" t="n">
        <v>1075</v>
      </c>
      <c r="I2353" s="2" t="n">
        <v>0</v>
      </c>
      <c r="J2353" s="2" t="inlineStr">
        <is>
          <t>AK,AZ,CA,CO,HI,ID,MT,NM,NV,OR,UT,WA,WY</t>
        </is>
      </c>
      <c r="K2353" s="2" t="inlineStr">
        <is>
          <t>RightLeaning</t>
        </is>
      </c>
      <c r="L2353" s="2" t="inlineStr">
        <is>
          <t>https://www.deseret.com/2000/8/27/19522303/worst-wildfire-year-still-scorching-utah/</t>
        </is>
      </c>
      <c r="M2353" s="5" t="inlineStr">
        <is>
          <t>Worst wildfire year still scorching Utah - Deseret News</t>
        </is>
      </c>
      <c r="N2353" s="5" t="inlineStr">
        <is>
          <t>Aug 27, 2000 ... Mark down Utah's fire season 2000 ... Western states in earnest around July 4 and have not quit. As of Saturday, 47 fires were burning in the West ...</t>
        </is>
      </c>
      <c r="U2353" s="2">
        <f>IF(SUMPRODUCT(--ISNUMBER(SEARCH('National Domains'!$A$2:$A$48,L2353)))&gt;0,"Yes","No")</f>
        <v/>
      </c>
      <c r="V2353" s="2">
        <f>IF(COUNTIFS(Calibration!$A:$A,A2353,Calibration!$B:$B,B2353)&gt;0,"Yes","No")</f>
        <v/>
      </c>
      <c r="AA2353" t="inlineStr">
        <is>
          <t>deseret.com</t>
        </is>
      </c>
      <c r="AB2353" t="n">
        <v>2.11</v>
      </c>
      <c r="AC2353" t="n">
        <v>0</v>
      </c>
      <c r="AD2353" t="inlineStr">
        <is>
          <t>Right-leaning</t>
        </is>
      </c>
    </row>
    <row r="2354">
      <c r="A2354" s="2" t="n">
        <v>3</v>
      </c>
      <c r="B2354" s="2" t="n">
        <v>7</v>
      </c>
      <c r="C2354" s="2" t="inlineStr">
        <is>
          <t>Western Fire Season (Spring-Summer 2000)</t>
        </is>
      </c>
      <c r="D2354" s="2" t="inlineStr">
        <is>
          <t>Wildfire</t>
        </is>
      </c>
      <c r="E2354" s="2" t="n">
        <v>20000301</v>
      </c>
      <c r="F2354" s="2" t="n">
        <v>20000831</v>
      </c>
      <c r="G2354" s="2" t="n">
        <v>1978</v>
      </c>
      <c r="H2354" s="2" t="n">
        <v>1075</v>
      </c>
      <c r="I2354" s="2" t="n">
        <v>0</v>
      </c>
      <c r="J2354" s="2" t="inlineStr">
        <is>
          <t>AK,AZ,CA,CO,HI,ID,MT,NM,NV,OR,UT,WA,WY</t>
        </is>
      </c>
      <c r="K2354" s="2" t="inlineStr">
        <is>
          <t>RightLeaning</t>
        </is>
      </c>
      <c r="L2354" s="2" t="inlineStr">
        <is>
          <t>https://www.deseret.com/2000/8/7/19522409/wildfires-turn-forests-into-black-sticks/</t>
        </is>
      </c>
      <c r="M2354" s="5" t="inlineStr">
        <is>
          <t>Wildfires turn forests into 'black sticks' - Deseret News</t>
        </is>
      </c>
      <c r="N2354" s="5" t="inlineStr">
        <is>
          <t>Aug 7, 2000 ... ... Western states early Monday, the National Fire Information Center in Idaho reported. ... Steve Frye, commander of the firefighting effort in the ...</t>
        </is>
      </c>
      <c r="U2354" s="2">
        <f>IF(SUMPRODUCT(--ISNUMBER(SEARCH('National Domains'!$A$2:$A$48,L2354)))&gt;0,"Yes","No")</f>
        <v/>
      </c>
      <c r="V2354" s="2">
        <f>IF(COUNTIFS(Calibration!$A:$A,A2354,Calibration!$B:$B,B2354)&gt;0,"Yes","No")</f>
        <v/>
      </c>
      <c r="AA2354" t="inlineStr">
        <is>
          <t>deseret.com</t>
        </is>
      </c>
      <c r="AB2354" t="n">
        <v>2.11</v>
      </c>
      <c r="AC2354" t="n">
        <v>0</v>
      </c>
      <c r="AD2354" t="inlineStr">
        <is>
          <t>Right-leaning</t>
        </is>
      </c>
    </row>
    <row r="2355">
      <c r="A2355" s="2" t="n">
        <v>239</v>
      </c>
      <c r="B2355" s="2" t="n">
        <v>26</v>
      </c>
      <c r="C2355" s="2" t="inlineStr">
        <is>
          <t>Western Wildfires (2021)</t>
        </is>
      </c>
      <c r="D2355" s="2" t="inlineStr">
        <is>
          <t>Wildfire</t>
        </is>
      </c>
      <c r="E2355" s="2" t="n">
        <v>20210601</v>
      </c>
      <c r="F2355" s="2" t="n">
        <v>20211231</v>
      </c>
      <c r="G2355" s="2" t="n">
        <v>12064</v>
      </c>
      <c r="H2355" s="2" t="n">
        <v>10400</v>
      </c>
      <c r="I2355" s="2" t="n">
        <v>8</v>
      </c>
      <c r="J2355" s="2" t="inlineStr">
        <is>
          <t>AK,AZ,CA,CO,HI,ID,MT,NM,NV,OR,UT,WA,WY</t>
        </is>
      </c>
      <c r="K2355" s="2" t="inlineStr">
        <is>
          <t>RightLeaning</t>
        </is>
      </c>
      <c r="L2355" s="2" t="inlineStr">
        <is>
          <t>https://www.bostonherald.com/2021/07/26/massachusetts-is-super-smoky-and-hazy-from-western-wildfires-as-air-quality-hits-unhealthy-levels/</t>
        </is>
      </c>
      <c r="M2355" s="5" t="inlineStr">
        <is>
          <t>Massachusetts is super smoky and hazy from western wildfires, as ...</t>
        </is>
      </c>
      <c r="N2355" s="5" t="inlineStr">
        <is>
          <t>Jul 26, 2021 ... Massachusetts is super smoky and hazy from western wildfires, as air quality hits unhealthy levels ... This is due to wildfire smoke in the ...</t>
        </is>
      </c>
      <c r="U2355" s="2">
        <f>IF(SUMPRODUCT(--ISNUMBER(SEARCH('National Domains'!$A$2:$A$48,L2355)))&gt;0,"Yes","No")</f>
        <v/>
      </c>
      <c r="V2355" s="2">
        <f>IF(COUNTIFS(Calibration!$A:$A,A2355,Calibration!$B:$B,B2355)&gt;0,"Yes","No")</f>
        <v/>
      </c>
      <c r="AA2355" t="inlineStr">
        <is>
          <t>bostonherald.com</t>
        </is>
      </c>
      <c r="AB2355" t="n">
        <v>9.68</v>
      </c>
      <c r="AC2355" t="n">
        <v>2.5</v>
      </c>
      <c r="AD2355" t="inlineStr">
        <is>
          <t>Right-leaning</t>
        </is>
      </c>
    </row>
    <row r="2356">
      <c r="A2356" s="2" t="n">
        <v>239</v>
      </c>
      <c r="B2356" s="2" t="n">
        <v>27</v>
      </c>
      <c r="C2356" s="2" t="inlineStr">
        <is>
          <t>Western Wildfires (2021)</t>
        </is>
      </c>
      <c r="D2356" s="2" t="inlineStr">
        <is>
          <t>Wildfire</t>
        </is>
      </c>
      <c r="E2356" s="2" t="n">
        <v>20210601</v>
      </c>
      <c r="F2356" s="2" t="n">
        <v>20211231</v>
      </c>
      <c r="G2356" s="2" t="n">
        <v>12064</v>
      </c>
      <c r="H2356" s="2" t="n">
        <v>10400</v>
      </c>
      <c r="I2356" s="2" t="n">
        <v>8</v>
      </c>
      <c r="J2356" s="2" t="inlineStr">
        <is>
          <t>AK,AZ,CA,CO,HI,ID,MT,NM,NV,OR,UT,WA,WY</t>
        </is>
      </c>
      <c r="K2356" s="2" t="inlineStr">
        <is>
          <t>RightLeaning</t>
        </is>
      </c>
      <c r="L2356" s="2" t="inlineStr">
        <is>
          <t>https://www.bostonherald.com/2021/07/20/massachusetts-gets-hazy-from-wildfires-out-west-unhealthy-air-quality-alert-should-go-away-but-tornado-risk-on-wednesday/</t>
        </is>
      </c>
      <c r="M2356" s="5" t="inlineStr">
        <is>
          <t>Massachusetts gets hazy from wildfires out west: Unhealthy air ...</t>
        </is>
      </c>
      <c r="N2356" s="5" t="inlineStr">
        <is>
          <t>Jul 20, 2021 ... The smoky haze you saw on Tuesday from the western wildfires ... 2021 in South Boston, BOSTON, MA. (Staff Photo By Stuart Cahill/MediaNews ...</t>
        </is>
      </c>
      <c r="U2356" s="2">
        <f>IF(SUMPRODUCT(--ISNUMBER(SEARCH('National Domains'!$A$2:$A$48,L2356)))&gt;0,"Yes","No")</f>
        <v/>
      </c>
      <c r="V2356" s="2">
        <f>IF(COUNTIFS(Calibration!$A:$A,A2356,Calibration!$B:$B,B2356)&gt;0,"Yes","No")</f>
        <v/>
      </c>
      <c r="AA2356" t="inlineStr">
        <is>
          <t>bostonherald.com</t>
        </is>
      </c>
      <c r="AB2356" t="n">
        <v>9.68</v>
      </c>
      <c r="AC2356" t="n">
        <v>2.5</v>
      </c>
      <c r="AD2356" t="inlineStr">
        <is>
          <t>Right-leaning</t>
        </is>
      </c>
    </row>
    <row r="2357">
      <c r="A2357" s="2" t="n">
        <v>239</v>
      </c>
      <c r="B2357" s="2" t="n">
        <v>28</v>
      </c>
      <c r="C2357" s="2" t="inlineStr">
        <is>
          <t>Western Wildfires (2021)</t>
        </is>
      </c>
      <c r="D2357" s="2" t="inlineStr">
        <is>
          <t>Wildfire</t>
        </is>
      </c>
      <c r="E2357" s="2" t="n">
        <v>20210601</v>
      </c>
      <c r="F2357" s="2" t="n">
        <v>20211231</v>
      </c>
      <c r="G2357" s="2" t="n">
        <v>12064</v>
      </c>
      <c r="H2357" s="2" t="n">
        <v>10400</v>
      </c>
      <c r="I2357" s="2" t="n">
        <v>8</v>
      </c>
      <c r="J2357" s="2" t="inlineStr">
        <is>
          <t>AK,AZ,CA,CO,HI,ID,MT,NM,NV,OR,UT,WA,WY</t>
        </is>
      </c>
      <c r="K2357" s="2" t="inlineStr">
        <is>
          <t>RightLeaning</t>
        </is>
      </c>
      <c r="L2357" s="2" t="inlineStr">
        <is>
          <t>https://www.theepochtimes.com/us/california-wildfires-threaten-old-growth-sequoias-in-sierra-nevada-4002126</t>
        </is>
      </c>
      <c r="M2357" s="5" t="inlineStr">
        <is>
          <t>California Wildfires Threaten Old-Growth Sequoias in Sierra Nevada</t>
        </is>
      </c>
      <c r="N2357" s="5" t="inlineStr">
        <is>
          <t>Western Wildfires. Flames from the KNP Complex Fire burn a hillside above the Kaweah River in Sequoia National Park, Calif., on Sept. 14, 2021.</t>
        </is>
      </c>
      <c r="U2357" s="2">
        <f>IF(SUMPRODUCT(--ISNUMBER(SEARCH('National Domains'!$A$2:$A$48,L2357)))&gt;0,"Yes","No")</f>
        <v/>
      </c>
      <c r="V2357" s="2">
        <f>IF(COUNTIFS(Calibration!$A:$A,A2357,Calibration!$B:$B,B2357)&gt;0,"Yes","No")</f>
        <v/>
      </c>
      <c r="AA2357" t="inlineStr">
        <is>
          <t>theepochtimes.com</t>
        </is>
      </c>
      <c r="AB2357" t="n">
        <v>8.19</v>
      </c>
      <c r="AC2357" t="n">
        <v>2.5</v>
      </c>
      <c r="AD2357" t="inlineStr">
        <is>
          <t>Right-leaning</t>
        </is>
      </c>
    </row>
    <row r="2358">
      <c r="A2358" s="2" t="n">
        <v>239</v>
      </c>
      <c r="B2358" s="2" t="n">
        <v>29</v>
      </c>
      <c r="C2358" s="2" t="inlineStr">
        <is>
          <t>Western Wildfires (2021)</t>
        </is>
      </c>
      <c r="D2358" s="2" t="inlineStr">
        <is>
          <t>Wildfire</t>
        </is>
      </c>
      <c r="E2358" s="2" t="n">
        <v>20210601</v>
      </c>
      <c r="F2358" s="2" t="n">
        <v>20211231</v>
      </c>
      <c r="G2358" s="2" t="n">
        <v>12064</v>
      </c>
      <c r="H2358" s="2" t="n">
        <v>10400</v>
      </c>
      <c r="I2358" s="2" t="n">
        <v>8</v>
      </c>
      <c r="J2358" s="2" t="inlineStr">
        <is>
          <t>AK,AZ,CA,CO,HI,ID,MT,NM,NV,OR,UT,WA,WY</t>
        </is>
      </c>
      <c r="K2358" s="2" t="inlineStr">
        <is>
          <t>RightLeaning</t>
        </is>
      </c>
      <c r="L2358" s="2" t="inlineStr">
        <is>
          <t>https://www.newsmax.com/newsfront/western-wildfires-california-fires/2021/08/15/id/1032469/</t>
        </is>
      </c>
      <c r="M2358" s="5" t="inlineStr">
        <is>
          <t>California Fire Threatens Homes as Blazes Burn across West</t>
        </is>
      </c>
      <c r="N2358" s="5" t="inlineStr">
        <is>
          <t>Aug 15, 2021 ... Tags: western wildfires | california | fires. California Fire ... Fire on August 12, 2021 in Greenville, California. (Justin Sullivan ...</t>
        </is>
      </c>
      <c r="U2358" s="2">
        <f>IF(SUMPRODUCT(--ISNUMBER(SEARCH('National Domains'!$A$2:$A$48,L2358)))&gt;0,"Yes","No")</f>
        <v/>
      </c>
      <c r="V2358" s="2">
        <f>IF(COUNTIFS(Calibration!$A:$A,A2358,Calibration!$B:$B,B2358)&gt;0,"Yes","No")</f>
        <v/>
      </c>
      <c r="AA2358" t="inlineStr">
        <is>
          <t>newsmax.com</t>
        </is>
      </c>
      <c r="AB2358" t="n">
        <v>13.38</v>
      </c>
      <c r="AC2358" t="n">
        <v>5</v>
      </c>
      <c r="AD2358" t="inlineStr">
        <is>
          <t>Right-leaning</t>
        </is>
      </c>
    </row>
    <row r="2359">
      <c r="A2359" s="2" t="n">
        <v>239</v>
      </c>
      <c r="B2359" s="2" t="n">
        <v>30</v>
      </c>
      <c r="C2359" s="2" t="inlineStr">
        <is>
          <t>Western Wildfires (2021)</t>
        </is>
      </c>
      <c r="D2359" s="2" t="inlineStr">
        <is>
          <t>Wildfire</t>
        </is>
      </c>
      <c r="E2359" s="2" t="n">
        <v>20210601</v>
      </c>
      <c r="F2359" s="2" t="n">
        <v>20211231</v>
      </c>
      <c r="G2359" s="2" t="n">
        <v>12064</v>
      </c>
      <c r="H2359" s="2" t="n">
        <v>10400</v>
      </c>
      <c r="I2359" s="2" t="n">
        <v>8</v>
      </c>
      <c r="J2359" s="2" t="inlineStr">
        <is>
          <t>AK,AZ,CA,CO,HI,ID,MT,NM,NV,OR,UT,WA,WY</t>
        </is>
      </c>
      <c r="K2359" s="2" t="inlineStr">
        <is>
          <t>RightLeaning</t>
        </is>
      </c>
      <c r="L2359" s="2" t="inlineStr">
        <is>
          <t>https://www.ocregister.com/2021/12/03/how-congress-can-help-reduce-the-wests-wildfire-problem/</t>
        </is>
      </c>
      <c r="M2359" s="5" t="inlineStr">
        <is>
          <t>How Congress can help reduce the West's wildfire problem</t>
        </is>
      </c>
      <c r="N2359" s="5" t="inlineStr">
        <is>
          <t>Dec 3, 2021 ... ... West from climate-driven wildfire. Dianne Feinstein has served as the Senior United States Senator from California since 1992. Ken Pimlott ...</t>
        </is>
      </c>
      <c r="U2359" s="2">
        <f>IF(SUMPRODUCT(--ISNUMBER(SEARCH('National Domains'!$A$2:$A$48,L2359)))&gt;0,"Yes","No")</f>
        <v/>
      </c>
      <c r="V2359" s="2">
        <f>IF(COUNTIFS(Calibration!$A:$A,A2359,Calibration!$B:$B,B2359)&gt;0,"Yes","No")</f>
        <v/>
      </c>
      <c r="AA2359" t="inlineStr">
        <is>
          <t>ocregister.com</t>
        </is>
      </c>
      <c r="AB2359" t="n">
        <v>5.43</v>
      </c>
      <c r="AC2359" t="n">
        <v>2.5</v>
      </c>
      <c r="AD2359" t="inlineStr">
        <is>
          <t>Right-leaning</t>
        </is>
      </c>
    </row>
    <row r="2360">
      <c r="A2360" s="2" t="n">
        <v>239</v>
      </c>
      <c r="B2360" s="2" t="n">
        <v>31</v>
      </c>
      <c r="C2360" s="2" t="inlineStr">
        <is>
          <t>Western Wildfires (2021)</t>
        </is>
      </c>
      <c r="D2360" s="2" t="inlineStr">
        <is>
          <t>Wildfire</t>
        </is>
      </c>
      <c r="E2360" s="2" t="n">
        <v>20210601</v>
      </c>
      <c r="F2360" s="2" t="n">
        <v>20211231</v>
      </c>
      <c r="G2360" s="2" t="n">
        <v>12064</v>
      </c>
      <c r="H2360" s="2" t="n">
        <v>10400</v>
      </c>
      <c r="I2360" s="2" t="n">
        <v>8</v>
      </c>
      <c r="J2360" s="2" t="inlineStr">
        <is>
          <t>AK,AZ,CA,CO,HI,ID,MT,NM,NV,OR,UT,WA,WY</t>
        </is>
      </c>
      <c r="K2360" s="2" t="inlineStr">
        <is>
          <t>RightLeaning</t>
        </is>
      </c>
      <c r="L2360" s="2" t="inlineStr">
        <is>
          <t>https://www.deseret.com/utah/2021/7/14/22573900/wildfires-in-the-west-and-water-supplies-more-at-risk-than-you-know-drought-environment-utah-science/</t>
        </is>
      </c>
      <c r="M2360" s="5" t="inlineStr">
        <is>
          <t>Wildfires in the West and water supplies: More at risk than you know</t>
        </is>
      </c>
      <c r="N2360" s="5" t="inlineStr">
        <is>
          <t>Jul 14, 2021 ... Like Utah, Colorado and other states in the West have had to invest ... 2021. The wood piles will be burned this winter. | Jeffrey D ...</t>
        </is>
      </c>
      <c r="U2360" s="2">
        <f>IF(SUMPRODUCT(--ISNUMBER(SEARCH('National Domains'!$A$2:$A$48,L2360)))&gt;0,"Yes","No")</f>
        <v/>
      </c>
      <c r="V2360" s="2">
        <f>IF(COUNTIFS(Calibration!$A:$A,A2360,Calibration!$B:$B,B2360)&gt;0,"Yes","No")</f>
        <v/>
      </c>
      <c r="AA2360" t="inlineStr">
        <is>
          <t>deseret.com</t>
        </is>
      </c>
      <c r="AB2360" t="n">
        <v>2.11</v>
      </c>
      <c r="AC2360" t="n">
        <v>0</v>
      </c>
      <c r="AD2360" t="inlineStr">
        <is>
          <t>Right-leaning</t>
        </is>
      </c>
    </row>
    <row r="2361">
      <c r="A2361" s="2" t="n">
        <v>239</v>
      </c>
      <c r="B2361" s="2" t="n">
        <v>32</v>
      </c>
      <c r="C2361" s="2" t="inlineStr">
        <is>
          <t>Western Wildfires (2021)</t>
        </is>
      </c>
      <c r="D2361" s="2" t="inlineStr">
        <is>
          <t>Wildfire</t>
        </is>
      </c>
      <c r="E2361" s="2" t="n">
        <v>20210601</v>
      </c>
      <c r="F2361" s="2" t="n">
        <v>20211231</v>
      </c>
      <c r="G2361" s="2" t="n">
        <v>12064</v>
      </c>
      <c r="H2361" s="2" t="n">
        <v>10400</v>
      </c>
      <c r="I2361" s="2" t="n">
        <v>8</v>
      </c>
      <c r="J2361" s="2" t="inlineStr">
        <is>
          <t>AK,AZ,CA,CO,HI,ID,MT,NM,NV,OR,UT,WA,WY</t>
        </is>
      </c>
      <c r="K2361" s="2" t="inlineStr">
        <is>
          <t>RightLeaning</t>
        </is>
      </c>
      <c r="L2361" s="2" t="inlineStr">
        <is>
          <t>https://www.bostonherald.com/2021/07/19/size-of-oregon-wildfire-underscores-vastness-of-the-us-west/</t>
        </is>
      </c>
      <c r="M2361" s="5" t="inlineStr">
        <is>
          <t>Size of Oregon wildfire underscores vastness of the US West</t>
        </is>
      </c>
      <c r="N2361" s="5" t="inlineStr">
        <is>
          <t>Jul 19, 2021 ... PORTLAND, Ore. (AP) — The monstrous wildfire burning in Oregon has grown to a third the size of Rhode Island and spreads miles each day, ...</t>
        </is>
      </c>
      <c r="U2361" s="2">
        <f>IF(SUMPRODUCT(--ISNUMBER(SEARCH('National Domains'!$A$2:$A$48,L2361)))&gt;0,"Yes","No")</f>
        <v/>
      </c>
      <c r="V2361" s="2">
        <f>IF(COUNTIFS(Calibration!$A:$A,A2361,Calibration!$B:$B,B2361)&gt;0,"Yes","No")</f>
        <v/>
      </c>
      <c r="AA2361" t="inlineStr">
        <is>
          <t>bostonherald.com</t>
        </is>
      </c>
      <c r="AB2361" t="n">
        <v>9.68</v>
      </c>
      <c r="AC2361" t="n">
        <v>2.5</v>
      </c>
      <c r="AD2361" t="inlineStr">
        <is>
          <t>Right-leaning</t>
        </is>
      </c>
    </row>
    <row r="2362">
      <c r="A2362" s="2" t="n">
        <v>239</v>
      </c>
      <c r="B2362" s="2" t="n">
        <v>33</v>
      </c>
      <c r="C2362" s="2" t="inlineStr">
        <is>
          <t>Western Wildfires (2021)</t>
        </is>
      </c>
      <c r="D2362" s="2" t="inlineStr">
        <is>
          <t>Wildfire</t>
        </is>
      </c>
      <c r="E2362" s="2" t="n">
        <v>20210601</v>
      </c>
      <c r="F2362" s="2" t="n">
        <v>20211231</v>
      </c>
      <c r="G2362" s="2" t="n">
        <v>12064</v>
      </c>
      <c r="H2362" s="2" t="n">
        <v>10400</v>
      </c>
      <c r="I2362" s="2" t="n">
        <v>8</v>
      </c>
      <c r="J2362" s="2" t="inlineStr">
        <is>
          <t>AK,AZ,CA,CO,HI,ID,MT,NM,NV,OR,UT,WA,WY</t>
        </is>
      </c>
      <c r="K2362" s="2" t="inlineStr">
        <is>
          <t>RightLeaning</t>
        </is>
      </c>
      <c r="L2362" s="2" t="inlineStr">
        <is>
          <t>https://nypost.com/2021/08/23/why-it-takes-months-to-subdue-some-wildfires/</t>
        </is>
      </c>
      <c r="M2362" s="5" t="inlineStr">
        <is>
          <t>Why it can take months to subdue some wildfires - NY Post</t>
        </is>
      </c>
      <c r="N2362" s="5" t="inlineStr">
        <is>
          <t>Aug 23, 2021 ... BOISE, Idaho — At nearly every community meeting on firefighting efforts in the US West, residents want to know why crews don't simply put ...</t>
        </is>
      </c>
      <c r="U2362" s="2">
        <f>IF(SUMPRODUCT(--ISNUMBER(SEARCH('National Domains'!$A$2:$A$48,L2362)))&gt;0,"Yes","No")</f>
        <v/>
      </c>
      <c r="V2362" s="2">
        <f>IF(COUNTIFS(Calibration!$A:$A,A2362,Calibration!$B:$B,B2362)&gt;0,"Yes","No")</f>
        <v/>
      </c>
      <c r="AA2362" t="inlineStr">
        <is>
          <t>nypost.com</t>
        </is>
      </c>
      <c r="AB2362" t="n">
        <v>9.449999999999999</v>
      </c>
      <c r="AC2362" t="n">
        <v>5</v>
      </c>
      <c r="AD2362" t="inlineStr">
        <is>
          <t>Right-leaning</t>
        </is>
      </c>
    </row>
    <row r="2363">
      <c r="A2363" s="2" t="n">
        <v>239</v>
      </c>
      <c r="B2363" s="2" t="n">
        <v>34</v>
      </c>
      <c r="C2363" s="2" t="inlineStr">
        <is>
          <t>Western Wildfires (2021)</t>
        </is>
      </c>
      <c r="D2363" s="2" t="inlineStr">
        <is>
          <t>Wildfire</t>
        </is>
      </c>
      <c r="E2363" s="2" t="n">
        <v>20210601</v>
      </c>
      <c r="F2363" s="2" t="n">
        <v>20211231</v>
      </c>
      <c r="G2363" s="2" t="n">
        <v>12064</v>
      </c>
      <c r="H2363" s="2" t="n">
        <v>10400</v>
      </c>
      <c r="I2363" s="2" t="n">
        <v>8</v>
      </c>
      <c r="J2363" s="2" t="inlineStr">
        <is>
          <t>AK,AZ,CA,CO,HI,ID,MT,NM,NV,OR,UT,WA,WY</t>
        </is>
      </c>
      <c r="K2363" s="2" t="inlineStr">
        <is>
          <t>RightLeaning</t>
        </is>
      </c>
      <c r="L2363" s="2" t="inlineStr">
        <is>
          <t>https://nypost.com/2021/07/03/wildfires-leave-trail-of-destruction-amid-heatwave-in-canada/</t>
        </is>
      </c>
      <c r="M2363" s="5" t="inlineStr">
        <is>
          <t>Wildfires leave trail of destruction amid record heatwave in Canada</t>
        </is>
      </c>
      <c r="N2363" s="5" t="inlineStr">
        <is>
          <t>Jul 3, 2021 ... ... 2021, 1:25 p.m. ET. A helicopter pilot prepares to drop water on a ... western United States and Canada on June 29, 2021. ZUMAPRESS.com.</t>
        </is>
      </c>
      <c r="U2363" s="2">
        <f>IF(SUMPRODUCT(--ISNUMBER(SEARCH('National Domains'!$A$2:$A$48,L2363)))&gt;0,"Yes","No")</f>
        <v/>
      </c>
      <c r="V2363" s="2">
        <f>IF(COUNTIFS(Calibration!$A:$A,A2363,Calibration!$B:$B,B2363)&gt;0,"Yes","No")</f>
        <v/>
      </c>
      <c r="AA2363" t="inlineStr">
        <is>
          <t>nypost.com</t>
        </is>
      </c>
      <c r="AB2363" t="n">
        <v>9.449999999999999</v>
      </c>
      <c r="AC2363" t="n">
        <v>5</v>
      </c>
      <c r="AD2363" t="inlineStr">
        <is>
          <t>Right-leaning</t>
        </is>
      </c>
    </row>
    <row r="2364">
      <c r="A2364" s="2" t="n">
        <v>239</v>
      </c>
      <c r="B2364" s="2" t="n">
        <v>35</v>
      </c>
      <c r="C2364" s="2" t="inlineStr">
        <is>
          <t>Western Wildfires (2021)</t>
        </is>
      </c>
      <c r="D2364" s="2" t="inlineStr">
        <is>
          <t>Wildfire</t>
        </is>
      </c>
      <c r="E2364" s="2" t="n">
        <v>20210601</v>
      </c>
      <c r="F2364" s="2" t="n">
        <v>20211231</v>
      </c>
      <c r="G2364" s="2" t="n">
        <v>12064</v>
      </c>
      <c r="H2364" s="2" t="n">
        <v>10400</v>
      </c>
      <c r="I2364" s="2" t="n">
        <v>8</v>
      </c>
      <c r="J2364" s="2" t="inlineStr">
        <is>
          <t>AK,AZ,CA,CO,HI,ID,MT,NM,NV,OR,UT,WA,WY</t>
        </is>
      </c>
      <c r="K2364" s="2" t="inlineStr">
        <is>
          <t>RightLeaning</t>
        </is>
      </c>
      <c r="L2364" s="2" t="inlineStr">
        <is>
          <t>https://www.deseret.com/2021/6/15/22535082/western-wildfires-rage-challenge-of-fighting-fires/</t>
        </is>
      </c>
      <c r="M2364" s="5" t="inlineStr">
        <is>
          <t>Wildfires rage in the West but fighting them faces this major challenge</t>
        </is>
      </c>
      <c r="N2364" s="5" t="inlineStr">
        <is>
          <t>Jun 15, 2021 ... In 2021, officials have recorded over 26,800 fire incidents that have burned over 833,000 acres of land across the U.S., reported CNN.</t>
        </is>
      </c>
      <c r="U2364" s="2">
        <f>IF(SUMPRODUCT(--ISNUMBER(SEARCH('National Domains'!$A$2:$A$48,L2364)))&gt;0,"Yes","No")</f>
        <v/>
      </c>
      <c r="V2364" s="2">
        <f>IF(COUNTIFS(Calibration!$A:$A,A2364,Calibration!$B:$B,B2364)&gt;0,"Yes","No")</f>
        <v/>
      </c>
      <c r="AA2364" t="inlineStr">
        <is>
          <t>deseret.com</t>
        </is>
      </c>
      <c r="AB2364" t="n">
        <v>2.11</v>
      </c>
      <c r="AC2364" t="n">
        <v>0</v>
      </c>
      <c r="AD2364" t="inlineStr">
        <is>
          <t>Right-leaning</t>
        </is>
      </c>
    </row>
    <row r="2365">
      <c r="A2365" s="2" t="n">
        <v>256</v>
      </c>
      <c r="B2365" s="2" t="n">
        <v>20</v>
      </c>
      <c r="C2365" s="2" t="inlineStr">
        <is>
          <t>Western Wildfires (Spring-Fall 2022)</t>
        </is>
      </c>
      <c r="D2365" s="2" t="inlineStr">
        <is>
          <t>Wildfire</t>
        </is>
      </c>
      <c r="E2365" s="2" t="n">
        <v>20220401</v>
      </c>
      <c r="F2365" s="2" t="n">
        <v>20221130</v>
      </c>
      <c r="G2365" s="2" t="n">
        <v>3296.6</v>
      </c>
      <c r="H2365" s="2" t="n">
        <v>3110</v>
      </c>
      <c r="I2365" s="2" t="n">
        <v>17</v>
      </c>
      <c r="J2365" s="2" t="inlineStr">
        <is>
          <t>AK,AZ,CA,CO,HI,ID,MT,NM,NV,OR,UT,WA,WY</t>
        </is>
      </c>
      <c r="K2365" s="2" t="inlineStr">
        <is>
          <t>RightLeaning</t>
        </is>
      </c>
      <c r="L2365" s="2" t="inlineStr">
        <is>
          <t>https://nypost.com/2022/09/09/california-wildfires-rage-through-the-state/</t>
        </is>
      </c>
      <c r="M2365" s="5" t="inlineStr">
        <is>
          <t>Devastating images of the California wildfires - NY Post</t>
        </is>
      </c>
      <c r="N2365" s="5" t="inlineStr">
        <is>
          <t>Sep 9, 2022 ... ... 2022. AP. 8 of 27. Viewed from the Foresthill community in Placer County, Calif. Western Wildfires. Viewed from the Foresthill community in ...</t>
        </is>
      </c>
      <c r="U2365" s="2">
        <f>IF(SUMPRODUCT(--ISNUMBER(SEARCH('National Domains'!$A$2:$A$48,L2365)))&gt;0,"Yes","No")</f>
        <v/>
      </c>
      <c r="V2365" s="2">
        <f>IF(COUNTIFS(Calibration!$A:$A,A2365,Calibration!$B:$B,B2365)&gt;0,"Yes","No")</f>
        <v/>
      </c>
      <c r="AA2365" t="inlineStr">
        <is>
          <t>nypost.com</t>
        </is>
      </c>
      <c r="AB2365" t="n">
        <v>9.449999999999999</v>
      </c>
      <c r="AC2365" t="n">
        <v>5</v>
      </c>
      <c r="AD2365" t="inlineStr">
        <is>
          <t>Right-leaning</t>
        </is>
      </c>
    </row>
    <row r="2366">
      <c r="A2366" s="2" t="n">
        <v>256</v>
      </c>
      <c r="B2366" s="2" t="n">
        <v>21</v>
      </c>
      <c r="C2366" s="2" t="inlineStr">
        <is>
          <t>Western Wildfires (Spring-Fall 2022)</t>
        </is>
      </c>
      <c r="D2366" s="2" t="inlineStr">
        <is>
          <t>Wildfire</t>
        </is>
      </c>
      <c r="E2366" s="2" t="n">
        <v>20220401</v>
      </c>
      <c r="F2366" s="2" t="n">
        <v>20221130</v>
      </c>
      <c r="G2366" s="2" t="n">
        <v>3296.6</v>
      </c>
      <c r="H2366" s="2" t="n">
        <v>3110</v>
      </c>
      <c r="I2366" s="2" t="n">
        <v>17</v>
      </c>
      <c r="J2366" s="2" t="inlineStr">
        <is>
          <t>AK,AZ,CA,CO,HI,ID,MT,NM,NV,OR,UT,WA,WY</t>
        </is>
      </c>
      <c r="K2366" s="2" t="inlineStr">
        <is>
          <t>RightLeaning</t>
        </is>
      </c>
      <c r="L2366" s="2" t="inlineStr">
        <is>
          <t>https://nypost.com/2022/06/13/</t>
        </is>
      </c>
      <c r="M2366" s="5" t="inlineStr">
        <is>
          <t>June 13, 2022 | News Headlines | New York Post</t>
        </is>
      </c>
      <c r="N2366" s="5" t="inlineStr">
        <is>
          <t>Jun 13, 2022 ... ... of the Sheep Fire wildfire burn through a forest on a hillside near. Western wildfires force evacuations in Arizona, California. June 13, 2022 ...</t>
        </is>
      </c>
      <c r="U2366" s="2">
        <f>IF(SUMPRODUCT(--ISNUMBER(SEARCH('National Domains'!$A$2:$A$48,L2366)))&gt;0,"Yes","No")</f>
        <v/>
      </c>
      <c r="V2366" s="2">
        <f>IF(COUNTIFS(Calibration!$A:$A,A2366,Calibration!$B:$B,B2366)&gt;0,"Yes","No")</f>
        <v/>
      </c>
      <c r="AA2366" t="inlineStr">
        <is>
          <t>nypost.com</t>
        </is>
      </c>
      <c r="AB2366" t="n">
        <v>9.449999999999999</v>
      </c>
      <c r="AC2366" t="n">
        <v>5</v>
      </c>
      <c r="AD2366" t="inlineStr">
        <is>
          <t>Right-leaning</t>
        </is>
      </c>
    </row>
    <row r="2367">
      <c r="A2367" s="2" t="n">
        <v>256</v>
      </c>
      <c r="B2367" s="2" t="n">
        <v>22</v>
      </c>
      <c r="C2367" s="2" t="inlineStr">
        <is>
          <t>Western Wildfires (Spring-Fall 2022)</t>
        </is>
      </c>
      <c r="D2367" s="2" t="inlineStr">
        <is>
          <t>Wildfire</t>
        </is>
      </c>
      <c r="E2367" s="2" t="n">
        <v>20220401</v>
      </c>
      <c r="F2367" s="2" t="n">
        <v>20221130</v>
      </c>
      <c r="G2367" s="2" t="n">
        <v>3296.6</v>
      </c>
      <c r="H2367" s="2" t="n">
        <v>3110</v>
      </c>
      <c r="I2367" s="2" t="n">
        <v>17</v>
      </c>
      <c r="J2367" s="2" t="inlineStr">
        <is>
          <t>AK,AZ,CA,CO,HI,ID,MT,NM,NV,OR,UT,WA,WY</t>
        </is>
      </c>
      <c r="K2367" s="2" t="inlineStr">
        <is>
          <t>RightLeaning</t>
        </is>
      </c>
      <c r="L2367" s="2" t="inlineStr">
        <is>
          <t>https://www.deseret.com/2022/4/19/23031596/california-wildfire-danger-affordable-housing-crisis-in-the-west/</t>
        </is>
      </c>
      <c r="M2367" s="5" t="inlineStr">
        <is>
          <t>Western wildfires: Do wildfires add to the affordable housing crisis ...</t>
        </is>
      </c>
      <c r="N2367" s="5" t="inlineStr">
        <is>
          <t>Apr 19, 2022 ... A judge reversed approval for a housing project in California because wildfire evacuation ... Fire near Big Sur, Calif., Friday, Sept. 11 ...</t>
        </is>
      </c>
      <c r="U2367" s="2">
        <f>IF(SUMPRODUCT(--ISNUMBER(SEARCH('National Domains'!$A$2:$A$48,L2367)))&gt;0,"Yes","No")</f>
        <v/>
      </c>
      <c r="V2367" s="2">
        <f>IF(COUNTIFS(Calibration!$A:$A,A2367,Calibration!$B:$B,B2367)&gt;0,"Yes","No")</f>
        <v/>
      </c>
      <c r="AA2367" t="inlineStr">
        <is>
          <t>deseret.com</t>
        </is>
      </c>
      <c r="AB2367" t="n">
        <v>2.11</v>
      </c>
      <c r="AC2367" t="n">
        <v>0</v>
      </c>
      <c r="AD2367" t="inlineStr">
        <is>
          <t>Right-leaning</t>
        </is>
      </c>
    </row>
    <row r="2368">
      <c r="A2368" s="2" t="n">
        <v>256</v>
      </c>
      <c r="B2368" s="2" t="n">
        <v>23</v>
      </c>
      <c r="C2368" s="2" t="inlineStr">
        <is>
          <t>Western Wildfires (Spring-Fall 2022)</t>
        </is>
      </c>
      <c r="D2368" s="2" t="inlineStr">
        <is>
          <t>Wildfire</t>
        </is>
      </c>
      <c r="E2368" s="2" t="n">
        <v>20220401</v>
      </c>
      <c r="F2368" s="2" t="n">
        <v>20221130</v>
      </c>
      <c r="G2368" s="2" t="n">
        <v>3296.6</v>
      </c>
      <c r="H2368" s="2" t="n">
        <v>3110</v>
      </c>
      <c r="I2368" s="2" t="n">
        <v>17</v>
      </c>
      <c r="J2368" s="2" t="inlineStr">
        <is>
          <t>AK,AZ,CA,CO,HI,ID,MT,NM,NV,OR,UT,WA,WY</t>
        </is>
      </c>
      <c r="K2368" s="2" t="inlineStr">
        <is>
          <t>RightLeaning</t>
        </is>
      </c>
      <c r="L2368" s="2" t="inlineStr">
        <is>
          <t>https://www.newsmax.com/newsfront/wildfires-california-montana/2022/07/31/id/1081139/</t>
        </is>
      </c>
      <c r="M2368" s="5" t="inlineStr">
        <is>
          <t>Heat, Wind Threaten to Whip up Growing Western Wildfires ...</t>
        </is>
      </c>
      <c r="N2368" s="5" t="inlineStr">
        <is>
          <t>Jul 31, 2022 ... ... Western Wildfires. a firetruck on the road with a hillside engulfed in flames in the background. The McKinney Fire in Northern California's ...</t>
        </is>
      </c>
      <c r="U2368" s="2">
        <f>IF(SUMPRODUCT(--ISNUMBER(SEARCH('National Domains'!$A$2:$A$48,L2368)))&gt;0,"Yes","No")</f>
        <v/>
      </c>
      <c r="V2368" s="2">
        <f>IF(COUNTIFS(Calibration!$A:$A,A2368,Calibration!$B:$B,B2368)&gt;0,"Yes","No")</f>
        <v/>
      </c>
      <c r="AA2368" t="inlineStr">
        <is>
          <t>newsmax.com</t>
        </is>
      </c>
      <c r="AB2368" t="n">
        <v>13.38</v>
      </c>
      <c r="AC2368" t="n">
        <v>5</v>
      </c>
      <c r="AD2368" t="inlineStr">
        <is>
          <t>Right-leaning</t>
        </is>
      </c>
    </row>
    <row r="2369">
      <c r="A2369" s="2" t="n">
        <v>256</v>
      </c>
      <c r="B2369" s="2" t="n">
        <v>24</v>
      </c>
      <c r="C2369" s="2" t="inlineStr">
        <is>
          <t>Western Wildfires (Spring-Fall 2022)</t>
        </is>
      </c>
      <c r="D2369" s="2" t="inlineStr">
        <is>
          <t>Wildfire</t>
        </is>
      </c>
      <c r="E2369" s="2" t="n">
        <v>20220401</v>
      </c>
      <c r="F2369" s="2" t="n">
        <v>20221130</v>
      </c>
      <c r="G2369" s="2" t="n">
        <v>3296.6</v>
      </c>
      <c r="H2369" s="2" t="n">
        <v>3110</v>
      </c>
      <c r="I2369" s="2" t="n">
        <v>17</v>
      </c>
      <c r="J2369" s="2" t="inlineStr">
        <is>
          <t>AK,AZ,CA,CO,HI,ID,MT,NM,NV,OR,UT,WA,WY</t>
        </is>
      </c>
      <c r="K2369" s="2" t="inlineStr">
        <is>
          <t>RightLeaning</t>
        </is>
      </c>
      <c r="L2369" s="2" t="inlineStr">
        <is>
          <t>https://www.nationalreview.com/2022/10/red-tape-is-making-wildfires-worse/</t>
        </is>
      </c>
      <c r="M2369" s="5" t="inlineStr">
        <is>
          <t>Red Tape Is Making Wildfires Worse | National Review</t>
        </is>
      </c>
      <c r="N2369" s="5" t="inlineStr">
        <is>
          <t>Oct 4, 2022 ... ... 2022 6:30 AM. Reform of the permitting process could help us ... Last summer, wildfires in the western United States released 130 ...</t>
        </is>
      </c>
      <c r="U2369" s="2">
        <f>IF(SUMPRODUCT(--ISNUMBER(SEARCH('National Domains'!$A$2:$A$48,L2369)))&gt;0,"Yes","No")</f>
        <v/>
      </c>
      <c r="V2369" s="2">
        <f>IF(COUNTIFS(Calibration!$A:$A,A2369,Calibration!$B:$B,B2369)&gt;0,"Yes","No")</f>
        <v/>
      </c>
      <c r="AA2369" t="inlineStr">
        <is>
          <t>nationalreview.com</t>
        </is>
      </c>
      <c r="AB2369" t="n">
        <v>12.63</v>
      </c>
      <c r="AC2369" t="n">
        <v>2.5</v>
      </c>
      <c r="AD2369" t="inlineStr">
        <is>
          <t>Right-leaning</t>
        </is>
      </c>
    </row>
    <row r="2370">
      <c r="A2370" s="2" t="n">
        <v>256</v>
      </c>
      <c r="B2370" s="2" t="n">
        <v>25</v>
      </c>
      <c r="C2370" s="2" t="inlineStr">
        <is>
          <t>Western Wildfires (Spring-Fall 2022)</t>
        </is>
      </c>
      <c r="D2370" s="2" t="inlineStr">
        <is>
          <t>Wildfire</t>
        </is>
      </c>
      <c r="E2370" s="2" t="n">
        <v>20220401</v>
      </c>
      <c r="F2370" s="2" t="n">
        <v>20221130</v>
      </c>
      <c r="G2370" s="2" t="n">
        <v>3296.6</v>
      </c>
      <c r="H2370" s="2" t="n">
        <v>3110</v>
      </c>
      <c r="I2370" s="2" t="n">
        <v>17</v>
      </c>
      <c r="J2370" s="2" t="inlineStr">
        <is>
          <t>AK,AZ,CA,CO,HI,ID,MT,NM,NV,OR,UT,WA,WY</t>
        </is>
      </c>
      <c r="K2370" s="2" t="inlineStr">
        <is>
          <t>RightLeaning</t>
        </is>
      </c>
      <c r="L2370" s="2" t="inlineStr">
        <is>
          <t>https://www.deseret.com/utah/2022/8/17/23308710/utah-deemed-most-vulnerable-in-west-homes-catch-fire-wildfire-risk-cottonwood-canyon-salt-lake/</t>
        </is>
      </c>
      <c r="M2370" s="5" t="inlineStr">
        <is>
          <t>Wildfire risk: Homes in this state are most at risk of catching fire</t>
        </is>
      </c>
      <c r="N2370" s="5" t="inlineStr">
        <is>
          <t>Aug 17, 2022 ... Utah deemed most vulnerable in the West for homes that may catch on fire. Salt Lake County Council members raise concern over canyons ...</t>
        </is>
      </c>
      <c r="U2370" s="2">
        <f>IF(SUMPRODUCT(--ISNUMBER(SEARCH('National Domains'!$A$2:$A$48,L2370)))&gt;0,"Yes","No")</f>
        <v/>
      </c>
      <c r="V2370" s="2">
        <f>IF(COUNTIFS(Calibration!$A:$A,A2370,Calibration!$B:$B,B2370)&gt;0,"Yes","No")</f>
        <v/>
      </c>
      <c r="AA2370" t="inlineStr">
        <is>
          <t>deseret.com</t>
        </is>
      </c>
      <c r="AB2370" t="n">
        <v>2.11</v>
      </c>
      <c r="AC2370" t="n">
        <v>0</v>
      </c>
      <c r="AD2370" t="inlineStr">
        <is>
          <t>Right-leaning</t>
        </is>
      </c>
    </row>
    <row r="2371">
      <c r="A2371" s="2" t="n">
        <v>45</v>
      </c>
      <c r="B2371" s="2" t="n">
        <v>3</v>
      </c>
      <c r="C2371" s="2" t="inlineStr">
        <is>
          <t>Western Wildfires (Summer 2007)</t>
        </is>
      </c>
      <c r="D2371" s="2" t="inlineStr">
        <is>
          <t>Wildfire</t>
        </is>
      </c>
      <c r="E2371" s="2" t="n">
        <v>20070601</v>
      </c>
      <c r="F2371" s="2" t="n">
        <v>20070831</v>
      </c>
      <c r="G2371" s="2" t="n">
        <v>4139.4</v>
      </c>
      <c r="H2371" s="2" t="n">
        <v>2741.3</v>
      </c>
      <c r="I2371" s="2" t="n">
        <v>12</v>
      </c>
      <c r="J2371" s="2" t="inlineStr">
        <is>
          <t>AK,AZ,CA,CO,HI,ID,MT,NM,NV,OR,UT,WA,WY</t>
        </is>
      </c>
      <c r="K2371" s="2" t="inlineStr">
        <is>
          <t>RightLeaning</t>
        </is>
      </c>
      <c r="L2371" s="2" t="inlineStr">
        <is>
          <t>https://www.deseret.com/2007/7/20/20030822/wildfires-erupt-across-utah/</t>
        </is>
      </c>
      <c r="M2371" s="5" t="inlineStr">
        <is>
          <t>Wildfires erupt across Utah - Deseret News</t>
        </is>
      </c>
      <c r="N2371" s="5" t="inlineStr">
        <is>
          <t>Jul 20, 2007 ... Published: July 20, 2007, 12:24 a.m. MDT. See More ... "All the Type I teams in the western United States are already committed to fires.</t>
        </is>
      </c>
      <c r="U2371" s="2">
        <f>IF(SUMPRODUCT(--ISNUMBER(SEARCH('National Domains'!$A$2:$A$48,L2371)))&gt;0,"Yes","No")</f>
        <v/>
      </c>
      <c r="V2371" s="2">
        <f>IF(COUNTIFS(Calibration!$A:$A,A2371,Calibration!$B:$B,B2371)&gt;0,"Yes","No")</f>
        <v/>
      </c>
      <c r="AA2371" t="inlineStr">
        <is>
          <t>deseret.com</t>
        </is>
      </c>
      <c r="AB2371" t="n">
        <v>2.11</v>
      </c>
      <c r="AC2371" t="n">
        <v>0</v>
      </c>
      <c r="AD2371" t="inlineStr">
        <is>
          <t>Right-leaning</t>
        </is>
      </c>
    </row>
    <row r="2372">
      <c r="A2372" s="2" t="n">
        <v>45</v>
      </c>
      <c r="B2372" s="2" t="n">
        <v>4</v>
      </c>
      <c r="C2372" s="2" t="inlineStr">
        <is>
          <t>Western Wildfires (Summer 2007)</t>
        </is>
      </c>
      <c r="D2372" s="2" t="inlineStr">
        <is>
          <t>Wildfire</t>
        </is>
      </c>
      <c r="E2372" s="2" t="n">
        <v>20070601</v>
      </c>
      <c r="F2372" s="2" t="n">
        <v>20070831</v>
      </c>
      <c r="G2372" s="2" t="n">
        <v>4139.4</v>
      </c>
      <c r="H2372" s="2" t="n">
        <v>2741.3</v>
      </c>
      <c r="I2372" s="2" t="n">
        <v>12</v>
      </c>
      <c r="J2372" s="2" t="inlineStr">
        <is>
          <t>AK,AZ,CA,CO,HI,ID,MT,NM,NV,OR,UT,WA,WY</t>
        </is>
      </c>
      <c r="K2372" s="2" t="inlineStr">
        <is>
          <t>RightLeaning</t>
        </is>
      </c>
      <c r="L2372" s="2" t="inlineStr">
        <is>
          <t>https://www.deseret.com/2007/7/17/20030262/milford-fire-contained-ranch-lands-devastated/</t>
        </is>
      </c>
      <c r="M2372" s="5" t="inlineStr">
        <is>
          <t>Milford fire contained; ranch lands devastated - Deseret News</t>
        </is>
      </c>
      <c r="N2372" s="5" t="inlineStr">
        <is>
          <t>Jul 17, 2007 ... Many crews were reassigned from the Milford blaze to other wildfires burning across the western United States on Monday, Springer said.</t>
        </is>
      </c>
      <c r="U2372" s="2">
        <f>IF(SUMPRODUCT(--ISNUMBER(SEARCH('National Domains'!$A$2:$A$48,L2372)))&gt;0,"Yes","No")</f>
        <v/>
      </c>
      <c r="V2372" s="2">
        <f>IF(COUNTIFS(Calibration!$A:$A,A2372,Calibration!$B:$B,B2372)&gt;0,"Yes","No")</f>
        <v/>
      </c>
      <c r="AA2372" t="inlineStr">
        <is>
          <t>deseret.com</t>
        </is>
      </c>
      <c r="AB2372" t="n">
        <v>2.11</v>
      </c>
      <c r="AC2372" t="n">
        <v>0</v>
      </c>
      <c r="AD2372" t="inlineStr">
        <is>
          <t>Right-leaning</t>
        </is>
      </c>
    </row>
    <row r="2373">
      <c r="A2373" s="2" t="n">
        <v>45</v>
      </c>
      <c r="B2373" s="2" t="n">
        <v>5</v>
      </c>
      <c r="C2373" s="2" t="inlineStr">
        <is>
          <t>Western Wildfires (Summer 2007)</t>
        </is>
      </c>
      <c r="D2373" s="2" t="inlineStr">
        <is>
          <t>Wildfire</t>
        </is>
      </c>
      <c r="E2373" s="2" t="n">
        <v>20070601</v>
      </c>
      <c r="F2373" s="2" t="n">
        <v>20070831</v>
      </c>
      <c r="G2373" s="2" t="n">
        <v>4139.4</v>
      </c>
      <c r="H2373" s="2" t="n">
        <v>2741.3</v>
      </c>
      <c r="I2373" s="2" t="n">
        <v>12</v>
      </c>
      <c r="J2373" s="2" t="inlineStr">
        <is>
          <t>AK,AZ,CA,CO,HI,ID,MT,NM,NV,OR,UT,WA,WY</t>
        </is>
      </c>
      <c r="K2373" s="2" t="inlineStr">
        <is>
          <t>RightLeaning</t>
        </is>
      </c>
      <c r="L2373" s="2" t="inlineStr">
        <is>
          <t>https://www.deseret.com/2007/7/24/20031397/helicopter-crashes-killing-pilot-fighting-wildfire-in-california-s-klamath-national-forest/</t>
        </is>
      </c>
      <c r="M2373" s="5" t="inlineStr">
        <is>
          <t>Helicopter crashes, killing pilot fighting wildfire in California's ...</t>
        </is>
      </c>
      <c r="N2373" s="5" t="inlineStr">
        <is>
          <t>Jul 24, 2007 ... Fire managers worried Tuesday that lightning could spark more blazes in the West, while investigators tried to determine why a helicopter ...</t>
        </is>
      </c>
      <c r="U2373" s="2">
        <f>IF(SUMPRODUCT(--ISNUMBER(SEARCH('National Domains'!$A$2:$A$48,L2373)))&gt;0,"Yes","No")</f>
        <v/>
      </c>
      <c r="V2373" s="2">
        <f>IF(COUNTIFS(Calibration!$A:$A,A2373,Calibration!$B:$B,B2373)&gt;0,"Yes","No")</f>
        <v/>
      </c>
      <c r="AA2373" t="inlineStr">
        <is>
          <t>deseret.com</t>
        </is>
      </c>
      <c r="AB2373" t="n">
        <v>2.11</v>
      </c>
      <c r="AC2373" t="n">
        <v>0</v>
      </c>
      <c r="AD2373" t="inlineStr">
        <is>
          <t>Right-leaning</t>
        </is>
      </c>
    </row>
    <row r="2374">
      <c r="A2374" s="2" t="n">
        <v>66</v>
      </c>
      <c r="B2374" s="2" t="n">
        <v>3</v>
      </c>
      <c r="C2374" s="2" t="inlineStr">
        <is>
          <t>Western Wildfires (Summer-Fall 2009)</t>
        </is>
      </c>
      <c r="D2374" s="2" t="inlineStr">
        <is>
          <t>Wildfire</t>
        </is>
      </c>
      <c r="E2374" s="2" t="n">
        <v>20090601</v>
      </c>
      <c r="F2374" s="2" t="n">
        <v>20091130</v>
      </c>
      <c r="G2374" s="2" t="n">
        <v>1477.4</v>
      </c>
      <c r="H2374" s="2" t="n">
        <v>1011.9</v>
      </c>
      <c r="I2374" s="2" t="n">
        <v>10</v>
      </c>
      <c r="J2374" s="2" t="inlineStr">
        <is>
          <t>AK,AZ,CA,CO,HI,ID,MT,NM,NV,OR,UT,WA,WY</t>
        </is>
      </c>
      <c r="K2374" s="2" t="inlineStr">
        <is>
          <t>RightLeaning</t>
        </is>
      </c>
      <c r="L2374" s="2" t="inlineStr">
        <is>
          <t>https://www.ocregister.com/2009/09/02/local-firefighters-faced-100-foot-wall-of-flames-in-la-blaze/</t>
        </is>
      </c>
      <c r="M2374" s="5" t="inlineStr">
        <is>
          <t>Local firefighters faced 100-foot wall of flames in L.A. blaze</t>
        </is>
      </c>
      <c r="N2374" s="5" t="inlineStr">
        <is>
          <t>Sep 2, 2009 ... ... western United States to help battle the massive Station blaze – that fire that's already five times the size of the average Southern ...</t>
        </is>
      </c>
      <c r="U2374" s="2">
        <f>IF(SUMPRODUCT(--ISNUMBER(SEARCH('National Domains'!$A$2:$A$48,L2374)))&gt;0,"Yes","No")</f>
        <v/>
      </c>
      <c r="V2374" s="2">
        <f>IF(COUNTIFS(Calibration!$A:$A,A2374,Calibration!$B:$B,B2374)&gt;0,"Yes","No")</f>
        <v/>
      </c>
      <c r="AA2374" t="inlineStr">
        <is>
          <t>ocregister.com</t>
        </is>
      </c>
      <c r="AB2374" t="n">
        <v>5.43</v>
      </c>
      <c r="AC2374" t="n">
        <v>2.5</v>
      </c>
      <c r="AD2374" t="inlineStr">
        <is>
          <t>Right-leaning</t>
        </is>
      </c>
    </row>
    <row r="2375">
      <c r="A2375" s="2" t="n">
        <v>66</v>
      </c>
      <c r="B2375" s="2" t="n">
        <v>4</v>
      </c>
      <c r="C2375" s="2" t="inlineStr">
        <is>
          <t>Western Wildfires (Summer-Fall 2009)</t>
        </is>
      </c>
      <c r="D2375" s="2" t="inlineStr">
        <is>
          <t>Wildfire</t>
        </is>
      </c>
      <c r="E2375" s="2" t="n">
        <v>20090601</v>
      </c>
      <c r="F2375" s="2" t="n">
        <v>20091130</v>
      </c>
      <c r="G2375" s="2" t="n">
        <v>1477.4</v>
      </c>
      <c r="H2375" s="2" t="n">
        <v>1011.9</v>
      </c>
      <c r="I2375" s="2" t="n">
        <v>10</v>
      </c>
      <c r="J2375" s="2" t="inlineStr">
        <is>
          <t>AK,AZ,CA,CO,HI,ID,MT,NM,NV,OR,UT,WA,WY</t>
        </is>
      </c>
      <c r="K2375" s="2" t="inlineStr">
        <is>
          <t>RightLeaning</t>
        </is>
      </c>
      <c r="L2375" s="2" t="inlineStr">
        <is>
          <t>https://www.ocregister.com/2009/08/31/local-firefighters-battling-huge-blaze-in-la-county/</t>
        </is>
      </c>
      <c r="M2375" s="5" t="inlineStr">
        <is>
          <t>Local firefighters battling huge blaze in L.A. County</t>
        </is>
      </c>
      <c r="N2375" s="5" t="inlineStr">
        <is>
          <t>Aug 31, 2009 ... ... in the Angeles National Forest August 31, 2009 near Acton, California. ... states joining Medicaid drug pricing model · FILE – The Bamy Hotel ...</t>
        </is>
      </c>
      <c r="U2375" s="2">
        <f>IF(SUMPRODUCT(--ISNUMBER(SEARCH('National Domains'!$A$2:$A$48,L2375)))&gt;0,"Yes","No")</f>
        <v/>
      </c>
      <c r="V2375" s="2">
        <f>IF(COUNTIFS(Calibration!$A:$A,A2375,Calibration!$B:$B,B2375)&gt;0,"Yes","No")</f>
        <v/>
      </c>
      <c r="AA2375" t="inlineStr">
        <is>
          <t>ocregister.com</t>
        </is>
      </c>
      <c r="AB2375" t="n">
        <v>5.43</v>
      </c>
      <c r="AC2375" t="n">
        <v>2.5</v>
      </c>
      <c r="AD2375" t="inlineStr">
        <is>
          <t>Right-leaning</t>
        </is>
      </c>
    </row>
    <row r="2376">
      <c r="A2376" s="2" t="n">
        <v>102</v>
      </c>
      <c r="B2376" s="2" t="n">
        <v>17</v>
      </c>
      <c r="C2376" s="2" t="inlineStr">
        <is>
          <t>Western Wildfires (Summer-Fall 2012)</t>
        </is>
      </c>
      <c r="D2376" s="2" t="inlineStr">
        <is>
          <t>Wildfire</t>
        </is>
      </c>
      <c r="E2376" s="2" t="n">
        <v>20120601</v>
      </c>
      <c r="F2376" s="2" t="n">
        <v>20121130</v>
      </c>
      <c r="G2376" s="2" t="n">
        <v>2381.7</v>
      </c>
      <c r="H2376" s="2" t="n">
        <v>1738.5</v>
      </c>
      <c r="I2376" s="2" t="n">
        <v>8</v>
      </c>
      <c r="J2376" s="2" t="inlineStr">
        <is>
          <t>AK,AZ,CA,CO,HI,ID,MT,NM,NV,OR,UT,WA,WY</t>
        </is>
      </c>
      <c r="K2376" s="2" t="inlineStr">
        <is>
          <t>RightLeaning</t>
        </is>
      </c>
      <c r="L2376" s="2" t="inlineStr">
        <is>
          <t>https://www.deseret.com/2012/9/10/20435045/twilight-nowhere-in-sight-for-western-wildfires/</t>
        </is>
      </c>
      <c r="M2376" s="5" t="inlineStr">
        <is>
          <t>Twilight nowhere in sight for Western wildfires – Deseret News</t>
        </is>
      </c>
      <c r="N2376" s="5" t="inlineStr">
        <is>
          <t>UtahU.S. &amp; World. Twilight nowhere in sight for Western wildfires. Published: Sept 10, 2012, 9:19 p.m. MDT. See More Deseret News Stories In Search.</t>
        </is>
      </c>
      <c r="U2376" s="2">
        <f>IF(SUMPRODUCT(--ISNUMBER(SEARCH('National Domains'!$A$2:$A$48,L2376)))&gt;0,"Yes","No")</f>
        <v/>
      </c>
      <c r="V2376" s="2">
        <f>IF(COUNTIFS(Calibration!$A:$A,A2376,Calibration!$B:$B,B2376)&gt;0,"Yes","No")</f>
        <v/>
      </c>
      <c r="AA2376" t="inlineStr">
        <is>
          <t>deseret.com</t>
        </is>
      </c>
      <c r="AB2376" t="n">
        <v>2.11</v>
      </c>
      <c r="AC2376" t="n">
        <v>0</v>
      </c>
      <c r="AD2376" t="inlineStr">
        <is>
          <t>Right-leaning</t>
        </is>
      </c>
    </row>
    <row r="2377">
      <c r="A2377" s="2" t="n">
        <v>102</v>
      </c>
      <c r="B2377" s="2" t="n">
        <v>18</v>
      </c>
      <c r="C2377" s="2" t="inlineStr">
        <is>
          <t>Western Wildfires (Summer-Fall 2012)</t>
        </is>
      </c>
      <c r="D2377" s="2" t="inlineStr">
        <is>
          <t>Wildfire</t>
        </is>
      </c>
      <c r="E2377" s="2" t="n">
        <v>20120601</v>
      </c>
      <c r="F2377" s="2" t="n">
        <v>20121130</v>
      </c>
      <c r="G2377" s="2" t="n">
        <v>2381.7</v>
      </c>
      <c r="H2377" s="2" t="n">
        <v>1738.5</v>
      </c>
      <c r="I2377" s="2" t="n">
        <v>8</v>
      </c>
      <c r="J2377" s="2" t="inlineStr">
        <is>
          <t>AK,AZ,CA,CO,HI,ID,MT,NM,NV,OR,UT,WA,WY</t>
        </is>
      </c>
      <c r="K2377" s="2" t="inlineStr">
        <is>
          <t>RightLeaning</t>
        </is>
      </c>
      <c r="L2377" s="2" t="inlineStr">
        <is>
          <t>https://www.deseret.com/2012/8/23/20431446/costs-of-big-wildfire-season-hurting-utah-other-states/</t>
        </is>
      </c>
      <c r="M2377" s="5" t="inlineStr">
        <is>
          <t>Costs of big wildfire season hurting Utah, other states - Deseret News</t>
        </is>
      </c>
      <c r="N2377" s="5" t="inlineStr">
        <is>
          <t>Aug 23, 2012 ... ... western wildfires, long pine needles bent back on themselves ... In Colorado Springs, Colo., this summer, about 350 homes were burned in the most ...</t>
        </is>
      </c>
      <c r="U2377" s="2">
        <f>IF(SUMPRODUCT(--ISNUMBER(SEARCH('National Domains'!$A$2:$A$48,L2377)))&gt;0,"Yes","No")</f>
        <v/>
      </c>
      <c r="V2377" s="2">
        <f>IF(COUNTIFS(Calibration!$A:$A,A2377,Calibration!$B:$B,B2377)&gt;0,"Yes","No")</f>
        <v/>
      </c>
      <c r="AA2377" t="inlineStr">
        <is>
          <t>deseret.com</t>
        </is>
      </c>
      <c r="AB2377" t="n">
        <v>2.11</v>
      </c>
      <c r="AC2377" t="n">
        <v>0</v>
      </c>
      <c r="AD2377" t="inlineStr">
        <is>
          <t>Right-leaning</t>
        </is>
      </c>
    </row>
    <row r="2378">
      <c r="A2378" s="2" t="n">
        <v>102</v>
      </c>
      <c r="B2378" s="2" t="n">
        <v>19</v>
      </c>
      <c r="C2378" s="2" t="inlineStr">
        <is>
          <t>Western Wildfires (Summer-Fall 2012)</t>
        </is>
      </c>
      <c r="D2378" s="2" t="inlineStr">
        <is>
          <t>Wildfire</t>
        </is>
      </c>
      <c r="E2378" s="2" t="n">
        <v>20120601</v>
      </c>
      <c r="F2378" s="2" t="n">
        <v>20121130</v>
      </c>
      <c r="G2378" s="2" t="n">
        <v>2381.7</v>
      </c>
      <c r="H2378" s="2" t="n">
        <v>1738.5</v>
      </c>
      <c r="I2378" s="2" t="n">
        <v>8</v>
      </c>
      <c r="J2378" s="2" t="inlineStr">
        <is>
          <t>AK,AZ,CA,CO,HI,ID,MT,NM,NV,OR,UT,WA,WY</t>
        </is>
      </c>
      <c r="K2378" s="2" t="inlineStr">
        <is>
          <t>RightLeaning</t>
        </is>
      </c>
      <c r="L2378" s="2" t="inlineStr">
        <is>
          <t>https://www.deseret.com/2012/8/23/20431540/crews-gain-upper-hand-against-n-california-fire/</t>
        </is>
      </c>
      <c r="M2378" s="5" t="inlineStr">
        <is>
          <t>Crews gain upper hand against N. California fire – Deseret News</t>
        </is>
      </c>
      <c r="N2378" s="5" t="inlineStr">
        <is>
          <t>Aug 23, 2012 ... 22, 2012. ... In a rural Northern California subdivision that was the latest to feel the wrath of massive western wildfires ... wildfire in Plumas ...</t>
        </is>
      </c>
      <c r="U2378" s="2">
        <f>IF(SUMPRODUCT(--ISNUMBER(SEARCH('National Domains'!$A$2:$A$48,L2378)))&gt;0,"Yes","No")</f>
        <v/>
      </c>
      <c r="V2378" s="2">
        <f>IF(COUNTIFS(Calibration!$A:$A,A2378,Calibration!$B:$B,B2378)&gt;0,"Yes","No")</f>
        <v/>
      </c>
      <c r="AA2378" t="inlineStr">
        <is>
          <t>deseret.com</t>
        </is>
      </c>
      <c r="AB2378" t="n">
        <v>2.11</v>
      </c>
      <c r="AC2378" t="n">
        <v>0</v>
      </c>
      <c r="AD2378" t="inlineStr">
        <is>
          <t>Right-leaning</t>
        </is>
      </c>
    </row>
    <row r="2379">
      <c r="A2379" s="2" t="n">
        <v>102</v>
      </c>
      <c r="B2379" s="2" t="n">
        <v>20</v>
      </c>
      <c r="C2379" s="2" t="inlineStr">
        <is>
          <t>Western Wildfires (Summer-Fall 2012)</t>
        </is>
      </c>
      <c r="D2379" s="2" t="inlineStr">
        <is>
          <t>Wildfire</t>
        </is>
      </c>
      <c r="E2379" s="2" t="n">
        <v>20120601</v>
      </c>
      <c r="F2379" s="2" t="n">
        <v>20121130</v>
      </c>
      <c r="G2379" s="2" t="n">
        <v>2381.7</v>
      </c>
      <c r="H2379" s="2" t="n">
        <v>1738.5</v>
      </c>
      <c r="I2379" s="2" t="n">
        <v>8</v>
      </c>
      <c r="J2379" s="2" t="inlineStr">
        <is>
          <t>AK,AZ,CA,CO,HI,ID,MT,NM,NV,OR,UT,WA,WY</t>
        </is>
      </c>
      <c r="K2379" s="2" t="inlineStr">
        <is>
          <t>RightLeaning</t>
        </is>
      </c>
      <c r="L2379" s="2" t="inlineStr">
        <is>
          <t>https://www.deseret.com/2012/8/2/20427521/experts-predict-high-wildfire-risk-in-august-in-west-including-utah/</t>
        </is>
      </c>
      <c r="M2379" s="5" t="inlineStr">
        <is>
          <t>Experts predict high wildfire risk in August in West, including Utah</t>
        </is>
      </c>
      <c r="N2379" s="5" t="inlineStr">
        <is>
          <t>Aug 2, 2012 ... Wildfire experts say states across the West are now at ... Officials say most western wildfires so far have been in lower-elevation areas.</t>
        </is>
      </c>
      <c r="U2379" s="2">
        <f>IF(SUMPRODUCT(--ISNUMBER(SEARCH('National Domains'!$A$2:$A$48,L2379)))&gt;0,"Yes","No")</f>
        <v/>
      </c>
      <c r="V2379" s="2">
        <f>IF(COUNTIFS(Calibration!$A:$A,A2379,Calibration!$B:$B,B2379)&gt;0,"Yes","No")</f>
        <v/>
      </c>
      <c r="AA2379" t="inlineStr">
        <is>
          <t>deseret.com</t>
        </is>
      </c>
      <c r="AB2379" t="n">
        <v>2.11</v>
      </c>
      <c r="AC2379" t="n">
        <v>0</v>
      </c>
      <c r="AD2379" t="inlineStr">
        <is>
          <t>Right-leaning</t>
        </is>
      </c>
    </row>
    <row r="2380">
      <c r="A2380" s="2" t="n">
        <v>102</v>
      </c>
      <c r="B2380" s="2" t="n">
        <v>21</v>
      </c>
      <c r="C2380" s="2" t="inlineStr">
        <is>
          <t>Western Wildfires (Summer-Fall 2012)</t>
        </is>
      </c>
      <c r="D2380" s="2" t="inlineStr">
        <is>
          <t>Wildfire</t>
        </is>
      </c>
      <c r="E2380" s="2" t="n">
        <v>20120601</v>
      </c>
      <c r="F2380" s="2" t="n">
        <v>20121130</v>
      </c>
      <c r="G2380" s="2" t="n">
        <v>2381.7</v>
      </c>
      <c r="H2380" s="2" t="n">
        <v>1738.5</v>
      </c>
      <c r="I2380" s="2" t="n">
        <v>8</v>
      </c>
      <c r="J2380" s="2" t="inlineStr">
        <is>
          <t>AK,AZ,CA,CO,HI,ID,MT,NM,NV,OR,UT,WA,WY</t>
        </is>
      </c>
      <c r="K2380" s="2" t="inlineStr">
        <is>
          <t>RightLeaning</t>
        </is>
      </c>
      <c r="L2380" s="2" t="inlineStr">
        <is>
          <t>http://www.newsmax.com/US/Western-Wildfires-idaho/2012/08/16/id/448739</t>
        </is>
      </c>
      <c r="M2380" s="5" t="inlineStr">
        <is>
          <t>Idaho Towns Face Massive Wildfire | Newsmax.com</t>
        </is>
      </c>
      <c r="N2380" s="5" t="inlineStr">
        <is>
          <t>Aug 16, 2012 ... ... states that are dealing with one of the worst fire seasons in memory. Not only are more wildfires flaring up in the West this year than last ...</t>
        </is>
      </c>
      <c r="U2380" s="2">
        <f>IF(SUMPRODUCT(--ISNUMBER(SEARCH('National Domains'!$A$2:$A$48,L2380)))&gt;0,"Yes","No")</f>
        <v/>
      </c>
      <c r="V2380" s="2">
        <f>IF(COUNTIFS(Calibration!$A:$A,A2380,Calibration!$B:$B,B2380)&gt;0,"Yes","No")</f>
        <v/>
      </c>
      <c r="AA2380" t="inlineStr">
        <is>
          <t>newsmax.com</t>
        </is>
      </c>
      <c r="AB2380" t="n">
        <v>13.38</v>
      </c>
      <c r="AC2380" t="n">
        <v>5</v>
      </c>
      <c r="AD2380" t="inlineStr">
        <is>
          <t>Right-leaning</t>
        </is>
      </c>
    </row>
    <row r="2381">
      <c r="A2381" s="2" t="n">
        <v>102</v>
      </c>
      <c r="B2381" s="2" t="n">
        <v>22</v>
      </c>
      <c r="C2381" s="2" t="inlineStr">
        <is>
          <t>Western Wildfires (Summer-Fall 2012)</t>
        </is>
      </c>
      <c r="D2381" s="2" t="inlineStr">
        <is>
          <t>Wildfire</t>
        </is>
      </c>
      <c r="E2381" s="2" t="n">
        <v>20120601</v>
      </c>
      <c r="F2381" s="2" t="n">
        <v>20121130</v>
      </c>
      <c r="G2381" s="2" t="n">
        <v>2381.7</v>
      </c>
      <c r="H2381" s="2" t="n">
        <v>1738.5</v>
      </c>
      <c r="I2381" s="2" t="n">
        <v>8</v>
      </c>
      <c r="J2381" s="2" t="inlineStr">
        <is>
          <t>AK,AZ,CA,CO,HI,ID,MT,NM,NV,OR,UT,WA,WY</t>
        </is>
      </c>
      <c r="K2381" s="2" t="inlineStr">
        <is>
          <t>RightLeaning</t>
        </is>
      </c>
      <c r="L2381" s="2" t="inlineStr">
        <is>
          <t>https://www.newsmax.com/newsfront/colorado-evacuations-wildfires/2012/06/27/id/443587/</t>
        </is>
      </c>
      <c r="M2381" s="5" t="inlineStr">
        <is>
          <t>32,000 Flee Colorado Blaze of 'Epic Proportions' | Newsmax.com</t>
        </is>
      </c>
      <c r="N2381" s="5" t="inlineStr">
        <is>
          <t>Jun 27, 2012 ... A wildfire raging near some of Colorado's ... western wildfires that have claimed lives in recent weeks. ... The bulk of them were in seven western ...</t>
        </is>
      </c>
      <c r="U2381" s="2">
        <f>IF(SUMPRODUCT(--ISNUMBER(SEARCH('National Domains'!$A$2:$A$48,L2381)))&gt;0,"Yes","No")</f>
        <v/>
      </c>
      <c r="V2381" s="2">
        <f>IF(COUNTIFS(Calibration!$A:$A,A2381,Calibration!$B:$B,B2381)&gt;0,"Yes","No")</f>
        <v/>
      </c>
      <c r="AA2381" t="inlineStr">
        <is>
          <t>newsmax.com</t>
        </is>
      </c>
      <c r="AB2381" t="n">
        <v>13.38</v>
      </c>
      <c r="AC2381" t="n">
        <v>5</v>
      </c>
      <c r="AD2381" t="inlineStr">
        <is>
          <t>Right-leaning</t>
        </is>
      </c>
    </row>
    <row r="2382">
      <c r="A2382" s="2" t="n">
        <v>102</v>
      </c>
      <c r="B2382" s="2" t="n">
        <v>23</v>
      </c>
      <c r="C2382" s="2" t="inlineStr">
        <is>
          <t>Western Wildfires (Summer-Fall 2012)</t>
        </is>
      </c>
      <c r="D2382" s="2" t="inlineStr">
        <is>
          <t>Wildfire</t>
        </is>
      </c>
      <c r="E2382" s="2" t="n">
        <v>20120601</v>
      </c>
      <c r="F2382" s="2" t="n">
        <v>20121130</v>
      </c>
      <c r="G2382" s="2" t="n">
        <v>2381.7</v>
      </c>
      <c r="H2382" s="2" t="n">
        <v>1738.5</v>
      </c>
      <c r="I2382" s="2" t="n">
        <v>8</v>
      </c>
      <c r="J2382" s="2" t="inlineStr">
        <is>
          <t>AK,AZ,CA,CO,HI,ID,MT,NM,NV,OR,UT,WA,WY</t>
        </is>
      </c>
      <c r="K2382" s="2" t="inlineStr">
        <is>
          <t>RightLeaning</t>
        </is>
      </c>
      <c r="L2382" s="2" t="inlineStr">
        <is>
          <t>https://www.deseret.com/2012/6/10/20417791/western-wildfires-forcing-evacuations/</t>
        </is>
      </c>
      <c r="M2382" s="5" t="inlineStr">
        <is>
          <t>Western wildfires forcing evacuations – Deseret News</t>
        </is>
      </c>
      <c r="N2382" s="5" t="inlineStr">
        <is>
          <t>Jun 10, 2012 ... Western wildfires forcing evacuations ... fire in southeastern New Mexico near Ruidoso, Saturday, June 9, 2012. ... fire prevention in the 1940s.</t>
        </is>
      </c>
      <c r="U2382" s="2">
        <f>IF(SUMPRODUCT(--ISNUMBER(SEARCH('National Domains'!$A$2:$A$48,L2382)))&gt;0,"Yes","No")</f>
        <v/>
      </c>
      <c r="V2382" s="2">
        <f>IF(COUNTIFS(Calibration!$A:$A,A2382,Calibration!$B:$B,B2382)&gt;0,"Yes","No")</f>
        <v/>
      </c>
      <c r="AA2382" t="inlineStr">
        <is>
          <t>deseret.com</t>
        </is>
      </c>
      <c r="AB2382" t="n">
        <v>2.11</v>
      </c>
      <c r="AC2382" t="n">
        <v>0</v>
      </c>
      <c r="AD2382" t="inlineStr">
        <is>
          <t>Right-leaning</t>
        </is>
      </c>
    </row>
    <row r="2383">
      <c r="A2383" s="2" t="n">
        <v>102</v>
      </c>
      <c r="B2383" s="2" t="n">
        <v>24</v>
      </c>
      <c r="C2383" s="2" t="inlineStr">
        <is>
          <t>Western Wildfires (Summer-Fall 2012)</t>
        </is>
      </c>
      <c r="D2383" s="2" t="inlineStr">
        <is>
          <t>Wildfire</t>
        </is>
      </c>
      <c r="E2383" s="2" t="n">
        <v>20120601</v>
      </c>
      <c r="F2383" s="2" t="n">
        <v>20121130</v>
      </c>
      <c r="G2383" s="2" t="n">
        <v>2381.7</v>
      </c>
      <c r="H2383" s="2" t="n">
        <v>1738.5</v>
      </c>
      <c r="I2383" s="2" t="n">
        <v>8</v>
      </c>
      <c r="J2383" s="2" t="inlineStr">
        <is>
          <t>AK,AZ,CA,CO,HI,ID,MT,NM,NV,OR,UT,WA,WY</t>
        </is>
      </c>
      <c r="K2383" s="2" t="inlineStr">
        <is>
          <t>RightLeaning</t>
        </is>
      </c>
      <c r="L2383" s="2" t="inlineStr">
        <is>
          <t>https://www.wsj.com/articles/SB10001424052702303768104577460300296372954</t>
        </is>
      </c>
      <c r="M2383" s="5" t="inlineStr">
        <is>
          <t>Large Wildfires in Colorado and New Mexico—Photos - WSJ</t>
        </is>
      </c>
      <c r="N2383" s="5" t="inlineStr">
        <is>
          <t>Western Wildfires Force Evacuations. Updated June 11, 2012 4:23 pm ET ... Nearly 60% of the Great Wealth Transfer Is Concentrated in Just 10 States ...</t>
        </is>
      </c>
      <c r="U2383" s="2">
        <f>IF(SUMPRODUCT(--ISNUMBER(SEARCH('National Domains'!$A$2:$A$48,L2383)))&gt;0,"Yes","No")</f>
        <v/>
      </c>
      <c r="V2383" s="2">
        <f>IF(COUNTIFS(Calibration!$A:$A,A2383,Calibration!$B:$B,B2383)&gt;0,"Yes","No")</f>
        <v/>
      </c>
      <c r="AA2383" t="inlineStr">
        <is>
          <t>wsj.com</t>
        </is>
      </c>
      <c r="AB2383" t="n">
        <v>4.38</v>
      </c>
      <c r="AC2383" t="n">
        <v>0</v>
      </c>
      <c r="AD2383" t="inlineStr">
        <is>
          <t>Right-leaning</t>
        </is>
      </c>
    </row>
    <row r="2384">
      <c r="A2384" s="2" t="n">
        <v>102</v>
      </c>
      <c r="B2384" s="2" t="n">
        <v>25</v>
      </c>
      <c r="C2384" s="2" t="inlineStr">
        <is>
          <t>Western Wildfires (Summer-Fall 2012)</t>
        </is>
      </c>
      <c r="D2384" s="2" t="inlineStr">
        <is>
          <t>Wildfire</t>
        </is>
      </c>
      <c r="E2384" s="2" t="n">
        <v>20120601</v>
      </c>
      <c r="F2384" s="2" t="n">
        <v>20121130</v>
      </c>
      <c r="G2384" s="2" t="n">
        <v>2381.7</v>
      </c>
      <c r="H2384" s="2" t="n">
        <v>1738.5</v>
      </c>
      <c r="I2384" s="2" t="n">
        <v>8</v>
      </c>
      <c r="J2384" s="2" t="inlineStr">
        <is>
          <t>AK,AZ,CA,CO,HI,ID,MT,NM,NV,OR,UT,WA,WY</t>
        </is>
      </c>
      <c r="K2384" s="2" t="inlineStr">
        <is>
          <t>RightLeaning</t>
        </is>
      </c>
      <c r="L2384" s="2" t="inlineStr">
        <is>
          <t>https://www.ocregister.com/2012/06/29/colorado-other-western-states-ravaged-by-wildfires/</t>
        </is>
      </c>
      <c r="M2384" s="5" t="inlineStr">
        <is>
          <t>Colorado, other Western states ravaged by wildfires</t>
        </is>
      </c>
      <c r="N2384" s="5" t="inlineStr">
        <is>
          <t>Jun 29, 2012 ... Fire rages in Huntington Canyon near Stuart Guard Station at the Manti-La Sal National Forest in Utah, Wednesday, June 27, 2012. Expand. Author.</t>
        </is>
      </c>
      <c r="U2384" s="2">
        <f>IF(SUMPRODUCT(--ISNUMBER(SEARCH('National Domains'!$A$2:$A$48,L2384)))&gt;0,"Yes","No")</f>
        <v/>
      </c>
      <c r="V2384" s="2">
        <f>IF(COUNTIFS(Calibration!$A:$A,A2384,Calibration!$B:$B,B2384)&gt;0,"Yes","No")</f>
        <v/>
      </c>
      <c r="AA2384" t="inlineStr">
        <is>
          <t>ocregister.com</t>
        </is>
      </c>
      <c r="AB2384" t="n">
        <v>5.43</v>
      </c>
      <c r="AC2384" t="n">
        <v>2.5</v>
      </c>
      <c r="AD2384" t="inlineStr">
        <is>
          <t>Right-leaning</t>
        </is>
      </c>
    </row>
    <row r="2385">
      <c r="A2385" s="2" t="n">
        <v>102</v>
      </c>
      <c r="B2385" s="2" t="n">
        <v>26</v>
      </c>
      <c r="C2385" s="2" t="inlineStr">
        <is>
          <t>Western Wildfires (Summer-Fall 2012)</t>
        </is>
      </c>
      <c r="D2385" s="2" t="inlineStr">
        <is>
          <t>Wildfire</t>
        </is>
      </c>
      <c r="E2385" s="2" t="n">
        <v>20120601</v>
      </c>
      <c r="F2385" s="2" t="n">
        <v>20121130</v>
      </c>
      <c r="G2385" s="2" t="n">
        <v>2381.7</v>
      </c>
      <c r="H2385" s="2" t="n">
        <v>1738.5</v>
      </c>
      <c r="I2385" s="2" t="n">
        <v>8</v>
      </c>
      <c r="J2385" s="2" t="inlineStr">
        <is>
          <t>AK,AZ,CA,CO,HI,ID,MT,NM,NV,OR,UT,WA,WY</t>
        </is>
      </c>
      <c r="K2385" s="2" t="inlineStr">
        <is>
          <t>RightLeaning</t>
        </is>
      </c>
      <c r="L2385" s="2" t="inlineStr">
        <is>
          <t>https://www.deseret.com/2012/6/25/20420830/wyoming-wildfire-near-glenrock-grows-over-weekend/</t>
        </is>
      </c>
      <c r="M2385" s="5" t="inlineStr">
        <is>
          <t>Wyoming wildfire near Glenrock grows over weekend - Deseret News</t>
        </is>
      </c>
      <c r="N2385" s="5" t="inlineStr">
        <is>
          <t>Jun 25, 2012 ... ... forest fire erupted in the western part of the state. The Russell's Camp fire burning in the Medicine Bow National Forest south of Glenrock ...</t>
        </is>
      </c>
      <c r="U2385" s="2">
        <f>IF(SUMPRODUCT(--ISNUMBER(SEARCH('National Domains'!$A$2:$A$48,L2385)))&gt;0,"Yes","No")</f>
        <v/>
      </c>
      <c r="V2385" s="2">
        <f>IF(COUNTIFS(Calibration!$A:$A,A2385,Calibration!$B:$B,B2385)&gt;0,"Yes","No")</f>
        <v/>
      </c>
      <c r="AA2385" t="inlineStr">
        <is>
          <t>deseret.com</t>
        </is>
      </c>
      <c r="AB2385" t="n">
        <v>2.11</v>
      </c>
      <c r="AC2385" t="n">
        <v>0</v>
      </c>
      <c r="AD2385" t="inlineStr">
        <is>
          <t>Right-leaning</t>
        </is>
      </c>
    </row>
    <row r="2386">
      <c r="A2386" s="2" t="n">
        <v>102</v>
      </c>
      <c r="B2386" s="2" t="n">
        <v>27</v>
      </c>
      <c r="C2386" s="2" t="inlineStr">
        <is>
          <t>Western Wildfires (Summer-Fall 2012)</t>
        </is>
      </c>
      <c r="D2386" s="2" t="inlineStr">
        <is>
          <t>Wildfire</t>
        </is>
      </c>
      <c r="E2386" s="2" t="n">
        <v>20120601</v>
      </c>
      <c r="F2386" s="2" t="n">
        <v>20121130</v>
      </c>
      <c r="G2386" s="2" t="n">
        <v>2381.7</v>
      </c>
      <c r="H2386" s="2" t="n">
        <v>1738.5</v>
      </c>
      <c r="I2386" s="2" t="n">
        <v>8</v>
      </c>
      <c r="J2386" s="2" t="inlineStr">
        <is>
          <t>AK,AZ,CA,CO,HI,ID,MT,NM,NV,OR,UT,WA,WY</t>
        </is>
      </c>
      <c r="K2386" s="2" t="inlineStr">
        <is>
          <t>RightLeaning</t>
        </is>
      </c>
      <c r="L2386" s="2" t="inlineStr">
        <is>
          <t>https://www.deseret.com/2012/8/14/20429904/wildfires-blaze-across-west-burning-homes-faust-fire-now-100-contained/</t>
        </is>
      </c>
      <c r="M2386" s="5" t="inlineStr">
        <is>
          <t>Wildfires blaze across West, burning homes, Faust Fire now 100 ...</t>
        </is>
      </c>
      <c r="N2386" s="5" t="inlineStr">
        <is>
          <t>Aug 14, 2012 ... 11, 2012 photo provided by the U.S. Bureau of Land Management shows ... in the state's western desert. By Tuesday it was 100 percent ...</t>
        </is>
      </c>
      <c r="U2386" s="2">
        <f>IF(SUMPRODUCT(--ISNUMBER(SEARCH('National Domains'!$A$2:$A$48,L2386)))&gt;0,"Yes","No")</f>
        <v/>
      </c>
      <c r="V2386" s="2">
        <f>IF(COUNTIFS(Calibration!$A:$A,A2386,Calibration!$B:$B,B2386)&gt;0,"Yes","No")</f>
        <v/>
      </c>
      <c r="AA2386" t="inlineStr">
        <is>
          <t>deseret.com</t>
        </is>
      </c>
      <c r="AB2386" t="n">
        <v>2.11</v>
      </c>
      <c r="AC2386" t="n">
        <v>0</v>
      </c>
      <c r="AD2386" t="inlineStr">
        <is>
          <t>Right-leaning</t>
        </is>
      </c>
    </row>
    <row r="2387">
      <c r="A2387" s="2" t="n">
        <v>102</v>
      </c>
      <c r="B2387" s="2" t="n">
        <v>28</v>
      </c>
      <c r="C2387" s="2" t="inlineStr">
        <is>
          <t>Western Wildfires (Summer-Fall 2012)</t>
        </is>
      </c>
      <c r="D2387" s="2" t="inlineStr">
        <is>
          <t>Wildfire</t>
        </is>
      </c>
      <c r="E2387" s="2" t="n">
        <v>20120601</v>
      </c>
      <c r="F2387" s="2" t="n">
        <v>20121130</v>
      </c>
      <c r="G2387" s="2" t="n">
        <v>2381.7</v>
      </c>
      <c r="H2387" s="2" t="n">
        <v>1738.5</v>
      </c>
      <c r="I2387" s="2" t="n">
        <v>8</v>
      </c>
      <c r="J2387" s="2" t="inlineStr">
        <is>
          <t>AK,AZ,CA,CO,HI,ID,MT,NM,NV,OR,UT,WA,WY</t>
        </is>
      </c>
      <c r="K2387" s="2" t="inlineStr">
        <is>
          <t>RightLeaning</t>
        </is>
      </c>
      <c r="L2387" s="2" t="inlineStr">
        <is>
          <t>https://www.deseret.com/2012/8/14/20430021/it-just-shot-up-so-fast-fires-blaze-across-west/</t>
        </is>
      </c>
      <c r="M2387" s="5" t="inlineStr">
        <is>
          <t>'It just shot up so fast'; Fires blaze across West - Deseret News</t>
        </is>
      </c>
      <c r="N2387" s="5" t="inlineStr">
        <is>
          <t>Aug 14, 2012 ... ... in the state's western desert. In California, thousands of firefighters also were contending with dry conditions, strong winds and triple ...</t>
        </is>
      </c>
      <c r="U2387" s="2">
        <f>IF(SUMPRODUCT(--ISNUMBER(SEARCH('National Domains'!$A$2:$A$48,L2387)))&gt;0,"Yes","No")</f>
        <v/>
      </c>
      <c r="V2387" s="2">
        <f>IF(COUNTIFS(Calibration!$A:$A,A2387,Calibration!$B:$B,B2387)&gt;0,"Yes","No")</f>
        <v/>
      </c>
      <c r="AA2387" t="inlineStr">
        <is>
          <t>deseret.com</t>
        </is>
      </c>
      <c r="AB2387" t="n">
        <v>2.11</v>
      </c>
      <c r="AC2387" t="n">
        <v>0</v>
      </c>
      <c r="AD2387" t="inlineStr">
        <is>
          <t>Right-leaning</t>
        </is>
      </c>
    </row>
    <row r="2388">
      <c r="A2388" s="2" t="n">
        <v>219</v>
      </c>
      <c r="B2388" s="2" t="n">
        <v>16</v>
      </c>
      <c r="C2388" s="2" t="inlineStr">
        <is>
          <t>Western Wildfires - California, Oregon, Washington Firestorms (Fall 2020)</t>
        </is>
      </c>
      <c r="D2388" s="2" t="inlineStr">
        <is>
          <t>Wildfire</t>
        </is>
      </c>
      <c r="E2388" s="2" t="n">
        <v>20200801</v>
      </c>
      <c r="F2388" s="2" t="n">
        <v>20201230</v>
      </c>
      <c r="G2388" s="2" t="n">
        <v>19904.5</v>
      </c>
      <c r="H2388" s="2" t="n">
        <v>16450</v>
      </c>
      <c r="I2388" s="2" t="n">
        <v>46</v>
      </c>
      <c r="J2388" s="2" t="inlineStr">
        <is>
          <t>AK,AZ,CA,CO,HI,ID,MT,NM,NV,OR,UT,WA,WY</t>
        </is>
      </c>
      <c r="K2388" s="2" t="inlineStr">
        <is>
          <t>RightLeaning</t>
        </is>
      </c>
      <c r="L2388" s="2" t="inlineStr">
        <is>
          <t>https://www.ocregister.com/2020/11/13/california-can-learn-from-colorado-on-protecting-homes-from-wildfire-risks/</t>
        </is>
      </c>
      <c r="M2388" s="5" t="inlineStr">
        <is>
          <t>California can learn from Colorado on protecting homes from wildfire ...</t>
        </is>
      </c>
      <c r="N2388" s="5" t="inlineStr">
        <is>
          <t>Nov 13, 2020 ... ... in the United States for properties at high risk for wildfire damage. ... 2020 wildfire, regardless of loss. Colorado took a different ...</t>
        </is>
      </c>
      <c r="U2388" s="2">
        <f>IF(SUMPRODUCT(--ISNUMBER(SEARCH('National Domains'!$A$2:$A$48,L2388)))&gt;0,"Yes","No")</f>
        <v/>
      </c>
      <c r="V2388" s="2">
        <f>IF(COUNTIFS(Calibration!$A:$A,A2388,Calibration!$B:$B,B2388)&gt;0,"Yes","No")</f>
        <v/>
      </c>
      <c r="AA2388" t="inlineStr">
        <is>
          <t>ocregister.com</t>
        </is>
      </c>
      <c r="AB2388" t="n">
        <v>5.43</v>
      </c>
      <c r="AC2388" t="n">
        <v>2.5</v>
      </c>
      <c r="AD2388" t="inlineStr">
        <is>
          <t>Right-leaning</t>
        </is>
      </c>
    </row>
    <row r="2389">
      <c r="A2389" s="2" t="n">
        <v>219</v>
      </c>
      <c r="B2389" s="2" t="n">
        <v>17</v>
      </c>
      <c r="C2389" s="2" t="inlineStr">
        <is>
          <t>Western Wildfires - California, Oregon, Washington Firestorms (Fall 2020)</t>
        </is>
      </c>
      <c r="D2389" s="2" t="inlineStr">
        <is>
          <t>Wildfire</t>
        </is>
      </c>
      <c r="E2389" s="2" t="n">
        <v>20200801</v>
      </c>
      <c r="F2389" s="2" t="n">
        <v>20201230</v>
      </c>
      <c r="G2389" s="2" t="n">
        <v>19904.5</v>
      </c>
      <c r="H2389" s="2" t="n">
        <v>16450</v>
      </c>
      <c r="I2389" s="2" t="n">
        <v>46</v>
      </c>
      <c r="J2389" s="2" t="inlineStr">
        <is>
          <t>AK,AZ,CA,CO,HI,ID,MT,NM,NV,OR,UT,WA,WY</t>
        </is>
      </c>
      <c r="K2389" s="2" t="inlineStr">
        <is>
          <t>RightLeaning</t>
        </is>
      </c>
      <c r="L2389" s="2" t="inlineStr">
        <is>
          <t>https://www.deseret.com/utah/2020/8/21/21395918/its-smoky-out-there-thanks-to-the-california-wildfires/</t>
        </is>
      </c>
      <c r="M2389" s="5" t="inlineStr">
        <is>
          <t>It's smoky out there, thanks to the California wildfires - Deseret News</t>
        </is>
      </c>
      <c r="N2389" s="5" t="inlineStr">
        <is>
          <t>Aug 21, 2020 ... The threat to public health from so-called “smoke waves” was explored in a 2016 study that looked at days in the western United States that ...</t>
        </is>
      </c>
      <c r="U2389" s="2">
        <f>IF(SUMPRODUCT(--ISNUMBER(SEARCH('National Domains'!$A$2:$A$48,L2389)))&gt;0,"Yes","No")</f>
        <v/>
      </c>
      <c r="V2389" s="2">
        <f>IF(COUNTIFS(Calibration!$A:$A,A2389,Calibration!$B:$B,B2389)&gt;0,"Yes","No")</f>
        <v/>
      </c>
      <c r="AA2389" t="inlineStr">
        <is>
          <t>deseret.com</t>
        </is>
      </c>
      <c r="AB2389" t="n">
        <v>2.11</v>
      </c>
      <c r="AC2389" t="n">
        <v>0</v>
      </c>
      <c r="AD2389" t="inlineStr">
        <is>
          <t>Right-leaning</t>
        </is>
      </c>
    </row>
    <row r="2390">
      <c r="A2390" s="2" t="n">
        <v>219</v>
      </c>
      <c r="B2390" s="2" t="n">
        <v>18</v>
      </c>
      <c r="C2390" s="2" t="inlineStr">
        <is>
          <t>Western Wildfires - California, Oregon, Washington Firestorms (Fall 2020)</t>
        </is>
      </c>
      <c r="D2390" s="2" t="inlineStr">
        <is>
          <t>Wildfire</t>
        </is>
      </c>
      <c r="E2390" s="2" t="n">
        <v>20200801</v>
      </c>
      <c r="F2390" s="2" t="n">
        <v>20201230</v>
      </c>
      <c r="G2390" s="2" t="n">
        <v>19904.5</v>
      </c>
      <c r="H2390" s="2" t="n">
        <v>16450</v>
      </c>
      <c r="I2390" s="2" t="n">
        <v>46</v>
      </c>
      <c r="J2390" s="2" t="inlineStr">
        <is>
          <t>AK,AZ,CA,CO,HI,ID,MT,NM,NV,OR,UT,WA,WY</t>
        </is>
      </c>
      <c r="K2390" s="2" t="inlineStr">
        <is>
          <t>RightLeaning</t>
        </is>
      </c>
      <c r="L2390" s="2" t="inlineStr">
        <is>
          <t>https://nypost.com/2020/09/16/smoke-from-west-coast-wildfires-has-reached-europe/</t>
        </is>
      </c>
      <c r="M2390" s="5" t="inlineStr">
        <is>
          <t>Smoke from West Coast wildfires reaches Europe - NY Post</t>
        </is>
      </c>
      <c r="N2390" s="5" t="inlineStr">
        <is>
          <t>Sep 16, 2020 ... California has suffered eight of the 10 largest fires in the state's history all in the past decade — with 2020 seeing the worst, the Los ...</t>
        </is>
      </c>
      <c r="U2390" s="2">
        <f>IF(SUMPRODUCT(--ISNUMBER(SEARCH('National Domains'!$A$2:$A$48,L2390)))&gt;0,"Yes","No")</f>
        <v/>
      </c>
      <c r="V2390" s="2">
        <f>IF(COUNTIFS(Calibration!$A:$A,A2390,Calibration!$B:$B,B2390)&gt;0,"Yes","No")</f>
        <v/>
      </c>
      <c r="AA2390" t="inlineStr">
        <is>
          <t>nypost.com</t>
        </is>
      </c>
      <c r="AB2390" t="n">
        <v>9.449999999999999</v>
      </c>
      <c r="AC2390" t="n">
        <v>5</v>
      </c>
      <c r="AD2390" t="inlineStr">
        <is>
          <t>Right-leaning</t>
        </is>
      </c>
    </row>
    <row r="2391">
      <c r="A2391" s="2" t="n">
        <v>219</v>
      </c>
      <c r="B2391" s="2" t="n">
        <v>19</v>
      </c>
      <c r="C2391" s="2" t="inlineStr">
        <is>
          <t>Western Wildfires - California, Oregon, Washington Firestorms (Fall 2020)</t>
        </is>
      </c>
      <c r="D2391" s="2" t="inlineStr">
        <is>
          <t>Wildfire</t>
        </is>
      </c>
      <c r="E2391" s="2" t="n">
        <v>20200801</v>
      </c>
      <c r="F2391" s="2" t="n">
        <v>20201230</v>
      </c>
      <c r="G2391" s="2" t="n">
        <v>19904.5</v>
      </c>
      <c r="H2391" s="2" t="n">
        <v>16450</v>
      </c>
      <c r="I2391" s="2" t="n">
        <v>46</v>
      </c>
      <c r="J2391" s="2" t="inlineStr">
        <is>
          <t>AK,AZ,CA,CO,HI,ID,MT,NM,NV,OR,UT,WA,WY</t>
        </is>
      </c>
      <c r="K2391" s="2" t="inlineStr">
        <is>
          <t>RightLeaning</t>
        </is>
      </c>
      <c r="L2391" s="2" t="inlineStr">
        <is>
          <t>https://www.bostonherald.com/2020/09/17/haunting-images-emerge-from-massachusetts-task-force-1-wildfire-aid-efforts-in-oregon/</t>
        </is>
      </c>
      <c r="M2391" s="5" t="inlineStr">
        <is>
          <t>Haunting images emerge from Massachusetts Task Force 1 wildfire ...</t>
        </is>
      </c>
      <c r="N2391" s="5" t="inlineStr">
        <is>
          <t>Sep 17, 2020 ... ... western United States. More than 17,400 firefighters were battling nearly 30 infernos in California, which has seen more than 3.4 million ...</t>
        </is>
      </c>
      <c r="U2391" s="2">
        <f>IF(SUMPRODUCT(--ISNUMBER(SEARCH('National Domains'!$A$2:$A$48,L2391)))&gt;0,"Yes","No")</f>
        <v/>
      </c>
      <c r="V2391" s="2">
        <f>IF(COUNTIFS(Calibration!$A:$A,A2391,Calibration!$B:$B,B2391)&gt;0,"Yes","No")</f>
        <v/>
      </c>
      <c r="AA2391" t="inlineStr">
        <is>
          <t>bostonherald.com</t>
        </is>
      </c>
      <c r="AB2391" t="n">
        <v>9.68</v>
      </c>
      <c r="AC2391" t="n">
        <v>2.5</v>
      </c>
      <c r="AD2391" t="inlineStr">
        <is>
          <t>Right-leaning</t>
        </is>
      </c>
    </row>
    <row r="2392">
      <c r="A2392" s="2" t="n">
        <v>167</v>
      </c>
      <c r="B2392" s="2" t="n">
        <v>14</v>
      </c>
      <c r="C2392" s="2" t="inlineStr">
        <is>
          <t>Western Wildfires, California Firestorm (Summer-Fall 2017)</t>
        </is>
      </c>
      <c r="D2392" s="2" t="inlineStr">
        <is>
          <t>Wildfire</t>
        </is>
      </c>
      <c r="E2392" s="2" t="n">
        <v>20170601</v>
      </c>
      <c r="F2392" s="2" t="n">
        <v>20171231</v>
      </c>
      <c r="G2392" s="2" t="n">
        <v>23226.5</v>
      </c>
      <c r="H2392" s="2" t="n">
        <v>18005</v>
      </c>
      <c r="I2392" s="2" t="n">
        <v>54</v>
      </c>
      <c r="J2392" s="2" t="inlineStr">
        <is>
          <t>AK,AZ,CA,CO,HI,ID,MT,NM,NV,OR,UT,WA,WY</t>
        </is>
      </c>
      <c r="K2392" s="2" t="inlineStr">
        <is>
          <t>RightLeaning</t>
        </is>
      </c>
      <c r="L2392" s="2" t="inlineStr">
        <is>
          <t>https://www.reviewjournal.com/news/nation-and-world/firefighters-make-progress-on-california-wildfires/</t>
        </is>
      </c>
      <c r="M2392" s="5" t="inlineStr">
        <is>
          <t>Firefighters make progress on California wildfires | Nation and World</t>
        </is>
      </c>
      <c r="N2392" s="5" t="inlineStr">
        <is>
          <t>Jul 10, 2017 ... ... wildfire near Oroville, Calif., on Saturday, July 8, 2017. ... Here's a closer look at the fires burning in the western United States and Canada.</t>
        </is>
      </c>
      <c r="U2392" s="2">
        <f>IF(SUMPRODUCT(--ISNUMBER(SEARCH('National Domains'!$A$2:$A$48,L2392)))&gt;0,"Yes","No")</f>
        <v/>
      </c>
      <c r="V2392" s="2">
        <f>IF(COUNTIFS(Calibration!$A:$A,A2392,Calibration!$B:$B,B2392)&gt;0,"Yes","No")</f>
        <v/>
      </c>
      <c r="AA2392" t="inlineStr">
        <is>
          <t>reviewjournal.com</t>
        </is>
      </c>
      <c r="AB2392" t="n">
        <v>3.06</v>
      </c>
      <c r="AC2392" t="n">
        <v>0</v>
      </c>
      <c r="AD2392" t="inlineStr">
        <is>
          <t>Right-leaning</t>
        </is>
      </c>
    </row>
    <row r="2393">
      <c r="A2393" s="2" t="n">
        <v>167</v>
      </c>
      <c r="B2393" s="2" t="n">
        <v>15</v>
      </c>
      <c r="C2393" s="2" t="inlineStr">
        <is>
          <t>Western Wildfires, California Firestorm (Summer-Fall 2017)</t>
        </is>
      </c>
      <c r="D2393" s="2" t="inlineStr">
        <is>
          <t>Wildfire</t>
        </is>
      </c>
      <c r="E2393" s="2" t="n">
        <v>20170601</v>
      </c>
      <c r="F2393" s="2" t="n">
        <v>20171231</v>
      </c>
      <c r="G2393" s="2" t="n">
        <v>23226.5</v>
      </c>
      <c r="H2393" s="2" t="n">
        <v>18005</v>
      </c>
      <c r="I2393" s="2" t="n">
        <v>54</v>
      </c>
      <c r="J2393" s="2" t="inlineStr">
        <is>
          <t>AK,AZ,CA,CO,HI,ID,MT,NM,NV,OR,UT,WA,WY</t>
        </is>
      </c>
      <c r="K2393" s="2" t="inlineStr">
        <is>
          <t>RightLeaning</t>
        </is>
      </c>
      <c r="L2393" s="2" t="inlineStr">
        <is>
          <t>https://nypost.com/2017/08/04/the-worst-california-wildfires-in-the-last-year/</t>
        </is>
      </c>
      <c r="M2393" s="5" t="inlineStr">
        <is>
          <t>The worst California wildfires in the last year | New York Post</t>
        </is>
      </c>
      <c r="N2393" s="5" t="inlineStr">
        <is>
          <t>Aug 4, 2017 ... June 4, 2016 — Brush fires broke out in the Calabasas and West Hills areas and shut down southbound lanes of Interstate 15, ...</t>
        </is>
      </c>
      <c r="U2393" s="2">
        <f>IF(SUMPRODUCT(--ISNUMBER(SEARCH('National Domains'!$A$2:$A$48,L2393)))&gt;0,"Yes","No")</f>
        <v/>
      </c>
      <c r="V2393" s="2">
        <f>IF(COUNTIFS(Calibration!$A:$A,A2393,Calibration!$B:$B,B2393)&gt;0,"Yes","No")</f>
        <v/>
      </c>
      <c r="AA2393" t="inlineStr">
        <is>
          <t>nypost.com</t>
        </is>
      </c>
      <c r="AB2393" t="n">
        <v>9.449999999999999</v>
      </c>
      <c r="AC2393" t="n">
        <v>5</v>
      </c>
      <c r="AD2393" t="inlineStr">
        <is>
          <t>Right-leaning</t>
        </is>
      </c>
    </row>
    <row r="2394">
      <c r="A2394" s="2" t="n">
        <v>167</v>
      </c>
      <c r="B2394" s="2" t="n">
        <v>16</v>
      </c>
      <c r="C2394" s="2" t="inlineStr">
        <is>
          <t>Western Wildfires, California Firestorm (Summer-Fall 2017)</t>
        </is>
      </c>
      <c r="D2394" s="2" t="inlineStr">
        <is>
          <t>Wildfire</t>
        </is>
      </c>
      <c r="E2394" s="2" t="n">
        <v>20170601</v>
      </c>
      <c r="F2394" s="2" t="n">
        <v>20171231</v>
      </c>
      <c r="G2394" s="2" t="n">
        <v>23226.5</v>
      </c>
      <c r="H2394" s="2" t="n">
        <v>18005</v>
      </c>
      <c r="I2394" s="2" t="n">
        <v>54</v>
      </c>
      <c r="J2394" s="2" t="inlineStr">
        <is>
          <t>AK,AZ,CA,CO,HI,ID,MT,NM,NV,OR,UT,WA,WY</t>
        </is>
      </c>
      <c r="K2394" s="2" t="inlineStr">
        <is>
          <t>RightLeaning</t>
        </is>
      </c>
      <c r="L2394" s="2" t="inlineStr">
        <is>
          <t>https://www.ocregister.com/2017/10/12/391245/</t>
        </is>
      </c>
      <c r="M2394" s="5" t="inlineStr">
        <is>
          <t>Deadly California wildfires raise needed debate about current ...</t>
        </is>
      </c>
      <c r="N2394" s="5" t="inlineStr">
        <is>
          <t>Oct 12, 2017 ... “Climate change is lengthening the fire season in the West,” the San Jose Mercury News argued. “Congress and Western state legislatures ...</t>
        </is>
      </c>
      <c r="U2394" s="2">
        <f>IF(SUMPRODUCT(--ISNUMBER(SEARCH('National Domains'!$A$2:$A$48,L2394)))&gt;0,"Yes","No")</f>
        <v/>
      </c>
      <c r="V2394" s="2">
        <f>IF(COUNTIFS(Calibration!$A:$A,A2394,Calibration!$B:$B,B2394)&gt;0,"Yes","No")</f>
        <v/>
      </c>
      <c r="AA2394" t="inlineStr">
        <is>
          <t>ocregister.com</t>
        </is>
      </c>
      <c r="AB2394" t="n">
        <v>5.43</v>
      </c>
      <c r="AC2394" t="n">
        <v>2.5</v>
      </c>
      <c r="AD2394" t="inlineStr">
        <is>
          <t>Right-leaning</t>
        </is>
      </c>
    </row>
    <row r="2395">
      <c r="A2395" s="2" t="n">
        <v>167</v>
      </c>
      <c r="B2395" s="2" t="n">
        <v>17</v>
      </c>
      <c r="C2395" s="2" t="inlineStr">
        <is>
          <t>Western Wildfires, California Firestorm (Summer-Fall 2017)</t>
        </is>
      </c>
      <c r="D2395" s="2" t="inlineStr">
        <is>
          <t>Wildfire</t>
        </is>
      </c>
      <c r="E2395" s="2" t="n">
        <v>20170601</v>
      </c>
      <c r="F2395" s="2" t="n">
        <v>20171231</v>
      </c>
      <c r="G2395" s="2" t="n">
        <v>23226.5</v>
      </c>
      <c r="H2395" s="2" t="n">
        <v>18005</v>
      </c>
      <c r="I2395" s="2" t="n">
        <v>54</v>
      </c>
      <c r="J2395" s="2" t="inlineStr">
        <is>
          <t>AK,AZ,CA,CO,HI,ID,MT,NM,NV,OR,UT,WA,WY</t>
        </is>
      </c>
      <c r="K2395" s="2" t="inlineStr">
        <is>
          <t>RightLeaning</t>
        </is>
      </c>
      <c r="L2395" s="2" t="inlineStr">
        <is>
          <t>https://nypost.com/2017/12/23/deadly-california-wildfire-now-largest-blaze-in-states-history/</t>
        </is>
      </c>
      <c r="M2395" s="5" t="inlineStr">
        <is>
          <t>Deadly wildfire is now the largest in California history | New York Post</t>
        </is>
      </c>
      <c r="N2395" s="5" t="inlineStr">
        <is>
          <t>US News. Deadly wildfire is now the largest in California history. By. Associated Press. Published Dec. 23, 2017. Updated Dec. 23, 2017, 9:30 a.m. ET.</t>
        </is>
      </c>
      <c r="U2395" s="2">
        <f>IF(SUMPRODUCT(--ISNUMBER(SEARCH('National Domains'!$A$2:$A$48,L2395)))&gt;0,"Yes","No")</f>
        <v/>
      </c>
      <c r="V2395" s="2">
        <f>IF(COUNTIFS(Calibration!$A:$A,A2395,Calibration!$B:$B,B2395)&gt;0,"Yes","No")</f>
        <v/>
      </c>
      <c r="AA2395" t="inlineStr">
        <is>
          <t>nypost.com</t>
        </is>
      </c>
      <c r="AB2395" t="n">
        <v>9.449999999999999</v>
      </c>
      <c r="AC2395" t="n">
        <v>5</v>
      </c>
      <c r="AD2395" t="inlineStr">
        <is>
          <t>Right-leaning</t>
        </is>
      </c>
    </row>
    <row r="2396">
      <c r="A2396" s="2" t="n">
        <v>167</v>
      </c>
      <c r="B2396" s="2" t="n">
        <v>18</v>
      </c>
      <c r="C2396" s="2" t="inlineStr">
        <is>
          <t>Western Wildfires, California Firestorm (Summer-Fall 2017)</t>
        </is>
      </c>
      <c r="D2396" s="2" t="inlineStr">
        <is>
          <t>Wildfire</t>
        </is>
      </c>
      <c r="E2396" s="2" t="n">
        <v>20170601</v>
      </c>
      <c r="F2396" s="2" t="n">
        <v>20171231</v>
      </c>
      <c r="G2396" s="2" t="n">
        <v>23226.5</v>
      </c>
      <c r="H2396" s="2" t="n">
        <v>18005</v>
      </c>
      <c r="I2396" s="2" t="n">
        <v>54</v>
      </c>
      <c r="J2396" s="2" t="inlineStr">
        <is>
          <t>AK,AZ,CA,CO,HI,ID,MT,NM,NV,OR,UT,WA,WY</t>
        </is>
      </c>
      <c r="K2396" s="2" t="inlineStr">
        <is>
          <t>RightLeaning</t>
        </is>
      </c>
      <c r="L2396" s="2" t="inlineStr">
        <is>
          <t>https://www.reviewjournal.com/news/nation-and-world/wildfire-rages-near-yosemite-forcing-thousands-to-flee/</t>
        </is>
      </c>
      <c r="M2396" s="5" t="inlineStr">
        <is>
          <t>Wildfire rages near Yosemite forcing thousands to flee | News</t>
        </is>
      </c>
      <c r="N2396" s="5" t="inlineStr">
        <is>
          <t>Jul 20, 2017 ... ... Calif., on Wednesday, July 19, 2017. A surging wildfire raced through California mountains and foothills west of Yosemite National Park on ...</t>
        </is>
      </c>
      <c r="U2396" s="2">
        <f>IF(SUMPRODUCT(--ISNUMBER(SEARCH('National Domains'!$A$2:$A$48,L2396)))&gt;0,"Yes","No")</f>
        <v/>
      </c>
      <c r="V2396" s="2">
        <f>IF(COUNTIFS(Calibration!$A:$A,A2396,Calibration!$B:$B,B2396)&gt;0,"Yes","No")</f>
        <v/>
      </c>
      <c r="AA2396" t="inlineStr">
        <is>
          <t>reviewjournal.com</t>
        </is>
      </c>
      <c r="AB2396" t="n">
        <v>3.06</v>
      </c>
      <c r="AC2396" t="n">
        <v>0</v>
      </c>
      <c r="AD2396" t="inlineStr">
        <is>
          <t>Right-leaning</t>
        </is>
      </c>
    </row>
    <row r="2397">
      <c r="A2397" s="2" t="n">
        <v>167</v>
      </c>
      <c r="B2397" s="2" t="n">
        <v>19</v>
      </c>
      <c r="C2397" s="2" t="inlineStr">
        <is>
          <t>Western Wildfires, California Firestorm (Summer-Fall 2017)</t>
        </is>
      </c>
      <c r="D2397" s="2" t="inlineStr">
        <is>
          <t>Wildfire</t>
        </is>
      </c>
      <c r="E2397" s="2" t="n">
        <v>20170601</v>
      </c>
      <c r="F2397" s="2" t="n">
        <v>20171231</v>
      </c>
      <c r="G2397" s="2" t="n">
        <v>23226.5</v>
      </c>
      <c r="H2397" s="2" t="n">
        <v>18005</v>
      </c>
      <c r="I2397" s="2" t="n">
        <v>54</v>
      </c>
      <c r="J2397" s="2" t="inlineStr">
        <is>
          <t>AK,AZ,CA,CO,HI,ID,MT,NM,NV,OR,UT,WA,WY</t>
        </is>
      </c>
      <c r="K2397" s="2" t="inlineStr">
        <is>
          <t>RightLeaning</t>
        </is>
      </c>
      <c r="L2397" s="2" t="inlineStr">
        <is>
          <t>https://www.reviewjournal.com/news/nation-and-world/big-heat-strangles-california-crews-fight-los-angeles-blaze/</t>
        </is>
      </c>
      <c r="M2397" s="5" t="inlineStr">
        <is>
          <t>Big heat strangles California; crews fight Los Angeles blaze</t>
        </is>
      </c>
      <c r="N2397" s="5" t="inlineStr">
        <is>
          <t>Sep 2, 2017 ... The Western United States baked through the unofficial end of summer ... A crew member with California Department of Forestry and Fire Protection ...</t>
        </is>
      </c>
      <c r="U2397" s="2">
        <f>IF(SUMPRODUCT(--ISNUMBER(SEARCH('National Domains'!$A$2:$A$48,L2397)))&gt;0,"Yes","No")</f>
        <v/>
      </c>
      <c r="V2397" s="2">
        <f>IF(COUNTIFS(Calibration!$A:$A,A2397,Calibration!$B:$B,B2397)&gt;0,"Yes","No")</f>
        <v/>
      </c>
      <c r="AA2397" t="inlineStr">
        <is>
          <t>reviewjournal.com</t>
        </is>
      </c>
      <c r="AB2397" t="n">
        <v>3.06</v>
      </c>
      <c r="AC2397" t="n">
        <v>0</v>
      </c>
      <c r="AD2397" t="inlineStr">
        <is>
          <t>Right-leaning</t>
        </is>
      </c>
    </row>
    <row r="2398">
      <c r="A2398" s="2" t="n">
        <v>184</v>
      </c>
      <c r="B2398" s="2" t="n">
        <v>15</v>
      </c>
      <c r="C2398" s="2" t="inlineStr">
        <is>
          <t>Western Wildfires, California Firestorm (Summer-Fall 2018)</t>
        </is>
      </c>
      <c r="D2398" s="2" t="inlineStr">
        <is>
          <t>Wildfire</t>
        </is>
      </c>
      <c r="E2398" s="2" t="n">
        <v>20180601</v>
      </c>
      <c r="F2398" s="2" t="n">
        <v>20181231</v>
      </c>
      <c r="G2398" s="2" t="n">
        <v>30000</v>
      </c>
      <c r="H2398" s="2" t="n">
        <v>24000</v>
      </c>
      <c r="I2398" s="2" t="n">
        <v>106</v>
      </c>
      <c r="J2398" s="2" t="inlineStr">
        <is>
          <t>AK,AZ,CA,CO,HI,ID,MT,NM,NV,OR,UT,WA,WY</t>
        </is>
      </c>
      <c r="K2398" s="2" t="inlineStr">
        <is>
          <t>RightLeaning</t>
        </is>
      </c>
      <c r="L2398" s="2" t="inlineStr">
        <is>
          <t>https://nypost.com/2018/08/13/smoke-from-california-wildfires-is-drifting-to-new-york-city/</t>
        </is>
      </c>
      <c r="M2398" s="5" t="inlineStr">
        <is>
          <t>Smoke from California wildfires is drifting to New York City - NY Post</t>
        </is>
      </c>
      <c r="N2398" s="5" t="inlineStr">
        <is>
          <t>Aug 13, 2018 ... California is in the midst of a pretty serious wildfire crisis ... West Coast finding their way all the way across the United States.</t>
        </is>
      </c>
      <c r="U2398" s="2">
        <f>IF(SUMPRODUCT(--ISNUMBER(SEARCH('National Domains'!$A$2:$A$48,L2398)))&gt;0,"Yes","No")</f>
        <v/>
      </c>
      <c r="V2398" s="2">
        <f>IF(COUNTIFS(Calibration!$A:$A,A2398,Calibration!$B:$B,B2398)&gt;0,"Yes","No")</f>
        <v/>
      </c>
      <c r="AA2398" t="inlineStr">
        <is>
          <t>nypost.com</t>
        </is>
      </c>
      <c r="AB2398" t="n">
        <v>9.449999999999999</v>
      </c>
      <c r="AC2398" t="n">
        <v>5</v>
      </c>
      <c r="AD2398" t="inlineStr">
        <is>
          <t>Right-leaning</t>
        </is>
      </c>
    </row>
    <row r="2399">
      <c r="A2399" s="2" t="n">
        <v>184</v>
      </c>
      <c r="B2399" s="2" t="n">
        <v>16</v>
      </c>
      <c r="C2399" s="2" t="inlineStr">
        <is>
          <t>Western Wildfires, California Firestorm (Summer-Fall 2018)</t>
        </is>
      </c>
      <c r="D2399" s="2" t="inlineStr">
        <is>
          <t>Wildfire</t>
        </is>
      </c>
      <c r="E2399" s="2" t="n">
        <v>20180601</v>
      </c>
      <c r="F2399" s="2" t="n">
        <v>20181231</v>
      </c>
      <c r="G2399" s="2" t="n">
        <v>30000</v>
      </c>
      <c r="H2399" s="2" t="n">
        <v>24000</v>
      </c>
      <c r="I2399" s="2" t="n">
        <v>106</v>
      </c>
      <c r="J2399" s="2" t="inlineStr">
        <is>
          <t>AK,AZ,CA,CO,HI,ID,MT,NM,NV,OR,UT,WA,WY</t>
        </is>
      </c>
      <c r="K2399" s="2" t="inlineStr">
        <is>
          <t>RightLeaning</t>
        </is>
      </c>
      <c r="L2399" s="2" t="inlineStr">
        <is>
          <t>https://nypost.com/2018/07/31/northern-california-wildfires-force-evacuation-orders-for-nearly-20k-people/</t>
        </is>
      </c>
      <c r="M2399" s="5" t="inlineStr">
        <is>
          <t>Northern California wildfires prompt evacuation orders for nearly ...</t>
        </is>
      </c>
      <c r="N2399" s="5" t="inlineStr">
        <is>
          <t>Jul 31, 2018 ... ... California, and authorities faced questions about how quickly they warned residents about the largest and deadliest blaze burning in the state.</t>
        </is>
      </c>
      <c r="U2399" s="2">
        <f>IF(SUMPRODUCT(--ISNUMBER(SEARCH('National Domains'!$A$2:$A$48,L2399)))&gt;0,"Yes","No")</f>
        <v/>
      </c>
      <c r="V2399" s="2">
        <f>IF(COUNTIFS(Calibration!$A:$A,A2399,Calibration!$B:$B,B2399)&gt;0,"Yes","No")</f>
        <v/>
      </c>
      <c r="AA2399" t="inlineStr">
        <is>
          <t>nypost.com</t>
        </is>
      </c>
      <c r="AB2399" t="n">
        <v>9.449999999999999</v>
      </c>
      <c r="AC2399" t="n">
        <v>5</v>
      </c>
      <c r="AD2399" t="inlineStr">
        <is>
          <t>Right-leaning</t>
        </is>
      </c>
    </row>
    <row r="2400">
      <c r="A2400" s="2" t="n">
        <v>132</v>
      </c>
      <c r="B2400" s="2" t="n">
        <v>14</v>
      </c>
      <c r="C2400" s="2" t="inlineStr">
        <is>
          <t>Western and Alaskan Wildfires (Summer-Fall 2015)</t>
        </is>
      </c>
      <c r="D2400" s="2" t="inlineStr">
        <is>
          <t>Wildfire</t>
        </is>
      </c>
      <c r="E2400" s="2" t="n">
        <v>20150601</v>
      </c>
      <c r="F2400" s="2" t="n">
        <v>20151130</v>
      </c>
      <c r="G2400" s="2" t="n">
        <v>3996.9</v>
      </c>
      <c r="H2400" s="2" t="n">
        <v>3028</v>
      </c>
      <c r="I2400" s="2" t="n">
        <v>12</v>
      </c>
      <c r="J2400" s="2" t="inlineStr">
        <is>
          <t>AK,AZ,CA,CO,HI,ID,MT,NM,NV,OR,UT,WA,WY</t>
        </is>
      </c>
      <c r="K2400" s="2" t="inlineStr">
        <is>
          <t>RightLeaning</t>
        </is>
      </c>
      <c r="L2400" s="2" t="inlineStr">
        <is>
          <t>https://www.ocregister.com/2015/08/16/wind-heat-dry-land-fueling-large-blazes-across-western-states/</t>
        </is>
      </c>
      <c r="M2400" s="5" t="inlineStr">
        <is>
          <t>Wind, heat, dry land fueling large blazes across Western states</t>
        </is>
      </c>
      <c r="N2400" s="5" t="inlineStr">
        <is>
          <t>Aug 16, 2015 ... Firefighters put out a flare up from a wildfire near the Reynolds Creek area in the Owyhee Mountains, Idaho, Friday. The blaze on the Idaho ...</t>
        </is>
      </c>
      <c r="U2400" s="2">
        <f>IF(SUMPRODUCT(--ISNUMBER(SEARCH('National Domains'!$A$2:$A$48,L2400)))&gt;0,"Yes","No")</f>
        <v/>
      </c>
      <c r="V2400" s="2">
        <f>IF(COUNTIFS(Calibration!$A:$A,A2400,Calibration!$B:$B,B2400)&gt;0,"Yes","No")</f>
        <v/>
      </c>
      <c r="AA2400" t="inlineStr">
        <is>
          <t>ocregister.com</t>
        </is>
      </c>
      <c r="AB2400" t="n">
        <v>5.43</v>
      </c>
      <c r="AC2400" t="n">
        <v>2.5</v>
      </c>
      <c r="AD2400" t="inlineStr">
        <is>
          <t>Right-leaning</t>
        </is>
      </c>
    </row>
    <row r="2401">
      <c r="A2401" s="2" t="n">
        <v>132</v>
      </c>
      <c r="B2401" s="2" t="n">
        <v>15</v>
      </c>
      <c r="C2401" s="2" t="inlineStr">
        <is>
          <t>Western and Alaskan Wildfires (Summer-Fall 2015)</t>
        </is>
      </c>
      <c r="D2401" s="2" t="inlineStr">
        <is>
          <t>Wildfire</t>
        </is>
      </c>
      <c r="E2401" s="2" t="n">
        <v>20150601</v>
      </c>
      <c r="F2401" s="2" t="n">
        <v>20151130</v>
      </c>
      <c r="G2401" s="2" t="n">
        <v>3996.9</v>
      </c>
      <c r="H2401" s="2" t="n">
        <v>3028</v>
      </c>
      <c r="I2401" s="2" t="n">
        <v>12</v>
      </c>
      <c r="J2401" s="2" t="inlineStr">
        <is>
          <t>AK,AZ,CA,CO,HI,ID,MT,NM,NV,OR,UT,WA,WY</t>
        </is>
      </c>
      <c r="K2401" s="2" t="inlineStr">
        <is>
          <t>RightLeaning</t>
        </is>
      </c>
      <c r="L2401" s="2" t="inlineStr">
        <is>
          <t>https://www.bostonherald.com/2015/08/23/decreased-winds-aid-battle-to-stem-western-wildfires/</t>
        </is>
      </c>
      <c r="M2401" s="5" t="inlineStr">
        <is>
          <t>Decreased winds aid battle to stem western wildfires - Boston Herald</t>
        </is>
      </c>
      <c r="N2401" s="5" t="inlineStr">
        <is>
          <t>Aug 23, 2015 ... Thousands of people in the county remained under evacuation orders of various levels after strong winds drove flames across parched ground ...</t>
        </is>
      </c>
      <c r="U2401" s="2">
        <f>IF(SUMPRODUCT(--ISNUMBER(SEARCH('National Domains'!$A$2:$A$48,L2401)))&gt;0,"Yes","No")</f>
        <v/>
      </c>
      <c r="V2401" s="2">
        <f>IF(COUNTIFS(Calibration!$A:$A,A2401,Calibration!$B:$B,B2401)&gt;0,"Yes","No")</f>
        <v/>
      </c>
      <c r="AA2401" t="inlineStr">
        <is>
          <t>bostonherald.com</t>
        </is>
      </c>
      <c r="AB2401" t="n">
        <v>9.68</v>
      </c>
      <c r="AC2401" t="n">
        <v>2.5</v>
      </c>
      <c r="AD2401" t="inlineStr">
        <is>
          <t>Right-leaning</t>
        </is>
      </c>
    </row>
    <row r="2402">
      <c r="A2402" s="2" t="n">
        <v>132</v>
      </c>
      <c r="B2402" s="2" t="n">
        <v>16</v>
      </c>
      <c r="C2402" s="2" t="inlineStr">
        <is>
          <t>Western and Alaskan Wildfires (Summer-Fall 2015)</t>
        </is>
      </c>
      <c r="D2402" s="2" t="inlineStr">
        <is>
          <t>Wildfire</t>
        </is>
      </c>
      <c r="E2402" s="2" t="n">
        <v>20150601</v>
      </c>
      <c r="F2402" s="2" t="n">
        <v>20151130</v>
      </c>
      <c r="G2402" s="2" t="n">
        <v>3996.9</v>
      </c>
      <c r="H2402" s="2" t="n">
        <v>3028</v>
      </c>
      <c r="I2402" s="2" t="n">
        <v>12</v>
      </c>
      <c r="J2402" s="2" t="inlineStr">
        <is>
          <t>AK,AZ,CA,CO,HI,ID,MT,NM,NV,OR,UT,WA,WY</t>
        </is>
      </c>
      <c r="K2402" s="2" t="inlineStr">
        <is>
          <t>RightLeaning</t>
        </is>
      </c>
      <c r="L2402" s="2" t="inlineStr">
        <is>
          <t>https://www.bostonherald.com/2015/08/09/mass-crew-sent-west-to-battle-wildfires/</t>
        </is>
      </c>
      <c r="M2402" s="5" t="inlineStr">
        <is>
          <t>Mass. crew sent west to battle wildfires - Boston Herald</t>
        </is>
      </c>
      <c r="N2402" s="5" t="inlineStr">
        <is>
          <t>Aug 9, 2015 ... DCR received a request for assistance from the U.S. Forest Service. Celino said firefighters are recruited and become certified to be sent ...</t>
        </is>
      </c>
      <c r="U2402" s="2">
        <f>IF(SUMPRODUCT(--ISNUMBER(SEARCH('National Domains'!$A$2:$A$48,L2402)))&gt;0,"Yes","No")</f>
        <v/>
      </c>
      <c r="V2402" s="2">
        <f>IF(COUNTIFS(Calibration!$A:$A,A2402,Calibration!$B:$B,B2402)&gt;0,"Yes","No")</f>
        <v/>
      </c>
      <c r="AA2402" t="inlineStr">
        <is>
          <t>bostonherald.com</t>
        </is>
      </c>
      <c r="AB2402" t="n">
        <v>9.68</v>
      </c>
      <c r="AC2402" t="n">
        <v>2.5</v>
      </c>
      <c r="AD2402" t="inlineStr">
        <is>
          <t>Right-leaning</t>
        </is>
      </c>
    </row>
    <row r="2403">
      <c r="A2403" s="2" t="n">
        <v>132</v>
      </c>
      <c r="B2403" s="2" t="n">
        <v>17</v>
      </c>
      <c r="C2403" s="2" t="inlineStr">
        <is>
          <t>Western and Alaskan Wildfires (Summer-Fall 2015)</t>
        </is>
      </c>
      <c r="D2403" s="2" t="inlineStr">
        <is>
          <t>Wildfire</t>
        </is>
      </c>
      <c r="E2403" s="2" t="n">
        <v>20150601</v>
      </c>
      <c r="F2403" s="2" t="n">
        <v>20151130</v>
      </c>
      <c r="G2403" s="2" t="n">
        <v>3996.9</v>
      </c>
      <c r="H2403" s="2" t="n">
        <v>3028</v>
      </c>
      <c r="I2403" s="2" t="n">
        <v>12</v>
      </c>
      <c r="J2403" s="2" t="inlineStr">
        <is>
          <t>AK,AZ,CA,CO,HI,ID,MT,NM,NV,OR,UT,WA,WY</t>
        </is>
      </c>
      <c r="K2403" s="2" t="inlineStr">
        <is>
          <t>RightLeaning</t>
        </is>
      </c>
      <c r="L2403" s="2" t="inlineStr">
        <is>
          <t>https://www.reviewjournal.com/news/nation-and-world/three-firefighters-killed-four-injured-battling-washington-state-wildfire/</t>
        </is>
      </c>
      <c r="M2403" s="5" t="inlineStr">
        <is>
          <t>Three firefighters killed, four injured battling Washington state wildfire</t>
        </is>
      </c>
      <c r="N2403" s="5" t="inlineStr">
        <is>
          <t>... Western U.S. states ... 2015. (David Ryder/Reuters). Firefighters from the Washington National Guard battle the First Creek Fire in Chelan, Washington ...</t>
        </is>
      </c>
      <c r="U2403" s="2">
        <f>IF(SUMPRODUCT(--ISNUMBER(SEARCH('National Domains'!$A$2:$A$48,L2403)))&gt;0,"Yes","No")</f>
        <v/>
      </c>
      <c r="V2403" s="2">
        <f>IF(COUNTIFS(Calibration!$A:$A,A2403,Calibration!$B:$B,B2403)&gt;0,"Yes","No")</f>
        <v/>
      </c>
      <c r="AA2403" t="inlineStr">
        <is>
          <t>reviewjournal.com</t>
        </is>
      </c>
      <c r="AB2403" t="n">
        <v>3.06</v>
      </c>
      <c r="AC2403" t="n">
        <v>0</v>
      </c>
      <c r="AD2403" t="inlineStr">
        <is>
          <t>Right-leaning</t>
        </is>
      </c>
    </row>
    <row r="2404">
      <c r="A2404" s="2" t="n">
        <v>258</v>
      </c>
      <c r="B2404" s="2" t="n">
        <v>31</v>
      </c>
      <c r="C2404" s="2" t="inlineStr">
        <is>
          <t>Western/Central Drought and Heat Wave (2022)</t>
        </is>
      </c>
      <c r="D2404" s="2" t="inlineStr">
        <is>
          <t>Drought</t>
        </is>
      </c>
      <c r="E2404" s="2" t="n">
        <v>20220101</v>
      </c>
      <c r="F2404" s="2" t="n">
        <v>20221231</v>
      </c>
      <c r="G2404" s="2" t="n">
        <v>23480.6</v>
      </c>
      <c r="H2404" s="2" t="n">
        <v>20965</v>
      </c>
      <c r="I2404" s="2" t="n">
        <v>136</v>
      </c>
      <c r="J2404" s="2" t="inlineStr">
        <is>
          <t>AK,AZ,CA,CO,HI,IA,ID,IL,IN,KS,MI,MN,MO,MT,ND,NE,NM,NV,OH,OK,OR,SD,TX,UT,WA,WI,WY</t>
        </is>
      </c>
      <c r="K2404" s="2" t="inlineStr">
        <is>
          <t>RightLeaning</t>
        </is>
      </c>
      <c r="L2404" s="2" t="inlineStr">
        <is>
          <t>https://www.deseret.com/2022/6/2/23151759/drought-water-california-utah-arizona-restrictions-outdoor-irrigation-nevada-climate-change-laws/</t>
        </is>
      </c>
      <c r="M2404" s="5" t="inlineStr">
        <is>
          <t>Watering restrictions hit the West in worst drought in 12 centuries</t>
        </is>
      </c>
      <c r="N2404" s="5" t="inlineStr">
        <is>
          <t>Jun 2, 2022 ... The restrictions in play are the result of the worst drought in the western United States ... 2022. The ceramic fish, sculpted by his mother ...</t>
        </is>
      </c>
      <c r="U2404" s="2">
        <f>IF(SUMPRODUCT(--ISNUMBER(SEARCH('National Domains'!$A$2:$A$48,L2404)))&gt;0,"Yes","No")</f>
        <v/>
      </c>
      <c r="V2404" s="2">
        <f>IF(COUNTIFS(Calibration!$A:$A,A2404,Calibration!$B:$B,B2404)&gt;0,"Yes","No")</f>
        <v/>
      </c>
      <c r="AA2404" t="inlineStr">
        <is>
          <t>deseret.com</t>
        </is>
      </c>
      <c r="AB2404" t="n">
        <v>2.11</v>
      </c>
      <c r="AC2404" t="n">
        <v>0</v>
      </c>
      <c r="AD2404" t="inlineStr">
        <is>
          <t>Right-leaning</t>
        </is>
      </c>
    </row>
    <row r="2405">
      <c r="A2405" s="2" t="n">
        <v>258</v>
      </c>
      <c r="B2405" s="2" t="n">
        <v>32</v>
      </c>
      <c r="C2405" s="2" t="inlineStr">
        <is>
          <t>Western/Central Drought and Heat Wave (2022)</t>
        </is>
      </c>
      <c r="D2405" s="2" t="inlineStr">
        <is>
          <t>Drought</t>
        </is>
      </c>
      <c r="E2405" s="2" t="n">
        <v>20220101</v>
      </c>
      <c r="F2405" s="2" t="n">
        <v>20221231</v>
      </c>
      <c r="G2405" s="2" t="n">
        <v>23480.6</v>
      </c>
      <c r="H2405" s="2" t="n">
        <v>20965</v>
      </c>
      <c r="I2405" s="2" t="n">
        <v>136</v>
      </c>
      <c r="J2405" s="2" t="inlineStr">
        <is>
          <t>AK,AZ,CA,CO,HI,IA,ID,IL,IN,KS,MI,MN,MO,MT,ND,NE,NM,NV,OH,OK,OR,SD,TX,UT,WA,WI,WY</t>
        </is>
      </c>
      <c r="K2405" s="2" t="inlineStr">
        <is>
          <t>RightLeaning</t>
        </is>
      </c>
      <c r="L2405" s="2" t="inlineStr">
        <is>
          <t>https://www.reviewjournal.com/local/local-nevada/nevadas-long-term-dry-spell-megadrought-or-new-normal-2608291/</t>
        </is>
      </c>
      <c r="M2405" s="5" t="inlineStr">
        <is>
          <t>Drought in Nevada: 2022 among driest years on record</t>
        </is>
      </c>
      <c r="N2405" s="5" t="inlineStr">
        <is>
          <t>Jul 15, 2022 ... Across the western United States, there have been numerous multidecade “megadroughts” over the past 1200 years.</t>
        </is>
      </c>
      <c r="U2405" s="2">
        <f>IF(SUMPRODUCT(--ISNUMBER(SEARCH('National Domains'!$A$2:$A$48,L2405)))&gt;0,"Yes","No")</f>
        <v/>
      </c>
      <c r="V2405" s="2">
        <f>IF(COUNTIFS(Calibration!$A:$A,A2405,Calibration!$B:$B,B2405)&gt;0,"Yes","No")</f>
        <v/>
      </c>
      <c r="AA2405" t="inlineStr">
        <is>
          <t>reviewjournal.com</t>
        </is>
      </c>
      <c r="AB2405" t="n">
        <v>3.06</v>
      </c>
      <c r="AC2405" t="n">
        <v>0</v>
      </c>
      <c r="AD2405" t="inlineStr">
        <is>
          <t>Right-leaning</t>
        </is>
      </c>
    </row>
    <row r="2406">
      <c r="A2406" s="2" t="n">
        <v>258</v>
      </c>
      <c r="B2406" s="2" t="n">
        <v>33</v>
      </c>
      <c r="C2406" s="2" t="inlineStr">
        <is>
          <t>Western/Central Drought and Heat Wave (2022)</t>
        </is>
      </c>
      <c r="D2406" s="2" t="inlineStr">
        <is>
          <t>Drought</t>
        </is>
      </c>
      <c r="E2406" s="2" t="n">
        <v>20220101</v>
      </c>
      <c r="F2406" s="2" t="n">
        <v>20221231</v>
      </c>
      <c r="G2406" s="2" t="n">
        <v>23480.6</v>
      </c>
      <c r="H2406" s="2" t="n">
        <v>20965</v>
      </c>
      <c r="I2406" s="2" t="n">
        <v>136</v>
      </c>
      <c r="J2406" s="2" t="inlineStr">
        <is>
          <t>AK,AZ,CA,CO,HI,IA,ID,IL,IN,KS,MI,MN,MO,MT,ND,NE,NM,NV,OH,OK,OR,SD,TX,UT,WA,WI,WY</t>
        </is>
      </c>
      <c r="K2406" s="2" t="inlineStr">
        <is>
          <t>RightLeaning</t>
        </is>
      </c>
      <c r="L2406" s="2" t="inlineStr">
        <is>
          <t>https://www.deseret.com/2022/6/9/23161562/heat-wave-threatens-southwestern-u-s-june-friday-high-temperatures-arizona-california-utah/</t>
        </is>
      </c>
      <c r="M2406" s="5" t="inlineStr">
        <is>
          <t>Heat wave threatens Southwestern U.S. this weekend - Deseret News</t>
        </is>
      </c>
      <c r="N2406" s="5" t="inlineStr">
        <is>
          <t>Jun 9, 2022 ... Counties in California, Nevada, Utah and Arizona are experiencing a heat wave with temperatures hitting triple digits. Published: June 9, 2022, ...</t>
        </is>
      </c>
      <c r="U2406" s="2">
        <f>IF(SUMPRODUCT(--ISNUMBER(SEARCH('National Domains'!$A$2:$A$48,L2406)))&gt;0,"Yes","No")</f>
        <v/>
      </c>
      <c r="V2406" s="2">
        <f>IF(COUNTIFS(Calibration!$A:$A,A2406,Calibration!$B:$B,B2406)&gt;0,"Yes","No")</f>
        <v/>
      </c>
      <c r="AA2406" t="inlineStr">
        <is>
          <t>deseret.com</t>
        </is>
      </c>
      <c r="AB2406" t="n">
        <v>2.11</v>
      </c>
      <c r="AC2406" t="n">
        <v>0</v>
      </c>
      <c r="AD2406" t="inlineStr">
        <is>
          <t>Right-leaning</t>
        </is>
      </c>
    </row>
    <row r="2407">
      <c r="A2407" s="2" t="n">
        <v>258</v>
      </c>
      <c r="B2407" s="2" t="n">
        <v>34</v>
      </c>
      <c r="C2407" s="2" t="inlineStr">
        <is>
          <t>Western/Central Drought and Heat Wave (2022)</t>
        </is>
      </c>
      <c r="D2407" s="2" t="inlineStr">
        <is>
          <t>Drought</t>
        </is>
      </c>
      <c r="E2407" s="2" t="n">
        <v>20220101</v>
      </c>
      <c r="F2407" s="2" t="n">
        <v>20221231</v>
      </c>
      <c r="G2407" s="2" t="n">
        <v>23480.6</v>
      </c>
      <c r="H2407" s="2" t="n">
        <v>20965</v>
      </c>
      <c r="I2407" s="2" t="n">
        <v>136</v>
      </c>
      <c r="J2407" s="2" t="inlineStr">
        <is>
          <t>AK,AZ,CA,CO,HI,IA,ID,IL,IN,KS,MI,MN,MO,MT,ND,NE,NM,NV,OH,OK,OR,SD,TX,UT,WA,WI,WY</t>
        </is>
      </c>
      <c r="K2407" s="2" t="inlineStr">
        <is>
          <t>RightLeaning</t>
        </is>
      </c>
      <c r="L2407" s="2" t="inlineStr">
        <is>
          <t>https://www.ocregister.com/2022/09/02/rising-temps-rising-risk-a-statistical-look-at-dangerous-heat-waves/</t>
        </is>
      </c>
      <c r="M2407" s="5" t="inlineStr">
        <is>
          <t>Rising temps, rising risk: A statistical look at dangerous heat waves</t>
        </is>
      </c>
      <c r="N2407" s="5" t="inlineStr">
        <is>
          <t>Sep 2, 2022 ... ... of the Western United States for the next week. ... heat wave.” Heat watches and advisories stretch from Arizona to Washington state.</t>
        </is>
      </c>
      <c r="U2407" s="2">
        <f>IF(SUMPRODUCT(--ISNUMBER(SEARCH('National Domains'!$A$2:$A$48,L2407)))&gt;0,"Yes","No")</f>
        <v/>
      </c>
      <c r="V2407" s="2">
        <f>IF(COUNTIFS(Calibration!$A:$A,A2407,Calibration!$B:$B,B2407)&gt;0,"Yes","No")</f>
        <v/>
      </c>
      <c r="AA2407" t="inlineStr">
        <is>
          <t>ocregister.com</t>
        </is>
      </c>
      <c r="AB2407" t="n">
        <v>5.43</v>
      </c>
      <c r="AC2407" t="n">
        <v>2.5</v>
      </c>
      <c r="AD2407" t="inlineStr">
        <is>
          <t>Right-leaning</t>
        </is>
      </c>
    </row>
    <row r="2408">
      <c r="A2408" s="2" t="n">
        <v>258</v>
      </c>
      <c r="B2408" s="2" t="n">
        <v>35</v>
      </c>
      <c r="C2408" s="2" t="inlineStr">
        <is>
          <t>Western/Central Drought and Heat Wave (2022)</t>
        </is>
      </c>
      <c r="D2408" s="2" t="inlineStr">
        <is>
          <t>Drought</t>
        </is>
      </c>
      <c r="E2408" s="2" t="n">
        <v>20220101</v>
      </c>
      <c r="F2408" s="2" t="n">
        <v>20221231</v>
      </c>
      <c r="G2408" s="2" t="n">
        <v>23480.6</v>
      </c>
      <c r="H2408" s="2" t="n">
        <v>20965</v>
      </c>
      <c r="I2408" s="2" t="n">
        <v>136</v>
      </c>
      <c r="J2408" s="2" t="inlineStr">
        <is>
          <t>AK,AZ,CA,CO,HI,IA,ID,IL,IN,KS,MI,MN,MO,MT,ND,NE,NM,NV,OH,OK,OR,SD,TX,UT,WA,WI,WY</t>
        </is>
      </c>
      <c r="K2408" s="2" t="inlineStr">
        <is>
          <t>RightLeaning</t>
        </is>
      </c>
      <c r="L2408" s="2" t="inlineStr">
        <is>
          <t>https://nypost.com/2022/06/16/kansas-heat-wave-kills-at-least-2000-cattle-officials/</t>
        </is>
      </c>
      <c r="M2408" s="5" t="inlineStr">
        <is>
          <t>Kansas heat wave kills at least 2,000 cattle: officials - NY Post</t>
        </is>
      </c>
      <c r="N2408" s="5" t="inlineStr">
        <is>
          <t>Jun 16, 2022 ... ... in the grip of a heat wave that threatens livestock. Kansas state ... This weekend, parts of western Kansas and the Texas panhandle ...</t>
        </is>
      </c>
      <c r="U2408" s="2">
        <f>IF(SUMPRODUCT(--ISNUMBER(SEARCH('National Domains'!$A$2:$A$48,L2408)))&gt;0,"Yes","No")</f>
        <v/>
      </c>
      <c r="V2408" s="2">
        <f>IF(COUNTIFS(Calibration!$A:$A,A2408,Calibration!$B:$B,B2408)&gt;0,"Yes","No")</f>
        <v/>
      </c>
      <c r="AA2408" t="inlineStr">
        <is>
          <t>nypost.com</t>
        </is>
      </c>
      <c r="AB2408" t="n">
        <v>9.449999999999999</v>
      </c>
      <c r="AC2408" t="n">
        <v>5</v>
      </c>
      <c r="AD2408" t="inlineStr">
        <is>
          <t>Right-leaning</t>
        </is>
      </c>
    </row>
    <row r="2409">
      <c r="A2409" s="2" t="n">
        <v>258</v>
      </c>
      <c r="B2409" s="2" t="n">
        <v>36</v>
      </c>
      <c r="C2409" s="2" t="inlineStr">
        <is>
          <t>Western/Central Drought and Heat Wave (2022)</t>
        </is>
      </c>
      <c r="D2409" s="2" t="inlineStr">
        <is>
          <t>Drought</t>
        </is>
      </c>
      <c r="E2409" s="2" t="n">
        <v>20220101</v>
      </c>
      <c r="F2409" s="2" t="n">
        <v>20221231</v>
      </c>
      <c r="G2409" s="2" t="n">
        <v>23480.6</v>
      </c>
      <c r="H2409" s="2" t="n">
        <v>20965</v>
      </c>
      <c r="I2409" s="2" t="n">
        <v>136</v>
      </c>
      <c r="J2409" s="2" t="inlineStr">
        <is>
          <t>AK,AZ,CA,CO,HI,IA,ID,IL,IN,KS,MI,MN,MO,MT,ND,NE,NM,NV,OH,OK,OR,SD,TX,UT,WA,WI,WY</t>
        </is>
      </c>
      <c r="K2409" s="2" t="inlineStr">
        <is>
          <t>RightLeaning</t>
        </is>
      </c>
      <c r="L2409" s="2" t="inlineStr">
        <is>
          <t>https://nypost.com/2022/06/14/odessa-texas-residents-without-water-for-2-days-during-heat-wave/</t>
        </is>
      </c>
      <c r="M2409" s="5" t="inlineStr">
        <is>
          <t>Odessa, Texas residents without water for 2 days during heat wave</t>
        </is>
      </c>
      <c r="N2409" s="5" t="inlineStr">
        <is>
          <t>Jun 14, 2022 ... ... state's fifth of the year · Chris Brown ... Odessa in West Texas suffered a water main break in West Texas as a heat wave grips the city.</t>
        </is>
      </c>
      <c r="U2409" s="2">
        <f>IF(SUMPRODUCT(--ISNUMBER(SEARCH('National Domains'!$A$2:$A$48,L2409)))&gt;0,"Yes","No")</f>
        <v/>
      </c>
      <c r="V2409" s="2">
        <f>IF(COUNTIFS(Calibration!$A:$A,A2409,Calibration!$B:$B,B2409)&gt;0,"Yes","No")</f>
        <v/>
      </c>
      <c r="AA2409" t="inlineStr">
        <is>
          <t>nypost.com</t>
        </is>
      </c>
      <c r="AB2409" t="n">
        <v>9.449999999999999</v>
      </c>
      <c r="AC2409" t="n">
        <v>5</v>
      </c>
      <c r="AD2409" t="inlineStr">
        <is>
          <t>Right-leaning</t>
        </is>
      </c>
    </row>
    <row r="2410">
      <c r="A2410" s="2" t="n">
        <v>258</v>
      </c>
      <c r="B2410" s="2" t="n">
        <v>37</v>
      </c>
      <c r="C2410" s="2" t="inlineStr">
        <is>
          <t>Western/Central Drought and Heat Wave (2022)</t>
        </is>
      </c>
      <c r="D2410" s="2" t="inlineStr">
        <is>
          <t>Drought</t>
        </is>
      </c>
      <c r="E2410" s="2" t="n">
        <v>20220101</v>
      </c>
      <c r="F2410" s="2" t="n">
        <v>20221231</v>
      </c>
      <c r="G2410" s="2" t="n">
        <v>23480.6</v>
      </c>
      <c r="H2410" s="2" t="n">
        <v>20965</v>
      </c>
      <c r="I2410" s="2" t="n">
        <v>136</v>
      </c>
      <c r="J2410" s="2" t="inlineStr">
        <is>
          <t>AK,AZ,CA,CO,HI,IA,ID,IL,IN,KS,MI,MN,MO,MT,ND,NE,NM,NV,OH,OK,OR,SD,TX,UT,WA,WI,WY</t>
        </is>
      </c>
      <c r="K2410" s="2" t="inlineStr">
        <is>
          <t>RightLeaning</t>
        </is>
      </c>
      <c r="L2410" s="2" t="inlineStr">
        <is>
          <t>https://www.bostonherald.com/2022/08/07/massachusetts-heat-wave-continues-bostons-heat-emergency-extended-but-relief-is-finally-coming-this-week/</t>
        </is>
      </c>
      <c r="M2410" s="5" t="inlineStr">
        <is>
          <t>Massachusetts heat wave continues - Boston Herald</t>
        </is>
      </c>
      <c r="N2410" s="5" t="inlineStr">
        <is>
          <t>Aug 7, 2022 ... Massachusetts heat wave continues: Boston's heat emergency extended ... The wet weather is much needed as a majority of the Bay State faces a ...</t>
        </is>
      </c>
      <c r="U2410" s="2">
        <f>IF(SUMPRODUCT(--ISNUMBER(SEARCH('National Domains'!$A$2:$A$48,L2410)))&gt;0,"Yes","No")</f>
        <v/>
      </c>
      <c r="V2410" s="2">
        <f>IF(COUNTIFS(Calibration!$A:$A,A2410,Calibration!$B:$B,B2410)&gt;0,"Yes","No")</f>
        <v/>
      </c>
      <c r="AA2410" t="inlineStr">
        <is>
          <t>bostonherald.com</t>
        </is>
      </c>
      <c r="AB2410" t="n">
        <v>9.68</v>
      </c>
      <c r="AC2410" t="n">
        <v>2.5</v>
      </c>
      <c r="AD2410" t="inlineStr">
        <is>
          <t>Right-leaning</t>
        </is>
      </c>
    </row>
    <row r="2411">
      <c r="A2411" s="2" t="n">
        <v>220</v>
      </c>
      <c r="B2411" s="2" t="n">
        <v>19</v>
      </c>
      <c r="C2411" s="2" t="inlineStr">
        <is>
          <t>Western/Central Drought and Heat Wave (Summer-Fall 2020)</t>
        </is>
      </c>
      <c r="D2411" s="2" t="inlineStr">
        <is>
          <t>Drought</t>
        </is>
      </c>
      <c r="E2411" s="2" t="n">
        <v>20200601</v>
      </c>
      <c r="F2411" s="2" t="n">
        <v>20201230</v>
      </c>
      <c r="G2411" s="2" t="n">
        <v>5439.1</v>
      </c>
      <c r="H2411" s="2" t="n">
        <v>4495</v>
      </c>
      <c r="I2411" s="2" t="n">
        <v>45</v>
      </c>
      <c r="J2411" s="2" t="inlineStr">
        <is>
          <t>AK,AZ,CA,CO,HI,IA,ID,IL,IN,KS,MI,MN,MO,MT,ND,NE,NM,NV,OH,OK,OR,SD,TX,UT,WA,WI,WY</t>
        </is>
      </c>
      <c r="K2411" s="2" t="inlineStr">
        <is>
          <t>RightLeaning</t>
        </is>
      </c>
      <c r="L2411" s="2" t="inlineStr">
        <is>
          <t>https://www.bostonherald.com/2020/07/30/massachusetts-drought-conditions-coronavirus-making-it-tough-on-farmers-mother-natures-revenge/</t>
        </is>
      </c>
      <c r="M2411" s="5" t="inlineStr">
        <is>
          <t>Massachusetts drought conditions, coronavirus making it tough on ...</t>
        </is>
      </c>
      <c r="N2411" s="5" t="inlineStr">
        <is>
          <t>Jul 30, 2020 ... More than 50% of the state is facing a moderate drought. Share this ... 2020 in Scituate, MA. (Staff Photo By Stuart Cahill/MediaNews ...</t>
        </is>
      </c>
      <c r="U2411" s="2">
        <f>IF(SUMPRODUCT(--ISNUMBER(SEARCH('National Domains'!$A$2:$A$48,L2411)))&gt;0,"Yes","No")</f>
        <v/>
      </c>
      <c r="V2411" s="2">
        <f>IF(COUNTIFS(Calibration!$A:$A,A2411,Calibration!$B:$B,B2411)&gt;0,"Yes","No")</f>
        <v/>
      </c>
      <c r="AA2411" t="inlineStr">
        <is>
          <t>bostonherald.com</t>
        </is>
      </c>
      <c r="AB2411" t="n">
        <v>9.68</v>
      </c>
      <c r="AC2411" t="n">
        <v>2.5</v>
      </c>
      <c r="AD2411" t="inlineStr">
        <is>
          <t>Right-leaning</t>
        </is>
      </c>
    </row>
    <row r="2412">
      <c r="A2412" s="2" t="n">
        <v>220</v>
      </c>
      <c r="B2412" s="2" t="n">
        <v>20</v>
      </c>
      <c r="C2412" s="2" t="inlineStr">
        <is>
          <t>Western/Central Drought and Heat Wave (Summer-Fall 2020)</t>
        </is>
      </c>
      <c r="D2412" s="2" t="inlineStr">
        <is>
          <t>Drought</t>
        </is>
      </c>
      <c r="E2412" s="2" t="n">
        <v>20200601</v>
      </c>
      <c r="F2412" s="2" t="n">
        <v>20201230</v>
      </c>
      <c r="G2412" s="2" t="n">
        <v>5439.1</v>
      </c>
      <c r="H2412" s="2" t="n">
        <v>4495</v>
      </c>
      <c r="I2412" s="2" t="n">
        <v>45</v>
      </c>
      <c r="J2412" s="2" t="inlineStr">
        <is>
          <t>AK,AZ,CA,CO,HI,IA,ID,IL,IN,KS,MI,MN,MO,MT,ND,NE,NM,NV,OH,OK,OR,SD,TX,UT,WA,WI,WY</t>
        </is>
      </c>
      <c r="K2412" s="2" t="inlineStr">
        <is>
          <t>RightLeaning</t>
        </is>
      </c>
      <c r="L2412" s="2" t="inlineStr">
        <is>
          <t>https://www.deseret.com/utah/2020/10/20/21513542/scientists-predict-colorado-rivers-annual-water-supply-utah-state-university-agriculture-wildfires/</t>
        </is>
      </c>
      <c r="M2412" s="5" t="inlineStr">
        <is>
          <t>Scientists say they can predict Colorado River's annual water supply ...</t>
        </is>
      </c>
      <c r="N2412" s="5" t="inlineStr">
        <is>
          <t>Oct 20, 2020 ... ... drought in parts of the western U.S., which then leads to water shortages on the Colorado River. Similar to how El Niño and La Niña are ...</t>
        </is>
      </c>
      <c r="U2412" s="2">
        <f>IF(SUMPRODUCT(--ISNUMBER(SEARCH('National Domains'!$A$2:$A$48,L2412)))&gt;0,"Yes","No")</f>
        <v/>
      </c>
      <c r="V2412" s="2">
        <f>IF(COUNTIFS(Calibration!$A:$A,A2412,Calibration!$B:$B,B2412)&gt;0,"Yes","No")</f>
        <v/>
      </c>
      <c r="AA2412" t="inlineStr">
        <is>
          <t>deseret.com</t>
        </is>
      </c>
      <c r="AB2412" t="n">
        <v>2.11</v>
      </c>
      <c r="AC2412" t="n">
        <v>0</v>
      </c>
      <c r="AD2412" t="inlineStr">
        <is>
          <t>Right-leaning</t>
        </is>
      </c>
    </row>
    <row r="2413">
      <c r="A2413" s="2" t="n">
        <v>220</v>
      </c>
      <c r="B2413" s="2" t="n">
        <v>21</v>
      </c>
      <c r="C2413" s="2" t="inlineStr">
        <is>
          <t>Western/Central Drought and Heat Wave (Summer-Fall 2020)</t>
        </is>
      </c>
      <c r="D2413" s="2" t="inlineStr">
        <is>
          <t>Drought</t>
        </is>
      </c>
      <c r="E2413" s="2" t="n">
        <v>20200601</v>
      </c>
      <c r="F2413" s="2" t="n">
        <v>20201230</v>
      </c>
      <c r="G2413" s="2" t="n">
        <v>5439.1</v>
      </c>
      <c r="H2413" s="2" t="n">
        <v>4495</v>
      </c>
      <c r="I2413" s="2" t="n">
        <v>45</v>
      </c>
      <c r="J2413" s="2" t="inlineStr">
        <is>
          <t>AK,AZ,CA,CO,HI,IA,ID,IL,IN,KS,MI,MN,MO,MT,ND,NE,NM,NV,OH,OK,OR,SD,TX,UT,WA,WI,WY</t>
        </is>
      </c>
      <c r="K2413" s="2" t="inlineStr">
        <is>
          <t>RightLeaning</t>
        </is>
      </c>
      <c r="L2413" s="2" t="inlineStr">
        <is>
          <t>https://www.reviewjournal.com/news/nation-and-world/california-bakes-in-weekend-heat-wave-crowds-pack-beaches-2112594/</t>
        </is>
      </c>
      <c r="M2413" s="5" t="inlineStr">
        <is>
          <t>California bakes in weekend heat wave, crowds pack beaches | News</t>
        </is>
      </c>
      <c r="N2413" s="5" t="inlineStr">
        <is>
          <t>Sep 5, 2020 ... But we're probably a notch or two busier because of the heat wave,” he said. ... Western United States. Story continues after advertisement.</t>
        </is>
      </c>
      <c r="U2413" s="2">
        <f>IF(SUMPRODUCT(--ISNUMBER(SEARCH('National Domains'!$A$2:$A$48,L2413)))&gt;0,"Yes","No")</f>
        <v/>
      </c>
      <c r="V2413" s="2">
        <f>IF(COUNTIFS(Calibration!$A:$A,A2413,Calibration!$B:$B,B2413)&gt;0,"Yes","No")</f>
        <v/>
      </c>
      <c r="AA2413" t="inlineStr">
        <is>
          <t>reviewjournal.com</t>
        </is>
      </c>
      <c r="AB2413" t="n">
        <v>3.06</v>
      </c>
      <c r="AC2413" t="n">
        <v>0</v>
      </c>
      <c r="AD2413" t="inlineStr">
        <is>
          <t>Right-leaning</t>
        </is>
      </c>
    </row>
    <row r="2414">
      <c r="A2414" s="2" t="n">
        <v>220</v>
      </c>
      <c r="B2414" s="2" t="n">
        <v>22</v>
      </c>
      <c r="C2414" s="2" t="inlineStr">
        <is>
          <t>Western/Central Drought and Heat Wave (Summer-Fall 2020)</t>
        </is>
      </c>
      <c r="D2414" s="2" t="inlineStr">
        <is>
          <t>Drought</t>
        </is>
      </c>
      <c r="E2414" s="2" t="n">
        <v>20200601</v>
      </c>
      <c r="F2414" s="2" t="n">
        <v>20201230</v>
      </c>
      <c r="G2414" s="2" t="n">
        <v>5439.1</v>
      </c>
      <c r="H2414" s="2" t="n">
        <v>4495</v>
      </c>
      <c r="I2414" s="2" t="n">
        <v>45</v>
      </c>
      <c r="J2414" s="2" t="inlineStr">
        <is>
          <t>AK,AZ,CA,CO,HI,IA,ID,IL,IN,KS,MI,MN,MO,MT,ND,NE,NM,NV,OH,OK,OR,SD,TX,UT,WA,WI,WY</t>
        </is>
      </c>
      <c r="K2414" s="2" t="inlineStr">
        <is>
          <t>RightLeaning</t>
        </is>
      </c>
      <c r="L2414" s="2" t="inlineStr">
        <is>
          <t>https://www.reviewjournal.com/business/energy/nv-energy-asks-residents-to-conserve-power-amid-heat-wave-2098289/</t>
        </is>
      </c>
      <c r="M2414" s="5" t="inlineStr">
        <is>
          <t>NV Energy asks residents to conserve power amid heat wave</t>
        </is>
      </c>
      <c r="N2414" s="5" t="inlineStr">
        <is>
          <t>Aug 18, 2020 ... NV Energy asks residents to conserve power amid heat wave. Nevada's energy company is asking residents across the state to turn off their ...</t>
        </is>
      </c>
      <c r="U2414" s="2">
        <f>IF(SUMPRODUCT(--ISNUMBER(SEARCH('National Domains'!$A$2:$A$48,L2414)))&gt;0,"Yes","No")</f>
        <v/>
      </c>
      <c r="V2414" s="2">
        <f>IF(COUNTIFS(Calibration!$A:$A,A2414,Calibration!$B:$B,B2414)&gt;0,"Yes","No")</f>
        <v/>
      </c>
      <c r="AA2414" t="inlineStr">
        <is>
          <t>reviewjournal.com</t>
        </is>
      </c>
      <c r="AB2414" t="n">
        <v>3.06</v>
      </c>
      <c r="AC2414" t="n">
        <v>0</v>
      </c>
      <c r="AD2414" t="inlineStr">
        <is>
          <t>Right-leaning</t>
        </is>
      </c>
    </row>
    <row r="2415">
      <c r="A2415" s="2" t="n">
        <v>220</v>
      </c>
      <c r="B2415" s="2" t="n">
        <v>23</v>
      </c>
      <c r="C2415" s="2" t="inlineStr">
        <is>
          <t>Western/Central Drought and Heat Wave (Summer-Fall 2020)</t>
        </is>
      </c>
      <c r="D2415" s="2" t="inlineStr">
        <is>
          <t>Drought</t>
        </is>
      </c>
      <c r="E2415" s="2" t="n">
        <v>20200601</v>
      </c>
      <c r="F2415" s="2" t="n">
        <v>20201230</v>
      </c>
      <c r="G2415" s="2" t="n">
        <v>5439.1</v>
      </c>
      <c r="H2415" s="2" t="n">
        <v>4495</v>
      </c>
      <c r="I2415" s="2" t="n">
        <v>45</v>
      </c>
      <c r="J2415" s="2" t="inlineStr">
        <is>
          <t>AK,AZ,CA,CO,HI,IA,ID,IL,IN,KS,MI,MN,MO,MT,ND,NE,NM,NV,OH,OK,OR,SD,TX,UT,WA,WI,WY</t>
        </is>
      </c>
      <c r="K2415" s="2" t="inlineStr">
        <is>
          <t>RightLeaning</t>
        </is>
      </c>
      <c r="L2415" s="2" t="inlineStr">
        <is>
          <t>https://nypost.com/2020/12/04/un-calls-on-humanity-to-end-war-on-nature-go-carbon-free/</t>
        </is>
      </c>
      <c r="M2415" s="5" t="inlineStr">
        <is>
          <t>UN calls on humanity to end 'war on nature,' go carbon-free - NY Post</t>
        </is>
      </c>
      <c r="N2415" s="5" t="inlineStr">
        <is>
          <t>Dec 4, 2020 ... ... United States, following a major fire season and record heat in Australia. The Arctic had record wildfires and a prolonged heat wave ...</t>
        </is>
      </c>
      <c r="U2415" s="2">
        <f>IF(SUMPRODUCT(--ISNUMBER(SEARCH('National Domains'!$A$2:$A$48,L2415)))&gt;0,"Yes","No")</f>
        <v/>
      </c>
      <c r="V2415" s="2">
        <f>IF(COUNTIFS(Calibration!$A:$A,A2415,Calibration!$B:$B,B2415)&gt;0,"Yes","No")</f>
        <v/>
      </c>
      <c r="AA2415" t="inlineStr">
        <is>
          <t>nypost.com</t>
        </is>
      </c>
      <c r="AB2415" t="n">
        <v>9.449999999999999</v>
      </c>
      <c r="AC2415" t="n">
        <v>5</v>
      </c>
      <c r="AD2415" t="inlineStr">
        <is>
          <t>Right-leaning</t>
        </is>
      </c>
    </row>
    <row r="2416">
      <c r="A2416" s="2" t="n">
        <v>21</v>
      </c>
      <c r="B2416" s="2" t="n">
        <v>2</v>
      </c>
      <c r="C2416" s="2" t="inlineStr">
        <is>
          <t>Western/Central Drought/Heat Wave (Spring-Fall 2003)</t>
        </is>
      </c>
      <c r="D2416" s="2" t="inlineStr">
        <is>
          <t>Drought</t>
        </is>
      </c>
      <c r="E2416" s="2" t="n">
        <v>20030301</v>
      </c>
      <c r="F2416" s="2" t="n">
        <v>20031130</v>
      </c>
      <c r="G2416" s="2" t="n">
        <v>8731.1</v>
      </c>
      <c r="H2416" s="2" t="n">
        <v>5017.7</v>
      </c>
      <c r="I2416" s="2" t="n">
        <v>35</v>
      </c>
      <c r="J2416" s="2" t="inlineStr">
        <is>
          <t>AK,AZ,CA,CO,HI,IA,ID,IL,IN,KS,MI,MN,MO,MT,ND,NE,NM,NV,OH,OK,OR,SD,TX,UT,WA,WI,WY</t>
        </is>
      </c>
      <c r="K2416" s="2" t="inlineStr">
        <is>
          <t>RightLeaning</t>
        </is>
      </c>
      <c r="L2416" s="2" t="inlineStr">
        <is>
          <t>https://www.deseret.com/2003/5/28/19781875/blame-jet-stream-for-utah-drought/</t>
        </is>
      </c>
      <c r="M2416" s="5" t="inlineStr">
        <is>
          <t>Blame jet stream for Utah drought - Deseret News</t>
        </is>
      </c>
      <c r="N2416" s="5" t="inlineStr">
        <is>
          <t>May 28, 2003 ... That method shows next winter, the winter of 2003-04, has a 67 percent chance of being normal or wetter than normal. Logic would tell us we ...</t>
        </is>
      </c>
      <c r="U2416" s="2">
        <f>IF(SUMPRODUCT(--ISNUMBER(SEARCH('National Domains'!$A$2:$A$48,L2416)))&gt;0,"Yes","No")</f>
        <v/>
      </c>
      <c r="V2416" s="2">
        <f>IF(COUNTIFS(Calibration!$A:$A,A2416,Calibration!$B:$B,B2416)&gt;0,"Yes","No")</f>
        <v/>
      </c>
      <c r="AA2416" t="inlineStr">
        <is>
          <t>deseret.com</t>
        </is>
      </c>
      <c r="AB2416" t="n">
        <v>2.11</v>
      </c>
      <c r="AC2416" t="n">
        <v>0</v>
      </c>
      <c r="AD2416" t="inlineStr">
        <is>
          <t>Right-leaning</t>
        </is>
      </c>
    </row>
    <row r="2417">
      <c r="A2417" s="2" t="n">
        <v>21</v>
      </c>
      <c r="B2417" s="2" t="n">
        <v>3</v>
      </c>
      <c r="C2417" s="2" t="inlineStr">
        <is>
          <t>Western/Central Drought/Heat Wave (Spring-Fall 2003)</t>
        </is>
      </c>
      <c r="D2417" s="2" t="inlineStr">
        <is>
          <t>Drought</t>
        </is>
      </c>
      <c r="E2417" s="2" t="n">
        <v>20030301</v>
      </c>
      <c r="F2417" s="2" t="n">
        <v>20031130</v>
      </c>
      <c r="G2417" s="2" t="n">
        <v>8731.1</v>
      </c>
      <c r="H2417" s="2" t="n">
        <v>5017.7</v>
      </c>
      <c r="I2417" s="2" t="n">
        <v>35</v>
      </c>
      <c r="J2417" s="2" t="inlineStr">
        <is>
          <t>AK,AZ,CA,CO,HI,IA,ID,IL,IN,KS,MI,MN,MO,MT,ND,NE,NM,NV,OH,OK,OR,SD,TX,UT,WA,WI,WY</t>
        </is>
      </c>
      <c r="K2417" s="2" t="inlineStr">
        <is>
          <t>RightLeaning</t>
        </is>
      </c>
      <c r="L2417" s="2" t="inlineStr">
        <is>
          <t>https://www.deseret.com/2003/3/29/19712254/to-fight-the-drought-some-fast-and-pray/</t>
        </is>
      </c>
      <c r="M2417" s="5" t="inlineStr">
        <is>
          <t>To fight the drought, some fast and pray - Deseret News</t>
        </is>
      </c>
      <c r="N2417" s="5" t="inlineStr">
        <is>
          <t>Mar 29, 2003 ... With Utah and much of the West in the grips of a five-year drought ... in the King James version state. Wolf agrees that ancient Israel ...</t>
        </is>
      </c>
      <c r="U2417" s="2">
        <f>IF(SUMPRODUCT(--ISNUMBER(SEARCH('National Domains'!$A$2:$A$48,L2417)))&gt;0,"Yes","No")</f>
        <v/>
      </c>
      <c r="V2417" s="2">
        <f>IF(COUNTIFS(Calibration!$A:$A,A2417,Calibration!$B:$B,B2417)&gt;0,"Yes","No")</f>
        <v/>
      </c>
      <c r="AA2417" t="inlineStr">
        <is>
          <t>deseret.com</t>
        </is>
      </c>
      <c r="AB2417" t="n">
        <v>2.11</v>
      </c>
      <c r="AC2417" t="n">
        <v>0</v>
      </c>
      <c r="AD2417" t="inlineStr">
        <is>
          <t>Right-leaning</t>
        </is>
      </c>
    </row>
    <row r="2418">
      <c r="A2418" s="2" t="n">
        <v>21</v>
      </c>
      <c r="B2418" s="2" t="n">
        <v>4</v>
      </c>
      <c r="C2418" s="2" t="inlineStr">
        <is>
          <t>Western/Central Drought/Heat Wave (Spring-Fall 2003)</t>
        </is>
      </c>
      <c r="D2418" s="2" t="inlineStr">
        <is>
          <t>Drought</t>
        </is>
      </c>
      <c r="E2418" s="2" t="n">
        <v>20030301</v>
      </c>
      <c r="F2418" s="2" t="n">
        <v>20031130</v>
      </c>
      <c r="G2418" s="2" t="n">
        <v>8731.1</v>
      </c>
      <c r="H2418" s="2" t="n">
        <v>5017.7</v>
      </c>
      <c r="I2418" s="2" t="n">
        <v>35</v>
      </c>
      <c r="J2418" s="2" t="inlineStr">
        <is>
          <t>AK,AZ,CA,CO,HI,IA,ID,IL,IN,KS,MI,MN,MO,MT,ND,NE,NM,NV,OH,OK,OR,SD,TX,UT,WA,WI,WY</t>
        </is>
      </c>
      <c r="K2418" s="2" t="inlineStr">
        <is>
          <t>RightLeaning</t>
        </is>
      </c>
      <c r="L2418" s="2" t="inlineStr">
        <is>
          <t>https://www.deseret.com/2003/10/21/19791282/utah-heat-wave-melts-13-records/</t>
        </is>
      </c>
      <c r="M2418" s="5" t="inlineStr">
        <is>
          <t>Utah heat wave melts 13 records - Deseret News</t>
        </is>
      </c>
      <c r="N2418" s="5" t="inlineStr">
        <is>
          <t>Oct 21, 2003 ... Utah heat wave melts 13 records. But cold front later in week will ... 4Church of Jesus Christ urges members in Western U.S. to conserve water.</t>
        </is>
      </c>
      <c r="U2418" s="2">
        <f>IF(SUMPRODUCT(--ISNUMBER(SEARCH('National Domains'!$A$2:$A$48,L2418)))&gt;0,"Yes","No")</f>
        <v/>
      </c>
      <c r="V2418" s="2">
        <f>IF(COUNTIFS(Calibration!$A:$A,A2418,Calibration!$B:$B,B2418)&gt;0,"Yes","No")</f>
        <v/>
      </c>
      <c r="AA2418" t="inlineStr">
        <is>
          <t>deseret.com</t>
        </is>
      </c>
      <c r="AB2418" t="n">
        <v>2.11</v>
      </c>
      <c r="AC2418" t="n">
        <v>0</v>
      </c>
      <c r="AD2418" t="inlineStr">
        <is>
          <t>Right-leaning</t>
        </is>
      </c>
    </row>
    <row r="2419">
      <c r="A2419" s="2" t="n">
        <v>21</v>
      </c>
      <c r="B2419" s="2" t="n">
        <v>5</v>
      </c>
      <c r="C2419" s="2" t="inlineStr">
        <is>
          <t>Western/Central Drought/Heat Wave (Spring-Fall 2003)</t>
        </is>
      </c>
      <c r="D2419" s="2" t="inlineStr">
        <is>
          <t>Drought</t>
        </is>
      </c>
      <c r="E2419" s="2" t="n">
        <v>20030301</v>
      </c>
      <c r="F2419" s="2" t="n">
        <v>20031130</v>
      </c>
      <c r="G2419" s="2" t="n">
        <v>8731.1</v>
      </c>
      <c r="H2419" s="2" t="n">
        <v>5017.7</v>
      </c>
      <c r="I2419" s="2" t="n">
        <v>35</v>
      </c>
      <c r="J2419" s="2" t="inlineStr">
        <is>
          <t>AK,AZ,CA,CO,HI,IA,ID,IL,IN,KS,MI,MN,MO,MT,ND,NE,NM,NV,OH,OK,OR,SD,TX,UT,WA,WI,WY</t>
        </is>
      </c>
      <c r="K2419" s="2" t="inlineStr">
        <is>
          <t>RightLeaning</t>
        </is>
      </c>
      <c r="L2419" s="2" t="inlineStr">
        <is>
          <t>https://www.deseret.com/2003/12/17/19801668/2003-third-hottest-on-record/</t>
        </is>
      </c>
      <c r="M2419" s="5" t="inlineStr">
        <is>
          <t>2003 third-hottest on record – Deseret News</t>
        </is>
      </c>
      <c r="N2419" s="5" t="inlineStr">
        <is>
          <t>Dec 17, 2003 ... The year 2003, marked by a sweltering summer and drought ... India and Pakistan also were hit by a deadly heat wave ... The western United States ...</t>
        </is>
      </c>
      <c r="U2419" s="2">
        <f>IF(SUMPRODUCT(--ISNUMBER(SEARCH('National Domains'!$A$2:$A$48,L2419)))&gt;0,"Yes","No")</f>
        <v/>
      </c>
      <c r="V2419" s="2">
        <f>IF(COUNTIFS(Calibration!$A:$A,A2419,Calibration!$B:$B,B2419)&gt;0,"Yes","No")</f>
        <v/>
      </c>
      <c r="AA2419" t="inlineStr">
        <is>
          <t>deseret.com</t>
        </is>
      </c>
      <c r="AB2419" t="n">
        <v>2.11</v>
      </c>
      <c r="AC2419" t="n">
        <v>0</v>
      </c>
      <c r="AD2419" t="inlineStr">
        <is>
          <t>Right-leaning</t>
        </is>
      </c>
    </row>
    <row r="2420">
      <c r="A2420" s="2" t="n">
        <v>5</v>
      </c>
      <c r="B2420" s="2" t="n">
        <v>2</v>
      </c>
      <c r="C2420" s="2" t="inlineStr">
        <is>
          <t>Western/Central/Southeast Drought/Heat Wave (Spring-Fall 2000)</t>
        </is>
      </c>
      <c r="D2420" s="2" t="inlineStr">
        <is>
          <t>Drought</t>
        </is>
      </c>
      <c r="E2420" s="2" t="n">
        <v>20000301</v>
      </c>
      <c r="F2420" s="2" t="n">
        <v>20001130</v>
      </c>
      <c r="G2420" s="2" t="n">
        <v>9344.799999999999</v>
      </c>
      <c r="H2420" s="2" t="n">
        <v>4997.2</v>
      </c>
      <c r="I2420" s="2" t="n">
        <v>140</v>
      </c>
      <c r="J2420" s="2" t="inlineStr">
        <is>
          <t>AK,AL,AZ,CA,CO,FL,GA,HI,IA,ID,IL,IN,KS,KY,MI,MN,MO,MS,MT,NC,ND,NE,NM,NV,OH,OK,OR,SC,SD,TN,TX,UT,VA,WA,WI,WV,WY</t>
        </is>
      </c>
      <c r="K2420" s="2" t="inlineStr">
        <is>
          <t>RightLeaning</t>
        </is>
      </c>
      <c r="L2420" s="2" t="inlineStr">
        <is>
          <t>https://www.deseret.com/2000/7/18/19518840/south-withering-under-heat-wave/</t>
        </is>
      </c>
      <c r="M2420" s="5" t="inlineStr">
        <is>
          <t>South withering under heat wave - Deseret News</t>
        </is>
      </c>
      <c r="N2420" s="5" t="inlineStr">
        <is>
          <t>Jul 18, 2000 ... Few related injuries seen; drought plagues farmers. Published: July 18, 2000 ... United States. The nation's highest heat index — a measure of ...</t>
        </is>
      </c>
      <c r="U2420" s="2">
        <f>IF(SUMPRODUCT(--ISNUMBER(SEARCH('National Domains'!$A$2:$A$48,L2420)))&gt;0,"Yes","No")</f>
        <v/>
      </c>
      <c r="V2420" s="2">
        <f>IF(COUNTIFS(Calibration!$A:$A,A2420,Calibration!$B:$B,B2420)&gt;0,"Yes","No")</f>
        <v/>
      </c>
      <c r="AA2420" t="inlineStr">
        <is>
          <t>deseret.com</t>
        </is>
      </c>
      <c r="AB2420" t="n">
        <v>2.11</v>
      </c>
      <c r="AC2420" t="n">
        <v>0</v>
      </c>
      <c r="AD2420" t="inlineStr">
        <is>
          <t>Right-leaning</t>
        </is>
      </c>
    </row>
    <row r="2421">
      <c r="A2421" s="2" t="n">
        <v>5</v>
      </c>
      <c r="B2421" s="2" t="n">
        <v>3</v>
      </c>
      <c r="C2421" s="2" t="inlineStr">
        <is>
          <t>Western/Central/Southeast Drought/Heat Wave (Spring-Fall 2000)</t>
        </is>
      </c>
      <c r="D2421" s="2" t="inlineStr">
        <is>
          <t>Drought</t>
        </is>
      </c>
      <c r="E2421" s="2" t="n">
        <v>20000301</v>
      </c>
      <c r="F2421" s="2" t="n">
        <v>20001130</v>
      </c>
      <c r="G2421" s="2" t="n">
        <v>9344.799999999999</v>
      </c>
      <c r="H2421" s="2" t="n">
        <v>4997.2</v>
      </c>
      <c r="I2421" s="2" t="n">
        <v>140</v>
      </c>
      <c r="J2421" s="2" t="inlineStr">
        <is>
          <t>AK,AL,AZ,CA,CO,FL,GA,HI,IA,ID,IL,IN,KS,KY,MI,MN,MO,MS,MT,NC,ND,NE,NM,NV,OH,OK,OR,SC,SD,TN,TX,UT,VA,WA,WI,WV,WY</t>
        </is>
      </c>
      <c r="K2421" s="2" t="inlineStr">
        <is>
          <t>RightLeaning</t>
        </is>
      </c>
      <c r="L2421" s="2" t="inlineStr">
        <is>
          <t>https://www.deseret.com/2000/7/31/19521068/summer-northeast-enduring-cool-wave/</t>
        </is>
      </c>
      <c r="M2421" s="5" t="inlineStr">
        <is>
          <t>Summer? Northeast enduring 'cool wave' – Deseret News</t>
        </is>
      </c>
      <c r="N2421" s="5" t="inlineStr">
        <is>
          <t>Jul 31, 2000 ... Northeast enduring 'cool wave'. Published: July 31, 2000 ... While the South had a wilting heat wave for part of the ... drought last year, filling ...</t>
        </is>
      </c>
      <c r="U2421" s="2">
        <f>IF(SUMPRODUCT(--ISNUMBER(SEARCH('National Domains'!$A$2:$A$48,L2421)))&gt;0,"Yes","No")</f>
        <v/>
      </c>
      <c r="V2421" s="2">
        <f>IF(COUNTIFS(Calibration!$A:$A,A2421,Calibration!$B:$B,B2421)&gt;0,"Yes","No")</f>
        <v/>
      </c>
      <c r="AA2421" t="inlineStr">
        <is>
          <t>deseret.com</t>
        </is>
      </c>
      <c r="AB2421" t="n">
        <v>2.11</v>
      </c>
      <c r="AC2421" t="n">
        <v>0</v>
      </c>
      <c r="AD2421" t="inlineStr">
        <is>
          <t>Right-leaning</t>
        </is>
      </c>
    </row>
    <row r="2422">
      <c r="A2422" s="2" t="n">
        <v>5</v>
      </c>
      <c r="B2422" s="2" t="n">
        <v>4</v>
      </c>
      <c r="C2422" s="2" t="inlineStr">
        <is>
          <t>Western/Central/Southeast Drought/Heat Wave (Spring-Fall 2000)</t>
        </is>
      </c>
      <c r="D2422" s="2" t="inlineStr">
        <is>
          <t>Drought</t>
        </is>
      </c>
      <c r="E2422" s="2" t="n">
        <v>20000301</v>
      </c>
      <c r="F2422" s="2" t="n">
        <v>20001130</v>
      </c>
      <c r="G2422" s="2" t="n">
        <v>9344.799999999999</v>
      </c>
      <c r="H2422" s="2" t="n">
        <v>4997.2</v>
      </c>
      <c r="I2422" s="2" t="n">
        <v>140</v>
      </c>
      <c r="J2422" s="2" t="inlineStr">
        <is>
          <t>AK,AL,AZ,CA,CO,FL,GA,HI,IA,ID,IL,IN,KS,KY,MI,MN,MO,MS,MT,NC,ND,NE,NM,NV,OH,OK,OR,SC,SD,TN,TX,UT,VA,WA,WI,WV,WY</t>
        </is>
      </c>
      <c r="K2422" s="2" t="inlineStr">
        <is>
          <t>RightLeaning</t>
        </is>
      </c>
      <c r="L2422" s="2" t="inlineStr">
        <is>
          <t>https://www.deseret.com/2000/6/10/19561244/utah-climate-changing-well-no/</t>
        </is>
      </c>
      <c r="M2422" s="5" t="inlineStr">
        <is>
          <t>Utah climate changing? Well . . . no – Deseret News</t>
        </is>
      </c>
      <c r="N2422" s="5" t="inlineStr">
        <is>
          <t>Jun 10, 2000 ... Published: June 10, 2000 ... Samplers asked if recent tornadoes, the pre-summer heat wave ... Cities would suffer more frequent heat waves, ...</t>
        </is>
      </c>
      <c r="U2422" s="2">
        <f>IF(SUMPRODUCT(--ISNUMBER(SEARCH('National Domains'!$A$2:$A$48,L2422)))&gt;0,"Yes","No")</f>
        <v/>
      </c>
      <c r="V2422" s="2">
        <f>IF(COUNTIFS(Calibration!$A:$A,A2422,Calibration!$B:$B,B2422)&gt;0,"Yes","No")</f>
        <v/>
      </c>
      <c r="AA2422" t="inlineStr">
        <is>
          <t>deseret.com</t>
        </is>
      </c>
      <c r="AB2422" t="n">
        <v>2.11</v>
      </c>
      <c r="AC2422" t="n">
        <v>0</v>
      </c>
      <c r="AD2422" t="inlineStr">
        <is>
          <t>Right-leaning</t>
        </is>
      </c>
    </row>
    <row r="2423">
      <c r="A2423" s="2" t="n">
        <v>113</v>
      </c>
      <c r="B2423" s="2" t="n">
        <v>11</v>
      </c>
      <c r="C2423" s="2" t="inlineStr">
        <is>
          <t>Western/Plains Drought/Heat Wave (Spring-Fall 2013)</t>
        </is>
      </c>
      <c r="D2423" s="2" t="inlineStr">
        <is>
          <t>Drought</t>
        </is>
      </c>
      <c r="E2423" s="2" t="n">
        <v>20130301</v>
      </c>
      <c r="F2423" s="2" t="n">
        <v>20131130</v>
      </c>
      <c r="G2423" s="2" t="n">
        <v>14283.6</v>
      </c>
      <c r="H2423" s="2" t="n">
        <v>10425.9</v>
      </c>
      <c r="I2423" s="2" t="n">
        <v>53</v>
      </c>
      <c r="J2423" s="2" t="inlineStr">
        <is>
          <t>AK,AZ,CA,CO,HI,ID,KS,MT,ND,NE,NM,NV,OK,OR,SD,TX,UT,WA,WY</t>
        </is>
      </c>
      <c r="K2423" s="2" t="inlineStr">
        <is>
          <t>RightLeaning</t>
        </is>
      </c>
      <c r="L2423" s="2" t="inlineStr">
        <is>
          <t>https://www.wsj.com/articles/SB10001424127887323514404578651693804442944</t>
        </is>
      </c>
      <c r="M2423" s="5" t="inlineStr">
        <is>
          <t>Feedlots Deal With Drought in Kansas—Photos - WSJ</t>
        </is>
      </c>
      <c r="N2423" s="5" t="inlineStr">
        <is>
          <t>Aug 14, 2013 ... A prolonged drought in the southern Great Plains has hit ranchers hard and now is moving up the food chain. Western Kansas feedlot Beef Belt ...</t>
        </is>
      </c>
      <c r="U2423" s="2">
        <f>IF(SUMPRODUCT(--ISNUMBER(SEARCH('National Domains'!$A$2:$A$48,L2423)))&gt;0,"Yes","No")</f>
        <v/>
      </c>
      <c r="V2423" s="2">
        <f>IF(COUNTIFS(Calibration!$A:$A,A2423,Calibration!$B:$B,B2423)&gt;0,"Yes","No")</f>
        <v/>
      </c>
      <c r="AA2423" t="inlineStr">
        <is>
          <t>wsj.com</t>
        </is>
      </c>
      <c r="AB2423" t="n">
        <v>4.38</v>
      </c>
      <c r="AC2423" t="n">
        <v>0</v>
      </c>
      <c r="AD2423" t="inlineStr">
        <is>
          <t>Right-leaning</t>
        </is>
      </c>
    </row>
    <row r="2424">
      <c r="A2424" s="2" t="n">
        <v>113</v>
      </c>
      <c r="B2424" s="2" t="n">
        <v>12</v>
      </c>
      <c r="C2424" s="2" t="inlineStr">
        <is>
          <t>Western/Plains Drought/Heat Wave (Spring-Fall 2013)</t>
        </is>
      </c>
      <c r="D2424" s="2" t="inlineStr">
        <is>
          <t>Drought</t>
        </is>
      </c>
      <c r="E2424" s="2" t="n">
        <v>20130301</v>
      </c>
      <c r="F2424" s="2" t="n">
        <v>20131130</v>
      </c>
      <c r="G2424" s="2" t="n">
        <v>14283.6</v>
      </c>
      <c r="H2424" s="2" t="n">
        <v>10425.9</v>
      </c>
      <c r="I2424" s="2" t="n">
        <v>53</v>
      </c>
      <c r="J2424" s="2" t="inlineStr">
        <is>
          <t>AK,AZ,CA,CO,HI,ID,KS,MT,ND,NE,NM,NV,OK,OR,SD,TX,UT,WA,WY</t>
        </is>
      </c>
      <c r="K2424" s="2" t="inlineStr">
        <is>
          <t>RightLeaning</t>
        </is>
      </c>
      <c r="L2424" s="2" t="inlineStr">
        <is>
          <t>https://nypost.com/2013/06/29/western-heat-wave-temps-approach-highest-ever-recorded-on-earth-200-treated-for-heat-issues-in-las-vegas/</t>
        </is>
      </c>
      <c r="M2424" s="5" t="inlineStr">
        <is>
          <t>Western heat wave temps approach highest ever recorded on earth</t>
        </is>
      </c>
      <c r="N2424" s="5" t="inlineStr">
        <is>
          <t>Jun 29, 2013 ... ... heat wave that has caused large parts of the western U.S. to suffer. ... Planes taking off in the heat may need longer runways or may have ...</t>
        </is>
      </c>
      <c r="U2424" s="2">
        <f>IF(SUMPRODUCT(--ISNUMBER(SEARCH('National Domains'!$A$2:$A$48,L2424)))&gt;0,"Yes","No")</f>
        <v/>
      </c>
      <c r="V2424" s="2">
        <f>IF(COUNTIFS(Calibration!$A:$A,A2424,Calibration!$B:$B,B2424)&gt;0,"Yes","No")</f>
        <v/>
      </c>
      <c r="AA2424" t="inlineStr">
        <is>
          <t>nypost.com</t>
        </is>
      </c>
      <c r="AB2424" t="n">
        <v>9.449999999999999</v>
      </c>
      <c r="AC2424" t="n">
        <v>5</v>
      </c>
      <c r="AD2424" t="inlineStr">
        <is>
          <t>Right-leaning</t>
        </is>
      </c>
    </row>
    <row r="2425">
      <c r="A2425" s="2" t="n">
        <v>113</v>
      </c>
      <c r="B2425" s="2" t="n">
        <v>13</v>
      </c>
      <c r="C2425" s="2" t="inlineStr">
        <is>
          <t>Western/Plains Drought/Heat Wave (Spring-Fall 2013)</t>
        </is>
      </c>
      <c r="D2425" s="2" t="inlineStr">
        <is>
          <t>Drought</t>
        </is>
      </c>
      <c r="E2425" s="2" t="n">
        <v>20130301</v>
      </c>
      <c r="F2425" s="2" t="n">
        <v>20131130</v>
      </c>
      <c r="G2425" s="2" t="n">
        <v>14283.6</v>
      </c>
      <c r="H2425" s="2" t="n">
        <v>10425.9</v>
      </c>
      <c r="I2425" s="2" t="n">
        <v>53</v>
      </c>
      <c r="J2425" s="2" t="inlineStr">
        <is>
          <t>AK,AZ,CA,CO,HI,ID,KS,MT,ND,NE,NM,NV,OK,OR,SD,TX,UT,WA,WY</t>
        </is>
      </c>
      <c r="K2425" s="2" t="inlineStr">
        <is>
          <t>RightLeaning</t>
        </is>
      </c>
      <c r="L2425" s="2" t="inlineStr">
        <is>
          <t>https://www.deseret.com/2013/12/27/20460424/new-mexico-marks-year-of-weather-extremes/</t>
        </is>
      </c>
      <c r="M2425" s="5" t="inlineStr">
        <is>
          <t>New Mexico marks year of weather extremes - Deseret News</t>
        </is>
      </c>
      <c r="N2425" s="5" t="inlineStr">
        <is>
          <t>Dec 27, 2013 ... In 2013, New Mexico's drought became what climate experts and ... A summer heat wave made things worse as the state's reservoirs were ...</t>
        </is>
      </c>
      <c r="U2425" s="2">
        <f>IF(SUMPRODUCT(--ISNUMBER(SEARCH('National Domains'!$A$2:$A$48,L2425)))&gt;0,"Yes","No")</f>
        <v/>
      </c>
      <c r="V2425" s="2">
        <f>IF(COUNTIFS(Calibration!$A:$A,A2425,Calibration!$B:$B,B2425)&gt;0,"Yes","No")</f>
        <v/>
      </c>
      <c r="AA2425" t="inlineStr">
        <is>
          <t>deseret.com</t>
        </is>
      </c>
      <c r="AB2425" t="n">
        <v>2.11</v>
      </c>
      <c r="AC2425" t="n">
        <v>0</v>
      </c>
      <c r="AD2425" t="inlineStr">
        <is>
          <t>Right-leaning</t>
        </is>
      </c>
    </row>
    <row r="2426">
      <c r="A2426" s="2" t="n">
        <v>113</v>
      </c>
      <c r="B2426" s="2" t="n">
        <v>14</v>
      </c>
      <c r="C2426" s="2" t="inlineStr">
        <is>
          <t>Western/Plains Drought/Heat Wave (Spring-Fall 2013)</t>
        </is>
      </c>
      <c r="D2426" s="2" t="inlineStr">
        <is>
          <t>Drought</t>
        </is>
      </c>
      <c r="E2426" s="2" t="n">
        <v>20130301</v>
      </c>
      <c r="F2426" s="2" t="n">
        <v>20131130</v>
      </c>
      <c r="G2426" s="2" t="n">
        <v>14283.6</v>
      </c>
      <c r="H2426" s="2" t="n">
        <v>10425.9</v>
      </c>
      <c r="I2426" s="2" t="n">
        <v>53</v>
      </c>
      <c r="J2426" s="2" t="inlineStr">
        <is>
          <t>AK,AZ,CA,CO,HI,ID,KS,MT,ND,NE,NM,NV,OK,OR,SD,TX,UT,WA,WY</t>
        </is>
      </c>
      <c r="K2426" s="2" t="inlineStr">
        <is>
          <t>RightLeaning</t>
        </is>
      </c>
      <c r="L2426" s="2" t="inlineStr">
        <is>
          <t>https://www.ocregister.com/2013/07/01/towns-mourn-19-firefighters-trapped-by-inferno/</t>
        </is>
      </c>
      <c r="M2426" s="5" t="inlineStr">
        <is>
          <t>Towns mourn 19 firefighters trapped by inferno</t>
        </is>
      </c>
      <c r="N2426" s="5" t="inlineStr">
        <is>
          <t>Jul 1, 2013 ... ... heat wave across the Southwest sent temperatures into the triple digits. ... Arizona is in the midst of a historic drought that has left large ...</t>
        </is>
      </c>
      <c r="U2426" s="2">
        <f>IF(SUMPRODUCT(--ISNUMBER(SEARCH('National Domains'!$A$2:$A$48,L2426)))&gt;0,"Yes","No")</f>
        <v/>
      </c>
      <c r="V2426" s="2">
        <f>IF(COUNTIFS(Calibration!$A:$A,A2426,Calibration!$B:$B,B2426)&gt;0,"Yes","No")</f>
        <v/>
      </c>
      <c r="AA2426" t="inlineStr">
        <is>
          <t>ocregister.com</t>
        </is>
      </c>
      <c r="AB2426" t="n">
        <v>5.43</v>
      </c>
      <c r="AC2426" t="n">
        <v>2.5</v>
      </c>
      <c r="AD2426" t="inlineStr">
        <is>
          <t>Right-leaning</t>
        </is>
      </c>
    </row>
    <row r="2427">
      <c r="A2427" s="2" t="n">
        <v>113</v>
      </c>
      <c r="B2427" s="2" t="n">
        <v>15</v>
      </c>
      <c r="C2427" s="2" t="inlineStr">
        <is>
          <t>Western/Plains Drought/Heat Wave (Spring-Fall 2013)</t>
        </is>
      </c>
      <c r="D2427" s="2" t="inlineStr">
        <is>
          <t>Drought</t>
        </is>
      </c>
      <c r="E2427" s="2" t="n">
        <v>20130301</v>
      </c>
      <c r="F2427" s="2" t="n">
        <v>20131130</v>
      </c>
      <c r="G2427" s="2" t="n">
        <v>14283.6</v>
      </c>
      <c r="H2427" s="2" t="n">
        <v>10425.9</v>
      </c>
      <c r="I2427" s="2" t="n">
        <v>53</v>
      </c>
      <c r="J2427" s="2" t="inlineStr">
        <is>
          <t>AK,AZ,CA,CO,HI,ID,KS,MT,ND,NE,NM,NV,OK,OR,SD,TX,UT,WA,WY</t>
        </is>
      </c>
      <c r="K2427" s="2" t="inlineStr">
        <is>
          <t>RightLeaning</t>
        </is>
      </c>
      <c r="L2427" s="2" t="inlineStr">
        <is>
          <t>https://www.washingtontimes.com/news/2013/dec/16/pruden-the-scam-that-will-not-die/</t>
        </is>
      </c>
      <c r="M2427" s="5" t="inlineStr">
        <is>
          <t>PRUDEN: The scam that will not die - Washington Times</t>
        </is>
      </c>
      <c r="N2427" s="5" t="inlineStr">
        <is>
          <t>Dec 16, 2013 ... That was then, and this is now, and Britain is huddled against predictions that 2013 ... heat wave of 2010, catastrophic droughts in Texas and ...</t>
        </is>
      </c>
      <c r="U2427" s="2">
        <f>IF(SUMPRODUCT(--ISNUMBER(SEARCH('National Domains'!$A$2:$A$48,L2427)))&gt;0,"Yes","No")</f>
        <v/>
      </c>
      <c r="V2427" s="2">
        <f>IF(COUNTIFS(Calibration!$A:$A,A2427,Calibration!$B:$B,B2427)&gt;0,"Yes","No")</f>
        <v/>
      </c>
      <c r="AA2427" t="inlineStr">
        <is>
          <t>washingtontimes.com</t>
        </is>
      </c>
      <c r="AB2427" t="n">
        <v>11.6</v>
      </c>
      <c r="AC2427" t="n">
        <v>2.5</v>
      </c>
      <c r="AD2427" t="inlineStr">
        <is>
          <t>Right-leaning</t>
        </is>
      </c>
    </row>
    <row r="2428">
      <c r="A2428" s="2" t="n">
        <v>148</v>
      </c>
      <c r="B2428" s="2" t="n">
        <v>13</v>
      </c>
      <c r="C2428" s="2" t="inlineStr">
        <is>
          <t>Western/Southeast Wildfires (Summer-Fall 2016)</t>
        </is>
      </c>
      <c r="D2428" s="2" t="inlineStr">
        <is>
          <t>Wildfire</t>
        </is>
      </c>
      <c r="E2428" s="2" t="n">
        <v>20160601</v>
      </c>
      <c r="F2428" s="2" t="n">
        <v>20161231</v>
      </c>
      <c r="G2428" s="2" t="n">
        <v>3137.5</v>
      </c>
      <c r="H2428" s="2" t="n">
        <v>2395</v>
      </c>
      <c r="I2428" s="2" t="n">
        <v>21</v>
      </c>
      <c r="J2428" s="2" t="inlineStr">
        <is>
          <t>AK,AL,AZ,CA,CO,FL,GA,HI,ID,KY,MS,MT,NC,NM,NV,OR,SC,TN,UT,VA,WA,WV,WY</t>
        </is>
      </c>
      <c r="K2428" s="2" t="inlineStr">
        <is>
          <t>RightLeaning</t>
        </is>
      </c>
      <c r="L2428" s="2" t="inlineStr">
        <is>
          <t>https://www.reviewjournal.com/news/nation-and-world/firefighters-gaining-upper-hand-socal-blazes</t>
        </is>
      </c>
      <c r="M2428" s="5" t="inlineStr">
        <is>
          <t>Firefighters gaining upper hand in SoCal blazes | Nation and World</t>
        </is>
      </c>
      <c r="N2428" s="5" t="inlineStr">
        <is>
          <t>A firefighting helicopter makes a water drop on a hill near a wildfire in Duarte, Calif., Tuesday, June 21, ... Near the U.S.-Mexico border southeast of San ...</t>
        </is>
      </c>
      <c r="U2428" s="2">
        <f>IF(SUMPRODUCT(--ISNUMBER(SEARCH('National Domains'!$A$2:$A$48,L2428)))&gt;0,"Yes","No")</f>
        <v/>
      </c>
      <c r="V2428" s="2">
        <f>IF(COUNTIFS(Calibration!$A:$A,A2428,Calibration!$B:$B,B2428)&gt;0,"Yes","No")</f>
        <v/>
      </c>
      <c r="AA2428" t="inlineStr">
        <is>
          <t>reviewjournal.com</t>
        </is>
      </c>
      <c r="AB2428" t="n">
        <v>3.06</v>
      </c>
      <c r="AC2428" t="n">
        <v>0</v>
      </c>
      <c r="AD2428" t="inlineStr">
        <is>
          <t>Right-leaning</t>
        </is>
      </c>
    </row>
  </sheetData>
  <autoFilter ref="A1:V1695"/>
  <dataValidations count="1">
    <dataValidation sqref="O2:O1695" showDropDown="0" showInputMessage="0" showErrorMessage="0" allowBlank="1" type="list">
      <formula1>"Relevant,Borderline,Trash"</formula1>
      <formula2>0</formula2>
    </dataValidation>
  </dataValidations>
  <hyperlinks>
    <hyperlink xmlns:r="http://schemas.openxmlformats.org/officeDocument/2006/relationships" ref="L1059" r:id="rId1"/>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S2"/>
  <sheetViews>
    <sheetView zoomScaleNormal="100" workbookViewId="0">
      <pane ySplit="1" topLeftCell="A2" activePane="bottomLeft" state="frozen"/>
      <selection pane="bottomLeft" activeCell="A1" sqref="A1"/>
    </sheetView>
  </sheetViews>
  <sheetFormatPr baseColWidth="10" defaultColWidth="8.6640625" defaultRowHeight="15"/>
  <cols>
    <col width="14" customWidth="1" min="1" max="1"/>
    <col width="10" customWidth="1" min="2" max="2"/>
    <col width="42" customWidth="1" min="3" max="3"/>
    <col width="14" customWidth="1" min="4" max="4"/>
    <col width="12" customWidth="1" min="5" max="6"/>
    <col width="16" customWidth="1" min="7" max="8"/>
    <col width="9" customWidth="1" min="9" max="9"/>
    <col width="26" customWidth="1" min="10" max="10"/>
    <col width="22" customWidth="1" min="11" max="11"/>
    <col width="50" customWidth="1" min="12" max="13"/>
    <col width="60" customWidth="1" min="14" max="14"/>
    <col width="12" customWidth="1" min="15" max="15"/>
    <col width="16" customWidth="1" min="16" max="17"/>
    <col width="14" customWidth="1" min="18" max="18"/>
    <col width="80" customWidth="1" min="19" max="19"/>
  </cols>
  <sheetData>
    <row r="1" ht="30" customHeight="1">
      <c r="A1" s="1" t="inlineStr">
        <is>
          <t>Disaster Row #</t>
        </is>
      </c>
      <c r="B1" s="1" t="inlineStr">
        <is>
          <t>Article #</t>
        </is>
      </c>
      <c r="C1" s="1" t="inlineStr">
        <is>
          <t>Name</t>
        </is>
      </c>
      <c r="D1" s="1" t="inlineStr">
        <is>
          <t>Disaster Type</t>
        </is>
      </c>
      <c r="E1" s="1" t="inlineStr">
        <is>
          <t>Begin Date</t>
        </is>
      </c>
      <c r="F1" s="1" t="inlineStr">
        <is>
          <t>End Date</t>
        </is>
      </c>
      <c r="G1" s="1" t="inlineStr">
        <is>
          <t>CPI-Adjusted Cost ($M)</t>
        </is>
      </c>
      <c r="H1" s="1" t="inlineStr">
        <is>
          <t>Unadjusted Cost ($M)</t>
        </is>
      </c>
      <c r="I1" s="1" t="inlineStr">
        <is>
          <t>Deaths</t>
        </is>
      </c>
      <c r="J1" s="1" t="inlineStr">
        <is>
          <t>States</t>
        </is>
      </c>
      <c r="K1" s="1" t="inlineStr">
        <is>
          <t>Engines</t>
        </is>
      </c>
      <c r="L1" s="1" t="inlineStr">
        <is>
          <t>URL</t>
        </is>
      </c>
      <c r="M1" s="1" t="inlineStr">
        <is>
          <t>Title</t>
        </is>
      </c>
      <c r="N1" s="1" t="inlineStr">
        <is>
          <t>Snippet</t>
        </is>
      </c>
      <c r="O1" s="1" t="inlineStr">
        <is>
          <t>Relevance</t>
        </is>
      </c>
      <c r="P1" s="1" t="inlineStr">
        <is>
          <t>Attribution Index</t>
        </is>
      </c>
      <c r="Q1" s="1" t="inlineStr">
        <is>
          <t>National Newspaper</t>
        </is>
      </c>
      <c r="R1" s="1" t="inlineStr">
        <is>
          <t>Calibration Sample</t>
        </is>
      </c>
      <c r="S1" s="3" t="inlineStr">
        <is>
          <t>Full Article Text</t>
        </is>
      </c>
    </row>
    <row r="2" ht="15" customHeight="1">
      <c r="A2" s="2">
        <f>_xlfn._xlws.FILTER(Master!A2:W2428,Master!O2:O2428="Relevant","No rows tagged as 'Relevant' yet")</f>
        <v/>
      </c>
      <c r="B2" s="2" t="n"/>
      <c r="C2" s="2" t="n"/>
      <c r="D2" s="2" t="n"/>
      <c r="E2" s="2" t="n"/>
      <c r="F2" s="2" t="n"/>
      <c r="G2" s="2" t="n"/>
      <c r="H2" s="2" t="n"/>
      <c r="I2" s="2" t="n"/>
      <c r="J2" s="2" t="n"/>
      <c r="K2" s="2" t="n"/>
      <c r="L2" s="2" t="n"/>
      <c r="M2" s="2" t="n"/>
      <c r="N2" s="2" t="n"/>
      <c r="O2" s="2" t="n"/>
      <c r="P2" s="2"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S2"/>
  <sheetViews>
    <sheetView zoomScaleNormal="100" workbookViewId="0">
      <pane ySplit="1" topLeftCell="A2" activePane="bottomLeft" state="frozen"/>
      <selection pane="bottomLeft" activeCell="A1" sqref="A1"/>
    </sheetView>
  </sheetViews>
  <sheetFormatPr baseColWidth="10" defaultColWidth="8.6640625" defaultRowHeight="15"/>
  <cols>
    <col width="14" customWidth="1" min="1" max="1"/>
    <col width="10" customWidth="1" min="2" max="2"/>
    <col width="42" customWidth="1" min="3" max="3"/>
    <col width="14" customWidth="1" min="4" max="4"/>
    <col width="12" customWidth="1" min="5" max="6"/>
    <col width="16" customWidth="1" min="7" max="8"/>
    <col width="9" customWidth="1" min="9" max="9"/>
    <col width="26" customWidth="1" min="10" max="10"/>
    <col width="22" customWidth="1" min="11" max="11"/>
    <col width="50" customWidth="1" min="12" max="13"/>
    <col width="60" customWidth="1" min="14" max="14"/>
    <col width="12" customWidth="1" min="15" max="15"/>
    <col width="16" customWidth="1" min="16" max="17"/>
    <col width="14" customWidth="1" min="18" max="18"/>
    <col width="80" customWidth="1" min="19" max="19"/>
  </cols>
  <sheetData>
    <row r="1" ht="30" customHeight="1">
      <c r="A1" s="1" t="inlineStr">
        <is>
          <t>Disaster Row #</t>
        </is>
      </c>
      <c r="B1" s="1" t="inlineStr">
        <is>
          <t>Article #</t>
        </is>
      </c>
      <c r="C1" s="1" t="inlineStr">
        <is>
          <t>Name</t>
        </is>
      </c>
      <c r="D1" s="1" t="inlineStr">
        <is>
          <t>Disaster Type</t>
        </is>
      </c>
      <c r="E1" s="1" t="inlineStr">
        <is>
          <t>Begin Date</t>
        </is>
      </c>
      <c r="F1" s="1" t="inlineStr">
        <is>
          <t>End Date</t>
        </is>
      </c>
      <c r="G1" s="1" t="inlineStr">
        <is>
          <t>CPI-Adjusted Cost ($M)</t>
        </is>
      </c>
      <c r="H1" s="1" t="inlineStr">
        <is>
          <t>Unadjusted Cost ($M)</t>
        </is>
      </c>
      <c r="I1" s="1" t="inlineStr">
        <is>
          <t>Deaths</t>
        </is>
      </c>
      <c r="J1" s="1" t="inlineStr">
        <is>
          <t>States</t>
        </is>
      </c>
      <c r="K1" s="1" t="inlineStr">
        <is>
          <t>Engines</t>
        </is>
      </c>
      <c r="L1" s="1" t="inlineStr">
        <is>
          <t>URL</t>
        </is>
      </c>
      <c r="M1" s="1" t="inlineStr">
        <is>
          <t>Title</t>
        </is>
      </c>
      <c r="N1" s="1" t="inlineStr">
        <is>
          <t>Snippet</t>
        </is>
      </c>
      <c r="O1" s="1" t="inlineStr">
        <is>
          <t>Relevance</t>
        </is>
      </c>
      <c r="P1" s="1" t="inlineStr">
        <is>
          <t>Attribution Index</t>
        </is>
      </c>
      <c r="Q1" s="1" t="inlineStr">
        <is>
          <t>National Newspaper</t>
        </is>
      </c>
      <c r="R1" s="1" t="inlineStr">
        <is>
          <t>Calibration Sample</t>
        </is>
      </c>
      <c r="S1" s="3" t="inlineStr">
        <is>
          <t>Full Article Text</t>
        </is>
      </c>
    </row>
    <row r="2" ht="15" customHeight="1">
      <c r="A2" s="2">
        <f>_xlfn._xlws.FILTER(Master!A2:W2428,Master!O2:O2428="Trash","No rows tagged as 'Trash' yet")</f>
        <v/>
      </c>
      <c r="B2" s="2" t="n"/>
      <c r="C2" s="2" t="n"/>
      <c r="D2" s="2" t="n"/>
      <c r="E2" s="2" t="n"/>
      <c r="F2" s="2" t="n"/>
      <c r="G2" s="2" t="n"/>
      <c r="H2" s="2" t="n"/>
      <c r="I2" s="2" t="n"/>
      <c r="J2" s="2" t="n"/>
      <c r="K2" s="2" t="n"/>
      <c r="L2" s="2" t="n"/>
      <c r="M2" s="2" t="n"/>
      <c r="N2" s="2" t="n"/>
      <c r="O2" s="2" t="n"/>
      <c r="P2" s="2" t="n"/>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48"/>
  <sheetViews>
    <sheetView zoomScaleNormal="100" workbookViewId="0">
      <pane ySplit="1" topLeftCell="A2" activePane="bottomLeft" state="frozen"/>
      <selection pane="bottomLeft" activeCell="A1" sqref="A1"/>
    </sheetView>
  </sheetViews>
  <sheetFormatPr baseColWidth="10" defaultColWidth="8.6640625" defaultRowHeight="15"/>
  <cols>
    <col width="28" customWidth="1" min="1" max="1"/>
  </cols>
  <sheetData>
    <row r="1" ht="15" customHeight="1">
      <c r="A1" s="6" t="inlineStr">
        <is>
          <t>Domain</t>
        </is>
      </c>
    </row>
    <row r="2" ht="15" customHeight="1">
      <c r="A2" s="2" t="inlineStr">
        <is>
          <t>aim.org</t>
        </is>
      </c>
    </row>
    <row r="3" ht="15" customHeight="1">
      <c r="A3" s="2" t="inlineStr">
        <is>
          <t>anavecianasuarez.com</t>
        </is>
      </c>
    </row>
    <row r="4" ht="15" customHeight="1">
      <c r="A4" s="2" t="inlineStr">
        <is>
          <t>apnews.com</t>
        </is>
      </c>
    </row>
    <row r="5" ht="15" customHeight="1">
      <c r="A5" s="2" t="inlineStr">
        <is>
          <t>baltimoresun.com</t>
        </is>
      </c>
    </row>
    <row r="6" ht="15" customHeight="1">
      <c r="A6" s="2" t="inlineStr">
        <is>
          <t>baytobaynews.com</t>
        </is>
      </c>
    </row>
    <row r="7" ht="15" customHeight="1">
      <c r="A7" s="2" t="inlineStr">
        <is>
          <t>bloggingawaydebt.com</t>
        </is>
      </c>
    </row>
    <row r="8" ht="15" customHeight="1">
      <c r="A8" s="2" t="inlineStr">
        <is>
          <t>bostonglobe.com</t>
        </is>
      </c>
    </row>
    <row r="9" ht="15" customHeight="1">
      <c r="A9" s="2" t="inlineStr">
        <is>
          <t>cleverdude.com</t>
        </is>
      </c>
    </row>
    <row r="10" ht="15" customHeight="1">
      <c r="A10" s="2" t="inlineStr">
        <is>
          <t>cnn.com</t>
        </is>
      </c>
    </row>
    <row r="11" ht="15" customHeight="1">
      <c r="A11" s="2" t="inlineStr">
        <is>
          <t>computerworld.com</t>
        </is>
      </c>
    </row>
    <row r="12" ht="15" customHeight="1">
      <c r="A12" s="2" t="inlineStr">
        <is>
          <t>dailyvoice.com</t>
        </is>
      </c>
    </row>
    <row r="13" ht="15" customHeight="1">
      <c r="A13" s="2" t="inlineStr">
        <is>
          <t>discoursemagazine.com</t>
        </is>
      </c>
    </row>
    <row r="14" ht="15" customHeight="1">
      <c r="A14" s="2" t="inlineStr">
        <is>
          <t>edition.cnn.com</t>
        </is>
      </c>
    </row>
    <row r="15" ht="15" customHeight="1">
      <c r="A15" s="2" t="inlineStr">
        <is>
          <t>elnuevodia.com</t>
        </is>
      </c>
    </row>
    <row r="16" ht="15" customHeight="1">
      <c r="A16" s="2" t="inlineStr">
        <is>
          <t>enewspaper.usatoday.com</t>
        </is>
      </c>
    </row>
    <row r="17" ht="15" customHeight="1">
      <c r="A17" s="2" t="inlineStr">
        <is>
          <t>everybodylovesyourmoney.com</t>
        </is>
      </c>
    </row>
    <row r="18" ht="15" customHeight="1">
      <c r="A18" s="2" t="inlineStr">
        <is>
          <t>foxnews.com</t>
        </is>
      </c>
    </row>
    <row r="19" ht="15" customHeight="1">
      <c r="A19" s="2" t="inlineStr">
        <is>
          <t>hjnews.com</t>
        </is>
      </c>
    </row>
    <row r="20" ht="15" customHeight="1">
      <c r="A20" s="2" t="inlineStr">
        <is>
          <t>idgconnect.com</t>
        </is>
      </c>
    </row>
    <row r="21" ht="15" customHeight="1">
      <c r="A21" s="2" t="inlineStr">
        <is>
          <t>imarcgroup.com</t>
        </is>
      </c>
    </row>
    <row r="22" ht="15" customHeight="1">
      <c r="A22" s="2" t="inlineStr">
        <is>
          <t>infoworld.com</t>
        </is>
      </c>
    </row>
    <row r="23" ht="15" customHeight="1">
      <c r="A23" s="2" t="inlineStr">
        <is>
          <t>interpersonaledge.com</t>
        </is>
      </c>
    </row>
    <row r="24" ht="15" customHeight="1">
      <c r="A24" s="2" t="inlineStr">
        <is>
          <t>lancasteronline.com</t>
        </is>
      </c>
    </row>
    <row r="25" ht="15" customHeight="1">
      <c r="A25" s="2" t="inlineStr">
        <is>
          <t>lfexaminer.com</t>
        </is>
      </c>
    </row>
    <row r="26" ht="15" customHeight="1">
      <c r="A26" s="2" t="inlineStr">
        <is>
          <t>ms.now</t>
        </is>
      </c>
    </row>
    <row r="27" ht="15" customHeight="1">
      <c r="A27" s="2" t="inlineStr">
        <is>
          <t>newlinesmag.com</t>
        </is>
      </c>
    </row>
    <row r="28" ht="15" customHeight="1">
      <c r="A28" s="2" t="inlineStr">
        <is>
          <t>newlywedsonabudget.com</t>
        </is>
      </c>
    </row>
    <row r="29" ht="15" customHeight="1">
      <c r="A29" s="2" t="inlineStr">
        <is>
          <t>npr.org</t>
        </is>
      </c>
    </row>
    <row r="30" ht="15" customHeight="1">
      <c r="A30" s="2" t="inlineStr">
        <is>
          <t>nytimes.com</t>
        </is>
      </c>
    </row>
    <row r="31" ht="15" customHeight="1">
      <c r="A31" s="2" t="inlineStr">
        <is>
          <t>periodismoinvestigativo.com</t>
        </is>
      </c>
    </row>
    <row r="32" ht="15" customHeight="1">
      <c r="A32" s="2" t="inlineStr">
        <is>
          <t>recordherald.com</t>
        </is>
      </c>
    </row>
    <row r="33" ht="15" customHeight="1">
      <c r="A33" s="2" t="inlineStr">
        <is>
          <t>register-herald.com</t>
        </is>
      </c>
    </row>
    <row r="34" ht="15" customHeight="1">
      <c r="A34" s="2" t="inlineStr">
        <is>
          <t>revealnews.org</t>
        </is>
      </c>
    </row>
    <row r="35" ht="15" customHeight="1">
      <c r="A35" s="2" t="inlineStr">
        <is>
          <t>samoanews.com</t>
        </is>
      </c>
    </row>
    <row r="36" ht="15" customHeight="1">
      <c r="A36" s="2" t="inlineStr">
        <is>
          <t>sanjuandailystar.com</t>
        </is>
      </c>
    </row>
    <row r="37" ht="15" customHeight="1">
      <c r="A37" s="2" t="inlineStr">
        <is>
          <t>splendidtable.org</t>
        </is>
      </c>
    </row>
    <row r="38" ht="15" customHeight="1">
      <c r="A38" s="2" t="inlineStr">
        <is>
          <t>spokesman.com</t>
        </is>
      </c>
    </row>
    <row r="39" ht="15" customHeight="1">
      <c r="A39" s="2" t="inlineStr">
        <is>
          <t>thedailybeast.com</t>
        </is>
      </c>
    </row>
    <row r="40" ht="15" customHeight="1">
      <c r="A40" s="2" t="inlineStr">
        <is>
          <t>tribunecontentagency.com</t>
        </is>
      </c>
    </row>
    <row r="41" ht="15" customHeight="1">
      <c r="A41" s="2" t="inlineStr">
        <is>
          <t>usatoday.com</t>
        </is>
      </c>
    </row>
    <row r="42" ht="15" customHeight="1">
      <c r="A42" s="2" t="inlineStr">
        <is>
          <t>victorhanson.com</t>
        </is>
      </c>
    </row>
    <row r="43" ht="15" customHeight="1">
      <c r="A43" s="2" t="inlineStr">
        <is>
          <t>virginislandsdailynews.com</t>
        </is>
      </c>
    </row>
    <row r="44" ht="15" customHeight="1">
      <c r="A44" s="2" t="inlineStr">
        <is>
          <t>votebeat.org</t>
        </is>
      </c>
    </row>
    <row r="45" ht="15" customHeight="1">
      <c r="A45" s="2" t="inlineStr">
        <is>
          <t>washingtonpost.com</t>
        </is>
      </c>
    </row>
    <row r="46" ht="15" customHeight="1">
      <c r="A46" s="2" t="inlineStr">
        <is>
          <t>wipo.int</t>
        </is>
      </c>
    </row>
    <row r="47" ht="15" customHeight="1">
      <c r="A47" s="2" t="inlineStr">
        <is>
          <t>wsj.com</t>
        </is>
      </c>
    </row>
    <row r="48" ht="15" customHeight="1">
      <c r="A48" s="2" t="inlineStr">
        <is>
          <t>wvnews.com</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V78"/>
  <sheetViews>
    <sheetView topLeftCell="L1" zoomScale="70" zoomScaleNormal="70" workbookViewId="0">
      <pane ySplit="1" topLeftCell="A2" activePane="bottomLeft" state="frozen"/>
      <selection activeCell="G1" sqref="G1"/>
      <selection pane="bottomLeft" activeCell="A11" sqref="A11"/>
    </sheetView>
  </sheetViews>
  <sheetFormatPr baseColWidth="10" defaultColWidth="8.6640625" defaultRowHeight="15"/>
  <cols>
    <col width="44" customWidth="1" min="1" max="1"/>
    <col width="14" customWidth="1" min="2" max="2"/>
    <col width="32" customWidth="1" min="3" max="3"/>
    <col width="12" customWidth="1" min="4" max="6"/>
    <col width="26" customWidth="1" min="7" max="7"/>
    <col width="50" customWidth="1" min="8" max="9"/>
    <col width="60" customWidth="1" min="10" max="10"/>
    <col width="80" customWidth="1" min="11" max="20"/>
    <col width="30" customWidth="1" min="21" max="21"/>
  </cols>
  <sheetData>
    <row r="1" ht="45" customHeight="1">
      <c r="A1" s="1" t="inlineStr">
        <is>
          <t>Disaster Row #</t>
        </is>
      </c>
      <c r="B1" s="1" t="inlineStr">
        <is>
          <t>Article #</t>
        </is>
      </c>
      <c r="C1" s="1" t="inlineStr">
        <is>
          <t>Name</t>
        </is>
      </c>
      <c r="D1" s="1" t="inlineStr">
        <is>
          <t>Disaster Type</t>
        </is>
      </c>
      <c r="E1" s="1" t="inlineStr">
        <is>
          <t>Begin Date</t>
        </is>
      </c>
      <c r="F1" s="1" t="inlineStr">
        <is>
          <t>End Date</t>
        </is>
      </c>
      <c r="G1" s="1" t="inlineStr">
        <is>
          <t>States</t>
        </is>
      </c>
      <c r="H1" s="1" t="inlineStr">
        <is>
          <t>URL</t>
        </is>
      </c>
      <c r="I1" s="1" t="inlineStr">
        <is>
          <t>Title</t>
        </is>
      </c>
      <c r="J1" s="1" t="inlineStr">
        <is>
          <t>Snippet</t>
        </is>
      </c>
      <c r="K1" s="3" t="inlineStr">
        <is>
          <t>Full Article Text</t>
        </is>
      </c>
      <c r="L1" s="1" t="inlineStr">
        <is>
          <t>Human Relevance</t>
        </is>
      </c>
      <c r="M1" s="1" t="inlineStr">
        <is>
          <t>Human Attribution Category</t>
        </is>
      </c>
      <c r="N1" s="1" t="inlineStr">
        <is>
          <t>Human Attribution Score</t>
        </is>
      </c>
      <c r="O1" s="1" t="inlineStr">
        <is>
          <t>Human D-Subtype</t>
        </is>
      </c>
      <c r="P1" s="1" t="inlineStr">
        <is>
          <t>Human Contested</t>
        </is>
      </c>
      <c r="Q1" s="1" t="inlineStr">
        <is>
          <t>LLM Relevance</t>
        </is>
      </c>
      <c r="R1" s="1" t="inlineStr">
        <is>
          <t>LLM Attribution Category</t>
        </is>
      </c>
      <c r="S1" s="1" t="inlineStr">
        <is>
          <t>LLM Attribution Score</t>
        </is>
      </c>
      <c r="T1" s="1" t="inlineStr">
        <is>
          <t>LLM D-Subtype</t>
        </is>
      </c>
      <c r="U1" s="1" t="inlineStr">
        <is>
          <t>LLM Contested</t>
        </is>
      </c>
      <c r="V1" s="1" t="inlineStr">
        <is>
          <t>Notes</t>
        </is>
      </c>
    </row>
    <row r="2" ht="42" customHeight="1">
      <c r="A2" s="2" t="n">
        <v>1</v>
      </c>
      <c r="B2" s="2" t="n">
        <v>1</v>
      </c>
      <c r="C2" s="2" t="inlineStr">
        <is>
          <t>Southeast Winter Storm (January 2000)</t>
        </is>
      </c>
      <c r="D2" s="2" t="inlineStr">
        <is>
          <t>Winter Storm</t>
        </is>
      </c>
      <c r="E2" s="2" t="n">
        <v>20000121</v>
      </c>
      <c r="F2" s="2" t="n">
        <v>20000124</v>
      </c>
      <c r="G2" s="2" t="inlineStr">
        <is>
          <t>AL,FL,GA,KY,MS,NC,SC,TN,VA,WV</t>
        </is>
      </c>
      <c r="H2" s="2" t="inlineStr">
        <is>
          <t>https://www.nytimes.com/2000/01/24/us/500000-homes-left-dark-by-ice-storm-in-southeast.html</t>
        </is>
      </c>
      <c r="I2" s="5" t="inlineStr">
        <is>
          <t>500000 Homes Left Dark By Ice Storm in Southeast</t>
        </is>
      </c>
      <c r="J2" s="5" t="inlineStr">
        <is>
          <t>Jan 24, 2000 ... Winter storm sweeps Southeast, from northeast Georgia to central ... 24, 2000, Section A, Page 12 of the National edition with the ...</t>
        </is>
      </c>
      <c r="K2" s="8" t="inlineStr">
        <is>
          <t>ATLANTA, Jan. 23 -- A sluggish winter storm dripped a crippling coating of ice on much of the Southeast today, cracking thousands of drooping pine trees and cutting off electric power to more than 500,000 households, mostly in Atlanta.
From northeast Georgia to central North Carolina, hundreds of roads were closed by fallen pines, never the sturdiest trees even in normal conditions. In urban areas, the trees generally took power lines down with them, leaving many neighborhoods in Atlanta a chaotic mix of scattered tree limbs, live wires and nonfunctioning traffic lights.
''In 18 years, this is the most ice I've ever seen accumulate,'' said Tom Moore, senior meteorologist with the Weather Channel, which is based here. ''The saving grace was that it was a Sunday morning.'' Many other Atlantans were also thankful the storm did not occur a week later, when the Super Bowl will be played at the Georgia Dome downtown.
About 320,000 homes in Atlanta -- a quarter of the metropolitan area --were without power by this evening, said Lisa Frederick, a spokeswoman for Georgia Power. Atlanta is one of the most heavily forested cities in the country, and because of the large number of fallen trees, the company said it might be two days before power is restored. In some cases, lights that came back on went off again an hour later when another tree succumbed.
It was the worst storm in the area since crews took a week to restore power to 570,000 customers after a blizzard in March 1993, Ms. Frederick said.
Most homes in the region are heated by forced-air furnaces, which require electricity. With temperatures hovering around freezing, many people huddled near fireplaces or relied on kerosene heaters, which sold briskly at stores. Inevitably, the reliance on heaters produced a rash of house fires, the worst of which killed three people on the southwest side of the city early today.
Many families lost both their power and their roofs to falling trees. Kent M. Harper arrived at his Dekalb County home this morning after his evening shift at the post office to find two large tree limbs protruding from his roof.
''It was like somebody had thrown a spear or a javelin through it,'' said Mr. Harper, a transportation supervisor, surveying the icicles building up in his living room. ''I knew I should have had those pine trees cut down.''
His family, like many others, cooked lunch in an iron skillet in the fireplace.
Chain saws echoed throughout the city as people tried to move limbs covered with a half-inch of ice. Many people in the northern suburbs were trapped in their subdivisions until someone with a saw or a winch could clear an entrance road.
Even walking was hazardous, as any branch could fall with a gunfire crack and a shower of ice.
''I heard an explosion, and then I ran,'' said Germaine Dozier, a receptionist who was walking in her midtown neighborhood this morning. ''This huge branch fell right where I was standing. It was like wartime or something.''
The ice coated about 40 counties in the northern third of Georgia, according to the state emergency management agency, and conditions in seven counties were serious enough that the state declared emergencies, urging motorists not to go out. Similar conditions prevailed in parts of southeastern Tennessee and western portions of the Carolinas.
Mr. Moore said the ice was the result of a layer of warm air that floated atop a colder layer near the ground. Without the warmth, the rain might have turned to less damaging snow, he said. The storm extended from Alabama, where 33,000 homes and businesses were without power, to around Greensboro, N.C.
North Carolina's major utilities reported approximately 20,000 customers without electricity today after parts of that state got a mixture of sleet, rain and snow. But, a Carolina Power and Light spokeswoman, Sally Ramey, said not all of the power losses could be blamed on the weather. Parts of South Carolina got up to 6 inches of snow late Saturday, and traffic on Interstate 85 came to a standstill in several spots because of slippery pavement and accidents.
Hartsfield International Airport in Atlanta, the world's busiest, was open through the day, but many flights were delayed for de-icing.
In central Tennessee, where 3.5 inches of snow fell on Saturday, a de-icing truck nicked the wing of a Northwest Airlines DC-9 at Nashville International Airport, The Associated Press reported. No one was injured, said a spokeswoman for Northwest, Mary Beth Schubert.
                         --------------------
Jet Slides off Runway
CHARLOTTE, N.C., Jan. 23 (AP) -- A US Airways jet skidded off the runway after landing at Charlotte-Douglas International Airport on Saturday as a storm blanketed the area with snow and freezing rain.
None of the 142 passengers were hurt.
A US Airways spokeswoman, Sharon Taylor, said Flight 2399, an MD-80 coming from Orlando, Fla., landed at 7:26 p.m. and was turning from the runway onto a taxiway when it slid onto a grassy area.
''Everyone was fine,'' Ms. Taylor said. ''We offloaded the passengers on mobile air stairs.''
Most of the passengers made their connecting flights, she said.</t>
        </is>
      </c>
      <c r="L2" s="18" t="inlineStr">
        <is>
          <t>Relevant</t>
        </is>
      </c>
      <c r="M2" s="18" t="inlineStr">
        <is>
          <t>C</t>
        </is>
      </c>
      <c r="N2" s="7">
        <f>IF(M2="","",IF(M2="A",1,IF(M2="B",0.5,IF(M2="C",0,IF(M2="D",-1,IF(M2="E",0,""))))))</f>
        <v/>
      </c>
      <c r="O2" s="2" t="n"/>
      <c r="P2" s="2" t="n"/>
      <c r="Q2" s="19" t="inlineStr">
        <is>
          <t>Relevant</t>
        </is>
      </c>
      <c r="R2" s="19" t="inlineStr">
        <is>
          <t>C</t>
        </is>
      </c>
      <c r="S2" s="10">
        <f>IF(R2="","",IF(R2="A",1,IF(R2="B",0.5,IF(R2="C",0,IF(R2="D",-1,IF(R2="E",0,""))))))</f>
        <v/>
      </c>
      <c r="T2" s="2" t="n"/>
      <c r="U2" s="2" t="n"/>
      <c r="V2" s="2" t="n"/>
    </row>
    <row r="3" ht="42" customHeight="1">
      <c r="A3" s="2" t="n">
        <v>11</v>
      </c>
      <c r="B3" s="2" t="n">
        <v>4</v>
      </c>
      <c r="C3" s="2" t="inlineStr">
        <is>
          <t>Tropical Storm Isidore (September 2002)</t>
        </is>
      </c>
      <c r="D3" s="2" t="inlineStr">
        <is>
          <t>Tropical Cyclone</t>
        </is>
      </c>
      <c r="E3" s="2" t="n">
        <v>20020925</v>
      </c>
      <c r="F3" s="2" t="n">
        <v>20020927</v>
      </c>
      <c r="G3" s="2" t="inlineStr">
        <is>
          <t>AL,LA,MS</t>
        </is>
      </c>
      <c r="H3" s="2" t="inlineStr">
        <is>
          <t>https://www.washingtonpost.com/archive/politics/2002/10/03/500000-ordered-to-flee-as-lili-nears-gulf-coast/858d3b42-aa47-435e-8a0e-ebc69afd9872/</t>
        </is>
      </c>
      <c r="I3" s="5" t="inlineStr">
        <is>
          <t>500000 Ordered to Flee As Lili Nears Gulf Coast</t>
        </is>
      </c>
      <c r="J3" s="5" t="inlineStr">
        <is>
          <t>Oct 2, 2002 ... It is potentially far more destructive than last week's Tropical Storm Isidore. Forecasters upgraded Lili to a Category 4 hurricane, the ...</t>
        </is>
      </c>
      <c r="K3" s="8" t="inlineStr">
        <is>
          <t>NEW ORLEANS, Oct. 2 -- -- Nearly 500,000 residents of coastal Louisiana and Texas were told to evacuate today as the Gulf Coast braced for Hurricane Lili, a storm intensifying in strength as it aimed for a region still recovering from a tropical storm a week ago.
Lili was surging up from the Caribbean today with 140-mph winds and was expected to make landfall Thursday morning. It is potentially far more destructive than last week's Tropical Storm Isidore. Forecasters upgraded Lili to a Category 4 hurricane, the second most powerful. It has already killed seven on Jamaica and St. Vincent and forced thousands of Cubans to flee their homes.
"This has the potential to kill hundreds," said Max Mayfield, director of the National Hurricane Center in Miami. "Damage is going to be extensive. You better not get too close to this one."
In the coastal area straddling Texas and Louisiana, weary residents still cleaning up from last week's $100 million in damage boarded up windows, sand-bagged doors, and braced for potential devastation. A hurricane warning extended from east of High Island, Tex., to the mouth of the Mississippi River in southeastern Louisiana.
"We're getting ready for the real thing," said Ruth Fontenot, the mayor of New Iberia, a Cajun town in Louisiana's rice and sugar region, and a near bull's-eye in the storm's projected path. "It's increasingly gloomy in New Iberia."
Fearful of a "catastrophic" potential 20-foot storm surge that would inundate the picturesque regional capital 140 miles west of New Orleans, she had just ordered the evacuation of all 35,000 citizens, and sent her own children out of town. New Iberia is only 10 miles from Vermilion Bay, which opens into the Gulf of Mexico. "The message I've been sending out is, 'Leave,' " Fontenot said.
New Orleans, at the storm's projected eastern edge, remained calm today though area schools were to be closed Thursday, City Hall was ordered shut except for "essential" personnel, and Mayor Ray Nagin urged residents to stay close to home. "This is a very, very potent storm," Nagin said.
Wind gusts of 30 to 40 mph were buffeting the city tonight. New Orleans was battered by heavy rain last week and suffered some flooding but quickly recovered thanks to its battery of 22 heavy pumping stations.
States of emergency were declared in Louisiana and Texas. In Texas, officials urged 250,000 people in the Beaumont-Port Arthur area and 80,000 in Orange County to go inland, including 3,000 prisoners who were moved to jails away from the coast. Coastal ports in Louisiana that handle substantial percentages of the nation's oil imports were shut down.
NASA's Mission Control in Houston was shut down, postponing today's scheduled space shuttle launch at Cape Canaveral, about 900 miles away. It was the first time in 41 years of manned space flights that bad weather in Houston prevented a Florida launch.
In wild and marshy Cameron Parish, on Louisiana's sparsely populated southwestern coast, nearly the entire population of 10,000 people had been evacuated by this afternoon. "We're definitely going to get something out of this one," said sheriff's deputy Ed Racca. But he said residents had remained calm through the first evacuation in 10 years. "The older folks are used to this kind of stuff," Racca said.
Roads north of Cameron Parish were reported clogged with heavy traffic. In Creole, a few miles from the gulf, "Everyone's pretty much gone," Michelle Trahan said this afternoon. "It's very quiet, very deserted," she said. She was waiting for her husband, a Cameron Parish police juror (county commissioner) to finish boarding up houses, before leaving herself.
In New Iberia, residents and city workers worked feverishly throughout the afternoon at sand-bagging doors.
"We're going to make it," said Fontenot, the mayor. "It's just not going to be very pleasant."</t>
        </is>
      </c>
      <c r="L3" s="18" t="inlineStr">
        <is>
          <t>Trash</t>
        </is>
      </c>
      <c r="M3" s="2" t="n"/>
      <c r="N3" s="7">
        <f>IF(M3="","",IF(M3="A",1,IF(M3="B",0.5,IF(M3="C",0,IF(M3="D",-1,IF(M3="E",0,""))))))</f>
        <v/>
      </c>
      <c r="O3" s="2" t="n"/>
      <c r="P3" s="2" t="n"/>
      <c r="Q3" s="19" t="inlineStr">
        <is>
          <t>Trash</t>
        </is>
      </c>
      <c r="R3" s="10" t="n"/>
      <c r="S3" s="10" t="n"/>
      <c r="T3" s="2" t="n"/>
      <c r="U3" s="2" t="n"/>
      <c r="V3" s="2" t="n"/>
    </row>
    <row r="4" ht="42" customHeight="1">
      <c r="A4" s="2" t="n">
        <v>12</v>
      </c>
      <c r="B4" s="2" t="n">
        <v>1</v>
      </c>
      <c r="C4" s="2" t="inlineStr">
        <is>
          <t>Eastern Tornadoes and Severe Storms (November 2002)</t>
        </is>
      </c>
      <c r="D4" s="2" t="inlineStr">
        <is>
          <t>Severe Storm</t>
        </is>
      </c>
      <c r="E4" s="2" t="n">
        <v>20021109</v>
      </c>
      <c r="F4" s="2" t="n">
        <v>20021111</v>
      </c>
      <c r="G4" s="2" t="inlineStr">
        <is>
          <t>CT,DE,FL,GA,MA,MD,ME,NC,NH,NJ,NY,PA,RI,SC,VA,VT,WV</t>
        </is>
      </c>
      <c r="H4" s="2" t="inlineStr">
        <is>
          <t>https://www.capecodtimes.com/story/news/2002/11/12/deadly-winds/50957526007/</t>
        </is>
      </c>
      <c r="I4" s="5" t="inlineStr">
        <is>
          <t>Deadly winds - Cape Cod Times</t>
        </is>
      </c>
      <c r="J4" s="5" t="inlineStr">
        <is>
          <t>Nov 12, 2002 ... Residents of Mossy Grove, Tenn., sift through the wreckage left by a tornado. Savage rash of twisters slices across U.S., killing at least 35 ...</t>
        </is>
      </c>
      <c r="K4" s="8" t="inlineStr">
        <is>
          <t>Savage rash of twisters slices across U.S., killing at least 35 Tennessee, Alabama worst hit search for missing continues
Violent storms, including more than 70 tornadoes, blew across the nation early yesterday, slashing through small towns, splintering buildings and trees, twirling semi-trucks and cars and killing at least 35 people in a swath that stretched from the Gulf of Mexico to the Great Lakes.
Starting late Saturday, the storms' fury mounted and swept from Louisiana, through Mississippi, Alabama, Tennessee and Ohio into Pennsylvania.
early yesterday morning, the winds had demolished more than half of the two dozen houses that made up Mossy Grove, Tenn., a hamlet 40 miles west of Knoxville. Officials estimated more than a third of the structures were destroyed in Carbon Hill, Ala., a town of 2,071 people northwest of Birmingham.
The deaths were most numerous in Tennessee where 16 people died, including seven in Mossy Grove. Another 12 were killed in Alabama, including seven in Carbon Hill. Five died in Ohio and one each in Mississippi and Pennsylvania. More than 200 people were injured.
It was the deadliest swarm of tornadoes the nation has suffered since 1999 when at least 70 twisters killed more than 45 people over two days in Kansas and Oklahoma.
Some places had only a few minutes' notice before the tornadoes swirled into town. In Van Wert, Ohio, that was just enough time to save dozens of people at the local movie theater. A manager heard a weather report on the radio as showings of "The Santa Clause 2" and "My Big Fat Greek Wedding" were ending and herded customers into hallways and restrooms - three cars blew into the theater and the roof collapsed on the blue-cushioned seats.
"It wiped out three factories," said Larry Blakeley, 53, who lives about two miles from where the tornado touched down in Van Wert. "We had high winds and lightning. There are police cars and National Guard and you can't get close to where it happened."
Radio pleas to the missingThe hardest-hit section in Tennessee included a five-mile stretch of Morgan County, which includes Mossy Grove. Rescuers spent yesterday combing through the wreckage.
As the day ended, dozens of people were still missing. Local radio stations read the names of the missing over the airways and asked them to contact authorities if they heard their names. In some areas, phone calls on the lines that were working were so jammed that calls were not going through. Authorities were confident most people had fled their homes to safet would be accounted for soon. Still, the search was complicated by the devastation.
"Emergency crews are out searching for people," said Amy Smith, a police dispatcher in nearby Oliver Springs. But she added, "The phone lines are down. They're without electric. It's going to be that way for a while."
Officials from the Red Cross and emergency management teams spread out to assess the damage, and to provide those left homeless with food and shelter.
In Alabama, Gov. Don Siegelman said it would take residents a long time to recover.
"It's like somebody wrapped up sticks of dynamite and just blew these homes into little tiny pieces," Siegelman told reporters as he toured affected areas. "Clearly we've got to get money to these communities. But it's not so much the financial help at this point but the spiritual help that they need. We're going to do everything we can to get their lives, their homes back together."
Winds hit an estimated 140 mph in Tennessee with torrential rain and golf-ball-size hail.
The volatile weather was caused by unseasonably high temperatures, followed by a cold front pushing down from the north, creating optimal conditions for tornadoes, said Mark Linhares, a National Weather Service meteorologist based in Birmingham.
Rare widespread twistersThe breadth of the storms was reminiscent of a similar tornado outbreak in November 1992 when a string of tornadoes sprang up in Texas and moved northeast. Ninety-four tornadoes resulted and 26 people were killed, 15 of them in Mississippi. But such widespread outbreaks are not common.
In Alabama, nine people died in Walker County as a line of thunderstorms packing high winds and spinning off tornadoes rolled through the northern part of the state. In Georgia, heavy damage was reported near the town of Tate, about 45 miles north of Atlanta.
In Tennessee, the tornadoes came in two waves. Late Saturda early Sunday, twisters skipped across western and middle Tennessee, killing three people. On Sunday night another line of storms crossed the state - this time south and east of Nashville.
Two people, including a 10-year-old boy, were killed and 15 people were injured in Coffee County when two mobile home parks, three houses and a church were damaged near Manchester, about 60 miles southeast of Nashville, on Sunday night.</t>
        </is>
      </c>
      <c r="L4" s="18" t="inlineStr">
        <is>
          <t>Relevant</t>
        </is>
      </c>
      <c r="M4" s="18" t="inlineStr">
        <is>
          <t>C</t>
        </is>
      </c>
      <c r="N4" s="7">
        <f>IF(M4="","",IF(M4="A",1,IF(M4="B",0.5,IF(M4="C",0,IF(M4="D",-1,IF(M4="E",0,""))))))</f>
        <v/>
      </c>
      <c r="O4" s="2" t="n"/>
      <c r="P4" s="2" t="n"/>
      <c r="Q4" s="19" t="inlineStr">
        <is>
          <t>Relevant</t>
        </is>
      </c>
      <c r="R4" s="19" t="inlineStr">
        <is>
          <t>C</t>
        </is>
      </c>
      <c r="S4" s="10">
        <f>IF(R4="","",IF(R4="A",1,IF(R4="B",0.5,IF(R4="C",0,IF(R4="D",-1,IF(R4="E",0,""))))))</f>
        <v/>
      </c>
      <c r="T4" s="2" t="n"/>
      <c r="U4" s="2" t="n"/>
      <c r="V4" s="2" t="n"/>
    </row>
    <row r="5" ht="42" customHeight="1">
      <c r="A5" s="2" t="n">
        <v>14</v>
      </c>
      <c r="B5" s="2" t="n">
        <v>1</v>
      </c>
      <c r="C5" s="2" t="inlineStr">
        <is>
          <t>U.S. Drought (Spring-Fall 2002)</t>
        </is>
      </c>
      <c r="D5" s="2" t="inlineStr">
        <is>
          <t>Drought</t>
        </is>
      </c>
      <c r="E5" s="2" t="n">
        <v>20020301</v>
      </c>
      <c r="F5" s="2" t="n">
        <v>20021130</v>
      </c>
      <c r="G5" s="2" t="inlineStr">
        <is>
          <t>NATIONAL</t>
        </is>
      </c>
      <c r="H5" s="2" t="inlineStr">
        <is>
          <t>https://www.cnn.com/2002/WEATHER/07/22/us.drought/index.html</t>
        </is>
      </c>
      <c r="I5" s="5" t="inlineStr">
        <is>
          <t>Far-reaching drought chokes much of U.S. - July 22, 2002 - CNN</t>
        </is>
      </c>
      <c r="J5" s="5" t="inlineStr">
        <is>
          <t>Jul 22, 2002 ... The last major drought in the United States occurred in the late 1980s and had an estimated economic impact of nearly $40 billion. The ...</t>
        </is>
      </c>
      <c r="K5" s="8" t="inlineStr">
        <is>
          <t xml:space="preserve">(CNN) -- Four years without adequate rainfall have left a broad quilt of browned lawns, withered crops and scorched forests across much of the United States.
But for Jeff Tranel, an agriculture and business economist with the Colorado State University extension service, it's what's not there that indicates how tough things are.
"I'm out in the country quite a bit, and there are very few cows left," Tranel said recently.
"In one county, Huerfano County, the 1997 census of agriculture data showed 28,000 beef cows in that county. A month ago, talking to ranchers, they said if you could find 1,000 to 5,000 cows, you would be lucky."
The disappearance of thousands of cows from the heart of cattle country is a symptom of the severe drought that has gripped most of the West and much of the Southeast for four years. With nearly half the continental United States suffering from extremely dry conditions, some observers say it's the worst dry spell the country has seen in a generation -- perhaps two.
"This drought is widespread and pretty intense over some large areas that rival those of the '50s," said Mark Svoboda, a climatologist at the National Drought Mitigation Center in Lincoln, Nebraska. "What we haven't seen maybe is the long-term heat, year after year after year, that we saw in the '30s."
The effects have been seen most dramatically in Colorado, New Mexico and Arizona, where kiln-dry timberland exploded into a string of wildfires. More than 3.2 million acres have been burned this year, roughly twice the 10-year average, federal fire officials report.
The U.S. Department of Agriculture has declared the entire state of Utah and numerous counties in Colorado, California, New Mexico and Arizona agricultural disaster areas, making farmers and ranchers in those regions eligible for federal emergency loans.
The department also has opened millions of acres across 18 states from its Conservation Reserve Program for grazing and hay harvesting as ranchers have been forced to sell entire herds of cattle at a loss rather than keep them on drought-stricken pastureland.
The last major drought in the United States occurred in the late 1980s and had an estimated economic impact of nearly $40 billion. The economic impact of the current drought differs among regions and sectors, Svoboda said, "but I think it's safe to say when it's all said and done, this one is going to be right up there. When we start looking at all the impacts, it's going to be in the billions of dollars."
After years of drought in the Southwest and the Rockies, the High Plains states are starting to feel the pinch as well. In South Dakota, rainfall is about half of normal for much of the state, said Michael Held, administrative director for the South Dakota Farm Bureau.
"In the central third of the state, most of the crops -- wheat as well as corn and soybeans -- have been severely damaged to completely ruined," he said.
The drought is also causing problems for some of the fastest-growing cities in the increasingly urbanized Sunbelt, from Atlanta to Albuquerque.
In New Mexico and southwestern Texas, only about 2 percent of the water that normally flows into Rio Grande has reached the river this year, said Barry Wirth, a spokesman for the U.S. Bureau of Reclamation. Along the Colorado River, which feeds some of the West's biggest cities -- including Las Vegas, Phoenix and Los Angeles -- water levels in major reservoirs like Lake Powell and Lake Mead are 50 to 60 feet below normal, Wirth said."
It appears that we are on track right now to be equal to or worse than 1977, which was the worst drought year on record since Lake Powell was created. So we are in pretty stricken shape right now," he said.
Residents of many of these cities are struggling with restrictions on water use even as more and more people are moving in.
In Georgia, all 15 counties in metropolitan Atlanta are under water restrictions that allow outdoor watering only from 10 p.m. to 10 a.m. on alternate days. Lake Lanier, the major source of water for the area's nearly 4 million people, has been down as low as 12 feet below full pool in recent years: It is currently about 7 feet below normal.
"We're only releasing the minimum flows necessary to preserve water quality in the system and water supply where needed," said Pat Robbins, a spokesman for the Army Corps of Engineers. "In other words, we've got it down to the absolute minimum that we can do, but we've got to maintain water quality and supply where it's needed."
In Denver, city officials patrol enforce limits that allow homeowners to water lawns only every third day. Penalties range from a warning for first offenders to a $250 fine and the ultimate sanction -- having water cut off.
"Our major job is to educate our customers on what they need to do," said Robert Trujillo, a member of the city's "Sod Squad." "Mostly, people understand. I haven't had anyone get really angry with me."
The prospects for the future are uncertain. What forecasters are banking on to relieve the drought is the development of the recurring Pacific weather system known as El Nino. Scientists announced earlier this month that the phenomenon -- an above-average warming of eastern Pacific waters that typically occurs every four to five years -- should ease drought conditions in the Southeast and give the northern United States a mild winter.
But continued concern can be seen in the picturesque snows atop the peaks of the Rockies. Mountain snowpacks serve as natural reservoirs that provide much of the next season's water supply for the West -- are currently between 25 percent to 40 percent of what observers consider normal, Svoboda said.
"What's going be the real kicker is what happens this winter," Svoboda said. "Is this El Nino going to develop? It looks like it is, but is it going to be very strong? No, it doesn't look like it's going to be very strong. I think the jury's still out as to how beneficial this El Nino is going to be."
The drought patrol, also known as the "Sod Squad," seeks out violations of water restrictions in Denver.
</t>
        </is>
      </c>
      <c r="L5" s="18" t="inlineStr">
        <is>
          <t>Relevant</t>
        </is>
      </c>
      <c r="M5" s="18" t="inlineStr">
        <is>
          <t>C</t>
        </is>
      </c>
      <c r="N5" s="7">
        <f>IF(M5="","",IF(M5="A",1,IF(M5="B",0.5,IF(M5="C",0,IF(M5="D",-1,IF(M5="E",0,""))))))</f>
        <v/>
      </c>
      <c r="O5" s="2" t="n"/>
      <c r="P5" s="2" t="n"/>
      <c r="Q5" s="19" t="inlineStr">
        <is>
          <t>Relevant</t>
        </is>
      </c>
      <c r="R5" s="19" t="inlineStr">
        <is>
          <t>C</t>
        </is>
      </c>
      <c r="S5" s="10">
        <f>IF(R5="","",IF(R5="A",1,IF(R5="B",0.5,IF(R5="C",0,IF(R5="D",-1,IF(R5="E",0,""))))))</f>
        <v/>
      </c>
      <c r="T5" s="2" t="n"/>
      <c r="U5" s="2" t="n"/>
      <c r="V5" s="2" t="n"/>
    </row>
    <row r="6" ht="42" customHeight="1">
      <c r="A6" s="2" t="n">
        <v>20</v>
      </c>
      <c r="B6" s="2" t="n">
        <v>6</v>
      </c>
      <c r="C6" s="2" t="inlineStr">
        <is>
          <t>California Wildfires (Fall 2003)</t>
        </is>
      </c>
      <c r="D6" s="2" t="inlineStr">
        <is>
          <t>Wildfire</t>
        </is>
      </c>
      <c r="E6" s="2" t="n">
        <v>20030901</v>
      </c>
      <c r="F6" s="2" t="n">
        <v>20031130</v>
      </c>
      <c r="G6" s="2" t="inlineStr">
        <is>
          <t>CA</t>
        </is>
      </c>
      <c r="H6" s="2" t="inlineStr">
        <is>
          <t>https://www.latimes.com/archives/la-xpm-2003-oct-31-me-main31-story.html</t>
        </is>
      </c>
      <c r="I6" s="5" t="inlineStr">
        <is>
          <t>Weather Cools Wildfires' Fury - Los Angeles Times</t>
        </is>
      </c>
      <c r="J6" s="5" t="inlineStr">
        <is>
          <t>Oct 31, 2003 ... Northridge earthquake -- An article in Friday's Section A about the Southern California wildfires gave the wrong date for the Northridge ...</t>
        </is>
      </c>
      <c r="K6" s="8" t="inlineStr">
        <is>
          <t>A cloud bank carried welcome Pacific moisture to Southern California’s mountains Thursday, bringing badly needed relief to firefighters battling twin foes of fire and fatigue.
Six fires, by some measures the most devastating in California history, continued to burn out of control in Los Angeles, Ventura, San Bernardino and San Diego counties. But the most dangerous of them appeared to be moving away from any towns, and there was a sense on the front lines that the worst may have passed.
“This weather is so bizarre,” said Rancho Santa Fe Fire Department Capt. Gary Snavely, who was deployed to save the San Diego mountain town of Julian. “This town is threatened and on the brink of burning yesterday. And now it’s raining.”
Julian, a historic gold mining town, appeared to have been spared, as was most of Lake Arrowhead. Fires were beaten back from communities in Ventura and northern Los Angeles counties.
Still, there were new losses Thursday, including most of the community of Harrison Park in San Diego County. And any relief came tinged with an awareness that nature is unpredictable and the fires could yet be re-stoked by a change in winds.
“I’m still very concerned,” Deputy Incident Cmdr. Donald Feser of the U.S. Forest Service said as he helped oversee the battle against the Old fire. That blaze had turned away from Arrowhead but still threatened the San Bernardino Mountain resort of Big Bear. “This fire still has a tremendous amount of potential.”
Six days after the fires turned catastrophic, the California Department of Forestry and Fire Protection said this had become the worst wildfire season in the state since record-keeping began in the early 20th century.
As of Wednesday, 959,955 acres had burned statewide, two-thirds in the past week in Southern California. The previous record was in 1987, when 873,000 acres burned.
“We are nowhere near out of the fire season yet,” noted department spokeswoman Karen Terrill, “so it’s very likely we’ll pass the million-acre mark.”
This week’s fires have been blamed for 20 deaths, including one firefighter, and the loss of at least 2,612 homes. They have scorched an estimated 745,000 acres, an area larger than Rhode Island. Losses have been estimated at more than $2 billion.
“This will be the most expensive natural disaster the state has ever incurred,” Gov. Gray Davis said Thursday after an aerial tour of the devastation. “It will be the most expensive, the most severe and the longest in duration.”
Despite Davis’ words, it seemed unlikely that the fires could approach the $20-billion cost of the 1993 Northridge earthquake, or the devastation of the 1906 San Francisco earthquake. Twenty-five people died and about 3,000 homes were destroyed in a much smaller area in the 1991 Oakland Hills fire.
On Thursday afternoon, Gov.-elect Arnold Schwarzenegger took an hourlong helicopter tour of burned sections of the San Bernardino National Forest. Afterward, sporting a yellow CDF jacket, Schwarzenegger said he was impressed with the “incredible coordination of how this was planned. They knew this was going to happen if the forest was not cleaned up. If not for that ... many more families would not have their homes.”
Schwarzenegger said he and Davis will meet today to discuss the devastation, and might fly over damaged areas together.
Schwarzenegger earned a roar of applause from the roughly 1,000 assembled fire personnel when he praised their efforts, particularly in evacuating thousands of people from isolated mountain areas.
“I play heroes in the movies,” he said. “These firefighters are the true heroes.”
For the thousands of firefighters who have been deployed against the threat, many of them around the clock, the past week has been filled with danger, frustration, awe-inspiring spectacle, heartache and, ultimately, utter exhaustion. By Thursday, the ordeal was taking its toll.
Allan Lee, 40, a Rancho Cucamonga firefighter, came down from the mountains Thursday morning after working on the Old fire in San Bernardino County since Saturday and watching hundreds of homes burn. Hungry and homesick, a cell phone call to his wife and two children brought his emotions welling to the surface.
“I’m really tired,” he said, turning away and fighting back tears after hanging up the phone. “I just miss home.”
San Diego
The town of Julian, site of one of the most dramatic stands by firefighters, was deserted Thursday except for a dozen firetrucks parked on the main street. In front of the town hall, an American flag flew at half-staff in honor of the firefighter who died Wednesday defending the town. Two others injured in that battle were released from the hospital Thursday but a third remained in critical condition.
The Cedar fire reached within 2 1/2 miles of downtown Wednesday, and spot fires licked within 300 yards. By Thursday, though, the fire was obscured by a haze of fog, mist and shifting smoke.
Fire Capt. Ken Hale of the California Department of Forestry sat in his truck, exhausted, monitoring radio communications. Hale said firefighters were flanking the fire on its north and south sides in an attempt to narrow it until the two flanks meet.
Hale said the main body of the fire was 25 miles wide.
By Thursday night, the fire was 38% contained.
The Cedar fire has been the largest in California’s recorded history, stretching over 272,318 acres from the outskirts of San Diego into the rugged terrain of the Cleveland National Forest.
To attack it, firefighters have created fire breaks out of roads and bulldozed lines in the brush. But the steep, scruffy terrain made the effort difficult. It could be days before firefighters manage to narrow down the head of the fire significantly, Hale said.
Meanwhile, he said, winds are expected to continue out of the west, pushing the fire to the east for the next two days. Little lies in that direction but hills and desert. The desert should serve as a natural fire break and could be where the fire finally dies.
It remained dangerous Thursday. While firefighters managed to save Julian, a popular weekend destination for San Diegans, several small neighborhoods were badly damaged. The worst hit was Harrison Park, about five miles south of Julian, where at least 15 of approximately 20 homes were destroyed.
“It just got nuked last night,” said Hale.
Little that resembled an intact community remained in Harrison Park, which is nestled in a valley between steep hills. Trees were burned to skeletons. Homes were reduced to smoldering ruins. Chimneys stood near burnt-out truck and cars.
Larry Cooke, 61, a retired fire captain with the San Diego City Fire Department, showed up to survey the destruction of his vacation cabin. The bed of his big green pickup truck contained the twisted remains of an antique cooking stove and kerosene lamps.
“When I rebuild, I’ll put those in there just to remind me,” Cooke said as he chomped on an unlit cigar.
He said he and his wife had been planning to fix up the cabin, which had been in his family for more than 75 years.
“Well,” Cooke said, “now we won’t have any arguments on how to remodel. We have to start from scratch.”
San Bernardino
Two fronts of the Old fire continued to burn east of Lake Arrowhead after destroying an estimated 350 homes in the lakeside community of Cedar Glen. One was on the western edge of Big Bear Valley, near the Big Bear dam. The second was to the southwest near Keller Peak.
As a layer of fog and mist moved into the area, accompanied by temperatures that cooled all the way down to the 40s, the fire slowed to a crawl.
“This is the Pacific Ocean lying over our heads right now,” said Pete Dennen, the San Bernardino Fire Department division chief in charge of the Big Bear area.
Still, Dennen warned against complacency. Wind gusts of up to 50 mph were blowing the fire northeastward, in a mostly harmless direction. But the blaze has mocked earlier predictions, along with efforts to contain it.
“This fire can do anything,” Dennen said. “We’re just lucky, I’ll be the first to tell you.”
In the 24 hours leading up to Thursday afternoon, fire crews bulldozed 20 miles of fire break between Big Bear and Highway 38, according to Feser, the Forest Service official.
“The question is, ‘What would it take to put this fire out?’ ” Feser said. “I would say it would take a period of several weeks with at least three inches of rain.”
Still, fire officials seemed pleased at the end of the day. A voluntary evacuation order was lifted in the high desert community of Lucerne Valley, which lies below Big Bear, as authorities became less concerned that the fire would charge down the north slope of the mountains.
Although a cloud of smoke and fog hung over Big Bear, the unscathed forest areas to the east enjoyed a crystal-clear, smoke-free autumn day. The oak trees and chaparral were green and gold beneath a crisp blue sky, up to the point where Highway 38 wound around a mountain and back into the smudgy gray haze of the fire.
On the eastern shore of Arrowhead, the community of Cedar Glen was a burned-out ghost town, the result of the fire that blew through on Wednesday. Falling trees and limbs, emerging out of the fog, posed a hazard to emergency crews, as did downed power lines. So hot were the flames that little silver streams marked the spots where aluminum window frames had melted.
All was not devastation, however. Alan Wheeler returned to his wood-paneled split-level home in lower Cedar Glen, relieved to find the structure intact -- only 1,000 feet from where the fire tore its way through Hooks Creek late Wednesday afternoon.
“I just can’t believe I’m standing in my house,” said Wheeler, a construction worker who has lived in the Arrowhead area for 29 years. “Yesterday I wouldn’t have given a plugged nickel for Cedar Glen or Arrowhead.”
Wheeler said the first evacuation order came Saturday night, but he and his wife, Carolyn, decided to wait for the fire, confident that they could escape on Highway 173, which runs downhill into Hesperia. Finally, on Tuesday, they drove halfway down the mountains with two neighboring families to stay at a campground above the last checkpoint.
Although the Wheelers returned home Thursday afternoon, Alan Wheeler said he was not going to unpack until the last hotspots around upper Cedar Glen were extinguished, and he was also not going to leave, even though supplies were limited to a single market and the weather had turned freezing cold.
He said he would turn on his gas stove for heat through the night.
“I thought about lighting a fire in the fireplace, he said. “But I don’t think that’d be a very good idea right now.”
Ventura/Los Angeles
The front lines of the 115,920-acre Simi Valley fire remained near the Stevenson Ranch subdivision in Los Angeles County, according to Ventura County Fire Department spokesman John Wade. Numerous bulldozer and hand crews worked to keep the flames from advancing north of Interstate 5.
A reduction in winds and the cooler temperatures helped the firefighting effort. Wade said no homes had been lost in Stevenson Ranch.
In Ventura County, “we don’t have any critical areas that are posing an immediate threat to any homes,” said Wade, a veteran firefighter who officially retired on Monday after nearly 38 years, but has remained at the fire base camp to lend a hand.
Maintenance of the Simi fire in this area has turned to the monitoring of hot spots and continuing to build nearly 100 miles of containment line around the blaze. So far, containment is estimated at 60% and officials predict the job will be finished before Wednesday.
“There’s still a lot of hard, dirty, cruddy work to be done,” Wade said. “This is when it becomes less exciting.”
Near Fillmore, crews continued to battle a 63,719-acre fire burning north and northwest into the Los Padres National Forest.
Hand crews and air tankers kept at the fire, which began a week ago and has been difficult to attack because it is burning in steep terrain and thick vegetation that in some areas has not burned since 1917, a Forest Service official said.
Although the fire continued to spread westward within the national forest, officials said there was no imminent threat to the cities of Santa Paula, Fillmore or Ojai.</t>
        </is>
      </c>
      <c r="L6" s="18" t="inlineStr">
        <is>
          <t>Relevant</t>
        </is>
      </c>
      <c r="M6" s="18" t="inlineStr">
        <is>
          <t>C</t>
        </is>
      </c>
      <c r="N6" s="7">
        <f>IF(M6="","",IF(M6="A",1,IF(M6="B",0.5,IF(M6="C",0,IF(M6="D",-1,IF(M6="E",0,""))))))</f>
        <v/>
      </c>
      <c r="O6" s="2" t="n"/>
      <c r="P6" s="2" t="n"/>
      <c r="Q6" s="19" t="inlineStr">
        <is>
          <t>Relevant</t>
        </is>
      </c>
      <c r="R6" s="19" t="inlineStr">
        <is>
          <t>C</t>
        </is>
      </c>
      <c r="S6" s="10">
        <f>IF(R6="","",IF(R6="A",1,IF(R6="B",0.5,IF(R6="C",0,IF(R6="D",-1,IF(R6="E",0,""))))))</f>
        <v/>
      </c>
      <c r="T6" s="2" t="n"/>
      <c r="U6" s="2" t="n"/>
      <c r="V6" s="2" t="n"/>
    </row>
    <row r="7" ht="42" customHeight="1">
      <c r="A7" s="2" t="n">
        <v>27</v>
      </c>
      <c r="B7" s="2" t="n">
        <v>2</v>
      </c>
      <c r="C7" s="2" t="inlineStr">
        <is>
          <t>Hurricane Jeanne (September 2004)</t>
        </is>
      </c>
      <c r="D7" s="2" t="inlineStr">
        <is>
          <t>Tropical Cyclone</t>
        </is>
      </c>
      <c r="E7" s="2" t="n">
        <v>20040915</v>
      </c>
      <c r="F7" s="2" t="n">
        <v>20040929</v>
      </c>
      <c r="G7" s="2" t="inlineStr">
        <is>
          <t>FL</t>
        </is>
      </c>
      <c r="H7" s="2" t="inlineStr">
        <is>
          <t>http://www.cnn.com/2004/WEATHER/09/27/hurricane.jeanne/index.html</t>
        </is>
      </c>
      <c r="I7" s="5" t="inlineStr">
        <is>
          <t>Relief pours in as Jeanne moves north - Sep 27, 2004 - CNN</t>
        </is>
      </c>
      <c r="J7" s="5" t="inlineStr">
        <is>
          <t>Sep 27, 2004 ... A look back: Four hurricanes slam Florida in the state's worst-ever storm season. ... Scenes of Hurricane Jeanne pounding the Florida coast.</t>
        </is>
      </c>
      <c r="K7" s="8" t="inlineStr">
        <is>
          <t>TALLAHASSEE, Florida (CNN) -- Emergency officials in Florida shifted their focus from search and rescue to relief efforts Monday after Hurricane Jeanne cut a destructive path through the state.
Florida Secretary of Health John Agwunobi said trucks carrying water, ice and other essentials were making their way to areas hardest hit.
As of 5 p.m. ET, Jeanne had been downgraded to a tropical depression and its remnants were moving north-northeast through Georgia at about 13 mph with maximum sustained winds of 35 mph -- centered about 15 miles east-northeast of Macon.
At least six people died in Florida as a result of the storm, state law enforcement officials said, and about 2.6 million customers were without power, said Secretary of Environmental Protection Colleen Castille.
The storm made landfall late Saturday with 120 mph winds near the southern end of Hutchinson Island, five miles southeast of Stuart on Florida's east coast, near where Hurricane Frances came ashore September 5.
It collapsed beachfront homes and ripped off roofs on a barrier island near Vero Beach in Indian River County. Concrete utility polls snapped at their bases, leaving power lines in the streets.
In Melbourne, traffic was at a near standstill as residents who evacuated tried to return to their homes. City Manager Jack Schlukebier estimated that several hundred homes were damaged.
About 75 percent of Melbourne residents were without power; at least 2,500 people remained in shelters, local officials said.
Stuart Mayor Jeff Krauskopf said the biggest problem appeared to be roof damage.
"Frances took out all the vegetation. Then when Jeanne came through, it got most of the roofs. Commercial [buildings] have had their roofs ripped off and they are being saturated with water," Krauskopf said.
One of the major problems, Florida officials said, was flooding. Osceola County officials said they got 20 inches of rain as the storm passed, inundating areas that already were flooded from previous storms.
Jeanne was the fourth hurricane to hit Florida in the past six weeks.
"The resiliency of this state is awesome. While we're strained in terms of the resources of our state right now, we're unbowed," Gov. Jeb Bush told reporters during a visit to Pensacola, the Panhandle city that was hard hit by Hurricane Ivan nearly two weeks ago.
President Bush declared Florida a major disaster area, making way for additional federal aid to supplement the state's recovery efforts.
Risk Management Solutions, a catastrophe-modeling firm that works for the insurance industry, estimated Sunday that Jeanne could cause between $4 billion and $8 billion in insured losses in the United States. (Full story)
State of emergency
Jeanne was expected to turn to the northeast within 24 hours, the hurricane center said. Rainfall of 3 to 5 inches with isolated higher amounts can be expected along its path through Tuesday.
The center warned of possible tornadoes from extreme eastern Georgia northeast through the Carolinas.
Flood watches and warnings were in effect for portions of Georgia, South Carolina, North Carolina and Virginia.
Valdosta in southern Georgia reported more than 5 inches of rain Monday.
Georgia Gov. Sonny Perdue declared a state of emergency. Schools systems from Savannah to Augusta and west to Macon canceled classes.
Thousands of airline passengers were stranded at Atlanta's Hartsfield-Jackson International Airport because Florida airports were closed or traffic was backed up.
A group of nurses trying to travel home to the Tampa area was told they would probably be stuck in Atlanta for at least three days.
Deadly wind and rain
The Florida Highway Patrol said a man and woman from Boynton Beach drowned in a 40-foot-deep man-made lake in Deerfield Beach when their SUV left the Sawgrass Expressway and plunged into the water.
Lt. Pat Santangelo, a spokesman for the Florida Highway Patrol, said the accident occurred Saturday night as the area was buffeted by high winds and driving rain.
A tree along the St. Johns River fell late Sunday afternoon, killing a 15-year-old boy who was in his back yard with a friend, said Mary Justino, spokeswoman for the Clay County Sheriff's Department.
She said the other teen was hurt, but the injuries weren't life-threatening.
Elsewhere Sunday, a couple discovered a pickup in a deep drainage ditch in Palm Bay south of Melbourne, and its occupant had drowned, said police spokesman Barney Weiss. He said the man apparently drove into the flooded ditch by mistake.
In Miami, authorities said a man was electrocuted when he touched a downed power line, and in Brevard County, the sheriff's office said a 60-year-old man was found dead in his flooded home after a hurricane party.
Haiti death toll climbs
Jeanne now is blamed for 1,330 deaths in Haiti, and 1,056 people have been reported missing. Haitian officials said Monday that almost 300,000 people had homes damaged or destroyed in the storm, which swept across the country September 18.
Dieufort Deslorges, the head of the disaster relief section of the Haitian Department of Civil Protection, said 2,601 people were injured in the storm.</t>
        </is>
      </c>
      <c r="L7" s="18" t="inlineStr">
        <is>
          <t>Relevant</t>
        </is>
      </c>
      <c r="M7" s="18" t="inlineStr">
        <is>
          <t>C</t>
        </is>
      </c>
      <c r="N7" s="7">
        <f>IF(M7="","",IF(M7="A",1,IF(M7="B",0.5,IF(M7="C",0,IF(M7="D",-1,IF(M7="E",0,""))))))</f>
        <v/>
      </c>
      <c r="O7" s="2" t="n"/>
      <c r="P7" s="2" t="n"/>
      <c r="Q7" s="19" t="inlineStr">
        <is>
          <t>Relevant</t>
        </is>
      </c>
      <c r="R7" s="19" t="inlineStr">
        <is>
          <t>C</t>
        </is>
      </c>
      <c r="S7" s="10">
        <f>IF(R7="","",IF(R7="A",1,IF(R7="B",0.5,IF(R7="C",0,IF(R7="D",-1,IF(R7="E",0,""))))))</f>
        <v/>
      </c>
      <c r="T7" s="2" t="n"/>
      <c r="U7" s="2" t="n"/>
      <c r="V7" s="2" t="n"/>
    </row>
    <row r="8" ht="42" customHeight="1">
      <c r="A8" s="2" t="n">
        <v>42</v>
      </c>
      <c r="B8" s="2" t="n">
        <v>1</v>
      </c>
      <c r="C8" s="2" t="inlineStr">
        <is>
          <t>California Freeze (January 2007)</t>
        </is>
      </c>
      <c r="D8" s="2" t="inlineStr">
        <is>
          <t>Freeze</t>
        </is>
      </c>
      <c r="E8" s="2" t="n">
        <v>20070111</v>
      </c>
      <c r="F8" s="2" t="n">
        <v>20070117</v>
      </c>
      <c r="G8" s="2" t="inlineStr">
        <is>
          <t>CA</t>
        </is>
      </c>
      <c r="H8" s="2" t="inlineStr">
        <is>
          <t>https://www.washingtonpost.com/archive/business/2007/01/20/california-freeze-puts-squeeze-on-citrus-crop-span-classbankheadprices-to-rise-as-cold-curtails-orange-vegetable-harvests-span/edcfcc6e-357a-4233-904d-18badcaccac7/</t>
        </is>
      </c>
      <c r="I8" s="5" t="inlineStr">
        <is>
          <t>California Freeze Puts Squeeze on Citrus Crop - The Washington Post</t>
        </is>
      </c>
      <c r="J8" s="5" t="inlineStr">
        <is>
          <t>Jan 20, 2007 ... California Freeze Puts Squeeze on Citrus Crop. Prices to Rise as Cold ... 2007More than 19 years ago. Make us preferred on Google. By Annys Shin.</t>
        </is>
      </c>
      <c r="K8" s="8" t="inlineStr">
        <is>
          <t>Take a big bite of that juicy navel orange. It may be the last one you enjoy for a while.
More than a week of icy temperatures in California damaged an estimated $500 million or more of fruit and vegetable crops. With another dip in the mercury predicted for early next week, the worst freeze in California in eight years is not over. And consumers nationwide are likely to see its effects for weeks and even months on their grocery bills.
"Consumers can expect to see higher prices on produce," Giant Food spokesman Barry F. Scher said.
The only question is how much higher. Growers, retailers, economists and government officials say they will not know that until the cold spell ends and they can finish assessing the damage.
"Everything is a guess at this point," said Claire Smith, a spokeswoman for Sunkist Growers, a cooperative of 6,000 California and Arizona citrus growers.
Prices for navel oranges may begin rising as early as next week and might not go down until late spring, said Joel Nelsen, president of California Citrus Mutual, which represents 2,000 citrus growers.
California growers do know they will be shipping fewer oranges, avocados, strawberries, artichokes, lettuce, broccoli, cabbage, cauliflower and celery. They expect, however, that the supply of strawberries could bounce back quickly. Plants that were not damaged by the cold temperatures should be able to produce more fruit in another four to six weeks, said Peggy Dillon of the California Strawberry Commission.
Artichoke farmers are hopeful that freeze-damaged plants will yield another harvest in two months, said Doug Mosebar, president of the California Farm Bureau Federation. And lettuce is grown year-round in different parts of California and Arizona, so any interruption in production is likely to be temporary.
Retailers may also be able to spare consumers large spikes in the prices of some commodities by turning to other domestic and foreign sources -- Mexico for avocados, Florida for Valencia oranges and grapefruit.
"Giant, like every other retailer, will be looking for alternatives if we are unable to purchase from our regular vendors," Scher said.
The disruption in the supply of California oranges, however, will be harder to contain, economists and industry leaders predicted.
California is the nation's top producer of table citrus and about three-quarters of the annual crop was still on trees when the freeze set in during the wee hours of Jan. 12, turning the insides of much of the crop to mush.
Because citrus trees produce fruit only once a year, the frigid conditions cut the harvest short. The peak market for Florida Valencia oranges begins in April. Navel oranges from Australia and South Africa don't start arriving until summer.
As a result, California citrus growers are hoping for double the return on the fruit they manage to salvage, charging more and shipping some fruit with a less than perfect complexion. How much of that cost will be passed on to consumers isn't yet clear.
Harris Teeter spokeswoman Jennifer Panetta said the supermarket chain's suppliers have already doubled prices for citrus fruits. But before passing those costs onto consumers, "we're going to see if we can get citrus from other parts of the world," she said.
Sodexho, the food and facilities management giant based in Gaithersburg, may end up absorbing some of the increased costs for fruits and vegetables. Cafeteria prices at universities, for example, probably won't go up because of the freeze, said Dexter Tompkins, Sodexho's director of supply management for produce.
"We still have to have a salad bar and offer lettuce and tomatoes on sandwiches," he said, adding, "Maybe we won't offer orange segments anymore" and instead offer pineapple or other alternatives.
In fact, growers of other fruits may be in for a small windfall due to the coming orange shortage. H. Dave Carlson, president of the Washington state apple commission, said since the freeze, apple growers in his state have received more orders from distributors. He expects grocery store prices on Washington apples to inch up 10 to 15 cents a pound.
But any upward pressure on prices for fruits and vegetables not directly affected by the freeze is likely to be limited, Wells Fargo economist Michael Swanson said.
"These are very discrete seasonal markets," he said.
Just as banana prices behave differently than orange prices, consumers should not expect to pay more for orange juice, which is made primarily with oranges from Florida, not California.
The freeze has prompted speculators to drive up the price of frozen-concentrated orange-juice futures. But agricultural economists say investors need to bone up on their geography.
"I would be more afraid of a freeze in Brazil," another major supplier of juicing oranges, Swanson said. "It's not a logical response."
Speculators "are probably not jumping on the right horse here," University of Florida economist Tom Spreen said.
If you can't bear to give up those juicy oranges just yet, you might want to start shopping now. Any fruit in stores up until now was picked before the freeze. On Wednesday, prices at local stores such as Whole Foods, Giant and Safeway reflected that, with a medium-sized navel orange costing an average of 50 cents.
If you're shopping later in the week, when oranges that survived the freeze start arriving, Swanson says you might try being less picky. "The quality of the fruit is not affected, but the cosmetic appeal might be," he said.</t>
        </is>
      </c>
      <c r="L8" s="18" t="inlineStr">
        <is>
          <t>Relevant</t>
        </is>
      </c>
      <c r="M8" s="18" t="inlineStr">
        <is>
          <t>C</t>
        </is>
      </c>
      <c r="N8" s="7">
        <f>IF(M8="","",IF(M8="A",1,IF(M8="B",0.5,IF(M8="C",0,IF(M8="D",-1,IF(M8="E",0,""))))))</f>
        <v/>
      </c>
      <c r="O8" s="2" t="n"/>
      <c r="P8" s="2" t="n"/>
      <c r="Q8" s="19" t="inlineStr">
        <is>
          <t>Relevant</t>
        </is>
      </c>
      <c r="R8" s="19" t="inlineStr">
        <is>
          <t>C</t>
        </is>
      </c>
      <c r="S8" s="10">
        <f>IF(R8="","",IF(R8="A",1,IF(R8="B",0.5,IF(R8="C",0,IF(R8="D",-1,IF(R8="E",0,""))))))</f>
        <v/>
      </c>
      <c r="T8" s="2" t="n"/>
      <c r="U8" s="2" t="n"/>
      <c r="V8" s="2" t="n"/>
    </row>
    <row r="9" ht="42" customHeight="1">
      <c r="A9" s="2" t="n">
        <v>53</v>
      </c>
      <c r="B9" s="2" t="n">
        <v>8</v>
      </c>
      <c r="C9" s="2" t="inlineStr">
        <is>
          <t>Midwest Flooding (Summer 2008)</t>
        </is>
      </c>
      <c r="D9" s="2" t="inlineStr">
        <is>
          <t>Flooding</t>
        </is>
      </c>
      <c r="E9" s="2" t="n">
        <v>20080401</v>
      </c>
      <c r="F9" s="2" t="n">
        <v>20080630</v>
      </c>
      <c r="G9" s="2" t="inlineStr">
        <is>
          <t>IA,IL,IN,KS,MI,MN,MO,ND,NE,OH,SD,WI</t>
        </is>
      </c>
      <c r="H9" s="2" t="inlineStr">
        <is>
          <t>https://www.nytimes.com/2008/06/16/us/16midwest.html</t>
        </is>
      </c>
      <c r="I9" s="5" t="inlineStr">
        <is>
          <t>In Midwest Floods, a Broad Threat to Crops - The New York Times</t>
        </is>
      </c>
      <c r="J9" s="5" t="inlineStr">
        <is>
          <t>Jun 16, 2008 ... https://www.nytimes.com/2008/06/16/us/16midwest.html. Share full ... Midwest flooding may lie ahead. Credit...Stephen Mally for The New ...</t>
        </is>
      </c>
      <c r="K9" s="8" t="inlineStr">
        <is>
          <t xml:space="preserve">NEWHALL, Iowa -- Here, in some of the best soil in the world, the stunted stalks of Dave Timmerman's newly planted corn are wilting in what sometimes look more like rice paddies than the plains, the sunshine glinting off of pools of collected water. Although time is running out, he has yet to plant all of his soybean crop because the waterlogged soil cannot support his footsteps, much less heavy machinery.
Mr. Timmerman's small farm has been flooded four times in the past month by the Wildcat Creek, a tributary of the Cedar River which overflowed its banks at a record 31 feet last week, causing catastrophic damage in nearby Cedar Rapids and other eastern Iowa towns and farmsteads.
''In the lean years, we had beautiful crops but they weren't worth much,'' Mr. Timmerman said, surveying his farm, which his family has tended since his great-great-grandfather. ''Now, with commodity prices sky high, mother nature is throwing us all these curve balls. I'm 42 years old and these are by far the poorest crops I've ever seen.''
And he added, ''It's going downhill by the day.''
As the floodwaters receded in some areas, they rose in others.
On Sunday, residents in Iowa City -- where the Iowa River was nearing its projected crest and rising downstream -- were struggling with the waters, which submerged part of the University of Iowa's campus and sent workers scrambling to move books and paintings from the university's Arts Campus.
''Certainly Iowa City has never seen anything like this before,'' said Linda Kettner, a university spokeswoman. ''A lot of people have been displaced. It's a very poignant time. And at the University of Iowa, we've never faced a challenge like this.''
In Cedar Rapids -- where the Cedar River crested at 31 feet on Friday -- the water receded Sunday, but most of the downtown streets were still flooded.
But officials were worried that worse might lie ahead as the rain-gorged tributaries spill into the Mississippi River system, threatening scores of communities. The Mississippi is expected to crest by midweek or days later.
For Mr. Timmerman and the thousands of other farmers who have seen their fields turn to floodplains, the rain and flooding could not have struck at a worse time, and their plight extends far beyond the Midwest.
Last week, the price of corn rose above $7 a bushel on the commodities market for the first time, and soybeans rose sharply, too, reacting to the harsh weather hampering crop production across the Midwest. In addition to Iowa, the farming states of Illinois, Indiana, Wisconsin and Minnesota have suffered an unusual level of flooding this year.
Soaring global demand in addition to the increased use of corn for ethanol, an alternative fuel, have shrunk the worldwide supply of staples that are the core of practically every continent's diet.
Meanwhile, the price of oil has jumped, raising the cost of producing crops and feeding livestock and causing an increase in grocery bills here and abroad, sparking riots and protests in at least two dozen countries.
At a moment when corn should be almost waist-high here in Iowa, the country's top-producing corn state, more than a million acres have been washed out and destroyed.
Beyond that, agriculture experts estimate that 2 million acres of soy beans have been lost to water, putting the state's total grain loss at 20 percent so far, with the threat of more rain to come.
''The American farmer, we feed the world,'' Mr. Timmerman said. ''We're going to be short on corn and we're going to be short on soybeans.''
He continued, ''It's heart-wrenching.''
While Mr. Timmerman feels the weight of the situation on his own bottom line -- he had just saved enough to upgrade from a 6-row planter to a 16-row version and splurged on his first new tractor -- he also feels the weight of the world as he ponders his output under the wide skies of Benton County, an idyllic landscape that could rival a movie set with its picture-perfect backdrops of big red barns.
Jim Fawcett, a crop specialist at the Iowa State University's agricultural extension service, has been hosting emergency meetings with farmers around the state. With standing water comes concerns about manure storage, pollution, livestock safety, soil erosion, mold and fungus and other plant diseases.
''We know there's going to be less of a crop now than there could have been months ago,'' he said. ''There will be some fields where there's no crop. If the flooding continues, we won't have any growing season to work with. For corn, time has run out.''
And the flooding has continued. The rain hardly stops for long. As Mr. Timmerman prepared Saturday to leave his house in suburban Cedar Rapids for his fields in Benton County, a thunderstorm pounded the ground with hail. But before he reached the fields, gray skies gave way to blinding sunshine. The light produced an odd effect on the drenched fields, causing them to shimmer.
''What kills me is that it's beautiful, then it rains, it's beautiful, then it rains,'' said Mr. Timmerman's wife, Rachelle. ''Huge rain drops. Just pouring.''
The ground does not have time to dry before more rain adds to the already saturated earth. And unseasonably cool temperatures have not helped. In May, there were some 30-degree nights. Iowa's growing season is notoriously productive because it is usually long and warm.
''Tessa kept asking, 'When is spring coming, Mommy?' '' Mrs. Timmerman said, referring to the youngest of her four children. ''She's 4, and she was learning about the seasons, so she wondered where spring was.''
The temperatures have finally warmed, but, Mr. Timmerman said, ''We've been about a month behind in our weather all year.''
If the corn sprouts do not mature enough before the deep heat of summer hits, there will be more problems ahead.
The bad news keeps on coming. On Wednesday, a burst of high wind, perhaps a tornado, ripped apart one of Mr. Timmerman's storage sheds, depositing splintery wooden debris over some of his puny soybeans. The bean sprouts should be mid-shin height by now but they barely reach to the top of Mr. Timmerman's flip-flop.
''In years like this, you hope you can pay your bills,'' he said. ''Our family has roots in farming, and even when times are tough, you stay with it.''
They have certainly known the tough times. There were many years when Mr. Timmerman did not make enough money to have to pay income taxes. He used nothing but second-hand farm equipment -- some of it decades old -- and rented his house. He worked a full-time job off the farm, and still managed to produce bumper crops of hundreds of bushels of corn an acre.
''I knew that one day we'd see good times,'' he said. Those days began to come just a few years ago. Corn prices inched up, then leaped, and suddenly he had enough money to buy a five-bedroom house, new trucks and a $90,000 combine. Their family grew with another baby, Tessa.
But he has had to leave the new 16-row planter next to the barn on what should have been planting days. He is spending two or three times as much on seed, fertilizer and diesel fuel -- some $1,500 a month on that alone. And the processing companies where he needs to send 17 truckloads of last year's stored corn are under water in Cedar Rapids.
Mr. Timmerman has five plots of land adding up to 760 acres. He is glad that he diversified his land, but even the land that has not been flooded has soaked up too much rain and the stalks are not anything like what he knows they could be.
An optimist at heart and a pragmatist with German roots, Mr. Timmerman grew more dejected as he drove around Benton County from Van Horne to Vinton to Keystone taking a close look at his fields for the first time since the major flooding began.
''I'm a little more depressed than I was earlier because I'm seeing dark spots that I know aren't going to produce,'' he said. ''This is looking worse than I thought. It really gets to you.''
But there are bright moments even at times like this. Mr. Timmerman's only son John, 7, recently brought home his first-grade journals.
''Yesterday, I rode the combine with my dad,'' the little boy wrote, Mr. Timmerman said, bursting with pride. He has already outfitted John with miniature versions of all the major farm equipment.
''Farmers are optimistic,'' Mr. Timmerman said. ''We got to be, to go out and plant and rely on mother nature.''
</t>
        </is>
      </c>
      <c r="L9" s="18" t="inlineStr">
        <is>
          <t>Relevant</t>
        </is>
      </c>
      <c r="M9" s="18" t="inlineStr">
        <is>
          <t>C</t>
        </is>
      </c>
      <c r="N9" s="7">
        <f>IF(M9="","",IF(M9="A",1,IF(M9="B",0.5,IF(M9="C",0,IF(M9="D",-1,IF(M9="E",0,""))))))</f>
        <v/>
      </c>
      <c r="O9" s="2" t="n"/>
      <c r="P9" s="2" t="n"/>
      <c r="Q9" s="19" t="inlineStr">
        <is>
          <t>Relevant</t>
        </is>
      </c>
      <c r="R9" s="19" t="inlineStr">
        <is>
          <t>C</t>
        </is>
      </c>
      <c r="S9" s="10">
        <f>IF(R9="","",IF(R9="A",1,IF(R9="B",0.5,IF(R9="C",0,IF(R9="D",-1,IF(R9="E",0,""))))))</f>
        <v/>
      </c>
      <c r="T9" s="2" t="n"/>
      <c r="U9" s="2" t="n"/>
      <c r="V9" s="2" t="n"/>
    </row>
    <row r="10" ht="42" customHeight="1">
      <c r="A10" s="2" t="n">
        <v>53</v>
      </c>
      <c r="B10" s="2" t="n">
        <v>10</v>
      </c>
      <c r="C10" s="2" t="inlineStr">
        <is>
          <t>Midwest Flooding (Summer 2008)</t>
        </is>
      </c>
      <c r="D10" s="2" t="inlineStr">
        <is>
          <t>Flooding</t>
        </is>
      </c>
      <c r="E10" s="2" t="n">
        <v>20080401</v>
      </c>
      <c r="F10" s="2" t="n">
        <v>20080630</v>
      </c>
      <c r="G10" s="2" t="inlineStr">
        <is>
          <t>IA,IL,IN,KS,MI,MN,MO,ND,NE,OH,SD,WI</t>
        </is>
      </c>
      <c r="H10" s="2" t="inlineStr">
        <is>
          <t>https://www.chron.com/news/nation-world/article/Floods-wreak-havoc-throughout-Midwest-1765722.php</t>
        </is>
      </c>
      <c r="I10" s="5" t="inlineStr">
        <is>
          <t>Floods wreak havoc throughout Midwest - Chron</t>
        </is>
      </c>
      <c r="J10" s="5" t="inlineStr">
        <is>
          <t>Jun 11, 2008 ... ➕ Make Chron your preferred Google source · News|U.S. &amp; World. Floods wreak havoc throughout Midwest. By Associated Press June 11, 2008.</t>
        </is>
      </c>
      <c r="K10" s="8" t="inlineStr">
        <is>
          <t xml:space="preserve">DES MOINES, IOWA — Rising rivers wiped out an Iowa railroad bridge Tuesday, flooded Illinois farmland and forced residents along the Mississippi River to prepare for what could be the worst flooding in 15 years.
In Cedar Falls, Iowa, officials were readying residents and downtown business owners to evacuate as the Cedar River threatened to spill over a levee. The river was expected to top the levee early today, prompting a mandatory evacuation of downtown, Mayor Jon Crews said.
"I've been downtown for 37 years and I have never seen anything like this," said Steve Schomaker, a partner in a local insurance company.
Levee breaks Tuesday in southeastern Illinois flooded 50 to 75 square miles of farmland along the Embarras River, forcing the evacuations homes northeast of Lawrenceville, said Lawrence County Sheriff Russell Adams. He said water was up to the roofs of some rural homes.
In Elnora, Ind., about 100 miles southwest of Indianapolis, berms of white sandbags and concrete barriers held back the White River, leaving residents little choice but to wait and watch. Most residents left after voluntary evacuation orders came late Monday, two days after the area got up to 10 inches of rain.
"We have a very touch-and-go situation there, but everything that can be done has been done," Indiana Gov. Mitch Daniels said.
Along the Mississippi River, the National Weather Service on Tuesday predicted crests of 10 feet above flood stage and higher over the next two weeks. Most of the towns are protected by levees, but outlying areas could be flooded.
</t>
        </is>
      </c>
      <c r="L10" s="18" t="inlineStr">
        <is>
          <t>Relevant</t>
        </is>
      </c>
      <c r="M10" s="18" t="inlineStr">
        <is>
          <t>C</t>
        </is>
      </c>
      <c r="N10" s="7">
        <f>IF(M10="","",IF(M10="A",1,IF(M10="B",0.5,IF(M10="C",0,IF(M10="D",-1,IF(M10="E",0,""))))))</f>
        <v/>
      </c>
      <c r="O10" s="2" t="n"/>
      <c r="P10" s="2" t="n"/>
      <c r="Q10" s="19" t="inlineStr">
        <is>
          <t>Relevant</t>
        </is>
      </c>
      <c r="R10" s="19" t="inlineStr">
        <is>
          <t>C</t>
        </is>
      </c>
      <c r="S10" s="10">
        <f>IF(R10="","",IF(R10="A",1,IF(R10="B",0.5,IF(R10="C",0,IF(R10="D",-1,IF(R10="E",0,""))))))</f>
        <v/>
      </c>
      <c r="T10" s="2" t="n"/>
      <c r="U10" s="2" t="n"/>
      <c r="V10" s="2" t="n"/>
    </row>
    <row r="11" ht="42" customHeight="1">
      <c r="A11" s="2" t="n">
        <v>55</v>
      </c>
      <c r="B11" s="2" t="n">
        <v>6</v>
      </c>
      <c r="C11" s="2" t="inlineStr">
        <is>
          <t>Hurricane Gustav (September 2008)</t>
        </is>
      </c>
      <c r="D11" s="2" t="inlineStr">
        <is>
          <t>Tropical Cyclone</t>
        </is>
      </c>
      <c r="E11" s="2" t="n">
        <v>20080831</v>
      </c>
      <c r="F11" s="2" t="n">
        <v>20080903</v>
      </c>
      <c r="G11" s="2" t="inlineStr">
        <is>
          <t>LA</t>
        </is>
      </c>
      <c r="H11" s="2" t="inlineStr">
        <is>
          <t>https://www.npr.org/2008/09/01/94174382/hurricane-gustav-makes-landfall</t>
        </is>
      </c>
      <c r="I11" s="5" t="inlineStr">
        <is>
          <t>Hurricane Gustav Makes Landfall - NPR</t>
        </is>
      </c>
      <c r="J11" s="5" t="inlineStr">
        <is>
          <t>Sep 1, 2008 ... NPR's Greg Allen offers an on-the-ground report from Louisiana. Hurricane Gustav Storms Past New Orleans ... Players of the United States pose for ...</t>
        </is>
      </c>
      <c r="K11" s="8" t="inlineStr">
        <is>
          <t>TONY COX, host:
From NPR News, this is News &amp; Notes. I'm Tony Cox.
Hurricane Gustav has landed. The category two hurricane hit this morning just southwest of New Orleans in Cocodrie, Louisiana. Close to two million residents were evacuated from the Gulf Coast over the weekend. The storm has prompted Republicans to change their convention plans as the country keeps a close eye on the powerful storm. In a few moments we'll get an update from the Republican National Convention in Minnesota from NPR's senior Washington editor Ron Elving. But right now, we have NPR's Greg Allen who is here to give us an on-the-ground report from Louisiana. Greg, Welcome.
GREG ALLEN: Hi, Tony.
COX: How bad were things when the storm actually hit?
ALLEN: Well, we all expected a very powerful storm yesterday. We thought it could be as much as a category four when it made landfall here. So, you know, New Orleans prepared for a storm that was at least as bad as Katrina. That's what we were looking at. When the storm came ashore, when Gustav made land, he made landfall about, well, many miles southwest of New Orleans and actually, as you say, came - made landfall as a much less intense hurricane, category two.
What that means for New Orleans being farther away and being less intense, the wind speeds we've seen here were not what we expected or what we prepared for. It's hard to say - we'll get a final read from the meteorologists and the assessors later about how - what the wind speeds were here, but suffice to say that the storm we saw come through New Orleans today was less than what we expected.
COX: In another way, Greg, the storm was very different from Katrina as far as the evacuation of residents. As we understand it, close to two million people were evacuated over the weekend. That must have made things quite different this time.
ALLEN: Exactly, Tony. The catch word around town is lessons learned. You hear that over and over again from public officials, but I've heard a lot from residents. People who were leaving town when I was talking to them at the bus and train station when they were preparing to board buses and trains out of town over the weekend. People were saying, I stayed during Katrina, I didn't like what happened here. It was not a pleasant place to be and so I'm taking advantage of the government's help here.
And you have to say that the city of New Orleans and the state of Louisiana did an exceptional job evacuating people out of this city. They moved tens of thousands of people out of here through buses and trains. As I say, picking them up in city neighborhoods, bringing them to a central location, getting them out of town and then getting them settled in shelters up in northern Louisiana and also in other states nearby. So it's an effort that cost a lot of money and took a lot of planning, but we have to say, went off very well.
COX: At the same time, though, Greg, a number of people stayed, actually. Some who stayed through Katrina. Did you talk to any of them, and can you give us a sense of why people felt they should stay again - certainly given their experiences with Katrina three years ago?
ALLEN: It's interesting, Tony. I just spent some time out driving around talking to people we found out sitting out on their porches. I was out there with reporter John Burnett (ph), and we talked to many people. I got to say that everybody we talked to had a gun. And that's New Orleans in a hurricane. People are there to protect their property. That's one reason some people stayed. Another reason is some people said - one lady said, I just wasn't prepared to go some place. I didn't want to go spend money I don't want to spend, to be some place I don't want to be. So she said we just decided we're going to stay. It was as simple as that.
Some of these people I spoke to, in fact, all of them were very well prepared. They had generators, they have hardened houses with a - some of them had boards up. But at the same time, they're doing -the one family we visited with, they were having a traditional New Orleans hurricane celebration. They were drinking a bottle of '89 champagne out on their porch preparing to make - use filet mignon for steak and eggs. So that's the uptown section of New Orleans. We haven't got to the other part of town where people are maybe not sitting out the storm in such high style. But there are people who believe that the best place to be when a storm hits is at your home.
COX: Now the Ninth Ward certainly was one of the hardest hit areas from Katrina. Have you heard anything at all about what took place down there?
ALLEN: The one concern we've been dealing with today is there's a little bit of flooding in the Ninth Ward. And flooding might be putting it strongly, but what we're seeing - what we've been seeing today is some water lapping over the top of the restored levee there. The Army Corps of Engineers, at this point, has been reassuring us that it's just water splashing over the top. However, that said, there's a substantial amount of water that has splashed over the top. They say that there's still plenty of clearance and that they don't expect widespread flooding there. But they have - one difference between now and Katrina is that they have crews on site to monitor it and to take steps immediately if there's any threat of flooding.
COX: Greg, thank you very much.
ALLEN: You're welcome, Tony.
COX: That was NPR's Greg Allen in New Orleans.</t>
        </is>
      </c>
      <c r="L11" s="18" t="inlineStr">
        <is>
          <t>Relevant</t>
        </is>
      </c>
      <c r="M11" s="18" t="inlineStr">
        <is>
          <t>C</t>
        </is>
      </c>
      <c r="N11" s="7">
        <f>IF(M11="","",IF(M11="A",1,IF(M11="B",0.5,IF(M11="C",0,IF(M11="D",-1,IF(M11="E",0,""))))))</f>
        <v/>
      </c>
      <c r="O11" s="2" t="n"/>
      <c r="P11" s="2" t="n"/>
      <c r="Q11" s="19" t="inlineStr">
        <is>
          <t>Relevant</t>
        </is>
      </c>
      <c r="R11" s="19" t="inlineStr">
        <is>
          <t>C</t>
        </is>
      </c>
      <c r="S11" s="10">
        <f>IF(R11="","",IF(R11="A",1,IF(R11="B",0.5,IF(R11="C",0,IF(R11="D",-1,IF(R11="E",0,""))))))</f>
        <v/>
      </c>
      <c r="T11" s="2" t="n"/>
      <c r="U11" s="2" t="n"/>
      <c r="V11" s="2" t="n"/>
    </row>
    <row r="12" ht="42" customHeight="1">
      <c r="A12" s="2" t="n">
        <v>100</v>
      </c>
      <c r="B12" s="2" t="n">
        <v>13</v>
      </c>
      <c r="C12" s="2" t="inlineStr">
        <is>
          <t>Hurricane Isaac (August 2012)</t>
        </is>
      </c>
      <c r="D12" s="2" t="inlineStr">
        <is>
          <t>Tropical Cyclone</t>
        </is>
      </c>
      <c r="E12" s="2" t="n">
        <v>20120826</v>
      </c>
      <c r="F12" s="2" t="n">
        <v>20120831</v>
      </c>
      <c r="G12" s="2" t="inlineStr">
        <is>
          <t>LA,MS</t>
        </is>
      </c>
      <c r="H12" s="2" t="inlineStr">
        <is>
          <t>https://www.npr.org/sections/thetwo-way/2012/08/28/160157839/isaac-on-the-verge-of-hurricane-strength-forecast-for-landfall-tonight</t>
        </is>
      </c>
      <c r="I12" s="5" t="inlineStr">
        <is>
          <t>Hurricane Isaac Makes Landfall In Southeast Louisiana, Headed For ...</t>
        </is>
      </c>
      <c r="J12" s="5" t="inlineStr">
        <is>
          <t>America. Hurricane Isaac Makes Landfall In Southeast Louisiana, Headed For Baton Rouge. August 28, 20125:15 PM ET. By. Krishnadev Calamur. ,.</t>
        </is>
      </c>
      <c r="K12" s="8" t="inlineStr">
        <is>
          <t xml:space="preserve">The Latest At 11:06 P.M. ET Little Change In Strength
The National Hurricane Center says Hurricane Isaac will continue moving near or over the southeastern coast of Louisiana on Tuesday night, and move inland during the next day or so.
"Little change in strength is forecast tonight," it said at 10 p.m. CDT. "Slow weakening is expected after that."
As we reported earlier, widespread flooding was expected. Isaac was moving toward Baton Rouge, La.
Our original post and earlier updates continue:
Seven years ago tomorrow, Hurricane Katrina ravaged New Orleans.
Today, the area is facing its first big test in the form of Hurricane Isaac. While the storms are not comparable — Katrina was a monster category 3 storm, whil Isaac is forecast to make landfall as a weak hurricane — the cyclone has triggered evacuations and an emergency declaration in Louisiana.
The latest advisory from the National Hurricane Center still says that the central pressure of the storm has dropped and the winds around the center are picking up steam.
The latest forecast has the Isaac making landfall along the Mississippi or Southeast Louisiana coast as a hurricane with 80 mph winds.
We'll update this post throughout the day. So hit your refresh button to see the latest.
The Latest At 10 P.M. ET Isaac Headed For Baton Rouge
It appears Isaac is headed straight for Baton Rouge, La.
Ed Rappaport, deputy director of the National Hurricane Center, told The Associated Press the hurricane's core would pass west of New Orleans and head for Baton Rouge. He said the storm would then weaken.
The Latest At 9:20 P.M. ET:
In its latest update, the National Hurricane Center says Isaac is moving northwest at around 8 mph.
It adds:
"A NORTHWESTWARD MOTION AT A SLIGHTLY SLOWER SPEED IS EXPECTED OVER THE NEXT DAY OR TWO. ON THE FORECAST TRACK...THE CENTER OF HURRICANE ISAAC WILL CONTINUE MOVING NEAR OR OVER THE SOUTHEASTERN COAST OF LOUISIANA OVER THE NEXT FEW HOURS...AND MOVE FARTHER INLAND OVER SOUTHEASTERN LOUISIANA DURING THE NEXT DAY OR SO."
The Category 1 Hurricane has maximum sustained winds nears 80 mph. The center warns of flooding in Mississippi and southeastern Louisiana, Alabama, south-central Louisiana, the Florida panhandle, Apalachee Bay and the remainder of Florida west coast.
In Biloxi, Miss., Shirley Eleutrius, who lives just two blocks from the Mississippi Sound, which is flooding the highway, tells NPR's Debbie Elliott that for now, she's staying put.
"We've lived through all kinds of storms," she says. "Just ride it out. Be honest with you nothing you can do but leave, you got to higher ground and that's wehre you stay."
Updates on the storm's impact on New Orleans can be found on the website of our member station WWNO.
The Latest At 8:10 P.M. ET:
The National Hurricane Center says the storm's center reached land at 6:45 p.m. (local time) in Plaquemines Parish, about 90 miles southeast of New Orleans with winds near 80 mph. The storm's impact is expected to be felt in New Orleans and beyond.
Here's more from the center's website:
"ISAAC MAKES LANDFALL IN EXTREME SOUTHEASTERN LOUISIANA... ...STRONG WINDS AND A DANGEROUS STORM SURGE OCCURRING ALONG THE NORTHERN GULF COAST... ...U.S. Warnings in Effect..."
The Latest at 7:06 p.m. ET:
The center of Hurricane Issac should reach the southeastern Louisiana coast in the next few hours, the National Hurricane Center's latest update says.
Issac is moving northwest at 8 mph, the center said, adding that it would continue moving over the southeastern part of the state during the next day or so.
Here's more from the update:
"MAXIMUM SUSTAINED WINDS ARE NEAR 80 MPH...130 KM/H...WITH HIGHER GUSTS. ISAAC IS A CATEGORY ONE HURRICANE ON THE SAFFIR-SIMPSON HURRICANE WIND SCALE. SOME SLIGHT STRENGTHENING IS POSSIBLE BEFORE ISAAC MAKES LANDFALL. GRADUAL WEAKENING IS EXPECTED AFTER LANDFALL OCCURS."
NPR's Debbie Elliott is reporting on the storm for our Newscast Unit. Here's what Craig Fugate, head of the Federal Emergency Management Agency, told her:
"This isn't just going to be a coastal storm, and the category of the storm doesn't always tell you what the impacts are going to be," he said. "Heavy rain and tropical force winds over large areas can be very disruptive, power outages, a lot of flooding. And we can't really forecast where that's going to happen, so we just need people to be aware of it and be ready."
The Latest at 5:10 p.m. ET:
-- The center of Hurricane Isaac is moving toward its expected landfall tonight at a rate of 8 miles per hour, and it is likely to strike the southeastern Louisiana coast as a category 1 hurricane, according to the National Hurricane Center's latest update. The service says the storm is "getting better organized" as it nears the coast, with maximum winds measured at 80 mph.
Currently moving northwest toward land, Isaac is about 30 miles from the mouth of the Mississippi River. The storm is projecting hurricane-strength winds (75 mph and up) for a distance of 60 miles from its center, with the most powerful winds concentrated in the northeast and east, according to the hurricane center. Projections show the storm heading toward a spot just south of the mouth of the Mississippi.
-- In a televised speech from the White House's Diplomatic Room, President Obama urged residents to heed warnings from local officials.
"We're dealing with a big storm and there could be significant flooding and other damage across a large area," he said. "Now is not the time to tempt fate. Now is not the time to dismiss official warnings. You need to take this seriously."
-- Louisiana Gov. Bobby Jindal said that 41 parishes have declared states of emergency and 7 parishes have issued mandatory evacuation orders.
-- President Obama issued an emergency declaration for some areas of Mississippi.
The Latest at 3:45 p.m. ET:
-- Isaac is now a category 1 hurricane. The National Hurricane Center reported on its Twitter feed that reconnaissance data gathered by hurricane hunters found maximum winds of 75 mph.
In its latest advisory, the National Hurricane Center said dry air pumping into the cyclone has kept it from intensifying further, and they are expecting it to make landfall with 80 mph winds. At this point, the Southeast Louisiana coast seems to be where the storm will make landfall.
Update at 3:56 p.m. ET. The Scene In Gulfport:
NPR's Russell Lewis sent this report from Gulfport, Miss.:
"It's cloudy and windy. The rains are starting and stopping here. Gas stations are beginning to run out of certain grades of fuel.
"There are dozens of power trucks lined up in a Walmart parking lot getting ready to roll to deal with possible power outages.
"Hotels here are very tight. There are no vacancies and it will be difficult for people to find rooms if they choose to evacuate."
Update at 3:349 p.m. ET. Rain, Wind Begin Miss., La.:
The first rain bands from Isaac have started making their way through Miss. and La. A quick glance at a Weather Underground radar map tells us that rain is extending from New Orleans to Pascagoula.
Some weather stations are reporting winds a little bit stronger than 40 mph.
Online, videos of the Gulf starting to make its way onto coastal roads is popping up. Here's one from Waveland, Miss.
Update at 1:22 p.m. ET. Not 'A Katrina-Type Event':
Mitch Landrieu, the mayor of New Orleans, said the area dodged bullet today. The city, he said, could have been facing a category 3 hurricane.
Still, he said, Isaac is "plenty big enough to cause a lot of hurt."
"We are not expecting a Katrina type event," Landrieu said. "That is not to say that we will not see flooding."
Update at 12:44 p.m. ET. A Slow Moving Storm:
During a televised press conference, Louisiana Gov. Bobby Jindal said this is a slow moving storm and some areas of his state could face sustained tropical storm force winds for 24 to 36 hours.
Jindal said the problem with this storm, however, will likely be flooding: As it lumbers through the area it will dump incredible amounts of rain that "will result in localized flooding."
Already, Jindal said, 41 parishes have declared states of emergency and 7 parishes have issued mandatory evacuation orders.
But the state government is prepared. They have aircrafts and boats standing by to lead rescue efforts if needed, Jindal said.
Update at 12:29 p.m. ET. Now A Hurricane:
The National Hurricane Center tweets:
"Hurricane #Isaac update issued. Reconnaissance data indicate #Isaac finally achieves hurricane status."
Update at 11:00 a.m. ET. Still A Tropical Storm:
In its 11 a.m. advisory, the Hurricane Center has some good news: Top winds for Isaac remain at 70 mph.
The center has also lowered its intensity forecast, now saying it will make landfall with top winds of 80 mph, making Isaac a minimal category 1 hurricane.
The center reports:
"Isaac is a large tropical cyclone. A dangerous storm surge, heavy rainfall and strong winds extend well away from the center and are expected to affect a large portion of the northern gulf coast.
"For this reason, it is important not to focus on the exact center location. The threat of heavy rainfall and flooding is also expected to spread inland over the lower mississippi valley region during the next few days."
Update at 10:12 a.m. ET. Now Not The Time 'To Tempt Fate':
In a short statement from the White House, President Obama said that federal officials have been on the ground in places impacted and about to be affected by Tropical Storm Isaac for more than week.
Obama said the federal government is ready to respond and that he has signed an emergency declaration for Louisiana so it could quickly get the help it needs.
Obama added that people in the path of the storm should heed warnings from their local officials.
"Now is not the time to tempt fate," Obama said. "You need to take this seriously."
Update at 7:46 a.m. ET. Storm Surge Threat:
As The New York Times reports, the danger of this storm may not be the winds but the storm surge, or the wall of water the storm is pushing toward land as it rumbles across the Gulf of Mexico.
The Times adds:
"Officials encouraged those in low-lying areas to leave, warning of 12-foot storm surges along a broad swath of the coast and days of nonstop rainfall, in some places possibly adding up to 20 inches of water.
"'A slow-moving, large system poses a lot of problems,' Rick Knapp, the director of the National Hurricane Center, said in a conference call with reporters, describing the risks as 'life-threatening, potentially.'"
Update at 7:45 a.m. ET. New Orleans Is Prepared:
The storm is of course causing great concern because it was seven years ago tomorrow that Hurricane Katrina tore through New Orleans.
As we reported, this is not the monster storm Katrina was and the levees and flood walls were rebuilt after Katrina.
The New Orleans Times Picayune reports today that local officials are expressing nothing but confidence in the $15 billion system built to withstand a category 3 hurricane.
</t>
        </is>
      </c>
      <c r="L12" s="18" t="inlineStr">
        <is>
          <t>Relevant</t>
        </is>
      </c>
      <c r="M12" s="18" t="inlineStr">
        <is>
          <t>C</t>
        </is>
      </c>
      <c r="N12" s="7">
        <f>IF(M12="","",IF(M12="A",1,IF(M12="B",0.5,IF(M12="C",0,IF(M12="D",-1,IF(M12="E",0,""))))))</f>
        <v/>
      </c>
      <c r="O12" s="2" t="n"/>
      <c r="P12" s="2" t="n"/>
      <c r="Q12" s="19" t="inlineStr">
        <is>
          <t>Relevant</t>
        </is>
      </c>
      <c r="R12" s="19" t="inlineStr">
        <is>
          <t>C</t>
        </is>
      </c>
      <c r="S12" s="10">
        <f>IF(R12="","",IF(R12="A",1,IF(R12="B",0.5,IF(R12="C",0,IF(R12="D",-1,IF(R12="E",0,""))))))</f>
        <v/>
      </c>
      <c r="T12" s="2" t="n"/>
      <c r="U12" s="2" t="n"/>
      <c r="V12" s="2" t="n"/>
    </row>
    <row r="13" ht="42" customHeight="1">
      <c r="A13" s="2" t="n">
        <v>113</v>
      </c>
      <c r="B13" s="2" t="n">
        <v>1</v>
      </c>
      <c r="C13" s="2" t="inlineStr">
        <is>
          <t>Western/Plains Drought/Heat Wave (Spring-Fall 2013)</t>
        </is>
      </c>
      <c r="D13" s="2" t="inlineStr">
        <is>
          <t>Drought</t>
        </is>
      </c>
      <c r="E13" s="2" t="n">
        <v>20130301</v>
      </c>
      <c r="F13" s="2" t="n">
        <v>20131130</v>
      </c>
      <c r="G13" s="2" t="inlineStr">
        <is>
          <t>AK,AZ,CA,CO,HI,ID,KS,MT,ND,NE,NM,NV,OK,OR,SD,TX,UT,WA,WY</t>
        </is>
      </c>
      <c r="H13" s="2" t="inlineStr">
        <is>
          <t>https://stateimpact.npr.org/oklahoma/2013/07/18/tree-program-to-combat-dust-is-dying-after-years-of-drought-and-disrepair/</t>
        </is>
      </c>
      <c r="I13" s="5" t="inlineStr">
        <is>
          <t>In Western Oklahoma, Drought Threatens Trees Planted to Prevent ...</t>
        </is>
      </c>
      <c r="J13" s="5" t="inlineStr">
        <is>
          <t>Jul 18, 2013 ... ... of the windbreaks are dying from drought and lack of maintenance. The dirty 1930s left a permanent mark on the Great Plains. To help prevent ...</t>
        </is>
      </c>
      <c r="K13" s="8" t="inlineStr">
        <is>
          <t>The dirty 1930s left a permanent mark on the Great Plains. To help prevent another Dust Bowl, federal foresters planted more than a hundred million trees and built a giant windbreak that stretched from Texas to Canada.
This massive planting effort was born in western Oklahoma, but many of the trees that helped save the state from its own harsh environment are dying off.</t>
        </is>
      </c>
      <c r="L13" s="18" t="inlineStr">
        <is>
          <t>Relevant</t>
        </is>
      </c>
      <c r="M13" s="18" t="inlineStr">
        <is>
          <t>C</t>
        </is>
      </c>
      <c r="N13" s="7">
        <f>IF(M13="","",IF(M13="A",1,IF(M13="B",0.5,IF(M13="C",0,IF(M13="D",-1,IF(M13="E",0,""))))))</f>
        <v/>
      </c>
      <c r="O13" s="2" t="n"/>
      <c r="P13" s="2" t="n"/>
      <c r="Q13" s="19" t="inlineStr">
        <is>
          <t>Relevant</t>
        </is>
      </c>
      <c r="R13" s="19" t="inlineStr">
        <is>
          <t>C</t>
        </is>
      </c>
      <c r="S13" s="10">
        <f>IF(R13="","",IF(R13="A",1,IF(R13="B",0.5,IF(R13="C",0,IF(R13="D",-1,IF(R13="E",0,""))))))</f>
        <v/>
      </c>
      <c r="T13" s="2" t="n"/>
      <c r="U13" s="2" t="n"/>
      <c r="V13" s="2" t="n"/>
    </row>
    <row r="14" ht="42" customHeight="1">
      <c r="A14" s="2" t="n">
        <v>132</v>
      </c>
      <c r="B14" s="2" t="n">
        <v>3</v>
      </c>
      <c r="C14" s="2" t="inlineStr">
        <is>
          <t>Western and Alaskan Wildfires (Summer-Fall 2015)</t>
        </is>
      </c>
      <c r="D14" s="2" t="inlineStr">
        <is>
          <t>Wildfire</t>
        </is>
      </c>
      <c r="E14" s="2" t="n">
        <v>20150601</v>
      </c>
      <c r="F14" s="2" t="n">
        <v>20151130</v>
      </c>
      <c r="G14" s="2" t="inlineStr">
        <is>
          <t>AK,AZ,CA,CO,HI,ID,MT,NM,NV,OR,UT,WA,WY</t>
        </is>
      </c>
      <c r="H14" s="2" t="inlineStr">
        <is>
          <t>https://www.marinij.com/business/20150823/western-wildfires-firefighters-to-get-additional-resources/</t>
        </is>
      </c>
      <c r="I14" s="5" t="inlineStr">
        <is>
          <t>Western wildfires: Firefighters to get additional resources – Marin ...</t>
        </is>
      </c>
      <c r="J14" s="5" t="inlineStr">
        <is>
          <t>Aug 23, 2015 ... The U.S. Forest Service says the fire near Snow Summit Ski Resort south of Big Bear Lake has forced evacuation orders for about 400 homes, many ...</t>
        </is>
      </c>
      <c r="K14" s="8" t="inlineStr">
        <is>
          <t xml:space="preserve">Firefighters across the West saw little relief over the weekend as wildfires raged in the drought-stricken region, but for those in Washington, other states will soon provide additional resources.
A look at large Western wildfires:
___
WASHINGTON
Fire officials say a complex of wildfires burning in north-central Washington has grown to cover 374 square miles. Infrared mapping found the fires spread about 19 square miles Saturday evening.
Fire spokeswoman Suzanne Flory says there could be some explosive fire growth Sunday if a cap of smoke lifts from Okanogan County, as has been forecast. When the smoke lifts on a wildfire, humidity drops, heat rises and fires can flare up. Flory says it’s similar to what happens when the flue is opened on a fireplace.
Flory says the good news is that less smokes means restrictions on air travel will be lifted and more fire tankers can fly over and drop water and chemical retardant.
Meanwhile, officials have downgraded some evacuation notices, allowing some people to return to their homes.
On Sunday evening, the state Department of Health said that should nearby wildfires reach the site of a now-defunct uranium mine in Stevens County in eastern Washington, the smoke won’t be any more toxic than the standard smoke from a wildfire.
In an announcement, the department said that radioactive materials at the Midnight Mine, which is about three miles northwest of Wellpinit on the Spokane Reservation, “won’t exacerbate the dangers of wildfire smoke if the fires overtake the site as the naturally occurring radioactive material stays in its original rock form and does not burn.”
___
CALIFORNIA
Planes and helicopters were making major liquid drops on a wildfire that broke out Sunday afternoon near a ski resort in the San Bernardino Mountains, bringing the first gains against the blaze.
The U.S. Forest Service says the fire near Snow Summit Ski Resort south of Big Bear Lake has forced evacuation orders for about 400 homes, many of them cabins and vacation houses.
It has grown to 85 acres, but it is 10 percent contained.
Water cannons from the ski resort usually used for making snow are being pointed toward the fire.
Earlier Sunday, firefighters were gaining ground against a wildfire that led to the evacuation of thousands of people and destroyed a lodge in Kings Canyon National Park.
Despite relentlessly high temperatures, fire crews increased the blaze’s containment to 7 percent, the U.S. Forest Service said. The wildfire has burned across more than 73 square miles of timber and brush left parched by the state’s extended drought.
At least 2,500 campers, hikers, employees and residents fled the area last week, including staffers and summer campers at The Hume Lake Christian Camp.
Nobody was hurt when the Kings Canyon lodge, which bills itself as a folksy getaway for tourists, was burned to its foundation.
The lightning-sparked blaze has been burning for three weeks. It is one of 15 wildfires burning across California.
___
MONTANA
Firefighters and residents are bracing for a return to more intense fire activity in western Montana where wildfires have scored thousands of acres and threatened some small communities.
A fire weather watch posted Sunday warned that gusty winds and low humidity were expected Monday afternoon in Glacier National Park and the Kootenai and Flathead national forest areas.
On Glacier’s southern boundary, a wildfire is about a mile south of the town of Essex where about 100 area residents have been advised to be ready to evacuate.
Fire spokesman Jonathan Moor says crews are working to keep the fire away from the town but it’s difficult to predict what the fire will do over the next couple of days.
___
OREGON
Cooler temperatures and reduced winds helped firefighters on Saturday who were battling a large wildfire in Oregon south of the towns of John Day and Canyon City.
Fire officials expect wind to pick up on Sunday, but since winds were expected to blow out of the southeast, they will send the fire back into an area that has already burned.
The lightning-caused Canyon-Creek Complex of fires has burned about 109 square miles since Aug. 12.
To the northeast, firefighters also made progress Saturday on the Grizzly Bear Complex of fires in northeast Oregon and southeast Washington. The five-lightning caused fires have burned more than 95 square miles since Aug. 13.
</t>
        </is>
      </c>
      <c r="L14" s="18" t="inlineStr">
        <is>
          <t>Relevant</t>
        </is>
      </c>
      <c r="M14" s="18" t="inlineStr">
        <is>
          <t>C</t>
        </is>
      </c>
      <c r="N14" s="7">
        <f>IF(M14="","",IF(M14="A",1,IF(M14="B",0.5,IF(M14="C",0,IF(M14="D",-1,IF(M14="E",0,""))))))</f>
        <v/>
      </c>
      <c r="O14" s="2" t="n"/>
      <c r="P14" s="2" t="n"/>
      <c r="Q14" s="19" t="inlineStr">
        <is>
          <t>Relevant</t>
        </is>
      </c>
      <c r="R14" s="19" t="inlineStr">
        <is>
          <t>C</t>
        </is>
      </c>
      <c r="S14" s="10">
        <f>IF(R14="","",IF(R14="A",1,IF(R14="B",0.5,IF(R14="C",0,IF(R14="D",-1,IF(R14="E",0,""))))))</f>
        <v/>
      </c>
      <c r="T14" s="2" t="n"/>
      <c r="U14" s="2" t="n"/>
      <c r="V14" s="2" t="n"/>
    </row>
    <row r="15" ht="42" customHeight="1">
      <c r="A15" s="2" t="n">
        <v>132</v>
      </c>
      <c r="B15" s="2" t="n">
        <v>12</v>
      </c>
      <c r="C15" s="2" t="inlineStr">
        <is>
          <t>Western and Alaskan Wildfires (Summer-Fall 2015)</t>
        </is>
      </c>
      <c r="D15" s="2" t="inlineStr">
        <is>
          <t>Wildfire</t>
        </is>
      </c>
      <c r="E15" s="2" t="n">
        <v>20150601</v>
      </c>
      <c r="F15" s="2" t="n">
        <v>20151130</v>
      </c>
      <c r="G15" s="2" t="inlineStr">
        <is>
          <t>AK,AZ,CA,CO,HI,ID,MT,NM,NV,OR,UT,WA,WY</t>
        </is>
      </c>
      <c r="H15" s="2" t="inlineStr">
        <is>
          <t>https://www.marinij.com/general-news/20150618/western-wildfires-blazes-burn-in-4-states-amid-hot-weather/</t>
        </is>
      </c>
      <c r="I15" s="5" t="inlineStr">
        <is>
          <t>Western wildfires: Blazes burn in 4 states amid hot weather – Marin ...</t>
        </is>
      </c>
      <c r="J15" s="5" t="inlineStr">
        <is>
          <t>Jun 18, 2015 ... A smoky brush fire near a rural Arizona community was contained mainly to a dry riverbed, allowing most of the hundreds of evacuated residents ...</t>
        </is>
      </c>
      <c r="K15" s="8" t="inlineStr">
        <is>
          <t>Wildfires are chewing through parched parts of the West, where temperatures are rising Thursday. Here’s a look at the latest hotspots and what crews are doing to control them.
___
ALASKA
Two wildfires are burning outside Anchorage, one that tripled in size and forced the evacuation of campsites on the Kenai Peninsula and another in the heart of Alaska’s dog-mushing community that firefighters have kept from growing.
A blaze in the Kenai National Wildlife Refuge ballooned to about 14 square miles as temperatures warmed in low humidity. Eight structures — anything from a home to a chicken coop — have been destroyed since Monday.
More than 250 firefighters battled the blaze between a highway and the Kenai River, Alaska’s most popular sport-fishing venue. Up to 500 more personnel are expected from the Lower 48 states.
More than 420 firefighters have kept another wildfire at about 12 square miles, this one in Willow, where the Iditarod Trail Sled Dog Race normally begins. Some residents were expected to return Thursday to the community about 40 miles north of Anchorage.
A preliminary assessment showed 132 properties were in the burned area and 26 homes were destroyed, the Matanuska-Susitna Borough’s Facebook page said Thursday.
___
ARIZONA
A smoky brush fire near a rural Arizona community was contained mainly to a dry riverbed, allowing most of the hundreds of evacuated residents to return home.
The flames have burned at least three residences near Kearny, about 85 miles southeast of Phoenix, and torn through nearly 2 square miles of salt cedar trees since Wednesday.
A handful of people who live close to a riverbed must stay away because of their homes’ proximity to the fire, Arizona State Forestry spokesman Mike Reichling said. Some firefighters who faced triple-digit temperatures suffered heat-related problems, but there were no serious injuries, he said.
About 200 firefighters have kept it burning away from the town of 2,000 residents, officials said.
___
CALIFORNIA
A Southern California desert wildfire burned three homes Thursday and another blaze in the San Bernardino Mountains grew to over 15 square miles as smaller blazes erupted in drought-parched areas up and down the state.
Small but fierce fires burned in grass, trees and brush.
A 60-acre fire erupted in a palm grove in the desert town of Thermal, 135 miles southeast of Los Angeles. By late afternoon, it had burned three homes and several outbuildings, state fire officials reported.
About an hour’s drive northwest, a wildfire burning since Wednesday exploded in size in a remote area of the San Bernardino National Forest.
About 400 people, including residents of about two dozen homes and several hundred campers, many of them children, had been evacuated as the fire burned south of Big Bear Lake.
Other fires being fought included a 100-acre blaze in Yuba County in the Sierra Nevada foothills north of Sacramento. More than a dozen homes were ordered evacuated after a training fire for state crews reportedly was swept out of control by gusty winds north of Smartsville.
Crews also fought a 35-acre wildfire in Mariposa County; a 50-acre blaze in San Joaquin County; and a 40-acre fire near the Central California rural town of Bootjack that briefly forced evacuations.
___
WASHINGTON
A wildfire burning south of Spokane was under control but sent up a massive smoke column in eastern Washington.
Brian Schaeffer with the Spokane Fire Department says that air and ground crews got the less than 150-acre blaze halfway contained, Spokane news station KHQ-TV reported Thursday (http://bit.ly/1JXNFFm ).</t>
        </is>
      </c>
      <c r="L15" s="18" t="inlineStr">
        <is>
          <t>Relevant</t>
        </is>
      </c>
      <c r="M15" s="18" t="inlineStr">
        <is>
          <t>C</t>
        </is>
      </c>
      <c r="N15" s="7">
        <f>IF(M15="","",IF(M15="A",1,IF(M15="B",0.5,IF(M15="C",0,IF(M15="D",-1,IF(M15="E",0,""))))))</f>
        <v/>
      </c>
      <c r="O15" s="2" t="n"/>
      <c r="P15" s="2" t="n"/>
      <c r="Q15" s="19" t="inlineStr">
        <is>
          <t>Relevant</t>
        </is>
      </c>
      <c r="R15" s="19" t="inlineStr">
        <is>
          <t>C</t>
        </is>
      </c>
      <c r="S15" s="10">
        <f>IF(R15="","",IF(R15="A",1,IF(R15="B",0.5,IF(R15="C",0,IF(R15="D",-1,IF(R15="E",0,""))))))</f>
        <v/>
      </c>
      <c r="T15" s="2" t="n"/>
      <c r="U15" s="2" t="n"/>
      <c r="V15" s="2" t="n"/>
    </row>
    <row r="16" ht="42" customHeight="1">
      <c r="A16" s="2" t="n">
        <v>137</v>
      </c>
      <c r="B16" s="2" t="n">
        <v>1</v>
      </c>
      <c r="C16" s="2" t="inlineStr">
        <is>
          <t>Southern Severe Weather (March 2016)</t>
        </is>
      </c>
      <c r="D16" s="2" t="inlineStr">
        <is>
          <t>Severe Storm</t>
        </is>
      </c>
      <c r="E16" s="2" t="n">
        <v>20160317</v>
      </c>
      <c r="F16" s="2" t="n">
        <v>20160318</v>
      </c>
      <c r="G16" s="2" t="inlineStr">
        <is>
          <t>AL,AR,FL,GA,KY,LA,MS,NC,OK,SC,TN,TX,VA</t>
        </is>
      </c>
      <c r="H16" s="2" t="inlineStr">
        <is>
          <t>https://www.usatoday.com/story/weather/2016/03/22/weather-forecast-wednesday/82137006/</t>
        </is>
      </c>
      <c r="I16" s="5" t="inlineStr">
        <is>
          <t>Wednesday's forecast: Snow north-central, stormy South - USA Today</t>
        </is>
      </c>
      <c r="J16" s="5" t="inlineStr">
        <is>
          <t>Mar 22, 2016 ... South: Severe storms are forecast to lash portions of the southern Plains and Mississippi Valley on Wednesday. ... hail and a few tornadoes. East: ...</t>
        </is>
      </c>
      <c r="K16" s="8" t="inlineStr">
        <is>
          <t xml:space="preserve">A big storm will bring blizzard conditions to the northern Plains and Upper Midwest Wednesday while severe storms and tornadoes hit the sodden South.
Northern Plains, Upper Midwest: Heavy, wet snow is forecast to paste several states on Wednesday, all the way from Colorado to Michigan. Some of the heaviest snow is expected in Minnesota, Wisconsin and Michigan.
South: Severe storms are forecast to lash portions of the southern Plains and Mississippi Valley on Wednesday. Northeastern Texas, eastern Oklahoma and much of Arkansas could see high winds, large hail and a few tornadoes.
East: New England and parts of the Northeast will see chilly temperatures and some rain and show on Wednesday. The rest of the East Coast, from the Mid-Atlantic to Florida, will see clear skies and mild to warm temperatures.
West: Light rain and snow is likely in the Northwest and northern Rockies. The rest of the West will be sunny and dry.
Weather history for March 23: In 1913 (Easter Sunday), a ferocious tornado hit Omaha, Neb., killing 94 people. In 1995, Atlanta soared to 89 degrees, the city's warmest temperature ever recorded in March.
</t>
        </is>
      </c>
      <c r="L16" s="18" t="inlineStr">
        <is>
          <t>Trash</t>
        </is>
      </c>
      <c r="M16" s="2" t="n"/>
      <c r="N16" s="7">
        <f>IF(M16="","",IF(M16="A",1,IF(M16="B",0.5,IF(M16="C",0,IF(M16="D",-1,IF(M16="E",0,""))))))</f>
        <v/>
      </c>
      <c r="O16" s="2" t="n"/>
      <c r="P16" s="2" t="n"/>
      <c r="Q16" s="19" t="inlineStr">
        <is>
          <t>Trash</t>
        </is>
      </c>
      <c r="R16" s="10" t="n"/>
      <c r="S16" s="10" t="n"/>
      <c r="T16" s="2" t="n"/>
      <c r="U16" s="2" t="n"/>
      <c r="V16" s="2" t="n"/>
    </row>
    <row r="17" ht="42" customHeight="1">
      <c r="A17" s="2" t="n">
        <v>146</v>
      </c>
      <c r="B17" s="2" t="n">
        <v>23</v>
      </c>
      <c r="C17" s="2" t="inlineStr">
        <is>
          <t>Louisiana Flooding (August 2016)</t>
        </is>
      </c>
      <c r="D17" s="2" t="inlineStr">
        <is>
          <t>Flooding</t>
        </is>
      </c>
      <c r="E17" s="2" t="n">
        <v>20160812</v>
      </c>
      <c r="F17" s="2" t="n">
        <v>20160815</v>
      </c>
      <c r="G17" s="2" t="inlineStr">
        <is>
          <t>LA</t>
        </is>
      </c>
      <c r="H17" s="2" t="inlineStr">
        <is>
          <t>https://www.npr.org/sections/thetwo-way/2016/08/22/490916070/flooding-in-louisiana-raises-questions-about-timing-urgency-of-warnings</t>
        </is>
      </c>
      <c r="I17" s="5" t="inlineStr">
        <is>
          <t>Flooding In Louisiana Raises Questions About Timing, Urgency Of ...</t>
        </is>
      </c>
      <c r="J17" s="5" t="inlineStr">
        <is>
          <t>Aug 22, 2016 ... — NWS New Orleans (@NWSNewOrleans) August 8, 2016 ... in the Baton Rouge area began warning residents of potentially serious flooding on Aug.</t>
        </is>
      </c>
      <c r="K17" s="8" t="inlineStr">
        <is>
          <t xml:space="preserve">The rain fell for days, sometimes 3 inches or more in a single hour, as streets became rivers and rivers ate up entire neighborhoods in southeast Louisiana.
Between Aug. 11 and Aug. 14, more than 20 inches of rain fell in and around East Baton Rouge, one of the hardest-hit parishes. And in some parishes in the region, as much as 2 feet of rain fell in 48 hours.
The National Weather Service says the likelihood that so much rain would fall in so little time was about one-tenth of 1 percent. A flood this bad should only happen once every thousand years.
As The Two-Way has reported, at least 13 people have died in the floods and some 60,000 homes were damaged. The Red Cross says it is likely the worst natural disaster since Superstorm Sandy in 2012 and that the response will cost at least $30 million.
As the water recedes, many local leaders, weather forecasters and Louisiana residents are wondering whether people could have been better warned.
Tracking the storm
How a storm develops dictates who is responsible for warning people about it.
This storm began as an area of low pressure over the Gulf of Mexico, where hurricanes are born, so from the beginning, the National Hurricane Center in Miami was monitoring it.
"Our job at the National Hurricane Center is to forecast the strength and size of tropical cyclones," explains James Franklin, the chief of forecast operations at the National Hurricane Center, who has worked on hurricane forecasting since the 1980s. He used to fly into storms as part of the agency's airborne reconnaissance team. These days, he tries to steer clear of tropical storms and help others do the same.
But this Gulf storm never became a hurricane. The wind speeds were very low. The middle of the system wasn't warmer than the edges, and air wasn't circulating around the center of the system the way it would in a cyclone.
So the National Hurricane Center did not issue an advisory.
This video shows NASA rainfall data from Aug. 8 to Aug. 15. More than 20 inches of rain fell in the areas depicted in pink on the map.
"If a disturbance or weather event is not a depression zone or a hurricane, we don't write advisories on it," Franklin says. "It's not our authority to write advisories on things that are not hazardous cyclones."
And he points out, "The best place to get local information is always the local office, even when the National Hurricane Center has written an advisory. The local office has the best information about local flood risk."
In this case, the local New Orleans/Baton Rouge National Weather Service Weather Forecast Office says it recognized the potential for flooding as early as Aug. 8. On that day — nearly three days before the storm arrived — it began issuing advisories and warnings about heavy rain. One rainfall map warned of "isolated flash flooding" later in the week.
Between Tuesday and Friday, when the first flash-flood emergencies were issued, the local weather service office for Baton Rouge says it issued at least a dozen advisories and warnings about flooding in southeastern Louisiana.
Kenneth Graham, the meteorologist in charge at the local office of the National Weather Service, says the situation was particularly difficult for forecasters trying to provide block-by-block clarity to residents. "We broke all records," he writes in an email to NPR. "For the River Flood Warnings, there is no way to reference any previous flood event since there is no history to draw from."
In the town of Denham Springs, the Amite River crested 4.5 feet above the previous record, and Graham explains that because the terrain is so featureless around Baton Rouge, "the water spreads out very far from the river," affecting an enormous area and tens of thousands of people.
By Aug. 11, Graham's office had decided to do something it rarely does — elevate the flash-flood warnings for areas around Baton Rouge to flash-flood emergencies, which can be issued only when there is significant and immediate threat to life and property.
Still, some residents say they were not adequately warned of the severity of the storm.
Baton Rouge resident Linda Smith tells Ryan Kailath of member station WWNO that she would have heeded more-urgent notifications. She and her family barely escaped their home before it flooded.
"We got no calls, no texts, no nothing," Smith says. "So that's why I didn't panic because I didn't hear a siren. I didn't hear anything."
“It's important not to focus on the name or classification [of a storm], and instead focus on the hazards. Not everything that can be deadly or catastrophic is a tropical cyclone.” – James Franklin, chief of forecast operations at the National Hurricane Center
More than a dozen people died and no one was evacuated from the area before the most serious rainfall began.
The storm with no name
Tropical storms and hurricanes are assigned names by the National Hurricane Center, which draws attention to the storms. "There certainly is more visibility that comes from cyclone," says Franklin of the National Hurricane Center. One reason for that, he says, is that the name and category designations — such as Hurricane Katrina, Category 5 — are more likely to be picked up by the media.
Louisiana Gov. John Bel Edwards told the New Orleans Times-Picayune, "When you have a storm that is unnamed — it wasn't a hurricane, it wasn't a tropical event — people underestimate the impact that it would have."
"It's important not to focus on the name or classification [of a storm], and instead focus on the hazards," Franklin says. "Not everything that can be deadly or catastrophic is a tropical cyclone."
Franklin acknowledges that the National Weather Service shares responsibility for communicating storm hazards to the media. "There are often a lot of mixed signals out there, because the media is really focused on what [the National Hurricane Center] is saying about a storm, instead of the local office," he says.
The metrics that forecasters use to describe storms can also be confusing if people don't understand the on-the-ground effects of a storm in their neighborhood. Franklin says his agency is rolling out a new storm-surge-warning system next year to highlight that hazard more clearly.
But when it comes to communicating about flooding, he thinks the information forecasters provide is already pretty clear.
"We have some pretty good metrics for rainfall," he says. "It's called inches."
Many local newspapers, television stations and radio broadcasters in the Baton Rouge area began warning residents of potentially serious flooding on Aug. 11, the day the local NWS issued emergency warnings.
As for national media outlets, many were late to the scene and slow in their coverage.
Craig Fugate, the administrator for the Federal Emergency Management Agency, told the Times-Picayune newspaper last Tuesday, "You have the Olympics. You got the election. If you look at the national news, you're probably on the third or fourth page. ... We think it is a national headline disaster."
Reflecting on NPR's own coverage of the flooding, Vice President of News Michael Oreskes said it was both swift and thorough.
Oreskes says:
"As the water rose NPR turned to our member stations in Baton Rouge and New Orleans for immediate news coverage by Friday, Aug. 12. By that Sunday, NPR's Southern correspondent, Debbie Elliot, had arrived from her home in Alabama, navigating around floodwaters on remote parish roads to get into Amite and Baton Rouge."
The New York Times published its first story by a staff reporter on the evening of Aug. 14. Last week, the public editor of The Times published an apology for the newspaper's lack of timely coverage. She wrote:
"No doubt this is a busy news period, and the fact that it is August compounds the usual challenges of getting available staff to the site of the news. But a news organization like The Times — rich with resources and eager to proclaim its national prominence — surely can find a way to cover a storm that has ravaged such a wide stretch of the country's Gulf Coast."
</t>
        </is>
      </c>
      <c r="L17" s="18" t="inlineStr">
        <is>
          <t>Relevant</t>
        </is>
      </c>
      <c r="M17" s="18" t="inlineStr">
        <is>
          <t>C</t>
        </is>
      </c>
      <c r="N17" s="7">
        <f>IF(M17="","",IF(M17="A",1,IF(M17="B",0.5,IF(M17="C",0,IF(M17="D",-1,IF(M17="E",0,""))))))</f>
        <v/>
      </c>
      <c r="O17" s="2" t="n"/>
      <c r="P17" s="2" t="n"/>
      <c r="Q17" s="19" t="inlineStr">
        <is>
          <t>Relevant</t>
        </is>
      </c>
      <c r="R17" s="19" t="inlineStr">
        <is>
          <t>C</t>
        </is>
      </c>
      <c r="S17" s="10">
        <f>IF(R17="","",IF(R17="A",1,IF(R17="B",0.5,IF(R17="C",0,IF(R17="D",-1,IF(R17="E",0,""))))))</f>
        <v/>
      </c>
      <c r="T17" s="2" t="n"/>
      <c r="U17" s="2" t="n"/>
      <c r="V17" s="2" t="n"/>
    </row>
    <row r="18" ht="42" customHeight="1">
      <c r="A18" s="2" t="n">
        <v>154</v>
      </c>
      <c r="B18" s="2" t="n">
        <v>1</v>
      </c>
      <c r="C18" s="2" t="inlineStr">
        <is>
          <t>Southeast Freeze (March 2017)</t>
        </is>
      </c>
      <c r="D18" s="2" t="inlineStr">
        <is>
          <t>Freeze</t>
        </is>
      </c>
      <c r="E18" s="2" t="n">
        <v>20170314</v>
      </c>
      <c r="F18" s="2" t="n">
        <v>20170316</v>
      </c>
      <c r="G18" s="2" t="inlineStr">
        <is>
          <t>AL,FL,GA,KY,MS,NC,SC,TN,VA,WV</t>
        </is>
      </c>
      <c r="H18" s="2" t="inlineStr">
        <is>
          <t>https://www.washingtonpost.com/news/capital-weather-gang/wp/2017/03/21/get-ready-for-higher-fruit-prices-the-freeze-devastated-some-crops-in-the-south/</t>
        </is>
      </c>
      <c r="I18" s="5" t="inlineStr">
        <is>
          <t>Get ready for higher fruit prices — the freeze devastated some crops ...</t>
        </is>
      </c>
      <c r="J18" s="5" t="inlineStr">
        <is>
          <t>Mar 21, 2017 ... ... freeze based on the climatology.” In other words, it's normal to get freezing temperatures in the Southeast in mid-March, so maybe we should ...</t>
        </is>
      </c>
      <c r="K18" s="8" t="inlineStr">
        <is>
          <t>After one of the warmest winters in recent memory, plants sprang to life well before they should have blossomed. Even on Feb. 1, as Phil the groundhog was declaring six more weeks of winter, spring had already arrived -- as much as 20 days earlier than normal in the Southeast.
Then last week, the jet stream took a dive and allowed freezing temperatures to reach the Deep South. It was a massacre for fruit crops.
Of the fruits (and farmers) that were affected, peaches and blueberries were the hardest hit, the Associated Press reported Monday night. Agriculture officials estimate the loss could be a whopping $1 billion, and South Carolina and Georgia are bearing the brunt of that burden.
Georgia may be the "peach state," but South Carolina is the second-largest peach grower behind California. The state's agriculture department estimates an 85 percent loss in peaches this year. Blueberries in Georgia were cut 80 percent by the freeze.
"We saw blueberry fields that had the potential to be the biggest and best crop of Georgia's production history that you would now not be able to find enough blueberries that survived the cold to make one pie," Georgia Agriculture Commissioner Gary Black told the AP.
Strawberries and apples were damaged, too, though not to the extent of the blueberries and peaches, which appear to be a disaster from reports.
David Streit, a forecaster for Commodity Weather Group and the Capital Weather Gang, said the damage will "for sure" mean higher prices for peaches this summer.
The destruction occurred Thursday night, when temperatures bottomed out in the 20s, breaking records:
* Savannah, Ga., tied its record low of 26 degrees
* Jacksonville set a record low, plunging to 28
* Florence, S.C., dropped to 20 degrees, shattering its previous record of 25
* Charleston dipped to a record low 24 degrees, four degrees below its previous record
* Gainesville, Fla. fell to 25, obliterating the previous record of 32</t>
        </is>
      </c>
      <c r="L18" s="18" t="inlineStr">
        <is>
          <t>Relevant</t>
        </is>
      </c>
      <c r="M18" s="18" t="inlineStr">
        <is>
          <t>C</t>
        </is>
      </c>
      <c r="N18" s="7">
        <f>IF(M18="","",IF(M18="A",1,IF(M18="B",0.5,IF(M18="C",0,IF(M18="D",-1,IF(M18="E",0,""))))))</f>
        <v/>
      </c>
      <c r="O18" s="2" t="n"/>
      <c r="P18" s="2" t="n"/>
      <c r="Q18" s="19" t="inlineStr">
        <is>
          <t>Relevant</t>
        </is>
      </c>
      <c r="R18" s="19" t="inlineStr">
        <is>
          <t>C</t>
        </is>
      </c>
      <c r="S18" s="10">
        <f>IF(R18="","",IF(R18="A",1,IF(R18="B",0.5,IF(R18="C",0,IF(R18="D",-1,IF(R18="E",0,""))))))</f>
        <v/>
      </c>
      <c r="T18" s="2" t="n"/>
      <c r="U18" s="2" t="n"/>
      <c r="V18" s="2" t="n"/>
    </row>
    <row r="19" ht="42" customHeight="1">
      <c r="A19" s="2" t="n">
        <v>170</v>
      </c>
      <c r="B19" s="2" t="n">
        <v>2</v>
      </c>
      <c r="C19" s="2" t="inlineStr">
        <is>
          <t>Northeast Winter Storm (March 2018)</t>
        </is>
      </c>
      <c r="D19" s="2" t="inlineStr">
        <is>
          <t>Winter Storm</t>
        </is>
      </c>
      <c r="E19" s="2" t="n">
        <v>20180301</v>
      </c>
      <c r="F19" s="2" t="n">
        <v>20180303</v>
      </c>
      <c r="G19" s="2" t="inlineStr">
        <is>
          <t>CT,MA,ME,NH,NJ,NY,PA,RI,VT</t>
        </is>
      </c>
      <c r="H19" s="2" t="inlineStr">
        <is>
          <t>https://www.goerie.com/picture-gallery/news/2018/03/08/another-winter-storm-hits-the/557438007/</t>
        </is>
      </c>
      <c r="I19" s="5" t="inlineStr">
        <is>
          <t>Another winter storm hits the Northeast - Erie Times-News</t>
        </is>
      </c>
      <c r="J19" s="5" t="inlineStr">
        <is>
          <t>Mar 7, 2018 ... More snow, wind makes it way through an already battered northeastern portion of the United States ... Another winter storm hits the Northeast.</t>
        </is>
      </c>
      <c r="K19" s="8" t="inlineStr">
        <is>
          <t xml:space="preserve">Snow sticks to a pedestrian crossing sign at the Burlington Riverfront Promenade during a snowstorm in Burlington City on Wednesday, March 7, 2018. [CARL KOSOLA / STAFF PHOTOJOURNALIST]
Pat Measey of Burlington City cleans snow off her car on High Street in Burlington City on Wednesday, March 7, 2018. [CARL KOSOLA / STAFF PHOTOJOURNALIST]
John Moore clears snow from his car before driving to Perkins for breakfast from The Glen at Bucks apartments during the second nor'easter Wednesday, March 7, 2018 in Warminster. [BILL FRASER / STAFF PHOTOJOURNALIST]
A car travels Wednesday morning on Pulaski Highway in Pine Island, NY. ELAINE A. RUXTON/TIMES HERALD-RECORD
Along Route 541 heading into Westampton, on Wednesday, March 7, 2018, winter driving conditions alert signs were posted for motorists. [NANCY ROKOS / STAFF PHOTOJOURNALIST]
Josh Heron clears the sidewalk in front of his neighbor's place with a snowblower in Perkasie during the second snow storm to hit the area in the past week. on Wednesday, March 7, 2018. [ART GENTILE / STAFF PHOTOJOURNALIST]
A couple and their dog take a walk through Fonthill on Wednesday, March 7, 2018, during the snowstorm. [KIM WEIMER / STAFF PHOTOJOURNALIST]
Lance Goins, employed with moorestown township Public Works Department, shovels the sidewalk around Town hall, on Wednesday, March 7, 2018, as heavier snow starts to fall. [NANCY ROKOS / STAFF PHOTOJOURNALIST]
From left, Ashley Allen, Georgia Kelso, Jordyn Fuges and Molly Kelso build a snowman during the nor'easter Wednesday, March 7, 2018, in New Britain Borough. [KIM WEIMER / STAFF PHOTOJOURNALIST]
Lisa Ferketich shovels the sidewalk in front of her place of business on Reliance Rd in Souderton during the second snow storm to hit the area in the past week. [ART GENTILE / STAFF PHOTOJOURNALIST]
A customer hurries to her car after grocery shopping at Wegmans in Mount Laurel, on Wednesday, March 7, 2018, as the wintry mix was changing into snow. [NANCY ROKOS / STAFF PHOTOJOURNALIST]
A postal worker delivers mail in the nearly deserted streets of Doylestown Borough on Wednesday, March 7, 2018, as businesses were shut down because of the storm. [KIM WEIMER / STAFF PHOTOJOURNALIST]
Motorists drive down route 130 in Edgewater Park as snow begins to make road conditions slick on Wednesday, March 7, 2018. [CARL KOSOLA / STAFF PHOTOJOURNALIST]
Bill Grill clears a sidewalk on Oakland Ave.in Doylestown Borough on Wednesday, March 7, 2018. [KIM WEIMER / STAFF PHOTOJOURNALIST]
Paul Hudrick, of Mount Laurel, clears the snow off of his car after grocery shopping at Wegmans in Mount Laurel, on Wednesday, march 7, 2018. [NANCY ROKOS / STAFF PHOTOJOURNALIST]
Emmaleen Maltese, 4, tries catching snowflakes in her mouth outside her Perkasie home during the second snow storm to hit the area in the past week. [ART GENTILE / STAFF PHOTOJOURNALIST]
Pat Measey of Burlington City cleans snow off her car on High Street in Burlington City on Wednesday, March 7, 2018. [CARL KOSOLA / STAFF PHOTOJOURNALIST]
A truck salts route 206 in Columbus to prepare for the snow storm on Wednesday, March 7, 2018. [CARL KOSOLA / STAFF PHOTOJOURNALIST]
A couple takes a walk through the snowy streets of Doylestown Borough on Wednesday, March 7, 2018. [KIM WEIMER / STAFF PHOTOJOURNALIST]
A tree trimming crew and a Northampton Township Public Works truck travel along Second Street Pike during the second nor'easter Wednesday, March 7, 2018 in Richboro. [BILL FRASER / STAFF PHOTOJOURNALIST]
Kyle Oswald clears the snow from his vehicle in Telford during the second snow storm to hit the area in the past week. [ART GENTILE / STAFF PHOTOJOURNALIST]
A pedestrian makes their way along Bustleton Pike during a second nor'easter Wednesday, March 7, 2018 in Lower Southampton. [BILL FRASER / STAFF PHOTOJOURNALIST]
A vehicle navigates Keeley Ave. in New Britain Borough during the blinding nor'easter Wednesday, March 7, 2018. [KIM WEIMER / STAFF PHOTOJOURNALIST]
A van drives slowly through snow in the parking lot of the WaWa in Edgewater Park during a snowstorm on Wednesday, March 7, 2018. [CARL KOSOLA / STAFF PHOTOJOURNALIST]
Erin Kyler, of Moorestown, heads into Lavita???s Pizzeria in moorestown, to pick up dinner for her family as the heavy snow comes down, Wednesday, March 7, 2018. [NANCY ROKOS / STAFF PHOTOJOURNALIST]
Cars drive into the opposing lane of traffic on County Line Road to avoid a section of bamboo weighed down by wet snow during the storm Wednesday, March 7, 2018 in Upper Southampton. [BILL FRASER / STAFF PHOTOJOURNALIST]
A car drives through slushy conditions on High Street in Burlington City during a snowstorm on Wednesday, March 7, 2018. [CARL KOSOLA / STAFF PHOTOJOURNALIST]
A car travels Wednesday morning on Pulaski Highway in Pine Island, NY. ELAINE A. RUXTON/TIMES HERALD-RECORD
</t>
        </is>
      </c>
      <c r="L19" s="18" t="inlineStr">
        <is>
          <t>Trash</t>
        </is>
      </c>
      <c r="M19" s="2" t="n"/>
      <c r="N19" s="7">
        <f>IF(M19="","",IF(M19="A",1,IF(M19="B",0.5,IF(M19="C",0,IF(M19="D",-1,IF(M19="E",0,""))))))</f>
        <v/>
      </c>
      <c r="O19" s="2" t="n"/>
      <c r="P19" s="2" t="n"/>
      <c r="Q19" s="19" t="inlineStr">
        <is>
          <t>Trash</t>
        </is>
      </c>
      <c r="R19" s="10" t="n"/>
      <c r="S19" s="10" t="n"/>
      <c r="T19" s="2" t="n"/>
      <c r="U19" s="2" t="n"/>
      <c r="V19" s="2" t="n"/>
    </row>
    <row r="20" ht="42" customHeight="1">
      <c r="A20" s="2" t="n">
        <v>181</v>
      </c>
      <c r="B20" s="2" t="n">
        <v>8</v>
      </c>
      <c r="C20" s="2" t="inlineStr">
        <is>
          <t>Hurricane Florence (September 2018)</t>
        </is>
      </c>
      <c r="D20" s="2" t="inlineStr">
        <is>
          <t>Tropical Cyclone</t>
        </is>
      </c>
      <c r="E20" s="2" t="n">
        <v>20180913</v>
      </c>
      <c r="F20" s="2" t="n">
        <v>20180916</v>
      </c>
      <c r="G20" s="2" t="inlineStr">
        <is>
          <t>NC,SC</t>
        </is>
      </c>
      <c r="H20" s="2" t="inlineStr">
        <is>
          <t>https://www.charlotteobserver.com/news/state/north-carolina/article218455040.html</t>
        </is>
      </c>
      <c r="I20" s="5" t="inlineStr">
        <is>
          <t>Hurricane Florence: Death toll North Carolina South Carolina</t>
        </is>
      </c>
      <c r="J20" s="5" t="inlineStr">
        <is>
          <t>Sep 15, 2018 ... ... storm,” Cooper said in a statement. “Hurricane Florence is going to continue its violent grind across our state for days. Be extremely ...</t>
        </is>
      </c>
      <c r="K20" s="8" t="inlineStr">
        <is>
          <t>There have been 11 deaths in North Carolina and six in South Carolina linked to Hurricane Florence. Wilmington Police reported on Twitter that a tree fell on a house on Mercer Avenue, killing a mother and baby around 9:30 a.m. Friday. The father was pulled from the home and transported to a local hospital with injuries, police said. Gov. Roy Cooper confirmed one of the deaths occurred in Lenoir County, when someone was plugging in a generator, according to a press release. TV station WNCN said the 78-year-old victim and was “trying to connect two extension cords outside in the rain.” The station reported the fourth death involved a 77-year-old Kinston man who family members said died at 8 a.m. Friday when he was “blown down by the wind” while tending dogs.
“Our hearts go out to the families of those who died in this storm,” Cooper said in a statement. “Hurricane Florence is going to continue its violent grind across our state for days. Be extremely careful and stay alert.”
Three people died in Duplin County “due to flash flooding and swift water on roadways,” the Duplin County Sherrif’s Office announced Saturday. An 81-year-old man in Wayne County who fell and struck his head while packing to evacuate Friday is being counted as a storm-related death by the Office of the Chief Medical Examiner in Raleigh, The Associated Press reported. A husband and wife who died in a house fire in Cumberland County on Friday are also being counted as linked to the storm, according to the Associated Press and The Fayetteville Observer. A 3-month-old baby was killed Sunday after a tree fell on a mobile home in Dallas, N.C., according to Gaston County Commissioner Tracy Philbeck. The boy was home with family when the tree fell, reported The Charlotte Observer. No one else was hurt.
In South Carolina, a 61-year-old woman died when the vehicle she was driving hit a fallen tree on Highway 18 near Union, The Associated Press reported. The tree was about 6 feet above the road surface and the vehicle’s roof struck the tree, Capt. Kelley Hughes of the South Carolina Highway Patrol told The Associated Press. The Horry County Coroner’s Office confirmed that Debra Collins Rion, 61, and Mark Carter King, 63, died Friday night from carbon monoxide poisoning from a generator, the Myrtle Beach Sun News reported.
Georgetown County Coroner Kenny Johnson on Sunday said 23-year-old Michael Dalton Prince drowned in floodwaters inside an overturned truck, according to The (Myrtle Beach) Sun News.
The South Carolina Department of Public Safety reported a fatal collision in Kershaw County Sunday at 7 a.m. A pick-up truck was north of Columbia on I-20’s westbound lanes, near the 106 mile marker, when it ran off the road and hit an overpass support beam.
The driver, identified as 42-year-old Jeffery B. Youngren of Elgin, died on scene, according to the Kershaw County Coroner. Although Coroner David A. West reported Youngren was not wearing a seat belt, he said “the weather played a big part in his death.”
Just before 5 p.m., the SCDPS reported another fatality on the road. This occurred at 6 a.m. in Lexington County, when a pick-up truck drove into standing water on Pond Branch Road, near the Columbia-area suburb of Gilbert, they said.
30-year-old Rhonda Rebecca Hartley of Leesville was pronounced dead at the scene, according to Lexington County Coroner Margaret Fisher, who said Hartley was not wearing a seat belt when she struck a tree.
A person died inside the West Brunswick High School shelter Thursday morning, but that death was “not related to the storm,” according to Amanda Hutcheson, a Brunswick County spokeswoman.
“We are saddened by the sudden passing of one of our community, and our hearts go out to the family and friends who are now grieving during such an already stressful period,” Hutcheson said in a statement. “An investigation into the cause of death is underway, but it appears there is no reason for others at the shelter to worry. Staff and responders at the shelters are committed to providing a safe location to citizens during the storm.”
Carteret County reported two deaths on Saturday, but in a later news release said sheriff’s deputies and Army National Guard soldiers responding to a home found Pauly Lewis and his wife, Alicia Lewis dead “in an apparent murder/suicide.”
Also in North Carolina, the death of a Pender County woman who officials said had a heart attack was not considered to be caused by the storm, The AP reported. The woman’s death was originally counted as storm-related because fallen trees had reportedly blocked rescuers from reaching her home.
The deaths came as the storm was turning through the southeast part of the state, dumping more than 20 inches of rain in some communities. Gusts of winds in the 50 to 100 mph hour range were also reported since Hurricane Florence came ashore at 7:15 a.m. Friday, and the National Hurricane Center predicted trees would be knocked down.
The National Hurricane Center says the high winds — combined with rain-soaked soil — will cause many trees to fall in coming days, crashing into homes, streets and onto power lines.</t>
        </is>
      </c>
      <c r="L20" s="18" t="inlineStr">
        <is>
          <t>Relevant</t>
        </is>
      </c>
      <c r="M20" s="18" t="inlineStr">
        <is>
          <t>C</t>
        </is>
      </c>
      <c r="N20" s="7">
        <f>IF(M20="","",IF(M20="A",1,IF(M20="B",0.5,IF(M20="C",0,IF(M20="D",-1,IF(M20="E",0,""))))))</f>
        <v/>
      </c>
      <c r="O20" s="2" t="n"/>
      <c r="P20" s="2" t="n"/>
      <c r="Q20" s="19" t="inlineStr">
        <is>
          <t>Relevant</t>
        </is>
      </c>
      <c r="R20" s="19" t="inlineStr">
        <is>
          <t>C</t>
        </is>
      </c>
      <c r="S20" s="10">
        <f>IF(R20="","",IF(R20="A",1,IF(R20="B",0.5,IF(R20="C",0,IF(R20="D",-1,IF(R20="E",0,""))))))</f>
        <v/>
      </c>
      <c r="T20" s="2" t="n"/>
      <c r="U20" s="2" t="n"/>
      <c r="V20" s="2" t="n"/>
    </row>
    <row r="21" ht="42" customHeight="1">
      <c r="A21" s="2" t="n">
        <v>194</v>
      </c>
      <c r="B21" s="2" t="n">
        <v>12</v>
      </c>
      <c r="C21" s="2" t="inlineStr">
        <is>
          <t>Mississippi River, Midwest and Southern Flooding (July 2019)</t>
        </is>
      </c>
      <c r="D21" s="2" t="inlineStr">
        <is>
          <t>Flooding</t>
        </is>
      </c>
      <c r="E21" s="2" t="n">
        <v>20190315</v>
      </c>
      <c r="F21" s="2" t="n">
        <v>20190731</v>
      </c>
      <c r="G21" s="2" t="inlineStr">
        <is>
          <t>AL,AR,FL,GA,IA,IL,IN,KS,KY,LA,MI,MN,MO,MS,NC,ND,NE,OH,OK,SC,SD,TN,TX,VA,WI</t>
        </is>
      </c>
      <c r="H21" s="2" t="inlineStr">
        <is>
          <t>https://www.nytimes.com/2019/03/16/us/nebraska-flooding.html</t>
        </is>
      </c>
      <c r="I21" s="5" t="inlineStr">
        <is>
          <t>Record-High Floods in Nebraska Breach Levees and Isolate Towns</t>
        </is>
      </c>
      <c r="J21" s="5" t="inlineStr">
        <is>
          <t>Mar 16, 2019 ... March 16, 2019. Several areas in the Midwest experienced record flooding this past week, with high water on Saturday causing more levee ...</t>
        </is>
      </c>
      <c r="K21" s="8" t="inlineStr">
        <is>
          <t xml:space="preserve">Several areas in the Midwest experienced record flooding this past week, with high water on Saturday causing more levee breaches on the Missouri River, prompting widespread evacuations and isolating neighborhoods and towns.
Record-high river levels were reported in at least 38 locations in the Midwest, particularly in Nebraska and Iowa, said Jonathan Erdman, a senior meteorologist with weather.com. Heavy flooding was also reported in Wisconsin, Minnesota and South Dakota, and the National Weather Service said it would continue past the weekend.
At least one man was confirmed dead in Columbus, Neb. The Omaha World-Herald reported that the man had been trying to help someone stranded by floodwaters on Thursday when a bridge collapsed as he was crossing it. Officials in Fremont County, Iowa, confirmed another flood-related death on Saturday.
The devastation was captured in dramatic photographs circulated on social media by those who surveyed the damage. Senator Ben Sasse and Gov. Pete Ricketts of Nebraska showed how floodwaters from the Niobrara River in the northern part of the state had ripped through a dam on Thursday, releasing a torrent of water and depositing huge chunks of ice onto fields and roadways.
They shared photos of water rushing over riverbanks and encircling homes and neighborhoods.
Floodwaters had surrounded the town of Fremont, Neb., about 40 miles northwest of Omaha, said Councilwoman Linda McClain. The town sits between the Platte River to the south and the Elkhorn River to the north. Both rivers had overflowed their banks, Ms. McClain said.
“We’re like an island,” she said. “You cannot get in or out.”
Ms. McClain said she spent Saturday visiting shelters where people who had been displaced were congregating. About 75 people had been reluctant to leave their homes, but as the buildings took on water, they were rescued by airboats and taken to the shelters, she said. Many homes were flooded by as much as three or four feet of water.
Parts of the city had been under a mandatory evacuation.
“Right now, we’re in crisis mode,” she said.
Tech. Sgt. Rachelle Blake, of the United States Air Force, said several buildings on the Offutt Air Force Base, which is south of Omaha, had been evacuated as water from Papillion Creek, a tributary of the Missouri River, flooded the southeast part of the base. She said the northwest part of the base was largely unaffected.
She said that it was too soon to quantify the damage, but that buildings and hangars were underwater. Aircraft had previously been moved to higher ground.
Base personnel and their families were working around the clock to place sandbags and barriers to stop the encroaching floods.
“We think it’s going to be another 24 hours before it stops rising,” Sergeant Blake said.
It is not unusual for the Midwest to experience spring flooding as ice thaws. But the past week’s widespread devastation was months in the making, as a cold winter left the ground frozen and not absorbent, Mr. Erdman said.
Then temperatures rose, melting the snowpack. It also started raining. On Friday, Mr. Ricketts said at a news conference that the flooding was the worst the state had experienced in a half-century.
The authorities were still working to handle the situation on Saturday. In addition to the confirmed fatalities, a man whose home near Spencer, Neb., was destroyed when the dam breached was reported missing, according to the authorities. A man in Norfolk, Neb., is also missing.
The floodwaters also created new problems. Levees along the Missouri River were breached in two areas near Peru, Neb., prompting authorities to issue warnings of a flash flood, according to the National Weather Service.
The Missouri River could rise as water from its tributaries continues to drain, Mr. Erdman said.
Nebraska state officials did not say how many homes were damaged or how many people needed rescue. Evacuations were taking place throughout the state, according to the governor’s office.
</t>
        </is>
      </c>
      <c r="L21" s="18" t="inlineStr">
        <is>
          <t>Relevant</t>
        </is>
      </c>
      <c r="M21" s="18" t="inlineStr">
        <is>
          <t>C</t>
        </is>
      </c>
      <c r="N21" s="7">
        <f>IF(M21="","",IF(M21="A",1,IF(M21="B",0.5,IF(M21="C",0,IF(M21="D",-1,IF(M21="E",0,""))))))</f>
        <v/>
      </c>
      <c r="O21" s="2" t="n"/>
      <c r="P21" s="2" t="n"/>
      <c r="Q21" s="19" t="inlineStr">
        <is>
          <t>Relevant</t>
        </is>
      </c>
      <c r="R21" s="19" t="inlineStr">
        <is>
          <t>C</t>
        </is>
      </c>
      <c r="S21" s="10">
        <f>IF(R21="","",IF(R21="A",1,IF(R21="B",0.5,IF(R21="C",0,IF(R21="D",-1,IF(R21="E",0,""))))))</f>
        <v/>
      </c>
      <c r="T21" s="2" t="n"/>
      <c r="U21" s="2" t="n"/>
      <c r="V21" s="2" t="n"/>
    </row>
    <row r="22" ht="42" customHeight="1">
      <c r="A22" s="2" t="n">
        <v>197</v>
      </c>
      <c r="B22" s="2" t="n">
        <v>5</v>
      </c>
      <c r="C22" s="2" t="inlineStr">
        <is>
          <t>Texas Tornadoes and Central Severe Weather (October 2019)</t>
        </is>
      </c>
      <c r="D22" s="2" t="inlineStr">
        <is>
          <t>Severe Storm</t>
        </is>
      </c>
      <c r="E22" s="2" t="n">
        <v>20191020</v>
      </c>
      <c r="F22" s="2" t="n">
        <v>20191020</v>
      </c>
      <c r="G22" s="2" t="inlineStr">
        <is>
          <t>IA,IL,IN,KS,MI,MN,MO,ND,NE,OH,OK,SD,TX,WI</t>
        </is>
      </c>
      <c r="H22" s="2" t="inlineStr">
        <is>
          <t>https://www.usatoday.com/story/news/weather/2019/10/25/texas-weather-amarillo-hit-rare-october-thundersnow/2453521001/</t>
        </is>
      </c>
      <c r="I22" s="5" t="inlineStr">
        <is>
          <t>Texas weather: Amarillo hit with rare October thunder snow</t>
        </is>
      </c>
      <c r="J22" s="5" t="inlineStr">
        <is>
          <t>Oct 25, 2019 ... Texas is no stranger to odd weather. From heat to tornadoes to hail, 2019 has been an eventful year for inclement natural events in the state.</t>
        </is>
      </c>
      <c r="K22" s="8" t="inlineStr">
        <is>
          <t xml:space="preserve">A deluge of snow. Booming thunder. Rippling flags and high winds. 
These extreme weather events are rarely seen at the same time — and they're even rarer in Texas during the fall. But residents of Amarillo, Texas, experienced a thunder snowstorm on Thursday, bringing early snow and a weather phenomenon to the Texas Panhandle.
In Amarillo, videos show flags rippling in the air as snow fell, with thunder roaring in the background.
The event, known as thundersnow, occurs when the upward motion of air — convection — happens during a winter storm. The effect is a thunderstorm that results in snow instead of rain.
Thundersnow is rare — studies show that only .07% of the snow in the United States is associated with thunder or lightning. 
The timing of the storm is also out of the ordinary. Amarillo, in northern Texas, last recorded October snowfall in 2011, and as a result of this week's inclement weather, many schools were either delayed or canceled on Friday.
According to the National Weather Service, the thunder snowstorm resulted in 5.5 inches of snow in Amarillo. 
Texas is no stranger to odd weather. From heat to tornadoes to hail, 2019 has been an eventful year for inclement natural events in the state.  
In May, a massive hailstone spanning more than 5 inches fell in the state. Later that month, two separate tornadoes struck the same Texas town in the same day. And a South Texas heat wave set a record with a heat index of 128 degrees in June.
</t>
        </is>
      </c>
      <c r="L22" s="20" t="inlineStr">
        <is>
          <t>Relevant</t>
        </is>
      </c>
      <c r="M22" s="2" t="inlineStr">
        <is>
          <t>C</t>
        </is>
      </c>
      <c r="N22" s="7">
        <f>IF(M22="","",IF(M22="A",1,IF(M22="B",0.5,IF(M22="C",0,IF(M22="D",-1,IF(M22="E",0,""))))))</f>
        <v/>
      </c>
      <c r="O22" s="2" t="n"/>
      <c r="P22" s="2" t="n"/>
      <c r="Q22" s="21" t="inlineStr">
        <is>
          <t>Trash</t>
        </is>
      </c>
      <c r="R22" s="10" t="n"/>
      <c r="S22" s="10" t="n"/>
      <c r="T22" s="2" t="n"/>
      <c r="U22" s="2" t="n"/>
      <c r="V22" s="2" t="n"/>
    </row>
    <row r="23" ht="27.75" customHeight="1">
      <c r="A23" s="2" t="n">
        <v>198</v>
      </c>
      <c r="B23" s="2" t="n">
        <v>3</v>
      </c>
      <c r="C23" s="2" t="inlineStr">
        <is>
          <t>California and Alaska Wildfires (Summer-Fall 2019)</t>
        </is>
      </c>
      <c r="D23" s="2" t="inlineStr">
        <is>
          <t>Wildfire</t>
        </is>
      </c>
      <c r="E23" s="2" t="n">
        <v>20190601</v>
      </c>
      <c r="F23" s="2" t="n">
        <v>20191130</v>
      </c>
      <c r="G23" s="2" t="inlineStr">
        <is>
          <t>AK,CA</t>
        </is>
      </c>
      <c r="H23" s="2" t="inlineStr">
        <is>
          <t>https://www.ap.org/news-highlights/best-of-the-states/2019/smoke-from-us-wildfires-boosting-health-risk/</t>
        </is>
      </c>
      <c r="I23" s="5" t="inlineStr">
        <is>
          <t>AP: Smoke from US wildfires boosting health risk for millions | The ...</t>
        </is>
      </c>
      <c r="J23" s="5" t="inlineStr">
        <is>
          <t>Jul 5, 2019 ... After last year's deadly wildfires in California brought weeks of sooty skies to cities along the West Coast, the AP decided to take a ...</t>
        </is>
      </c>
      <c r="K23" s="8" t="inlineStr">
        <is>
          <t xml:space="preserve">After last year’s deadly wildfires in California brought weeks of sooty skies to cities along the West Coast, the AP decided to take a closer look into the broader impacts of the massive smoke plumes.
Billings, Montana, correspondent and environment team member Matthew Brown teamed with Denver video journalist P. Solomon Banda to produce an all-formats report on the growing public health threat from wildfire smoke.
"Please don't burn." Growing wildfire threat in US West brings more health impacts from sooty skies. https://t.co/jJOw8OJm3H pic.twitter.com/IueGGXz9H5
— Matthew (@MatthewBrownAP) June 25, 2019
Brown was able to draw from a growing body of research that points to where smoke impacts will be worst – a broad swath of the West that includes more than 300 counties with tens of millions of people.
By talking with doctors and health experts in communities inundated with smoke last year, he was able to connect the scientists’ projections with health problems already hitting vulnerable populations.
He also tracked down a San Francisco family whose children have breathing problems. The family described their unsuccessful efforts to find protective masks and an adequate air filter to shield the children from smoke produced by a fire about 150 miles away,and how they temporarily fled the city in search of clean air.
Banda interviewed scientists and a health official in Colorado while video journalist Terry Chea in San Francisco interviewed the family. The package also featured photos by Eric Risberg in San Francisco and Mark Thiessen in Anchorage, Alaska.
The report was a hit with customers,landing on 15 front pages in the West,including the The Mercury News,the Marin Independent Journal and The Denver Post, while the video saw numerous downloads.
For diligent reporting that provided a deeper look into how wildfires affect communities throughout the region, Brown and Banda earn this week’s Best of the States award.
</t>
        </is>
      </c>
      <c r="L23" s="18" t="inlineStr">
        <is>
          <t>Trash</t>
        </is>
      </c>
      <c r="M23" s="2" t="n"/>
      <c r="N23" s="7">
        <f>IF(M23="","",IF(M23="A",1,IF(M23="B",0.5,IF(M23="C",0,IF(M23="D",-1,IF(M23="E",0,""))))))</f>
        <v/>
      </c>
      <c r="O23" s="2" t="n"/>
      <c r="P23" s="2" t="n"/>
      <c r="Q23" s="19" t="inlineStr">
        <is>
          <t>Trash</t>
        </is>
      </c>
      <c r="R23" s="10" t="n"/>
      <c r="S23" s="10" t="n"/>
      <c r="T23" s="2" t="n"/>
      <c r="U23" s="2" t="n"/>
      <c r="V23" s="2" t="n"/>
    </row>
    <row r="24" ht="42" customHeight="1">
      <c r="A24" s="2" t="n">
        <v>204</v>
      </c>
      <c r="B24" s="2" t="n">
        <v>4</v>
      </c>
      <c r="C24" s="2" t="inlineStr">
        <is>
          <t>Southeast and Eastern Tornado Outbreak (April 2020)</t>
        </is>
      </c>
      <c r="D24" s="2" t="inlineStr">
        <is>
          <t>Severe Storm</t>
        </is>
      </c>
      <c r="E24" s="2" t="n">
        <v>20200412</v>
      </c>
      <c r="F24" s="2" t="n">
        <v>20200413</v>
      </c>
      <c r="G24" s="2" t="inlineStr">
        <is>
          <t>AL,CT,DE,FL,GA,KY,MA,MD,ME,MS,NC,NH,NJ,NY,PA,RI,SC,TN,VA,VT,WV</t>
        </is>
      </c>
      <c r="H24" s="2" t="inlineStr">
        <is>
          <t>https://www.washingtonpost.com/weather/2020/04/17/tornado-outbreak-satellite-imagery/</t>
        </is>
      </c>
      <c r="I24" s="5" t="inlineStr">
        <is>
          <t>Images from space from Easter Sunday tornado outbreak</t>
        </is>
      </c>
      <c r="J24" s="5" t="inlineStr">
        <is>
          <t>Apr 17, 2020 ... ... of the South and Southeast. Three of the tornadoes were deemed ... This map shows the scars from devastating tornadoes that struck eastern ...</t>
        </is>
      </c>
      <c r="K24" s="8" t="inlineStr">
        <is>
          <t xml:space="preserve">Three dozen people perished in a devastating rampage of storms that began Easter weekend and unleashed more than 100 twisters across much of the South and Southeast. Three of the tornadoes were deemed “violent,” reaching EF4 strength with winds topping 165 mph. The toll tied 2020 as the deadliest year for tornadoes since 2011.
In the wake of Sunday and Monday’s vicious storms, National Weather Service meteorologists have fanned out across the areas hardest hit, collecting clues found in the damage to piece together information about the storms’ intensities.
Meanwhile, satellites peering down from above have illustrated the destructive potency of the storms. Vast expanses of mowed-down vegetation mark the twisters’ paths, and while rebuilding will soon begin, the scars left in the landscape could take decades to heal.
The scar of a storm
Peter Forister is a meteorologist pursuing a master’s degree in geography and meteorology at Virginia Tech. He used satellite data to produce maps highlighting where the devastating Mississippi tornadoes carved their paths of destruction.
His method centers on comparing the health of vegetation, particularly in heavily forested regions, before and after a tornado strikes. By plotting the difference in two satellite-derived quantities, Forister was able to determine where once-verdant forests had been torn up and denuded.
His findings show that damage associated with the Soso, Miss., tornado reached an astonishing two miles wide — or more. The National Weather Service in Jackson, Miss., reported Wednesday that the storm had a preliminary width of “at least 2 miles,” placing it in a rare category of enormous tornadoes.
Land temperature reveals a twister’s path
Others have used satellites to measure the temperature of the land surface. Forests and vegetation often help to regulate the temperatures of the ground; when a forest is chewed up by an enormous lawnmower-like tempest, the bare ground heats up faster than the surrounding forest.
The MODIS (Moderate Resolution Imaging Spectroradiometer) instrument on NASA’s Aqua satellite measures the surface temperature of land in miniature grid boxes. A scan of the satellite on April 14 detected a heat signature southeast of Collins and northwest of Laurel, Miss., where the EF4 tornado plowed through.
Satellites capture a storm’s intensity in Mississippi
Satellite imagery provided by Maxar Technologies shows farm buildings dashed to pieces in Seminary, Miss., following the EF4 tornado’s passage. While the destruction is immense, the steel truss farm buildings shown swept away above (top half of image) often succumb to winds in the EF1 to EF2 range, meaning that their destruction cannot be used as a damage indicator to qualify for an EF4 rating.
For further evidence of warehouse-style buildings’ susceptibility to high winds, look just a few hundred yards to the south — at least one building is left somewhat recognizable with a roof partially intact. That home appears to have been the most well-constructed structure visible in the satellite shot.
However, there’s also an outbuilding or barn just to the north with a metal roof that was left unrecognizable. Moreover, on the west side of the street, a home — likely a modular or manufactured home — appears to have been carried off its footprint to the east, where it collapsed about 50 feet away. Fragments of its roof can still be seen.
Then, a metal-roofed building to the north looks to have been largely demolished, yet a section of its roof remains — indicating that part of the building was perhaps left intact. Meanwhile, the site-built structure just to the north was wrecked.
It’s likely that there may have been tornadic subvortexes involved, or smaller funnels within the boiling behemoth that caused strips of highly intense and irregular damage.
A Tennessee tornado’s caprice seen from above
That sort of meteorological caprice can be seen on Angie Drive in East Chattanooga, Tenn., which was hit by an EF3 tornado overnight Sunday into Monday. Some homes can be seen left uninhabitable, while neighboring residences escaped with barely a scratch.
The East Brainerd Elementary School in East Chattanooga suffered serious roof damage from the twister; it’s estimated that winds in this area peaked in the EF2 range, the tornado expanding in width near the Drake Forest neighborhood. The school was closed due to covid-19 concerns until April 24 at the earliest.
What happened there offers a particularly interesting example of how damage is so dependent on construction styles. All of the sections of roof that were peeled away from the building came from the second floor — not from single-story parts of the building with only one floor. Construction on the building began in 2013 and wrapped up in 2015.
Google Maps street view indicates the first floor of the building was likely constructed with brick and heavier materials, while the second floor is probably composed of hefty amounts of sheet metal.
The second floor also has much larger windows, which, when broken by tornadic debris, likely allowed more air to enter the second floor and contribute to lifting the roof off the building.
The second floor also appeared to have longer expanses of gabled roofs, which are more vulnerable to tornadic winds than hip roofs. The majority of first-floor segments of the building appear to be covered by hip roofs. The first floor proved particularly well-constructed.
Sunday’s and Monday’s storms conjured up the power of the atmosphere. Each satellite image is a reminder of a tornado’s furious power — and a testament to the importance of knowing how, and when, to shelter.
</t>
        </is>
      </c>
      <c r="L24" s="18" t="inlineStr">
        <is>
          <t>Relevant</t>
        </is>
      </c>
      <c r="M24" s="18" t="inlineStr">
        <is>
          <t>C</t>
        </is>
      </c>
      <c r="N24" s="7">
        <f>IF(M24="","",IF(M24="A",1,IF(M24="B",0.5,IF(M24="C",0,IF(M24="D",-1,IF(M24="E",0,""))))))</f>
        <v/>
      </c>
      <c r="O24" s="2" t="n"/>
      <c r="P24" s="2" t="n"/>
      <c r="Q24" s="19" t="inlineStr">
        <is>
          <t>Relevant</t>
        </is>
      </c>
      <c r="R24" s="19" t="inlineStr">
        <is>
          <t>C</t>
        </is>
      </c>
      <c r="S24" s="10">
        <f>IF(R24="","",IF(R24="A",1,IF(R24="B",0.5,IF(R24="C",0,IF(R24="D",-1,IF(R24="E",0,""))))))</f>
        <v/>
      </c>
      <c r="T24" s="2" t="n"/>
      <c r="U24" s="2" t="n"/>
      <c r="V24" s="2" t="n"/>
    </row>
    <row r="25" ht="42" customHeight="1">
      <c r="A25" s="2" t="n">
        <v>204</v>
      </c>
      <c r="B25" s="2" t="n">
        <v>7</v>
      </c>
      <c r="C25" s="2" t="inlineStr">
        <is>
          <t>Southeast and Eastern Tornado Outbreak (April 2020)</t>
        </is>
      </c>
      <c r="D25" s="2" t="inlineStr">
        <is>
          <t>Severe Storm</t>
        </is>
      </c>
      <c r="E25" s="2" t="n">
        <v>20200412</v>
      </c>
      <c r="F25" s="2" t="n">
        <v>20200413</v>
      </c>
      <c r="G25" s="2" t="inlineStr">
        <is>
          <t>AL,CT,DE,FL,GA,KY,MA,MD,ME,MS,NC,NH,NJ,NY,PA,RI,SC,TN,VA,VT,WV</t>
        </is>
      </c>
      <c r="H25" s="2" t="inlineStr">
        <is>
          <t>https://www.washingtonpost.com/weather/2020/04/17/sunday-once-again-features-severe-weather-chances-across-hard-hit-south/</t>
        </is>
      </c>
      <c r="I25" s="5" t="inlineStr">
        <is>
          <t>South faces Sunday severe weather threat for second straight week</t>
        </is>
      </c>
      <c r="J25" s="5" t="inlineStr">
        <is>
          <t>Apr 17, 2020 ... Before Easter Sunday's severe weather outbreak, Alabama Gov. Kay Ivey issued an emergency declaration ordering all communities in the state to ...</t>
        </is>
      </c>
      <c r="K25" s="8" t="inlineStr">
        <is>
          <t xml:space="preserve">The next wave of storms comes a week after Easter Sunday’s deadly outbreak.
Exactly one week after a devastating tornado outbreak propelled a flock of more than 100 tornadoes across the South and Southeast, another severe weather episode is shaping up for the same areas. Conditions are coming together to support widespread severe thunderstorm activity over many of the same hard-hit areas, particularly Mississippi, Alabama and Georgia. Damaging winds will be the main concern this time around, although a few tornadoes are likely as well.
Already, the National Weather Service Storm Prediction Center has drawn an enhanced risk of severe weather for an elongated stretch of the Interstate 20 corridor through the Gulf Coast states. That’s a level 3 out of 5 on their severe weather scale. Last week’s risk level climbed to 4.
The storm threat on Sunday kicks off what could be an extended period of active weather brewing for the South and the southern and central Plains states. It comes as no surprise, since severe weather and tornado season historically enter full force by late April and early May.
Sunday’s Threat
Areas at risk: The Storm Prediction Center has outlined a level 3 out of 5 “enhanced risk” for severe weather for much of Louisiana, Mississippi, Alabama and Georgia. A sliver of South Carolina is included as well.
Cities like Baton Rouge, La., Montgomery, Ala., Mobile, Ala., Jackson, Miss., and Columbus, Ga. — home to Fort Benning — are included in that risk tier.
Nestled firmly within the risk area are also places like Soso, Laurel, Bassfield, and Moss, Miss., which were stuck by a destructive EF4 tornado on that 0 to 5 scale for twisters that killed eight on Easter Sunday. That tornado was confirmed as the nation’s third-largest on record, maxing out the scales at 2.25 miles wide.
[ Mississippi tornado was nation’s third largest on record ]
Surrounding the enhanced risk is a blanket of slight risk, up for cities like Houston, Shreveport, La., New Orleans, Atlanta, Charleston, S.C., and Tallahassee. That corresponds to a level 2 out of 5 potential.
Since cold air will suppress storm growth to the north, it’s unlikely any severe threat will extend north of cities like Chattanooga or Little Rock, which will be largely unable to break into the “warm sector” of the approaching storm system.
Hazards: Scattered to widespread damaging winds, perhaps gusting to 60-70 mph, are most likely as an anticipated line or lines of storms barrel east across the area. Tornadoes will be a secondary concern as well. A few instances of large hail can’t be ruled out.
In addition, a flash flood risk may materialize with storms that “train” over the same area repeatedly if and when any initial clusters of thunderstorm activity precede the main line of storms. That appears most likely across interior southeast Mississippi and portions of southwest and south central Alabama.
Timing: Multiple rounds of storms are possible. The first should slide west to east early in the morning and could be “elevated” — meaning the storm is rooted in warm air overrunning a shallow layer of chilly atmosphere near the ground. That minimizes the tornado risk and reduces how strong winds can get. Instead, hail is most likely with the initial band. This could occur before sunrise in Louisiana or Mississippi, and around daybreak in Alabama. That heralds the warm front, with a toastier, more humid air mass spreading over the region thereafter.
In the afternoon hours, conditions will be favorable for the redevelopment of severe weather ahead of an approaching cold front. Large hail, damaging winds and a few tornadoes are possible. However, the type of severe weather that materializes is predicated both on the amount of sunshine that develops in between storms and the exact type of thunderstorms that form.
Uncertainty: At three days out, it’s impossible to gauge “storm mode.” In other words, it’s not fully evident whether squall lines, thunderstorm clusters or lone supercell thunderstorms will form associated with the cold front. The most severe weather, including tornadoes, would accompany any supercells that manage to blossom.
It’s also unclear to what extent afternoon clearing permits the materialization of significant severe weather in the afternoon.
While the ingredients are present for higher-end storms, how they are combined and cooked up into individual thunderstorm structures can only be sorted out about a day or day and a half in advance. Even on the day of an event, there are sometimes surprises. However, it’s important to have a plan and ensure shelter is available for if — and when — it’s needed.
Sheltering during covid-19
Some municipalities have shuttered storm shelters due to cororavirus-related concerns, while others have required they remain open.
Before Easter Sunday’s severe weather outbreak, Alabama Gov. Kay Ivey issued an emergency declaration ordering all communities in the state to open their shelters. The proclamation stated “shelters and community safe rooms should remain open and accessible to all individuals seeking refuge from severe weather while implementing reasonable practices … to prevent the spread of covid-19.”
Despite this, one Alabama family was turned away from a storm shelter as a nearby tornado was causing damage to their west, Huntsville affiliate WHNT reported. Workers at the shelter in Crossville, Ala., refused to admit the family, as they did not have enough masks for all of them.
The American Meteorological Society issued a statement advising people not to let coronavirus fears discourage them from seeking refuge from a tornado at a shelter, but only if their permanent residences were inadequate (e.g., there is no basement and/or the residence is not sturdily constructed).
[ As tornado outbreak looms, meteorologists say to put shelter above coronavirus concerns ]
“Determine if your home can provide you with a good location to take refuge, such as a basement or an interior, windowless room,” the statement says. “If you cannot take refuge in your home, discuss sheltering with neighbors, friends, or family. If your community has shelters, verify now which will be open and operating during the pandemic.”
More severe weather on the way?
The extended-range pattern looks supportive of several additional waves of strong to severe weather, with another system rolling through the Mississippi Valley potential tornadoes during the middle of next week. Meteorologists already predicted an active tornado season. Thereafter, there are signals that storminess may return to the Plains by the end of the month.
[ Experts predict near or above average tornado activity this spring ]
</t>
        </is>
      </c>
      <c r="L25" s="18" t="inlineStr">
        <is>
          <t>Borderline</t>
        </is>
      </c>
      <c r="M25" s="2" t="n"/>
      <c r="N25" s="7">
        <f>IF(M25="","",IF(M25="A",1,IF(M25="B",0.5,IF(M25="C",0,IF(M25="D",-1,IF(M25="E",0,""))))))</f>
        <v/>
      </c>
      <c r="O25" s="2" t="n"/>
      <c r="P25" s="2" t="n"/>
      <c r="Q25" s="19" t="inlineStr">
        <is>
          <t>Borderline</t>
        </is>
      </c>
      <c r="R25" s="10" t="n"/>
      <c r="S25" s="10" t="n"/>
      <c r="T25" s="2" t="n"/>
      <c r="U25" s="2" t="n"/>
      <c r="V25" s="2" t="n"/>
    </row>
    <row r="26" ht="42" customHeight="1">
      <c r="A26" s="2" t="n">
        <v>212</v>
      </c>
      <c r="B26" s="2" t="n">
        <v>1</v>
      </c>
      <c r="C26" s="2" t="inlineStr">
        <is>
          <t>Hurricane Isaias (August 2020)</t>
        </is>
      </c>
      <c r="D26" s="2" t="inlineStr">
        <is>
          <t>Tropical Cyclone</t>
        </is>
      </c>
      <c r="E26" s="2" t="n">
        <v>20200803</v>
      </c>
      <c r="F26" s="2" t="n">
        <v>20200804</v>
      </c>
      <c r="G26" s="2" t="inlineStr">
        <is>
          <t>CT,FL,MA,NC,NJ,NY,PA,SC</t>
        </is>
      </c>
      <c r="H26" s="2" t="inlineStr">
        <is>
          <t>https://www.bostonherald.com/2020/08/03/tropical-storm-isaias-massachusetts-under-a-tropical-storm-watch/</t>
        </is>
      </c>
      <c r="I26" s="5" t="inlineStr">
        <is>
          <t>Tropical Storm Isaias: Massachusetts under a Tropical Storm Watch</t>
        </is>
      </c>
      <c r="J26" s="5" t="inlineStr">
        <is>
          <t>Aug 3, 2020 ... ... 2020 at 7:36 PM EDT | UPDATED: August 4, 2020 at 7:01 AM EDT ... Hurricane Isaias. Isaias snapped trees and knocked out power as it ...</t>
        </is>
      </c>
      <c r="K26" s="8" t="inlineStr">
        <is>
          <t xml:space="preserve">Tropical storm force wind gusts are expected to descend upon Massachusetts and across New England on Tuesday as Tropical Storm Isaias barrels up the East Coast, potentially leading to flooding, downed trees and power outages for the region.
The Bay State is under a Tropical Storm Watch, and southern Connecticut along the shore is under a Tropical Storm Warning.
Meteorologists predict that Isaias will impact the region later on Tuesday, roughly over a six-hour period.
“The earliest possible time for tropical storm force winds for our area is by midday Tuesday, but the most likely time is Tuesday afternoon into evening when it will be the height of the system for our area,” said National Weather Service meteorologist Rodney Chai, who’s based in the Norton office.
Wind gusts could be in the 40 to 50 mph range, with 60 mph gusts in isolated areas.
“The concern with those winds is downed trees and power outages,” Chai said.
The heaviest rain is expected for the western part of Massachusetts, with 2 to 4 inches of rain in the Berkshires — and 6 inches in localized areas is possible. Eastern Massachusetts could see about 1 inch of rain.
There’s also a high risk of rip currents at south-facing beaches, and minor coastal flooding. Isolated tornadoes are also possible.
Eversource Energy said it’s closely monitoring the track of the storm, and the company’s line and tree crews are ready to respond to any damage or outages.
“With many customers still working remotely during this challenging time, we recognize how important it is to have reliable power,” Eversource Vice President of Electric Operations Doug Foley said in a statement.
“Working under the challenging conditions related to the pandemic, our crews are positioned around the state and ready to respond to any damage or outages caused by Tropical Storm Isaias. Our team will work around-the-clock to restore power as quickly and safely as possible — yet some restorations may take longer as we work to ensure the safety of our employees and customers.”
The American Red Cross of Massachusetts tweeted, “With #HurricaneIsaias2020 forecasted to impact New England with rain and wind, now is a good time to review your family’s preparedness plan and kit.”
These supplies include gallons of water, non-perishable food, a manual can opener, a flashlight, a battery-powered radio, extra batteries, a first-aid kit, medications and sanitation items.
</t>
        </is>
      </c>
      <c r="L26" s="18" t="inlineStr">
        <is>
          <t>Relevant</t>
        </is>
      </c>
      <c r="M26" s="18" t="inlineStr">
        <is>
          <t>C</t>
        </is>
      </c>
      <c r="N26" s="7">
        <f>IF(M26="","",IF(M26="A",1,IF(M26="B",0.5,IF(M26="C",0,IF(M26="D",-1,IF(M26="E",0,""))))))</f>
        <v/>
      </c>
      <c r="O26" s="2" t="n"/>
      <c r="P26" s="2" t="n"/>
      <c r="Q26" s="19" t="inlineStr">
        <is>
          <t>Relevant</t>
        </is>
      </c>
      <c r="R26" s="19" t="inlineStr">
        <is>
          <t>C</t>
        </is>
      </c>
      <c r="S26" s="10">
        <f>IF(R26="","",IF(R26="A",1,IF(R26="B",0.5,IF(R26="C",0,IF(R26="D",-1,IF(R26="E",0,""))))))</f>
        <v/>
      </c>
      <c r="T26" s="2" t="n"/>
      <c r="U26" s="2" t="n"/>
      <c r="V26" s="2" t="n"/>
    </row>
    <row r="27" ht="42" customHeight="1">
      <c r="A27" s="2" t="n">
        <v>212</v>
      </c>
      <c r="B27" s="2" t="n">
        <v>10</v>
      </c>
      <c r="C27" s="2" t="inlineStr">
        <is>
          <t>Hurricane Isaias (August 2020)</t>
        </is>
      </c>
      <c r="D27" s="2" t="inlineStr">
        <is>
          <t>Tropical Cyclone</t>
        </is>
      </c>
      <c r="E27" s="2" t="n">
        <v>20200803</v>
      </c>
      <c r="F27" s="2" t="n">
        <v>20200804</v>
      </c>
      <c r="G27" s="2" t="inlineStr">
        <is>
          <t>CT,FL,MA,NC,NJ,NY,PA,SC</t>
        </is>
      </c>
      <c r="H27" s="2" t="inlineStr">
        <is>
          <t>https://www.usatoday.com/story/news/nation/2020/08/03/tropical-storm-isaias-track-forecast-become-hurricane-carolinas/5571118002/</t>
        </is>
      </c>
      <c r="I27" s="5" t="inlineStr">
        <is>
          <t>Hurricane Isaias track: Storm makes landfall in North Carolina</t>
        </is>
      </c>
      <c r="J27" s="5" t="inlineStr">
        <is>
          <t>Aug 4, 2020 ... DURHAM, N.C. – Hurricane Isaias has been downgraded down to a ... Isaias, which prompted evacuation orders in the Tar Heel State over ...</t>
        </is>
      </c>
      <c r="K27" s="8" t="inlineStr">
        <is>
          <t xml:space="preserve">DURHAM, N.C. – Hurricane Isaias has been downgraded down to a tropical storm after it made landfall late Monday night in North Carolina, hammering the state’s coast with heavy rain and strong winds. 
Isaias, which prompted evacuation orders in the Tar Heel State over the weekend, brought maximum sustained winds of 85 mph to southern North Carolina near Ocean Isle Beach, the National Hurricane Center wrote in an advisory. The storm made landfall around 11:10 p.m. 
“Now that the center has moved further inland into east North Carolina, the winds are now coming back down, so it has been downgraded back to a tropical storm,” Robbie Berg, a hurricane specialist with the National Hurricane Center, told the Associated Press. 
The weather service also said in its 4 a.m. advisory that threats of tornadoes were beginning to spread into southeastern Virginia.
Nearly 270,000 customers were without power in North Carolina as of 2:05 a.m. Tuesday, according to poweroutage.us.
The storm could continue to bring down trees and cause power outages as it moves north along the mid-Atlantic and New England coastline, Berg said. 
“We don’t think there is going to be a whole lot of weakening, we still think there’s going to be very strong and gusty winds that will affect much of the midAtlantic and the Northeast over the next day or two,” Berg said. Rainfall will continue to be a big issue, he added.
Isaias – pronounced ees-ah-EE-ahs – began Monday as a tropical storm before strengthening into a hurricane hours before hitting the North Carolina coast.
President Donald Trump, speaking during a Monday press briefing, said he has issued emergency declarations for Florida, South Carolina and North Carolina. He added personnel from FEMA are "on the ground in all areas."
A tropical storm warning was in effect for a huge portion of the eastern U.S., all the way from Georgia to Massachusetts, impacting 113 million Americans, according to the weather service. 
Mandatory evacuation orders were issued Dare and Hyde counties in eastern North Carolina ahead of Isaias’ arrival. Brunswick -- where Ocean Isle Beach is located -- and Sampson counties had voluntary evacuation orders.
South Carolina Gov. Henry McMaster on Saturday tweeted that evacuations for his state were “unnecessary,” but urged residents to take personal precautions.  
Flood watches were posted all the way from the Carolinas to New England. In all, about 54 million people live where flood watches are in effect. These watches include the Washington, Baltimore, Philadelphia and New York City metro areas.
Hurricane center director Ken Graham said 90% of fatalities from tropical storm systems are from water. "So that's a dangerous situation – too much precipitation," Graham said. "If you're out and about, don't drive your car where water covers the road."
The storm could also spin up a few tornadoes, the hurricane center said. The tornadoes will be possible over coastal South Carolina beginning Monday evening, spreading across eastern North Carolina into Tuesday morning.
Tornadoes will also be possible on Tuesday from eastern Virginia northeastward into southern New England.
Isaias is the earliest named ninth Atlantic tropical cyclone on record, Weather.com said. The previous record was Irene on Aug. 7, 2005.
Meanwhile, forecasters were watching yet another system out in the Atlantic. A weather disturbance located a few hundred miles north of the Leeward Islands is producing disorganized showers and thunderstorms, the hurricane center said.
"Environmental conditions could allow for some slow development of this system during the next several days, with a tropical depression possibly forming later this week," the hurricane center said.
</t>
        </is>
      </c>
      <c r="L27" s="18" t="inlineStr">
        <is>
          <t>Relevant</t>
        </is>
      </c>
      <c r="M27" s="18" t="inlineStr">
        <is>
          <t>C</t>
        </is>
      </c>
      <c r="N27" s="7">
        <f>IF(M27="","",IF(M27="A",1,IF(M27="B",0.5,IF(M27="C",0,IF(M27="D",-1,IF(M27="E",0,""))))))</f>
        <v/>
      </c>
      <c r="O27" s="2" t="n"/>
      <c r="P27" s="2" t="n"/>
      <c r="Q27" s="19" t="inlineStr">
        <is>
          <t>Relevant</t>
        </is>
      </c>
      <c r="R27" s="19" t="inlineStr">
        <is>
          <t>C</t>
        </is>
      </c>
      <c r="S27" s="10">
        <f>IF(R27="","",IF(R27="A",1,IF(R27="B",0.5,IF(R27="C",0,IF(R27="D",-1,IF(R27="E",0,""))))))</f>
        <v/>
      </c>
      <c r="T27" s="2" t="n"/>
      <c r="U27" s="2" t="n"/>
      <c r="V27" s="2" t="n"/>
    </row>
    <row r="28" ht="42" customHeight="1">
      <c r="A28" s="2" t="n">
        <v>215</v>
      </c>
      <c r="B28" s="2" t="n">
        <v>17</v>
      </c>
      <c r="C28" s="2" t="inlineStr">
        <is>
          <t>Hurricane Sally (September 2020)</t>
        </is>
      </c>
      <c r="D28" s="2" t="inlineStr">
        <is>
          <t>Tropical Cyclone</t>
        </is>
      </c>
      <c r="E28" s="2" t="n">
        <v>20200915</v>
      </c>
      <c r="F28" s="2" t="n">
        <v>20200917</v>
      </c>
      <c r="G28" s="2" t="inlineStr">
        <is>
          <t>AL,FL</t>
        </is>
      </c>
      <c r="H28" s="2" t="inlineStr">
        <is>
          <t>https://www.sunherald.com/news/weather-news/article245765785.html</t>
        </is>
      </c>
      <c r="I28" s="5" t="inlineStr">
        <is>
          <t>Scenes from Hurricane Sally in AL, FL, MS Gulf Coast - Sun Herald</t>
        </is>
      </c>
      <c r="J28" s="5" t="inlineStr">
        <is>
          <t>Sep 16, 2020 ... As Hurricane Sally slowly swirls along the Gulf Coast, damaging ... — Palmetto State Chasers (@PalmettoChasers) September 15, 2020.</t>
        </is>
      </c>
      <c r="K28" s="8" t="inlineStr">
        <is>
          <t>Slow-moving Hurricane Sally was upgraded to a Category 2 hurricane at midnight Tuesday by the National Hurricane Center, and the track shifted east for a projected landfall near Gulf Shores. Sally has been meandering in the Gulf of Mexico for days, causing rain, high winds and storm surge across the Gulf Coast region. Weather Channel star Jim Cantore will be in Pensacola on Wednesday to report from the “dirty side” of Sally. The storm is expected to bring heavy rainfall and flash flooding to Columbus, Georgia, once it moves inland. Here are scenes from across the Gulf Coast region Tuesday.</t>
        </is>
      </c>
      <c r="L28" s="18" t="inlineStr">
        <is>
          <t>Trash</t>
        </is>
      </c>
      <c r="M28" s="2" t="n"/>
      <c r="N28" s="7">
        <f>IF(M28="","",IF(M28="A",1,IF(M28="B",0.5,IF(M28="C",0,IF(M28="D",-1,IF(M28="E",0,""))))))</f>
        <v/>
      </c>
      <c r="O28" s="2" t="n"/>
      <c r="P28" s="2" t="n"/>
      <c r="Q28" s="22" t="inlineStr">
        <is>
          <t>Trash</t>
        </is>
      </c>
      <c r="R28" s="10" t="n"/>
      <c r="S28" s="10" t="n"/>
      <c r="T28" s="2" t="n"/>
      <c r="U28" s="2" t="n"/>
      <c r="V28" s="2" t="n"/>
    </row>
    <row r="29" ht="42" customHeight="1">
      <c r="A29" s="2" t="n">
        <v>216</v>
      </c>
      <c r="B29" s="2" t="n">
        <v>9</v>
      </c>
      <c r="C29" s="2" t="inlineStr">
        <is>
          <t>Hurricane Delta (October 2020)</t>
        </is>
      </c>
      <c r="D29" s="2" t="inlineStr">
        <is>
          <t>Tropical Cyclone</t>
        </is>
      </c>
      <c r="E29" s="2" t="n">
        <v>20201009</v>
      </c>
      <c r="F29" s="2" t="n">
        <v>20201011</v>
      </c>
      <c r="G29" s="2" t="inlineStr">
        <is>
          <t>LA</t>
        </is>
      </c>
      <c r="H29" s="2" t="inlineStr">
        <is>
          <t>https://www.washingtonpost.com/weather/2020/10/26/zeta-louisiana-florida-flooding/</t>
        </is>
      </c>
      <c r="I29" s="5" t="inlineStr">
        <is>
          <t>Hurricane watches issued for U.S. Gulf Coast as Zeta churns north</t>
        </is>
      </c>
      <c r="J29" s="5" t="inlineStr">
        <is>
          <t>Oct 26, 2020 ... Storm is slated to be the 11th named storm to strike the United States in 2020. October 26, 2020More than 5 years ago ... Hurricane Delta hitting ...</t>
        </is>
      </c>
      <c r="K29" s="8" t="inlineStr">
        <is>
          <t>Hurricane Zeta intensified overnight and Monday, becoming a hurricane as it drew nearer to Mexico's Yucatán Peninsula. The system is set to pass across the northern Yucatán Monday night before moving into the Gulf of Mexico early Tuesday, and is likely to make landfall along the northern Gulf Coast on Wednesday.
High winds, storm surge flooding and torrential rainfall are likely when the storm comes ashore in Louisiana and the Florida Panhandle, with flooding rains possible as far north as the Mid-Atlantic.
Hurricane watches were issued Monday afternoon for portions of the Louisiana and Mississippi coastline between Morgan City and the Mississippi-Alabama state border. Farther east, a tropical storm watch is in effect for the Alabama coast and portions of the Florida Panhandle west of the Okaloosa-Walton County line. A tropical storm watch also covers areas west of Morgan City, Louisiana to Intracoastal City.
A storm surge watch was also hoisted between Intracoastal City, Louisiana to Navarre, Florida, which includes flood-prone locations like Lake Borgne, Pensacola Bay and Mobile Bay. Most locations will see a 2 to 4 foot surge, but localized spots could see water levels increase by as much as six feet.
Zeta is likely to become the 11th named storm to make landfall in the United States this season, setting a record. Only once before has the Greek alphabet been dipped into for names, and that year — 2005 — Zeta was as far as the season went.
With another one to three storms possible before the season's conclusion at the end of November, it's conceivable, if not likely, that this year will break 2005′s record for the most storms in an Atlantic hurricane season.
Zeta's development also marks yet another storm that's slated to target Louisiana, a storm-weary state that has been hit by a host of weather disasters in 2020. Some parts of the Bayou State have spent a cumulative total of three weeks or more in National Hurricane Center forecast cones in 2020, with Category 4 Hurricane Laura striking in August and Hurricane Delta hitting in October.
Although Zeta's incipient landfall midweek doesn't look to be overly intense, it's another hit for a state struggling to cope with multiple simultaneous recovery efforts amid a worsening coronavirus pandemic.
"Hurricane conditions and life-threatening storm surge are possible along portions of the northern Gulf Coast on Wednesday," wrote the National Hurricane Center.
Where Hurricane Zeta is now
At 5 p.m. Monday, Zeta had winds of 80 mph — just over the threshold of hurricane strength. It was moving northwest at 10 mph, and is set to pass over the northern Yucatán Peninsula late Monday and Monday night, where hurricane warnings are in effect between Tulum and Dzilam, as well as for Cozumel.
The resort cities of Playa del Carmen and Cancun, both heavily impacted by Hurricane Delta two weeks ago, will be affected, as well.
Emergence over the Gulf on Tuesday
During its encounter with land, Zeta — which at landfall will probably still be a Category 1 hurricane — will weaken some before reemerging over the Gulf of Mexico. There are conflicting signals for the extent to which Zeta will be able to reorganize. The most likely scenario is a maintenance of strength or slow weakening as it approaches the Louisiana coast as a high-end tropical storm or Category 1 hurricane.
At the lowest levels, minimal ocean heat content, or the energy that warm ocean waters can contribute to the maintenance or intensification of tropical systems, is present. Sea surface temperatures, while milder than average for this time of year, have decreased following recent cold fronts, with little recovery.
In the upper atmosphere, high pressure and broad clockwise flow over the Gulf of Mexico will help with Zeta's outflow, or the evacuation of already spent air exiting from the storm's center, which could help it maintain strength longer than normal over otherwise less-than-ideal sea surface temperatures.
Mid-level winds may become more disruptive as the circulation approaches the coast Wednesday, inducing some weakening.
Forecast for Louisiana and Mississippi
Conditions will deteriorate in Louisiana and Mississippi on Wednesday morning. The brunt of the storm's high winds, coastal flooding and heavy rains occur during the evening as Zeta moves northward ahead of an approaching storm from the west. This means Zeta will be accelerating north and northeastward, its inclement weather arriving considerably faster than during hurricanes Laura and Delta.
Strong wind gusts near the coast could potentially top 70 mph, while storm surge flooding could affect a large area from where the storm makes landfall eastward into Mississippi, Alabama and Florida.
Heavy rain is likely, too, with pockets of six inches or more likely from the greater New Orleans area into southern Mississippi and southwest Alabama.
Heavy rain in the Southeast, Mid-Atlantic
There are also growing signs that Zeta's moisture will interact with a stalled cold front that will be draped across the eastern United States, depositing a strip of heavy rainfall in the Southeast and perhaps the southern Mid-Atlantic late this week. Atlanta could be drenched with several inches of rain, prompting a flash flood watch to be issued, while a good soaking is possible in the Carolina Piedmont.
Confidence is also increasing in very wet weather overspreading the Washington to New York City corridor, as a mid-latitude storm and the remnant moisture of Zeta combine to produce heavy downpours. However, there still remains uncertainty in whether those two pieces will come together, and it remains possible that the heaviest rain skirts or misses D.C.
Meanwhile, hurricane season doesn't look to be over quite yet. Meteorologists have been concerned for weeks that the start of November could feature another flurry of storminess as a large-scale shift in the upper atmosphere becomes more conducive to generating tropical systems in the Atlantic.
That looks to last for, perhaps, the first half of the month. If we wind up with one more storm, we'll tie the record for most observed in a season (2005 had one unnamed storm in addition to Zeta); two more, and we'll beat it.
And in a year like 2020, just about anything is possible.</t>
        </is>
      </c>
      <c r="L29" s="18" t="inlineStr">
        <is>
          <t>Trash</t>
        </is>
      </c>
      <c r="M29" s="2" t="n"/>
      <c r="N29" s="7">
        <f>IF(M29="","",IF(M29="A",1,IF(M29="B",0.5,IF(M29="C",0,IF(M29="D",-1,IF(M29="E",0,""))))))</f>
        <v/>
      </c>
      <c r="O29" s="2" t="n"/>
      <c r="P29" s="2" t="n"/>
      <c r="Q29" s="19" t="inlineStr">
        <is>
          <t>Trash</t>
        </is>
      </c>
      <c r="R29" s="10" t="n"/>
      <c r="S29" s="10" t="n"/>
      <c r="T29" s="2" t="n"/>
      <c r="U29" s="2" t="n"/>
      <c r="V29" s="2" t="n"/>
    </row>
    <row r="30" ht="42" customHeight="1">
      <c r="A30" s="2" t="n">
        <v>220</v>
      </c>
      <c r="B30" s="2" t="n">
        <v>11</v>
      </c>
      <c r="C30" s="2" t="inlineStr">
        <is>
          <t>Western/Central Drought and Heat Wave (Summer-Fall 2020)</t>
        </is>
      </c>
      <c r="D30" s="2" t="inlineStr">
        <is>
          <t>Drought</t>
        </is>
      </c>
      <c r="E30" s="2" t="n">
        <v>20200601</v>
      </c>
      <c r="F30" s="2" t="n">
        <v>20201230</v>
      </c>
      <c r="G30" s="2" t="inlineStr">
        <is>
          <t>AK,AZ,CA,CO,HI,IA,ID,IL,IN,KS,MI,MN,MO,MT,ND,NE,NM,NV,OH,OK,OR,SD,TX,UT,WA,WI,WY</t>
        </is>
      </c>
      <c r="H30" s="2" t="inlineStr">
        <is>
          <t>https://www.washingtonpost.com/weather/2020/09/02/california-heat-wave-wildfires/</t>
        </is>
      </c>
      <c r="I30" s="5" t="inlineStr">
        <is>
          <t>Extreme heat wave targets California as wildfires rage</t>
        </is>
      </c>
      <c r="J30" s="5" t="inlineStr">
        <is>
          <t>Sep 3, 2020 ... One way to look at how volatile the fire weather conditions are in California, and how the upcoming heat wave could put parts of the state back ...</t>
        </is>
      </c>
      <c r="K30" s="8" t="inlineStr">
        <is>
          <t xml:space="preserve">Fire danger predicted to spike with temperatures soaring in the L.A. area in particular, stressing power grid
Firefighters who have been making steady progress at containing the second- and third-largest wildfires in California history are about to face yet another extreme weather event, this time in the form of prolonged, potentially record-shattering heat and dangerous fire weather conditions across the state. The heat is poised to commence in much of California on Friday, peaking in many areas on Sunday, and then continue through Labor Day and possibly beyond.
Excessive heat watches and warnings are in effect across parts of Arizona, Nevada and much of California during this period, and may need to be extended.
The National Weather Service forecast office in Los Angeles is using strong language to describe the potential for conditions that could cause deadly heat illness, an increased likelihood of large fires and temperatures that don’t just break daily or even monthly records, but all-time hottest readings for any calendar day on record.
“A widespread heat wave with record high temperatures expected will bring dangerous heat and elevated fire weather conditions nearly everywhere Friday through at least Labor Day,” the Weather Service warns. “There is an exceptional risk for heat illness and power outages.”
The Weather Service is predicting temperatures in some areas on Sunday to be up to 22 degrees above average, describing it as a “brutal day.”
“Many records are likely to fall and in fact there is a chance that some all time record highs will recorded. These extreme max[imum] temps combined with lows in the mid 70s to lower 80s will make Sunday one of the most hazardous in recent memory,” the Weather Service said in an online forecast discussion.
Computer models are showing a potentially volatile scenario developing on Sunday into Monday, with a dip or trough in the jet stream diving south into Montana and Utah, leading to the formation of a strong high pressure area over Nevada. These weather systems may turn winds offshore in parts of California, which will serve to heat coastal areas up even more as the air descends from the mountains to the east. Widespread high temperatures of between 110 and 115 degrees are forecast for areas just inland, while coastal locations also exceed the century mark.
Days with dry offshore winds tend to be when California sees some of its fastest-spreading wildfires, particularly in Southern California. However, the state has already been dealing with devastating fires that have burned 1.5 million acres since Aug. 15. Any additional blazes will further tax already weary fire crews and California residents who have been living under a blanket of hazardous smoke for weeks.
The NWS is forecasting that this heat event will be hotter than the last one, which took place in mid-August and helped touch off the large wildfires in the San Francisco Bay region. It was during that heat wave that Death Valley, Calif., recorded a high of 130 degrees, one of the hottest temperatures ever reliably recorded on Earth. Between Friday and Monday, Death Valley is forecast to top 120 degrees and is under an excessive heat warning.
Weather Service forecasters in Los Angeles are advising people to stay indoors during this heat wave, calling it an “exceptionally dangerous event."
That heat wave also brought rolling blackouts due to heightened electricity demand, and there are concerns that this weekend could see more such disruptions.
“Temperatures this high, and this widespread, are rarely ever seen in this area. All daytime outdoor activities should limited or canceled. Those without air conditioning should make preparations now to stay cool. Extreme stress on our power infrastructure may lead to power outages.” forecasters stated.
In the San Francisco Bay area, the heat is also expected to be intense, although areas right along the coast may escape due to onshore winds. Some of the large fires that have each charred hundreds of thousands of acres could see renewed growth during this period, with the worst-case scenario involving periods of offshore winds that would combine with the hot temperatures to cause humidity levels to plunge. Some computer models, such as the European model, suggest this scenario.
Studies show that climate change, which is heightening the odds for and severity of extreme heat events, is also leading to more frequent occurrences of extreme fire risk days in parts of California during the fall (meteorologists define the fall as beginning on Sept. 1. In addition, climate change has been tied to a trend toward larger wildfires in parts of the American West. While California has dealt with its spate of fires, Colorado has also logged its largest wildfire on record.
Fire weather fears
One way to look at how volatile the fire weather conditions are in California, and how the upcoming heat wave could put parts of the state back in peril is through a metric that effectively measures the thirst of the atmosphere, known as the Evaporative Demand Drought Index. This index shows the ability of the atmosphere to dry out the landscape through high temperatures, clear skies, low humidity levels and other ways. It is a reliable indicator for fire danger — the higher the index, the greater the fire threat.
This summer, the EDDI has consistently been in its highest drought category, E4, over parts of California, a level that can be expected only 2 percent of the time based on records going back to 1980. Now, with a potentially historic heat wave descending this weekend over California and the Pacific Northwest, those drying effects will only intensify, pulling more moisture from plants and soils.
Scientists with the U.S. Forest Service and Cal Fire, which is California’s state firefighting agency, have seen evidence of high stress on vegetation in the last few months. Conditions have reached record dry levels periodically and then recovered during cooler, more humid intervals.
Shrubs and tree canopies, for example, are running drier this summer than they were in 2018, California’s worst fire season on record when multiple megafires burned nearly 2 million acres. That level of dryness in live trees allows fires to spread into canopies, burning hotter with “extreme fire behavior” that can be impossible for firefighters to control.
With the core of the fire season still ahead, 2020 could easily surpass the area burned in 2018.
Weather in the last week in California has helped firefighters gain containment on some of the largest fires burning near populated parts of the greater Bay Area. The return of a deep layer of cooler, more humid air off the Pacific, known as the marine layer, has improved conditions on coastal fires, like the CZU Lightning Complex in Santa Cruz that has burned about 85,000 acres and the Walbridge Fire in Sonoma County, which has burned nearly 55,000 acres. Calmer winds have also helped.
The upcoming intense heat wave, however, could send many areas back into record dryness, making all vegetation susceptible to quick fire spread. Daily winds that blow from the ocean to the valleys are also expected to return. In addition, offshore winds in parts of California could be quite strong, potentially requiring advisories or warnings of their own and leading to extreme fire behavior.
“Any kind of localized breeze will activate the fires,” said Brent Wachter, a predictive services meteorologist with the U.S. Forest Service in Redding.
Some computer models are showing the possibility of a widespread, strong offshore wind event Monday into Tuesday, which would take place just after the heat wave has peaked, drying out vegetation even more in the process.
The mid-August heatwave and lightning siege that wrought havoc in California also affected parts of the Pacific Northwest; more than a dozen large fires burning in central and eastern Oregon and Washington that required heavy commitment of firefighting resources. Much of Oregon is in severe to extreme drought, according to the latest U.S. Drought Monitor.
</t>
        </is>
      </c>
      <c r="L30" s="18" t="inlineStr">
        <is>
          <t>Relevant</t>
        </is>
      </c>
      <c r="M30" s="18" t="inlineStr">
        <is>
          <t>B</t>
        </is>
      </c>
      <c r="N30" s="7">
        <f>IF(M30="","",IF(M30="A",1,IF(M30="B",0.5,IF(M30="C",0,IF(M30="D",-1,IF(M30="E",0,""))))))</f>
        <v/>
      </c>
      <c r="O30" s="2" t="n"/>
      <c r="P30" s="2" t="n"/>
      <c r="Q30" s="19" t="inlineStr">
        <is>
          <t>Relevant</t>
        </is>
      </c>
      <c r="R30" s="19" t="inlineStr">
        <is>
          <t>B</t>
        </is>
      </c>
      <c r="S30" s="10">
        <f>IF(R30="","",IF(R30="A",1,IF(R30="B",0.5,IF(R30="C",0,IF(R30="D",-1,IF(R30="E",0,""))))))</f>
        <v/>
      </c>
      <c r="T30" s="2" t="n"/>
      <c r="U30" s="2" t="n"/>
      <c r="V30" s="2" t="n"/>
    </row>
    <row r="31" ht="42" customHeight="1">
      <c r="A31" s="2" t="n">
        <v>220</v>
      </c>
      <c r="B31" s="2" t="n">
        <v>12</v>
      </c>
      <c r="C31" s="2" t="inlineStr">
        <is>
          <t>Western/Central Drought and Heat Wave (Summer-Fall 2020)</t>
        </is>
      </c>
      <c r="D31" s="2" t="inlineStr">
        <is>
          <t>Drought</t>
        </is>
      </c>
      <c r="E31" s="2" t="n">
        <v>20200601</v>
      </c>
      <c r="F31" s="2" t="n">
        <v>20201230</v>
      </c>
      <c r="G31" s="2" t="inlineStr">
        <is>
          <t>AK,AZ,CA,CO,HI,IA,ID,IL,IN,KS,MI,MN,MO,MT,ND,NE,NM,NV,OH,OK,OR,SD,TX,UT,WA,WI,WY</t>
        </is>
      </c>
      <c r="H31" s="2" t="inlineStr">
        <is>
          <t>https://www.npr.org/2020/08/17/903291108/heat-wave-causes-power-outages-in-california</t>
        </is>
      </c>
      <c r="I31" s="5" t="inlineStr">
        <is>
          <t>Heat Wave Causes Power Outages In California - NPR</t>
        </is>
      </c>
      <c r="J31" s="5" t="inlineStr">
        <is>
          <t>Aug 17, 2020 ... A heat wave in the West is causing rolling power outages in parts of California. And many places where people usually go to cool off — such as ...</t>
        </is>
      </c>
      <c r="K31" s="8" t="inlineStr">
        <is>
          <t>A heat wave in the West is causing rolling power outages in parts of California. And many places where people usually go to cool off — such as theaters and malls — are closed due to the pandemic.
LEILA FADEL, HOST:
A heat wave in the West is causing rolling blackouts in California. Here's Jeff Smith with California's largest utility Pacific Gas and Electric.
JEFF SMITH: We are encouraging our customers to conserve as much energy as possible over the course of the next few days because we do anticipate that this heat wave is going to continue.
FADEL: Here to talk about this is Lily Jamali from member station KQED in San Francisco. Welcome.
LILY JAMALI, BYLINE: Thanks, Leila.
FADEL: So Lily, how widespread are these blackouts?
JAMALI: Well, millions of Californians were told on pretty short notice to brace for these power outages. This weekend, on PG&amp;E's territory alone in the north of the state, around a quarter-million people actually lost power, first on Friday evening then again on Saturday. And it really caught people by surprise. California hasn't experienced this type of outage since the 2001 energy crisis. We got a brief reprieve yesterday, but we're all bracing ourselves to see what happens tonight.
FADEL: So what's going on? Is it just the heat, or are there other factors at play?
JAMALI: Well, the heat wave is definitely a huge part of this and will be through the middle of this week. Because it's been so hot with temperatures setting records up and down the state, people are using a lot of power right now to stay cool. In California, there's a nonprofit called the ISO that operates most of the grid. And what they saw was demand for electricity getting dangerously close to what power plants were producing. So with that supply-demand mismatch, they directed the utilities to start shutting off power to parts of their systems. And just to be clear, this is different from the power shutoffs aimed at preventing fires. We had a bunch of those last year. There, it's the utilities making the call. Here, they're being told what to do to ensure that the whole system doesn't crash. And when you get a system-wide failure, it can take a lot longer - sometimes days - to recover from. That's what officials are trying to prevent.
FADEL: So how are our elected officials responding to the blackouts?
JAMALI: Well, for one thing, Gov. Gavin Newsom is calling for an investigation into what happened this weekend. Energy politics brought down another governor almost two decades ago. Gray Davis faced a recall in part because of blackouts then, and Newsom is well aware of that. He is calling a state of emergency and said it was unacceptable that people didn't have enough time to prepare. Meanwhile, the manager of the state grid is holding a linchpin of the energy market here, a bidding system that involves buying and selling power ahead of time. Critics say that system can cause wild fluctuations in price and lead to shortages.
FADEL: So what are residents doing now that these blackouts are happening or are threatening to happen?
JAMALI: Yeah. Well, conservation is really key right now. Utilities are asking people to raise their thermostats to 78 degrees. Basically, they just want people to use less power if they can, especially when demand spikes in the late afternoons. The problem is there aren't many places to go to cool off right now. Because of the pandemic, places like malls and movie theaters pose a health risk even if they are open, same with many cooling centers. And we're not congregating in big office buildings where the air conditioner is blasting. Many people are working from home, so the AC is blasting there if they have it. And so what you have is an already dicey situation getting a lot more complicated because of the pandemic.
FADEL: That's reporter Lily Jamali with member station KQED in San Francisco. Thank you so much.
JAMALI: Thank you.</t>
        </is>
      </c>
      <c r="L31" s="18" t="inlineStr">
        <is>
          <t>Relevant</t>
        </is>
      </c>
      <c r="M31" s="18" t="inlineStr">
        <is>
          <t>C</t>
        </is>
      </c>
      <c r="N31" s="7">
        <f>IF(M31="","",IF(M31="A",1,IF(M31="B",0.5,IF(M31="C",0,IF(M31="D",-1,IF(M31="E",0,""))))))</f>
        <v/>
      </c>
      <c r="O31" s="2" t="n"/>
      <c r="P31" s="2" t="n"/>
      <c r="Q31" s="19" t="inlineStr">
        <is>
          <t>Relevant</t>
        </is>
      </c>
      <c r="R31" s="19" t="inlineStr">
        <is>
          <t>C</t>
        </is>
      </c>
      <c r="S31" s="10">
        <f>IF(R31="","",IF(R31="A",1,IF(R31="B",0.5,IF(R31="C",0,IF(R31="D",-1,IF(R31="E",0,""))))))</f>
        <v/>
      </c>
      <c r="T31" s="2" t="n"/>
      <c r="U31" s="2" t="n"/>
      <c r="V31" s="2" t="n"/>
    </row>
    <row r="32" ht="42" customHeight="1">
      <c r="A32" s="2" t="n">
        <v>221</v>
      </c>
      <c r="B32" s="2" t="n">
        <v>1</v>
      </c>
      <c r="C32" s="2" t="inlineStr">
        <is>
          <t>California Flooding and Severe Weather (January 2021)</t>
        </is>
      </c>
      <c r="D32" s="2" t="inlineStr">
        <is>
          <t>Flooding</t>
        </is>
      </c>
      <c r="E32" s="2" t="n">
        <v>20210124</v>
      </c>
      <c r="F32" s="2" t="n">
        <v>20210129</v>
      </c>
      <c r="G32" s="2" t="inlineStr">
        <is>
          <t>CA</t>
        </is>
      </c>
      <c r="H32" s="2" t="inlineStr">
        <is>
          <t>https://www.marinij.com/2021/02/03/ross-valley-flood-project-draft-eir-flags-park-impact/</t>
        </is>
      </c>
      <c r="I32" s="5" t="inlineStr">
        <is>
          <t>Ross Valley flood project draft EIR flags park impact</t>
        </is>
      </c>
      <c r="J32" s="5" t="inlineStr">
        <is>
          <t>Feb 3, 2021 ... PUBLISHED: February 3, 2021 ... A scaled-back version of a $14 million effort to curb flooding in the ... California Department of Water Resources ...</t>
        </is>
      </c>
      <c r="K32" s="8" t="inlineStr">
        <is>
          <t xml:space="preserve">A scaled-back version of a $14 million effort to curb flooding in the Ross Valley could spare more than 100 trees in a creekside park, but would leave residents vulnerable to overtopping waters, a new report finds.
A draft environmental impact report, released Monday, concludes that the Corte Madera Creek flood risk management project as proposed would result in aesthetic impacts in Frederick Allen Park in Ross once the trees come down.
The report identifies 56 potential adverse environmental impacts, 19 of which are considered significant but could be offset by extra steps taken during construction.
The report presents four alternative plans, including a no-project option, as well as “alternative 1” — the only option that would avoid tree removal within the park. The loss of the trees has been a point of contention for some in the neighborhood.
“However, in a 100-year storm event, Alternative 1 would have less flood reduction benefit and would result in increased water surface elevation compared to the proposed project, particularly along Poplar Avenue,” the report finds. Residential and commercial areas around the park also would also have less flood reduction benefits, the report notes.
The project aims to reduce the frequency and severity of flooding in Ross and Kentfield, offering increased 25-year flood protection and improved fish passage and habitat through the creek channel, as well as some recreational enhancements.
The existing proposal calls for the removal of a fish ladder and a concrete channel from Frederick Allen Park, which runs along the creek between Sir Francis Drake Boulevard and Poplar Avenue.
It also calls for restoring the natural channel, installing taller floodwalls and a new stormwater pump station in the Granton Park neighborhood, creating larger fish resting pools and removing the concrete channel from Stadium Way to improve the natural fish and wildlife habitat.
As part of the project, 113 to 144 trees would have to be removed. New trees would be planted, taking an estimated 10 years to mature, according to the report.
“We will work towards removing the least number of trees possible while still meeting the project goals,” Joanna Dixon, a Marin County Flood Control and Water Conservation District engineer and project manager.
The report says the existing proposal could result in some increased flooding risk in parking areas near the College Avenue bridge, but no homes or businesses would be threatened.
“The big message is that it won’t eliminate all flooding — that would be cost prohibitive,” Dixon said. “The key is finding the sweet spot of maximum flood reduction and minimum project cost and impact to the adjacent area.”
Even though alternative 1 would avoid cutting down the trees, the U.S. Army Corps of Engineers might still require some trees be removed since the project is making improvements to the concrete channel that the Army Corps built in the 1960s. Under its guidelines, the corps could require trees within 15 feet of the creek’s floodwall to be removed at any time, with or without a project.
Alternative 1 would also add four larger fish resting pools near the park to improve fish passage. The rest of the project would remain as proposed.
Alternatives 2 and 3 would require the same number of trees to be removed as the proposed project. Alternative 2 would call for the addition of a boardwalk bike path in Frederick Allen Park. The path would be elevated above the floodplain. The rest of the project elements would remain as proposed. Alternative 3 would use rock and other natural materials to reduce the use of concrete.
“It is important to move forward, so any of the alternatives except for the no-project alternative, would be an improvement,” Sandra Guldman, president of the Friends of Corte Madera Creek Watershed, who said her organization is taking time to review the document to submit a formal response.
Guldman said she believes the proposed project offers the best flood protection and habitat restoration. Consideration of benefits to Ross should be secondary to the goal of the project, she added.
Ross Town Councilwoman Julie McMillan said the aesthetics of the park are important to the community.
“The project changes the visual quality of the park by removing more than 100 established trees during the construction phase,” she said. “It will be important that the park remains appealing to users of all ages by planting sufficient trees and landscaping to provide visual interest and shade.
“Consideration should be given to the long-term aesthetic quality of the park as well as the interim period while newly planted vegetation is becoming established,” she said.
The Town Council will discuss the draft EIR at its meeting on Feb. 11. Information will be posted at townofross.org.
Marin County Supervisor Katie Rice, whose District 2 includes the Ross Valley, said, “The project has evolved in scope and design in response to community and town input, environmental and regulatory concerns. So, really exciting to finally have the draft EIR out for public review and comment.”
The project was led in partnership with the U.S. Army Corps of Engineers until March 2019, when the county moved to manage the project locally. It is being funded with money from the Ross Valley Flood Control Zone 9 storm drainage fee and grants from the California Department of Water Resources, the State Coastal Conservancy Proposition 1 and other sources.
The county is collecting comments on the draft EIR through March 17. Comments can be emailed to the project team at cortemaderacreek@marincounty.org or mailed to Dixon at P.O. Box 4186, San Rafael, 94913.
A public hearing via teleconference is set for the Board of Supervisors meeting on March 2. Information is at bit.ly/2MWbh6v.
</t>
        </is>
      </c>
      <c r="L32" s="18" t="inlineStr">
        <is>
          <t>Trash</t>
        </is>
      </c>
      <c r="M32" s="2" t="n"/>
      <c r="N32" s="7">
        <f>IF(M32="","",IF(M32="A",1,IF(M32="B",0.5,IF(M32="C",0,IF(M32="D",-1,IF(M32="E",0,""))))))</f>
        <v/>
      </c>
      <c r="O32" s="2" t="n"/>
      <c r="P32" s="2" t="n"/>
      <c r="Q32" s="19" t="inlineStr">
        <is>
          <t>Trash</t>
        </is>
      </c>
      <c r="R32" s="10" t="n"/>
      <c r="S32" s="10" t="n"/>
      <c r="T32" s="2" t="n"/>
      <c r="U32" s="2" t="n"/>
      <c r="V32" s="2" t="n"/>
    </row>
    <row r="33" ht="42" customHeight="1">
      <c r="A33" s="2" t="n">
        <v>222</v>
      </c>
      <c r="B33" s="2" t="n">
        <v>7</v>
      </c>
      <c r="C33" s="2" t="inlineStr">
        <is>
          <t>Northwest, Central, Eastern Winter Storm and Cold Wave (February 2021)</t>
        </is>
      </c>
      <c r="D33" s="2" t="inlineStr">
        <is>
          <t>Winter Storm</t>
        </is>
      </c>
      <c r="E33" s="2" t="n">
        <v>20210210</v>
      </c>
      <c r="F33" s="2" t="n">
        <v>20210219</v>
      </c>
      <c r="G33" s="2" t="inlineStr">
        <is>
          <t>CT,DE,FL,GA,IA,ID,IL,IN,KS,MA,MD,ME,MI,MN,MO,MT,NC,ND,NE,NH,NJ,NY,OH,OK,OR,PA,RI,SC,SD,TX,VA,VT,WA,WI,WV</t>
        </is>
      </c>
      <c r="H33" s="2" t="inlineStr">
        <is>
          <t>https://www.npr.org/2021/02/16/968293872/winter-storm-not-over-yet-for-much-of-the-country</t>
        </is>
      </c>
      <c r="I33" s="5" t="inlineStr">
        <is>
          <t>Winter Storm Is Not Over Yet For Much Of The Country - NPR</t>
        </is>
      </c>
      <c r="J33" s="5" t="inlineStr">
        <is>
          <t>Feb 16, 2021 ... Heavy snowfall and frigid temperatures across the U.S. have kept winter storm warnings in effect from Washington to the Great Lakes into ...</t>
        </is>
      </c>
      <c r="K33" s="8" t="inlineStr">
        <is>
          <t xml:space="preserve">Heavy snowfall and frigid temperatures across the U.S. have kept winter storm warnings in effect from Washington state to the Great Lakes into northern New England and a large section of the South that includes Texas, Oklahoma, Louisiana and Arkansas.
It's also left more than four million customers without power across the United States, including three million in Texas alone.
The record-breaking cold weather has claimed 16 lives so far, "including three people found dead after a tornado hit a seaside town in North Carolina and four family members who perished in a Houston-area house fire while using a fireplace to stay warm," the Associated Press reported. Others have died in car crashes caused by dangerous road conditions and from carbon monoxide poisoning.
"The major winter storm responsible for producing significant snow and ice accumulations in parts of the central and eastern U.S. the last couple days is making a beeline for eastern Canada, but not before it causes heavy snow and freezing rain in parts of the eastern Great Lakes and New England," NOAA's Weather Prediction Center said early Tuesday.
"[The] Arctic high pressure over the Heartland will ensure one more day of frigid temperatures east of the Rockies and west of the Appalachians. Numerous record cold maximum and minimum temperatures are expected today with the bulk of them occurring in the South Central U.S. where daily anomalies range between 35 to 45 degrees below normal," it added.
Here's a sampling of conditions around the country:
South
President Biden approved a state of emergency declaration for Texas following a request from Gov. Greg Abbott on Sunday, as the state began enduring some of the lowest temperatures in 30 years.
Making matters worse, continuing power outages that began on Monday have left more than 3 million customers in the dark and cold, with temperatures expected to plummet to as low as -5.
As NPR reported, that has prompted the governor to pursue an overhaul of the group that manages the state's power grid during the legislature's current session.
Meantime, however, officials have requested 60 generators from the Federal Emergency Management Agency, to continue running heat into hospitals and nursing homes, according to the AP. The state has also opened 35 shelters to house more than 1,000 people, the agency said.
The Electric Reliability Council of Texas, or ERCOT, issued a notice on its website advising customers that rolling blackouts had been "significantly extended due to the current emergency grid conditions and severe cold weather."
Northern Texas was likely experiencing its most severe cold snap so far this century, according to member station KERA in Dallas.
"I've seen snow. I've seen it get bad, [but] ... I don't think I've seen the temperatures like we're going to see this week," Trace Magee told the public radio station.
The NWS in Fort Worth issued a warning for residents in and around the Fort Worth area telling them to expect "a crippling amount of ice and sleet."
In Tennessee, three people have died due to the weather and the state's Department of Transportation says it's "working around the clock to clear roads, ice and snow caused multiple wrecks on interstates and countless cars have gotten stuck or slid off of side roads," News Channel 5 in Nashville reported.
Parts of Mississippi are experiencing unusually cold temperatures.
Throughout Oklahoma, the National Weather Service has warned of wind chill temperatures of -25 and snow accumulation of 4 to 8 inches through Wednesday.
By 5 p.m. local time Tuesday evening temperatures had dropped as low as 11 degrees, which was driving up natural gas demands and causing outages in some regions. The situation became so dire that Gov. Kevin Stitt reached out to President Biden by phone.
"I asked him to help Oklahomans with the substantial increase in energy bills that will likely be coming our way and he pledged his support," Stitt said in a tweet.
During a call-in appearance on local news station KOCO 5, Stitt broke down the various sources of heat warming people's homes and businesses.
"We are not getting the wind, some of the stuff is frozen, we've got ice on the propellers," Stitt said. "There is zero solar right now. Thank goodness we have coal, 46% of our generation right now is coal. Natural gas, we have some pipes that have been freezing. So only 28% of electricity have been generated by natural gas. Hydro, that's about 6%, that's water."
Arkansas was expecting record low temperatures down to -13 in the northwestern Fayetteville area and snowfall from 6 to 10 inches in the central part of the state.
Louisiana Gov. John Bel Edwards said in a Zoom call with media late Monday that the state could experience rolling blackouts due to electricity demands.
Northwest
In Washington state, a forecast of warmer temperatures later in the week has prompted concern of flooding as the heavy snowfall melts. Washington State Patrol said they responded to 861 car collisions from Friday through Sunday.
Still, the rare winter storm, which dumped about a foot of snow over Seattle, did not deter a 90-year-old woman from walking six miles round-trip for her first coronavirus vaccine shot on Sunday morning, the Seattle Times reported.
Midwest
In Chicago, where more than two feet of snow was already on the ground, up to 16 additional inches was added near Midway Airport by early Tuesday. The city's famous lake effect weather will move into northwest Indiana as the day wears on, according to CBS Channel 2. At least four buildings have collapsed in Chicago in recent days due to snow build-up that caused roofs to cave in, according to the Chicago Tribune.
Gov. JB Pritzker on Tuesday issued a disaster proclamation after the storm to open up resources.
"We're using all resources at our disposal to keep our communities safe amid this dangerous winter weather. And working with local governments as well as our federal partners to protect ratepayers from soaring utility bills," Pritzker said on Twitter.
He added: "I urge everyone to take this extreme weather seriously."
The northeast Indiana city of Fort Wayne was digging out Tuesday morning from what local media described as the largest recorded snowfall for Feb. 15.
A winter storm warning had been in effect for a band of northern Ohio that skirts Lake Erie. However, early Tuesday, the National Weather Service canceled warnings for the Upper Ohio Region. Even so, in Cleveland, sleet and freezing rain on the roads were complicating the morning commute Tuesday, ABC News 5 reports.
New England
Another unbroken swath of warnings extends through the northern sections of Pennsylvania, New York, Vermont, New Hampshire and Maine.
In Albany, however, residents were expecting warmer temperatures would begin burning off the mix of freezing rain and snow that had fallen overnight.
In northern Vermont, a winter storm warning remains in effect until Tuesday evening, with up to 4 more inches of snow expected throughout the day.
Parts of Maine are preparing for snow totals of 6 to 10 inches overnight with areas in the northern portion of the state expecting another foot or more.
"We should see a couple of dry days before another winter storm Thursday night into Friday. That storm also will have heavy snow for the mountains and ice or snow for the coast," ABC affiliate, WMTW News cautioned viewers.
</t>
        </is>
      </c>
      <c r="L33" s="18" t="inlineStr">
        <is>
          <t>Relevant</t>
        </is>
      </c>
      <c r="M33" s="18" t="inlineStr">
        <is>
          <t>C</t>
        </is>
      </c>
      <c r="N33" s="7">
        <f>IF(M33="","",IF(M33="A",1,IF(M33="B",0.5,IF(M33="C",0,IF(M33="D",-1,IF(M33="E",0,""))))))</f>
        <v/>
      </c>
      <c r="O33" s="2" t="n"/>
      <c r="P33" s="2" t="n"/>
      <c r="Q33" s="19" t="inlineStr">
        <is>
          <t>Relevant</t>
        </is>
      </c>
      <c r="R33" s="19" t="inlineStr">
        <is>
          <t>C</t>
        </is>
      </c>
      <c r="S33" s="10">
        <f>IF(R33="","",IF(R33="A",1,IF(R33="B",0.5,IF(R33="C",0,IF(R33="D",-1,IF(R33="E",0,""))))))</f>
        <v/>
      </c>
      <c r="T33" s="2" t="n"/>
      <c r="U33" s="2" t="n"/>
      <c r="V33" s="2" t="n"/>
    </row>
    <row r="34" ht="42" customHeight="1">
      <c r="A34" s="2" t="n">
        <v>227</v>
      </c>
      <c r="B34" s="2" t="n">
        <v>1</v>
      </c>
      <c r="C34" s="2" t="inlineStr">
        <is>
          <t>Southern Tornadoes and Southeast Severe Weather (May 2021)</t>
        </is>
      </c>
      <c r="D34" s="2" t="inlineStr">
        <is>
          <t>Severe Storm</t>
        </is>
      </c>
      <c r="E34" s="2" t="n">
        <v>20210502</v>
      </c>
      <c r="F34" s="2" t="n">
        <v>20210504</v>
      </c>
      <c r="G34" s="2" t="inlineStr">
        <is>
          <t>AL,AR,FL,GA,KY,LA,MS,NC,OK,SC,TN,TX,VA,WV</t>
        </is>
      </c>
      <c r="H34" s="2" t="inlineStr">
        <is>
          <t>https://www.cnn.com/2021/05/04/weather/tornadoes-severe-storms-forecast-tuesday</t>
        </is>
      </c>
      <c r="I34" s="5" t="inlineStr">
        <is>
          <t>Severe weather risk raised in US Southeast amid multiday threat of ...</t>
        </is>
      </c>
      <c r="J34" s="5" t="inlineStr">
        <is>
          <t>May 4, 2021 ... A tornado watch was issued Tuesday for over 4 million people from eastern Louisiana through southeastern Mississippi, much of southern Alabama ...</t>
        </is>
      </c>
      <c r="K34" s="8" t="inlineStr">
        <is>
          <t xml:space="preserve">The risk of severe thunderstorms was raised to a Level 4 out of 5 in parts of Mississippi and Alabama amid a multiday storm outbreak that has already killed three people.
In all, nearly 100 million people stretching from the Gulf Coast up to New England could see severe weather on Tuesday, defined as a storm that produces a tornado, damaging winds or large hail, according to the Storm Prediction Center.
The Level 4 “moderate” threat is in place for 1 million people in Mississippi and Alabama; the Level 3 “enhanced” threat affects about 6.5 million from Louisiana to Georgia; and the Level 2 “slight” threat affects 32 million people in the Southeast, lower Ohio Valley and mid-Atlantic, the center said.
On Sunday, tornadoes struck at least three Mississippi cities, and on Monday tornado and thunderstorm watches stretched from Mississippi to south-central North Carolina, including the metro Atlanta area, where a tornado touched down and caused widespread damage.
Two people in Georgia died Monday and one person in Tennessee died Tuesday, all from falling trees.
A tornado watch was issued Tuesday for over 4 million people from eastern Louisiana through southeastern Mississippi, much of southern Alabama and a small portion of the Florida Panhandle. The watch includes Hattiesburg, Mississippi, and Tuscaloosa and Montgomery in Alabama and is in place until 10 p.m. CT.
A flash-flood emergency has been issued for southeastern Jefferson County and northwestern Shelby County in central Alabama, according to the National Weather Service (NWS). This includes Birmingham, Hoover, Bessemer and other areas of the Birmingham metro.
The NWS says flooding is ongoing after 3 to 5 inches of rain fell this afternoon. Rain is continuing and an additional one to two inches is possible before the rain comes to an end later this evening.
As Tuesday progresses, the heat and humidity that accompanies the month of May in the Deep South will help to reinvigorate the atmosphere. Areas along the Gulf Coast, from East Texas to the Florida Panhandle, could see strong to severe storms pop up until the arrival of the severe gusts that come with the advancing front.
Areas from Central Louisiana, Alabama, Georgia, and Mississippi are more likely to see impacts from hail and damaging straight-line winds rather than tornadoes. But tornadoes are still possible.
In all, just over 90 million people could experience severe weather Tuesday.
Three dead in Georgia and Tennessee
The region is still reeling from weather that killed two people in Georgia and one person in Tennessee.
A Houston County, Georgia, resident died as a result of the weather that struck Monday, the Houston County Emergency Management Agency said in a news release. The 55-year-old woman was killed by a falling tree.
“When Fire Department crews arrived, they found a large pine tree had fallen into the living room area of the home causing substantial damage to the roof and outer walls. Tragically crews also discovered that Mrs. Carla Harris, 55, was struck by the falling tree and sustained fatal injuries,” according to the news release from the Houston County Emergency Management Agency.
More than 100 miles away, a man in Douglasville, Georgia, was killed after a tree fell on his car as a tornado touched down Monday.
The Douglas County Fire Department responded to reports of a tree on a car with a person inside around 10:36 a.m., according to a news release from county officials.
“When they arrived on the scene, they discovered the driver trapped inside the vehicle with power lines and a tree on the vehicle,” Douglas County communications director Rick Martin said in the release. “Firefighters had to extricate the driver who we are only identifying as a male at this time until next of kin are notified.”
In Weakley County, Tennessee, a 49-year-old woman died when a tree fell on the home where she was sleeping Tuesday morning, according to Dresden Police Chief Christopher Crocker.
Crocker said what appears to be a powerful straight-line wind came through a trailer court around 4 a.m. ET and took down a number of trees. Three mobile homes total were hit, according to Crocker, and there were other victims with minor injuries.
Crocker said there have been no reports of a tornado touchdown, but severe thunderstorms have left behind “extensive damage” such as downed power lines and trees and flipped trailers.
Days of rain could mean flash flooding
Many states across the Southeast have seen double their normal rainfall over the last month, so even 1 to 2 inches of additional rain could lead to flash flooding.
Flash flooding will be possible across the South thanks to the combination of heavy rainfall and all the rain that has fallen in recent days and weeks. A widespread 1-3 inches of rain is forecast across this region into Tuesday night.
“Large hail, damaging wind gusts and a few tornadoes will be likely along with rainfall rates in excess of an inch per hour,” said the National Weather Service office in Jackson, Mississippi.
Rounds of thunderstorms and rain showers will traverse across the Ohio and Tennessee River Valleys throughout the day Tuesday. Farther south, scattered storms will likely develop midday from eastern Texas through Georgia.
This line of storms should weaken by Wednesday morning as it approaches the East Coast, but isolated severe weather will remain possible.
</t>
        </is>
      </c>
      <c r="L34" s="18" t="inlineStr">
        <is>
          <t>Relevant</t>
        </is>
      </c>
      <c r="M34" s="18" t="inlineStr">
        <is>
          <t>C</t>
        </is>
      </c>
      <c r="N34" s="7">
        <f>IF(M34="","",IF(M34="A",1,IF(M34="B",0.5,IF(M34="C",0,IF(M34="D",-1,IF(M34="E",0,""))))))</f>
        <v/>
      </c>
      <c r="O34" s="2" t="n"/>
      <c r="P34" s="2" t="n"/>
      <c r="Q34" s="19" t="inlineStr">
        <is>
          <t>Relevant</t>
        </is>
      </c>
      <c r="R34" s="19" t="inlineStr">
        <is>
          <t>C</t>
        </is>
      </c>
      <c r="S34" s="10">
        <f>IF(R34="","",IF(R34="A",1,IF(R34="B",0.5,IF(R34="C",0,IF(R34="D",-1,IF(R34="E",0,""))))))</f>
        <v/>
      </c>
      <c r="T34" s="2" t="n"/>
      <c r="U34" s="2" t="n"/>
      <c r="V34" s="2" t="n"/>
    </row>
    <row r="35" ht="42" customHeight="1">
      <c r="A35" s="2" t="n">
        <v>239</v>
      </c>
      <c r="B35" s="2" t="n">
        <v>16</v>
      </c>
      <c r="C35" s="2" t="inlineStr">
        <is>
          <t>Western Wildfires (2021)</t>
        </is>
      </c>
      <c r="D35" s="2" t="inlineStr">
        <is>
          <t>Wildfire</t>
        </is>
      </c>
      <c r="E35" s="2" t="n">
        <v>20210601</v>
      </c>
      <c r="F35" s="2" t="n">
        <v>20211231</v>
      </c>
      <c r="G35" s="2" t="inlineStr">
        <is>
          <t>AK,AZ,CA,CO,HI,ID,MT,NM,NV,OR,UT,WA,WY</t>
        </is>
      </c>
      <c r="H35" s="2" t="inlineStr">
        <is>
          <t>https://www.latimes.com/california/story/2021-06-26/drought-wildfire-conditions-evolving-at-unprecedented-pace</t>
        </is>
      </c>
      <c r="I35" s="5" t="inlineStr">
        <is>
          <t>California's drought and wildfire dangers rising at stunning pace</t>
        </is>
      </c>
      <c r="J35" s="5" t="inlineStr">
        <is>
          <t>Jun 26, 2021 ... The current drought, which blankets the entire state and a broad swath of the western United States, according to the U.S. Drought Monitor, is ...</t>
        </is>
      </c>
      <c r="K35" s="8" t="inlineStr">
        <is>
          <t xml:space="preserve">California’s drought and wildfire conditions are accelerating at unprecedented rates, according to state officials, and residents should brace for a summer of widespread burning and mandatory water conservation measures in some regions.
As reservoir levels across the state continue to drop, and as parched vegetation poses an increasing threat of wildfire, officials in Sacramento and Southern California offered a bleak assessment of the state’s drying climate, saying it has already begun to affect people, plants and animals.
The current drought, which blankets the entire state and a broad swath of the western United States, according to the U.S. Drought Monitor, is already outpacing the state’s devastating 2012-16 drought, said Karla Nemeth, director of the California Department of Water Resources.
“It really wasn’t until year three or four when we saw these intense conditions … we’re now experiencing in the second year of the drought,” Nemeth said Friday. “That acceleration is really what’s new about this drought and what we’re working to respond to.”
California typically relies on the gradual melting of Sierra snowpack to fill its reservoirs, Nemeth said. But this year, the state saw record evaporation and record low runoff into streams and reservoirs.
It is “unprecedented in the breadth and severity of this regional drought,” said Wade Crowfoot, secretary of the state’s Natural Resources Agency.
At the same time, fire officials in Southern California warned that wildfire conditions are already like those typically seen in August and September.
“We’re seeing fires move fast,” said Chief Brian Fennessy of the Orange County Fire Authority. “Fires that normally would be an acre, 2 acres, 5 acres, so far this year are getting to 30, 50 and beyond.”
They’re also spreading more quickly, he said.
“We are seeing fire spread that is even stunning many of us that have been doing this for a very long time — fire spread that could quite easily surprise many of the citizens within this region,” he said. He urged people to evacuate as soon as they’re told to do so.
These dry conditions do not bode well for the Fourth of July weekend, when first responders will probably face their first big test as a predicted heat wave collides with amateur fireworks displays.
Last month, Gov. Gavin Newsom expanded a drought emergency to 41 California counties, covering 30% of the state’s population. On Friday, Santa Clara County declared its own local emergency, saying drought conditions were so extreme that water levels were not adequate to meet demand.
“The reality is we live in an arid region that will continue to experience droughts,” Jasneet Sharma, director of Santa Clara County’s Office of Sustainability, said in a statement. “There are many steps that we should all take, from large-scale conservation projects and household-level water conservation retrofits to simple household changes like turning off the faucet when you brush your teeth. Each one is an important part of sustainability.”
Water conservation is likely to ramp up, possibly becoming mandatory in some communities, said Joaquin Esquivel, chair of the State Water Resources Control Board.
“It’s not about conservation just because it’s drought. … We really need to see conservation and efficiency here as just [a] simple course of action that we must do, no matter if it’s dry or it’s wet,” Esquivel said.
This year’s parched conditions are already causing concern, especially after a heat wave swept across Southern California this month, breaking several records and heating Palm Springs to 123 degrees.
Usually the natural world can adapt to gradual changes in the climate, but California’s conditions are changing so frequently that plants and animals are not able to keep up, said Chuck Bonham, director of California’s Department of Fish and Wildlife.
“They don’t have the luxury of adapting over millennia anymore; they’re being forced to adapt over a period of years,” he said.
The decrease in water levels has caused some rivers to heat up, becoming uninhabitable for some fish. Department of Fish and Wildlife teams recently removed almost 17 million Chinook salmon from four hatcheries in the Central Valley and released them into the ocean at places such as San Francisco Bay. The number of fish rescues has increased since the previous drought, Bonham said.
“We also know we’re going to end up serving as a Noah’s Ark,” he added, referring to a menagerie of animals kept at UC Davis until their environments become cool enough to live in again. “Every drop of water we can save as Californians is going to matter for people, but it’s going to matter for nature too.”
The drying also carries severe consequences for wildfire.
On Friday, fire officials gathered outside a Los Angeles County fire station in La Cañada Flintridge and said the heightened fire conditions were due to drought and unseasonably warm temperatures. Scientists say that climate change has driven the shifts by creating hotter, drier weather interspersed with more extreme, erratic precipitation events.
Live fuel moisture levels, which measure the dryness of vegetation, are on par with those typically seen in the late summer or fall, said Los Angeles County Fire Chief Daryl Osby, who serves as mutual aid coordinator for the region comprising Los Angeles, Orange, San Luis Obispo, Santa Barbara and Ventura counties.
“You saw the fire in L.A. city, the Palisades fire that burned in the fog,” he said, referring to the blaze that forced evacuations in Topanga Canyon in mid-May. “That’s kind of unprecedented, you would think in years past, but it’s the norm now.”
The fire broke out in an area that hadn’t burned in 50 years and that was choked with drought-killed vegetation, he said. Because of the topography and dryness, it grew to more than 1,000 acres before firefighters were able to bring it under control, despite relatively calm winds.
“Our expectations are that during this summer, we’re going to have those types of fires and larger with just the winds off the ocean,” Osby said. “And then we’re really concerned moving into the fall months when we start getting our significant wind-driven fires.”
Officials have taken steps to prepare. When the forecast looks dire — for instance, if the National Weather Service issues a red-flag warning — the California Governor’s Office of Emergency Services works with local jurisdictions to pre-position extra firefighters, engines and aircraft and reimburses the governments for the added cost, said Cal OES Fire and Rescue Chief Brian Marshall.
“That gives us a fighting chance to catch the fires when they’re small,” he said.
Key to that is the prompt use of aircraft, which enables ground crews to then go in and extinguish the fires, Fennessy said. Southern California fire personnel have more aircraft available this year than in years past, including large helitankers that can fly at night, he said.
The California Department of Forestry and Fire Protection moved to peak staffing earlier this year, sooner than normal, and will maintain that level for the rest of the year, said Chief Glenn Barley, assistant region chief for Cal Fire’s Southern Region.
“Last year was the worst fire season we’ve seen in California,” Barley said. “At this point this year, we are ahead of those numbers for last year, both in terms of number of fires and number of acres burned.”
Yet fire officials said that while they’re well resourced, they still don’t have enough, particularly in light of the potentially historic fire season bearing down on the region.
“I will say that from my municipality to the state to the federal government, that we’re stretched. We’re busy,” Osby said, adding that local municipalities still have to go on medical calls — more than 1,000 a day in the case of his department — in addition to fighting fires. “None of us have all the resources that we need.”
He said L.A. County would normally have 24 inmate firefighting crews but is down to eight, as many were sent home from prison after the state granted them early release because of the pandemic. That has forced the department to dip into its budget to train more paid crew members, he said.
Meanwhile, the National Interagency Fire Center this week raised its preparedness level to 4, the second-highest, said Angeles National Forest Fire Chief Robert Garcia.
“The significance of that is that the last time we were in this preparedness Level 4 at this time of year was in 2002,” he said. “And prior to that, the last time was 1991.”
</t>
        </is>
      </c>
      <c r="L35" s="18" t="inlineStr">
        <is>
          <t>Relevant</t>
        </is>
      </c>
      <c r="M35" s="18" t="inlineStr">
        <is>
          <t>B</t>
        </is>
      </c>
      <c r="N35" s="7">
        <f>IF(M35="","",IF(M35="A",1,IF(M35="B",0.5,IF(M35="C",0,IF(M35="D",-1,IF(M35="E",0,""))))))</f>
        <v/>
      </c>
      <c r="O35" s="2" t="n"/>
      <c r="P35" s="2" t="n"/>
      <c r="Q35" s="19" t="inlineStr">
        <is>
          <t>Relevant</t>
        </is>
      </c>
      <c r="R35" s="19" t="inlineStr">
        <is>
          <t>B</t>
        </is>
      </c>
      <c r="S35" s="10">
        <f>IF(R35="","",IF(R35="A",1,IF(R35="B",0.5,IF(R35="C",0,IF(R35="D",-1,IF(R35="E",0,""))))))</f>
        <v/>
      </c>
      <c r="T35" s="2" t="n"/>
      <c r="U35" s="2" t="n"/>
      <c r="V35" s="2" t="n"/>
    </row>
    <row r="36" ht="42" customHeight="1">
      <c r="A36" s="2" t="n">
        <v>242</v>
      </c>
      <c r="B36" s="2" t="n">
        <v>4</v>
      </c>
      <c r="C36" s="2" t="inlineStr">
        <is>
          <t>Southern Tornado Outbreak (March 2022)</t>
        </is>
      </c>
      <c r="D36" s="2" t="inlineStr">
        <is>
          <t>Severe Storm</t>
        </is>
      </c>
      <c r="E36" s="2" t="n">
        <v>20220330</v>
      </c>
      <c r="F36" s="2" t="n">
        <v>20220330</v>
      </c>
      <c r="G36" s="2" t="inlineStr">
        <is>
          <t>AL,AR,FL,GA,KY,LA,MS,NC,OK,SC,TN,TX,VA</t>
        </is>
      </c>
      <c r="H36" s="2" t="inlineStr">
        <is>
          <t>https://dailyleader.com/2022/03/31/severe-storms-pummel-south-killing-at-least-2-in-florida/</t>
        </is>
      </c>
      <c r="I36" s="5" t="inlineStr">
        <is>
          <t>Severe storms pummel South killing at least 2 in Florida | Daily Leader</t>
        </is>
      </c>
      <c r="J36" s="5" t="inlineStr">
        <is>
          <t>Mar 31, 2022 ... The worst of the weather Thursday morning appeared to be at the southern ... severe weather blew through during a tornado warning Wednesday ...</t>
        </is>
      </c>
      <c r="K36" s="8" t="inlineStr">
        <is>
          <t xml:space="preserve">A line of severe storms packing isolated tornadoes and high winds ripped across the Deep South overnight — killing at least two in the Florida Panhandle, toppling trees and power lines and leaving homes and businesses damaged as the vast weather front raced across several states.
In Florida, the Washington County Sheriff’s Office said Thursday morning that two were killed and two injured when a tornado touched down in the western Florida Panhandle.
Two homes were destroyed and powerlines were knocked down, according to Washington Country Emergency Management spokeswoman Cheryl Frankenfield. The county’s Facebook page showed at least one home that was obliterated, as well as trees down on another home. No other details were immediately available.
The Florida Division of Emergency Management has employees in the area to help, spokesperson Samantha Bequer said. She said neighboring Jackson County also had property damage.
“It’s a nasty day, but thankfully these storms are moving quickly,” she said.
At least two confirmed tornadoes injured several people Wednesday, damaged homes and businesses and downed power lines in Mississippi and Tennessee after earlier storm caused damage in Arkansas, Missouri and Texas.
About 185,000 customers were without electricity Thursday morning in the wake of the storm along a band of states: Mississippi, Alabama, Tennessee, Kentucky, Indiana, Ohio and Michigan, according to poweroutage.us, which tracks utilities.
The worst of the weather Thursday morning appeared to be at the southern end of the storm front, which was expected to bring heavy rain and high winds all along the U.S. East Coast later in the day. Much of the Florida Panhandle was under a tornado watch, according to the National Weather Service in Tallahassee.
Widespread damage was reported in the Jackson, Tennessee, area as a tornado warning was in effect. “Significant damage” occurred to a nursing home near Jackson-Madison County General Hospital and the Madison County Sheriff’s Office in Jackson, said Madison County Emergency Management Director Jason Moore.
In Nashville, Tennessee, paneling fell five stories from the side of a downtown hotel Wednesday evening and onto the roof of a building below. The fire department warned that debris could become airborne as high winds continued, and some hotel guests were moved to other parts of the building due to concerns the roof would become unstable. No injuries were immediately associated with the collapse.
Daylight revealed widespread wind damage across Alabama.
One person was hurt when a storm hit the University of Montevallo campus south of Birmingham, damaging a dormitory, officials said, and a woman was injured when a manufactured home rolled over in rural Bibb County. A school bus was flipped at a high school in south Alabama, and part of the roof was missing from a church in northwest Alabama.
Elsewhere, a warehouse roof collapsed as the storms moved through Southaven, Mississippi, near Memphis, police said. The building had been evacuated and no injuries were reported.
The Mississippi Senate suspended its work Wednesday as weather sirens blared during a tornado watch in downtown Jackson. Some employees took shelter in the Capitol basement.
Rander P. Adams said he and his wife, Janice Delores Adams, were in their home near downtown Jackson when severe weather blew through during a tornado warning Wednesday afternoon. He said their lights flashed and a large window exploded just feet from his wife as she tried to open their front door.
“The glass broke just as if someone threw a brick through it,” he said. “I advised her then, ‘Let’s go to the back of the house.'”
Adams said the storm toppled trees in a nearby park, and a large tree across the street from their house split in half. “We were blessed,” he said. “Instead of falling toward the house, it fell the other way.”
Earlier Wednesday, a tornado that struck Springdale, Arkansas, and the adjoining town of Johnson, about 145 miles northwest of Little Rock, shortly after 4 a.m. injured seven people, two critically, according to Springdale Mayor Doug Sprouse.
Sprouse said in a statement that one of those critically injured had improved and was in stable condition and the other five were released from a hospital.
“Our first responders have completed door-to-door searches, and we believe everyone has been accounted for,” Sprouse said.
The National Weather Service in Tulsa said Thursday that the tornado has been rated an EF-3, up from an initial assessment of EF-2, with wind speeds between 136-165 mph. The tornado reached a peak speed of about 145 mph and 5 miles while on the ground for about eight minutes, according to the weather service.
In northwest Missouri, an EF-1 tornado with wind speeds around 90 mph struck St. Joseph on Tuesday night, damaging two homes.
A small tornado also touched down briefly on the eastern edge of Dallas, according to the National Weather Service in Fort Worth. The tornado struck just after 4:30 a.m. Wednesday near McClendon-Chisolm with top winds of about 100 mph and damaged homes, but no injuries were reported, according to the weather service.
The storms come a week after a tornado in a New Orleans-area neighborhood carved a path of destruction during the overnight hours and killed a man.
Strong winds in Louisiana overturned semitrailers, peeled the roof from a mobile home, sent a tree crashing into a home and knocked down power lines, according to weather service forecasters, who did not immediately confirm any tornadoes in the state.
The National Weather Service office in New Orleans said Thursday that teams would be out in Tangipahoa and St. Tammany Parishes in southeastern Louisiana and in Jackson County in southeastern Mississippi surveying damage. They said the highest wind speed recorded in the office’ coverage area was 67 mph at the New Orleans Lakefront airport with winds in Baton Rouge reaching into the high 50 mph range.
Firefighters, meanwhile, have been trying to get handle on a wildfire spreading near Great Smoky Mountains National Park in Tennessee, amid mandatory evacuations as winds whipped up ahead of the approaching storm front.
The fire, which was not contained, had expanded to about 250 acres as of Wednesday afternoon. One person was injured, and a plume of smoke rose above one community not far from where 2016 wildfires ravaged the tourism town of Gatlinburg, killing 14 people and damaging or destroying about 2,500 buildings.
</t>
        </is>
      </c>
      <c r="L36" s="18" t="inlineStr">
        <is>
          <t>Relevant</t>
        </is>
      </c>
      <c r="M36" s="18" t="inlineStr">
        <is>
          <t>C</t>
        </is>
      </c>
      <c r="N36" s="7">
        <f>IF(M36="","",IF(M36="A",1,IF(M36="B",0.5,IF(M36="C",0,IF(M36="D",-1,IF(M36="E",0,""))))))</f>
        <v/>
      </c>
      <c r="O36" s="2" t="n"/>
      <c r="P36" s="2" t="n"/>
      <c r="Q36" s="19" t="inlineStr">
        <is>
          <t>Relevant</t>
        </is>
      </c>
      <c r="R36" s="19" t="inlineStr">
        <is>
          <t>C</t>
        </is>
      </c>
      <c r="S36" s="10">
        <f>IF(R36="","",IF(R36="A",1,IF(R36="B",0.5,IF(R36="C",0,IF(R36="D",-1,IF(R36="E",0,""))))))</f>
        <v/>
      </c>
      <c r="T36" s="2" t="n"/>
      <c r="U36" s="2" t="n"/>
      <c r="V36" s="2" t="n"/>
    </row>
    <row r="37" ht="42" customHeight="1">
      <c r="A37" s="2" t="n">
        <v>252</v>
      </c>
      <c r="B37" s="2" t="n">
        <v>3</v>
      </c>
      <c r="C37" s="2" t="inlineStr">
        <is>
          <t>Kentucky and Missouri Flooding (July 2022)</t>
        </is>
      </c>
      <c r="D37" s="2" t="inlineStr">
        <is>
          <t>Flooding</t>
        </is>
      </c>
      <c r="E37" s="2" t="n">
        <v>20220726</v>
      </c>
      <c r="F37" s="2" t="n">
        <v>20220728</v>
      </c>
      <c r="G37" s="2" t="inlineStr">
        <is>
          <t>KY,MO</t>
        </is>
      </c>
      <c r="H37" s="2" t="inlineStr">
        <is>
          <t>https://www.npr.org/2022/07/29/1114417118/because-of-climate-change-inland-flooding-is-becoming-more-common</t>
        </is>
      </c>
      <c r="I37" s="5" t="inlineStr">
        <is>
          <t>Because of climate change, inland flooding is becoming more ... - NPR</t>
        </is>
      </c>
      <c r="J37" s="5" t="inlineStr">
        <is>
          <t>Jul 29, 2022 ... The floods in Missouri and Kentucky this week were both caused by extreme rainfall ... So heavy rain has increased all over the U.S. And in the ...</t>
        </is>
      </c>
      <c r="K37" s="8" t="inlineStr">
        <is>
          <t>The floods in Missouri and Kentucky this week were both caused by extreme rainfall. Climate change is making such rain more common, and driving dangerous floods across much of the U.S.
"ASMA KHALID, HOST:
Climate change is making these types of disasters more and more common. I spoke with Rebecca Hersher from NPR's climate team, and she explained why destructive flooding is happening far from the coastlines.
REBECCA HERSHER, BYLINE: There are many ways that climate change can cause floods. Coastal floods get a lot of attention, especially when they happen during a hurricane. But actually, inland flooding is more common. And the kind of devastating heavy rain that we've seen this week is something that climate scientists have predicted for many decades - that, as humans keep burning fossil fuels, the atmosphere gets hotter, the air holds more moisture and so, when it rains, it rains harder.
KHALID: And has that turned out to be true?
HERSHER: Yeah, the climate models are correct. And actually scientists can observe it in real time now, which is pretty scary. So heavy rain has increased all over the U.S. And in the southeastern U.S., including in Kentucky, it's increased by almost a third.
KHALID: Wow.
HERSHER: Now, that might not sound like a lot, but an extra inch of rain, if you think about it - if that falls in a short period of time, that is how you get a flash flood.
KHALID: So explain that because I do think it is shocking to see some of the damage that all of this rain has caused, particularly in Kentucky, as you mentioned.
HERSHER: Yeah. The danger and the damage comes from moving water, and that can happen in two ways. So first, when a lot of rain is falling in a short period of time, the water doesn't have anywhere to go. It can't soak into the ground, especially if the ground is already saturated. So that causes the water to pool on the surface. And then if there's a hill - even a really small hill, one that you might not even notice - all that water starts to roll downhill. It gathers speed, it gathers power, it can pick up debris. And that is a flash flood. It's really dangerous. It can carry away cars, it can carry away houses, and it can kill people.
KHALID: So how common is that type of flooding? You know, you said it is getting more frequent at this point.
HERSHER: Yeah. And unfortunately, these kinds of floods, they're so frequent that they're a part of life in some places. So there are towns and cities in the U.S. where flash floods happen every year or every other year. That's true in parts of southeast Texas and Louisiana, parts of the Midwest and Appalachia, where this week's floods happened. For example, last summer, there was a flash flood that killed nearly two dozen people in Tennessee. That same area was hit by very heavy rain this year. And it's important to say, this is not just a U.S. problem. It's happening outside the U.S. as well. So heavy rain has caused deadly flash floods in Germany and Belgium, South Africa, India, China and Australia. And that's just in the last year.
KHALID: So what can be done to warn people when a flood is about to happen?
HERSHER: Well, that's actually something the National Weather Service is really focused on. So local offices are watching for signs of heavy rain and then trying to warn people as early as possible if a flash flood is likely. And that's really important because so many of us get our weather warnings now directly on our phones, right? Your phone will flash and you'll get an alert saying there's a flash flood warning for your area. And if that happens, you need to take it extremely seriously. And particularly, don't drive on flooded roads. It's one of the main ways that people die in flash floods. Their cars just get swept away.
KHALID: So, I mean, I've got to wonder, are there ways to make these floods less dangerous, or do we all sort of have to learn to live with this new reality?
HERSHER: There are lots of ways to make them less dangerous. So basically, you slow the water down, give it safe places to go. For example, have less pavement so the water can soak into the ground. You can build retention ponds - you know, those low marshy areas for excess water to collect.
KHALID: Right.
HERSHER: And in cities, you can make the pipes bigger. So a lot of U.S. cities were built 50, even 100 years ago. The storm water systems are not built for the heavy rain of today. It's expensive to make those pipes larger, but it's really important if you want to prevent streets from turning into rivers.
KHALID: Rebecca Hersher from NPR's climate team, thanks, as always.
HERSHER: Thanks.
"</t>
        </is>
      </c>
      <c r="L37" s="18" t="inlineStr">
        <is>
          <t>Relevant</t>
        </is>
      </c>
      <c r="M37" s="18" t="inlineStr">
        <is>
          <t>A</t>
        </is>
      </c>
      <c r="N37" s="7">
        <f>IF(M37="","",IF(M37="A",1,IF(M37="B",0.5,IF(M37="C",0,IF(M37="D",-1,IF(M37="E",0,""))))))</f>
        <v/>
      </c>
      <c r="O37" s="2" t="n"/>
      <c r="P37" s="2" t="n"/>
      <c r="Q37" s="19" t="inlineStr">
        <is>
          <t>Relevant</t>
        </is>
      </c>
      <c r="R37" s="19" t="inlineStr">
        <is>
          <t>A</t>
        </is>
      </c>
      <c r="S37" s="10">
        <f>IF(R37="","",IF(R37="A",1,IF(R37="B",0.5,IF(R37="C",0,IF(R37="D",-1,IF(R37="E",0,""))))))</f>
        <v/>
      </c>
      <c r="T37" s="2" t="n"/>
      <c r="U37" s="2" t="n"/>
      <c r="V37" s="2" t="n"/>
    </row>
    <row r="38" ht="42" customHeight="1">
      <c r="A38" s="2" t="n">
        <v>253</v>
      </c>
      <c r="B38" s="2" t="n">
        <v>1</v>
      </c>
      <c r="C38" s="2" t="inlineStr">
        <is>
          <t>Hurricane Fiona (September 2022)</t>
        </is>
      </c>
      <c r="D38" s="2" t="inlineStr">
        <is>
          <t>Tropical Cyclone</t>
        </is>
      </c>
      <c r="E38" s="2" t="n">
        <v>20220917</v>
      </c>
      <c r="F38" s="2" t="n">
        <v>20220918</v>
      </c>
      <c r="G38" s="2" t="inlineStr">
        <is>
          <t>PR</t>
        </is>
      </c>
      <c r="H38" s="2" t="inlineStr">
        <is>
          <t>https://www.nytimes.com/2022/09/19/us/puerto-rico-power-hurricane-fiona.html</t>
        </is>
      </c>
      <c r="I38" s="5" t="inlineStr">
        <is>
          <t>On Anniversary of Hurricane Maria, Storm Leaves Puerto Rico in the ...</t>
        </is>
      </c>
      <c r="J38" s="5" t="inlineStr">
        <is>
          <t>Sep 20, 2022 ... And so, in the wake of Hurricane Fiona, most Puerto Ricans face the ... It is not forecast to approach the East Coast of the United States.</t>
        </is>
      </c>
      <c r="K38" s="8" t="inlineStr">
        <is>
          <t xml:space="preserve">Hurricane Fiona reminded residents that the agonizingly slow work of giving the island a stable power grid remained unfinished.
SALINAS, P.R. — Hurricane Fiona deluged Puerto Rico with unrelenting rain and terrifying flash floods on Monday, forcing harrowing home rescues and making it difficult for power crews to reach many parts of the island.
Now the island is once again in darkness, five years after Hurricane Maria inflicted more damage on Puerto Rico than any other disaster in recent history.
While Fiona will be the direct culprit, Puerto Ricans will also blame years of power disruptions, the result of an agonizingly slow effort to finally give the island a stable grid. Hurricane Maria, a near-Category 5 storm, hit on Sept. 20, 2017, leaving about 3,000 dead and damaging 80 percent of the system. The last house was not reconnected to the system until nearly a year later. Hurricane Fiona, with far less ferocious winds, is the strongest storm to reach the island since.
Its copious rains on Sunday and Monday — more than 30 inches in some areas in southern Puerto Rico and its central mountainous region — caused the island’s vast lattice of canals and creeks to swell, turned entire streets into muddy rivers and forced the rescues of more than 1,000 people. At least one person died, while operating a generator, while another death was recorded in the Dominican Republic.
“I’ve never seen this in my life, not even in Maria,” said Ada Belmot Plaza, who had to be rescued by the Puerto Rico National Guard as waist-high floodwaters rose outside her daughter’s house in the El Coquí neighborhood of Salinas, on Puerto Rico’s southern coast.
Some Puerto Ricans said Hurricane Fiona took them by surprise, and many in the hardest-hit areas were still waiting for government help on Monday as neighbors came together to clear fallen trees from roads and remove debris from homes. Gov. Pedro R. Pierluisi urged people to stay indoors. He said he expected most electricity to be back up “in a matter of days.” By Monday morning, power had been restored to some 100,000 customers, out of 1.5 million.
The federal government paid $3.2 billion to patch up the island’s electrical grid in Hurricane Maria’s wake. But that was just to get the power back on; Congress earmarked an additional $10 billion to modernize the antiquated and inefficient system.
The Puerto Rico government and the fiscal board appointed by Congress to oversee the island’s finances required that the power transmission and distribution system be privatized after deeming the Puerto Rico Electric Power Authority, which is bankrupt but continues to run power generation, to be ineffective. Funds from the Federal Emergency Management Agency will finance any new upgrades.
In 2020, Puerto Rico awarded a 15-year contract to LUMA Energy, a private Canadian-American consortium, for a fixed annual fee of $115 million. After taking over in June of last year, the company quickly struggled with rolling summer blackouts. There was an islandwide outage in April, with no bad weather in sight.
And so, in the wake of Hurricane Fiona, most Puerto Ricans face the daunting prospect of spoiled food and medication, sticky nights and the other familiar risks and indignities of being plunged into darkness. They are somewhat better equipped this time because those who could afford generators bought them after the Hurricane Maria fiasco. But that came with its own dangers: Officials on Monday said a man died while trying to operate a generator. His wife suffered severe burns, but survived.
In the Dominican Republic, the storm killed at least one person, a 68-year-old man who was hit by a falling tree in the northern province of María Trinidad Sánchez, according to local media.
As Hurricane Fiona moved westward, it battered the eastern provinces of the Dominican Republic, home to one of the largest tourism industries in the Caribbean. Heavy rain and 90-mile-per-hour winds set off mudslides that shuttered resorts and damaged highways, officials said.
The storm is expected to pass near the islands of Turks and Caicos on Tuesday before strengthening at sea into a major hurricane — a Category 3 or higher — by Wednesday, the National Hurricane Center said. It is not forecast to approach the East Coast of the United States.
In Puerto Rico, overflowing waterways and the loss of power caused pumps to fail, leaving 70 percent of households and businesses that rely on the public water and sewer system without potable water.
Mr. Pierluisi said he had been coordinating with the White House to receive assistance. President Biden issued an emergency declaration on Sunday, unlocking federal funding and FEMA support. Mr. Biden called Mr. Pierluisi from Air Force One as the president flew back from the funeral of Queen Elizabeth II in London, according to the White House.
States also lined up to send mutual aid. New York said more than 100 Spanish-speaking members of the State Police would help clear streets, direct traffic and respond to other needs in Puerto Rico.
Most customers who had electricity on Monday, including a couple of hospitals, were in the San Juan metropolitan area, which was spared the worst of Hurricane Fiona’s rains.
The damage from Fiona’s floodwaters is expected to be vast — in the “billions,” Mr. Pierluisi estimated — a sobering reminder that a storm’s categorization under the Saffir-Simpson scale considers its maximum wind speeds, but not its rainfall or storm surge potential.
In the town of Cayey, residents had to clear out the mud after the La Plata River surged and almost completely submerged a two-story house. A temporary bridge erected over the Guaonica River in Utuado buckled, its demise captured on dramatic video as rushing waters and debris washed it away. The bridge was put up after Hurricane Maria to connect devastated neighborhoods in the area, and a new, permanent bridge was scheduled to go up in 2024.
In Santa Isabel, on the southern coast of the island, Itzamary Alvarado said she had more water in her house than during Hurricane Maria. Government officials, she said, should have given the public more warning about Hurricane Fiona, which had initially approached the island as a tropical storm.
“I think the government minimized what was going to happen,” Ms. Alvarado said. “I found out it was a hurricane at 11 a.m. on Sunday, so I left everything and ran to the supermarket. I had not prepared for a hurricane.”
For her and many others, the storm was a test of whether the government response to disasters would be better after Maria.
“We have been struggling for five years and see the same conditions from the government in the management of emergency situations,” Ms. Alvarado said. “It’s frustrating.”
But she suddenly had a sign that things were changing for the better: Trucks from Puerto Rico’s power company, LUMA, appeared on her street.
“A LUMA brigade just drove by my house,” she said. “I’ve never seen that before.”
Comparisons to Hurricane Maria were inevitable, from both residents and officials.
The island’s hospitals were running on backup generators, in stark contrast to 2017, when many lost power, damaging medical equipment and leaving hundreds of sick patients dangerously at risk. About 75 percent of cellphone towers were still functioning after the storm passed, compared with the near-total signal wipeout five years ago.
Mr. Pierluisi stressed that officials were still in the rescue-and-response phase of the emergency and had not begun to assess the scale of the damage, or determine the island’s path to recovery. Still, he said, the local government’s response had so far been “exemplary” compared with what happened after Maria.
“Maria served as a lesson, an exercise for our emergency response teams at all levels,” Mr. Pierluisi, a member of the pro-statehood New Progressive Party who took office in 2021, said in a news conference. “In terms of the coordination we’ve seen, there’s a big difference.”
Hurricane Maria, which struck within weeks of Hurricane Irma in 2017, laid bare the tenuous state of the island’s aging, poorly maintained infrastructure. Its powerful winds, with gusts exceeding 100 m.p.h., destroyed thousands of homes and wiped out the island’s agriculture and access to communications. Recovery was painfully sluggish, and the lack of potable water, fuel and food supplies in the wake of the storm prompted an exodus of tens of thousands of residents to the United States mainland.
Public fury bubbled up at the government’s response to the storm. In 2019, a grass-roots movement channeling the anger formed, fueling a popular uprising in 2019 that lasted 15 days and caused former Gov. Ricardo A. Rosselló to step down.
Puerto Ricans remain skeptical of their leaders’ abilities to respond to disasters. In Salinas on Monday, Ana Medina Cardona, 74, said government reconstruction contractors had repaired a section of her tin roof that was torn apart by Hurricane Maria.
On Sunday, rain started pouring through that repaired roof while she was home with her dog, Famy.
“It seems they didn’t do a great job, because water was coming down the walls,” Ms. Medina Cardona said. “This time around, it was even worse than in Maria.”
She waited in a shelter to hear if the water had receded enough for her to return home. But she was unconvinced it was her best option.
“If we can go back,” she said, “that also means going back there to a house without power.”
Reporting was contributed by Grace Ashford, Holga Enecia Pérez, Luis Ferré-Sadurní, Christine Hauser, Charo Henríquez, Anatoly Kurmanaev, Edgar Sandoval and Daniel Victor.
Reporting was contributed by Grace Ashford, Holga Enecia Pérez, Luis Ferré-Sadurní, Christine Hauser, Charo Henríquez, Anatoly Kurmanaev, Edgar Sandoval and Daniel Victor.
</t>
        </is>
      </c>
      <c r="L38" s="18" t="inlineStr">
        <is>
          <t>Relevant</t>
        </is>
      </c>
      <c r="M38" s="18" t="inlineStr">
        <is>
          <t>C</t>
        </is>
      </c>
      <c r="N38" s="7">
        <f>IF(M38="","",IF(M38="A",1,IF(M38="B",0.5,IF(M38="C",0,IF(M38="D",-1,IF(M38="E",0,""))))))</f>
        <v/>
      </c>
      <c r="O38" s="2" t="n"/>
      <c r="P38" s="2" t="n"/>
      <c r="Q38" s="19" t="inlineStr">
        <is>
          <t>Relevant</t>
        </is>
      </c>
      <c r="R38" s="19" t="inlineStr">
        <is>
          <t>C</t>
        </is>
      </c>
      <c r="S38" s="10">
        <f>IF(R38="","",IF(R38="A",1,IF(R38="B",0.5,IF(R38="C",0,IF(R38="D",-1,IF(R38="E",0,""))))))</f>
        <v/>
      </c>
      <c r="T38" s="2" t="n"/>
      <c r="U38" s="2" t="n"/>
      <c r="V38" s="2" t="n"/>
    </row>
    <row r="39" ht="42" customHeight="1">
      <c r="A39" s="2" t="n">
        <v>254</v>
      </c>
      <c r="B39" s="2" t="n">
        <v>3</v>
      </c>
      <c r="C39" s="2" t="inlineStr">
        <is>
          <t>Hurricane Ian (September 2022)</t>
        </is>
      </c>
      <c r="D39" s="2" t="inlineStr">
        <is>
          <t>Tropical Cyclone</t>
        </is>
      </c>
      <c r="E39" s="2" t="n">
        <v>20220928</v>
      </c>
      <c r="F39" s="2" t="n">
        <v>20220930</v>
      </c>
      <c r="G39" s="2" t="inlineStr">
        <is>
          <t>FL,SC</t>
        </is>
      </c>
      <c r="H39" s="2" t="inlineStr">
        <is>
          <t>https://dailyprogress.com/news/video_abae7172-3d41-59b2-ab88-bee3bba631ff.html</t>
        </is>
      </c>
      <c r="I39" s="5" t="inlineStr">
        <is>
          <t>Hurricane Ian's wind, rain start in Charleston - The Daily Progress</t>
        </is>
      </c>
      <c r="J39" s="5" t="inlineStr">
        <is>
          <t>Sep 30, 2022 ... A revived Hurricane Ian set its sights on South Carolina's coast Friday and the historic city of Charleston, with forecasters predicting a ...</t>
        </is>
      </c>
      <c r="K39" s="8" t="inlineStr">
        <is>
          <t xml:space="preserve">A revived Hurricane Ian set its sights on South Carolina's coast Friday and the historic city of Charleston, with forecasters predicting a storm surge and floods after the megastorm caused catastrophic damage in Florida and left people trapped in their homes. With all of South Carolina's coast under a hurricane warning, a steady stream of vehicles left Charleston on Thursday, many likely heeding officials' warnings to seek higher ground. Storefronts were sandbagged to ward off high water levels in an area prone to inundation. On Friday morning in Charleston, powerful wind gusts bent tree branches and sent sprays of steadily falling rain sideways. Streets in the 350-year-old city were largely empty, an ordinarily packed morning commute silenced by the advancing storm. City officials were pumping water from a storm drain over the sea wall, as water pooled in the streets and homes along the water were threatened. With winds holding at 85 mph (140 kph), the National Hurricane Center's update at 8 a.m. Friday placed Ian about 105 miles (175 km) southeast of Charleston and forecast a "life-threatening storm surge" and hurricane conditions along the Carolina coastal area later Friday. The hurricane warning stretched from the Savannah River to Cape Fear, with flooding likely across the Carolinas and southwestern Virginia, the center said. The forecast predicted a storm surge of up to 7 feet (2.1 meters) into coastal areas of the Carolinas, and rainfall of up to 8 inches (20 centimeters).
</t>
        </is>
      </c>
      <c r="L39" s="18" t="inlineStr">
        <is>
          <t>Relevant</t>
        </is>
      </c>
      <c r="M39" s="18" t="inlineStr">
        <is>
          <t>C</t>
        </is>
      </c>
      <c r="N39" s="7">
        <f>IF(M39="","",IF(M39="A",1,IF(M39="B",0.5,IF(M39="C",0,IF(M39="D",-1,IF(M39="E",0,""))))))</f>
        <v/>
      </c>
      <c r="O39" s="2" t="n"/>
      <c r="P39" s="2" t="n"/>
      <c r="Q39" s="19" t="inlineStr">
        <is>
          <t>Relevant</t>
        </is>
      </c>
      <c r="R39" s="19" t="inlineStr">
        <is>
          <t>C</t>
        </is>
      </c>
      <c r="S39" s="10">
        <f>IF(R39="","",IF(R39="A",1,IF(R39="B",0.5,IF(R39="C",0,IF(R39="D",-1,IF(R39="E",0,""))))))</f>
        <v/>
      </c>
      <c r="T39" s="2" t="n"/>
      <c r="U39" s="2" t="n"/>
      <c r="V39" s="2" t="n"/>
    </row>
    <row r="40" ht="42" customHeight="1">
      <c r="A40" s="2" t="n">
        <v>255</v>
      </c>
      <c r="B40" s="2" t="n">
        <v>8</v>
      </c>
      <c r="C40" s="2" t="inlineStr">
        <is>
          <t>Hurricane Nicole (November 2022)</t>
        </is>
      </c>
      <c r="D40" s="2" t="inlineStr">
        <is>
          <t>Tropical Cyclone</t>
        </is>
      </c>
      <c r="E40" s="2" t="n">
        <v>20221110</v>
      </c>
      <c r="F40" s="2" t="n">
        <v>20221111</v>
      </c>
      <c r="G40" s="2" t="inlineStr">
        <is>
          <t>FL</t>
        </is>
      </c>
      <c r="H40" s="2" t="inlineStr">
        <is>
          <t>https://www.miamiherald.com/news/weather/hurricane/article268562187.html</t>
        </is>
      </c>
      <c r="I40" s="5" t="inlineStr">
        <is>
          <t>Hurricane Nicole leaves minor damage in Broward, Miami-Dade</t>
        </is>
      </c>
      <c r="J40" s="5" t="inlineStr">
        <is>
          <t>Nov 10, 2022 ... Hurricane Nicole wrecked two Broward piers and made a mess at the Hollywood Broadwalk ... United States · Cuba · Haiti · Venezuela · Americas.</t>
        </is>
      </c>
      <c r="K40" s="8" t="inlineStr">
        <is>
          <t xml:space="preserve">Nicole’s strong winds and drenching rain largely spared South Florida but there was some damage: Two popular Broward County fishing piers took a beating, the ocean briefly flooded Hollywood Beach’s ocean-side walkway and some shops, and a section of A1A in Fort Lauderdale was blocked by sand and flooding Thursday morning. Thousands also lost power, though the numbers were quickly declining. On Hollywood Beach, the sun was shining again Thursday morning but several inches of sand and debris coated sections of the Broadwalk. Fishing lures, stray flip-flops and uprooted marine plants dotted the sand, along with mounds of dirty gray sea foam. City staffers were already at work cleaning, using earth movers to scrape sand off the brick and dump it back on the beach. Others teamed up to right knocked-over stone trash cans and park benches. Business owners pressure-washed, mopped and swept the sand, sea foam — and in some cases, seawater — that made its way into their stores. “It’s amazing the ocean came right up. Thank God my awning made it,” said Frank Aubrey, owner of Little Venice Pizza, where the floor was littered with sand. The storm made landfall as a Category 1 hurricane just south of Vero Beach early Thursday, hitting the coast with strong winds and drenching the upper half of the state from Tampa to Cocoa Beach.
In South Florida, gusts near the coast generally ranged between 35 and 45 miles an hour, with a few stronger gusts recorded in areas such as Dania Beach, and Juno Beach, said Robert Molleda, a severe weather expert with Miami’s National Weather Service office. Between 2 and 4 inches of rain generally fell in South Florida, with slightly higher totals in some parts of eastern Broward, he said. “From a rain and wind standpoint, it was not too bad,” Molleda said. “Coastal flooding was the biggest impact from the storm.” The most eye-catching damage from that flooding was at Anglin’s Pier in Lauderdale-by-the-Sea, where people can normally fish 24 hours a day. Waves took a chunk out of the middle of the nearly six-decade-old structure. No injuries were reported but nobody will be catching fish there for quite awhile. The pier has often been damaged by storms. It needed to be rebuilt after Hurricane Wilma in 2005, and needed renovations after Hurricane Irma in 2017, owner Spiro Marchelos said Thursday. “We’re fortunate that that’s the only damage that occurred, and we’re here to replace, fix and go on,” Marchelos said. “It’s going to take some time, but we’ll get it done.”
Lauderdale-By-The-Sea Mayor Chris Vincent, in a statement on Thursday, called the pier an “iconic landmark” and “seeing it damaged is heartbreaking.” “While the pier is privately owned, I know our Town will do what we can to support the property owner in the coming days and months,” he said. Longtime Fort Lauderdale resident Tom Bradley was just outside Anglin’s on Thursday morning to see the damage to the pier. He noted that the high tide came in and damaged the middle of the pier. “It was bad here, but nowhere near as bad as it could’ve been if we were farther north because we were on the clean side of the storm, not the dirty side,” Bradley said. “There’s really not much damage here except for the pier.”
There also was damage to the pier in Deerfield Beach, where city webcam footage showed violent swells jarred loose wooden railings and planks of the city’s pier. But the structure itself weathered Nicole’s pounding waves. Beach erosion was a concern across the coastline. In Miami Beach, which had been cleared and opened to visitors by Thursday afternoon, city officials were assessing erosion but so far had reported “no significant issues,” a spokeswoman said. In South Florida, where the effects of the winds were less pronounced, Nicole had also knocked out electricity to thousands — although by 10 a.m. on Thursday, only 550 customers in Broward remained without power, just 400 in Miami-Dade.
One of those without power in Northeast Dade was Alexandra Quinan, 31, a law firm administrative assistant. The electricity at her and her husband’s house flicked off early Thursday evening — and was still out Friday morning. Her phone battery was nearly dead, but the night was not terrible. “I actually fell asleep pretty quickly. It was a cool night,” she said. “Breezy. Could have been worse.”
</t>
        </is>
      </c>
      <c r="L40" s="18" t="inlineStr">
        <is>
          <t>Relevant</t>
        </is>
      </c>
      <c r="M40" s="18" t="inlineStr">
        <is>
          <t>C</t>
        </is>
      </c>
      <c r="N40" s="7">
        <f>IF(M40="","",IF(M40="A",1,IF(M40="B",0.5,IF(M40="C",0,IF(M40="D",-1,IF(M40="E",0,""))))))</f>
        <v/>
      </c>
      <c r="O40" s="2" t="n"/>
      <c r="P40" s="2" t="n"/>
      <c r="Q40" s="19" t="inlineStr">
        <is>
          <t>Relevant</t>
        </is>
      </c>
      <c r="R40" s="19" t="inlineStr">
        <is>
          <t>C</t>
        </is>
      </c>
      <c r="S40" s="10">
        <f>IF(R40="","",IF(R40="A",1,IF(R40="B",0.5,IF(R40="C",0,IF(R40="D",-1,IF(R40="E",0,""))))))</f>
        <v/>
      </c>
      <c r="T40" s="2" t="n"/>
      <c r="U40" s="2" t="n"/>
      <c r="V40" s="2" t="n"/>
    </row>
    <row r="41" ht="42" customHeight="1">
      <c r="A41" s="2" t="n">
        <v>255</v>
      </c>
      <c r="B41" s="2" t="n">
        <v>15</v>
      </c>
      <c r="C41" s="2" t="inlineStr">
        <is>
          <t>Hurricane Nicole (November 2022)</t>
        </is>
      </c>
      <c r="D41" s="2" t="inlineStr">
        <is>
          <t>Tropical Cyclone</t>
        </is>
      </c>
      <c r="E41" s="2" t="n">
        <v>20221110</v>
      </c>
      <c r="F41" s="2" t="n">
        <v>20221111</v>
      </c>
      <c r="G41" s="2" t="inlineStr">
        <is>
          <t>FL</t>
        </is>
      </c>
      <c r="H41" s="2" t="inlineStr">
        <is>
          <t>https://www.npr.org/2022/11/10/1135703897/hurricane-nicole-florida-georgia-south-carolina</t>
        </is>
      </c>
      <c r="I41" s="5" t="inlineStr">
        <is>
          <t>Nicole weakens to a tropical storm after reaching Florida's east coast</t>
        </is>
      </c>
      <c r="J41" s="5" t="inlineStr">
        <is>
          <t>Nov 10, 2022 ... ... Hurricane Nicole, Wednesday, Nov. 9, 2022, in Jensen Beach, Fla ... Tickets for the opening match of the United States at the World Cup have still ...</t>
        </is>
      </c>
      <c r="K41" s="8" t="inlineStr">
        <is>
          <t xml:space="preserve">Nicole was downgraded to a tropical storm Thursday morning, shortly after making landfall in Florida, according to the National Hurricane Center.
As of 4 a.m. ET Thursday, Nicole was downgraded to tropical storm status, but it still packed maximum sustained winds of 70 miles per hour, the hurricane center said. It was moving west-northwest near 14 mph. Nicole made landfall just south of Vero Beach, hurricane center officials said.
The east and west coasts of Florida, as well as the coasts of Georgia and South Carolina, are expected to have tropical storm conditions Thursday, causing storm surges and "large and damaging waves along the Atlantic coast," the NHC said.
"Do not focus on the exact track of Nicole since it is a large storm with hazards extending well to the north of the center, outside of the forecast zone," the NHC said.
The Appalachian Mountains could also experience some flooding Friday, which could extend all the way up to New York and Pennsylvania.
Hurricane season in the Atlantic is typically a six-month period from June 1 to Nov. 30, and peaks between mid-August and late-October, according to the Florida Climate Center.
Warnings were issued for many parts of Florida, including the southwestern Gulf coastline that was damaged by Hurricane Ian, a Category 4 storm Sept. 28. Many state residents are still recovering from the homes and crops destroyed destroyed by Ian.
</t>
        </is>
      </c>
      <c r="L41" s="18" t="inlineStr">
        <is>
          <t>Relevant</t>
        </is>
      </c>
      <c r="M41" s="18" t="inlineStr">
        <is>
          <t>C</t>
        </is>
      </c>
      <c r="N41" s="7">
        <f>IF(M41="","",IF(M41="A",1,IF(M41="B",0.5,IF(M41="C",0,IF(M41="D",-1,IF(M41="E",0,""))))))</f>
        <v/>
      </c>
      <c r="O41" s="2" t="n"/>
      <c r="P41" s="2" t="n"/>
      <c r="Q41" s="19" t="inlineStr">
        <is>
          <t>Relevant</t>
        </is>
      </c>
      <c r="R41" s="19" t="inlineStr">
        <is>
          <t>C</t>
        </is>
      </c>
      <c r="S41" s="10">
        <f>IF(R41="","",IF(R41="A",1,IF(R41="B",0.5,IF(R41="C",0,IF(R41="D",-1,IF(R41="E",0,""))))))</f>
        <v/>
      </c>
      <c r="T41" s="2" t="n"/>
      <c r="U41" s="2" t="n"/>
      <c r="V41" s="2" t="n"/>
    </row>
    <row r="42" ht="42" customHeight="1">
      <c r="A42" s="2" t="n">
        <v>258</v>
      </c>
      <c r="B42" s="2" t="n">
        <v>3</v>
      </c>
      <c r="C42" s="2" t="inlineStr">
        <is>
          <t>Western/Central Drought and Heat Wave (2022)</t>
        </is>
      </c>
      <c r="D42" s="2" t="inlineStr">
        <is>
          <t>Drought</t>
        </is>
      </c>
      <c r="E42" s="2" t="n">
        <v>20220101</v>
      </c>
      <c r="F42" s="2" t="n">
        <v>20221231</v>
      </c>
      <c r="G42" s="2" t="inlineStr">
        <is>
          <t>AK,AZ,CA,CO,HI,IA,ID,IL,IN,KS,MI,MN,MO,MT,ND,NE,NM,NV,OH,OK,OR,SD,TX,UT,WA,WI,WY</t>
        </is>
      </c>
      <c r="H42" s="2" t="inlineStr">
        <is>
          <t>https://bismarcktribune.com/community/mandannews/news/article_ceee2f22-eb2b-11ec-85fb-07fee1000b80.html</t>
        </is>
      </c>
      <c r="I42" s="5" t="inlineStr">
        <is>
          <t>Rancher relief fund accepting applications; drought now nearly ...</t>
        </is>
      </c>
      <c r="J42" s="5" t="inlineStr">
        <is>
          <t>Jun 17, 2022 ... Jun 17, 2022 ... ICE detains Afghan man who escaped to West Fargo after fighting alongside US forces ... United States of America, US Virgin Islands ...</t>
        </is>
      </c>
      <c r="K42" s="8" t="inlineStr">
        <is>
          <t xml:space="preserve">A relief fund set up for North Dakota ranchers in the wake of a string of severe April snowstorms during the heart of calving season is now accepting aid applications and nominations.
</t>
        </is>
      </c>
      <c r="L42" s="18" t="inlineStr">
        <is>
          <t>Trash</t>
        </is>
      </c>
      <c r="M42" s="2" t="n"/>
      <c r="N42" s="7">
        <f>IF(M42="","",IF(M42="A",1,IF(M42="B",0.5,IF(M42="C",0,IF(M42="D",-1,IF(M42="E",0,""))))))</f>
        <v/>
      </c>
      <c r="O42" s="2" t="n"/>
      <c r="P42" s="2" t="n"/>
      <c r="Q42" s="19" t="inlineStr">
        <is>
          <t>Trash</t>
        </is>
      </c>
      <c r="R42" s="10" t="n"/>
      <c r="S42" s="10" t="n"/>
      <c r="T42" s="2" t="n"/>
      <c r="U42" s="2" t="n"/>
      <c r="V42" s="2" t="n"/>
    </row>
    <row r="43" ht="42" customHeight="1">
      <c r="A43" s="2" t="n">
        <v>258</v>
      </c>
      <c r="B43" s="2" t="n">
        <v>24</v>
      </c>
      <c r="C43" s="2" t="inlineStr">
        <is>
          <t>Western/Central Drought and Heat Wave (2022)</t>
        </is>
      </c>
      <c r="D43" s="2" t="inlineStr">
        <is>
          <t>Drought</t>
        </is>
      </c>
      <c r="E43" s="2" t="n">
        <v>20220101</v>
      </c>
      <c r="F43" s="2" t="n">
        <v>20221231</v>
      </c>
      <c r="G43" s="2" t="inlineStr">
        <is>
          <t>AK,AZ,CA,CO,HI,IA,ID,IL,IN,KS,MI,MN,MO,MT,ND,NE,NM,NV,OH,OK,OR,SD,TX,UT,WA,WI,WY</t>
        </is>
      </c>
      <c r="H43" s="2" t="inlineStr">
        <is>
          <t>https://bismarcktribune.com/news/national/article_99ba4378-9b2b-5fb2-90f0-821e81305436.html</t>
        </is>
      </c>
      <c r="I43" s="5" t="inlineStr">
        <is>
          <t>West dealing with heat wave; Indiana will tax loan forgiveness | Hot ...</t>
        </is>
      </c>
      <c r="J43" s="5" t="inlineStr">
        <is>
          <t>Sep 7, 2022 ... Sep 7, 2022; Sep 7, 2022 Updated Sep 7, 2022 ... A prolonged and unusual March heat wave is gripping cities across the West. ... United States of ...</t>
        </is>
      </c>
      <c r="K43" s="8" t="inlineStr">
        <is>
          <t>A brutal Western heat wave brought California to the verge of ordering rolling blackouts but the state’s electrical grid has managed to handle record-breaking demand as temperatures in many areas soared past 100 degrees. Salt Lake City recorded a high of 105 degrees, the highest September temperature since 1874.
A new report says that the names of hundreds of U.S. law enforcement officers, elected officials and military members appear on the leaked membership rolls of a far-right extremist group that’s accused of playing a key role in the Jan. 6, 2021, riot at the U.S. Capitol. The Anti-Defamation League Center on Extremism pored over more than 38,000 names on leaked Oath Keepers membership lists to find more than 370 people it believes are currently working in law enforcement agencies.
Russian President Vladimir Putin vowed the war in Ukraine will go on.
Seattle Public Schools canceled Wednesday’s first day of school after teachers voted overwhelmingly to authorize a strike over issues that include pay, mental health support, and staffing ratios for special education and multilingual students.
Authorities say a shark has attacked and killed a U.S. cruise ship passenger who was snorkeling in waters around the Bahamas.
Indiana will tax student debt relief as income, reflecting similar policies in other U.S. states following the Biden administration's announcement of a forgiveness plan last month.
Rents are starting to come down after spiking to record levels this past summer, but experts are uncertain if the slowdown will continue.
In sports, a big Yankees-Twins game was postponed while the Orioles and Pirates pulled off wins. At the U.S. Open, Coco Gauff was defeated.
Students in Uvalde, Texas, went back to school for the first time since a gunman killed 19 children and two teachers in a classroom attack that shocked the country. Children began arriving at Uvalde Elementary before dawn, walking through newly installed 8-foot metal fencing that surrounds the campus and past a state trooper standing guard outside an entrance.
Students in Mississippi’s capital were able to return to class for the first time in a week with assurances that the toilets in sinks in their buildings would finally work. Jackson remained under a boil water advisory, but officials said the drop in water pressure that had brought the system to near collapse appeared to be resolved.
Electronic cigarette maker Juul Labs has agreed to pay nearly $440 million to settle a multi-state investigation into its vaping products, which have long been blamed for sparking a national surge in teen vaping. Connecticut announced the deal Tuesday on behalf of the 33 states plus Puerto Rico.
Police in Memphis, Tennessee, said Tuesday that a body found during a search the day before is a woman who was abducted and forced into an SUV during an early morning jog. Police said on Twitter that investigators identified the body of 34-year-old Eliza Fletcher, a school teacher and granddaughter of a prominent Memphis businessman.
The U.N. atomic watchdog agency is urging Russia and Ukraine to establish a “nuclear safety and security protection zone” around the Zaporizhzhia power plant amid mounting fears the fighting could trigger a catastrophe in a country still haunted by the Chernobyl disaster.
A new report says Russia sent significantly more oil and coal to India and China over the summer compared with the start of the year, while European countries that long relied on Russian energy have cut back sharply in response to the war in Ukraine.
Georgia moved up to No. 2 in the first Associated Press college football poll of the regular season. The Bulldogs passed Ohio State after the defending national champions dominated their opener. Alabama remained No. 1 in the AP Top 25 presented by Regions Bank, receiving 44 of 63 first-place votes.
A federal judge has granted a request by former President Donald Trump’s legal team to appoint a special master to review documents seized by the FBI during a search of his Florida home last month. AP correspondent Eric Tucker explains the ruling and what it means for the Justice Department's investigation.
Liz Truss has taken over as U.K. prime minister and is immediately facing up to the enormous tasks ahead of her. The challenges include pressure to curb soaring prices, boost the economy, ease labor unrest and fix a health care system burdened by long waiting lists and staff shortages. At the top of her inbox is the energy crisis triggered by Russia’s invasion of Ukraine, which threatens to push energy bills to unaffordable levels.
In the latest religion roundup, Pope Francis expanded the ranks of cardinals who'll likely pick his successor, while the Vatican deflected rumors that he's retiring anytime soon. Pope Francis also stepped up his criticism of the war in Ukraine.</t>
        </is>
      </c>
      <c r="L43" s="20" t="inlineStr">
        <is>
          <t>Trash</t>
        </is>
      </c>
      <c r="M43" s="2" t="n"/>
      <c r="N43" s="7">
        <f>IF(M43="","",IF(M43="A",1,IF(M43="B",0.5,IF(M43="C",0,IF(M43="D",-1,IF(M43="E",0,""))))))</f>
        <v/>
      </c>
      <c r="O43" s="2" t="n"/>
      <c r="P43" s="2" t="n"/>
      <c r="Q43" s="21" t="inlineStr">
        <is>
          <t>Borderline</t>
        </is>
      </c>
      <c r="R43" s="10" t="n"/>
      <c r="S43" s="10" t="n"/>
      <c r="T43" s="2" t="n"/>
      <c r="U43" s="2" t="n"/>
      <c r="V43" s="2" t="n"/>
    </row>
    <row r="44" ht="42" customHeight="1">
      <c r="A44" s="2" t="n">
        <v>266</v>
      </c>
      <c r="B44" s="2" t="n">
        <v>1</v>
      </c>
      <c r="C44" s="2" t="inlineStr">
        <is>
          <t>Central and Southern Severe Weather (April 2023)</t>
        </is>
      </c>
      <c r="D44" s="2" t="inlineStr">
        <is>
          <t>Severe Storm</t>
        </is>
      </c>
      <c r="E44" s="2" t="n">
        <v>20230415</v>
      </c>
      <c r="F44" s="2" t="n">
        <v>20230415</v>
      </c>
      <c r="G44" s="2" t="inlineStr">
        <is>
          <t>AL,AR,FL,GA,IA,IL,IN,KS,KY,LA,MI,MN,MO,MS,NC,ND,NE,OH,OK,SC,SD,TN,TX,VA,WI</t>
        </is>
      </c>
      <c r="H44" s="2" t="inlineStr">
        <is>
          <t>https://www.cnn.com/2023/04/15/weather/severe-storms-southeast-midwest-hail-saturday</t>
        </is>
      </c>
      <c r="I44" s="5" t="inlineStr">
        <is>
          <t>Areas hit hard in recent weeks from tornadoes could face severe ...</t>
        </is>
      </c>
      <c r="J44" s="5" t="inlineStr">
        <is>
          <t>Apr 15, 2023 ... ... of the states that are expected to see potential hail storms this weekend. ... of the Ohio Valley and southern Great Lakes.” Another ...</t>
        </is>
      </c>
      <c r="K44" s="8" t="inlineStr">
        <is>
          <t xml:space="preserve">More than 50 million people are under the threat of severe storms Saturday from the Gulf Coast to the Great Lakes. Some of these same areas are still cleaning up from severe storms over the previous few weeks.
"Severe thunderstorms capable of large to very large hail and damaging gusts are possible from the lower to mid Mississippi Valley westward into parts of the Ozarks, Ark-La-Tex and Sabine River Valley," the Storm Prediction Center said.
A level 3 out of 5 "enhanced" risk for storms has been issued across parts of Missouri, Louisiana and Arkansas, including Little Rock, Arkansas, and St Louis. There's a level 2 of 5 "slight" risk for locations surrounding that enhanced risk zone, including Memphis, Tennessee; Shreveport, Louisiana; and Jackson, Mississippi.
"Models are trending a little slower with the evolution of this storm system increasing the possibility of strong to possibly severe storms in advance of the associated cold front," the National Weather Service office in Little Rock said.
The Little Rock weather service also emphasized that while the tornado threat is low, it cannot be discounted entirely, especially if any super cells develop.
Arkansas and Mississippi were each hit by an EF-4 tornado just weeks ago. Many still have tarps covering their roofs, and have yet to finish clearing up debris and damage to businesses. Now, new storms are set to arrive in many of these hard-hit areas this weekend.
Hail the size of tennis balls
Hailstones larger than golf balls, and possibly even the size of tennis balls may fall in this region Saturday afternoon and evening. The large hail threat will be focused across portions of Arkansas, Missouri, Louisiana and east Texas.
While not as deadly as tornadoes, hail can still cause significant damage to vehicles, homes, crops and livestock. Even small hailstones can have an impact when there's enough volume.
"When hail builds up, it can cause a loss of power, bring down trees and cause flash floods and mudslides in steep areas," the International Federation of the Red Cross states on its disasters and preparation website.
In 2022, there were over 4,400 major hailstorms reported in NOAA's severe storms database. According to the Insurance Information Institute, hail-related insured losses between averaged between $8 billion to $14 billion a year in the last two decades.
Texas was the state with the most hail claims paid for auto and home insurance followed by Illinois, Minnesota, and Missouri -- three of the states that are expected to see potential hail storms this weekend.
These storms are associated with a low pressure system that will track eastward, from the central Plains, slowly toward the Mid-Mississippi River Valley and Great Lakes by Sunday.
These strong thunderstorms are forecast to develop quickly ahead of the cold front during the early to mid-afternoon. They are expected to move out of Arkansas and Missouri by midnight and continue to race eastward through the overnight hours.
Flash flooding is also possible across this region on Saturday, as 1 to 3 inches of rain is forecast on top of already saturated soils.
"Some of this region has had recent rains, and are 150 to 600 percent of normal," the Weather Prediction Center said. "These sensitive soils could quickly become over saturated and lead to isolated/scattered areas of flooding."
Threat pushes east Sunday
This system will push eastward on Sunday bringing rain to the Ohio Valley and the potential for severe storms across the Southeast.
"Isolated severe thunderstorms, associated with wind-damage and hail, will be possible on Sunday in parts of the Southeast," the Storm Prediction Center said. "Marginally severe storms will be possible further north into parts of the Ohio Valley and southern Great Lakes."
Another concern: more rainfall across South Florida, which is cleaning up from record flooding Wednesday.
"Some of the area is still susceptible/vulnerable due to recent rainfall so this additional threat of heavy rainfall may lead to flash flooding over the urbanized corridor of southeast Florida," the Weather Prediction Center said Saturday morning.
Rain showers are expected for Miami and Fort Lauderdale from Sunday night through Monday.
</t>
        </is>
      </c>
      <c r="L44" s="18" t="inlineStr">
        <is>
          <t>Relevant</t>
        </is>
      </c>
      <c r="M44" s="18" t="inlineStr">
        <is>
          <t>C</t>
        </is>
      </c>
      <c r="N44" s="7">
        <f>IF(M44="","",IF(M44="A",1,IF(M44="B",0.5,IF(M44="C",0,IF(M44="D",-1,IF(M44="E",0,""))))))</f>
        <v/>
      </c>
      <c r="O44" s="2" t="n"/>
      <c r="P44" s="2" t="n"/>
      <c r="Q44" s="19" t="inlineStr">
        <is>
          <t>Relevant</t>
        </is>
      </c>
      <c r="R44" s="19" t="inlineStr">
        <is>
          <t>C</t>
        </is>
      </c>
      <c r="S44" s="10">
        <f>IF(R44="","",IF(R44="A",1,IF(R44="B",0.5,IF(R44="C",0,IF(R44="D",-1,IF(R44="E",0,""))))))</f>
        <v/>
      </c>
      <c r="T44" s="2" t="n"/>
      <c r="U44" s="2" t="n"/>
      <c r="V44" s="2" t="n"/>
    </row>
    <row r="45" ht="42" customHeight="1">
      <c r="A45" s="2" t="n">
        <v>274</v>
      </c>
      <c r="B45" s="2" t="n">
        <v>3</v>
      </c>
      <c r="C45" s="2" t="inlineStr">
        <is>
          <t>Central and Southern Severe Weather (June 2023)</t>
        </is>
      </c>
      <c r="D45" s="2" t="inlineStr">
        <is>
          <t>Severe Storm</t>
        </is>
      </c>
      <c r="E45" s="2" t="n">
        <v>20230615</v>
      </c>
      <c r="F45" s="2" t="n">
        <v>20230618</v>
      </c>
      <c r="G45" s="2" t="inlineStr">
        <is>
          <t>AL,AR,FL,GA,IA,IL,IN,KS,KY,LA,MI,MN,MO,MS,NC,ND,NE,OH,OK,SC,SD,TN,TX,VA,WI</t>
        </is>
      </c>
      <c r="H45" s="2" t="inlineStr">
        <is>
          <t>https://dailyprogress.com/news/nation-world/article_167231db-bb8a-51fe-9bd4-87b137f829bd.html</t>
        </is>
      </c>
      <c r="I45" s="5" t="inlineStr">
        <is>
          <t>Deadly tornado strikes Texas Panhandle; historic start at U.S. Open ...</t>
        </is>
      </c>
      <c r="J45" s="5" t="inlineStr">
        <is>
          <t>Jun 20, 2023 ... Watch Ukrainian police save a woman buried alive under rubble after a Russian missile strike, why 2023 has become the second deadliest year on ...</t>
        </is>
      </c>
      <c r="K45" s="8" t="inlineStr">
        <is>
          <t xml:space="preserve">On this version of Hot off the Wire:
» Three people have been killed after a tornado tore through the Texas Panhandle town of Perryton, leaving dozens more injured widespread damage.
» U.S. officials say the Department of Energy is among a small number of federal agencies compromised in a Russian cyber-extortion gang’s global hack of a file-transfer program popular with corporations and governments.
» The federal effort to expand internet access to every U.S. home has taken a major step forward with the announcement of $930 million in grants to shore up connections in dozens of places where significant connectivity gaps persist.
» Pope Francis has been discharged from the Rome hospital where he had abdominal surgery nine days earlier to repair a hernia and remove painful scarring.
» The United States has deployed a nuclear-powered submarine capable of carrying about 150 Tomahawk missiles to South Korea.
» Russia accused Australia of “Russophobic hysteria” for canceling the lease on the land where Moscow wanted to build its new embassy.
» There's another chance to see five planets lined up in the sky. Saturn, Neptune, Jupiter, Uranus and Mercury will appear together before sunrise on Saturday, weather permitting.
» A historic first round at the U.S. Open sees two Americans atop the leaderboard with record starts, the Orioles finish out a 5-1 homestand by beating Toronto, the Rays are baseball's first 50-win team this season, the Phillies are over .500 for the first time in more than a month following a win over Arizona and the U.S. men's soccer team has a new coach: their former coach.
» The suspect in a mass shooting at a Colorado Springs gay nightclub is expected to strike a plea deal to state murder and hate charges that would ensure at least a life sentence for the attack that killed five people and wounded 17.
» President Joe Biden has highlighted progress in chipping away at so-called junk fees as a “win for consumers" while meeting at the White House with executives from Live Nation, Airbnb and other companies that have taken steps to embrace more transparent pricing.
» Authorities say an American man has been arrested over the death of one U.S. tourist and an assault on another near Neuschwanstein castle in southern Germany after he allegedly pushed the two women down a steep slope.
» The head of the United Nations nuclear watchdog is visiting Europe’s largest atomic power plant in southern Ukraine.
» Americans increased their spending at retailers last month despite pressure from still-high inflation and rising borrowing costs.
» The Supreme Court has preserved the system that gives preference to Native American families in foster care and adoption proceedings of Native children.
» The outcome of past cases against defendants accused of hoarding classified documents looms as an ominous guidepost for the legal jeopardy Donald Trump could face.
» A committee of lawmakers has harshly rebuked former British Prime Minister Boris Johnson.
» The head of the United Nations attacked fossil fuel companies Thursday, accusing them of betraying future generations and undermining efforts to phase out a product he called “incompatible with human survival.”
» Glenda Jackson, a two-time Academy Award-winning performer who had a long second career as a British lawmaker, has died. She was 87.
</t>
        </is>
      </c>
      <c r="L45" s="20" t="inlineStr">
        <is>
          <t>Trash</t>
        </is>
      </c>
      <c r="M45" s="2" t="n"/>
      <c r="N45" s="7">
        <f>IF(M45="","",IF(M45="A",1,IF(M45="B",0.5,IF(M45="C",0,IF(M45="D",-1,IF(M45="E",0,""))))))</f>
        <v/>
      </c>
      <c r="O45" s="2" t="n"/>
      <c r="P45" s="2" t="n"/>
      <c r="Q45" s="21" t="inlineStr">
        <is>
          <t>Borderline</t>
        </is>
      </c>
      <c r="R45" s="10" t="n"/>
      <c r="S45" s="10" t="n"/>
      <c r="T45" s="2" t="n"/>
      <c r="U45" s="2" t="n"/>
      <c r="V45" s="2" t="n"/>
    </row>
    <row r="46" ht="42" customHeight="1">
      <c r="A46" s="2" t="n">
        <v>283</v>
      </c>
      <c r="B46" s="2" t="n">
        <v>6</v>
      </c>
      <c r="C46" s="2" t="inlineStr">
        <is>
          <t>Hurricane Idalia (August 2023)</t>
        </is>
      </c>
      <c r="D46" s="2" t="inlineStr">
        <is>
          <t>Tropical Cyclone</t>
        </is>
      </c>
      <c r="E46" s="2" t="n">
        <v>20230829</v>
      </c>
      <c r="F46" s="2" t="n">
        <v>20230831</v>
      </c>
      <c r="G46" s="2" t="inlineStr">
        <is>
          <t>FL,GA,NC,SC</t>
        </is>
      </c>
      <c r="H46" s="2" t="inlineStr">
        <is>
          <t>https://www.news-journalonline.com/story/weather/hurricane/2023/08/31/national-hurricane-center-two-week-forecast-for-florida-jose-idalia-franklin-peak-period/70727772007/</t>
        </is>
      </c>
      <c r="I46" s="5" t="inlineStr">
        <is>
          <t>Hurricane forecast for Florida: Jose, Idalia, Franklin. What's next?</t>
        </is>
      </c>
      <c r="J46" s="5" t="inlineStr">
        <is>
          <t>Aug 31, 2023 ... ... Hurricane Idalia and its aftermath from journalists across the USA TODAY network ... 2023 disaster preparedness sales tax holiday. The ...</t>
        </is>
      </c>
      <c r="K46" s="8" t="inlineStr">
        <is>
          <t xml:space="preserve">Hurricane Idalia has barely left Florida behind but some are already wondering if another hurricane is on its way.
While the tropics are active — with the National Hurricane Center monitoring five systems in the Atlantic as of 11 a.m. Aug. 31 — there is nothing heading toward Florida ... at this time.
By 2 p.m., a sixth system showed up in the eastern Atlantic on the NHC's tropical outlook map.
Here's what's out there and what to expect.
Tropical Storm Jose expected to be swallowed by Hurricane Franklin, well away from Florida
Tropical Storm Jose developed in the central Atlantic Thursday.
Jose is moving toward the north near 7 mph and is expected to move even faster during the next day or so before being absorbed by Hurricane Franklin Friday.
Post-Tropical Storm Idalia moving into Atlantic Ocean
Idalia is moving toward the east near 20 mph and is expected to move away from the coast of North Carolina later today and tonight, and approach Bermuda over the weekend.
Idalia became a post-tropical cyclone as of the National Hurricane Center's 5 p.m. advisory, but it is expected to make a transition back to a tropical storm Saturday.
An approaching trough is expected to turn Idalia to the northeast by early next week.
There is a chance that Idalia could be pulled toward Cape Cod, Massachusetts, later next week, according to AccuWeather. Its path "may be an erratic one" into the first week or two of September.
Wasn't Idalia forecast to loop back again toward Florida?
Some spaghetti models Tuesday were showing a distinct curve back toward Florida, with a few even predicting a second strike along the state's east coast.
The latest forecast path Thursday calls for Idalia to move east, staying over the Atlantic and making a turn toward the northeast by Saturday.
What will Hurricane Franklin do?
Hurricane Franklin is moving toward the northeast, away from Florida and the U.S. It's expected to weaken into a tropical storm late Saturday.
What about Invest 94L?
Invest 94L west of the coast of Africa does have a high chance of becoming the season's next tropical depression sometime within the next couple of days, according to the National Hurricane Center.
"Invest 94L has the potential to generate about 2-3 ACE units if it forms. However, it is forecast to track northwestward away from Cabo Verde, moving over cooler waters, limiting its potential to generatelarge levels of ACE," said Colorado State University forecasters.
What's the tropical forecast for the first two weeks of September?
Colorado State University forecasters are predicting a 70% chance for an above-normal tropical cyclone activity between Aug. 31 and Sept. 13.
"Global models are quite bullish on TC (tropical cyclone) formation in about one week in the eastern/central Atlantic Main Development Region, and this system has a relatively robust signal of intensifying significantly after formation," the CSU report said.
The Main Development Region is the north Atlantic Ocean bounded between 10-20N and 20-60W, according to the University of Miami. It's where about 79% of all major hurricanes develop from African easterly waves.
When is the busiest time of hurricane season?
We are in the middle of the busiest portion of hurricane season.
The Atlantic season runs from June 1 through Nov. 30, and most storms for between August and October. Sept. 10 marks the peak of the season.
Where do September tropical cyclones typically form?
The primary threat formation area for major hurricanes in early- to mid-September is in the eastern and central tropical Atlantic, according to CSU forecasters.
Storms can and have spun up in the Atlantic and Gulf of Mexico from Sept. 1 through Sept. 10.
Fewer storms are born in the Caribbean Sea, according to NOAA historical records.
Remember, tropical forecasts can and do change rapidly so it's best to always be prepared.
Save on hurricane supplies during final days of disaster preparedness tax holiday
The second of two 14-day sales tax holidays to help residents purchase hurricane supplies ends Sept. 8.
Save on emergency supplies, pet items and even cleaning supplies ranging from paper towels and laundry detergent to hand sanitizer and trash bags.
</t>
        </is>
      </c>
      <c r="L46" s="20" t="inlineStr">
        <is>
          <t>Trash</t>
        </is>
      </c>
      <c r="M46" s="2" t="n"/>
      <c r="N46" s="7">
        <f>IF(M46="","",IF(M46="A",1,IF(M46="B",0.5,IF(M46="C",0,IF(M46="D",-1,IF(M46="E",0,""))))))</f>
        <v/>
      </c>
      <c r="O46" s="2" t="n"/>
      <c r="P46" s="2" t="n"/>
      <c r="Q46" s="21" t="inlineStr">
        <is>
          <t>Borderline</t>
        </is>
      </c>
      <c r="R46" s="10" t="n"/>
      <c r="S46" s="10" t="n"/>
      <c r="T46" s="2" t="n"/>
      <c r="U46" s="2" t="n"/>
      <c r="V46" s="2" t="n"/>
    </row>
    <row r="47" ht="42" customHeight="1">
      <c r="A47" s="2" t="n">
        <v>286</v>
      </c>
      <c r="B47" s="2" t="n">
        <v>6</v>
      </c>
      <c r="C47" s="2" t="inlineStr">
        <is>
          <t>East Coast Storm and Flooding (December 2023)</t>
        </is>
      </c>
      <c r="D47" s="2" t="inlineStr">
        <is>
          <t>Flooding</t>
        </is>
      </c>
      <c r="E47" s="2" t="n">
        <v>20231216</v>
      </c>
      <c r="F47" s="2" t="n">
        <v>20231218</v>
      </c>
      <c r="G47" s="2" t="inlineStr">
        <is>
          <t>CT,DE,FL,GA,MA,MD,ME,NC,NH,NJ,NY,PA,RI,SC,VA,VT,WV</t>
        </is>
      </c>
      <c r="H47" s="2" t="inlineStr">
        <is>
          <t>https://www.nytimes.com/2023/12/19/us/new-england-power-outages-storm.html</t>
        </is>
      </c>
      <c r="I47" s="5" t="inlineStr">
        <is>
          <t>Power Outages and Flooding Afflict New England After Storm</t>
        </is>
      </c>
      <c r="J47" s="5" t="inlineStr">
        <is>
          <t>Dec 19, 2023 ... Government forecasters expect more precipitation than usual for the eastern United States from December through February, with warmer ...</t>
        </is>
      </c>
      <c r="K47" s="8" t="inlineStr">
        <is>
          <t xml:space="preserve">Residents were rescued as communities that flooded this summer were inundated again, and power companies warned that outages could last for days.
Rescuers pulled dozens of residents from flooded homes and cars across New England after a powerful coastal storm that left hundreds of thousands of people without power on Tuesday.
More than three inches of rain fell on some parts of the region, combining with snowmelt to send rivers and streams over their banks. Officials in Vermont, still reeling from catastrophic floods this summer, said the damage appeared to be less severe than the state experienced in July, but could be more widespread.
“Seeing homes and businesses surrounded by water once again has been heartbreaking,” Gov. Phil Scott said at a news conference on Tuesday afternoon, noting that some of the communities that flooded this summer had been inundated again. “I can’t imagine the toll that has on anyone,” he added.
Rushing floodwaters in parts of New Hampshire and Maine also led to evacuations and water rescues, officials said, including some by helicopter. Flooded rivers across the region had mostly crested and were receding by Tuesday afternoon.
The deluge resulted from a storm that swept up the East Coast on Sunday and Monday, flooding streets, snarling transit and closing schools from South Carolina to northern Maine before sweeping into eastern Canada.
Heavy winds caused trees to topple onto homes and power lines, killing at least one person in Massachusetts and two in Maine, according to the authorities and local news reports. Three people died in flooded vehicles in New York, Pennsylvania and South Carolina.
Nearly 500,000 customers across New England remained without power by midafternoon Tuesday, mainly in Maine and Massachusetts, according to PowerOutage.us, which tracks the utility industry. Officials warned that restoration could take several days in some communities.
National Grid, a power provider in Massachusetts, said on social media that about 2,000 of its workers were clearing trees and repairing electrical infrastructure. Central Maine Power said on Facebook that it expected a multiday effort to restore power.
The storm also caused damage in Canada, where nearly 115,000 homes in four provinces were without power by midafternoon Tuesday.
The heavy rain and flooding could be a preview of more to come. Government forecasters expect more precipitation than usual for the eastern United States from December through February, with warmer temperatures meaning that more of it will fall as rain than snow. Rising global temperatures from climate change are resulting in more short, intense storms, which can increase flooding.
In Vermont, Governor Scott said that the latest flooding was a reminder that the state needed to adapt to the changing conditions. “We simply cannot rebuild the same way in the exact same places,” he said.
A dozen people across Vermont had to be rescued from the rising waters, Jennifer Morrison, the state’s public safety commissioner, said at a news conference with the governor, including three from a home in Jamaica and nine from vehicles swept away by flooding.
No deaths were reported, she said, but she warned that “some rivers are still at flood stage, and most have extremely strong currents.”
Dozens of schools across northern New England were closed on Tuesday, as were several ski resorts. In Barre, Vt., aid workers set up an emergency shelter for people displaced by the flooding. It was in the same building that sheltered evacuees in the summer.
</t>
        </is>
      </c>
      <c r="L47" s="18" t="inlineStr">
        <is>
          <t>Relevant</t>
        </is>
      </c>
      <c r="M47" s="23" t="inlineStr">
        <is>
          <t>B</t>
        </is>
      </c>
      <c r="N47" s="7">
        <f>IF(M47="","",IF(M47="A",1,IF(M47="B",0.5,IF(M47="C",0,IF(M47="D",-1,IF(M47="E",0,""))))))</f>
        <v/>
      </c>
      <c r="O47" s="2" t="n"/>
      <c r="P47" s="2" t="n"/>
      <c r="Q47" s="19" t="inlineStr">
        <is>
          <t>Relevant</t>
        </is>
      </c>
      <c r="R47" s="24" t="inlineStr">
        <is>
          <t>B</t>
        </is>
      </c>
      <c r="S47" s="25">
        <f>IF(R47="","",IF(R47="A",1,IF(R47="B",0.5,IF(R47="C",0,IF(R47="D",-1,IF(R47="E",0,""))))))</f>
        <v/>
      </c>
      <c r="T47" s="2" t="n"/>
      <c r="U47" s="2" t="n"/>
      <c r="V47" s="2" t="n"/>
    </row>
    <row r="48" ht="42" customHeight="1">
      <c r="A48" s="2" t="n">
        <v>288</v>
      </c>
      <c r="B48" s="2" t="n">
        <v>1</v>
      </c>
      <c r="C48" s="2" t="inlineStr">
        <is>
          <t>Northwest Winter Storm (January 2024)</t>
        </is>
      </c>
      <c r="D48" s="2" t="inlineStr">
        <is>
          <t>Winter Storm</t>
        </is>
      </c>
      <c r="E48" s="2" t="n">
        <v>20240112</v>
      </c>
      <c r="F48" s="2" t="n">
        <v>20240114</v>
      </c>
      <c r="G48" s="2" t="inlineStr">
        <is>
          <t>ID,MT,OR,WA</t>
        </is>
      </c>
      <c r="H48" s="2" t="inlineStr">
        <is>
          <t>https://www.latimes.com/world-nation/story/2024-01-17/pacific-northwest-ice-freezing-rain-other-us-regions-cold</t>
        </is>
      </c>
      <c r="I48" s="5" t="inlineStr">
        <is>
          <t>Power line falls on car during Oregon ice storm, killing 3 and hurting ...</t>
        </is>
      </c>
      <c r="J48" s="5" t="inlineStr">
        <is>
          <t>Jan 17, 2024 ... ... winter storm that hit the region over the weekend. The warning area ... The storm hit the northwest corner of the U.S. as much of the ...</t>
        </is>
      </c>
      <c r="K48" s="9" t="inlineStr">
        <is>
          <t xml:space="preserve">PORTLAND, Ore.  — A power line fell on a car in Portland on Wednesday, killing three people and injuring a baby during an ice storm that turned roads and mountain highways treacherous in the Pacific Northwest.
A large branch fell on the power line, causing it to fall and crash into the car, said Rick Graves, spokesperson for the Fire Department in the Oregon city. It is believed the car’s passengers died when they exited the vehicle and became charged with electricity, he said. The three killed — two adults and one teenager — were found dead in the street upon firefighters’ arrival, and the baby was taken to a hospital, he said.
Around Portland, driving and even walking were difficult and dangerous as slick ice coated roads and sidewalks. Icicles dangled from roofs and cars, and ice encased branches, plants and leaves like thick glass.
A large swath of the region was under warnings Wednesday to prepare for as much as an inch of ice, promising to add to the damage wrought by a powerful winter storm that hit the region over the weekend.
The warning area was reduced later in the morning to parts of southwestern Washington state and northwestern Oregon, including Portland, a metro area of more than 2 million people, and further limited to the western edge of the Columbia River Gorge in the afternoon.
The three deaths in Portland on Wednesday came on top of at least seven deaths linked to fallen trees and suspected hypothermia during the previous storm’s cold snap and high winds.
Diane Flaherty, resident of a hilly and forested neighborhood in southwest Portland, said her home has been without power since Saturday. That day, she left her house when she saw the large tree in her front yard start swaying in the strong wind. To stay safe — and warm — she decided to stay with her brother-in-law.
“It was like a war zone,” she said, describing the sound of trees cracking as they toppled onto her neighbors’ cars and homes. “We were absolutely stunned.”
Schools and government buildings closed as authorities warned of icy roads and the chance of new power outages, as crews struggled to restore electricity to thousands who have been under blackout for days.
The storm hit the northwest corner of the U.S. as much of the rest of the country coped with bitter weather that in some places put electricity supplies at risk. More than 90,000 homes and businesses — mostly in Oregon — lost power across the country, according to PowerOutage.us.
Freezing temperatures spread as far south as north Florida on Wednesday morning, said Bob Oravec, a forecaster at the National Weather Service.
It was 5 degrees in Chicago and 6 degrees in Detroit, making both cities significantly colder than Alaska’s capital, Juneau, where it was 18 degrees. Some Midwesterners managed to find a bright side.
“It’s probably the most beautiful time in Chicago, ever,” Richard Wineberg said as he admired the snow-covered landscape.
New York and Philadelphia ended a drought of sorts with snow falling in both cities.
Five people were struck and killed by a tractor-trailer on Interstate 81 in northeastern Pennsylvania after they left their vehicles following a crash on slick pavement. Investigators were still determining the exact cause.
In western New York, the weather was blamed for three deaths in three days. Two people were apparently stricken while clearing snow, and a third was struck by a vehicle while brushing snow from his car, Erie County officials said Wednesday.
Heavy lake-effect snow was forecast in Buffalo, N.Y., with up to 4 inches an hour expected. Buffalo’s City Hall was closed Wednesday, and dozens of school districts declared snow days. Travel bans were issued for several suburban towns.
On the Crow Creek Sioux Reservation near Fort Thompson, S.D., about three dozen people stayed in a shelter and the tribe paid to put up about 40 families in a motel. The tribe also provided propane and wood for home heating, and plastic to cover drafty windows, for what tribal Chairman Peter Lengkeek called “substandard government homes.”
It’s expensive, but “you can’t put a price on life and suffering,” Lengkeek said.
In Tennessee, health officials confirmed at least six weather-related deaths. Memphis-Shelby County Schools, the state’s largest public school system with about 100,000 students, canceled Thursday classes.
The Tennessee Valley Authority, which provides electricity in seven states, reported a preliminary all-time record for peak power demand Wednesday morning as the region dropped to an average of 4 degrees.
In Oregon, officials closed 47 miles of Interstate 84, a major east-west highway that runs from Portland through the Columbia River Gorge, because of the threat of ice.
The Pacific Northwest is more known for rain and wasn’t set to experience such arctic temperatures, but the heavily forested region is especially prone to falling trees and power lines, particularly during ice storms.
Ice storms occur as freezing rain results in dangerous accumulations of ice. Freezing rain falls as water but freezes when it hits cold surfaces such as roads. It can weigh down trees and power lines, making them heavier and likelier to snap, especially in strong winds.
Warmer air was soon expected to provide some relief.
However, the icy morning forecast prompted Portland Public Schools, the largest district in the state, to cancel classes for a second day Wednesday, citing concerns over power, burst pipes and unsafe school walkways and parking lots.
County officials extended a weather state of emergency until noon Wednesday after serving a record number of people in its overnight emergency weather shelters. Officials issued an urgent call for volunteers, citing the high demand for shelter services in an area where thousands of people live outside.
“The real limitation for us right now is staffing,” said Dan Field, director of the joint county-city homelessness office. “We have to have enough people to keep the doors open of the emergency shelters.”
</t>
        </is>
      </c>
      <c r="L48" s="18" t="inlineStr">
        <is>
          <t>Relevant</t>
        </is>
      </c>
      <c r="M48" s="18" t="inlineStr">
        <is>
          <t>C</t>
        </is>
      </c>
      <c r="N48" s="7">
        <f>IF(M48="","",IF(M48="A",1,IF(M48="B",0.5,IF(M48="C",0,IF(M48="D",-1,IF(M48="E",0,""))))))</f>
        <v/>
      </c>
      <c r="O48" s="2" t="n"/>
      <c r="P48" s="2" t="n"/>
      <c r="Q48" s="19" t="inlineStr">
        <is>
          <t>Relevant</t>
        </is>
      </c>
      <c r="R48" s="19" t="inlineStr">
        <is>
          <t>C</t>
        </is>
      </c>
      <c r="S48" s="10">
        <f>IF(R48="","",IF(R48="A",1,IF(R48="B",0.5,IF(R48="C",0,IF(R48="D",-1,IF(R48="E",0,""))))))</f>
        <v/>
      </c>
      <c r="T48" s="2" t="n"/>
      <c r="U48" s="2" t="n"/>
      <c r="V48" s="2" t="n"/>
    </row>
    <row r="49" ht="42" customHeight="1">
      <c r="A49" s="2" t="n">
        <v>293</v>
      </c>
      <c r="B49" s="2" t="n">
        <v>4</v>
      </c>
      <c r="C49" s="2" t="inlineStr">
        <is>
          <t>Central Tornado Outbreak and Eastern Severe Weather (April 2024)</t>
        </is>
      </c>
      <c r="D49" s="2" t="inlineStr">
        <is>
          <t>Severe Storm</t>
        </is>
      </c>
      <c r="E49" s="2" t="n">
        <v>20240401</v>
      </c>
      <c r="F49" s="2" t="n">
        <v>20240403</v>
      </c>
      <c r="G49" s="2" t="inlineStr">
        <is>
          <t>CT,DE,FL,GA,IA,IL,IN,KS,MA,MD,ME,MI,MN,MO,NC,ND,NE,NH,NJ,NY,OH,OK,PA,RI,SC,SD,TX,VA,VT,WI,WV</t>
        </is>
      </c>
      <c r="H49" s="2" t="inlineStr">
        <is>
          <t>https://www.washingtonpost.com/weather/2024/04/03/severe-storms-east-coast-tornado/</t>
        </is>
      </c>
      <c r="I49" s="5" t="inlineStr">
        <is>
          <t>Severe weather shifts to East Coast after storms hit Ohio Valley, South</t>
        </is>
      </c>
      <c r="J49" s="5" t="inlineStr">
        <is>
          <t>Damaging winds and a few tornadoes are possible Wednesday from the Mid-Atlantic to Florida. April 3, 2024More than 2 years ago. 5 min. Make us preferred on ...</t>
        </is>
      </c>
      <c r="K49" s="8" t="inlineStr">
        <is>
          <t>Damaging winds and a few tornadoes are possible Wednesday from the Mid-Atlantic to Florida
A multiday stretch of severe weather is entering its third and final act Wednesday, which will feature the risk of a few severe storms on the East Coast. Damaging wind gusts and a few tornadoes are possible from the Mid-Atlantic to Florida, part of the same parent storm system brought snow and flooding to California earlier this week and is delivering a major snowstorm to the northern Great Lakes and interior New England.
The National Weather Service had warned of the potential for “strong” and “long-track tornadoes” on Tuesday but twister activity was generally less intense than feared. Although the Weather Service received about a dozen reports of tornadoes from Alabama to Ohio, most were quick-hitting and damage was widely scattered. The most concentrated storm damage occurred in southwest West Virginia where wind gusts of 7o to 95 mph downed trees and cut power to more than 140,000 customers.
After Wednesday, severe weather chances are expected to simmer briefly before a return over the Plains states this weekend.
Wednesday’s storm risk
On Wednesday, a Level 2 out of 5 risk of severe weather had been drawn by the Weather Service’s Storm Prediction Center for parts of the Mid-Atlantic, including extreme northeast North Carolina, eastern Virginia and the Delmarva Peninsula. That means Washington, Richmond, Virginia Beach and Salisbury, Md., are in the zone.
A second Level 2 risk is up for southeast Georgia and central and northern portions of the Florida Peninsula, and includes Tampa, Orlando, Jacksonville and Savannah. Charleston, S.C., Wilmington, N.C., and Raleigh are under a Level 1 out of 5 slight risk.
The main concern will be for a few thunderstorms to form shortly after lunchtime along the cold front as it approaches a narrow filament of warm air being squeezed up the East Coast. Changing winds with height, known as wind shear, will allow a few kinks of rotation to form within storms. That could lead to an isolated tornado threat.
Thunderstorms won’t be particularly tall due to lackluster instability, or fuel, to grow storms vertically. That said, any storms that do grow tall enough will feel strong jet stream winds aloft, and could mix that momentum to the surface in the form of 50 to 65 mph wind gusts.
Isolated hail to nickel size is also possible. In northeastern North Carolina and far southeast Virginia, a few lone, discrete rotating supercells — individual storms with a bit of spin — could fire around 2 or 3 p.m. In those storms, hail to the size of half dollars is possible.
In Florida, an isolated funnel, waterspout or tornado or wind gust is possible.
What happened Tuesday
Both Monday and Tuesday began with level 4 out of 5 severe weather risks demarcated by red bulls’ eyes on severe weather maps. Monday’s was centered over Oklahoma, and Tuesday’s over Ohio and Kentucky.
On Monday, a “cap” of warm air aloft remained too strong to allow storms to form initially. It suppressed thunderstorm growth at first, preventing surface air from rising. By the time storms did form late, there was little opportunity for overlap between the most pronounced wind dynamics, which could favor rotation, and the greatest instability, or storm fuel.
Tuesday’s storms affected an even greater area, with severe weather risks from the Gulf Coast to near Lake Erie. Multiple homes were damaged or destroyed after a tornado passed through Watson, Ind., and then crossed the Ohio River into the northeastern suburbs of Louisville. Multiple tractor trailers were toppled or thrown.
Another tornado hit Conyers, about 25 miles east of Atlanta on Interstate 20, overnight. Lofted debris appeared on radar.
Notably, a violent line of storms swept from southern Illinois through West Virginia between Tuesday morning and midday, traveling 560 miles at an average speed of 75 mph over 7.5 hours. Southwest West Virginia — where winds over 90 mph toppled trees and damaged structures — was hardest hit, but the storm complex also produced significant damage near Evansville, Ind.
Overall, though, the Ohio Valley and South fared better than they could have; it doesn’t appear that any EF3 or stronger tornadoes occurred on the 0-to-5 scale for twister intensity. The lack of more widespread and intense tornadoes is probably related to two factors.
In Ohio, morning thunderstorms and downpours gobbled up some of the instability, or storm fuel, and replaced it with a wedge of cooler air that proved stubborn and difficult to erode. While warm air made it north to Interstate 70 — which runs through Columbus and Dayton — by afternoon, it wasn’t enough to scour out the cooler air to the north.
Secondly, low-level winds didn’t have enough of an easterly component. While the jet stream aloft was providing ample wind energy, there wasn’t enough turning of winds near the surface to help storms acquire sufficient low-level rotation.
Early signs do, however, point to an uptick in severe weather over the southern Plains on Saturday, and more storms are possible in north Texas around Dallas during the solar eclipse on Monday.</t>
        </is>
      </c>
      <c r="L49" s="18" t="inlineStr">
        <is>
          <t>Relevant</t>
        </is>
      </c>
      <c r="M49" s="18" t="inlineStr">
        <is>
          <t>C</t>
        </is>
      </c>
      <c r="N49" s="7">
        <f>IF(M49="","",IF(M49="A",1,IF(M49="B",0.5,IF(M49="C",0,IF(M49="D",-1,IF(M49="E",0,""))))))</f>
        <v/>
      </c>
      <c r="O49" s="2" t="n"/>
      <c r="P49" s="2" t="n"/>
      <c r="Q49" s="19" t="inlineStr">
        <is>
          <t>Relevant</t>
        </is>
      </c>
      <c r="R49" s="19" t="inlineStr">
        <is>
          <t>C</t>
        </is>
      </c>
      <c r="S49" s="10">
        <f>IF(R49="","",IF(R49="A",1,IF(R49="B",0.5,IF(R49="C",0,IF(R49="D",-1,IF(R49="E",0,""))))))</f>
        <v/>
      </c>
      <c r="T49" s="2" t="n"/>
      <c r="U49" s="2" t="n"/>
      <c r="V49" s="2" t="n"/>
    </row>
    <row r="50" ht="42" customHeight="1">
      <c r="A50" s="2" t="n">
        <v>309</v>
      </c>
      <c r="B50" s="2" t="n">
        <v>24</v>
      </c>
      <c r="C50" s="2" t="inlineStr">
        <is>
          <t>Hurricane Debby (August 2024)</t>
        </is>
      </c>
      <c r="D50" s="2" t="inlineStr">
        <is>
          <t>Tropical Cyclone</t>
        </is>
      </c>
      <c r="E50" s="2" t="n">
        <v>20240805</v>
      </c>
      <c r="F50" s="2" t="n">
        <v>20240809</v>
      </c>
      <c r="G50" s="2" t="inlineStr">
        <is>
          <t>FL,GA,NC,SC</t>
        </is>
      </c>
      <c r="H50" s="2" t="inlineStr">
        <is>
          <t>https://www.washingtonpost.com/nation/2024/08/05/hurricane-debby-florida-flooding-idalia-ian/</t>
        </is>
      </c>
      <c r="I50" s="5" t="inlineStr">
        <is>
          <t>Tropical Storm Debby drenching Florida towns still recovering from ...</t>
        </is>
      </c>
      <c r="J50" s="5" t="inlineStr">
        <is>
          <t>Aug 5, 2024 ... Hurricane Idalia last year resulted in 12 fatalities and an estimated $3.6 billion in damage in the United States, according to a National ...</t>
        </is>
      </c>
      <c r="K50" s="8" t="inlineStr">
        <is>
          <t>As Tropical Storm Debby made its way north Monday, it left a trail of flooding and power outages in parts of Florida still recovering from several other major storms that have pummeled the Gulf Coast in recent years.
The storm made landfall as a Category 1 hurricane north of Steinhatchee, about 80 miles west of Gainesville. That’s just 20 miles south of where Hurricane Idalia hit Florida as a Category 3 storm less than a year ago.
Though Idalia had far stronger winds, Florida Gov. Ron DeSantis (R) warned residents that Debby would bring “way more water.”
“There’s going to be a lot of water being dumped on the state, and we’ll see effects of that in the ensuing days,” DeSantis said at a morning news conference from the state’s Emergency Operations Center in Tallahassee.
Even before Debby hit land, the storm’s outer bands were bringing déjà vu to coastal towns from the Florida Keys up through Tampa Bay. The Sarasota Police Department posted photos of water rushing past damaged businesses. Photos and video shared on social media showed flooding outside stores and restaurants in Fort Myers Beach, which was decimated by Hurricane Ian in 2022.
Residents in Cedar Key were also assessing damage Monday. The island community known as “Clamelot” is in the Gulf of Mexico and produces most of Florida’s clams. The area was badly hit by flood and wind damage from Idalia last year, and some businesses had only recently begun to reopen.
“They just finished the final repairs on our post office last Friday, and it got flooded,” said Phil Prescott, a volunteer chaplain for the town’s police and fire departments. Cedar Key’s only grocery store reopened in March, and he said it also flooded again.
Bridges over Tampa Bay were closed, as were schools and courthouses in more than a dozen north Florida counties. Early voting scheduled to begin Monday for the Aug. 20 primaries was canceled in several counties as well. Over 300,000 utility customers were without electricity, according to poweroutage.us.
Officials in Manatee County, north of Sarasota, said first responders rescued 32 adults, 12 children and 13 pets from high waters there. Seven coastal counties issued mandatory evacuation orders ahead of the storm for people on barrier islands and in other low-lying or flood-prone areas.
“We are urging everyone to stay off the roads unless travel is absolutely necessary,” said Jodie Fiske, Manatee County’s public safety director. “We do not need disaster tourists.”
By early Monday afternoon, the National Hurricane Center downgraded Debby to a tropical storm as peak winds decreased to 70 mph. While no longer a hurricane, the storm’s most dangerous phase still lies ahead.
Forecasters predict that some of the most serious impacts could be seen as Debby reaches southeast Georgia and the eastern Carolinas. The system is expected to stall and unleash “potentially historic” amounts of rain and “catastrophic flooding,” according to the National Hurricane Center. A few areas could see record-breaking amounts near 30 inches.
Meteorologists have been warning that this hurricane season could be among the most active on record — and Debby is more proof to back up those predictions. The storm arrived several weeks ahead of schedule, relative to a typical Atlantic tropical cyclone season. On average, the second Atlantic hurricane of the year forms around Aug. 24, according to the National Hurricane Center.
Debby is the second hurricane to strike the United States this year, after Beryl, which pounded the Texas coast in early July. That is rare by this point in the year — it has happened eight other times since recordkeeping began in 1851, according to Colorado State University hurricane researcher Philip Klotzbach.
Florida’s Gulf Coast and inland central and northern parts of the state have endured several powerful storms since 2022. Ian struck southwest Florida as a Category 4 storm in September 2022. Over 150 people were killed directly or indirectly because of the storm. Hurricane Nicole slammed the east coast two months later. Hurricane Idalia last year resulted in 12 fatalities and caused an estimated $3.6 billion in damage in the United States, according to a National Hurricane Center report.
No deaths had been reported as of early Monday due to Debby.
Florida Emergency Management Director Kevin Guthrie said Monday that rivers and streams “are rapidly rising,” and the impacts from floods and high water will be felt “for the next five to seven days, even 10 days.”
Several thousand Florida National Guard troops were on standby to help with search-and-rescue operations if needed. Seventeen thousand linemen were also being deployed to help get power restored.
Fort Myers Beach was one of the towns hardest hit by Ian. Though the storm surge from Debby was far less — a little over three feet, compared to over 13 during Ian — town manager Andy Hyatt said the storm “turned out to be a little more than we expected.” Nonetheless, he said this time the town was prepared. Cleanup crews were shoveling sand that swamped roads and clearing debris Monday.
“Thank goodness, knock on wood, we didn’t receive much damage,” he said at an emergency meeting Monday. “But we do have some cleaning to do.”</t>
        </is>
      </c>
      <c r="L50" s="18" t="inlineStr">
        <is>
          <t>Relevant</t>
        </is>
      </c>
      <c r="M50" s="18" t="inlineStr">
        <is>
          <t>C</t>
        </is>
      </c>
      <c r="N50" s="7">
        <f>IF(M50="","",IF(M50="A",1,IF(M50="B",0.5,IF(M50="C",0,IF(M50="D",-1,IF(M50="E",0,""))))))</f>
        <v/>
      </c>
      <c r="O50" s="2" t="n"/>
      <c r="P50" s="2" t="n"/>
      <c r="Q50" s="19" t="inlineStr">
        <is>
          <t>Relevant</t>
        </is>
      </c>
      <c r="R50" s="19" t="inlineStr">
        <is>
          <t>C</t>
        </is>
      </c>
      <c r="S50" s="10">
        <f>IF(R50="","",IF(R50="A",1,IF(R50="B",0.5,IF(R50="C",0,IF(R50="D",-1,IF(R50="E",0,""))))))</f>
        <v/>
      </c>
      <c r="T50" s="2" t="n"/>
      <c r="U50" s="2" t="n"/>
      <c r="V50" s="2" t="n"/>
    </row>
    <row r="51" ht="42" customHeight="1">
      <c r="A51" s="2" t="n">
        <v>311</v>
      </c>
      <c r="B51" s="2" t="n">
        <v>23</v>
      </c>
      <c r="C51" s="2" t="inlineStr">
        <is>
          <t>Hurricane Helene (September 2024)</t>
        </is>
      </c>
      <c r="D51" s="2" t="inlineStr">
        <is>
          <t>Tropical Cyclone</t>
        </is>
      </c>
      <c r="E51" s="2" t="n">
        <v>20240924</v>
      </c>
      <c r="F51" s="2" t="n">
        <v>20240929</v>
      </c>
      <c r="G51" s="2" t="inlineStr">
        <is>
          <t>FL,GA,NC,SC,TN,VA</t>
        </is>
      </c>
      <c r="H51" s="2" t="inlineStr">
        <is>
          <t>https://www.news-journalonline.com/picture-gallery/news/2024/09/30/hurricane-helene-damage-photos-florida-carolina-flooding/75451757007/</t>
        </is>
      </c>
      <c r="I51" s="5" t="inlineStr">
        <is>
          <t>Hurricane Helene flooding: Pics of submerged, damaged homes ...</t>
        </is>
      </c>
      <c r="J51" s="5" t="inlineStr">
        <is>
          <t>Sep 30, 2024 ... A drone view shows a flooded and damaged area, following Hurricane Helene in Steinhatchee, Florida, U.S., September 27, 2024. Marco Bell/REUTERS.</t>
        </is>
      </c>
      <c r="K51" s="8" t="inlineStr">
        <is>
          <t xml:space="preserve">Catastrophic flooding from Helene in Black Mountain, NC seen in drone footage
Drone footage shows Asheville's River Arts district underwater after Helene's historic rainfall.
Tennessee flooding post-Helene
Virginia State Police aviation units out of Abingdon, Va., assist with rescues at the Unicoi County Hospital in Erwin, Tennessee. More than 50 patients and staff have been trapped on the roof of the hospital due to flooding caused by severe weather from Hurricane Helene.
Two people canoe amid record flooding in the River Arts District in Asheville.
The French Broad River reached over 16 feet by 11 am on Sept. 27, flooding most of the River Arts District, seen here from the Haywood Road bridge.
People toss buckets of water out of a home as the streets and homes are flooded near Peachtree Creek after hurricane Helene brought in heavy rains overnight on Sept. 27, 2024 in Atlanta.
A flood damaged Blue Ridge Paddling near Interstate 26 in Erwin, Tenn., on Friday Sept. 27, 2024.
Trash floats through the flooded waters in Biltmore Village on Sept. 27, 2024.
Onlookers watch as flood waters from the Nolichucky River rage near Jackson Love Highway and Interstate 26 in Erwin, Tenn., on Friday Sept. 27, 2024. Unicoi County Hospital, seen in the distance, flooded and had to be evacuated on Friday.
ATLANTA, GEORGIA - SEPTEMBER 27: People toss buckets of water out of a home as the streets and homes are flooded near Peachtree Creek after hurricane Helene brought in heavy rains over night on September 27, 2024 in Atlanta, Georgia. Hurricane Helene made landfall late Thursday night as a category 4 hurricane in the pan handle of Florida and is working its way north, it is now considered a tropical storm.
ATLANTA, GEORGIA - SEPTEMBER 27: An apartment at Peachtree Park Apartments can be seen flooded after hurricane Helene brought in heavy rains overnight on September 27, 2024 in Atlanta, Georgia. Hurricane Helene made landfall late Thursday night as a category 4 hurricane in the panhandle of Florida and is working its way north, it is now considered a tropical storm.
Flood waters from the French Broad River cover the River Arts District in Asheville, North Carolina on Saturday, September 28, 2024.
Flood waters from the French Broad River cover the River Arts District in Asheville, North Carolina on Saturday, September 28, 2024.
Flood waters from the French Broad River cover the River Arts District in Asheville, North Carolina on Saturday, September 28, 2024.
A overhead view showing the flooded streets on St. Armands Circle Friday afternoon after Hurricane Helene's storm surge. Aerial photographs of the Sarasota/Manatee barrier islands, including Longboat Key, Lido Key, and Siesta Key.
A overhead view showing the flooded streets on St. Armands Circle Friday afternoon after Hurricane Helene's storm surge. Aerial photographs of the Sarasota/Manatee barrier islands, including Longboat Key, Lido Key, and Siesta Key.
A overhead view showing the flooded streets on St. Armands Circle Friday afternoon after Hurricane Helene's storm surge. Aerial photographs of the Sarasota/Manatee barrier islands, including Longboat Key, Lido Key, and Siesta Key.
A overhead view showing the flood waters leading to St. Armands Circle Friday afternoon after Hurricane Helene's storm surge. Aerial photographs of the Sarasota/Manatee barrier islands, including Longboat Key, Lido Key, and Siesta Key.
This still from a video shows heavy flooding remaining in St. Armands Circle the day after Hurricane Helene.
Tampa General Hospital's lone Level 1 trauma center lies surrounded on three sides by bay waters at the northern tip of Davis Islands in downtown Tampa. Hours before Hurricane Helene made landfall in Florida as a Category 4 storm, parts of Tampa and St. Petersburg were flooded. The Level 1 trauma center remained dry on September 27, 2024, thanks to an AquaFence erected shortly before Helene's landfall, however some of the parking areas were flooded.
Tampa General Hospital's lone Level 1 trauma center lies surrounded on three sides by bay waters at the northern tip of Davis Islands in downtown Tampa. Hours before Hurricane Helene made landfall in Florida as a Category 4 storm, parts of Tampa and St. Petersburg were flooded. Shown is the visitor parking garage at the hospital on Friday, Sept. 27, 2024, a day after landfall. The Level 1 trauma center remained dry, thanks to an Aquafence erected shortly before Helene's landfall.
Tampa General Hospital's lone Level 1 trauma center lies surrounded on three sides by bay waters at the northern tip of Davis Islands in downtown Tampa. Hours before Hurricane Helene made landfall in Florida as a Category 4 storm, parts of Tampa and St. Petersburg were flooded. Shown is the visitor parking garage at the hospital on Friday, Sept. 27, 2024, a day after landfall. The Level 1 trauma center remained dry, thanks to an Aquafence erected shortly before Helene's landfall.
Tampa General Hospital's lone Level 1 trauma center lies surrounded on three sides by bay waters at the northern tip of Davis Islands in downtown Tampa. Hours before Hurricane Helene made landfall in Florida as a Category 4 storm, parts of Tampa and St. Petersburg were flooded. The Level 1 trauma center remained dry on September 27, 2024, thanks to an AquaFence erected shortly before Helene's landfall, however some of the parking areas were flooded.
Tampa General Hospital's lone Level 1 trauma center lies surrounded on three sides by bay waters at the northern tip of Davis Islands in downtown Tampa. Hours before Hurricane Helene made landfall in Florida as a Category 4 storm, parts of Tampa and St. Petersburg were flooded. The Level 1 trauma center remained dry on September 27, 2024, thanks to an AquaFence erected shortly before Helene's landfall, however some of the parking areas were flooded.
Flooding in Everglades City in the aftermath of Hurricane Helene.
Home flooded by storm surge from Hurricane Helene in Steinhatchee, Florida
A view of a flooded house, following Hurricane Helene in Steinhatchee, Florida, U.S., Sept. 27, 2024.
A drone view shows a flooded and damaged area, following Hurricane Helene in Steinhatchee, Florida, U.S., September 27, 2024.
A drone view shows a flooded and damaged area, following Hurricane Helene in Steinhatchee, Florida, U.S., September 27, 2024.
Estero Boulevard on Fort Myers Beach sees flooding for a second time as the outer bands of Hurricane Helene pass by on Fort Myers Beach, Fla. on Thursday, Sept. 26, 2024.
Drone footage from the Sarasota Police Department shows flooding on St. Armands after Hurricane Helene.
Flooding fills the parking lot at The Fish House Restaurant in Bonita Springs as Hurricane Helene passes off the coast on Thursday, Sept. 26, 2024. T
Estero Boulevard on Fort Myers Beach sees flooding for a second time as the outer bands of Hurricane Helene pass by on Fort Myers Beach, Fla. on Thursday, Sept. 26, 2024.
Estero Boulevard on Fort Myers Beach sees flooding for a second time as the outer bands of Hurricane Helene pass by on Fort Myers Beach, Fla. on Thursday, Sept. 26, 2024.
Fort Myers Beach sees flooding for a second time as the outer bands of Hurricane Helene pass by on Fort Myers Beach, Fla. on Thursday, Sept. 26, 2024.
Fort Myers Beach, Fla. floods for the second time as Hurricane Helene passes by on Thursday, Sept. 26, 2024.
Fort Myers Beach sees flooding for a second time as the outer bands of Hurricane Helene pass by on Fort Myers Beach, Fla. on Thursday, Sept. 26, 2024.
Fort Myers Beach sees flooding for a second time as the outer bands of Hurricane Helene pass by on Fort Myers Beach, Fla. on Thursday, Sept. 26, 2024.
Fort Myers Beach, Fla. floods for the second time as Hurricane Helene passes by on Thursday, Sept. 26, 2024.
Strong winds and some partial flooding were visible in areas of Sanibel Thursday, September 26, 2024 as residents experienced some of the effects from Hurricane Helene.
The streets under the Fort Myers Beach bridge flooded as Hurricane Helene passed by on Thursday, Sept. 26, 2024. Hurricane Helene is expected to pass SWFL on the way to the big bend area. SWFL is preparing for possible storm surge from the Hurricane.
Hurricane Helene flooding starts at Tin City, Naples, Florida on Sept. 26
The City of Holmes Beach experienced street flooding early Thursday, well ahead of 5 to 8 feet of storm surge forecast during Helene. Street flooding in the city receded by Thursday afternoon, but an evacuation notice is active for the hurricane on Anna Maria Island.
</t>
        </is>
      </c>
      <c r="L51" s="18" t="inlineStr">
        <is>
          <t>Trash</t>
        </is>
      </c>
      <c r="M51" s="2" t="n"/>
      <c r="N51" s="7">
        <f>IF(M51="","",IF(M51="A",1,IF(M51="B",0.5,IF(M51="C",0,IF(M51="D",-1,IF(M51="E",0,""))))))</f>
        <v/>
      </c>
      <c r="O51" s="2" t="n"/>
      <c r="P51" s="2" t="n"/>
      <c r="Q51" s="19" t="inlineStr">
        <is>
          <t>Trash</t>
        </is>
      </c>
      <c r="R51" s="10" t="n"/>
      <c r="S51" s="10" t="n"/>
      <c r="T51" s="2" t="n"/>
      <c r="U51" s="2" t="n"/>
      <c r="V51" s="2" t="n"/>
    </row>
    <row r="52"/>
    <row r="53"/>
    <row r="54">
      <c r="A54" s="33" t="inlineStr">
        <is>
          <t>CALIBRATION AGREEMENT STATISTICS</t>
        </is>
      </c>
      <c r="B54" s="34" t="n"/>
      <c r="C54" s="34" t="n"/>
      <c r="D54" s="34" t="n"/>
      <c r="E54" s="34" t="n"/>
      <c r="F54" s="34" t="n"/>
      <c r="G54" s="34" t="n"/>
      <c r="H54" s="34" t="n"/>
      <c r="I54" s="34" t="n"/>
      <c r="J54" s="34" t="n"/>
      <c r="K54" s="34" t="n"/>
      <c r="L54" s="34" t="n"/>
      <c r="M54" s="34" t="n"/>
      <c r="N54" s="34" t="n"/>
      <c r="O54" s="34" t="n"/>
      <c r="P54" s="34" t="n"/>
      <c r="Q54" s="34" t="n"/>
      <c r="R54" s="34" t="n"/>
      <c r="S54" s="34" t="n"/>
      <c r="T54" s="34" t="n"/>
      <c r="U54" s="34" t="n"/>
      <c r="V54" s="35" t="n"/>
    </row>
    <row r="55"/>
    <row r="56">
      <c r="A56" s="11" t="inlineStr">
        <is>
          <t>Statistic</t>
        </is>
      </c>
      <c r="B56" s="11" t="inlineStr">
        <is>
          <t>Value</t>
        </is>
      </c>
      <c r="C56" s="11" t="inlineStr">
        <is>
          <t>Threshold</t>
        </is>
      </c>
      <c r="D56" s="11" t="inlineStr">
        <is>
          <t>Pass?</t>
        </is>
      </c>
    </row>
    <row r="57">
      <c r="A57" s="12" t="inlineStr">
        <is>
          <t>N articles (relevance)</t>
        </is>
      </c>
      <c r="B57" s="26" t="n">
        <v>50</v>
      </c>
      <c r="C57" s="12" t="inlineStr">
        <is>
          <t>50</t>
        </is>
      </c>
      <c r="D57" s="26" t="inlineStr">
        <is>
          <t>—</t>
        </is>
      </c>
    </row>
    <row r="58">
      <c r="A58" s="13" t="inlineStr">
        <is>
          <t>N articles where both Relevant</t>
        </is>
      </c>
      <c r="B58" s="27" t="n">
        <v>36</v>
      </c>
      <c r="C58" s="13" t="inlineStr">
        <is>
          <t>≥1</t>
        </is>
      </c>
      <c r="D58" s="27" t="inlineStr">
        <is>
          <t>—</t>
        </is>
      </c>
    </row>
    <row r="59">
      <c r="A59" s="12" t="inlineStr">
        <is>
          <t>Relevance κ (unweighted, 3-cat)</t>
        </is>
      </c>
      <c r="B59" s="26" t="n">
        <v>0.8084</v>
      </c>
      <c r="C59" s="12" t="inlineStr">
        <is>
          <t>≥ 0.60 (gate) / ≥ 0.70 (report)</t>
        </is>
      </c>
      <c r="D59" s="28" t="inlineStr">
        <is>
          <t>✓ PASS</t>
        </is>
      </c>
    </row>
    <row r="60">
      <c r="A60" s="13" t="inlineStr">
        <is>
          <t>Attribution κ (unweighted, 3-cat)</t>
        </is>
      </c>
      <c r="B60" s="27" t="n">
        <v>1</v>
      </c>
      <c r="C60" s="13" t="inlineStr">
        <is>
          <t>≥ 0.70 (report)</t>
        </is>
      </c>
      <c r="D60" s="28" t="inlineStr">
        <is>
          <t>✓ PASS</t>
        </is>
      </c>
    </row>
    <row r="61">
      <c r="A61" s="12" t="inlineStr">
        <is>
          <t>Attribution κ_w (weighted linear)</t>
        </is>
      </c>
      <c r="B61" s="26" t="n">
        <v>1</v>
      </c>
      <c r="C61" s="12" t="inlineStr">
        <is>
          <t>≥ 0.70 / ideally ≥ 0.80</t>
        </is>
      </c>
      <c r="D61" s="28" t="inlineStr">
        <is>
          <t>✓ PASS</t>
        </is>
      </c>
    </row>
    <row r="62">
      <c r="A62" s="13" t="inlineStr">
        <is>
          <t>Mean |score_human − score_LLM|</t>
        </is>
      </c>
      <c r="B62" s="27" t="n">
        <v>0</v>
      </c>
      <c r="C62" s="13" t="inlineStr">
        <is>
          <t>&lt; 0.10 (interpretive target)</t>
        </is>
      </c>
      <c r="D62" s="28" t="inlineStr">
        <is>
          <t>✓ PASS</t>
        </is>
      </c>
    </row>
    <row r="63"/>
    <row r="64"/>
    <row r="65">
      <c r="A65" s="36" t="inlineStr">
        <is>
          <t>Relevance Confusion Matrix (rows = Human, cols = LLM)</t>
        </is>
      </c>
      <c r="B65" s="34" t="n"/>
      <c r="C65" s="34" t="n"/>
      <c r="D65" s="35" t="n"/>
    </row>
    <row r="66">
      <c r="A66" s="11" t="inlineStr">
        <is>
          <t>Human \ LLM</t>
        </is>
      </c>
      <c r="B66" s="11" t="inlineStr">
        <is>
          <t>Relevant</t>
        </is>
      </c>
      <c r="C66" s="11" t="inlineStr">
        <is>
          <t>Borderline</t>
        </is>
      </c>
      <c r="D66" s="11" t="inlineStr">
        <is>
          <t>Trash</t>
        </is>
      </c>
    </row>
    <row r="67">
      <c r="A67" s="16" t="inlineStr">
        <is>
          <t>Relevant</t>
        </is>
      </c>
      <c r="B67" s="17" t="n">
        <v>36</v>
      </c>
      <c r="C67" s="14" t="n">
        <v>0</v>
      </c>
      <c r="D67" s="14" t="n">
        <v>1</v>
      </c>
    </row>
    <row r="68">
      <c r="A68" s="16" t="inlineStr">
        <is>
          <t>Borderline</t>
        </is>
      </c>
      <c r="B68" s="14" t="n">
        <v>0</v>
      </c>
      <c r="C68" s="17" t="n">
        <v>1</v>
      </c>
      <c r="D68" s="14" t="n">
        <v>0</v>
      </c>
    </row>
    <row r="69">
      <c r="A69" s="16" t="inlineStr">
        <is>
          <t>Trash</t>
        </is>
      </c>
      <c r="B69" s="14" t="n">
        <v>0</v>
      </c>
      <c r="C69" s="14" t="n">
        <v>3</v>
      </c>
      <c r="D69" s="17" t="n">
        <v>9</v>
      </c>
    </row>
    <row r="70"/>
    <row r="71"/>
    <row r="72">
      <c r="A72" s="36" t="inlineStr">
        <is>
          <t>Attribution Confusion Matrix — articles where both coded Relevant (rows = Human, cols = LLM)</t>
        </is>
      </c>
      <c r="B72" s="34" t="n"/>
      <c r="C72" s="34" t="n"/>
      <c r="D72" s="34" t="n"/>
      <c r="E72" s="34" t="n"/>
      <c r="F72" s="35" t="n"/>
    </row>
    <row r="73">
      <c r="A73" s="11" t="inlineStr">
        <is>
          <t>Human \ LLM</t>
        </is>
      </c>
      <c r="B73" s="11" t="inlineStr">
        <is>
          <t>A</t>
        </is>
      </c>
      <c r="C73" s="11" t="inlineStr">
        <is>
          <t>B</t>
        </is>
      </c>
      <c r="D73" s="11" t="inlineStr">
        <is>
          <t>C</t>
        </is>
      </c>
      <c r="E73" s="11" t="inlineStr">
        <is>
          <t>D</t>
        </is>
      </c>
      <c r="F73" s="11" t="inlineStr">
        <is>
          <t>E</t>
        </is>
      </c>
    </row>
    <row r="74">
      <c r="A74" s="15" t="inlineStr">
        <is>
          <t>A</t>
        </is>
      </c>
      <c r="B74" s="29" t="n">
        <v>1</v>
      </c>
      <c r="C74" s="27" t="n">
        <v>0</v>
      </c>
      <c r="D74" s="27" t="n">
        <v>0</v>
      </c>
      <c r="E74" s="27" t="n">
        <v>0</v>
      </c>
      <c r="F74" s="27" t="n">
        <v>0</v>
      </c>
    </row>
    <row r="75">
      <c r="A75" s="15" t="inlineStr">
        <is>
          <t>B</t>
        </is>
      </c>
      <c r="B75" s="27" t="n">
        <v>0</v>
      </c>
      <c r="C75" s="29" t="n">
        <v>3</v>
      </c>
      <c r="D75" s="27" t="n">
        <v>0</v>
      </c>
      <c r="E75" s="27" t="n">
        <v>0</v>
      </c>
      <c r="F75" s="27" t="n">
        <v>0</v>
      </c>
    </row>
    <row r="76">
      <c r="A76" s="15" t="inlineStr">
        <is>
          <t>C</t>
        </is>
      </c>
      <c r="B76" s="27" t="n">
        <v>0</v>
      </c>
      <c r="C76" s="27" t="n">
        <v>0</v>
      </c>
      <c r="D76" s="29" t="n">
        <v>32</v>
      </c>
      <c r="E76" s="27" t="n">
        <v>0</v>
      </c>
      <c r="F76" s="27" t="n">
        <v>0</v>
      </c>
    </row>
    <row r="77">
      <c r="A77" s="15" t="inlineStr">
        <is>
          <t>D</t>
        </is>
      </c>
      <c r="B77" s="27" t="n">
        <v>0</v>
      </c>
      <c r="C77" s="27" t="n">
        <v>0</v>
      </c>
      <c r="D77" s="27" t="n">
        <v>0</v>
      </c>
      <c r="E77" s="29" t="n">
        <v>0</v>
      </c>
      <c r="F77" s="27" t="n">
        <v>0</v>
      </c>
    </row>
    <row r="78">
      <c r="A78" s="15" t="inlineStr">
        <is>
          <t>E</t>
        </is>
      </c>
      <c r="B78" s="27" t="n">
        <v>0</v>
      </c>
      <c r="C78" s="27" t="n">
        <v>0</v>
      </c>
      <c r="D78" s="27" t="n">
        <v>0</v>
      </c>
      <c r="E78" s="27" t="n">
        <v>0</v>
      </c>
      <c r="F78" s="29" t="n">
        <v>0</v>
      </c>
    </row>
  </sheetData>
  <mergeCells count="3">
    <mergeCell ref="A54:V54"/>
    <mergeCell ref="A72:F72"/>
    <mergeCell ref="A65:D65"/>
  </mergeCells>
  <dataValidations count="4">
    <dataValidation sqref="L2:L51 Q2:Q51" showDropDown="0" showInputMessage="0" showErrorMessage="0" allowBlank="1" type="list">
      <formula1>"Relevant,Borderline,Trash"</formula1>
      <formula2>0</formula2>
    </dataValidation>
    <dataValidation sqref="M2:M51 R2:R51" showDropDown="0" showInputMessage="0" showErrorMessage="0" allowBlank="1" type="list">
      <formula1>"A,B,C,D,E"</formula1>
      <formula2>0</formula2>
    </dataValidation>
    <dataValidation sqref="O2:O51 T2:T51" showDropDown="0" showInputMessage="0" showErrorMessage="0" allowBlank="1" type="list">
      <formula1>"Natural,Other Human Cause"</formula1>
      <formula2>0</formula2>
    </dataValidation>
    <dataValidation sqref="P2:P51 U2:U51"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V101"/>
  <sheetViews>
    <sheetView tabSelected="1" workbookViewId="0">
      <pane ySplit="1" topLeftCell="A62" activePane="bottomLeft" state="frozen"/>
      <selection pane="bottomLeft" activeCell="V101" sqref="V101"/>
    </sheetView>
  </sheetViews>
  <sheetFormatPr baseColWidth="10" defaultColWidth="8.83203125" defaultRowHeight="15"/>
  <sheetData>
    <row r="1" ht="56" customHeight="1">
      <c r="A1" s="1" t="inlineStr">
        <is>
          <t>Disaster Row #</t>
        </is>
      </c>
      <c r="B1" s="1" t="inlineStr">
        <is>
          <t>Article #</t>
        </is>
      </c>
      <c r="C1" s="1" t="inlineStr">
        <is>
          <t>Name</t>
        </is>
      </c>
      <c r="D1" s="1" t="inlineStr">
        <is>
          <t>Disaster Type</t>
        </is>
      </c>
      <c r="E1" s="1" t="inlineStr">
        <is>
          <t>Begin Date</t>
        </is>
      </c>
      <c r="F1" s="1" t="inlineStr">
        <is>
          <t>End Date</t>
        </is>
      </c>
      <c r="G1" s="1" t="inlineStr">
        <is>
          <t>States</t>
        </is>
      </c>
      <c r="H1" s="1" t="inlineStr">
        <is>
          <t>URL</t>
        </is>
      </c>
      <c r="I1" s="1" t="inlineStr">
        <is>
          <t>Title</t>
        </is>
      </c>
      <c r="J1" s="1" t="inlineStr">
        <is>
          <t>Full Article Text</t>
        </is>
      </c>
      <c r="K1" s="1" t="inlineStr">
        <is>
          <t>LLM Relevance</t>
        </is>
      </c>
      <c r="L1" s="1" t="inlineStr">
        <is>
          <t>LLM Attribution Category</t>
        </is>
      </c>
      <c r="M1" s="1" t="inlineStr">
        <is>
          <t>LLM Attribution Score</t>
        </is>
      </c>
      <c r="N1" s="1" t="inlineStr">
        <is>
          <t>LLM D-Subtype</t>
        </is>
      </c>
      <c r="O1" s="1" t="inlineStr">
        <is>
          <t>LLM Contested</t>
        </is>
      </c>
      <c r="P1" s="1" t="inlineStr">
        <is>
          <t>LLM Rationale</t>
        </is>
      </c>
      <c r="Q1" s="1" t="inlineStr">
        <is>
          <t>Human Relevance</t>
        </is>
      </c>
      <c r="R1" s="1" t="inlineStr">
        <is>
          <t>Human Attribution Category</t>
        </is>
      </c>
      <c r="S1" s="1" t="inlineStr">
        <is>
          <t>Human Attribution Score</t>
        </is>
      </c>
      <c r="T1" s="1" t="inlineStr">
        <is>
          <t>Human D-Subtype</t>
        </is>
      </c>
      <c r="U1" s="1" t="inlineStr">
        <is>
          <t>Human Contested</t>
        </is>
      </c>
      <c r="V1" s="1" t="inlineStr">
        <is>
          <t>Notes</t>
        </is>
      </c>
    </row>
    <row r="2">
      <c r="A2" t="n">
        <v>3</v>
      </c>
      <c r="B2" t="n">
        <v>1</v>
      </c>
      <c r="C2" t="inlineStr">
        <is>
          <t>Western Fire Season (Spring-Summer 2000)</t>
        </is>
      </c>
      <c r="D2" t="inlineStr">
        <is>
          <t>Wildfire</t>
        </is>
      </c>
      <c r="E2" t="n">
        <v>20000301</v>
      </c>
      <c r="F2" t="n">
        <v>20000831</v>
      </c>
      <c r="G2" t="inlineStr">
        <is>
          <t>AK,AZ,CA,CO,HI,ID,MT,NM,NV,OR,UT,WA,WY</t>
        </is>
      </c>
      <c r="H2" t="inlineStr">
        <is>
          <t>http://www.cnn.com/2000/US/08/13/wildfires.02/index.html</t>
        </is>
      </c>
      <c r="I2" t="inlineStr">
        <is>
          <t>Western wildfires finally lose ground - August 13, 2000 - CNN</t>
        </is>
      </c>
      <c r="J2" t="inlineStr">
        <is>
          <t>HELENA, Montana (CNN) - Firefighters faced a smaller battlefield Sunday as the number of acres ablaze across the West declined slightly.
Even so, federal officials have promised to cut through red tape and get immediate financial relief for fire-ravaged Montana -- one of the worst-hit states.
On Sunday, the National Fire Information Center reported 76 large fires burning across 868,975 acres -- 54,560 acres less than a day earlier. Although firefighters were contending Sunday with seven additional fires, they took satisfaction in their accomplishment.
"We are making progress," said Ed Waldapfel, a spokesman for the National Interagency Fire Center in Boise, Idaho.
Wildfires are burning in 13 states: Idaho, Wyoming, Montana, South Dakota, Texas, New Mexico, Arizona, Utah, Nevada, Colorado, Washington, Oregon and California.
Residents affected by the fire got a boost Saturday when James Lee Witt, director of the Federal Emergency Management Agency (FEMA), toured burned areas in Montana. He vowed to local and state officials that he would expedite efforts to get federal funds to the state.
"They need the money now, and that's what we're going to do," Witt told CNN.
To estimate the costs of the ongoing firefighting effort, officials from the emergency management agency will hold a conference call Monday with state officials and those from federal park and forestry agencies, said Matthew Furman, a spokesman for the emergency management agency, during an interview with CNN.
Once the estimated cost is determined, Furman said a check will be issued within days for 50 percent of the figure; this will eliminate the need for a special session of the state legislature. In Montana alone, costs on the state, local and federal levels have surpassed $64 million.
In the 13 states now battling large fires, the costs are estimated at $15 million per day, noted Waldapfel of the National Interagency Fire Center.
"We just need to make sure that we can try to protect homes, and take care of families that have been affected," said Witt. "These people out here have gone through an awful ordeal."
Meanwhile, cooler weather in Montana has allowed firefighters to make progress on two fires burning 12 to 15 miles south of Helena. Larry Akers of the Montana Division of Disaster and Emergency Services said a mandatory evacuation order had been lifted covering some 270 residents. Akers noted the evacuations had been ordered eight to 10 days ago.
An additional 500 soldiers from the 20th Engineer Battalion, First Cavalry Division at Fort Hood, Texas, have completed their initial training and will begin training on the fire lines Sunday in Montana.
South Dakota was added to the list of states battling wildfires. A 1,500 acre fire was burning on the rugged terrain of Flag Pole Mountain, near the city of Hot Springs in the state's southwestern corner.
Firefighter killed, another injured as U.S. forests continue to burn August 12, 2000 Wildfires spur more Montana evacuations August 11, 2000 Army sending more troops to Western wildfire zone August 10, 2000 Now 70 large wildfires in West August 9, 2000 Exhausted firefighters return to battle after presidential praise August 8, 2000 More Army troops called to fight Western wildfires August 7, 2000 Wildfire smoke triggers health alert, may force new evacuations August 6, 2000
National Interagency Fire Center National Wildland/Urban Interface Fire Protection Program National Association of State Foresters U.S. Bureau of Land Management Firehouse.Com Idaho Large Wildland Fires Access Idaho - The Official Website of the State of Idaho State of Montana Fire Information U.S. Forest Service Note: Pages will open in a new browser window External sites are not endorsed by CNN Interactive.</t>
        </is>
      </c>
      <c r="K2" t="inlineStr">
        <is>
          <t>Relevant</t>
        </is>
      </c>
      <c r="L2" t="inlineStr">
        <is>
          <t>C</t>
        </is>
      </c>
      <c r="M2" t="n">
        <v>0</v>
      </c>
      <c r="O2" t="b">
        <v>0</v>
      </c>
      <c r="P2" t="inlineStr">
        <is>
          <t>The article is clearly about the Western wildfire season of summer 2000, covering active fires across multiple affected states, costs, and federal relief efforts. There is no mention of climate change, global warming, or any other causal attribution — it is purely event reporting on fire status, impacts, and response.</t>
        </is>
      </c>
      <c r="Q2" t="inlineStr">
        <is>
          <t>Relevant</t>
        </is>
      </c>
      <c r="R2" t="inlineStr">
        <is>
          <t>C</t>
        </is>
      </c>
      <c r="S2" t="n">
        <v>0</v>
      </c>
      <c r="U2" t="b">
        <v>0</v>
      </c>
    </row>
    <row r="3">
      <c r="A3" t="n">
        <v>5</v>
      </c>
      <c r="B3" t="n">
        <v>1</v>
      </c>
      <c r="C3" t="inlineStr">
        <is>
          <t>Western/Central/Southeast Drought/Heat Wave (Spring-Fall 2000)</t>
        </is>
      </c>
      <c r="D3" t="inlineStr">
        <is>
          <t>Drought</t>
        </is>
      </c>
      <c r="E3" t="n">
        <v>20000301</v>
      </c>
      <c r="F3" t="n">
        <v>20001130</v>
      </c>
      <c r="G3" t="inlineStr">
        <is>
          <t>AK,AL,AZ,CA,CO,FL,GA,HI,IA,ID,IL,IN,KS,KY,MI,MN,MO,MS,MT,NC,ND,NE,NM,NV,OH,OK,OR,SC,SD,TN,TX,UT,VA,WA,WI,WV,WY</t>
        </is>
      </c>
      <c r="H3" t="inlineStr">
        <is>
          <t>https://www.baltimoresun.com/2000/03/14/drought-forecast-in-much-of-us-some-states-face-crisis-md-warned-to-expect-less-rain-than-usual/</t>
        </is>
      </c>
      <c r="I3" t="inlineStr">
        <is>
          <t>Drought forecast in much of U.S.; Some states face crisis; Md ...</t>
        </is>
      </c>
      <c r="J3" t="inlineStr">
        <is>
          <t>WASHINGTON — Broad swaths of the United States, from Arizona to Georgia and from Nebraska to Ohio, face worsening drought conditions this spring, with potentially costly consequences for agriculture, navigation, water supplies and tourism, federal officials said yesterday.
In its first-ever spring drought forecast, the U.S. Commerce Department said federal agencies are mobilizing to provide drought assistance to the affected regions. Officials urged state and local authorities to take steps to prepare for the expected water shortages.
“The news is not good,” said Commerce Secretary William M. Daley. “The drought of 1999 remains with us in the new century, and our data indicate drought conditions are probably going to get worse before they get better.”
Maryland and Virginia, hit hard by drought last summer, are not included in the federal warning. But both states are expected to get less rain than usual this spring, continuing a pattern of scarce rains that began in July 1998.
Maryland has had five months of above-average precipitation in the past 21 months. Long-term drought conditions persist in Garrett County.
Other parts of the country face far worse prospects this spring.
Two-thirds of the Texas winter wheat crop has been rated in poor condition or worse. Agriculture officials said it was too early to know whether grain prices would be affected by the drought, because well-timed rains could head off serious damage.
Louisiana, Mississippi and Alabama recorded their driest February in 106 years of recordkeeping, with no relief in sight.
Low water in the upper Great Lakes has forced shipping interests to lighten their freighters by loading less cargo.
Wildfires have blackened 208,000 acres this year, nearly four times the acreage burned by this time last year. Federal fire crews are being assigned in expectation of more fires this spring. Some are already battling fires in Kentucky.
Agriculture Secretary Dan Glickman said the Clinton administration’s National Drought Policy Commission will issue a report this spring urging stepped-up federal investment in drought preparedness, water conservation and drought-mitigation projects.
He said Clinton will ask Congress for an additional $1 billion in the fiscal 2001 budget to make crop insurance more accessible and affordable to farmers.
“We must have a drought policy that will provide farmers with the tools to withstand drought, not just survive it,” Glickman said.
Droughts are a normal part of climate variation. They cause an average of $6 billion in agricultural losses each year in the United States, twice as much as floods.
In some years, droughts cause extraordinary damage. The drought of 1988 — which affected many of the regions facing drought this year — was the most costly weather disaster in U.S. history, with $40 billion in losses.
Forecasters blamed this year’s deepening drought on La Nina conditions in the eastern tropical Pacific Ocean, which have persisted since July 1998.
Abnormally cold surface water temperatures during La Ninas cause shifts in global weather patterns. These frequently produce heavy rains in the Northwest, drought in the Southeast and more tropical storms and hurricanes in the Atlantic Ocean.
Those tropical storms and hurricanes often provide the moisture needed to break droughts.
Last year, it took heavy rains from hurricanes Dennis and Floyd, and thunderstorms accompanying a series of cold fronts, to end the drought in Central and Eastern Maryland. The state’s western counties received little relief.
Low stream flows
The storms provided no relief beyond the East Coast. Stream flows in most of the East are well below normal. Some are at record lows for this time of year, said Charles G. Groat, director of the U.S. Geological Survey.
“We should be seeing ground water recharge taking place now, and we’re not seeing that, either,” he said. “Think of it as not having enough money to put in the bank. When the dry summer hits, we may not have enough in savings to get through without problems.”
Improved data
Weather forecasters did not predict last summer’s drought in the mid-Atlantic states.
This year’s forecasts were made possible by improved data gathering and more powerful computers, said D. James Baker, administrator of the National Oceanographic and Atmospheric Administration.
“The government can’t guarantee a drenching rain this spring, but we can now provide early warning so people can plan for heat waves and dryness,” Daley said. There will also be seasonal forecasts on flood, drought, hurricanes, heat and storms.
There was one bit of good news among the drought warnings. “We see limited risk of flooding this spring,” Daley said.
Dry times in Md.
Sixteen of the past 21 months have seen below-average precipitation at BWI (months with above-average rainfall in bold).
Date Normal Actual (inches)
June ’98 3.67 3.23
July ’98 3.69 1.42
Aug. ’98 3.92 0.91
Sept. ’98 3.41 1.27
Oct. ’98 2.98 1.06
Nov. ’98 3.32 1.13
Dec. ’98 3.41 1.27
Jan. ’99 3.05 4.70
Feb. ’99 3.12 2.65
Mar. ’99 3.38 3.46
April ’99 3.09 2.27
May ’99 3.72 1.72
June ’99 3.67 2.04
July ’99 3.69 2.06
Aug. ’99 3.92 6.14
Sept. ’99 3.41 11 .50
Oct. ’99 2.98 2.48
Nov. ’99 3.32 1.95
Dec. ’99 3.41 2.96
Jan. ’00 3.05 3.64
Feb. ’00 3.23 2.01
Mar. ’00 3.38 0.37
Note: March 2000 rainfall through 3/12
SOURCE: National Weather Service</t>
        </is>
      </c>
      <c r="K3" t="inlineStr">
        <is>
          <t>Relevant</t>
        </is>
      </c>
      <c r="L3" t="inlineStr">
        <is>
          <t>D</t>
        </is>
      </c>
      <c r="M3" t="n">
        <v>-1</v>
      </c>
      <c r="N3" t="inlineStr">
        <is>
          <t>natural_variability</t>
        </is>
      </c>
      <c r="O3" t="b">
        <v>0</v>
      </c>
      <c r="P3" t="inlineStr">
        <is>
          <t>The article substantively covers the spring 2000 drought forecast across the exact states in the event metadata, falling within the event window. Forecasters explicitly attribute the deepening drought to La Niña conditions in the eastern tropical Pacific, framing it as a natural climate cycle, with no mention of anthropogenic climate change.</t>
        </is>
      </c>
      <c r="Q3" t="inlineStr">
        <is>
          <t>Relevant</t>
        </is>
      </c>
      <c r="R3" t="inlineStr">
        <is>
          <t>D</t>
        </is>
      </c>
      <c r="S3" t="n">
        <v>-1</v>
      </c>
      <c r="T3" t="inlineStr">
        <is>
          <t>natural_variability</t>
        </is>
      </c>
      <c r="U3" t="b">
        <v>0</v>
      </c>
    </row>
    <row r="4">
      <c r="A4" t="n">
        <v>13</v>
      </c>
      <c r="B4" t="n">
        <v>1</v>
      </c>
      <c r="C4" t="inlineStr">
        <is>
          <t>Western Fire Season (Fall 2002)</t>
        </is>
      </c>
      <c r="D4" t="inlineStr">
        <is>
          <t>Wildfire</t>
        </is>
      </c>
      <c r="E4" t="n">
        <v>20020901</v>
      </c>
      <c r="F4" t="n">
        <v>20021130</v>
      </c>
      <c r="G4" t="inlineStr">
        <is>
          <t>AK,AZ,CA,CO,HI,ID,MT,NM,NV,OR,UT,WA,WY</t>
        </is>
      </c>
      <c r="H4" t="inlineStr">
        <is>
          <t>https://edition.cnn.com/2002/US/08/30/hln.hot.earth.wildfires/index.html</t>
        </is>
      </c>
      <c r="I4" t="inlineStr">
        <is>
          <t>Logging not the answer to wildfires residents say - September 2, 2002</t>
        </is>
      </c>
      <c r="J4" t="inlineStr">
        <is>
          <t>(CNN) -- Returning home after the wildfires, a frustrated homeowner in Arizona pointed to her burned land and lashed out at environmentalists.
"We kept saying, if you don't do something, if you don't listen to us and fix this and address this you're not gonna have habitat for your frickin' spotted owl. I just wish that these environmentalists would just come to the ranch now and let me rub their noses in this ashtray they've left us," said Deborah Brimhall.
But environmental groups are angry that they're being blamed for a problem they say was created by poor forest management. Sierra Club Executive Director Carl Pope said, "Scientists have determined these fire problems stem from three problems: nearly a century of fire suppression that removed the natural role fire plays in healthy forests, an extreme multi-year drought and decades of commercial logging that removed large, fire-resistant trees."
He said, "For years the Sierra Club has been urging the Forest Service to do more prescribed burning, to reduce flammable brush near threatened communities, and we've been asking Congress to devote more money to do the job right."
But Fire Information Officer Jim Paxon says there's plenty of blame to go around. He points out that many homeowners oppose preventive burning in their communities.
"I think everybody that has anything to do with the management of these lands has part of the blame. Now you can go to the Forest Service and the Bureau of Land Management and the other land management agencies that were active in suppression [of naturally occurring forest fires] in a good spirited but misguided ecological standpoint. ...we're playing catch-up."
But he adds, "We can put some of the blame on homeowners that don't wanna see smoke because they come up here to get away from the heat and the smog. You can put some on the environmentalists who want to stop us for doing our management activities because they disagree with us."
All parties agree that seven years of drought in the West have resulted in the worst wildfire season in U.S. history.
At issue is what can be done to develop more effective policies.
President Bush wants to change forest management laws and allow timber companies to remove more trees from federal lands.
But environmental groups say the president is just trying to help friends in the timber business.
They say logging doesn't stop wildfires.</t>
        </is>
      </c>
      <c r="K4" t="inlineStr">
        <is>
          <t>Relevant</t>
        </is>
      </c>
      <c r="L4" t="inlineStr">
        <is>
          <t>D</t>
        </is>
      </c>
      <c r="M4" t="n">
        <v>-1</v>
      </c>
      <c r="N4" t="inlineStr">
        <is>
          <t>other_human_causes</t>
        </is>
      </c>
      <c r="O4" t="b">
        <v>0</v>
      </c>
      <c r="P4" t="inlineStr">
        <is>
          <t>The article covers the 2002 Western wildfire season (Arizona and broader West, September 2002), squarely within the event window and affected states. All parties in the article — including the Sierra Club — attribute the fires to forest management failures (fire suppression, commercial logging) and multi-year drought, with no mention of climate change or global warming as a contributing factor; the causal framing centers exclusively on human land-management decisions and natural drought cycles.</t>
        </is>
      </c>
      <c r="Q4" t="inlineStr">
        <is>
          <t>Relevant</t>
        </is>
      </c>
      <c r="R4" t="inlineStr">
        <is>
          <t>D</t>
        </is>
      </c>
      <c r="S4" t="n">
        <v>-1</v>
      </c>
      <c r="T4" t="inlineStr">
        <is>
          <t>other_human_causes</t>
        </is>
      </c>
      <c r="U4" t="b">
        <v>0</v>
      </c>
    </row>
    <row r="5">
      <c r="A5" t="n">
        <v>21</v>
      </c>
      <c r="B5" t="n">
        <v>1</v>
      </c>
      <c r="C5" t="inlineStr">
        <is>
          <t>Western/Central Drought/Heat Wave (Spring-Fall 2003)</t>
        </is>
      </c>
      <c r="D5" t="inlineStr">
        <is>
          <t>Drought</t>
        </is>
      </c>
      <c r="E5" t="n">
        <v>20030301</v>
      </c>
      <c r="F5" t="n">
        <v>20031130</v>
      </c>
      <c r="G5" t="inlineStr">
        <is>
          <t>AK,AZ,CA,CO,HI,IA,ID,IL,IN,KS,MI,MN,MO,MT,ND,NE,NM,NV,OH,OK,OR,SD,TX,UT,WA,WI,WY</t>
        </is>
      </c>
      <c r="H5" t="inlineStr">
        <is>
          <t>https://www.washingtonpost.com/archive/politics/2003/06/22/waging-shrub-warfare-against-a-culprit-in-wests-drought/637993ee-0594-40bb-857b-fa3ef39e4b72/</t>
        </is>
      </c>
      <c r="I5" t="inlineStr">
        <is>
          <t>Waging Shrub Warfare Against a Culprit in West's Drought</t>
        </is>
      </c>
      <c r="J5" t="inlineStr">
        <is>
          <t xml:space="preserve">The West is fed up with a shrub.
Its name is tamarisk, and it drinks heavily. So much, in fact, that authorities in many western states say it is exacerbating the region's severe drought.
The plant, introduced into the West more than a century ago, has spread wildly across more than 1 million acres, mostly in the worst possible place: along the banks of the Colorado River, the prime water source for seven western states.
In some parts of the river basin, the squat, dense shrubs are 10 feet high and have deep roots that guzzle as many as 200 gallons of water a day. No force of nature -- extreme desert heat, wildfires, floods -- has been able to stop or even slow their growth. Now, Congress may step into the fight.
Sen. Ben Nighthorse Campbell (R-Colo.) introduced legislation a few days ago calling for $20 million in federal spending to eradicate the shrub, which he said is sapping the West's precious water supply.
"We know tamarisk is a problem that could cost us untold millions in the future," he said.
The shrub is not just putting desert condos at risk of losing water. It is leaving native plants thirsty and blocking wildlife from habitats along waterways. But wiping out the plant will not be easy. Some scientists say the only effective strategy might be to cut down the shrubs one by one, then poison their stumps. Others want to set voracious beetles loose on them. Without the shrubs, officials say, the West's water supply would increase by billions of gallons a year.
-- Rene Sanchez
</t>
        </is>
      </c>
      <c r="K5" t="inlineStr">
        <is>
          <t>Relevant</t>
        </is>
      </c>
      <c r="L5" t="inlineStr">
        <is>
          <t>D</t>
        </is>
      </c>
      <c r="M5" t="n">
        <v>-1</v>
      </c>
      <c r="N5" t="inlineStr">
        <is>
          <t>other_human_causes</t>
        </is>
      </c>
      <c r="O5" t="b">
        <v>0</v>
      </c>
      <c r="P5" t="inlineStr">
        <is>
          <t>The article is directly about the 2003 Western drought, covering a specific legislative response to it within the event window and geography. The causal framing attributes the drought's severity to the invasive tamarisk shrub (a non-climate human-introduced factor), with no mention of climate change or natural variability as contributing causes.</t>
        </is>
      </c>
      <c r="Q5" t="inlineStr">
        <is>
          <t>Relevant</t>
        </is>
      </c>
      <c r="R5" t="inlineStr">
        <is>
          <t>D</t>
        </is>
      </c>
      <c r="S5" t="n">
        <v>-1</v>
      </c>
      <c r="T5" t="inlineStr">
        <is>
          <t>other_human_causes</t>
        </is>
      </c>
      <c r="U5" t="b">
        <v>0</v>
      </c>
    </row>
    <row r="6">
      <c r="A6" t="n">
        <v>25</v>
      </c>
      <c r="B6" t="n">
        <v>4</v>
      </c>
      <c r="C6" t="inlineStr">
        <is>
          <t>Hurricane Frances (September 2004)</t>
        </is>
      </c>
      <c r="D6" t="inlineStr">
        <is>
          <t>Tropical Cyclone</t>
        </is>
      </c>
      <c r="E6" t="n">
        <v>20040903</v>
      </c>
      <c r="F6" t="n">
        <v>20040909</v>
      </c>
      <c r="G6" t="inlineStr">
        <is>
          <t>FL,GA,NC,SC</t>
        </is>
      </c>
      <c r="H6" t="inlineStr">
        <is>
          <t>https://www.nytimes.com/2004/09/05/us/climate-and-bad-luck-favor-hurricanes-in-florida.html</t>
        </is>
      </c>
      <c r="I6" t="inlineStr">
        <is>
          <t>Climate, and Bad Luck, Favor Hurricanes in Florida</t>
        </is>
      </c>
      <c r="J6" t="inlineStr">
        <is>
          <t>Advertisement
Supported by
HURRICANE FRANCES: METEOROLOGY
Climate, and Bad Luck, Favor Hurricanes in Florida
Battered on the west three weeks ago by Hurricane Charley and being battered this weekend on the east by Hurricane Frances, Florida is a victim of a climate currently favorable for hurricanes and of simple bad luck.
In 1995, after three relatively unstormy decades, a naturally occurring oscillation in the Atlantic Ocean started a new active era for hurricanes.
"The number of major hurricanes went up by a factor of two and a half," said Stanley B. Goldenberg, a meteorologist with the National Oceanic and Atmospheric Administration's hurricane research division in Miami. "You have a lot of arrows, and you have a lot of targets."
Some hurricane targets like the Caribbean have been hit several times since then. "They've been pounded," Mr. Goldenberg said. "They know we've had an increase."
Mr. Goldenberg and other hurricane experts said Florida and other parts of the United States were fortunate that more disastrous storms had not struck in recent years. Of the 35 major hurricanes -- Category 3 or stronger, with sustained winds of more than 111 miles per hour -- that have formed in the Atlantic since August 1995, only four, or less than one in eight, have hit the United States as major hurricanes. Historically, the odds have been one in three.
That means most of Florida has been unscathed since the 1960's, when the last active era of hurricanes ended. In the 38 years from 1966 through 2003, only one major hurricane, Andrew in 1992, struck southern Florida. In the preceding active period, the 40 years from 1926 to 1965, the region was hit 14 times.
"I view this year as very unlucky for Florida," said Dr. William Gray, a professor of atmospheric science at Colorado State University who forecasts the hurricane season, "but this is within the natural variation of storms."
Each year, between August and November, about 60 low-pressure systems form off the western coast of Africa and waft westward. Warm waters and favorable winds turn some of them into tropical storms; others dissipate and disappear.
Tropical storms acquire names when sustained winds exceed 39 miles per hour; hurricanes are Atlantic tropical storms with winds of at least 74 miles per hour. An average hurricane season has 9.6 named storms, of which 5.9 become hurricanes and 2.3 of them turn into major hurricanes.
But this year, eight named storms formed during August alone -- a record. On Friday, he increased his forecast for this year's season to 16 named tropical storms (up from 13), 8 hurricanes (up from 7) and 5 major hurricanes (up from 3).
He predicts that September will remain active, but that hurricane activity will tail off in October, because of warm water in the central tropical Pacific, possibly the beginnings of an El Niño climate pattern, which tends to suppress storms in the Atlantic.
Dr. Gray, Mr. Goldenberg and other scientists reported in 2001 that the severity of a hurricane season correlated strongly with a decades-long cycle of ocean temperatures in the Atlantic. When waters in the North Atlantic are cooler, wind shear, which tears storms apart, is stronger, suppressing hurricanes.
Global warming is not a significant factor in this year's storminess, experts said. While some climate models predict that warming might eventually mean somewhat stronger hurricanes, that effect is expected to be very small compared to the natural hurricane cycle.
Where a hurricane goes depends on the surrounding meteorological conditions. As they spin like tops across the Atlantic, some barrel straight west, into Central America or Mexico. Others, after passing a semipermanent high-pressure system that sits over Bermuda in the summer, take a sharp right to the north, missing land entirely. And some veer into the United States.
Although the number of hurricanes has been up for years, most have either headed straight west, like Hurricane Mitch in 1998, which killed 10,000 people in Honduras and Nicaragua, or turned north, harmlessly.
When Hurricane Charley formed in August, the high-altitude winds known as the jet stream, which usually blow near the American-Canadian border, had dipped much farther south. That created a low-pressure system over the western Gulf of Mexico, so Hurricane Charley, instead of continuing westward, was steered to the northeast, into Florida.
This time, with Hurricane Frances, the Bermuda high has stretched westward for most of the past week almost to Tennessee. That prevented the storm from turning northward.
Because the active hurricane pattern for the Atlantic will most likely continue for decades longer, Mr. Goldenberg said disaster planners need to prepare for years like 2004.
"This is not just a spike," Mr. Goldenberg said. "This is a taste of what we still have to come."
Advertisement</t>
        </is>
      </c>
      <c r="K6" t="inlineStr">
        <is>
          <t>Relevant</t>
        </is>
      </c>
      <c r="L6" t="inlineStr">
        <is>
          <t>D</t>
        </is>
      </c>
      <c r="M6" t="n">
        <v>-1</v>
      </c>
      <c r="N6" t="inlineStr">
        <is>
          <t>natural_variability</t>
        </is>
      </c>
      <c r="O6" t="b">
        <v>0</v>
      </c>
      <c r="P6" t="inlineStr">
        <is>
          <t>The article directly covers Hurricane Frances (and Charley) striking Florida in September 2004, well within the event window. It explicitly attributes the active hurricane period to a naturally occurring multi-decadal Atlantic Ocean oscillation cycle, and states that "global warming is not a significant factor in this year's storminess," directly downplaying a climate-change link in favor of natural variability.</t>
        </is>
      </c>
      <c r="Q6" t="inlineStr">
        <is>
          <t>Relevant</t>
        </is>
      </c>
      <c r="R6" t="inlineStr">
        <is>
          <t>D</t>
        </is>
      </c>
      <c r="S6" t="n">
        <v>-1</v>
      </c>
      <c r="T6" t="inlineStr">
        <is>
          <t>natural_variability</t>
        </is>
      </c>
      <c r="U6" t="b">
        <v>0</v>
      </c>
    </row>
    <row r="7">
      <c r="A7" t="n">
        <v>27</v>
      </c>
      <c r="B7" t="n">
        <v>5</v>
      </c>
      <c r="C7" t="inlineStr">
        <is>
          <t>Hurricane Jeanne (September 2004)</t>
        </is>
      </c>
      <c r="D7" t="inlineStr">
        <is>
          <t>Tropical Cyclone</t>
        </is>
      </c>
      <c r="E7" t="n">
        <v>20040915</v>
      </c>
      <c r="F7" t="n">
        <v>20040929</v>
      </c>
      <c r="G7" t="inlineStr">
        <is>
          <t>FL</t>
        </is>
      </c>
      <c r="H7" t="inlineStr">
        <is>
          <t>https://www.cnn.com/2004/WEATHER/09/16/hurricane.ivan/index.html</t>
        </is>
      </c>
      <c r="I7" t="inlineStr">
        <is>
          <t>Ivan's stormy trek floods Southeast - Sep 16, 2004 - CNN</t>
        </is>
      </c>
      <c r="J7" t="inlineStr">
        <is>
          <t>Ivan's stormy trek floods Southeast
Hurricane gives rise to tornadoes; at least eight killed
MOBILE, Alabama (CNN)  -- Remnants of Hurricane Ivan soaked the Southeast Thursday evening after the storm came ashore with full force in Alabama and spawned tornadoes that killed eight people.
Florida Gov. Jeb Bush called the storm "devastating" and said his heart went out to the families of those who died and to all residents on the Gulf Coast whose homes were damaged.
Downgraded to a tropical storm, Ivan left more than 1.1 million people without power in Florida, Alabama and Mississippi. (State-by-state impact)
The insurance forecasting firm Eqecat estimated Ivan caused between $4 billion and $10 billion in damage and that 30 percent to 50 percent of Ivan's insured losses occurred in and around Pensacola. 
President Bush declared Florida, Alabama, Louisiana and Mississippi disaster areas, making federal funding and aid available. The declaration for Florida was the third in a month, following those issued for hurricanes Charley and Frances.
More than 2,000 National Guard troops were moving into northwest Florida to assist with assessment and cleanup operations, Gov. Bush said.
"Entire houses were taken off their foundations and disappeared because of the storm surge on the barrier islands," Gov. Bush said. "These are newly built luxury homes that don't exist right now. That's pretty powerful."
In Pensacola, winds sheared off the exterior of a section of West Florida Hospital, said a spokeswoman, but patient wings were undamaged. Three other hospitals in the area also were damaged, officials reported.
Storm damage made travel from Pensacola difficult. Highway 90 was closed, as was Interstate 10 over Escambia Bay, where an 18-wheel truck plunged into the water and trapped the driver in the rig.
Winds throughout the west Florida area bent billboard signs, damaged trees, ripped roofs off buildings and scattered debris.
"As I have said before, man gets put in his place when he understands that at a particular point in time when it comes to nature, all he is is an observer," said Panama City Beach Mayor Lee Sullivan.
Damage was heavy in other spots as well. Downed trees and power lines were reported all along the coast.
In Biloxi, Mississippi, a few restaurants and a church lost parts of their roofs, and in Jackson County, along the Alabama state line, some gas station awnings -- and even the pumps themselves -- were blown over. 
Spreading northward
As of 11  p.m. ET, the National Hurricane Center in Miami said the storm was centered 25 miles (40 kilometers) north-northwest of Gadsen, Alabama, and headed north-northeast at about 14 mph (55 kph) with sustained winds around 35 mph (97 kph) and higher gusts.
The hurricane center said rainfall amounts of 8 to 12 inches were possible through Saturday in the Southeast.
Storm-related tornadoes in the Florida Panhandle ahead of Ivan's landfall killed at least two people Wednesday in the resort town of Panama City Beach. 
Early Thursday, a powerful tornado leveled homes in Blountstown, west of Tallahassee, killing four people.
A young girl in Milton died when a tree fell on her house, said a spokesman for Santa Rosa County.
One person southwest Georgia died when a tree fell on a car Thursday afternoon, possibly the result of a tornado, a Franklin County official said.
Ivan made landfall on the east side of Mobile Bay in Alabama at 1:50 a.m. (2:50 a.m. ET) Thursday as a slightly weakened Category 3 hurricane with winds of 130 mph (208 kph).
The mayor of Mobile breathed a sigh of relief and said it appeared damage to his city was less extensive than feared. "I think we caught a bullet with our teeth," said Mayor Michael Dow.
Island flooded
It was a different story in nearby Gulf Shores, Alabama, where water as high as 6 feet covered much of the barrier island.
An emergency services representative from Baldwin County, Alabama, toured the Gulf Shores area and expressed dismay. 
"Orange Beach [east of Gulf Shores] all the way down to what was the FloraBama, it is no longer there. I just can't express the devastation that's there. Just every single condo or hotel, rental unit, had some extensive damage," she told reporters.
Authorities in Gulf Shores were looking for at least 13 deer and six alligators that were not evacuated from a local zoo and were seen wading and swimming through the floodwaters.
One of the alligators on the loose is named Chuckie, which measures 12 feet long and weighs 1,000 pounds, authorities said.
Another alligator was shot and killed, but authorities said they planned to only tranquilize the deer they manage to find.
Oil companies were assessing damage after hundreds of oil rigs were evacuated in the Gulf of Mexico.
Transocean Inc. reported an oil rig missing, but the Deepwater Nautilus was later found 73 miles northeast of its original location. Diamond Offshore Drilling also reported a rig afloat, but it was located and the company reported no apparent damage or pollution.
A spokesman for the Minerals Management Service said it was not unusual for drilling rigs to break free during a storm of Ivan's intensity.
But spokesman Curtis Carey said the potential danger is from damaged pipelines since the rigs' anchors drag on the gulf floor. He said there have been no reports of damage to pipelines so far.
The Gulf of Mexico is home to about 25 percent of U.S. oil and gas production and there was concern about sustained disruptions to the flow of oil and gas.
Oil companies evacuated 545 offshore rigs as the storm approached, disrupting 83 percent of daily production -- about 1.7 million barrels of oil a day, the service said.
In addition, more than half of natural gas production was disrupted, the service reported.
Tropical Storm Jeanne
Hurricane Jeanne lost some of its strength Thursday, after it scraped the northern coast of the Dominican Republic and appeared headed for the Bahamas.
Jeanne had sustained winds of 70 mph (110 kph), the National Hurricane Center in Miami said.
As of 11 p.m., Jeanne's center was 65 miles (100 kilometers) northeast of Santo Domingo in the Dominican Republic and was moving west-northwest at 6 mph (9 kph). (Full story)
CNN's Kathleen Koch and Susan Candiotti in Biloxi, Mississippi, Rick Sanchez in Panama City Beach, Florida, Gary Tuchman in Gulf Shores, Alabama, and Sara Dorsey in Pensacola, Florida, contributed to this report.</t>
        </is>
      </c>
      <c r="K7" t="inlineStr">
        <is>
          <t>Trash</t>
        </is>
      </c>
      <c r="O7" t="b">
        <v>0</v>
      </c>
      <c r="P7" t="inlineStr">
        <is>
          <t>This article is primarily about Hurricane Ivan making landfall in Alabama, not Hurricane Jeanne. Hurricane Jeanne is mentioned only briefly in a short paragraph at the end, noting it had weakened and was near the Dominican Republic — far too thin to constitute substantive coverage of the Jeanne event.</t>
        </is>
      </c>
      <c r="Q7" t="inlineStr">
        <is>
          <t>Trash</t>
        </is>
      </c>
      <c r="U7" t="b">
        <v>0</v>
      </c>
    </row>
    <row r="8">
      <c r="A8" t="n">
        <v>29</v>
      </c>
      <c r="B8" t="n">
        <v>3</v>
      </c>
      <c r="C8" t="inlineStr">
        <is>
          <t>Hurricane Dennis (July 2005)</t>
        </is>
      </c>
      <c r="D8" t="inlineStr">
        <is>
          <t>Tropical Cyclone</t>
        </is>
      </c>
      <c r="E8" t="n">
        <v>20050709</v>
      </c>
      <c r="F8" t="n">
        <v>20050711</v>
      </c>
      <c r="G8" t="inlineStr">
        <is>
          <t>AL,FL,MS</t>
        </is>
      </c>
      <c r="H8" t="inlineStr">
        <is>
          <t>https://www.npr.org/2005/07/11/4738286/dennis-downgraded-to-tropical-storm</t>
        </is>
      </c>
      <c r="I8" t="inlineStr">
        <is>
          <t>Dennis Downgraded to Tropical Storm - NPR</t>
        </is>
      </c>
      <c r="J8" t="inlineStr">
        <is>
          <t xml:space="preserve">RENEE MONTAGNE, host:
This is MORNING EDITION from NPR News. I'm Renee Montagne.
SUSAN STAMBERG, host:
And I'm Susan Stamberg. Steve Inskeep is on assignment.
Dennis is a tropical storm now, blasting heavy rains, tornadoes, but it was a 120-mile-an-hour hurricane when it came ashore yesterday just east of Pensacola, Florida. Last evening, local residents started to survey the damage. NPR's Ari Shapiro reports there was some relief in Pensacola that Dennis hadn't been quite as awful as they'd expected.
ARI SHAPIRO reporting:
Yesterday morning words like record-setting and historic were all over the airwaves. As a Category 4 hurricane, Dennis looked destine to become the strongest storm ever to hit the Gulf Coast of the United States, but then just before coming ashore, Dennis weakened to Category 3. And by the time Escambia County Sheriff Ron McNesby spoke at a press conference in Pensacola yesterday evening, it was clear that many people had been very lucky.
Sheriff RON McNESBY (Escambia County, Florida): Things are really, really good here. So be patient with the lights. Be patient with the electricity. You need to say a little prayer tonight because the good Lord took care of us. No question about that.
SHAPIRO: One of the reasons the storm seemed so mild was that just 10 months ago Hurricane Ivan came ashore at the same place and flattened whole neighborhoods. Dennis knocked down power lines and trees, but after it had passed, one official after another reiterated that it had been nowhere near as bad as people expected. Still, Escambia County administrator George Touart pointed out that it was a major storm.
Mr. GEORGE TOUART (Administrator, Escambia County, Florida): I want to make sure everybody understands we're sitting here saying we dodged a bullet. Compared to Ivan, we dodged a bullet. We still had a hurricane.
SHAPIRO: The Escambia County Sheriffs Department in Pensacola let relatives of department employees use the building as a storm shelter. Yesterday evening, just a few hours after Dennis made landfall, people streamed from the shelter into the parking lot carrying their sleeping bags and pillows. An outdoor generator kept power going inside.
(Soundbite of generator)
SHAPIRO: Helen White(ph) rode out the storm with her grandkids at the sheriffs department. Last year, Hurricane Ivan crumbled her mobile home.
Ms. HELEN WHITE: I said after Ivan I would never stay in town for the next one, but I'm here still.
SHAPIRO: She bought a new home after Ivan. Dennis spared it.
Ms. WHITE: I'm about to go back home, and all I have now is no electricity. I still have my house, but I have no electricity. But that'll be fine. That'll be on in a few days, if not tomorrow.
SHAPIRO: With sustained winds of 120 miles an hour, Dennis did cause damage. Across the sheriffs department parking lot, the wind ripped some metal sheeting off of the walls of a gas station. One piece dangled like a loose tooth as the last gust of the storm passed through.
(Soundbite of metal sheeting)
SHAPIRO: Grover Barns(ph) is the sheriffs department mechanic who rode out the storm with a group of men in a nearby garage.
Mr. GROVER BARNS (Mechanic): When them garage doors were moving in and out as the gusts were coming, it looked like they were going to come in the building with us. We were somewhat apprehensive. As a matter of fact, we was scared.
SHAPIRO: As Barns talks, Sheriffs Department Sergeant Ted Roy pulls his car into the garage to get a tire changed.
(Soundbite of electric tool)
SHAPIRO: He's just come back from Pensacola Beach which is still closed to the public. He says the scale of emergency response to this hurricane does not even compare with that of Ivan. For example, the first priority after Ivan was search and rescue.
Sergeant TED ROY (Sheriffs Department): We had over 700 or 900 calls--I can't remember which one it was--waiting to be answered and a lot of them were, `Come save me. There's water in my house. Please help me,' when we had to say, `We can't, we can't make it yet.' This time, we didn't have any of those calls waiting.
SHAPIRO: Roy says the main priority this time is cleanup. Power crews and dump trucks are hitting the road this morning. Ari Shapiro, NPR News.
</t>
        </is>
      </c>
      <c r="K8" t="inlineStr">
        <is>
          <t>Relevant</t>
        </is>
      </c>
      <c r="L8" t="inlineStr">
        <is>
          <t>C</t>
        </is>
      </c>
      <c r="M8" t="n">
        <v>0</v>
      </c>
      <c r="O8" t="b">
        <v>0</v>
      </c>
      <c r="P8" t="inlineStr">
        <is>
          <t>The article is a direct NPR news report on Hurricane Dennis making landfall near Pensacola, Florida on July 10, 2005, squarely within the event window and affected states. There is no mention of climate change, global warming, or any causal attribution — it is purely event reporting on impacts, damage, and local response.</t>
        </is>
      </c>
      <c r="Q8" t="inlineStr">
        <is>
          <t>Relevant</t>
        </is>
      </c>
      <c r="R8" t="inlineStr">
        <is>
          <t>C</t>
        </is>
      </c>
      <c r="S8" t="n">
        <v>0</v>
      </c>
      <c r="U8" t="b">
        <v>0</v>
      </c>
    </row>
    <row r="9">
      <c r="A9" t="n">
        <v>33</v>
      </c>
      <c r="B9" t="n">
        <v>3</v>
      </c>
      <c r="C9" t="inlineStr">
        <is>
          <t>Hurricane Wilma (October 2005)</t>
        </is>
      </c>
      <c r="D9" t="inlineStr">
        <is>
          <t>Tropical Cyclone</t>
        </is>
      </c>
      <c r="E9" t="n">
        <v>20051024</v>
      </c>
      <c r="F9" t="n">
        <v>20051024</v>
      </c>
      <c r="G9" t="inlineStr">
        <is>
          <t>FL</t>
        </is>
      </c>
      <c r="H9" t="inlineStr">
        <is>
          <t>https://www.npr.org/2005/10/24/4970984/hurricane-wilma-lashes-florida</t>
        </is>
      </c>
      <c r="I9" t="inlineStr">
        <is>
          <t>Hurricane Wilma Lashes Florida - NPR</t>
        </is>
      </c>
      <c r="J9" t="inlineStr">
        <is>
          <t>Hurricane Wilma Lashes Florida
Hurricane Wilma makes landfall in Florida Monday morning with 125-mph sustained winds. The Category 3 hurricane picked up strength as it crossed the Gulf of Mexico from the Yucatan Peninsula.
STEVE INSKEEP, host:
(Joined in progress) Inskeep.
Hurricane Wilma has been smashing into Florida for most of this morning. The eye of the storm hovers somewhere near West Palm Beach and it's moving northeast across the state about 25 miles an hour. This storm has been downgraded to a Category 2 storm, but it's still dangerous and Florida Governor Jeb Bush told residents earlier today that the hurricane is not over.
Governor JEB BUSH (Republican, Florida): Don't be fooled by the lull in the storm as this large eye passes over Palm Beach and Martin counties. The threat for tornadoes across the eastern side of the peninsula will continue for the next few hours. Residents in south Florida and the Keys should continue sheltering in place and remain inside.
INSKEEP: That's Florida Governor Jeb Bush speaking from the state Emergency Operations Center which is in Tallahassee.
RENEE MONTAGNE, host:
NPR's Christopher Joyce joins me now on the line from the National Hurricane Center in Miami.
And, Chris, where is this storm right now and how strong is it?
CHRISTOPHER JOYCE reporting:
Well, as the governor mentioned, it's headed offshore. It's about somewhere near Palm Beach County and it's downgraded to about a Category 2, about--meaning 105 miles per hour and decreasing as we speak. Nonetheless, as you said, it's still a very serious storm. The back end of the storm, if you will, is quite wide. It's a big, wide storm and it's still packing winds that are above 80 miles per hour, even at the very outer edges of it, and so people are well advised to be careful. And otherwise it went pretty much as predicted. It transited the state pretty quickly at 25 miles per hour, which was a blessing of sorts, because it meant that the suffering was not as extended as it might have been. But nonetheless, there's quite a bit of damage. It's really pretty early to tell how bad the damage is, but information from people in the Keys, the Florida Keys, say that there's extensive flooding there and that the power is out throughout the Keys. I've also heard that there's power out in large areas of Dade and Broward counties, so too soon to tell, but it looks like it's been a pretty serious storm.
MONTAGNE: Well, the storm came quite close to you there at the National Hurricane Center. Describe it for us.
JOYCE: Well, quite astonishing. They tell me here that--you know, this building is built like a cinder block. It was built to be the last building to stand in one of these, and they put the shutters down after the winds got up to hurricane speed. But they left one door, not open exactly, but you could go out into sort of a protected vestibule surrounded by concrete and cast a view out into the campus of Florida International University. And I tell you, I've never seen anything like it. It's basically a whiteout. It's wind that's whipped water and rain into sort of a froth and trees that are bent backwards over--like some sort of ballet dancer and it takes your breath away, literally.
MONTAGNE: And the storm is headed where now?
JOYCE: It's headed out over the Atlantic. It's going northeast. It's, according to the models that they've shown me, probably not going to make landfall again. It may bring some rough weather and some rain to the Northeast, but they've got it tracking far enough offshore so that people shouldn't be concerned about a hurricane. If there's a good chance of it making landfall anywhere, it might well be Nova Scotia, but other than that, it looks like it's offshore.
MONTAGNE: Well, has it made a difference that it pass--it seems to be passing by awfully fast, if you will, compared to, say, what it did in Cancun and the Yucatan in Mexico.
JOYCE: And that helped to the degree that--as it did in Cancun, by hanging over and lingering, that just inundates people with more rain and more wind damage and it was quite strong in Cancun. So that's been a bit of a blessing in that it's gone quickly, although often when storms go slowly, they lose their power. So this kept its power pretty much all the way across.
MONTAGNE: Now this year has been a record-breaker for hurricanes, 22 so far. Season isn't over yet and they've already run out of the letters in the alphabet that they usually use. They're going to the Greek alphabet from now on if it comes to that. What are they saying there at the National Hurricane Center? Is this a fluke or a trend?
JOYCE: They're saying it's not unusual in that the National Oceanic and Atmospheric Administration had predicted that there would be a lot of storms this year. We're in the middle of a cycle, an active cycle in the Atlantic for hurricanes. There have been cycles where there were few hurricanes, as in the '70s and the '80s. We just happen to be in one now that's a very busy one and, in fact, they're telling me here that, while this year set a record, there's quite a--possible it could set a record again next year.
MONTAGNE: Thank you very much. That's NPR's Christopher Joyce at the National Hurricane Center in Miami.
Copyright © 2005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9" t="inlineStr">
        <is>
          <t>Relevant</t>
        </is>
      </c>
      <c r="L9" t="inlineStr">
        <is>
          <t>D</t>
        </is>
      </c>
      <c r="M9" t="n">
        <v>-1</v>
      </c>
      <c r="N9" t="inlineStr">
        <is>
          <t>natural_variability</t>
        </is>
      </c>
      <c r="O9" t="b">
        <v>0</v>
      </c>
      <c r="P9" t="inlineStr">
        <is>
          <t>The article directly covers Hurricane Wilma making landfall in Florida on October 24, 2005, matching the event metadata exactly. When asked whether the record hurricane season is "a fluke or a trend," the NPR reporter at the National Hurricane Center attributes it explicitly to a natural active cycle in the Atlantic ("We're in the middle of a cycle, an active cycle"), citing NOAA's prediction and historical precedent, with no mention of climate change.</t>
        </is>
      </c>
      <c r="Q9" t="inlineStr">
        <is>
          <t>Relevant</t>
        </is>
      </c>
      <c r="R9" t="inlineStr">
        <is>
          <t>D</t>
        </is>
      </c>
      <c r="S9" t="n">
        <v>-1</v>
      </c>
      <c r="T9" t="inlineStr">
        <is>
          <t>natural_variability</t>
        </is>
      </c>
      <c r="U9" t="b">
        <v>0</v>
      </c>
    </row>
    <row r="10">
      <c r="A10" t="n">
        <v>46</v>
      </c>
      <c r="B10" t="n">
        <v>5</v>
      </c>
      <c r="C10" t="inlineStr">
        <is>
          <t>Western/Eastern Drought/Heat Wave (Summer-Fall 2007)</t>
        </is>
      </c>
      <c r="D10" t="inlineStr">
        <is>
          <t>Drought</t>
        </is>
      </c>
      <c r="E10" t="n">
        <v>20070601</v>
      </c>
      <c r="F10" t="n">
        <v>20071130</v>
      </c>
      <c r="G10" t="inlineStr">
        <is>
          <t>AK,AZ,CA,CO,CT,DE,FL,GA,HI,ID,MA,MD,ME,MT,NC,NH,NJ,NM,NV,NY,OR,PA,RI,SC,UT,VA,VT,WA,WV,WY</t>
        </is>
      </c>
      <c r="H10" t="inlineStr">
        <is>
          <t>https://www.baltimoresun.com/2007/09/06/la-nina-coming-with-sw-drought-se-hurricanes/</t>
        </is>
      </c>
      <c r="I10" t="inlineStr">
        <is>
          <t>La Nina coming, with SW drought, SE hurricanes – Baltimore Sun</t>
        </is>
      </c>
      <c r="J10" t="inlineStr">
        <is>
          <t>Federal climatologists say that conditions in the tropical Pacific are shifting toward a full-fledged La Nina event this fall. That could mean a deepening drought in the southwestern United States, and ripening conditions for an active autumn hurricane season.
In a release this morning, the National Oceanic and Atmospheric Administration’s Climate Prediction Center said surface waters in the eastern and central Pacific are cooling. The green color in the map, along the equator west of South America show the cooler-than-average sea-surface waters.
“While we can’t officially call it a La Nina yet, we expect that this pattern will continue to develop during the next three months, meeting the NOAA definition for a La Nina event later this year,” said Mike Halpert, acting deputy director for the Climate Prediction Center, in Camp Springs, Md.
La Nina events typically mean wetter-than-average weather in the Pacific Northwest, and drier-than-average weather in the Southwest. “These conditions also reinforce NOAA’s August forecast for an above-normal Atlantic hurricane season,” said Gerry Bell, NOAA’s lead seasonal hurricane forecaster.
La Nina winters in Baltimore are typically poor snow-producers. But there have been exceptions. Since 1950 there have been 9 winters with moderate-to-strong La Ninas. None produced a storm with 8 inches of snow or more. There were 7 winters with weak La Ninas. They produced only two storms of 8 inches or more. But those were sizable. They included the 22-inch storm in January 1996, and a 15-inch snowfall in January 2000. El Nino winters – when the Pacific is unusually warm – tend to be bigger snow-makers in Baltimore.
La Nina events are declared when average sea surface temperatures in the eastern and central equatorial Pacific, measured over three months, move more than 0.9 degrees Fahrenheit below the average. For months, forecasters have been predicting weak La Nina ocean temperatures for this summer. Those conditions now appear to be developing, with some portions of the east-central Pacific now a degree or two below long-term averages.</t>
        </is>
      </c>
      <c r="K10" t="inlineStr">
        <is>
          <t>Relevant</t>
        </is>
      </c>
      <c r="L10" t="inlineStr">
        <is>
          <t>D</t>
        </is>
      </c>
      <c r="M10" t="n">
        <v>-1</v>
      </c>
      <c r="N10" t="inlineStr">
        <is>
          <t>natural_variability</t>
        </is>
      </c>
      <c r="O10" t="b">
        <v>0</v>
      </c>
      <c r="P10" t="inlineStr">
        <is>
          <t>The article is directly relevant to the Summer-Fall 2007 drought event, specifically discussing the developing La Niña pattern that was deepening drought conditions in the southwestern U.S. during the event window. The article attributes the drought entirely to La Niña/natural ocean variability cycles, with no mention of climate change.</t>
        </is>
      </c>
      <c r="Q10" t="inlineStr">
        <is>
          <t>Relevant</t>
        </is>
      </c>
      <c r="R10" t="inlineStr">
        <is>
          <t>D</t>
        </is>
      </c>
      <c r="S10" t="n">
        <v>-1</v>
      </c>
      <c r="T10" t="inlineStr">
        <is>
          <t>natural_variability</t>
        </is>
      </c>
      <c r="U10" t="b">
        <v>0</v>
      </c>
    </row>
    <row r="11">
      <c r="A11" t="n">
        <v>51</v>
      </c>
      <c r="B11" t="n">
        <v>1</v>
      </c>
      <c r="C11" t="inlineStr">
        <is>
          <t>Midwest Tornadoes and Severe Weather (May 2008)</t>
        </is>
      </c>
      <c r="D11" t="inlineStr">
        <is>
          <t>Severe Storm</t>
        </is>
      </c>
      <c r="E11" t="n">
        <v>20080522</v>
      </c>
      <c r="F11" t="n">
        <v>20080527</v>
      </c>
      <c r="G11" t="inlineStr">
        <is>
          <t>IA,IL,IN,KS,MI,MN,MO,ND,NE,OH,SD,WI</t>
        </is>
      </c>
      <c r="H11" t="inlineStr">
        <is>
          <t>https://www.npr.org/2008/05/26/90832126/midwest-suffers-hits-from-deadly-tornadoes</t>
        </is>
      </c>
      <c r="I11" t="inlineStr">
        <is>
          <t>Midwest Suffers Hits from Deadly Tornadoes - NPR</t>
        </is>
      </c>
      <c r="J11" t="inlineStr">
        <is>
          <t>The damage assessment continues from tornadoes that hit the upper Midwest. At least eight people died in Iowa and Minnesota - the small town of Parkersburg, Iowa, about 80 miles northeast of Des Moines, was the hardest hit. A high school and numerous homes are no longer standing.
More people may have died, if the warning sirens hadn't sounded early, officials say.
Pat Blank reports from Iowa Public Radio.
GUY RAZ, host:
From NPR News, this ALL THINGS CONSIDERED. I'm Guy Raz.
Cleanup is underway today in parts of Iowa and Minnesota. That's after a tornado swept through late yesterday killing at least seven people. The twister killed a toddler in Hugo, Minnesota, a suburb of St. Paul. It also hit Parkersburg, Iowa, a town of about a thousand people northeast of Des Moines. Four Parkersburg residents died and nearly a third of the town was destroyed in just minutes.
Pat Blank of member station KUNI in Cedar Falls reports.
PAT BLANK: On a day when families and friends usually gather for picnics or ballgames, people here are sifting through rubble, lots of rubble. What's believed to be an F4 tornado leveled the Southern half of this town of Parkersburg, killing four people.
Kenneth Coat, Sr.(ph) is here helping family members salvage what they can.
Mr. KENNETH COAT, SR.: Fairly all brand new houses up to here, built in the last eight to 10 years. They're all gone. There's one family right here on the corner that was trapped in a basement for a while. And one of the fatalities, he lived just up over the hill there.
BLANK: Parkersburg also lost its bank, high school, restaurants and grocery store. Many buildings here are nothing but splinters, homes are just piles of glass, metal and wood, with an occasional clothing items sticking through.
Larry Johnson's(ph) mother is disabled and could only make it to the front hallway of her house.
Mr. LARRY JOHNSON: And that's where she was. She would just got in the hallway when it hit and the roof and went. And she said she had a card table. She held it over her head but it sucked that away. And then the betting from the bed flew through the hallway and she grabbed that and hid underneath that until it was over. And with just a matter of a minute or so, it was - everything was gone.
BLANK: U.S. Senator Chuck Grassley lives in nearby New Hartford, where two people were killed. Touring the destruction, he appears visibly shaken.
Senator CHUCK GRASSLEY (Republican, Iowa): Well, it's the most devastation that I have ever seen from a tornado, and I've seen most of it on television. But television could not tell you the story of how bad this is here.
BLANK: I'm standing on the top of a hill at a place where I used to live for six years. There used to be a barn, a house, a garage and some outbuildings. Now there's nothing but dirt.
Governor CHET CULVER (Democrat, Iowa): We have requested an expedited emergency response that will be granted, which means we'll get federal assistance at least in this community right away so we can start the cleanup effort.
BLANK: That's Iowa Governor Chet Culver touring the site today. Shelters have been established in nearby towns and the Red Cross will provide food, water and a place to sleep for those displaced as long as necessary.
As for those trying to pick up the pieces of their lives, people living on the Mississippi River 90 miles away have found pictures and bank statements from Parkersburg residents floating in the water.
For NPR News, I'm Pat Blank.</t>
        </is>
      </c>
      <c r="K11" t="inlineStr">
        <is>
          <t>Relevant</t>
        </is>
      </c>
      <c r="L11" t="inlineStr">
        <is>
          <t>C</t>
        </is>
      </c>
      <c r="M11" t="n">
        <v>0</v>
      </c>
      <c r="O11" t="b">
        <v>0</v>
      </c>
      <c r="P11" t="inlineStr">
        <is>
          <t>The article directly covers the May 2008 Midwest tornado outbreak, focusing on tornado impacts in Iowa (Parkersburg) and Minnesota, within the event window. There is no mention of climate change, global warming, or any causal attribution — only event reporting on damages, casualties, and disaster response.</t>
        </is>
      </c>
      <c r="Q11" t="inlineStr">
        <is>
          <t>Relevant</t>
        </is>
      </c>
      <c r="R11" t="inlineStr">
        <is>
          <t>C</t>
        </is>
      </c>
      <c r="S11" t="n">
        <v>0</v>
      </c>
      <c r="U11" t="b">
        <v>0</v>
      </c>
    </row>
    <row r="12">
      <c r="A12" t="n">
        <v>53</v>
      </c>
      <c r="B12" t="n">
        <v>11</v>
      </c>
      <c r="C12" t="inlineStr">
        <is>
          <t>Midwest Flooding (Summer 2008)</t>
        </is>
      </c>
      <c r="D12" t="inlineStr">
        <is>
          <t>Flooding</t>
        </is>
      </c>
      <c r="E12" t="n">
        <v>20080401</v>
      </c>
      <c r="F12" t="n">
        <v>20080630</v>
      </c>
      <c r="G12" t="inlineStr">
        <is>
          <t>IA,IL,IN,KS,MI,MN,MO,ND,NE,OH,SD,WI</t>
        </is>
      </c>
      <c r="H12" t="inlineStr">
        <is>
          <t>https://www.chron.com/news/nation-world/article/Midwest-flood-takes-a-baseball-star-s-fading-1777610.php</t>
        </is>
      </c>
      <c r="I12" t="inlineStr">
        <is>
          <t>Midwest flood takes a baseball star's fading memories - Chron</t>
        </is>
      </c>
      <c r="J12" t="inlineStr">
        <is>
          <t>Baseball stole Art Pennington's future. The Cedar River washed away his past.
His house, his car, his clothes, nearly all his pictures, even one of his two dogs — all were lost to the Midwest floods. "Every damn thing I had just floated down the river," he said.
Advertisement
Article continues below this ad
He is hardly alone: There are 10,000 or so others totaling up their losses just in Cedar Rapids, Iowa; perhaps 10 times as many across the waterlogged region. But possessions can be replaced.
However, for Pennington: "A big part of my life is gone for good."
His skin color cost Pennington a shot at the major leagues as a young man. He flourished instead in the Negro, Cuban, Mexican and Venezuelan leagues in the 1940s and, when baseball in America finally opened the door to blacks, in minor leagues across the country.
Vanished proof
Advertisement
Article continues below this ad
Newspaper clippings, programs, autographed photos from Mickey Mantle, Sal Maglie and a dozen other big leaguers who assured him he would play alongside them someday, scrapbooks that gave his living room the look and feel of a baseball museum.
Last year, Billy Valencia, Pennington's agent and his guardian angel, talked the old man into letting him scan some of the albums to create a digital archive. But that was just a small fraction of what he had.
"He used to carry a camera to Negro League get-togethers, and he had priceless videos of Cool Papa Bell and some other guys, talking and laughing and horsing around, and now they're all gone," Valencia said.
Advertisement
Article continues below this ad
Now, a month past his 85th birthday, Pennington wonders where he'll find the cash or the strength to begin picking up the pieces.
"When you get old, you can't keep moving. You have to stay where people know you. I'm not doing too good, but I'm lucky to have a few good friends. Without them," Pennington chuckled, "I'd really be up a creek."
His neighbors remember the man who won a batting title and hit home runs in bunches for Keokuk and Cedar Rapids in Iowa's Three-I League as his career was winding down in the mid-1950s.
His own favorite stories were about the time he homered off the great Dizzy Dean when their paths crossed on separate barnstorming tours — about the only chance black ballplayers got to measure themselves against the white stars of the major leagues. And the first time he faced Satchel Paige, issuing his standard warning — "Throw it and duck!" — only to strike out three straight times.
Advertisement
Article continues below this ad
Life after baseball
All the while, locals and out-of-towners knocked on his door to ask if he was the Art Pennington, and often left with an autographed souvenir.
He kept many of his own. Pennington hit one of the longest home runs in the history of old Comiskey Park for the American Giants and had an old brick from the since-demolished ballpark, but that was swept away, too. So were hats, jerseys and baseballs used in games.
Advertisement
Article continues below this ad
Money will only replace material things, like the recliners and TVs where Pennington used to watch the Yankees or Cubs and laugh out loud at an error by some player making more than he ever dreamed about with half his skills.
"When you get up into your 80s, you forget a lot of things," Pennington said, "and that's my biggest regret."</t>
        </is>
      </c>
      <c r="K12" t="inlineStr">
        <is>
          <t>Relevant</t>
        </is>
      </c>
      <c r="L12" t="inlineStr">
        <is>
          <t>C</t>
        </is>
      </c>
      <c r="M12" t="n">
        <v>0</v>
      </c>
      <c r="O12" t="b">
        <v>0</v>
      </c>
      <c r="P12" t="inlineStr">
        <is>
          <t>The article is substantively about the Summer 2008 Midwest flooding's impact on Cedar Rapids, Iowa resident Art Pennington, covering personal losses and damages — clearly tied to this specific event. There is no discussion of the causes of the flooding, climate change, or any other causal framing; it is purely human-interest event reporting.</t>
        </is>
      </c>
      <c r="Q12" t="inlineStr">
        <is>
          <t>Relevant</t>
        </is>
      </c>
      <c r="R12" t="inlineStr">
        <is>
          <t>C</t>
        </is>
      </c>
      <c r="S12" t="n">
        <v>0</v>
      </c>
      <c r="U12" t="b">
        <v>0</v>
      </c>
    </row>
    <row r="13">
      <c r="A13" t="n">
        <v>54</v>
      </c>
      <c r="B13" t="n">
        <v>4</v>
      </c>
      <c r="C13" t="inlineStr">
        <is>
          <t>Hurricane Dolly (July 2008)</t>
        </is>
      </c>
      <c r="D13" t="inlineStr">
        <is>
          <t>Tropical Cyclone</t>
        </is>
      </c>
      <c r="E13" t="n">
        <v>20080723</v>
      </c>
      <c r="F13" t="n">
        <v>20080725</v>
      </c>
      <c r="G13" t="inlineStr">
        <is>
          <t>TX</t>
        </is>
      </c>
      <c r="H13" t="inlineStr">
        <is>
          <t>https://transcripts.cnn.com/show/cnr/date/2008-07-23/segment/06</t>
        </is>
      </c>
      <c r="I13" t="inlineStr">
        <is>
          <t>Hurricane Dolly Makes Landfall; One-on-One With LeBron James</t>
        </is>
      </c>
      <c r="J13" t="inlineStr">
        <is>
          <t xml:space="preserve">Return to Transcripts main page
CNN Newsroom
Hurricane Dolly Makes Landfall; One-on-One With LeBron James
Aired July 23, 2008 - 15:00   ET
THIS IS A RUSH TRANSCRIPT. THIS COPY MAY NOT BE IN ITS FINAL FORM AND MAY BE UPDATED.
     KYRA PHILLIPS, CNN ANCHOR:  Getting word that Hurricane Dolly Cat 1.  And we're covering it from all angles.  The CNN Severe Weather Center takes you into the eye of the storm.  
     DON LEMON, CNN ANCHOR:  Oh, that's right.  The Texas Gulf Coast slammed.  Dolly is on a rampage and taking its time.  
     PHILLIPS:  People are hunkering down as Dolly ramps up.  And CNN reporters are in the thick of it.  
     Hello, everyone.  I'm Kyra Phillips live in New York.  
     LEMON:  Absolutely, Kyra.  We have got you covered.  CNN is your hurricane headquarters.  
     I'm Don Lemon.  You are in the CNN NEWSROOM.  
     Right off the top, Gulf Coast communities along the U.S./Mexican border are taking a beating from Hurricane Katrina.  The storm made landfall about an hour ago a Category 2.  We just heard it's been downgraded to a Category 1, dumping lots of rains and raising fears of inland flooding and tornadoes.  
     The governor of Texas has declared emergencies in 14 counties. FEMA and the Red Cross are standing by.  So is the National Guard. CNN has crews all over the place.  
     Our correspondent Gary Tuchman has been getting blown around on the south side of Padre Island.  Take a look at what he went through just a couple of hours ago.  
     (BEGIN VIDEOTAPE) 
     GARY TUCHMAN, CNN NATIONAL CORRESPONDENT:  South Padre Island, the barrier island, in the southernmost part of Texas is getting ravaged.  
     This behind me, just a few hours ago, was grass, was land.  Now you can see the Gulf of Mexico and the bay have made it like a raging rapid.  That billboard was on land.  We're standing right now on the causeway.  
     In front of me is a bridge that links South Padre Island with the mainland.  This is a barrier island, 34 miles long.  Normally, there are 2,000 people who live here.  But in summer weekends, there are up to 200,000 people who are here.  Most people have evacuated.       But there are a lot of people still here.  We have seen roofs collapse.  We have seen signs go down.  Firefighters are all over helping people evacuate who decided not to evacuate.  But you can see, this is a Category 2 hurricane.  And it's incredibly treacherous.  And most people are surprised by how strong it is.  
     This is Gary Tuchman, CNN, South Padre Island, Texas.  
     (END VIDEOTAPE) 
     PHILLIPS:  Well, Gary isn't the only person getting battered about by Dolly.  Also riding out the storm on South Padre Island, here's Ted Oberg from our affiliate KTRK.  
     (BEGIN VIDEOTAPE) 
     TED OBERG, KTRK REPORTER:  It's awful down here.  This is the worst we have seen.  We believe this is the eye wall coming onshore here in South Padre.  Our wind meter is not going to tell us exactly what these winds are, but it is fierce.  
     We have seen all sorts of damage from one end of South Padre to the other.  The roof on the McDonald's next door is peeling off as we speak.  We have seen light poles blow down this street, traffic lights knocked down.  It's awful.  
     (voice-over):  Since well before the sun came up, Hurricane Dolly has been pounding South Padre Island, waves here eight to 10 feet. The rain is coming down in powerful sheets, often sideways. Hurricane-force winds are shredding awnings, toppling signs, and causing spotty power problems.  
     The fire department here on the island is incredibly busy, racing to catch up with fire alarms set off when the power goes out.  That, however, is little compared to what Jacqueline Bell is facing.  
     JACQUELINE BELL, RESIDENT:  Well, when we felt the first bang, I thought it was one of the air conditioners flying.  And then we went outside and saw the debris and we saw the neighbors leaving, because it was the neighbors' roof.  
     OBERG:  That roof didn't go far.  The crumpled pile sits between buildings in this small apartment complex.  And lying there on the ground, it does little to stop Dolly's rain.  
     BELL:  It's raining inside.  And upstairs is the same thing.  I'm not going upstairs anymore.  
     OBERG:  She left the apartment, nervous it will collapse further. 
     Where she isn't causing damage, Hurricane Dolly is creating awe. The few tourists who remain here on the island are out this morning to see the storm, ever mindful of the power it's bringing.  
     TRACY DAVIS, TOURIST:  I expect it will get worse.  I expect to see higher winds, higher tide over the next couple of hours.  So, that's when it's really going to be interesting.  
     OBERG (on camera):  Yes, interesting to say the least here.  She was right.  It has gotten worse, a lot worse.  Most tourists took off yesterday.  The causeway closed about 10:00 last night.  And, since then, everyone who is here has to stay here.  
     There are no doubt many, many tourists on South Padre right now who wish they had left yesterday.  
     From South Padre Island, Ted Oberg, 13 Eyewitness News.  
     (END VIDEOTAPE) 
     LEMON:  Well, hurricane, powerful hurricane, potential tornadoes, possible flash flooding, a triple threat for people in Texas.  
     And we turn now to our Susan Roesgen, who joins us now from Brownsville with the very latest.  
     And, Susan, it's coming down.  It looks like it's hitting even harder.  I can hear it.  
     SUSAN ROESGEN, CNN CORRESPONDENT:  It really is getting harder.  
     And I'm out in it, Don, basically just to show you how bad it's coming down now.  Brownsville is a very important border town.  The Mexican border and the Rio Grande River, which is the natural border between the U.S. and Mexico, is only about a quarter of a mile behind me.  
     You see one guy driving today.  Not many other people are out. This border is very important.  You have heard about it a lot in the news lately, because this is where the Department of Homeland Security wants to build part of its new border fence.  
     And in fact while the Department of Homeland Security couldn't stop Dolly from coming through, they did today stop what they say were a group of smugglers who were still using the bridges that have not been closed between the U.S. and Mexico.  They stopped a group of smugglers, Don, who had more than 5,000 pounds of marijuana.  
     They say that at least three groups of smugglers here wanted to take advantage of the hurricane.  I guess they thought maybe people wouldn't be paying as close attention, Border Patrol agents might not be as closely monitoring things on the border, and they thought they could get through with the marijuana.  That's not the case.  
     The Border Patrol is still keeping an eye on things.  As far as people here, yes, we have seen now some pretty serious street flooding.  I just got off the phone with the emergency management coordinator here for this particular county.  He says the levee, which you can see part of right behind me, has not been breached.  They're not concerned about that.  
     But they have had some street flooding, probably more than they were expecting.  But the good news is, the levees are holding.  No one has been hurt, nothing really serious from this.  They are just hoping people will stay out of it, stay dry.  And they're hoping that the levees hold.  They feel that the levees will hold.  But they do have some serious street flooding now -- Don.
     LEMON:  All right, our Susan Roesgen in Brownsville, we appreciate your reporting.  
     And just to show you what's going on here, we're in the CNN Severe Weather Center.  Our Chad Myers getting information here from other our meteorologist, the man behind the scenes we call, Dave Hennen.  
     Meantime, as they're working on that, I want to tell you our Reynolds Wolf is in South Padre Island as well.  He's been seeing the flooding, all the winds, everything going on with Dolly.  He gives us a look at what he's experiencing just moments ago.  
     (BEGIN VIDEOTAPE) 
     REYNOLDS WOLF, CNN CORRESPONDENT:  Earlier today, when we were coming to you, we were dealing with wind mainly out of the north.  
     Right now, the wind is due west.  It is coming in sheets, not in drops.  We have been dealing with all kinds of debris, pieces of roofs, trees, piles.  You name it, it's all been coming by.  
     Now, as the storm continues to march westward, we do expect it to lose a bit of its intensity.  The winds should die down.  But then it's a rainmaker and a true threat for parts of South Texas.  
     Reporting from South Padre Island, Reynolds Wolf, CNN.  
     (END VIDEOTAPE) 
     LEMON:  And that is our Reynolds Wolf getting battered about, as are many of our correspondents and our meteorologists there on the ground.
     Working here in house, our Chad Myers, talking to our other meteorologists and our entire weather team here.
     Chad, getting some new information.  It's happening so fast, you had to come over and get it.  Talk to us.  
     CHAD MYERS, CNN METEOROLOGIST:  Well, we have so many computers, Don, that we can't do all from one program and all from one location.  
     This actually can show us the Doppler radar.  We're looking right now here at South Padre, where he was.  But I can put on this ugly view of the greens and reds, the coming and the going wind.  And then I can go and I can query every little area here.  And it looks like South Padre still has winds blowing offshore at 77 knots.  I mean, that's -- OK, it's 500 feet in the air.  But some of the buildings go 300 feet in the air.  
     And so this wind is still very, very strong.  Raymondville, we're now up to about 62 knots blowing in from the north.  The problem, Don, is that the storm is actually spinning the wrong way for all these people that protected their land and their windows from a storm coming in this way.  The storm moved to the north.  And so the wind is blowing offshore, not the way you would expect it.  That's the big issue here.
     See what happened here?  See the eye?  Come on in.  
     (CROSSTALK) 
     MYERS:  All kinds of shadows.  I work better in shadows.  
     With my mike off, it's even better.  There's the eye right there. We expected this really to be anywhere from about Corpus Christi down here to Tampico about five days ago.  See, this was the big cone. Then the cone got smaller and smaller and smaller.  And we knew it was either going to be about 50 miles one way or the other of the Rio Grande.  
     So, this thing did move to the north of the Rio Grande, rather than to the south.  So, rather than an onshore flow at Brownsville, we have an offshore flow.  So, windows that should have been protected are not.  
     LEMON:  All right.  You know we're going to get in trouble, right?  Because the director is like, your lighting, this is all wrong.  You're in the shadows and everything.
     OK, Chad Myers, we appreciate it.  
     So, that's what we're doing here in the CNN Severe Weather Center.  We have got a team of folks here, about seven, eight people working on this, also our correspondents on the ground, our meteorologists on the ground.  We have got it covered.
     Of course, CNN is your hurricane headquarters today -- Kyra.
     PHILLIPS:  For John McCain, a familiar setting on the campaign trail.  He's using his town hall format to take his message to voters in Pennsylvania today.  The Republican presidential candidate focused on jobs and high gas prices as he spoke to voters in Wilkes-Barre. But he also repeated a familiar theme, his plans for victory in Iraq.  
     (BEGIN VIDEO CLIP) 
     SEN. JOHN MCCAIN (R-AZ), PRESIDENTIAL CANDIDATE:  An unconditional withdrawal, my friends, without paying attention to the facts on the ground, could lead to our failure, a resurgence in our enemies.  And we would have to go back.  
     My friends, when I'm president of the United States, we will come home.  We will come home with victory and honor.  But we will never have to go back, because we will have won this conflict.  
     (END VIDEO CLIP)      PHILLIPS:  After his Pennsylvania stop, McCain heads to New Orleans, where he's scheduled to meet with Louisiana Governor Bobby Jindal.  There is a lot of speculation the 37-year-old Jindal is on McCain's short list of potential running mates.  
     LEMON:  Let's talk about the Democratic contender.  It is a day of meetings with some sightseeing squeezed in for Barack Obama in the Middle East.  The DemocratIc presidential candidate started his day by laying a wreath at a Holocaust memorial in Jerusalem, then meetings throughout the day with Israeli and Palestinian leaders.  
     Between those meetings, Obama stopped at a southern Israeli town that has been the target of rocket attacks by Palestinian militants.  
     (BEGIN VIDEO CLIP) 
     SEN. BARACK OBAMA (D-IL), PRESIDENTIAL CANDIDATE:  And I'm here to say as an American and as a friend of Israel that we stand with the people of Sderot and with all of the people of Israel.  Now, the Kassam rockets fired by Hamas deliberately and indiscriminately target civilians.  
     Now, this terror is intolerable.  Israelis should not have to live endangered in their homes and schools.  And I'm hopeful that the recent understanding to end the attacks will provide some relief.  But America must always stand up for Israel's right to defend itself against those who threaten its people.  
     (END VIDEO CLIP)
     LEMON:  Next up for Senator Barack Obama, Europe.  He visits Berlin tomorrow, with other stops in Paris and in London.  
     He's leading the U.S. men's basketball team at the Olympics in Beijing.  Superstar LeBron James sits down with us for a little one- on-one.  
     PHILLIPS:  She aired her family's dirty laundry on YouTube for millions of people to see.  Now a divorce court rules.  
     LEMON:  And a terrifying scene at a bullfight in Colombia.  The story behind these incredible pictures.  
     (COMMERCIAL BREAK) 
     MYERS:  We're down to a Category 1 hurricane, but still a very potentially dangerous 95-mile-per-hour storm.  The threshold is 96, so this is as high as you can go without being a Category 2.  It is making landfall now, lashing winds from the west, the west in Brownsville in South Padre.  The north side of the storm could also produce some tornadoes, tornado watch in effect until 9:00 Central time.  We will keep you up-to-date right after this break.
     (COMMERCIAL BREAK) 
     LEMON:  We're live in the CNN NEWSROOM.     As we keep track of Dolly, we want to tell you about this.  Too much excitement?  Well, hundreds of bullfighting fans were jumping up and down and cheering, when suddenly the bleachers collapsed.  Dozens were injured at this festival in Colombia.  As spectators panicked, two people dressed as clowns tried to distract the bull.  An investigation into the accident of course is under way.  
     PHILLIPS:  Well, it was the marital split that shook the Internet.  The New York woman who trashed her estranged husband on YouTube will soon be the man's ex-wife.  And that YouTube rant may have cost her big time.  
     A Manhattan judge has granted Philip Smith a divorce from Tricia Walsh-Smith -- that's her right there -- on the grounds of cruel and inhumane treatment.  But it looks like she has more to say.  
     CNN's Deborah Feyerick standing by here in New York.  
     So, she took her fight to the Internet.  Millions of people saw this.  Did the strategy work?  
     DEBORAH FEYERICK, CNN CORRESPONDENT:  Well, to listen to her, she says, well, yes, it did work.  She said that she has absolutely no regrets.  
     In fact, she put this YouTube video out there.  In it, she basically shows intimate details of the couple's private life, or lack of a private life, basically.  Calls up her husband's office, talks to the assistant, filling her in on some of the details about what had been going on in the marital home.  And it wasn't all that much.
     She says she has no regrets.  But the judge ruled there really would have been absolutely no grounds for divorce had she kept her mouth quiet and not gone on the Internet.  But by putting the YouTube video on the Internet, that constituted cruel and inhuman treatment. And that's why he granted the divorce.  So, she may have had more leverage by not doing it and been able to maybe persuade the judge.  
     PHILLIPS:  All right, let's take a listen to part of what she put on YouTube.  
     (BEGIN VIDEO CLIP) 
     TRICIA WALSH-SMITH, POSTED YOUTUBE RANT:  A day to reflect on my victory in court on Monday.  And, yes, I said victory.  Today, I am proud to say that despite the abuse of influence by Philip Smith and the Shubert Organization and their ongoing efforts to bring me down, I will not be bullied.  And I repeat, I will not be bullied, coerced or anything.  
     (END VIDEO CLIP) 
     PHILLIPS:  OK.  Just to me, that's a little frightening.  But that's a whole 'nother story.
     Now, let's keep in mind, she's an actress.  She's a playwright. She gets, what, $750,000, the apartment.  
     FEYERICK:  She's got to leave the apartment actually.  And that was one of the things that she was fighting for.  She said that she wanted to stay in the apartment.  She said that her husband was unnecessarily trying to evict her, put her out on the street.  She had a lot of debts to pay, about $40,000 worth.  And she said if she had left the marriage now, she would have been homeless, penniless, wouldn't have had enough money to pay her debts.
     But by sort of putting the YouTube video out there, she said she was able to get the $750,000 that was owed to her.  But she does have to get out of the apartment.  Now, one of the things, that bite that you heard where she says, "I will not be bullied, I will not be bullied," that was today.  
     And she's accusing her husband of basically trying to tank her career, of killing deals that she had in the pipeline, including two productions that were canceled without any sort of reason.  And she's now also accusing his organization, the Shubert Organization.  
     So, it's kind of interesting.  
     (CROSSTALK) 
     FEYERICK:  Well, and, you know, when you hear those drums beating, you wonder whether there is going to be even more litigation down the road.  
     PHILLIPS:  Right.  Right.  
     FEYERICK:  The husband, his lawyer spoke to us earlier today and said that -- quote -- "There was not a shred of evidence submitted at the trial to substantiate any of the wife's claims or contradict Mr. Smith's unequivocal denials."
     The theater mogul has said he has not been trying to hurt his wife, he has not been trying to undermine her professionally or personally or financially.  And she did not -- she had an opportunity to sit on the stand and lay it out for the judge.  She didn't.  She also would have had an opportunity to be cross-examined.  That didn't happen.  
     PHILLIPS:  People are getting pretty creative with the Internet, wouldn't you say?  
     FEYERICK:  Yes.  But it's risky.  You put something like that out, and you may think you're being sympathetic, but a lot of people kind of had the same reaction you did when they saw her fight back. But now she's saying I'm going to take up the plight of divorced women everywhere or divorcing women everywhere, who apparently aren't getting what they should.  
     PHILLIPS:  Well, we will follow up.  That's for sure.  It's a talker.
     Deb Feyerick, thanks.     LEMON:  I'm sure women around the world are going, OK, maybe not so much.  
     Building a house of straw?  Well, that's one man's decidedly low- tech solution to the housing crisis.  But will it hold up?  
     PHILLIPS:  And even houses built of more traditional materials have troubles when storms like Dolly come to town.  We're live as the live storm comes ashore.
     LEMON:  So, a few years back, Detroit was the scene of an infamous NBA brawl.  But, last night it was the girls' turn, as tempers flared at the WNBA.  
     (COMMERCIAL BREAK) 
     (BUSINESS REPORT)
     LEMON:  Well, how about this for an answer to the housing crunch? A house made of straw?  Matt Martin of Louisville, Kentucky, built this 400-square-foot building out of straw bails covered in mud and then coated in stucco.  Total price tag, $7,000.  That's pretty cheap for a home.  
     Well, Matt says he's heard all the jokes.  He's heard all of them, big bad wolf and all that.  But he's having the last laugh on everybody.  He says the building is fireproof and that it's the first straw building in Kentucky to receive an official state permit.  
     Good luck to him with that.  
     They used to be virtually unstoppable.  But U.S. basketball isn't the juggernaut it once was.  I will talk with NBA superstar LeBron James about his Olympic dreams.  
     PHILLIPS:  And for hundreds of years, the black press has been telling the stories of black people in the United States.  We're going to take a look at their often unheralded work.  It's a preview of our CNN special that starts tonight, "Black in America," with Soledad O'Brien.
     LEMON:  And we are tracking Dolly today in the CNN NEWSROOM and the CNN hurricane headquarters.  Our Chad Myers and all of our meteorologists on top of it.  We will give you the very latest coming up right here in the NEWSROOM.  
     (COMMERCIAL BREAK) 
     LEMON:  Hello, everyone.  I'm Don Lemon live at the CNN world headquarters in Atlanta.  
     PHILLIPS:  And I'm Kyra Phillips in New York.  You're live in the CNN NEWSROOM.  
     It's 3:30 p.m. Eastern time.  
     And here are some of the stories we're working on in the CNN NEWSROOM.
     A collision between a barge and a tanker has dumped more than 400,000 gallons of fuel oil into the Mississippi River near downtown New Orleans.  The Coast Guard has closed a 29-mile stretch of the river from downtown southward.  
     President Bush went to the Pentagon today to talk strategy with top military leaders, high on the agenda, where to find more troops to confront the rise in violence in Afghanistan.           
     And Hurricane Dolly has made landfall near the coastal border between Texas and Mexico.  The storm had wind gusts up to 120 miles per hour at its peak.  
     LEMON:  All right, of course, CNN is your hurricane headquarters. 
     We want to get straight now to our severe weather expert, Mr. Chad Myers, working all the angles on Dolly -- Chad.
     MYERS:  Winds are decreasing, Don, about 95 miles per hour, that's still a very strong Category 1 hurricane, off the Category 2 that it was.  But the map behind me shows that some of these wind gusts are now getting into cities and towns.  Not so much on the sea shore, which is basically a national sea shore -- except for South Padre Island.  
     Look at that wind gusts in Harlingen, 74, 74 miles per hour. That's a pretty good gust.  So now let's zoom around a little bit and we'll give you an idea of what is going on.  How is this storm really affecting people?  It is affecting people in an inverse relationship to what they expected.  
     Everyone expected the wind to come onshore like that.  That happens when the storm is to your south.  Well, guess what, the winds are now doing this, they are going the opposite way.  So when you board up your house to protect winds from coming in this way and you don't protect your house from coming in this way, the glass all along these homes here in South Padre Island, the western-most glass is breaking, all of these windows, 95-mile-per-hour winds, a lot of debris in the air.  
     And there are the winds that are coming onshore way up here. This up here, that Kennedy County.  Kennedy County right there, 414 people in the entire county.  That's what's called the King Ranch area.  Although the King Ranch kind of goes into four different counties.  But where the winds would have been the worst, nothing there, no winds at all here.  The winds are all through Bayview and through Port Isabel, through Brownsville down to Matamoros.  
     And some of these winds now are still in the 70-mile-per-hour range with gusts over that.  So this storm is certainly not done.  But it is -- as it makes contact with land, it is losing its energy because it needs water to sustain itself.  The more it gets into a dry land, you don't have the sustainability, you lose the energy, the storm begins to weaken.  So we will continue to watch this weaken all night.  And we'll also see all of this rainfall come down, making, Don, more flooding.  Incredible flooding, I'm afraid, as this storm nearly stalls over the land and just rains for days.  
     LEMON:  Of course, Chad Myers is our severe weather expert here in house.  And then meteorologist Reynolds Wolf is out on South Padre Island as well.  We're trying to get in touch with him.  He's dealing with all of that wind.  
     MYERS:  He's 90-mile-an-hour right now, yes, it's tough for him.  
     LEMON:  Yes, OK.  Dirty jobs, tough jobs, somebody has got to do it.  All right.  And you know, our CNN iReporters have been working all of the angles here.  They're out with their cameras as well, their phones, sending us pictures and videos.  And their stories, our Josh Levs joins us.  He's in the CNN severe weather center with the very latest on that as well -- Josh.  
     JOSH LEVS, CNN CORRESPONDENT:  Yes, hey there.  You were just talking about South Padre Island and Reynolds Wolf.  Well, guess who else is in South Padre Island right now?  Some of our iReporters are physically inside these boats that we have a picture of an ireport.com, people flocking to this.  I'm going to quickly go over to another page.  There you go, you can see that image right there.  
     That is the two boats that are docked right now in South Padre Island.  And people are downstairs inside those boats, trying to get through the storm.  We spoke just a short time ago with Lisa Graves (ph).  Let's listen to what she said.  
     (BEGIN AUDIO CLIP) 
     UNIDENTIFIED FEMALE:  We've had a sailboat that broke free of the docks across the way and got caught up on our bow.  And we had to run out and cut the anchor line.  And it was just -- it tore the front of the boats all to pieces.  
     (END VIDEO CLIP) 
     LEVS:  We're keeping a close eye on that because we want to make sure that they're OK.  They're saying that while those boats are docked, if one of the things that they're connected to at the dock pulls off, it could cause a hole in the ship, which could sink the ship.  They obviously didn't plan for it to be this bad.  
     I don't want to just look at South Padre, though, I want to bring you now over to some of the video we're getting from Brownsville, Texas.  Let's take this (INAUDIBLE), we're getting some amazing video. Let's listen in to this.  
     (VIDEO OF WIND AND CLOUDS) 
     LEVS:  All right.  That (INAUDIBLE) from Jose Sanchez, who (INAUDIBLE) when he sent this earlier, he says, it's really getting really bad.  He was looking up at the clouds, the clouds were racing by.  He says he looked out and it was raining sideways everywhere he looked.  There was no escaping it.  That's over in Brownsville, as we've been hearing a lot about that area throughout the day.       Now if you're anywhere where you're seeing part of this storm in a safe way, do not go to any danger, neither of these people went to danger for us.  If you have videos or photos, send them to ireport.com.  It's really easy.  We explain what to do.  And I'm going to tell you guys also, at cnn.com, one of our main stories today is about this storm.  And we trace you through photographs, telling you the story of the storm each step of the way.  
     So, Don, obviously getting a lot of traffic there throughout the day today.  We expect to keep hearing from iReporters and keep sharing with you some of these amazing photos, videos and stories that we're getting.  
     LEMON:  You had better believe that.  Josh Levs, Chad Myers, thank you both -- Kyra.
     PHILLIPS:  Racial discrimination, will it always be with us?  As part of our "Black in America" coverage we asked that question.  Our latest CNN/Essence magazine poll, 51 percent of blacks and 41 percent of whites thought so, 57 percent of whites said race relations won't always be a problem, 48 percent of blacks agree.  
     LEMON:  Well, you know what, as we continue to follow Dolly here, we're going to talk more about "Black in America." As part of our "Black in America" documentary series, CNN has taken a look at how African-Americans are portrayed in the news media.  In particular, what you might call the black media or the black press.  
     And CNN's Soledad O'Brien has the story for us.  
     (BEGIN VIDEOTAPE) 
     SOLEDAD O'BRIEN, CNN CORRESPONDENT (voice-over):  For almost two centuries, African-Americans have been telling their story in the media, their way.  
     HAZEL TRICE EDNEY, NNPA EDITOR-IN-CHIEF:  The black press of America has been around for more than 181 years.  And the NNPA news service, for which I'm editor-in-chief, is about 68 years old.  That was founded in 1940.  The first black newspaper in America was, in fact, founded right here in New York in 1827.  
     O'BRIEN:  Hazel Trice Edney heads up the National Newspaper Publishers Association, an organization of black-owned newspapers.  
     EDNEY:  We portrayed stories about the social world of the black people and how -- their cotillions and how they were doctors and how we are working every day, how black people are working class citizens and working class people.  
     We just finished with a 25-part op-ed series on HIV and AIDS with an intent to reach African-Americans, to just talk about it openly, about what leads to black on black crime, for example, what leads to drug use in the black community.  And those are the stories that the black press of America are constantly trying to tell and trying to make an impact and trying to change on behalf of not just black America but America.  
     Does anybody have any questions so far?  
     O'BRIEN:  Edney also lectures at Howard University, hoping to inspire future members of the black press.  
     EDNEY:  We are here to be watch dogs pertaining to justice in America.  We are here to be watch dogs pertaining to the other media as well, to make sure that we are accurately portraying African- Americans the way that we really are: upstanding, strong citizens in this nation.  
     That is what the black press is about.  
     O'BRIEN (on camera):  What are some of the positive stories of African-Americans in this country that the media misses?  
     EDNEY:  What's lost is just the story of a great people.  I mean, the story of a hard-working people who fought themselves, literally fought themselves out of slavery.  You know, if that story was told, simply the story of black people in America, what a great story that would be.  
     That is the job of the media in this nation...
     (END VIDEOTAPE) 
     LEMON:  That is a very interesting story.  Soledad O'Brien joins us from the Time Warner Center.  
     And, Soledad, you know, it comes as no surprise to a lot of African-Americans, when you think about The Chicago Defender and many other newspapers like that that really are a contender in the communities that they're in.  Tell us about those stories and about the challenges of taking on such a -- it is a controversial topic, race here.  And it's a contentious topic as well for obvious reasons.  
</t>
        </is>
      </c>
      <c r="K13" t="inlineStr">
        <is>
          <t>Relevant</t>
        </is>
      </c>
      <c r="L13" t="inlineStr">
        <is>
          <t>C</t>
        </is>
      </c>
      <c r="M13" t="n">
        <v>0</v>
      </c>
      <c r="O13" t="b">
        <v>0</v>
      </c>
      <c r="P13" t="inlineStr">
        <is>
          <t>The article is a CNN Newsroom transcript from July 23, 2008, covering Hurricane Dolly's landfall on the Texas Gulf Coast in real time, including impacts, flooding, wind speeds, and on-the-ground reporting — directly matching this event. There is no discussion of climate change, global warming, or any causal attribution; coverage is purely event-reporting and meteorological.</t>
        </is>
      </c>
      <c r="Q13" t="inlineStr">
        <is>
          <t>Relevant</t>
        </is>
      </c>
      <c r="R13" t="inlineStr">
        <is>
          <t>C</t>
        </is>
      </c>
      <c r="S13" t="n">
        <v>0</v>
      </c>
      <c r="U13" t="b">
        <v>0</v>
      </c>
    </row>
    <row r="14">
      <c r="A14" t="n">
        <v>58</v>
      </c>
      <c r="B14" t="n">
        <v>1</v>
      </c>
      <c r="C14" t="inlineStr">
        <is>
          <t>U.S. Drought (2008)</t>
        </is>
      </c>
      <c r="D14" t="inlineStr">
        <is>
          <t>Drought</t>
        </is>
      </c>
      <c r="E14" t="n">
        <v>20080101</v>
      </c>
      <c r="F14" t="n">
        <v>20081231</v>
      </c>
      <c r="G14" t="inlineStr">
        <is>
          <t>NATIONAL</t>
        </is>
      </c>
      <c r="H14" t="inlineStr">
        <is>
          <t>https://www.nytimes.com/2008/06/11/nyregion/11heat.html</t>
        </is>
      </c>
      <c r="I14" t="inlineStr">
        <is>
          <t>Records Tumble and Sweaty New Yorkers Grumble as Heat Persists</t>
        </is>
      </c>
      <c r="J14" t="inlineStr">
        <is>
          <t>Supported by
Records Tumble and Sweaty New Yorkers Grumble as Heat Persists
New York is famous for its superlatives. On Tuesday, the city did not disappoint.
For a second consecutive day, the 96-degree heat and electricity use set records as residents cranked up their air conditioners to get through the unusual four-day June heat wave.
The early-season swelter forced Consolidated Edison to work around the clock to repair sporadic failures from Williamsburg to Westchester County. Big commercial electricity users, including railroads, hospitals and government agencies, dusted off energy-saving plans typically unveiled in the dog days of August, like turning off down escalators or using backup generators.
With temperatures expected to stay in the 80’s on Wednesday after thunderstorms Tuesday night, the worst may be over for now. But the average temperature in New York City for this time of year is 78, so temperatures nearly 20 degrees above normal on Tuesday caused inconveniences large and small.
Hundreds of Con Ed customers, primarily in the Bronx, Brooklyn and Queens, were without power for parts of Tuesday, while commuters grappled with delays as Metro-North and other railroads ran trains at slower speeds to avoid snags in overhead electrical wires that were sagging in the heat.
The thermometer hit 96 in Central Park, one degree above the record for June 10, set in 1984. Temperatures at La Guardia and Newark Liberty International Airports also reached new peaks.
Con Edison, which provides power to 3.2 million residential and business customers in the five boroughs and parts of Westchester, said peak demand hit 12,987 megawatts on Tuesday, a new record for a June day and the fourth-highest day in the company’s history. The surge gave Con Edison a chance to prepare for the potentially warmer weather to follow.
“We are battle-tested now,” said John F. Miksad, the senior vice president of Con Edison’s electric operations. “This was a really good test for the system.”
According to Con Edison’s calculations, the biggest jumps in demand came in residential neighborhoods where many homeowners turned on their air conditioners for the first time this year. In Park Slope, Brooklyn, for instance, peak demand soared 45 percent on Monday at 5 p.m. compared with the previous Monday at the same time. Customers in Flushing and Rego Park, Queens, used 41 percent more power over the same period.
In Midtown Manhattan, demand rose by 10 to 15 percent. Commercial landlords, Mr. Miksad said, run their air conditioners much of the year, so the increases in the last few days were more incremental.
Some of the city’s biggest commercial customers also cut their usage as part of a program organized by the New York Power Authority. The Port Authority of New York and New Jersey, for example, used backup generators that run on diesel fuel to supply power to many of its facilities between noon and 6 p.m. on Tuesday.
At the Port Authority Bus Terminal, some elevators and escalators were shut off, and the air-vent fans at the Holland and Lincoln Tunnels ran at lower speeds for several hours. In some places, the air conditioning was turned up earlier in the day to precool buildings, and then turned down during peak hours.
“It’s almost routine now when the weather is such that there is pressure on the grid,” said Ernesto Butcher, the Port Authority’s chief operating officer. “Everyone has the playbook and gets the message first thing in the morning.”
With assistance from some of its biggest customers, including the City of New York, the Metropolitan Transportation Authority and the New York State Office of General Services, the power authority expects to reduce electricity consumption by 61 megawatts, or enough to power 48,000 homes, on days when it requests relief.
Participants in the conservation program receive $40 for each kilowatt of electricity they reduce. Last year, the Power Authority paid about $1.9 million.
The savings on Tuesday were not enough to help the hundreds of Con Edison customers who lost power. One stretch of two-story brick homes in Bensonhurst, Brooklyn, lost power on Monday night and Tuesday morning because a cable that fed the block burned out.
Frank Moravito, 74, spent Monday night in an easy chair in his cool basement, while his wife stayed in their warmer bedroom.
“Every year, this happens,” said Mr. Moravito, a refrigerator mechanic. “It’s uncomfortable.”
Attendance at the city’s schools was 84.8 percent on Tuesday, compared to 88 percent on the same day last week.
The United Federation of Teachers said on Tuesday that it had filed a complaint with the State Labor Department’s Public Employee Safety and Health Bureau, claiming that the city’s Department of Education had violated state health laws by not having adequate air conditioning at some older schools.
“If the city Health Department can implement codes to protect carriage horses during periods of excessive heat, then the Department of Education should be able to take steps to protect our students and educators,” Randi Weingarten, president of the teachers’ union, said in a statement.
Ann Farmer and Elissa Gootman contributed reporting.
Related Content
Advertisement</t>
        </is>
      </c>
      <c r="K14" t="inlineStr">
        <is>
          <t>Trash</t>
        </is>
      </c>
      <c r="O14" t="b">
        <v>0</v>
      </c>
      <c r="P14" t="inlineStr">
        <is>
          <t>This article is about a short-term June heat wave in New York City, not about the 2008 U.S. national drought event. It covers local power grid stress and temperature records, with no connection to the drought disaster being studied.</t>
        </is>
      </c>
      <c r="Q14" t="inlineStr">
        <is>
          <t>Trash</t>
        </is>
      </c>
      <c r="U14" t="b">
        <v>0</v>
      </c>
    </row>
    <row r="15">
      <c r="A15" t="n">
        <v>69</v>
      </c>
      <c r="B15" t="n">
        <v>2</v>
      </c>
      <c r="C15" t="inlineStr">
        <is>
          <t>Northeast Flooding (March 2010)</t>
        </is>
      </c>
      <c r="D15" t="inlineStr">
        <is>
          <t>Flooding</t>
        </is>
      </c>
      <c r="E15" t="n">
        <v>20100301</v>
      </c>
      <c r="F15" t="n">
        <v>20100331</v>
      </c>
      <c r="G15" t="inlineStr">
        <is>
          <t>CT,MA,ME,NH,NJ,NY,PA,RI,VT</t>
        </is>
      </c>
      <c r="H15" t="inlineStr">
        <is>
          <t>https://www.nytimes.com/2010/03/31/nyregion/31rain.html</t>
        </is>
      </c>
      <c r="I15" t="inlineStr">
        <is>
          <t>Northeast Storm Sets Records, Stops Traffic and Makes Life Miserable</t>
        </is>
      </c>
      <c r="J15" t="inlineStr">
        <is>
          <t>Supported by
Northeast Storm Sets Records, Stops Traffic and Makes Life Miserable
A wind-driven deluge broke rainfall records across the Northeast on Tuesday, flooding roads and basements almost as quickly as it snapped umbrellas inside out, and compounding the lingering damage from a storm two weeks ago.
Officials mobilized National Guard soldiers in hard-hit areas of Connecticut, Massachusetts and Rhode Island.
In Massachusetts, Gov. Deval Patrick declared a state of emergency as rivers rose toward flood stage. On Long Island, crews rushed to shore up beaches chewed up by erosion.
Weather forecasters said the storm made this the wettest March on record in many places, including Boston, Newark and Queens. The National Weather Service said the March total had reached 10.63 inches in Central Park by Tuesday evening, beating the record set in 1983.
“Is it annoying? Yes,” said Walter Johnsen, who was walking his English mastiff in the West Village. “Would I like it to stop? Yes.”
It was a day for angry-looking colors on television weather maps, big swirls of yellows and reds that descended on an already storm-soaked region. It was a day when patients canceled their doctors’ appointments because they could not find vacant cabs, a day when tourists complained there was nothing to see from the top of 30 Rockefeller Center, when New Yorkers wondered if they had somehow woken up on the wrong coast.
“I feel like I’m in Seattle — it rains every day,” said Fabian Rios, who said he had given up on umbrellas after having two $5 ones and two $15 ones destroyed in the last couple of months.
It was a day when the weather supersized everything: the fierce surf pounding the beaches on Long Island came with Hawaii-size waves, and inland, everything that had to do with water grew as the steel-gray day went on. Puddles morphed into ponds, ponds became little lakes, lakes were transformed into rivers in the streets — and the rivers in the region spilled over their banks, just as they had earlier in the month when a punishing Northeaster barreled through.
In low-lying areas, streets seemed passable only in kayaks. But the storm even soaked areas where soggy basements are a rarity, in part because the ground was already waterlogged from earlier storms. Along New York Avenue in Huntington, on Long Island, water spurted out of manhole covers like little geysers.
The Interstate 95 corridor between Boston and New York was a particular concern, especially in Rhode Island, where some state roads were already closed.
In Manhattan, commuters high-stepped through subway stations where rain cascaded down the stairs, and a mudslide on the tracks delayed some Metro-North trains in the Bronx.
Westchester County drivers crept through hubcap-high water, and the police rescued a 77-year-old man who drove onto a stretch of the Bronx River Parkway in Yonkers that had been closed because it had flooded. A police spokesman said the man, identified as Riccardo Tedesco, “hit a wall of water” and, in seconds, his pickup truck was submerged.
In Connecticut, Gov. M. Jodi Rell said that a state of emergency from a storm earlier in the month remained in effect. This time, she said, “relentless rain has created extremely dangerous situations,” and she ordered 150 Connecticut National Guard troops to assist with flood control. She also directed all available state troopers to help with road closings.
Train service on a stretch of the Staten Island Railway was suspended when the tracks flooded, and the beach at Robert Moses State Park was underwater at high tide. Ronald F. Foley, director of the Long Island Region of New York State Parks, said that crews were concentrating on hauling sand to submerged beaches farther east, toward Fire Island.
“Our goal was to haul 20,000 cubic yards in there,” he said, “but it was a slower process than we thought it would be.” He estimated that the crews had delivered 5,000 cubic yards.
With high winds reported through the day, officials said there were delays at the airports in the New York area, and it was slow going on wind-tossed roads. The Port Authority of New York and New Jersey reduced the speed limit on three bridges between Staten Island and New Jersey to 35 miles an hour.
“This is a mess,” said Tom Kines, a meteorologist with AccuWeather in State College, Pa. “Some places are going to get almost two months’ worth of rain out of this system, but in 72 hours.”
In Manhattan, people scavenged trash cans for usable umbrellas. Patrick Ward, a dancer with the Joffrey Ballet, was checking a trash can on Seventh Avenue and describing the loss of three umbrellas to the wind this year. They were the $5 kind. He said he was hoping to find a still-usable castoff — broken, but not broken enough to be useless.
T. J. Jaye, a package deliverer, wore his rainy-day uniform: a plastic shopping bag over his Mets cap and a plastic garbage bag over his torso. He said he used to wear one like a skirt, until he saw himself in the mirror.
But tourists like Said El Bohdidi, from Spain, took the weather in stride. He and a friend, Carmen López, had booked several open-top bus tours and had to cancel them. But they went ahead with their plans to go to the Top of the Rock, the observation deck at 30 Rockefeller Center, and take pictures of the distant Empire State Building.
The Empire State Building was all there — the antenna that broadcasts radio signals, the observation deck that has been in the movies, the 6,500 windows that have to be washed — but they could not see it for the clouds. Mr. El Bohdidi said he did not mind. “If you want a nice picture,” he said, “you can take it from the Internet.”
Reporting was contributed by Angela Macropoulos, Sarah Maslin Nir, Liz Robbins and Nate Schweber.
Advertisement</t>
        </is>
      </c>
      <c r="K15" t="inlineStr">
        <is>
          <t>Relevant</t>
        </is>
      </c>
      <c r="L15" t="inlineStr">
        <is>
          <t>C</t>
        </is>
      </c>
      <c r="M15" t="n">
        <v>0</v>
      </c>
      <c r="O15" t="b">
        <v>0</v>
      </c>
      <c r="P15" t="inlineStr">
        <is>
          <t>The article directly covers the March 2010 Northeast flooding event, reporting on record rainfall, flood impacts, emergency declarations in CT, MA, and RI, and transportation disruptions across the affected states. There is no mention of climate change, global warming, or any causal attribution beyond describing the storm itself.</t>
        </is>
      </c>
      <c r="Q15" t="inlineStr">
        <is>
          <t>Relevant</t>
        </is>
      </c>
      <c r="R15" t="inlineStr">
        <is>
          <t>C</t>
        </is>
      </c>
      <c r="S15" t="n">
        <v>0</v>
      </c>
      <c r="U15" t="b">
        <v>0</v>
      </c>
    </row>
    <row r="16">
      <c r="A16" t="n">
        <v>102</v>
      </c>
      <c r="B16" t="n">
        <v>7</v>
      </c>
      <c r="C16" t="inlineStr">
        <is>
          <t>Western Wildfires (Summer-Fall 2012)</t>
        </is>
      </c>
      <c r="D16" t="inlineStr">
        <is>
          <t>Wildfire</t>
        </is>
      </c>
      <c r="E16" t="n">
        <v>20120601</v>
      </c>
      <c r="F16" t="n">
        <v>20121130</v>
      </c>
      <c r="G16" t="inlineStr">
        <is>
          <t>AK,AZ,CA,CO,HI,ID,MT,NM,NV,OR,UT,WA,WY</t>
        </is>
      </c>
      <c r="H16" t="inlineStr">
        <is>
          <t>https://www.washingtonpost.com/news/wonk/wp/2012/06/30/western-wildfires-are-getting-worse-why-is-that/</t>
        </is>
      </c>
      <c r="I16" t="inlineStr">
        <is>
          <t>Why Western wildfires keep getting worse - The Washington Post</t>
        </is>
      </c>
      <c r="J16" t="inlineStr">
        <is>
          <t xml:space="preserve">It's been an ugly week in Colorado Springs, as firefighters struggled to contain a massive fire that has torched more than 350 homes, forced more than 32,000 residents to flee and killed at least two people. The inferno is one of more than half a dozen large fires currently raging out West.
This raises a question: Are wildfires in the Western United States getting bigger and more severe? There's a fair bit of evidence that yes, they have been. And, ecologists and fire experts say, that's not a fluke. Thanks to both climate change and shifting forestry practices, humans may bear some responsibility here.
First, the numbers: A 2009 report (pdf) from the U.S. Global Change Research Program describes how "both the frequency of large wildfires and the length of the fire season have increased substantially in recent decades." Here's a chart showing the sharp uptick since the 1980s:
Note that there's plenty of variability. This year, for instance, even though the fire season in the Rocky Mountain got off to an early and ferocious start, the number of fires and the amount of acreage burned across the country as a whole is still below the 10-year average. That said, there does appear to be an overall upward trend. Wildfires are getting bigger and more frequent. In areas such as the Sierra Nevadas, they're becoming far more destructive to the forest habitat as well.
Why is that? Craig Allen, a research ecologist at the U.S. Geological Survey in Los Alamos, New Mexico, explains that the trends appear to have been driven, at least in part, by a confluence of three factors:
1) Global warming. Huge wildfires are, of course, more likely during droughts, when the forests are dried out and filled with kindling. And many parts of the West are facing "severe" or "extreme" droughts right now. But, Allen notes, data from tree-ring studies suggest that there have often been large droughts in the West. "What's different today," he says, "is that it's also getting warmer, which can amplify the fire severity in the West."
One 2006 Arizona State University study found that rising temperatures appear to be a major driver of increased Western wildfires in recent years. One reason is that, as winters get warmer and warmer, the snowpack in the mountains has gotten smaller and is melting earlier in the year.
Historically, Allen says, the snowy mountains have acted as giant "fire towers" that release water slowly throughout the spring and summer. But when there's less snow to go around, soils and forests get parched more quickly, which exacerbates droughts and can make large wildfires more likely. This year, snowpack in the Colorado Rockies peaked on March 6, a full month earlier than the historical average date. (Note, however, that there are still plenty of other, non-climate-change reasons why the current Colorado fires are so vicious, such as a high-pressure system that has prevented clouds from forming.)
2) Sprawl has pushed more people into forest areas, increasing the odds of fires. Many forest fires are caused by lightning. But others are caused by human activities. And as more and more people push deep into forested regions, that increases the risk of accidents. "More smokers, more ignition from motorized vehicles... even more arson," says Allen. He offers up one salient example: The record-setting Las Conchas fire in New Mexico last year, which consumed 40,000 acres, began when an aspen tree toppled onto a power line that was serving just six homes in a remote area.
3) Changing forestry practices have made wildfires more destructive. A look at tree-ring data shows that the Southwest has seen massive fires going back for centuries. But, in the past, many of these fires were low-intensity "surface" fires that mostly cleared out underbrush and prevented forests from building up too thickly.
That all changed around the 1900s, when the area's population grew and forest managers began suppressing these natural fires. Southwestern forests became much more dense with trees and brush. And that means when fires do break out, there's more fuel to burn and the fires are often far more destructive. The scale of these "megafires," which can spread all the way up to the tree canopy, appears to be unprecedented in the historical record.
"The basic story has been a convergence of climate and changing fuels in the forests due to land use," says Allen. "And this wasn't even a partisan issue — it's been the standard practice of forest management for the past century."
So can anything stop wildfires from getting worse? For starters, humans could try to put less carbon dioxide into the atmosphere and not heat up the planet so rapidly. A recent study by a team of researchers at the University of California at Berkeley looked at 16 different climate models and concluded that wildfire activity was likely to become much more common in regions such as the Western United States if the world keeps warming.
Better forest management could also help. Scott Stephens, a professor of fire science at UC Berkeley, recently published a study (pdf) in Biosphere showing that intentionally setting "prescribed fires" in forests was a viable method of clearing out the surface brush and preventing even more catastrophic, canopy-killing fires from breaking out. (That's right, you can fight fire with fire.) His paper found that it was possible for forest managers to set prescribed fires without causing undue damage to ecosystems.
The current U.S. Forest Service chief, Tom Tidwell, has proposed new forestry practices along those lines. That would include a greater use of prescribed fires, as well as "mechanical thinning" to clear out the tangled overgrowth in many forests. That won't come cheap: The price tag to treat 4 million acres this year alone comes to about $1 billion. But dealing with the aftermath of severe fires — burned homes, evacuations, death — certainly isn't cheap, either.
</t>
        </is>
      </c>
      <c r="K16" t="inlineStr">
        <is>
          <t>Relevant</t>
        </is>
      </c>
      <c r="L16" t="inlineStr">
        <is>
          <t>E</t>
        </is>
      </c>
      <c r="M16" t="n">
        <v>0</v>
      </c>
      <c r="O16" t="b">
        <v>1</v>
      </c>
      <c r="P16" t="inlineStr">
        <is>
          <t>The article is directly about the summer 2012 Western wildfires (specifically the Colorado Springs fire and others) and substantively discusses their causes. It presents both explicit anthropogenic climate attribution (global warming amplifying fire severity, citing studies) and non-climate human factors (sprawl, forestry practices/fire suppression) with roughly comparable weight, making it a mixed/contested framing.</t>
        </is>
      </c>
      <c r="Q16" t="inlineStr">
        <is>
          <t>Relevant</t>
        </is>
      </c>
      <c r="R16" t="inlineStr">
        <is>
          <t>E</t>
        </is>
      </c>
      <c r="S16" t="n">
        <v>0</v>
      </c>
      <c r="U16" t="b">
        <v>1</v>
      </c>
    </row>
    <row r="17">
      <c r="A17" t="n">
        <v>103</v>
      </c>
      <c r="B17" t="n">
        <v>7</v>
      </c>
      <c r="C17" t="inlineStr">
        <is>
          <t>U.S. Drought/Heat Wave (2012)</t>
        </is>
      </c>
      <c r="D17" t="inlineStr">
        <is>
          <t>Drought</t>
        </is>
      </c>
      <c r="E17" t="n">
        <v>20120101</v>
      </c>
      <c r="F17" t="n">
        <v>20121231</v>
      </c>
      <c r="G17" t="inlineStr">
        <is>
          <t>NATIONAL</t>
        </is>
      </c>
      <c r="H17" t="inlineStr">
        <is>
          <t>https://www.cnn.com/2013/01/08/us/extreme-weather</t>
        </is>
      </c>
      <c r="I17" t="inlineStr">
        <is>
          <t>NOAA: 2012 broke U.S. heat records | CNN</t>
        </is>
      </c>
      <c r="J17" t="inlineStr">
        <is>
          <t>Story highlights
NEW: Last year's extreme weather could be "the new normal," environmentalist says
NOAA declares 2012 the hottest on record
Every state in the Lower 48 saw above-average temperatures; 19 set their own records
Droughts, tropical storms and other disasters made it the second-most extreme year
The past year saw a mild winter give way to a balmier-than-normal spring, followed by a sweltering summer and high temperatures that lingered into the fall, all punctuated by extreme drought and intense storms.
Now 2012 is officially in the books as the hottest year on record for the continental United States and the second-worst for “extreme” weather such as hurricanes, droughts or floods, the U.S. government announced Tuesday.
The year’s average temperature of 55.3 degrees Fahrenheit across the Lower 48 was more than 3.2 degrees warmer than the average for the 20th century, the National Oceanographic and Atmospheric Administration reported. That topped the previous record, set in 1998, by a full degree.
Every state in the contiguous United States saw above-average temperatures in 2012, with 19 of them setting annual records of their own, NOAA said. Meanwhile, the country faced 11 weather disasters that topped $1 billion in losses each, including a lingering drought that covered 61% of the country at one point.
That drought shriveled crops across the American farm belt, leading to an expected rise in food prices in 2013, according to the U.S. Agriculture Department. It also turned forests of the mountain West into stands of tinder that exploded into catastrophic wildfires over the summer, scorching millions of acres and destroying hundreds of homes.
Climate change, extreme weather linked
And then there was Superstorm Sandy, a late October post-tropical cyclone that killed more than 110 people in the United States and nearly 70 more in the Caribbean and Canada. Damage estimates from the storm run around $80 billion in New York and New Jersey alone.
The report is likely to fuel new concerns over a warming climate. Seven of the 10 hottest years in U.S. records, which date back to 1895, and four of the hottest five have now occurred since 1990, according to NOAA figures.
The year also saw Arctic sea ice hit a record low in more than 30 years of satellite observations and studies that found the world’s major ice sheets have been shrinking at an increasing rate.
Scientists are quick to point out that no single storm can be blamed on climate change, but say a warming world raises the odds of extreme weather.
“I think unfortunately, 2012 really may well be the new normal,” said Daniel Lashof, director of the climate and clean air program at the Natural Resources Defense Council, a U.S. environmental group. “It’s the kind of year we expect, given the global warming trend is ongoing.”
The science of global warming is politically controversial but generally accepted as fact by most researchers, who point to heat-trapping carbon emissions from the burning of fossil fuels as the major cause.
Lashof’s group is trying to press the Obama administration to tighten limits on carbon emissions, but he said those steps “are not going to reduce the threat of extreme weather overnight.”
“We need to take greater preparations, anticipating the kind of storms and droughts that we saw are going to continue to be more frequent as we go forward,” he said.
Wildfires race across Australia
Though parts of the country such as the Pacific Northwest and the Gulf Coast had wetter-than-average years, average precipitation was nearly 2.6 inches below normal – the 15th driest since records started being kept in the 1890s, according to NOAA.
The two remaining U.S. states, remote Alaska and Hawaii, saw a mixed picture in 2012.
Alaska was slightly cooler and wetter than normal, while nearly two-thirds of Hawaii’s island chain faced moderate to exceptional drought conditions by December, NOAA said.
Science, satellites and superstorms: Preparing for the next big one</t>
        </is>
      </c>
      <c r="K17" t="inlineStr">
        <is>
          <t>Relevant</t>
        </is>
      </c>
      <c r="L17" t="inlineStr">
        <is>
          <t>A</t>
        </is>
      </c>
      <c r="M17" t="n">
        <v>1</v>
      </c>
      <c r="O17" t="b">
        <v>0</v>
      </c>
      <c r="P17" t="inlineStr">
        <is>
          <t>The article directly covers the 2012 U.S. drought and heat wave as part of NOAA's official year-end report, matching the event type, geography, and timeframe. It explicitly links the record heat, drought, and extreme weather to ongoing global warming, quoting a climate scientist stating "the global warming trend is ongoing" and noting that "a warming world raises the odds of extreme weather," constituting clear anthropogenic attribution.</t>
        </is>
      </c>
      <c r="Q17" t="inlineStr">
        <is>
          <t>Relevant</t>
        </is>
      </c>
      <c r="R17" t="inlineStr">
        <is>
          <t>A</t>
        </is>
      </c>
      <c r="S17" t="n">
        <v>1</v>
      </c>
      <c r="U17" t="b">
        <v>0</v>
      </c>
    </row>
    <row r="18">
      <c r="A18" t="n">
        <v>108</v>
      </c>
      <c r="B18" t="n">
        <v>3</v>
      </c>
      <c r="C18" t="inlineStr">
        <is>
          <t>Midwest/Plains/East Tornadoes (May 2013)</t>
        </is>
      </c>
      <c r="D18" t="inlineStr">
        <is>
          <t>Severe Storm</t>
        </is>
      </c>
      <c r="E18" t="n">
        <v>20130518</v>
      </c>
      <c r="F18" t="n">
        <v>20130522</v>
      </c>
      <c r="G18" t="inlineStr">
        <is>
          <t>CO,CT,DE,FL,GA,IA,IL,IN,KS,MA,MD,ME,MI,MN,MO,MT,NC,ND,NE,NH,NJ,NY,OH,OK,PA,RI,SC,SD,TX,VA,VT,WI,WV,WY</t>
        </is>
      </c>
      <c r="H18" t="inlineStr">
        <is>
          <t>https://www.cnn.com/2013/05/19/us/severe-weather/index.html2013-05-20T06:07:54Znever0.5</t>
        </is>
      </c>
      <c r="I18" t="inlineStr">
        <is>
          <t>Four-state tornado outbreak kills 1 - CNN</t>
        </is>
      </c>
      <c r="J18" t="inlineStr">
        <is>
          <t>(CNN) -- A tornado touched down in Golden City, Missouri, early Monday morning and tore through two counties, Barton County Emergency Management Director Tom Ryan said. The number of injuries and extent of damage were not immediately clear.
(CNN) -- Two people missing from a trailer park in central Oklahoma have been found, Pottawatomie County Sheriff Mike Booth said. The two residents were not there when a tornado devastated Steelman Estates, destroying homes.
Four-state tornado outbreak kills 1
(CNN) -- At least one person was killed and around a dozen injured Sunday when a string of tornadoes tore through four states, ripping roofs off homes, downing power lines and tossing trees like matchsticks.
The death happened at a trailer park in Pottawatomie County, Oklahoma, said Sheriff Mike Booth. He had no details, other than that the deceased was an adult male.
Rescue crews were picking through the mangled metal remains of mobile homes as darkness fell Sunday.
As many as 26 tornadoes were reported in Oklahoma, Kansas, Illinois and Iowa, according to the National Weather Service, with Oklahoma and Kansas being the hardest hit. Some of those reports might have been of the same tornado.
Oklahoma Gov. Mary Fallin declared a state of emergency for 16 counties.
One tornado touched down near Wellston, Oklahoma, taking out power lines and damaging several homes, according to video from CNN affiliate KFOR. The affiliate's helicopter pilot estimated the funnel cloud to be about a half-mile wide.
"It's tearing up everything," the pilot said. "Just ripping everything up in its sight."
Aerial video from KFOR and CNN affiliate KOCO showed severe damage near Wellston and near Carney, Oklahoma. Roofs were ripped from homes, branches stripped from trees and roads were filled with debris.
Tornadoes were also reported east of Dale, west of Paden, and near Prague in Oklahoma.
Part of Interstate 40 in Shawnee, Oklahoma, was shut down in both directions Sunday night after a tornado touched down there, overturning multiple tractor-trailers.
Eleven patients were being treated at St. Anthony Shawnee Hospital in Shawnee, Oklahoma, said spokeswoman Carla Tollett. Ten were not critical and will be released, while one remains in critical condition, she said.
Still more tornadoes were spotted in Iowa, near Earlham, Huxley and east of Dallas Center, according to the weather service. It did not mince words, telling people to take cover there, as elsewhere.
"You could be killed if not underground or in a tornado shelter. Complete destruction of neighborhoods, businesses and vehicles will occur. Flying debris will be deadly to people and animals," it said in a Kansas advisory.
The twisters are part of a severe weather outbreak that is sweeping through the region as storms move east.
Baseball-sized hail, wind gusts and tornadoes are threatening to pummel parts of the central Plains and Midwest through Monday.
"We still have a couple of active cells, and so we don't know for sure that it's over yet," said Jerry Lojka with the Oklahoma Department of Emergency Management.
Beyond the Midwest, other areas saw severe weather on Sunday. In Atlanta, serious flooding was reported amid storms producing heavy rainfall.
Here's a quick look at CNN meteorologist Melissa Le Fevre's forecast for Monday for hard-hit Midwestern states:
Kansas
The surface front may stall on Monday, leading to showers and thunderstorms through the day. Localized heavy rainfall may lead to the need for flood watches and warnings.
Oklahoma
There is a threat for strong storms in the late afternoon. With the heavy rain that will occur through the weekend, flooding could become a problem Monday night.
Iowa
Showers and storms are expected to develop on Monday afternoon. Large hail is possible and though the tornado threat looks low, it cannot be ruled out.
Missouri
Flooding is expected to become an issue after localized heavy rainfall. Afternoon storms could produce large hail, damaging wind gusts and possible tornadoes. In St. Louis, storms will reorganize during the afternoon and evening hours. Threats include large hail, damaging winds and the possibility of tornadoes.</t>
        </is>
      </c>
      <c r="K18" t="inlineStr">
        <is>
          <t>Relevant</t>
        </is>
      </c>
      <c r="L18" t="inlineStr">
        <is>
          <t>C</t>
        </is>
      </c>
      <c r="M18" t="n">
        <v>0</v>
      </c>
      <c r="O18" t="b">
        <v>0</v>
      </c>
      <c r="P18" t="inlineStr">
        <is>
          <t>The article directly covers the May 19, 2013 tornado outbreak across Oklahoma, Kansas, Illinois, and Iowa — squarely within this event's window and affected states. There is no mention of climate change, global warming, or any causal attribution; coverage is purely focused on immediate impacts, damage, casualties, and forecasts.</t>
        </is>
      </c>
      <c r="Q18" t="inlineStr">
        <is>
          <t>Relevant</t>
        </is>
      </c>
      <c r="R18" t="inlineStr">
        <is>
          <t>C</t>
        </is>
      </c>
      <c r="S18" t="n">
        <v>0</v>
      </c>
      <c r="U18" t="b">
        <v>0</v>
      </c>
    </row>
    <row r="19">
      <c r="A19" t="n">
        <v>111</v>
      </c>
      <c r="B19" t="n">
        <v>4</v>
      </c>
      <c r="C19" t="inlineStr">
        <is>
          <t>Colorado Flooding (September 2013)</t>
        </is>
      </c>
      <c r="D19" t="inlineStr">
        <is>
          <t>Flooding</t>
        </is>
      </c>
      <c r="E19" t="n">
        <v>20130910</v>
      </c>
      <c r="F19" t="n">
        <v>20130916</v>
      </c>
      <c r="G19" t="inlineStr">
        <is>
          <t>CO</t>
        </is>
      </c>
      <c r="H19" t="inlineStr">
        <is>
          <t>https://www.hcn.org/blogs/goat/colorado-floods-will-leave-long-lasting-impacts/</t>
        </is>
      </c>
      <c r="I19" t="inlineStr">
        <is>
          <t>Colorado floods will leave long-lasting impacts - High Country News</t>
        </is>
      </c>
      <c r="J19" t="inlineStr">
        <is>
          <t>Massive flooding along Colorado’s Front Range last week is finally starting to abate. In most areas water levels are dropping (although they’re now rising in some downstream communities, threatening to create further chaos).
Assistant Editor Cally Carswell wrote on Monday about how geography and development made such a disaster inevitable. Five to 18 inches of rain pounded down across 17 counties in just a few days (average annual precipitation in the area is 12-18 inches). Many of the consequences are immediate and obvious – six people are confirmed dead, hundreds are stranded or missing, thousands have been displaced from their homes. At least 500 miles of road and 50 bridges have been destroyed; nearly 20,000 homes have been damaged or completely wrecked. Sewage treatment plants have overflowed, and many communities cannot use wells that supply municipal drinking water. Cleaning up and repairing all the damage will take years and could cost well over a billion dollars.
Less obvious are the long-term effects of such a major inundation of water. For example, standing water could breed an early-fall crop of mosquitoes, in a region of the West that has already seen cases of sometimes-deadly West Nile virus (which is carried by the flying pests).
Far more alarming, however, is the fact that the flooded region is a major oil and gas producing area. About 1,900 oil and gas wells are now shut off because of the flooding, says the Colorado Oil and Gas Association, and 600 workers are out inspecting and fixing those wells. Pipelines are sagging and leaking; waste pits are overflowing. Activists are calling on the state’s oil and gas industry to disclose what chemicals may be leaking from flooded well sites.
Among officials’ chief concerns is the possibility that harmful pollution has been unleashed into the floodwater, especially in the oil and gas drilling center of Weld County.
“Many contaminants, such as raw sewage, as well as potential releases of chemicals from homes, businesses and industry, may be contained in the floodwaters,” Mark Salley, spokesman for the Colorado Department of Public Health and Environment, told the Colorado Springs Gazette.
“…. Activists have uploaded photographs onto various websites of flooded oil and gas wells, chemical storage facilities and wastewater and chemical holding tanks,” the newspaper said.
Gary Wockner of the anti-fracking group Clean Water Action sums up the threat:
Fracking and operating oil and gas facilities in floodplains is extremely risky. Flood waters can topple facilities and spread oil, gas, and cancer-causing fracking chemicals across vast landscapes making contamination and clean-up efforts exponentially worse and more complicated.
The Environmental Protection Agency will have a role in that cleanup. The agency, writes a Region 8 staffer, “is beginning to assess water quality impacts from various sources, including oil and gas production. These efforts include investigating spill reports and collecting information on oil and hazardous material discharges. EPA is coordinating with FEMA, state and local agencies, and producers to identify damaged infrastructure and prioritize containment and cleanup activities. We are also working closely with partners to assess flood impacts and response needs associated with drinking water, wastewater, and hazardous waste.”
The effects on wildlife, tourism and recreation will be far-reaching as well. Fishermen and rafters may find altered river channels and fish species may be redistributed, as flood waters temporarily linked creeks, ponds and rivers. Open space areas surrounding the city of Boulder, which saw some of the most severe flooding, are in rough shape, with trails blocked and washed out.
Colorado relies on tourism for a large share of its economic activity, and officials worry that the flooding, especially on the heels of huge wildfires, will scare away out-of-staters. The Associated Press reports:
The flooding has struck at the very mountains that give the state its identity and attract millions of hikers, campers and skiers. Months and possibly years of painstaking, expensive repairs lie ahead, but Colorado officials must also deal with a second problem — the risk that catastrophic damage could keep tourists away, even from places that are unharmed.
Some tourism operators want to see a media campaign to counter the photos of raging rivers and towns ruined by muddy floodwaters.
And some of the flooding’s most painful effects are not water pollution or economic damage, but the toll such a disaster takes on mental health. From a recent Public Library of Science study:
Accounts of the psychosocial impacts of flood events suggest that they can have significant effects on people’s wellbeing, relationships and mental health. Flooding can pose substantial social and welfare problems that may continue over extended periods of time because of not only being flooded (the primary stressor), but also because of the secondary stressors (those stressors that are indirectly related to the initial extreme event, i.e., economic stress associated with re-building)…
Another study from England found long-term physical and mental problems in those displaced by floods:
… Of those affected by floods overall, 64% said that their health had been adversely affected, most commonly with stress, anxiety and depression, but also with a range of conditions, including dermatitis, worsening asthma, arthritis and chest infections… many are suffering depression, with hardship in temporary accommodation, negotiating with insurance companies and mortgage companies while their houses are rebuilt, loss of social contact and strain on personal relationships. However, even those returning to their homes can experience ongoing anxiety…
For a thoughtful personal take on the emotional toll of flooding, see this essay by award-winning writer (and occasional HCN contributor) Laura Pritchett.
Small businesses along the Front Range are likely to feel the pain as well, notes a story in the Denver Post.
Small businesses fighting to stay open during the financial challenges of the past few years aren’t likely to have paid the additional insurance premiums that would help them recover from recent floods, insurance-industry experts say.
Add that to the mantra of drought heard in recent years, and it’s even less likely a business owner would have paid the additional premiums for flood coverage.
… Even a well-insured business — one that even planned for loss of revenue because of a blizzard, for instance — is likely to be left to fend for itself after a flood. … The hard-line fact, said Jim Blair, CEO of Integrated Risk Management Solutions in Littleton, is that “80 percent of small businesses impacted by this type incident, no matter what, are not in business within a year.”
Farmers are hurting too, says another Denver Post story (which also notes the silver lining to flooding – drought-hardened fields will soak up much-needed water, and nearly-empty reservoirs will refill).
The damage to Colorado’s multibillion-dollar agriculture industry – the state’s third-largest at $8.5 billion last year – is vast: Aerial footage shows broad swaths of inundated farmland. Rows of crops up and down the South Platte River were submerged, including corn, lettuce, onions and soybeans. … Damaged roads will also have a big effect for farmers and ranchers. With transportation routes impaired, it’s going to take them longer to move their products, adding fuel and labor costs.
Although the Front Range floods are a horrendous disaster, and their impact will be felt for many years, let’s also take a minute to think about people suffering in floods elsewhere around the globe, many much larger than Colorado’s deluge. In Mexico, 57 have died in major flooding around Acapulco this week. In West Africa, floods have killed 84 people and displaced more than 40,000 this year, according to the U.N., which also reports that 25 recently died in Philippines flooding affecting nearly 3 million.
Meanwhile, here in Paonia, on the Western Slope of Colorado, afternoon thunderstorms are rumbling. It’s a sound I would have welcomed a few weeks ago. Now it just seems ominous.
Jodi Peterson is HCN’s managing editor.</t>
        </is>
      </c>
      <c r="K19" t="inlineStr">
        <is>
          <t>Relevant</t>
        </is>
      </c>
      <c r="L19" t="inlineStr">
        <is>
          <t>D</t>
        </is>
      </c>
      <c r="M19" t="n">
        <v>-1</v>
      </c>
      <c r="N19" t="inlineStr">
        <is>
          <t>other_human_causes</t>
        </is>
      </c>
      <c r="O19" t="b">
        <v>0</v>
      </c>
      <c r="P19" t="inlineStr">
        <is>
          <t>The article is substantively about the September 2013 Colorado flooding event, covering its impacts, costs, and long-term consequences. The causal framing explicitly attributes the disaster's severity to geography and development (floodplain development, oil and gas infrastructure in floodplains), with no mention of climate change or global warming as a contributing factor.</t>
        </is>
      </c>
      <c r="Q19" t="inlineStr">
        <is>
          <t>Relevant</t>
        </is>
      </c>
      <c r="R19" t="inlineStr">
        <is>
          <t>D</t>
        </is>
      </c>
      <c r="S19" t="n">
        <v>-1</v>
      </c>
      <c r="T19" t="inlineStr">
        <is>
          <t>other_human_causes</t>
        </is>
      </c>
      <c r="U19" t="b">
        <v>0</v>
      </c>
    </row>
    <row r="20">
      <c r="A20" t="n">
        <v>112</v>
      </c>
      <c r="B20" t="n">
        <v>1</v>
      </c>
      <c r="C20" t="inlineStr">
        <is>
          <t>Ohio Valley Tornadoes (November 2013)</t>
        </is>
      </c>
      <c r="D20" t="inlineStr">
        <is>
          <t>Severe Storm</t>
        </is>
      </c>
      <c r="E20" t="n">
        <v>20131117</v>
      </c>
      <c r="F20" t="n">
        <v>20131117</v>
      </c>
      <c r="G20" t="inlineStr">
        <is>
          <t>IL,IN,KY,MO,OH,TN,WV</t>
        </is>
      </c>
      <c r="H20" t="inlineStr">
        <is>
          <t>https://www.usatoday.com/story/weather/2013/11/17/tornadoes-november-chicago-weather/3621499/</t>
        </is>
      </c>
      <c r="I20" t="inlineStr">
        <is>
          <t>How bizarre are tornadoes in November? - USA Today</t>
        </is>
      </c>
      <c r="J20" t="inlineStr">
        <is>
          <t>How bizarre are tornadoes in November?
Violent tornadoes ripped through the Midwest on Sunday, causing significant damage in several communities. So far, two of the tornadoes have been rated as EF-4s (on the 0 to 5 Enhanced Fujita Scale). But isn't tornado season supposed to be in the spring and summer? Turns out tornadoes are rare in November, but not unheard of. Here's what we know:
• On average, only about 52 tornadoes are reported across the country during the entire month of November, according to data from the Storm Prediction Center.
• While most of the big tornado outbreaks tend to happen in the spring months of April and May, autumn also has its share of storms, according to Weather Channel meteorologist and tornado expert Greg Forbes. He said the second half of October and November can be ripe for severe storms and tornadoes.
• Forbes says that this time of year "is the counterpart to spring, when strong fronts and upper air systems march across the United States. "When enough warm, moist air accompanies these weather systems, the unstable conditions yield severe thunderstorms and sometimes tornadoes," Forbes said.
• Former Storm Prediction Center meteorologist Dan McCarthy said that November is the second season for tornadoes.
• The deadliest November tornado event in U.S. history was in 2002. On Nov. 10-11 of that year, a major outbreak of severe weather and tornadoes occurred across the Tennessee and Ohio Valley regions, producing damage in 13 states. A total of 75 tornadoes touched down on Nov. 10, killing at least 36 people.
• The worst November outbreak, in terms of number of tornadoes, was from Nov. 21-23, 1992, when 105 tornadoes were reported from Texas to the Carolinas. The storms killed 26 people.</t>
        </is>
      </c>
      <c r="K20" t="inlineStr">
        <is>
          <t>Relevant</t>
        </is>
      </c>
      <c r="L20" t="inlineStr">
        <is>
          <t>D</t>
        </is>
      </c>
      <c r="M20" t="n">
        <v>-1</v>
      </c>
      <c r="N20" t="inlineStr">
        <is>
          <t>natural_variability</t>
        </is>
      </c>
      <c r="O20" t="b">
        <v>0</v>
      </c>
      <c r="P20" t="inlineStr">
        <is>
          <t>The article directly covers the November 2013 Midwest tornado outbreak and frames the event entirely within natural meteorological patterns — strong fronts, upper air systems, and seasonal cycles — with no mention of climate change. Expert quotes explicitly characterize November as a natural "second season" for tornadoes, attributing the event to typical atmospheric variability.</t>
        </is>
      </c>
      <c r="Q20" t="inlineStr">
        <is>
          <t>Relevant</t>
        </is>
      </c>
      <c r="R20" t="inlineStr">
        <is>
          <t>D</t>
        </is>
      </c>
      <c r="S20" t="n">
        <v>-1</v>
      </c>
      <c r="T20" t="inlineStr">
        <is>
          <t>natural_variability</t>
        </is>
      </c>
      <c r="U20" t="b">
        <v>0</v>
      </c>
    </row>
    <row r="21">
      <c r="A21" t="n">
        <v>112</v>
      </c>
      <c r="B21" t="n">
        <v>3</v>
      </c>
      <c r="C21" t="inlineStr">
        <is>
          <t>Ohio Valley Tornadoes (November 2013)</t>
        </is>
      </c>
      <c r="D21" t="inlineStr">
        <is>
          <t>Severe Storm</t>
        </is>
      </c>
      <c r="E21" t="n">
        <v>20131117</v>
      </c>
      <c r="F21" t="n">
        <v>20131117</v>
      </c>
      <c r="G21" t="inlineStr">
        <is>
          <t>IL,IN,KY,MO,OH,TN,WV</t>
        </is>
      </c>
      <c r="H21" t="inlineStr">
        <is>
          <t>https://www.mprnews.org/story/2013/11/18/how-rare-is-major-november-tornado-outbreak</t>
        </is>
      </c>
      <c r="I21" t="inlineStr">
        <is>
          <t>How rare is major November tornado outbreak? - MPR News</t>
        </is>
      </c>
      <c r="J21" t="inlineStr">
        <is>
          <t>How rare is major November tornado outbreak?
The scenes from Illinois and Indiana are nothing short of gut wrenching.
Sunday's major outbreak spawned 81 preliminary tornado reports from the National Oceanic and Atmospheric Administration's Storm Prediction Center.
The numbers show Sunday's major November tornado outbreak was big, but not unprecedented.
November features a "second season" for severe weather and tornadoes in the U.S. as powerful pre-winter cold fronts sweep south and east. There is often an increase in tornado numbers in late fall after a lull in late summer.
Looking back at November tornado numbers, it appears four of the past 12 years have featured November tornado outbreaks in line with Sunday's event. This tweet from the Weather Channel's Jim Cantore puts the numbers in perspective.
Hoosier Alley? Redefining tornado alley
We hear about "tornado alley" in the spring from Oklahoma to Iowa. In the fall it's called "Dixie Alley" as tornado frequency often shifts to the southern states. Sunday's outbreak occurred further north, north of the Ohio River in so-called "Hoosier Alley."
Well forecast event
Sunday's tornado outbreak while devastating was a major forecast success.
NOAA's Storm Prediction Center placed a high risk for tornadoes north of the Ohio River. It may have been the farthest north a high risk has been forecast so late in the season. There is little doubt that the risk areas, and NOAA's Particularly Dangerous Situation tornado watches and timely warnings saved numerous lives Sunday.
Here are the so-called "rotation tracks"' from the Chicago (Romeoville) National Weather Service Doppler radar from Sunday. Some of the twisters may have been "long track" tornadoes with tracks over 50 miles long.
Out of bounds for November?
Sunday's outbreak, while not extremely rare for November, did occur unusually far north. Here's a look at tornado climatology for November 17th vs. the location of Sunday's outbreak from Climate Central.</t>
        </is>
      </c>
      <c r="K21" t="inlineStr">
        <is>
          <t>Relevant</t>
        </is>
      </c>
      <c r="L21" t="inlineStr">
        <is>
          <t>D</t>
        </is>
      </c>
      <c r="M21" t="n">
        <v>-1</v>
      </c>
      <c r="N21" t="inlineStr">
        <is>
          <t>natural_variability</t>
        </is>
      </c>
      <c r="O21" t="b">
        <v>0</v>
      </c>
      <c r="P21" t="inlineStr">
        <is>
          <t>The article covers the November 17, 2013 tornado outbreak in Illinois and Indiana, directly matching the event metadata. The causal framing attributes the outbreak to natural seasonal weather patterns — specifically powerful pre-winter cold fronts and a "second season" for severe weather — with no mention of climate change, and language such as "not unprecedented" and "not extremely rare for November" explicitly frames the event within normal variability.</t>
        </is>
      </c>
      <c r="Q21" t="inlineStr">
        <is>
          <t>Relevant</t>
        </is>
      </c>
      <c r="R21" t="inlineStr">
        <is>
          <t>D</t>
        </is>
      </c>
      <c r="S21" t="n">
        <v>-1</v>
      </c>
      <c r="T21" t="inlineStr">
        <is>
          <t>natural_variability</t>
        </is>
      </c>
      <c r="U21" t="b">
        <v>0</v>
      </c>
    </row>
    <row r="22">
      <c r="A22" t="n">
        <v>113</v>
      </c>
      <c r="B22" t="n">
        <v>3</v>
      </c>
      <c r="C22" t="inlineStr">
        <is>
          <t>Western/Plains Drought/Heat Wave (Spring-Fall 2013)</t>
        </is>
      </c>
      <c r="D22" t="inlineStr">
        <is>
          <t>Drought</t>
        </is>
      </c>
      <c r="E22" t="n">
        <v>20130301</v>
      </c>
      <c r="F22" t="n">
        <v>20131130</v>
      </c>
      <c r="G22" t="inlineStr">
        <is>
          <t>AK,AZ,CA,CO,HI,ID,KS,MT,ND,NE,NM,NV,OK,OR,SD,TX,UT,WA,WY</t>
        </is>
      </c>
      <c r="H22" t="inlineStr">
        <is>
          <t>https://www.aberdeennews.com/story/news/2013/09/06/midwest-hot-dry-spell-brings-back-drought-worries/46269731/</t>
        </is>
      </c>
      <c r="I22" t="inlineStr">
        <is>
          <t>Midwest hot, dry spell brings back drought worries - Aberdeen News</t>
        </is>
      </c>
      <c r="J22" t="inlineStr">
        <is>
          <t xml:space="preserve">DES MOINES, Iowa (AP) - A growing season that began unusually wet and cold in the Midwest is finishing hot and dry, renewing worries of drought and its impact on crops.
Temperatures soared to records in recent days in parts of the region, reaching nearly 100 degrees in some areas. The heat wave struck many farm states - from the Dakotas to Wisconsin, down through Missouri - that have seen too little rain this growing season.
''It's about the worst case scenario we could have with these high temperatures and the lack of water with soil moisture declining,'' said Roger Elmore, an agronomy professor at Iowa State University.
A wet, cool spring delayed planting and slowed crop growth - but it also replenished soil moisture in many crop producing states, causing some of last year's widespread drought to retreat. The rain stopped in July in many of those states, however, and as the soil dried out, the heat set in and stressed corn and soybean crops.
The southeast Iowa city of Burlington, which is surrounded by corn fields, had its wettest spring on record at 19.23 inches of precipitation, nearly 8 inches above normal. Yet it's now on track to have its driest summer on record, with only 3.86 inches so far, 8.41 inches below normal.
Wayne Humphries farms about 1,000 acres about 45 miles north of Burlington at Columbus Junction. He grows corn and soybeans and raises hogs.
He said he delayed planting by about 30 days because of wet fields and now is watching the lower leaves of cornstalks turn brown from lack of moisture. He hasn't seen a measurable rain for 30 days.
Soybean plants are suffering too as seeds are developing in the pods.
''I have solace in the fact that we did everything we could and we did it to the best of our ability and now whatever happens, happens,'' he said. ''It's sort of a philosophical moment.''
Corn and soybeans have developed enough that weather conditions are not likely to reduce the number of kernels on the corn cob or the seeds in soybean pods. But those kernels and seeds could develop smaller and weigh less, which could reduce the harvest this fall, Elmore said.
Unless it's a drastic reduction, it's unlikely to affect consumer prices at the grocery store. A shortage of corn and soybeans from a bad year would likely have a more immediate impact on meat prices because it costs more for livestock farmers to feed their herds.
The dry conditions aren't confined to Middle America: for the first time since early April, more than half of the country is now in some stage of drought, according to the weekly U.S. Drought Monitor report released on Aug. 29. That includes much of the West, where the hot, dry weather has fueled wildfires.
Drought conditions surged in the last week in corn-producing states, up to 45 percent of the region from 25 percent the week before, said Brad Rippey, a meteorologist with the U.S. Department of Agriculture. Soybeans in drought also increased sharply last week to 38 percent from 16 percent, he said.
In northwest Kansas, farmer Brian Baalman watched the temperature reach 94 degrees on his truck thermometer on Aug. 28. He farms about 30 miles west of Colby, where corn plants are turning white and ears are drooping as the heat kills the corn that's not irrigated.
''We are basically back to where we (were) in the moisture situation before the rain came, you know,'' he said. ''Go west of me and it is a lot different, drier yet, and folks are worse off than we are,'' he said.
Lack of rain has caused drought conditions to expand in most of Wisconsin and Minnesota, along with eastern Illinois, western Indiana and northern Michigan, and parts of Texas, Arkansas, and Louisiana, according to the drought report.
Rain eased drought in portions of northern Nebraska, though much of the western half of the state remains in extreme drought. The report also shows that abnormally dry conditions, one stage below drought, expanded in eastern Iowa and South Dakota.
All of those states grow either corn or soybeans, or both.
In Wisconsin, where farmers have been waiting weeks for rain, grazing usually provides about half of the food that the 550 dairy cows consume in the summer at Saxon Homestead Farm. But this year, the pastures are providing only about a third of what's needed, and farmer Karl Klessig and his family have already dipped into their winter food supply.
''We never touch those stacks until October or November,'' Klessig said on Aug. 28. ''This year, we started feeding two of those stacks in August.''
But the drought monitor showed improvement in western and central Kansas, western and central Oklahoma, the Panhandle of Texas, south-central Arkansas, and eastern Louisiana. Improvement from rain also was noted in western and southern South Dakota.
In western Kansas, farmer Dean Stoskopf said temperatures hovering in the upper 90s have helped crops mature at his family farm near Hoisington.
''The crops are holding up good,'' he said, but acknowledged: ''In another week or so, they are going to need a drink.''
Correspondents Roxana Hegeman in Wichita, Kan., and M.L. Johnson in Cleveland Wis., contributed to this report.
</t>
        </is>
      </c>
      <c r="K22" t="inlineStr">
        <is>
          <t>Relevant</t>
        </is>
      </c>
      <c r="L22" t="inlineStr">
        <is>
          <t>C</t>
        </is>
      </c>
      <c r="M22" t="n">
        <v>0</v>
      </c>
      <c r="O22" t="b">
        <v>0</v>
      </c>
      <c r="P22" t="inlineStr">
        <is>
          <t>The article directly covers the summer 2013 drought and heat wave affecting Plains and Midwest states (Kansas, Nebraska, the Dakotas, etc.) within the event window, focusing on crop impacts and drought monitor data. There is no mention of climate change or any causal framing beyond immediate weather conditions.</t>
        </is>
      </c>
      <c r="Q22" t="inlineStr">
        <is>
          <t>Relevant</t>
        </is>
      </c>
      <c r="R22" t="inlineStr">
        <is>
          <t>C</t>
        </is>
      </c>
      <c r="S22" t="n">
        <v>0</v>
      </c>
      <c r="U22" t="b">
        <v>0</v>
      </c>
    </row>
    <row r="23">
      <c r="A23" t="n">
        <v>113</v>
      </c>
      <c r="B23" t="n">
        <v>6</v>
      </c>
      <c r="C23" t="inlineStr">
        <is>
          <t>Western/Plains Drought/Heat Wave (Spring-Fall 2013)</t>
        </is>
      </c>
      <c r="D23" t="inlineStr">
        <is>
          <t>Drought</t>
        </is>
      </c>
      <c r="E23" t="n">
        <v>20130301</v>
      </c>
      <c r="F23" t="n">
        <v>20131130</v>
      </c>
      <c r="G23" t="inlineStr">
        <is>
          <t>AK,AZ,CA,CO,HI,ID,KS,MT,ND,NE,NM,NV,OK,OR,SD,TX,UT,WA,WY</t>
        </is>
      </c>
      <c r="H23" t="inlineStr">
        <is>
          <t>https://www.cnn.com/2013/04/12/us/drought-study</t>
        </is>
      </c>
      <c r="I23" t="inlineStr">
        <is>
          <t>Study: Natural causes, not human activity, behind Plains drought</t>
        </is>
      </c>
      <c r="J23" t="inlineStr">
        <is>
          <t>(CNN) -- Extreme natural events, not man-made climate change, led to last summer's historic drought in the Great Plains, a new federal study said Friday.
Drought occurred in six Plains states between last May and August because moist Gulf of Mexico air "failed to stream northward in late spring," and summer storms were few and stingy with rainfall, said a report by the National Oceanic and Atmospheric Administration.
"Neither ocean states nor human-induced climate change, factors that can provide long-lead predictability, appeared to play significant roles in causing severe rainfall deficits over the major corn-producing regions of central Great Plains," the report summary said.
The drought in Wyoming, Colorado, Kansas, Nebraska, South Dakota and North Dakota was the worst since record keeping began in 1895, even eclipsing the notorious Dust Bowl droughts of 1934 and 1936, said study leader Martin Hoerling, a NOAA meteorologist.
"The event was rare, and we estimated maybe a once in a couple of hundred years event," Hoerling said. "But for as extreme as it was, it didn't have any strong indications for early warning.
"It's highly unlikely that this upcoming May to August will be as dry as last year's," he said, referring to the six states.
Although he believes in global warming, Hoerling said greenhouse gas concentrations weren't behind the heat wave in the Midwest region.
"I'm an advocate of global warming because science tells me that greenhouse gases have warmed the planet by about 1 degree Celsius in the last 100 years. So there's no question about that," he said. "But the science also tells that every drought that's occurring isn't a result of climate change."
Last summer's dryness had caused at least $12 billion in economic losses, as of last July, before the drought peaked, the study said. Crop yields and commerce on major rivers fell during the sweltering weather, the report said.
"It remains to be seen if the economic effects of the 2012 drought will approach prior events, including the 1988 drought that inflicted $78 billion in losses and the 1980 event that caused $56 billion in losses (adjusted for inflation to 2012 dollars)," the report said.
The study was prepared by 20 scientists from several universities and NOAA. "It was highly vetted through a review process," Hoerling said of the study.
A climate scientist disputed the study's findings and said it failed to address the role of global warming in an appropriate way.
"The analysis failed to take account of the record low snow pack in the Southwest, the development of the drought there and the record high temperatures, the inadequacies of the models used, or why there was no monsoon," said Kevin Trenberth of the National Center for Atmospheric Research, a federally funded facility.
"We know that drought forms naturally, but the role of global warming, via the extra heat available ... is to increase the intensity of the drought, and thus the subsequent heat waves and wildfire risk," Trenberth said. "The study does not answer why there were so any records broken last year throughout the U.S."
Major snow disappoints with minor moisture
Hundreds of U.S. counties labeled disaster areas due to drought
How severe weather affects food supply</t>
        </is>
      </c>
      <c r="K23" t="inlineStr">
        <is>
          <t>Relevant</t>
        </is>
      </c>
      <c r="L23" t="inlineStr">
        <is>
          <t>E</t>
        </is>
      </c>
      <c r="M23" t="n">
        <v>0</v>
      </c>
      <c r="O23" t="b">
        <v>1</v>
      </c>
      <c r="P23" t="inlineStr">
        <is>
          <t>The article directly covers the 2012–2013 Great Plains drought (within the event window and affected states) and presents a clear clash between the NOAA study attributing the drought to natural variability and climate scientist Kevin Trenberth's counter-argument that global warming intensified it, giving both framings comparable weight.</t>
        </is>
      </c>
      <c r="Q23" t="inlineStr">
        <is>
          <t>Relevant</t>
        </is>
      </c>
      <c r="R23" t="inlineStr">
        <is>
          <t>E</t>
        </is>
      </c>
      <c r="S23" t="n">
        <v>0</v>
      </c>
      <c r="U23" t="b">
        <v>1</v>
      </c>
    </row>
    <row r="24">
      <c r="A24" t="n">
        <v>121</v>
      </c>
      <c r="B24" t="n">
        <v>1</v>
      </c>
      <c r="C24" t="inlineStr">
        <is>
          <t>Michigan and Northeast Flooding (August 2014)</t>
        </is>
      </c>
      <c r="D24" t="inlineStr">
        <is>
          <t>Flooding</t>
        </is>
      </c>
      <c r="E24" t="n">
        <v>20140811</v>
      </c>
      <c r="F24" t="n">
        <v>20140813</v>
      </c>
      <c r="G24" t="inlineStr">
        <is>
          <t>CT,DE,FL,GA,MA,MD,ME,MI,NC,NH,NJ,NY,PA,RI,SC,VA,VT,WV</t>
        </is>
      </c>
      <c r="H24" t="inlineStr">
        <is>
          <t>https://www.usatoday.com/story/weather/2014/08/13/rain-floods-long-island-northeast-wednesday/13994951/</t>
        </is>
      </c>
      <c r="I24" t="inlineStr">
        <is>
          <t>Wet Wednesday: Flooding rain swamps Northeast - USA Today</t>
        </is>
      </c>
      <c r="J24" t="inlineStr">
        <is>
          <t>Wet Wednesday: Flooding rain swamps Northeast
Torrential overnight rain brought floods to portions of the Northeast and New England Wednesday, a day after heavy rain swamped the Mid-Atlantic and two days after Detroit saw historic floods.
Wednesday morning, floods stranded drivers in Long Island, where more than a foot of rain fell overnight. Central and eastern Long Island roads that were still open had bumper-to-bumper traffic Wednesday morning.
Islip, N.Y., picked up 13.26 inches of rain overnight, which is more than the city typically gets in an entire summer.
If verified, that amount would break the all-time New York State record for rainiest day in the state's history, the National Weather Service said.
The heavy rain also spread into southern Connecticut, where cars were submerged off I-95 near Branford, the Weather Channel reported.
Flood warnings and watches were posted across most of New England.
On Monday in Detroit, a near-record 4.57 inches fell, the second-rainiest day in the city's history. Two people were killed in the flooding.
Tuesday, it was the Washington/Baltimore area that saw near-record rain and devastating floods, as Tuesday was the second-wettest day in Baltimore's history, with over six inches of rain reported.
That's more than Los Angeles has received the entire year.
The dismal weather is all courtesy of an unusually potent (for summer) low-pressure area that's been tracking along a very slow moving front, according to AccuWeather.
Unseasonably cool air will filter in behind the storm for the end of the week, AccuWeather meteorologist Jordan Root reports.
Contributing: Associated Press</t>
        </is>
      </c>
      <c r="K24" t="inlineStr">
        <is>
          <t>Relevant</t>
        </is>
      </c>
      <c r="L24" t="inlineStr">
        <is>
          <t>D</t>
        </is>
      </c>
      <c r="M24" t="n">
        <v>-1</v>
      </c>
      <c r="N24" t="inlineStr">
        <is>
          <t>natural_variability</t>
        </is>
      </c>
      <c r="O24" t="b">
        <v>0</v>
      </c>
      <c r="P24" t="inlineStr">
        <is>
          <t>The article covers the exact event (Northeast/Michigan flooding, August 11-13, 2014) across the correct states and dates. The only causal framing offered attributes the flooding to "an unusually potent low-pressure area tracking along a very slow moving front" per AccuWeather, with no mention of climate change whatsoever — a natural meteorological explanation.</t>
        </is>
      </c>
      <c r="Q24" t="inlineStr">
        <is>
          <t>Relevant</t>
        </is>
      </c>
      <c r="R24" t="inlineStr">
        <is>
          <t>D</t>
        </is>
      </c>
      <c r="S24" t="n">
        <v>-1</v>
      </c>
      <c r="T24" t="inlineStr">
        <is>
          <t>natural_variability</t>
        </is>
      </c>
      <c r="U24" t="b">
        <v>0</v>
      </c>
    </row>
    <row r="25">
      <c r="A25" t="n">
        <v>128</v>
      </c>
      <c r="B25" t="n">
        <v>4</v>
      </c>
      <c r="C25" t="inlineStr">
        <is>
          <t>Southern Plains Tornadoes (May 2015)</t>
        </is>
      </c>
      <c r="D25" t="inlineStr">
        <is>
          <t>Severe Storm</t>
        </is>
      </c>
      <c r="E25" t="n">
        <v>20150506</v>
      </c>
      <c r="F25" t="n">
        <v>20150510</v>
      </c>
      <c r="G25" t="inlineStr">
        <is>
          <t>AL,AR,CO,FL,GA,KS,KY,LA,MS,MT,NC,ND,NE,OK,SC,SD,TN,TX,VA,WY</t>
        </is>
      </c>
      <c r="H25" t="inlineStr">
        <is>
          <t>https://www.pennlive.com/nation-world/2015/05/oklahoma_storms_continue.html</t>
        </is>
      </c>
      <c r="I25" t="inlineStr">
        <is>
          <t>Storms to hit midwest as communities clean up from tornadoes</t>
        </is>
      </c>
      <c r="J25" t="inlineStr">
        <is>
          <t>OKLAHOMA CITY (AP) — Communities in several southern Plains states set to work cleaning up Thursday after a night of storms that spawned 51 tornadoes, assessing the damage under sunny skies but with the threat of even worse weather on the horizon.
The storms strafed northern Texas, Nebraska and Kansas on Wednesday and early Thursday but reserved their worst for the Oklahoma City area, where at least a dozen people were injured in a trailer park and where a 42-year-old woman was killed. The woman, whose name wasn't released, apparently took cover in an underground storm shelter and then drowned when it was deluged by floodwater, police Sgt. Gary Knight said.
While residents assessed the damage early Thursday afternoon, a large cluster of thunderstorms was developing in western Oklahoma that was expected to bring hail and damaging winds to the state. Meanwhile, the conditions appeared to be ripe for storms that could produce more powerful tornadoes in the Plains on Friday and Saturday, said meteorologist John Hart of the Storm Prediction Center in Norman.
"The conditions are right; it's the right time of year," Hart said. "There are just a lot of things that make you think over the next three days there will probably be big tornadoes across the southern Plains."
An area covering southern Kansas, western Oklahoma and parts of North Texas would likely bear the brunt of the storms Friday and Saturday.
The likelihood of another round of storms so soon left some residents wondering whether they should wait to begin cleaning up.
Oklahoma Gov. Mary Fallin declared a state of emergency for 12 central Oklahoma counties. The hardest hit appeared to be the rural community of Bridge Creek, about 30 miles southwest of Oklahoma City, where 25 homes were destroyed.
Flooding remained a concern throughout the region, after 5-8 inches fell in many areas, said Forrest Mitchell, a meteorologist with the National Weather Service in Norman. The 7.1 inches that fell at the Oklahoma City airport easily eclipsed the previous daily high of 2.6 inches, he said.
Heavy damage also was reported in Norman and Oklahoma City. A hotel and mobile home park along Interstate 35 in south Oklahoma City were heavily damaged by a rain-wrapped tornado that dropped from the sky after dark. Oklahoma City spokeswoman Kristy Yager said crews were still conducting preliminary damage assessments, but more worried about ominous storms heading toward the state.
"We're concerned about the weather that's coming in," she said. "About receiving more rain tonight, Friday and Saturday. It's important that everybody stay weather aware and have a plan."
In Norman, a large piece of a metal roof torn from the gymnasium at Community Christian School was found wrapped around a light pole at a baseball field more than 100 yards away. Jim Ohsfeldt, whose wife is principal of the school, spent Wednesday morning with student volunteers picking up soggy insulation scattered across the parking lot.
"They say it's going to hit again, but I think it's going to go north or south and pick on somebody else," Ohsfeldt said.
NOTE: The following video includes language some might find objectionable.</t>
        </is>
      </c>
      <c r="K25" t="inlineStr">
        <is>
          <t>Relevant</t>
        </is>
      </c>
      <c r="L25" t="inlineStr">
        <is>
          <t>C</t>
        </is>
      </c>
      <c r="M25" t="n">
        <v>0</v>
      </c>
      <c r="O25" t="b">
        <v>0</v>
      </c>
      <c r="P25" t="inlineStr">
        <is>
          <t>The article directly covers the May 2015 tornado outbreak in the Southern Plains (Oklahoma, Texas, Kansas, Nebraska), including damage, casualties, and ongoing storm threats — matching the event metadata. There is no mention of climate change or any causal attribution; it is purely event reporting.</t>
        </is>
      </c>
      <c r="Q25" t="inlineStr">
        <is>
          <t>Relevant</t>
        </is>
      </c>
      <c r="R25" t="inlineStr">
        <is>
          <t>C</t>
        </is>
      </c>
      <c r="S25" t="n">
        <v>0</v>
      </c>
      <c r="U25" t="b">
        <v>0</v>
      </c>
    </row>
    <row r="26">
      <c r="A26" t="n">
        <v>128</v>
      </c>
      <c r="B26" t="n">
        <v>12</v>
      </c>
      <c r="C26" t="inlineStr">
        <is>
          <t>Southern Plains Tornadoes (May 2015)</t>
        </is>
      </c>
      <c r="D26" t="inlineStr">
        <is>
          <t>Severe Storm</t>
        </is>
      </c>
      <c r="E26" t="n">
        <v>20150506</v>
      </c>
      <c r="F26" t="n">
        <v>20150510</v>
      </c>
      <c r="G26" t="inlineStr">
        <is>
          <t>AL,AR,CO,FL,GA,KS,KY,LA,MS,MT,NC,ND,NE,OK,SC,SD,TN,TX,VA,WY</t>
        </is>
      </c>
      <c r="H26" t="inlineStr">
        <is>
          <t>https://www.washingtonpost.com/news/capital-weather-gang/wp/2015/05/11/weekend-storms-spawn-deadly-tornadoes-10-people-remain-missing/</t>
        </is>
      </c>
      <c r="I26" t="inlineStr">
        <is>
          <t>Weekend storms spawn deadly tornadoes, eight remain missing in ...</t>
        </is>
      </c>
      <c r="J26" t="inlineStr">
        <is>
          <t>Update at 4:06 p.m.: The National Weather Service in Fort Worth has rated the tornado that destroyed parts of Van, Tex., an EF-3. This is a preliminary rating, and it means that the tornado likely contained wind speeds anywhere from 135 to 165 mph.
[1-year-old girl survives Arkansas tornado that killed her parents]
Update at 3:56 p.m.: The National Weather Service has completed the storm survey for the tornado that touched down in Denton County, Tex. They have given the tornado a preliminary rating of EF-1. No word yet on the assessment of the Van, Tex., tornado, which killed at least two people. As of the last update from authorities, which came on Monday morning, eight people remain missing in the town of around 2,500, and dozens were injured.
Update at 1:20 p.m.: The National Weather Service, which is conducting a storm survey on Monday morning, has shared this photo of the severe damage in Van, Texas, from a likely tornado:
Update at 12:45 p.m.: Two of the 10 missing people in Van, Texas, have been confirmed dead, the AP is reporting. There are still eight people missing in the town, which was struck by a likely tornado on Sunday night. The National Weather Service will investigate the damage to determine whether or not it was a tornado, and what the intensity rating was.
Original post:
Deadly tornadoes ripped through the Plains over the weekend as a deep trough of low pressure has been pushing across the central United States since late last week. Another day of severe weather is on tap Monday as the system shifts east.
A total of 73 tornado reports were submitted to the National Weather Service over the weekend, 47 on Saturday and 26 on Sunday. Sunday’s storms were deadly for at least two people in Arkansas, and 10 people remain missing in Texas as of Monday morning.
On Sunday the storms got off to an early start in the northern Plains. This tornado in Delmont, S.D., touched down around 10:45 a.m. on Sunday and was rated EF-2 by the National Weather Service, having tracked over 17 miles with a maximum width of 400 yards, with winds of 130 mph. Though no fatalities have been reported from this storm, nine people were injured, seven of which have been released from the hospital as of Monday morning, according to the Sioux Falls Argus Leader.
The large tornado did extensive damage to the city of Delmont.
Another tornado struck Lake City, Iowa, around 7 p.m. Sunday. Around 150 people were inside the South Central Calhoun High School when the tornado struck, according to the Des Moines Register. The storms did extensive damage to the school, ripping the roof off. The Des Moines Register reported that people in Lake City are getting their first view of the damage in the Monday morning light:
“Several Lake City residents were walking and driving around the 1,700-person town Monday morning to survey the destruction,” the Des Moines Register writes. “The town remained without power as of about 8:30 a.m. Monday. Dozens of MidAmerican Energy trucks were parked around the town and had crew members working on power lines. Firefighters stayed up through the night checking on residents and clearing debris from people’s yards.”
The tornado’s strength is unknown at this time. The National Weather Service in Des Moines is sending a team to survey the storm damage on Monday morning.
Two deaths were reported in Nashville, Ark., on Sunday night as strong storms rolled through. Those who died lived in adjoining mobile homes, according to KSLA. It is not entirely clear whether the damage in Nashville was caused by a tornado, but it does seem likely. The National Weather Service will survey the damage to confirm the tornado.
At least 10 people are missing after storms blew through the city of Van, Tex., around 8:45 p.m. on Sunday night. Over two dozen people were injured in the Van Zandt County storms. “Van Zandt County Fire Marshal Chuck Allen said Monday that 26 people were transported to hospitals by emergency personnel,” reports the Associated Press. “Allen says an unknown number of others went by private vehicle for care after Sunday night’s storm. He had no further details on the 10 missing people in Van, a town of about 2,600 located 70 miles southeast of Dallas.”
Photos show extensive damage to the town. The National Weather Service in Dallas is conducting a storm survey on Monday morning.
Severe weather will continue on Monday as an upper level trough and its associated cold front sweep east across the United States. The Storm Prediction Center has issued a slight risk of severe storms that stretches from southern Texas and Louisiana up into Ohio, Indiana and Michigan. Though it is relatively low compared to the weekend, the tornado risk is greatest in the Midwest on Monday The northernmost slight risk area, including the metros of Detroit, Cleveland, Columbus and Cincinnati, have a 5 percent chance of seeing a tornado within 25 miles of a point.</t>
        </is>
      </c>
      <c r="K26" t="inlineStr">
        <is>
          <t>Relevant</t>
        </is>
      </c>
      <c r="L26" t="inlineStr">
        <is>
          <t>C</t>
        </is>
      </c>
      <c r="M26" t="n">
        <v>0</v>
      </c>
      <c r="O26" t="b">
        <v>0</v>
      </c>
      <c r="P26" t="inlineStr">
        <is>
          <t>The article directly covers the May 2015 Southern Plains tornado outbreak, detailing specific storm impacts in Texas, Arkansas, South Dakota, and Iowa during the event window. There is no mention of climate change or any causal attribution — the piece is purely event reporting focused on impacts, casualties, damage, and ongoing severe weather forecasts.</t>
        </is>
      </c>
      <c r="Q26" t="inlineStr">
        <is>
          <t>Relevant</t>
        </is>
      </c>
      <c r="R26" t="inlineStr">
        <is>
          <t>C</t>
        </is>
      </c>
      <c r="S26" t="n">
        <v>0</v>
      </c>
      <c r="U26" t="b">
        <v>0</v>
      </c>
    </row>
    <row r="27">
      <c r="A27" t="n">
        <v>129</v>
      </c>
      <c r="B27" t="n">
        <v>3</v>
      </c>
      <c r="C27" t="inlineStr">
        <is>
          <t>Texas and Oklahoma Flooding and Severe Weather (May 2015)</t>
        </is>
      </c>
      <c r="D27" t="inlineStr">
        <is>
          <t>Flooding</t>
        </is>
      </c>
      <c r="E27" t="n">
        <v>20150523</v>
      </c>
      <c r="F27" t="n">
        <v>20150526</v>
      </c>
      <c r="G27" t="inlineStr">
        <is>
          <t>OK,TX</t>
        </is>
      </c>
      <c r="H27" t="inlineStr">
        <is>
          <t>https://www.chron.com/neighborhood/bayarea/news/article/Heavy-rain-possible-flooding-for-southeast-Texas-9690624.php</t>
        </is>
      </c>
      <c r="I27" t="inlineStr">
        <is>
          <t>Heavy rain, possible flooding for southeast Texas Saturday and ...</t>
        </is>
      </c>
      <c r="J27" t="inlineStr">
        <is>
          <t>Saturday heavy rains may repeatedly spread inland as a long fetch of Caribbean moisture arrives over southeast Texas. The storms will come in waves from the Gulf which should focus most of the rainfall south of a Liberty to Houston to Edna line.
The next wave of storms should arrive Sunday morning and continue throughout the day and evening.
Since the ground is still nearly saturated, it will not take a lot of rain to cause street flooding and possibly minor flooding on area bayous and rivers.
At the moment it appears the heavier amounts should fall on the lower ends of the basins.</t>
        </is>
      </c>
      <c r="K27" t="inlineStr">
        <is>
          <t>Borderline</t>
        </is>
      </c>
      <c r="O27" t="b">
        <v>0</v>
      </c>
      <c r="P27" t="inlineStr">
        <is>
          <t>The article discusses heavy rain and potential flooding in southeast Texas, which is geographically consistent with the May 2015 Texas flooding event, but the content is extremely thin — a brief forecast snippet with no specific dates, damage reports, or explicit tie to the documented disaster event window (May 23–26, 2015). It is too ambiguous to confirm this is coverage of the specific NOAA-documented event.</t>
        </is>
      </c>
      <c r="Q27" t="inlineStr">
        <is>
          <t>Borderline</t>
        </is>
      </c>
      <c r="U27" t="b">
        <v>0</v>
      </c>
    </row>
    <row r="28">
      <c r="A28" t="n">
        <v>129</v>
      </c>
      <c r="B28" t="n">
        <v>4</v>
      </c>
      <c r="C28" t="inlineStr">
        <is>
          <t>Texas and Oklahoma Flooding and Severe Weather (May 2015)</t>
        </is>
      </c>
      <c r="D28" t="inlineStr">
        <is>
          <t>Flooding</t>
        </is>
      </c>
      <c r="E28" t="n">
        <v>20150523</v>
      </c>
      <c r="F28" t="n">
        <v>20150526</v>
      </c>
      <c r="G28" t="inlineStr">
        <is>
          <t>OK,TX</t>
        </is>
      </c>
      <c r="H28" t="inlineStr">
        <is>
          <t>https://www.chron.com/news/houston-texas/article/Internet-weatherman-has-warnings-for-upcoming-6327828.php</t>
        </is>
      </c>
      <c r="I28" t="inlineStr">
        <is>
          <t>Internet weatherman has warnings for upcoming Houston flooding ...</t>
        </is>
      </c>
      <c r="J28" t="inlineStr">
        <is>
          <t>This is a carousel. Use Next and Previous buttons to navigate
                1of 212 Motorists are  stranded along I-45 along North Main  in Houston after storms flooded the area, Tuesday, May 26, 2015. Overnight heavy rains caused flooding closing some portions of major highways in the Houston area. (Cody Duty/Houston Chronicle via AP) Associated Press Show More Show Less  
                2of 212 People stop and view the flooded waters on 288 and McGregor in the Medical Center on Tuesday, May 26, 2015 in Houston, TX  (Photo: Thomas B. Shea/For the Chronicle) For The Chronicle Show More Show Less  3of 212 
4of 212 A tractor trailer is seen with the Houston Skyline in the background in the flood waters on 288 and McGregor in the Medical Center on Tuesday, May 26, 2015 in Houston, TX  (Photo: Thomas B. Shea/For the Chronicle) For The Chronicle Show More Show Less  
5of 212 A tractor trailer is seen in the flood waters on 288 North Bound near McGregor in the Medical Center on Tuesday, May 26, 2015 in Houston, TX  (Photo: Thomas B. Shea/For the Chronicle) For The Chronicle Show More Show Less  6of 212 
7of 212 The Verone residence at 5307 S. Braeswood had a tree fall on their property and two ft of storm water came into the house on Tuesday, May 26, 2015 in Houston, TX . Lucas Martins sweeps water outside the home. (Photo: Thomas B. Shea/For the Chronicle) For The Chronicle Show More Show Less  
8of 212 Alex Weisbach mops water while Gabriel Varon sweeps water from the hardwood floors at 5307 S. Braeswood on Tuesday, May 26, 2015 in Houston, TX . The storm brought in two feet of water in their house and knocked down a tree in the front yard.On the right you can see the water mark on the wall.  (Photo: Thomas B. Shea/For the Chronicle) For The Chronicle Show More Show Less  9of 212 
10of 212 A woman checks on her flooded car on Memorial Drive on Tuesday, May 26, 2015 in Houston, TX  (Photo: Thomas B. Shea/For the Chronicle) For The Chronicle Show More Show Less  
11of 212 People walk Memorial Drive looking at the flood damage and flooded cars on Tuesday, May 26, 2015 in Houston, TX  (Photo: Thomas B. Shea/For the Chronicle) For The Chronicle Show More Show Less  12of 212 
13of 212 A view of a flooded car on Memorial Drive on Tuesday, May 26, 2015 in Houston, TX  (Photo: Thomas B. Shea/For the Chronicle) For The Chronicle Show More Show Less  
14of 212 Pedestrians look over I-45 along North Street after storms flooded the area, Tuesday, May 26, 2015, in Houston. (Cody Duty / Houston Chronicle) Houston Chronicle Show More Show Less  15of 212 
16of 212 Memorial Drive is seen after storms flooded the area, Tuesday, May 26, 2015, in Houston. (Cody Duty / Houston Chronicle) Houston Chronicle Show More Show Less  
17of 212 Dayton Dix, 6, left, and his sister, Rachel Dix, 3, right, along with their dog, Piper, play in the water along White Oak Drive near Houston Avenue, after storms flooded the area, Tuesday, May 26, 2015, in Houston. (Cody Duty / Houston Chronicle) Houston Chronicle Show More Show Less  18of 212 
19of 212 Motorists are seen stranded along I-45 along North Main after storms flooded the area, Tuesday, May 26, 2015, in Houston. (Cody Duty / Houston Chronicle) Houston Chronicle Show More Show Less  
20of 212 Cars slow as they pass a high water area after storms flooded the area, Tuesday, May 26, 2015, in Houston. (Cody Duty / Houston Chronicle) Houston Chronicle Show More Show Less  21of 212 
22of 212 Pedestrians walk along Memorial Drive looking east from the Shepherd Drive bridge Tuesday, May 26, 2015, in Houston, Texas. Memorial Drive was closed to traffic after heavy rains caused flooding. ( Gary Coronado / Houston Chronicle ) Houston Chronicle Show More Show Less  
23of 212 Members of the Medical Examiners office take a body away from the scene where it was discovered near South MacGregor and Cullen Streets on Tuesday, May 26, 2015, in Houston, after heavy rains flooded the city.  ( Karen Warren / Houston Chronicle ) Houston Chronicle Show More Show Less  24of 212 
25of 212 Jeff Parke watches flood waters on Memorial Drive as seen looking East toward downtown Houston from the Waugh Street Bridge on Tuesday, May 26, 2015, in Houston. ( Karen Warren / Houston Chronicle ) Houston Chronicle Show More Show Less  
26of 212 Robert Flores waits on top of his car surrounded by water on South Gessner near South Bissonnet Tuesday, May 26, 2015, in Houston. It took more than 8 hours for his car to be towed. ( Melissa Phillip / Houston Chronicle ) Houston Chronicle Show More Show Less  27of 212 
28of 212 Adilene Torres carries her one-year-old son, Jose, outside her apartment at Woodscape, 9707 S. Gessner, Tuesday, May 26, 2015. Her upstairs apartment didn't flood but both her and her husband's cars were flooded.  ( Melissa Phillip / Houston Chronicle ) Houston Chronicle Show More Show Less  
29of 212 Marcus Williams, left, and Robert Flores, right,  wait on top of their cars surrounded by water on South Gessner near South Bissonnet Tuesday, May 26, 2015, in Houston. It took more than 8 hours for them to both to be towed. ( Melissa Phillip / Houston Chronicle ) Houston Chronicle Show More Show Less  30of 212 
31of 212 Thomas Orellana holds his dog, Cochi, outside the Rockport apartments, 8500 Nairn, where residents who just dealt with tornado damage are now faced with area flooding Tuesday, May 26, 2015. A few people got water in their apartments. Many who are still in process of moving are stuck due to flooded streets. ( Melissa Phillip / Houston Chronicle ) Houston Chronicle Show More Show Less  
32of 212 Ruben Benitez sits out of the flood streets on North Braeswood near Hillcroft Tuesday, May 26, 2015, in Houston. ( Melissa Phillip / Houston Chronicle ) Houston Chronicle Show More Show Less  33of 212 
34of 212 Crystal Molina, front, her sister, Alicia Molina, and their grandfather, Domingo Molina, paddle along the flooded street of North Braeswood near Hillcroft Tuesday, May 26, 2015, in Houston. ( Melissa Phillip / Houston Chronicle ) Houston Chronicle Show More Show Less  
35of 212 A man walks along the flooded street of Dunlap near North Braeswood and Hillcroft Tuesday, May 26, 2015, in Houston. ( Melissa Phillip / Houston Chronicle ) Houston Chronicle Show More Show Less  36of 212 
37of 212 Joseph Chipello, right, and others push a car to dry roadway after the elderly man driving stalled in flood water along North Braeswood near Hillcroft Tuesday, May 26, 2015, in Houston. ( Melissa Phillip / Houston Chronicle ) Houston Chronicle Show More Show Less  
38of 212 Houston Fire Dept. and other City of Houston personnel help Barbara Levin into a City of Houston dump truck after her house near South Braeswood and Rice was flooded with several feet of water Tuesday, May 26, 2015, in Houston. She was transported to dry land at a staging area nearby. ( Melissa Phillip / Houston Chronicle ) Houston Chronicle Show More Show Less  39of 212 
40of 212 Houston Fire Dept. and other City of Houston personnel load a walker after helping Barbara Levin into a City of Houston dump truck after her house near South Braeswood and Rice was flooded with several feet of water Tuesday, May 26, 2015, in Houston. She was transported to dry land at a staging area nearby. ( Melissa Phillip / Houston Chronicle ) Houston Chronicle Show More Show Less  
41of 212 Neighborhood teenagers walk Greenwillow Drive checking the damages caused by a flood in Houston, Tuesday, May 26, 2015. ( Marie D. De Jesus / Houston Chronicle ) Houston Chronicle Show More Show Less  42of 212 
43of 212 Sheldon Davis, a resident of the Knob Hill Apartment complex, removes his rims before his car is towed from the 9200 block of Burdine, near Brays Bayou Tuesday, May 26, 2015, in Houston. ( Jon Shapley / Houston Chronicle ) Houston Chronicle Show More Show Less  
44of 212 A man who declined to give his name works to clean out his flooded Mercedes in the Knob Hill Apartment complex in the 9200 block of Burdine, near Brays Bayou Tuesday, May 26, 2015, in Houston. ( Jon Shapley / Houston Chronicle ) Houston Chronicle Show More Show Less  45of 212 
46of 212 Mud covers pathways along Buffalo Bayou Park near the Sabine St. Wednesday, May 27, 2015, in Houston.  Park amenities such as benches, trash receptacles, lighting, etc. were designed to withstand severe storm water events. ( Melissa Phillip / Houston Chronicle ) Houston Chronicle Show More Show Less  
47of 212 Donald Cohn holds a tape measure for the photographer to show how high the water rose causing extensive damage by flooding from a recent storm at the Meyer Grove apartment complex along the 4600 block of Braeswood Blvd. Wednesday, May 27, 2015, in Houston, Texas. Resident's units on the first floor were flooded with 31 inches of water. The apartments are located adjacent to the Brays Bayou. ( Gary Coronado / Houston Chronicle ) Houston Chronicle Show More Show Less  48of 212 
49of 212 Oleg Kalnitskiy, salvages what he can after his family's apartment suffered extensive damage caused by flooding from a recent storm at the Meyer Grove apartment complex along the 4600 block of Braeswood Blvd. Wednesday, May 27, 2015, in Houston, Texas. Oleg said when he saw water coming into the apartment his wife and child went to a friend's apartment on the second floor. Resident's units on the first floor were flooded with 31 inches of water. The apartments are located adjacent to the Brays Bayou. ( Gary Coronado / Houston Chronicle ) Houston Chronicle Show More Show Less  
50of 212 A car is seen submerged in water along Allen Parkway under Montrose Boulevard, after storms flooded the area, Wednesday, May 27, 2015, in Houston. (Cody Duty / Houston Chronicle) Houston Chronicle Show More Show Less  51of 212 
52of 212 A car is seen submerged in water along Allen Parkway under Montrose Boulevard, after storms flooded the area, Wednesday, May 27, 2015, in Houston. (Cody Duty / Houston Chronicle) Houston Chronicle Show More Show Less  
53of 212 A car is seen submerged in water along Allen Parkway under Montrose Boulevard, after storms flooded the area, Wednesday, May 27, 2015, in Houston. (Cody Duty / Houston Chronicle) Houston Chronicle Show More Show Less  54of 212 
55of 212 Authorities tow a truck from a scene where a body was found at the Post Oak exit of the Westpark Tollway, after storms flooded the area, Wednesday, May 27, 2015, in Houston. The death is the sixth fatality that has been discovered from Tuesday's record floods in Harris County. (Cody Duty / Houston Chronicle) Houston Chronicle Show More Show Less  
56of 212 Authorities clean up debris near a scene where a body was found at the Post Oak exit of the Westpark Tollway, after storms flooded the area, Wednesday, May 27, 2015, in Houston. The death is the sixth fatality that has been discovered from Tuesday's record floods in Harris County. (Cody Duty / Houston Chronicle) Houston Chronicle Show More Show Less  57of 212 
58of 212 The Book of Torah sits on a seat while workers pump water from the synagogue that suffered extensive damage caused by flooding from a recent storm at the United Orthodox Synagogues of Houston along the 9000 block Greenwillow St Wednesday, May 27, 2015, in Houston, Texas. ( Gary Coronado / Houston Chronicle ) Houston Chronicle Show More Show Less  
59of 212 Omar Martinez helps clean out a home Thursday, May 28, 2015, after it flooded in Houston. Heavy rains caused the Braes Bayou to overflow flooding homes in the Braes Heights subdivision. (Cody Duty / Houston Chronicle) Houston Chronicle Show More Show Less  60of 212 
61of 212 Seth LaRue walks out of the  overflow from a spillway area while traffic drives down Kuykendahl Rd near the intersection of Lake Woodlands Drive. (Billy Smith II / Houston Chronicle) Chronicle Show More Show Less  
62of 212 (top)(l-r)  Michael McGrath, Seth LaRue and (bottom) Jack Kirby watch as flood waters rushes over a spillway Thursday May 28, 2015 in The Woodlands, Texas near the intersection of Kuykendahl Rd and Lake Woodlands Drive. (Billy Smith II / Houston Chronicle) Chronicle Show More Show Less  63of 212 
64of 212 Clouds form of 288 as seen from Holly Hall Street, Friday, May 29, 2015, in Houston. Storms flooded the area early Tuesday morning, left many motorists stranded and claimed seven lives. (Cody Duty / Houston Chronicle) Houston Chronicle Show More Show Less  
65of 212 A man dances through the intersection at Bissonnet and Loop 610 feeder to cheer up flooded drivers. Dylan Aguilar / Chronicle Dylan Aguila Show More Show Less  66of 212 
67of 212 Domingo Molina, right, paddles with his granddaughters Crystal, left, and Alicia, center, down a flooded street in Houston, Tuesday, May 26, 2015. Heavy rain overnight caused flooding and closure of sections of highways in the Houston area. (AP Photo/David J. Phillip) Associated Press Show More Show Less  
68of 212 Wilber Albarenga, left, and Alfredo Chavez, pump water from the United Orthodox Synagogues of Houston, which suffered extensive damage by flooding from a recent storm Wednesday, May 27, 2015, in Houston. More rain fell on the hard-hit Houston area, threatening to complicate the cleanup a day after a downpour of nearly a foot triggered some of the worst flooding Houston has ever seen. (Gary Coronado/Houston Chronicle via AP) Associated Press Show More Show Less  69of 212 
70of 212 Motorists are  stranded along I-45 along North Main  in Houston after storms flooded the area, Tuesday, May 26, 2015. Overnight heavy rains caused flooding closing some portions of major highways in the Houston area. (Cody Duty/Houston Chronicle via AP) Associated Press Show More Show Less  
71of 212 Motorists are  stranded along I-45 along North Main  in Houston after storms flooded the area, Tuesday, May 26, 2015. Overnight heavy rains caused flooding closing some portions of major highways in the Houston area. (Cody Duty/Houston Chronicle via AP) Associated Press Show More Show Less  72of 212 
73of 212 Memorial Drive  in Houston is flooded after storms flooded the area, Tuesday, May 26, 2015. Overnight heavy rains caused flooding closing some portions of major highways in the Houston area. (Cody Duty/Houston Chronicle via AP) Associated Press Show More Show Less  
74of 212 Leaves and branches are scattered throughout a flooded yard after a roof collapsed during a morning storm Sunday, May 24, 2015 in Houston at the Rockport Apartment Homes on S. Gessner. (Eric Kayne/Houston Chronicle via AP) Associated Press Show More Show Less  75of 212 
76of 212 A photo provided by the Harris County Flood Control District shows flood waters covering Memorial Drive along Buffalo Bayou in Houston, May 26, 2015. The heavy rains have killed at least eight people in Texas and Oklahoma, including two in Houston where flooding turned streets into rivers. (Harris County Flood Control District via The New York Times) -- FOR EDITORIAL USE ONLY -- New York Times Show More Show Less  
77of 212 Roberto Salas, left, and Lewis Sternhagen check a flooded car near the Willow Waterhole Bayou in Houston, May 26, 2015. Flooding brought Houston to a near-standstill Tuesday and killed as many as five people, sending normally tame rivers and bayous surging past their banks, inundating streets and homes, and leaving roadways littered with thousands of abandoned, ruined cars.  (Marie D. De Jesus/Houston Chronicle via The New York Times) -- NO SALES New York Times Show More Show Less  78of 212 
79of 212 A man is comforted after finding out that a relative drowned in her truck during flooding in Houston, May 26, 2015. Flooding brought Houston to a near-standstill Tuesday and killed as many as five people, sending normally tame rivers and bayous surging past their banks, inundating streets and homes, and leaving roadways littered with thousands of abandoned, ruined cars. (Thomas B. Shea/Houston Chronicle via The New York Times) -- NO SALES New York Times Show More Show Less  
80of 212 Stranded motorists along along I-45 along North Main in Houston, May 26, 2015. Flooding brought Houston to a near-standstill Tuesday and killed as many as five people, sending normally tame rivers and bayous surging past their banks, inundating streets and homes, and leaving roadways littered with thousands of abandoned, ruined cars.  (Cody Duty/Houston Chronicle via The New York Times) -- NO SALES New York Times Show More Show Less  81of 212 
82of 212 Firefighters check a flooded car near the Willow Waterhole Bayou in Houston, May 26, 2015. Flooding brought Houston to a near-standstill Tuesday and killed as many as five people, sending normally tame rivers and bayous surging past their banks, inundating streets and homes, and leaving roadways littered with thousands of abandoned, ruined cars.  (Marie D. De Jesus/Houston Chronicle via The New York Times) -- NO SALES New York Times Show More Show Less  
83of 212 Stranded motorists along along I-45 along North Main in Houston, May 26, 2015. Flooding brought Houston to a near-standstill Tuesday and killed as many as five people, sending normally tame rivers and bayous surging past their banks, inundating streets and homes, and leaving roadways littered with thousands of abandoned, ruined cars.  (Cody Duty/Houston Chronicle via The New York Times) -- NO SALES New York Times Show More Show Less  84of 212 
85of 212 FILE - In this May 29, 2015 file photo, cars sit in floodwaters along Interstate 45 after heavy overnight rain flooded parts of the highway in Houston. Even for a world getting used to wild weather, May seems stuck on strange. Torrential downpours in Texas, whiplashing the region from drought to flooding. A heatwave that has already killed more than 1800 in India and is the fifth deadliest since 1900. Record 91 degree temperature in of all places Alaska. A pair of top-of-the-scale typhoons in the Northwest Pacific.  And a drought in the U.S. East is starting to take root just as the one ends in Texas. (AP Photo/David J. Phillip, File) Associated Press Show More Show Less  
86of 212 A crew with Trees Inc, removes portions of a tree after it fell on an SUV on 10th Street near Rutland, Friday, April 17, 2015, in Houston. (Cody Duty / Houston Chronicle) Houston Chronicle Show More Show Less  87of 212 
88of 212 A crew with Trees Inc, removes portions of a tree after it fell on an SUV on 10th Street near Rutland, Friday, April 17, 2015, in Houston. (Cody Duty / Houston Chronicle) Houston Chronicle Show More Show Less  
89of 212 A crew with Trees Inc, removes portions of a tree after it fell on an SUV on 10th Street near Rutland, Friday, April 17, 2015, in Houston. (Cody Duty / Houston Chronicle) Houston Chronicle Show More Show Less  90of 212 
91of 212 A crew with Trees Inc, removes portions of a tree after it fell on an SUV on 10th Street near Rutland, Friday, April 17, 2015, in Houston. (Cody Duty / Houston Chronicle) Houston Chronicle Show More Show Less  
92of 212 A crew with Trees Inc, removes portions of a tree after it fell on an SUV on 10th Street near Rutland, Friday, April 17, 2015, in Houston. (Cody Duty / Houston Chronicle) Houston Chronicle Show More Show Less  93of 212 
94of 212 A crew with Trees Inc, removes portions of a tree after it fell on an SUV on 10th Street near Rutland, Friday, April 17, 2015, in Houston. (Cody Duty / Houston Chronicle) Houston Chronicle Show More Show Less  
95of 212 A crew with Trees Inc, removes portions of a tree after it fell on an SUV on 10th Street near Rutland, Friday, April 17, 2015, in Houston. (Cody Duty / Houston Chronicle) Houston Chronicle Show More Show Less  96of 212 
97of 212 A crew with Trees Inc, removes portions of a tree after it fell on an SUV on 10th Street near Rutland, Friday, April 17, 2015, in Houston. (Cody Duty/Houston Chronicle via AP) Associated Press Show More Show Less  
98of 212 A pedestrian walks past Light Bulbs Unlimited during a rain shower along Westheimer Road on Thursday, Jan. 22. Gary Coronado/Houston Chronicle Show More Show Less  99of 212 
100of 212 The National Weather Service posted this image of the Amarillo office early Thursday, Jan. 22. The dayshift crew recorded 12 inches of snow at that office. National Weather Service Show More Show Less  
101of 212 Thursday's snowfall caused some problems around the UT Permian Basin campus and Odessa. Courtney Sacco/Associated Press Show More Show Less  102of 212 
103of 212 University of Texas Permian Basin students walk through campus as snow falls on Thursday, Jan. 22, 2015 in Odessa. Courtney Sacco/Associated Press Show More Show Less  
104of 212 A UT Permian Basin student walks through snow Thursday, Jan. 22, 2015 in Odessa. Courtney Sacco/Associated Press Show More Show Less  105of 212 
106of 212 A UT Permian Basin student braves the cold on Thursday, Jan. 22, 2015 in Odessa. Courtney Sacco/Associated Press Show More Show Less  
107of 212 Widespread snow accumulations of 1 to 4 inches were expected across the area Thursday, Jan. 22, 2015, in Odessa. Courtney Sacco/Associated Press Show More Show Less  108of 212 
109of 212 Ruma Poddar and her grandson, Krish Dasgupta, 2, stop along the Jackson Hill Street bridge to look at the downtown skyline, Wednesday, Jan. 21, 2015, in Houston. Cody Duty/Houston Chronicle Show More Show Less  
110of 212 Kendall Locke, 18, of Katy, works on a snowman on Capitol Hill in Washington, Wednesday, Jan. 21, 2015. Locke was on a school trip and this was the first snow she has seen and the first snowman she has ever made. Susan Walsh/Associated Press Show More Show Less  111of 212 
112of 212 Heavy fog blankets the area Tuesday, Jan. 20, 2015, in Houston. James Nielsen/Houston Chronicle Show More Show Less  
113of 212 A high-rise vantage point shows familiar Houston landmarks enveloped in fog Tuesday morning, Jan. 20, 2015. James Nielsen/Houston Chronicle Show More Show Less  114of 212 
115of 212 Heavy fog blankets the area Tuesday, Jan. 20, 2015, in Houston. James Nielsen/Houston Chronicle Show More Show Less  
116of 212 Heavy fog blankets the area Tuesday, Jan. 20, 2015, in Houston. James Nielsen/Houston Chronicle Show More Show Less  117of 212 
118of 212 Heavy fog blankets the area Tuesday, Jan. 20, 2015, in Houston. James Nielsen/Houston Chronicle Show More Show Less  
119of 212 Heavy fog blankets the area Tuesday, Jan. 20, 2015, in Houston. James Nielsen/Houston Chronicle Show More Show Less  120of 212 
121of 212 A high-rise vantage point shows familiar Houston landmarks enveloped in fog Tuesday morning, Jan. 20, 2015. James Nielsen/Houston Chronicle Show More Show Less  
122of 212 A high-rise vantage point shows familiar Houston landmarks enveloped in fog Tuesday morning, Jan. 20, 2015. James Nielsen/Houston Chronicle Show More Show Less  123of 212 
124of 212 A high-rise vantage point shows familiar Houston landmarks enveloped in fog Tuesday morning, Jan. 20, 2015. James Nielsen/Houston Chronicle Show More Show Less  
125of 212 A high-rise vantage point shows familiar Houston landmarks enveloped in fog Tuesday morning, Jan. 20, 2015. James Nielsen/Houston Chronicle Show More Show Less  126of 212 
127of 212 A high-rise vantage point shows familiar Houston landmarks enveloped in fog Tuesday morning, Jan. 20, 2015. James Nielsen/Houston Chronicle Show More Show Less  
128of 212 Warmer weather put the Houston area under a dense fog advisory through about 10 a.m. Tuesday, Jan. 20, 2015. Cody Duty/Houston Chronicle Show More Show Less  129of 212 
130of 212 Warmer weather put the Houston area under a dense fog advisory through about 10 a.m. Tuesday, Jan. 20, 2015. Cody Duty/Houston Chronicle Show More Show Less  
131of 212 Warmer weather put the Houston area under a dense fog advisory through about 10 a.m. Tuesday, Jan. 20, 2015. Cody Duty/Houston Chronicle Show More Show Less  132of 212 
133of 212 A worker walks through the mud at a construction site Tuesday, Jan. 13, 2015, at the intersection of Richmond and Timmons in Houston. James Nielsen/Houston Chronicle Show More Show Less  
134of 212 Houston residents woke up to below-freezing temperatures early Thursday, Jan. 8, 2015. Cody Duty/Houston Chronicle Show More Show Less  135of 212 
136of 212 Houston residents woke up to below-freezing temperatures early Thursday, Jan. 8, 2015. Cody Duty/Houston Chronicle Show More Show Less  
137of 212 Houston residents woke up to below-freezing temperatures early Thursday, Jan. 8, 2015. Cody Duty/Houston Chronicle Show More Show Less  138of 212 
139of 212 Houston residents woke up to below-freezing temperatures early Thursday, Jan. 8, 2015. Cody Duty/Houston Chronicle Show More Show Less  
140of 212 Cecilia Toenniges says, "I'm practicing right now." for the upcoming cold weather Wednesday, Jan. 7, 2015, in Houston, Texas. ( Gary Coronado / Houston Chronicle ) Gary Coronado/Houston Chronicle Show More Show Less  141of 212 
142of 212 Mirna Abrego wearing a jacket and beanie to keep warm while working at the Keep It Clean car wash Monday, Jan. 5, 2015, in Houston, Texas. "It is very difficult to work in cold weather," said Abrego. "In the morning and late afternoon it is very, cold." ( Gary Coronado / Houston Chronicle ) Gary Coronado/Houston Chronicle Show More Show Less  
143of 212 Sebastian Martinez wearing a hoodie and beanie to keep warm while working at the Keep It Clean car wash Monday, Jan. 5, 2015, in Houston, Texas. "It is very difficult to work in cold weather," said co-worker Mirna Abrego. "In the morning and late afternoon it is very, very cold." ( Gary Coronado / Houston Chronicle ) Gary Coronado/Houston Chronicle Show More Show Less  144of 212 
145of 212 Dressed in cold weather clothing, Dakota Fowler, 2, left, and her sister, Demia Fowler, 3, right, play on cell phones as they wait with their grandparents at the Harris County Criminal Courthouse, Wednesday, Jan. 7, 2015, in Houston. "Gotta keep 'em warm so they won't get sick," their grandma, Deneice Woodard, said. (Cody Duty / Houston Chronicle) Cody Duty/Houston Chronicle Show More Show Less  
146of 212 Monday's cold snap left pedestrians bundled up in downtown Houston. Cody Duty/Houston Chronicle Show More Show Less  147of 212 
148of 212 Monday's cold snap left pedestrians bundled up in downtown Houston. Cody Duty/Houston Chronicle Show More Show Less  
149of 212 Monday's cold snap left pedestrians bundled up in downtown Houston. Cody Duty/Houston Chronicle Show More Show Less  150of 212 
151of 212 Monday's cold snap left pedestrians bundled up in downtown Houston. Cody Duty/Houston Chronicle Show More Show Less  
152of 212 Odessa emergency workers stop to check an accident in Odessa, Texas, Tuesday, Dec. 30, 2014. (AP Photo/The Odessa American, Courtney Sacco) Courtney Sacco/AP Show More Show Less  153of 212 
154of 212 Tree limbs heavy with ice are sagging and breaking around Midland after days of rain and freezing temperatures pushed both plant-life and residents to their breaking points. Tim Fischer/Midland Reporter-Telegram Show More Show Less  
155of 212 Ice accumulating on trees caused many limbs to break or lay on power lines causing outages Friday, Jan. 2, 2015 throughout the city of Odessa, Texas. In addition, rain and freezing rain caused street flooding. Weather conditions led to closings at city and county offices. (AP Photo/Odessa American, Mark Sterkel) Mark Sterkel/Associated Press Show More Show Less  156of 212 
157of 212 Chris Glosson, left, Isaiah Carrillo and his brother, Angel Carrillo, slide down an icy alley after an overnight storm in Odessa, Texas, Wednesday, Dec. 31, 2014. (AP Photo/The Odessa American, Courtney Sacco) Courtney Sacco/Associated Press Show More Show Less  
158of 212 Tree limbs heavy with ice are sagging and breaking around Midland after days of rain and freezing temperatures pushed both plant-life and residents to their breaking points. Tim Fischer/Midland Reporter-Telegram Show More Show Less  159of 212 
160of 212 In this photo taken on Saturday, Jan. 3, 2014, a girl sits huddled in the stands during a high school soccer game in Shenandoah, Texas. Heavy rain continued in the Houston area and chilly temperatures with lows in the 30s are expected to remain in the area through the end of next week. (AP Photo/ The Conroe Courier, Jason Fochtman) Jason Fochtman/AP Show More Show Less  
161of 212 Yasmine Rodriguez walks her dog Hennessy, after an overnight ice storm in Odessa, Texas, Wednesday, Dec. 31, 2014. (AP Photo/The Odessa American, Courtney Sacco) Courtney Sacco/AP Show More Show Less  162of 212 
163of 212 El Pasoans will need to bundle up the rest of the week as freezing temperatures are in the forecast for the night hours.   Show More Show Less  
164of 212 Nate Taylor teaches his daughter Melody Taylor, 4, to skate at The Promenade Ice Pond at The Fountains at Farah.   Show More Show Less  165of 212 
166of 212 Emergency personal attend to the scene of an accident were the driver of a truck was not injured Tuesday, Dec. 30, 2014, on Highway 191 in Odessa, Texas. (AP Photo/Odessa American, Mark Sterkel) Mark Sterkel/AP Show More Show Less  
167of 212 A truck drives through flooded roads on Oakwood Drive and Cimarron Avenue Friday Jan. 2, 2015 in Odessa, Texas. The accumulated ice mixed with rain and wintery mix caused flooding on the roads. (AP Photo/Odessa American, Edyta Blaszczyk) Edyta Blaszczyk/AP Show More Show Less  168of 212 
169of 212 Odessa emergency workers stop to check an accident on Highway 385 as weather conditions ice over the roads in Odessa, Texas, Tuesday, Dec. 30, 2014. (AP Photo/The Odessa American, Courtney Sacco) Courtney Sacco/AP Show More Show Less  
170of 212 Guy Harned removes ice from his car after an overnight ice storm in Odessa, Texas, Wednesday, Dec. 31, 2014. (AP Photo/The Odessa American, Courtney Sacco) Courtney Sacco/AP Show More Show Less  171of 212 
172of 212 Tree limbs heavy with ice are sagging and breaking around Midland after days of rain and freezing temperatures pushed both plant-life and residents to their breaking points. Tim Fischer/Midland Reporter-Telegram Show More Show Less  
173of 212 Teak'allen Berry uses a spatula to remove ice from his truck after an overnight ice storm in Odessa, Texas, Wednesday, Dec. 31, 2014. (AP Photo/The Odessa American, Courtney Sacco) Courtney Sacco/AP Show More Show Less  174of 212 
175of 212 Tree limbs heavy with ice are sagging and breaking around Midland after days of rain and freezing temperatures pushed both plant-life and residents to their breaking points. Tim Fischer/Midland Reporter-Telegram Show More Show Less  
176of 212 Breanne Valdez plays in the snow in Lubbock, Texas, Wednesday, Dec. 31, 2014. (AP Photo/Lubbock Avalanche-Journal/Shannon Wilson) Shannon Wilson/AP Show More Show Less  177of 212 
178of 212 Don Thomas, a docent and maintenance man at the Museum of North Texas History, shovels snow in front of the museum in Wichita Falls, Texas, Wednesday, Dec. 31, 2014. North Texas and southern Oklahoma received a mix of freezing rain, sleet and snow, with more forecasted on Thursday. (AP Photo/Times Record News, Torin Halsey) Torin Halsey/AP Show More Show Less  
179of 212 An oak leaf lies in the snow in Wichita Falls, Texas, Wednesday, Dec. 31, 2014. North Texas and southern Oklahoma received a mix of freezing rain, sleet and snow, with more forecasted on Thursday. (AP Photo/Times Record News, Torin Halsey) Torin Halsey/AP Show More Show Less  180of 212 
181of 212 Icecicles hang from a sign as Midland public safety personnel work a vehicle accident in the background near the 191 and FM 1788 overpass Saturday.James Durbin/Reporter-Telegram JAMES DURBIN Show More Show Less  
182of 212 Wickenburg High School students sled down a hill at Vulture Peak Middle School in Wickenburg, Ariz., on Wednesday, Dec. 31, 2014. A major winter storm dropping snow across northern Arizona has also caused a flurry in suburban Phoenix. (AP Photo/The Arizona Republic, Michael Schennum) Michael Schennum/Associated Pr</t>
        </is>
      </c>
      <c r="K28" t="inlineStr">
        <is>
          <t>Trash</t>
        </is>
      </c>
      <c r="O28" t="b">
        <v>0</v>
      </c>
      <c r="P28" t="inlineStr">
        <is>
          <t>The article is a photo gallery/carousel with only image captions and no substantive article text. The captions cover the May 2015 Houston flooding but also numerous unrelated weather events (January 2015 snow/ice storms, fog, etc.), and there is no narrative content capable of sustaining causal framing.</t>
        </is>
      </c>
      <c r="Q28" t="inlineStr">
        <is>
          <t>Trash</t>
        </is>
      </c>
      <c r="U28" t="b">
        <v>0</v>
      </c>
    </row>
    <row r="29">
      <c r="A29" t="n">
        <v>132</v>
      </c>
      <c r="B29" t="n">
        <v>2</v>
      </c>
      <c r="C29" t="inlineStr">
        <is>
          <t>Western and Alaskan Wildfires (Summer-Fall 2015)</t>
        </is>
      </c>
      <c r="D29" t="inlineStr">
        <is>
          <t>Wildfire</t>
        </is>
      </c>
      <c r="E29" t="n">
        <v>20150601</v>
      </c>
      <c r="F29" t="n">
        <v>20151130</v>
      </c>
      <c r="G29" t="inlineStr">
        <is>
          <t>AK,AZ,CA,CO,HI,ID,MT,NM,NV,OR,UT,WA,WY</t>
        </is>
      </c>
      <c r="H29" t="inlineStr">
        <is>
          <t>https://www.adn.com/alaska-news/article/2015-alaska-wildfire-season-now-second-biggest-record/2015/08/11/?outputType=amp-type</t>
        </is>
      </c>
      <c r="I29" t="inlineStr">
        <is>
          <t>2015 Alaska wildfire season now 2nd biggest on record - Anchorage ...</t>
        </is>
      </c>
      <c r="J29" t="inlineStr">
        <is>
          <t>Thanks for continuing to spend time with us. Subscribe now and enjoy unlimited access!
You have reached your article limit for this month.
Subscribe now and enjoy unlimited access!
Thanks for continuing to spend time with us. Subscribe now and enjoy unlimited access!
Alaska has now seen 5.08 million acres burn so far this wildfire season, the second-largest number since records began 76 years ago.
This summer's acreage -- equivalent to nearly 8,000 square miles -- edged out 1957 but will likely fall far short of 2004, the record year when about 6.6 million acres went up in flames, officials say.
Fire official Sam Harrel said that as the dry season in Alaska comes to an end, the chances for lightning to strike and cause new blazes are much lower.
"Things are winding down," said Harrel, spokesperson with the Alaska Fire Service. "We have started our seasonal weather pattern of scattered rains."
He cautioned that Alaska could still see an increase in human-caused fires as the hunting season picks up.
About 238 wildfires continued to burn Monday, with the vast majority being allowed to take their course. Some 97 firefighters are focusing their efforts on protecting the village of Hughes from an advancing blaze along the Koyukuk River.
Alaska has now dispatched firefighting crews to help in Wyoming and northern California.
"The Lower 48 helped us a lot and it's now time to reciprocate," Harrel said. "Our fire season is coming to end as theirs is ratcheting up."
Western Alaska has proved persistently dry even while most of rest of the state has seen some rain. In the Yukon Delta National Wildlife Refuge south of Aniak, for example, deep layers of peat, which usually hold water, are instead smoldering.
The burning of peat, or decayed plant matter accumulated in the soil, causes the release of carbon to the atmosphere, adding to concern about the role of fires in climate change. Another carbon stock scientists are keeping their eyes on as the fire seasons grow longer and more intense is the permafrost that underlies most of Alaska's forested land.</t>
        </is>
      </c>
      <c r="K29" t="inlineStr">
        <is>
          <t>Relevant</t>
        </is>
      </c>
      <c r="L29" t="inlineStr">
        <is>
          <t>B</t>
        </is>
      </c>
      <c r="M29" t="n">
        <v>0.5</v>
      </c>
      <c r="O29" t="b">
        <v>0</v>
      </c>
      <c r="P29" t="inlineStr">
        <is>
          <t>The article directly covers the 2015 Alaska wildfire season, confirming it as the second-largest on record within the event window. It briefly and contextually mentions climate change concerns — noting peat burning releases carbon "adding to concern about the role of fires in climate change" and that fire seasons are "growing longer and more intense" — but this is a passing mention rather than a central causal argument, warranting a hedged/contextual climate attribution (B).</t>
        </is>
      </c>
      <c r="Q29" t="inlineStr">
        <is>
          <t>Relevant</t>
        </is>
      </c>
      <c r="R29" t="inlineStr">
        <is>
          <t>B</t>
        </is>
      </c>
      <c r="S29" t="n">
        <v>0.5</v>
      </c>
      <c r="U29" t="b">
        <v>0</v>
      </c>
    </row>
    <row r="30">
      <c r="A30" t="n">
        <v>133</v>
      </c>
      <c r="B30" t="n">
        <v>2</v>
      </c>
      <c r="C30" t="inlineStr">
        <is>
          <t>Texas Tornadoes and Midwest Flooding (December 2015)</t>
        </is>
      </c>
      <c r="D30" t="inlineStr">
        <is>
          <t>Severe Storm</t>
        </is>
      </c>
      <c r="E30" t="n">
        <v>20151226</v>
      </c>
      <c r="F30" t="n">
        <v>20151229</v>
      </c>
      <c r="G30" t="inlineStr">
        <is>
          <t>IA,IL,IN,KS,MI,MN,MO,ND,NE,OH,SD,TX,WI</t>
        </is>
      </c>
      <c r="H30" t="inlineStr">
        <is>
          <t>https://apnews.com/general-news-feaa3e8bd30d418a9cd20c3ef015f17c</t>
        </is>
      </c>
      <c r="I30" t="inlineStr">
        <is>
          <t>Texas cleans up after twisters, snow and ice pelt Midwest | AP News</t>
        </is>
      </c>
      <c r="J30" t="inlineStr">
        <is>
          <t xml:space="preserve">GARLAND, Texas (AP) — Jacqui Gordon spent Monday sifting through the debris that had been her home, searching for old family photographs — especially of her father, who died two years ago.
She and nine others were enjoying a holiday gathering when winds began to rattle her home in suburban Dallas. They all dashed into closets and suffered only bumps and bruises, but Gordon’s roof was torn away and her house destroyed.
“I just got divorced, and this is all I had,” she said.
With rain all day Sunday keeping people away, residents worked on a dreary and frigid Monday to salvage what they could, with the American Red Cross distributing items like tarps, rakes and work gloves to help them.
At least 11 people died and dozens were injured in the tornadoes that swept through the Dallas area Saturday. Snow from New Mexico through the Midwest, plus flooding in Arkansas, Missouri and Illinois, added to the succession of severe weather events across the country in the last week that led to about four dozen deaths.
The storm system brought heavy snow, ice and blustery winds to several states in the nation’s midsection, as well as heavy rain in already-waterlogged areas.
More than 2,800 flights across the U.S. were canceled Monday — more than half of them at Chicago’s two main airports — and around 4,800 were delayed, according to flight-tracking service FlightAware. A typical day sees about 150 cancellations and 4,000 delays.
Highways turned icy and treacherous in New Mexico, while Oklahoma Gov. Mary Fallin declared a state of emergency after blizzard conditions affected parts of the state and heavy rains fell.
The Oklahoma Highway Patrol said the body of a 22-year-old man was recovered in northern Oklahoma but a second man, the lead singer of the country-rock band Backroad Anthem, was still missing after the two went duck hunting and their boat capsized. The body of a 36-year-old man who tried to cross a creek in his pickup near the town of Arpelar was also recovered Monday afternoon, the patrol said.
Officials in Arkansas said a 31-year-old man died in a storm-related drowning.
Several inches of rain caused flooding in Illinois and Missouri, where Gov. Jay Nixon also declared a state of emergency. Nixon says the state’s death toll from days of pounding rainfall has risen to 10, and he expects that number to grow.
The Mississippi River neared a potential record crest, after an unusual amount of late-fall rain had the river already high before torrential downpours that began Saturday.
Mississippi Gov. Phil Bryant said Monday the state is seeking a federal disaster declaration for some or all of the seven counties hit by a tornado last week. Authorities in Georgia said they recovered the body of a man whose car was swept away when floodwaters overtook it.
Texas Gov. Greg Abbott made disaster declarations Sunday for four counties — Dallas, Collin, Rockwall and Ellis. Officials estimated as many as 1,450 homes in North Texas were damaged or destroyed by at least nine tornadoes.
The National Weather Service has said an EF-4 tornado, which is the second-most powerful with winds up to more than 200 mph, hit Garland. Eight people died there, 15 were injured and more than 600 structures, mostly single-family homes, were damaged.
“I’ve never seen anything like this, with this scale of destruction,” Police Chief Mitch Bates said Monday.
He said authorities believe all eight of the tornado victims there, which included a 1-year-old, died when their vehicles were thrown from overpasses in the area of Interstate 30 and the George Bush Turnpike, a major route in the region.
North of Dallas in Collin County, neighbors and emergency responders had tried to save a tiny victim of the powerful storms.
Debralee King said she was in her yard assessing the damage when she heard a neighbor’s scream and saw Jose Daniel Santillano appear with his newborn daughter. She said Santillano asked her to take the girl to the hospital, and she headed out with another neighbor.
“I kept saying, ‘Oh, my God. Be OK, baby. Be OK,’” King recalled. “Her little hand was cold. I kept praying.”
King and local authorities say they found a game warden who performed CPR until an ambulance arrived — but the infant didn’t survive.
Both the husband and wife were hospitalized Monday. The family’s trailer was blown off its base.
“It’s bad enough that the tornado took their home,” King said. “But to take the baby, too, that’s wrong.”
Interstate 40, the main east-west highway across the Panhandle, reopened Monday morning. After a standstill of several hours, traffic began moving slowly where Interstate 10 splits into Interstate 20 in West Texas. Most other roads across West Texas and the Panhandle had also reopened by late Monday, although snow-packed roads and ice made driving hazardous.
Vito Randazzo of California said he sat on I-10 for about 13 hours and people were sleeping in their cars. Around 9 a.m. Monday he was able to see to drive across a median and get onto a service road.
A shopping mall in Lubbock, which got about a foot of snow, was closed after heavy snow collapsed part of the center’s roof. No injuries were reported.
</t>
        </is>
      </c>
      <c r="K30" t="inlineStr">
        <is>
          <t>Relevant</t>
        </is>
      </c>
      <c r="L30" t="inlineStr">
        <is>
          <t>C</t>
        </is>
      </c>
      <c r="M30" t="n">
        <v>0</v>
      </c>
      <c r="O30" t="b">
        <v>0</v>
      </c>
      <c r="P30" t="inlineStr">
        <is>
          <t>The article directly covers the December 2015 Texas tornadoes and associated Midwest flooding/severe weather, matching the event window and affected states. It is pure event reporting — damages, casualties, emergency declarations, and recovery efforts — with no mention of climate change or any causal attribution.</t>
        </is>
      </c>
      <c r="Q30" t="inlineStr">
        <is>
          <t>Relevant</t>
        </is>
      </c>
      <c r="R30" t="inlineStr">
        <is>
          <t>C</t>
        </is>
      </c>
      <c r="S30" t="n">
        <v>0</v>
      </c>
      <c r="U30" t="b">
        <v>0</v>
      </c>
    </row>
    <row r="31">
      <c r="A31" t="n">
        <v>133</v>
      </c>
      <c r="B31" t="n">
        <v>5</v>
      </c>
      <c r="C31" t="inlineStr">
        <is>
          <t>Texas Tornadoes and Midwest Flooding (December 2015)</t>
        </is>
      </c>
      <c r="D31" t="inlineStr">
        <is>
          <t>Severe Storm</t>
        </is>
      </c>
      <c r="E31" t="n">
        <v>20151226</v>
      </c>
      <c r="F31" t="n">
        <v>20151229</v>
      </c>
      <c r="G31" t="inlineStr">
        <is>
          <t>IA,IL,IN,KS,MI,MN,MO,ND,NE,OH,SD,TX,WI</t>
        </is>
      </c>
      <c r="H31" t="inlineStr">
        <is>
          <t>https://www.swtimes.com/story/news/nation-world/2015/12/28/strong-thunderstorms-threaten-u-s/26325914007/</t>
        </is>
      </c>
      <c r="I31" t="inlineStr">
        <is>
          <t>Strong Thunderstorms Threaten U.S. South; Snow Falls In Midwest</t>
        </is>
      </c>
      <c r="J31" t="inlineStr">
        <is>
          <t>CHICAGO — Strong and gusty thunderstorms with tornadoes were threatening the U.S. Gulf Coast on Monday, following tornadoes and floods over the Christmas holiday season that killed at least 43 people in the South and Midwest and snarled transportation during a busy travel time.
The strongest storms will be in Alabama, Mississippi and the Florida panhandle, said AccuWeather senior meteorologist Michael Leseney. Tornado warnings were already in effect in Alabama, meaning a tornado had been sighted.
To the north, the Chicago area was being hit by sleet, which was expected to turn to rain, while snow was falling in Wisconsin, Iowa, Nebraska, Michigan and parts of western Missouri, Leseney said.
The heaviest snow, over a foot, was expected in southwestern Wisconsin across and southeastern Minnesota, Leseney said.
Winter storms that brought ice and high winds to Oklahoma over the weekend led to snapped power lines, with 54,000 customers without power on Monday morning in Oklahoma City and surrounding areas, Oklahoma Gas &amp; Electric said. Local news reports said there were 100,000 without power across the state.
At least 17,000 customers were without power in Texas on Monday morning, according to major utility companies.
Flight delays and cancellations were mounting, with 2,439 delays and 1,017 cancellations as of 8 a.m. CST (1400 GMT), according to the FlightAware website.
A flash flood warning was in effect in eastern Missouri and Southern Illinois, the National Weather Service said. Flash floods over the weekend killed at least 13 people in Missouri and Illinois.
In Missouri, Gov. Jay Nixon declared a state of emergency Sunday, saying continued rains would make already widespread flooding conditions worse.
Three adults and two children were killed near the village of Patoka, Ill., 85 miles east of St. Louis when their car was washed away by floodwaters on Saturday night, according to Marion County Coroner Troy Cannon.
In Texas, at least 11 people were killed in the Dallas area over the weekend by tornadoes, including one packing winds of up to 200 miles per hour. The twister hit the city of Garland, killing eight people and blowing vehicles off highways.
Powerful tornadoes are a staple of spring and summer in central states but occur less frequently in winter, according to U.S. weather data.</t>
        </is>
      </c>
      <c r="K31" t="inlineStr">
        <is>
          <t>Relevant</t>
        </is>
      </c>
      <c r="L31" t="inlineStr">
        <is>
          <t>C</t>
        </is>
      </c>
      <c r="M31" t="n">
        <v>0</v>
      </c>
      <c r="O31" t="b">
        <v>0</v>
      </c>
      <c r="P31" t="inlineStr">
        <is>
          <t>The article directly covers the December 2015 Texas tornadoes and Midwest flooding event, reporting on impacts, casualties, power outages, and storm activity across the affected states. There is no causal attribution to climate change or any other broader factor — it is purely event-based reporting.</t>
        </is>
      </c>
      <c r="Q31" t="inlineStr">
        <is>
          <t>Relevant</t>
        </is>
      </c>
      <c r="R31" t="inlineStr">
        <is>
          <t>C</t>
        </is>
      </c>
      <c r="S31" t="n">
        <v>0</v>
      </c>
      <c r="U31" t="b">
        <v>0</v>
      </c>
    </row>
    <row r="32">
      <c r="A32" t="n">
        <v>135</v>
      </c>
      <c r="B32" t="n">
        <v>4</v>
      </c>
      <c r="C32" t="inlineStr">
        <is>
          <t>Southeast and Eastern Tornadoes (February 2016)</t>
        </is>
      </c>
      <c r="D32" t="inlineStr">
        <is>
          <t>Severe Storm</t>
        </is>
      </c>
      <c r="E32" t="n">
        <v>20160222</v>
      </c>
      <c r="F32" t="n">
        <v>20160224</v>
      </c>
      <c r="G32" t="inlineStr">
        <is>
          <t>AL,CT,DE,FL,GA,KY,MA,MD,ME,MS,NC,NH,NJ,NY,PA,RI,SC,TN,VA,VT,WV</t>
        </is>
      </c>
      <c r="H32" t="inlineStr">
        <is>
          <t>https://www.cnn.com/2016/02/25/us/severe-weather-threat-for-southeast</t>
        </is>
      </c>
      <c r="I32" t="inlineStr">
        <is>
          <t>Tornadoes, storms kill 7 on U.S. East Coast, in South | CNN</t>
        </is>
      </c>
      <c r="J32" t="inlineStr">
        <is>
          <t>Story highlights
- Power out for more than 100,000 customers, utility companies in several states and the District of Columbia say
- A 2-year-old boy is among people tossed hundreds of yards from mobile home, killed
- On Tuesday, two people died in Louisiana and one was killed in Mississippi
(CNN)A storm system that rocked the United States' East Coast on Wednesday cost people their lives and families their homes, but many said they were grateful that they survived the ordeal.
More than a dozen tornadoes touched down. Hail the size of golf balls rained from the sky. And near-100 mph winds were recorded in Florida.
The severe threat in regards to hail and tornadoes is over. However, the backside of this low-pressure system could bring snow to the Great Lakes and blustery winds to the Northeast, according to CNN meteorologist Judson Jones. 
"It's still pretty strong," CNN meteorologist Tom Sater said, "We've got massive winds right now that are still creating the blizzard conditions in the Great Lakes. We still have a threat for severe weather from around the Philadelphia area to New York City."
Here's what you need to know:
The numbers
• Four people were killed in Virginia on Wednesday.
• Three were killed in the South on Tuesday.
• Sixteen tornadoes -- eight in Virginia, five in North Carolina and three in Florida -- have been reported on the East Coast, according to a preliminary report from the National Weather Service.
• Fifty-two tornadoes have been reported across the country since Tuesday, according to CNN meteorologist Pedram Javaheri.
• A rare February tornado watch was issued Wednesday for an area including the District of Columbia, Delaware, central and eastern Maryland, southern New Jersey, southeast Pennsylvania and Northern Virginia. It was in effect until 11 p.m. ET.
• More than 100,000 customers were without power early Thursday, officials with utility companies in several states and the District of Columbia said.
• More than 2,800 U.S. flights were canceled, according to Flightaware.com.
The dead, the injured
Three of the four killed in Virginia -- a 2-year-old boy, a 50-year-old man and a 26-year-old man -- lost their lives in Waverly, Corinne Geller, a state police spokeswoman, said in a news release.
Their bodies were found about 300 yards away from where their mobile home once sat.
Sgt. Michelle Anaya confirmed to CNN affiliate WAVY that the trio was thrown from the home.
"This storm is massive in its size -- taking up a third of the country -- and it's been a triple threat really," Sater said. "Besides the flooding and the blizzard conditions, it's been the severe weather."
Two people were killed Tuesday when a tornado ripped through an RV park in Convent, Louisiana.
Another man was killed in Lamar County, Mississippi, the National Weather Service said. The Lamar County coroner identified the victim as 73-year old Harris Dale Purvis, according to CNN affiliate WLBT.
At least 20 people were reported injured in Essex County, Virginia, where one tornado was reported, according to the Virginia Department of Emergency Management. 
And in Tappahannock, a city in Essex County, authorities were trying to rescue several people trapped in wreckage from the storm, CNN affiliate WWBT reported.
The pictures, the stories
Desmond Gardner 
Desmond Gardner was in his car with a relative when the storm hit Waverly, Virginia, on Wednesday. 
It lifted all three of them off the ground.
"The wind picked the car up and dropped us down," he told WAVY. "All I could do was hold on tight and tell my uncle I loved him and pray."
Gardner said that when the wind tore down power lines, the scene became "a big ball of fire."
Armin Harris 
Armin Harris says he thinks a stop at a gas station may have saved his life.
He was driving through Waverly on his way to pick up his daughter from school Wednesday but was running a few minutes late after stopping at a gas station.
He got back into his car and minutes later arrived at a chaotic scene on the highway, which he first thought was a really bad accident. 
"I just stayed in my car and prayed, hoping no one was hurt," Harris told CNN. "Then I saw this lady who was saying they were looking for a kid."
Harris got out of his car to see if he could help, and he was stunned by the damage. He realized it was from a storm. 
"It was indescribable," he said. "There was mass destruction everywhere."
The father said emergency officials were helping to free a woman from the rubble, using a forklift to pick up broken parts of a building. 
Harris feared that if he hadn't stopped at the gas station, he would have been in the middle of what people described as a tornado. 
Sears Day 
Sears Day owns a dairy farm in Oxford, North Carolina, that's been operating since 1943.
"I ran through a lot of hail and wind" Wednesday, he told CNN affiliate WRAL.
The aftermath was "a mess," as one of Day's employees put it. A silo was torn apart, a vehicle was turned upside down and a tractor was destroyed. Fortunately, none of his 150 cattle were hurt, he said. 
Despite the damage, he feels "mighty lucky" after the ordeal. 
"We're thankful we lost no animals and nobody was hurt."
Ryan Portish 
"I was laying down in bed with my dog, and all of a sudden, I heard a big rumbling sound, the whole entire house started shaking and I just knew that it was a tornado," Ryan Portish told CNN affiliate WVUE from St. James Parish, Louisiana, about a storm that hit Tuesday.
He hustled his dog into the bathtub and climbed in. Three more people piled in with them. 
"They were praying, and I was crying. I was so scared," Portish said. "The house would not stop shaking."
He and the others were unhurt when the twister brushed past his home.
Michael Nelson
In Louisiana's St. John the Baptist Parish, one resident who lost his home Tuesday was in disbelief. 
"It's hard to describe," said Michael Nelson, who was home with family members when the storm struck. "You're sitting there one minute playing video games, and the next thing you know, your house is gone -- within 10 minutes." 
The Nelsons will stay with family nearby, but they said their home is probably a total loss. 
"I've got literally nothing left," Nelson told WVUE. "We're all alive, so that's a blessing in itself. That's all I can really say about that."  
The response
• A curfew was put in effect in Waverly starting Wednesday night to clear roads for cleanup and first responders, state police said.
• Many authorities are asking that people stay off the roads.
• All schools in Virginia's Appomattox County will be closed Thursday, according to Virginia State Police.
• Florida Gov. Rick Scott declared a state of emergency in Escambia and Santa Rosa counties.
• Louisiana Gov. John Bel Edwards traveled to damaged areas and declared a state of emergency for seven parishes Tuesday night.
• Virginia Gov. Terry McAuliffe declared a state of emergency Wednesday and canceled a trip in order to visit Waverly and Appomattox on Thursday.</t>
        </is>
      </c>
      <c r="K32" t="inlineStr">
        <is>
          <t>Relevant</t>
        </is>
      </c>
      <c r="L32" t="inlineStr">
        <is>
          <t>C</t>
        </is>
      </c>
      <c r="M32" t="n">
        <v>0</v>
      </c>
      <c r="O32" t="b">
        <v>0</v>
      </c>
      <c r="P32" t="inlineStr">
        <is>
          <t>The article directly covers the February 2016 severe storm/tornado outbreak affecting the U.S. East Coast and South, matching the event window (Feb 22-24, 2016) and affected states. It focuses entirely on casualties, damage, survivor stories, and emergency response with no mention of climate change or any causal attribution.</t>
        </is>
      </c>
      <c r="Q32" t="inlineStr">
        <is>
          <t>Relevant</t>
        </is>
      </c>
      <c r="R32" t="inlineStr">
        <is>
          <t>C</t>
        </is>
      </c>
      <c r="S32" t="n">
        <v>0</v>
      </c>
      <c r="U32" t="b">
        <v>0</v>
      </c>
    </row>
    <row r="33">
      <c r="A33" t="n">
        <v>136</v>
      </c>
      <c r="B33" t="n">
        <v>4</v>
      </c>
      <c r="C33" t="inlineStr">
        <is>
          <t>Texas and Louisiana Flooding (March 2016)</t>
        </is>
      </c>
      <c r="D33" t="inlineStr">
        <is>
          <t>Flooding</t>
        </is>
      </c>
      <c r="E33" t="n">
        <v>20160308</v>
      </c>
      <c r="F33" t="n">
        <v>20160312</v>
      </c>
      <c r="G33" t="inlineStr">
        <is>
          <t>LA,TX</t>
        </is>
      </c>
      <c r="H33" t="inlineStr">
        <is>
          <t>https://www.usatoday.com/story/weather/2016/03/14/record-flooding-texas-louisiana-deweyville/81761246/</t>
        </is>
      </c>
      <c r="I33" t="inlineStr">
        <is>
          <t>Record flooding swamps Texas, Louisiana, Miss. - USA Today</t>
        </is>
      </c>
      <c r="J33" t="inlineStr">
        <is>
          <t>Record flooding swamps Texas, Louisiana, Miss.
Rivers continued to rise to record levels in parts of Texas, Louisiana and Mississippi on Monday, flooding thousands of homes.
Flood warnings were in effect across the region as many rivers remained dangerously high. Emergency officials said more than 4,958 homes in Louisiana were damaged by flooding, according to the Associated Press.
The flooding is the result of a slow-moving storm that dumped up to two feet of rain on the region last week. Though the storm is gone, a massive amount of water is still moving through swollen streams and rivers on its way to the Gulf of Mexico.
At least four deaths have been reported in Louisiana, the AP reported, and the National Guard has rescued nearly 3,300 people.
Flooding along the Sabine River, which forms part of the border between Louisiana and Texas, has been especially bad. The river has already overtaken several parts of the town of Deweyville, Texas. Propane tanks floated in front of homes and mailboxes peeked out of the water.
“We’re just telling folks that this is going to be a record flood – I have to emphasize,” Newton County Judge Truman Dougharty said.
The river has risen to more than 31 feet in Deweyville, completely isolating the small town of about 1,200, the Weather Channel reported. Every home in the town was expected to be flooded.
The all-time flood record for Deweyville (32 feet) was set in 1884, but the level is projected to rise to 35.2 feet by Tuesday, the National Weather Service said.
In Bossier Parish, La., at least 400 homes were flooded. One part of the parish appeared to be miles and miles of a peaceful lake, broken up only by a few tree lines here and there, and every once in a while a house.
“I’ve been here 21 years and I’ve never seen it this bad,” public works director Mark Coutee said.
Emergency officials in Louisiana and Mississippi were also watching the rise of the Pearl River, which divides the two states. The weather service predicts the Pearl could reach 21 feet by Monday afternoon — the height of the 1983 flood, which could mean 100 to 200 homes will take on water around Pearlington, Miss.
On Sunday, President Obama declared a major disaster for Louisiana. The declaration is an important first step in qualifying for federal assistance as the state recovers from the historic flooding.
Contributing: The News-Star (Monroe, La.); The Times (Shreveport, La.); KBMT-TV, Beaumont-Port Authur, Texas</t>
        </is>
      </c>
      <c r="K33" t="inlineStr">
        <is>
          <t>Relevant</t>
        </is>
      </c>
      <c r="L33" t="inlineStr">
        <is>
          <t>C</t>
        </is>
      </c>
      <c r="M33" t="n">
        <v>0</v>
      </c>
      <c r="O33" t="b">
        <v>0</v>
      </c>
      <c r="P33" t="inlineStr">
        <is>
          <t>The article directly and substantively covers the March 2016 Texas and Louisiana flooding event, including impacts, casualties, rescues, and record river levels. There is no mention of climate change, global warming, or any causal attribution beyond describing the event as the result of a slow-moving storm.</t>
        </is>
      </c>
      <c r="Q33" t="inlineStr">
        <is>
          <t>Relevant</t>
        </is>
      </c>
      <c r="R33" t="inlineStr">
        <is>
          <t>C</t>
        </is>
      </c>
      <c r="S33" t="n">
        <v>0</v>
      </c>
      <c r="U33" t="b">
        <v>0</v>
      </c>
    </row>
    <row r="34">
      <c r="A34" t="n">
        <v>146</v>
      </c>
      <c r="B34" t="n">
        <v>13</v>
      </c>
      <c r="C34" t="inlineStr">
        <is>
          <t>Louisiana Flooding (August 2016)</t>
        </is>
      </c>
      <c r="D34" t="inlineStr">
        <is>
          <t>Flooding</t>
        </is>
      </c>
      <c r="E34" t="n">
        <v>20160812</v>
      </c>
      <c r="F34" t="n">
        <v>20160815</v>
      </c>
      <c r="G34" t="inlineStr">
        <is>
          <t>LA</t>
        </is>
      </c>
      <c r="H34" t="inlineStr">
        <is>
          <t>https://www.denverpost.com/2016/08/14/louisiana-flooding/</t>
        </is>
      </c>
      <c r="I34" t="inlineStr">
        <is>
          <t>Rising floodwaters leaves thousands homeless in Louisiana</t>
        </is>
      </c>
      <c r="J34" t="inlineStr">
        <is>
          <t>BATON ROUGE, La. — Robert and Gwen Arceneaux endured a sleepless night Sunday after noticing floodwater creeping into their home — in a neighborhood that had never seen water before.
They gathered up their dogs and a few bags of belongings and fled out the back door, eventually wading through waist-deep water to a passing National Guard truck. Now safe at a movie studio-lot-turned-shelter their worries weren’t over, as they tried to get medication for Robert, who suffers from lung cancer.
“We need to get somewhere safer,” Gwen said, as her dogs panted heavily under the hot sun.
Across southern Louisiana Sunday, residents scrambled to get to safety as rivers and creeks burst their banks, swollen from days of heavy rain that in some areas came close to two feet over a 48-hour period.
In high-water vehicles, boats and helicopters, emergency crews hurried to rescue scores of south Louisiana residents as the governor warned that it was not over.
From the air homes in southwest Louisiana looked more like little islands surrounded by flooded fields. Farmland was covered, streets descended into impassable pools of water, shopping centers were inundated with only roofs of cars peeking above the water.
From the ground it was just as catastrophic.
Drivers tried to navigate treacherous roads where the water lapped at the side or covered the asphalt in a running stream. Abandoned cars were pushed to the side of the road, lawn furniture and children’s toys floating through the waters.
The low pressure system that wreaked such havoc moved into Texas, but the National Weather Service warned that there’s still danger of fresh floods, as swollen rivers drain toward the Gulf of Mexico.
Most of the rivers have crested, but several are still rising.
Louisiana Gov. John Bel Edwards said Sunday morning that at least 7,000 people have been rescued so far. Edwards called on people to refrain from going out to “sightsee” even as the weather gets better.
“This is a serious event. It is ongoing. It is not over,” said the governor.
Three people have been reported dead and one person is unaccounted for.
Mike Steele, spokesman for the Governor’s Office of Homeland Security and Emergency Preparedness, said there was an overnight spike in flood rescues in the eastern part of Baton Rouge. Two nursing homes were being evacuated.
Police rescued people from cars stranded on a miles-long stretch of Interstate 12.
One of those stranded motorists was Alex Cobb of Baton Rouge, who spent the night on the interstate before being rescued by a National Guard truck.
She was on her way to a bridal shower she was supposed to host Saturday when flooding closed off the highway.
She said she had food intended for the bridal shower and a produce truck about a ¼ mile up the road shared its stock with drivers — giving out fruits and vegetables to people.
Hundreds of people were gathered at Celtic Media Centre in Baton Rouge, some coming in by bus and others by helicopter.
Matthew and Rachel Fitzpatrick, from Brandon, Mississippi, hopped off one of the choppers with her grandparents. The couple had been visiting family in Baton Rouge when the flooding started. They found temporary refuge at Hebron Baptist Church but became trapped by floodwaters Saturday night.
People at the church used boats and big trucks to rescue others and bring them to the church, where helicopters started picking them up and flying them to safety Sunday.
Matthew, 29, said between 250 and 300 people were still at the church as of late afternoon Sunday. Water was creeping up to the back of the sanctuary, and they didn’t have any food or water there.
“Everybody is just tired and nervous and wanting to see what kind of damage they have to their home,” Rachel said.
Steele said the flooding that started Friday has damaged more than 1,000 homes in East Baton Rouge Parish, more than 1,000 homes in Livingston Parish, and hundreds more in other areas, including St. Helena and Tangipahoa parishes.
Gov. Edwards declared a state of emergency Saturday, calling the floods “unprecedented” and “historic.” He and his family were even forced to leave the Governor’s Mansion when chest-high water filled the basement and electricity was shut off.
In one dramatic rescue Saturday, two men on a boat pulled a woman from a car almost completely underwater, according to video by WAFB. The woman, who’s not initially visible on camera, yells from inside the car: “Oh my god, I’m drowning.”
One of the rescuers, David Phung, jumps into the brown water and pulls the woman to safety. She pleads with Phung to get her dog, but he can’t find it. After several seconds, Phung takes a deep breath, goes underwater and resurfaces — with the small dog.
As of Sunday morning, some 5,050 people were staying in parish and Red Cross shelters, said Department of Children &amp; Family Services Secretary Marketa Garner Walters. Even more people were staying in private shelters like churches.
Other effects from the flooding:
— A hospital in Baton Rouge — Ochsner Medical Center in Baton Rouge’s O’Neal campus — has evacuated about 40 patients and is expected to evacuate another 10-15.
— Severe weather damaged AT&amp;T Wireless’s equipment and halted service for some customers in the Baton Rouge area.
— Amtrak is busing customers from Jackson, Mississippi to New Orleans instead of using the train.
— Rescuers have taken out hundreds of pets as they go door-to-door searching for people. Lt. Davis Madere from the Louisiana Dept. of Wildlife and Fisheries said he and his teams have rescued at least 100 pets since they started working Friday.
Around Baton Rouge, worried family members tried to locate relatives. Wayne Muse, 68, ran into a police roadblock on Sunday morning in east Baton Rouge, where rapidly rising water is flooding neighborhoods near the juncture of the swollen Amite and Comite rivers.
Muse said he has been trying in vain to reach or contact his 86-year-old mother since Saturday night, when she told him by phone that she had two inches of water inside her retirement home apartment.
“She said they were going to evacuate them but no one could get to them,” Muse said.
Becherer reported from Walker. Rebecca Santana and Janet McConnaughey contributed from New Orleans.</t>
        </is>
      </c>
      <c r="K34" t="inlineStr">
        <is>
          <t>Relevant</t>
        </is>
      </c>
      <c r="L34" t="inlineStr">
        <is>
          <t>C</t>
        </is>
      </c>
      <c r="M34" t="n">
        <v>0</v>
      </c>
      <c r="O34" t="b">
        <v>0</v>
      </c>
      <c r="P34" t="inlineStr">
        <is>
          <t>The article directly covers the August 2016 Louisiana flooding event, describing rescues, displaced residents, and damage across southern Louisiana within the event window. There is no mention of climate change, global warming, or any causal framing — it is purely event/impact reporting.</t>
        </is>
      </c>
      <c r="Q34" t="inlineStr">
        <is>
          <t>Relevant</t>
        </is>
      </c>
      <c r="R34" t="inlineStr">
        <is>
          <t>C</t>
        </is>
      </c>
      <c r="S34" t="n">
        <v>0</v>
      </c>
      <c r="U34" t="b">
        <v>0</v>
      </c>
    </row>
    <row r="35">
      <c r="A35" t="n">
        <v>147</v>
      </c>
      <c r="B35" t="n">
        <v>4</v>
      </c>
      <c r="C35" t="inlineStr">
        <is>
          <t>Hurricane Matthew (October 2016)</t>
        </is>
      </c>
      <c r="D35" t="inlineStr">
        <is>
          <t>Tropical Cyclone</t>
        </is>
      </c>
      <c r="E35" t="n">
        <v>20161008</v>
      </c>
      <c r="F35" t="n">
        <v>20161012</v>
      </c>
      <c r="G35" t="inlineStr">
        <is>
          <t>FL,GA,NC,SC</t>
        </is>
      </c>
      <c r="H35" t="inlineStr">
        <is>
          <t>https://www.capitalgazette.com/2016/10/27/gov-mccrory-says-death-toll-from-hurricane-matthew-rises-to-28-in-nc/</t>
        </is>
      </c>
      <c r="I35" t="inlineStr">
        <is>
          <t>Gov. McCrory says death toll from Hurricane Matthew rises to 28 in ...</t>
        </is>
      </c>
      <c r="J35" t="inlineStr">
        <is>
          <t>Gov. Pat McCrory says the death toll from Hurricane Matthew in North Carolina has risen to 28.
McCrory told a briefing in Lumberton on Thursday that a Kinston man has died from injuries he sustained during the storm.
Flooding triggered by the hurricane has killed at least 45 people in the United States.
The governor said all the rivers that overflowed their banks in the days after Matthew hit the state have receded. But McCrory also noted that 200 people in Robeson County remain in shelters because of flood damage.
Also, McCrory said while all school systems affected by Matthew have reopened, students in Robeson County will return to class on Monday, three weeks after schools shut down because of the flooding.
Associated Press</t>
        </is>
      </c>
      <c r="K35" t="inlineStr">
        <is>
          <t>Relevant</t>
        </is>
      </c>
      <c r="L35" t="inlineStr">
        <is>
          <t>C</t>
        </is>
      </c>
      <c r="M35" t="n">
        <v>0</v>
      </c>
      <c r="O35" t="b">
        <v>0</v>
      </c>
      <c r="P35" t="inlineStr">
        <is>
          <t>The article covers direct impacts and recovery from Hurricane Matthew in North Carolina (death toll, flooding, shelters, school closures), which falls squarely within the event's scope. There is no mention of climate change or any causal framing beyond the storm itself.</t>
        </is>
      </c>
      <c r="Q35" t="inlineStr">
        <is>
          <t>Relevant</t>
        </is>
      </c>
      <c r="R35" t="inlineStr">
        <is>
          <t>C</t>
        </is>
      </c>
      <c r="S35" t="n">
        <v>0</v>
      </c>
      <c r="U35" t="b">
        <v>0</v>
      </c>
    </row>
    <row r="36">
      <c r="A36" t="n">
        <v>158</v>
      </c>
      <c r="B36" t="n">
        <v>1</v>
      </c>
      <c r="C36" t="inlineStr">
        <is>
          <t>Missouri and Arkansas Flooding and Central Severe Weather (May 2017)</t>
        </is>
      </c>
      <c r="D36" t="inlineStr">
        <is>
          <t>Flooding</t>
        </is>
      </c>
      <c r="E36" t="n">
        <v>20170425</v>
      </c>
      <c r="F36" t="n">
        <v>20170507</v>
      </c>
      <c r="G36" t="inlineStr">
        <is>
          <t>AR,IA,IL,IN,KS,MI,MN,MO,ND,NE,OH,OK,SD,TX,WI</t>
        </is>
      </c>
      <c r="H36" t="inlineStr">
        <is>
          <t>https://www.fultonsun.com/news/2017/may/01/missouri-flooding-forces-hundreds-rescues-kills-3/</t>
        </is>
      </c>
      <c r="I36" t="inlineStr">
        <is>
          <t>Missouri flooding forces hundreds of rescues, kills 3 | Fulton Sun</t>
        </is>
      </c>
      <c r="J36" t="inlineStr">
        <is>
          <t>ST. LOUIS (AP) -- Hundreds of sandbaggers ranging from children to the elderly are working fast to try and save businesses from floodwaters in the St. Louis suburb of Eureka, Missouri.
The Meramec River is expected to reach nearly 27 feet above flood stage in Eureka by Wednesday morning, just shy of the record set on Dec. 30, 2015. Other St. Louis suburbs like Valley Park, Pacific and Arnold are also in danger from the surging Meramec.
Torrential rains over the weekend caused flash flooding across Missouri, and as storm drains and fields continue to pour into rivers, they continue to rise. Near-record flooding is forecast on several rivers, including the Mississippi at Cape Girardeau.
Three deaths across the state are blamed on flooding.
Some parts of the state got as much as a foot of rain from Friday through Sunday, though most areas got about half that. There was only a slight chance of rain Monday, but rivers were expected to continue to rise, fed by runoff from fields and flooded sewer systems.
The Mississippi River was expected to reach 16 feet above flood stage in southeast Missouri's Cape Girardeau, within a half-foot of the all-time record. And the Meramec River near St. Louis was expected to approach record levels reached less than 18 months ago. Valley Park Mayor Michael Pennise issued a mandatory evacuation order Monday for residents living behind a levee.
The widespread weekend flash-flooding led to hundreds of water rescues, including more than 70 in southern Missouri's Howell County, where several homes and businesses were destroyed in and around the town of West Plains. Doug Cramer, a National Weather Service meteorologist in Springfield, said up to 12 inches of rain fell in parts of southwestern Missouri, forcing hundreds of evacuations.
In Jefferson County, south of St. Louis, a 78-year-old man drowned Sunday after walking to a creek to look at rising water. Authorities say he slipped and was swept away.
Two others died when their vehicles were swept away by floodwaters. Gideon Jenkins, 18, of Richland, was killed early Sunday in Pulaski County. Madelaine Krueger, 72, of Billings, was killed Saturday in Christian County.
Hundreds of roads were closed, including a 57-mile stretch of Interstate 44. Levees were straining to hold back the water. A Cuivre River levee was topped near Old Monroe, Missouri, north of St. Louis.
The storms were part of a bigger system that spawned severe storms and tornadoes, claiming at least 15 lives.</t>
        </is>
      </c>
      <c r="K36" t="inlineStr">
        <is>
          <t>Relevant</t>
        </is>
      </c>
      <c r="L36" t="inlineStr">
        <is>
          <t>C</t>
        </is>
      </c>
      <c r="M36" t="n">
        <v>0</v>
      </c>
      <c r="O36" t="b">
        <v>0</v>
      </c>
      <c r="P36" t="inlineStr">
        <is>
          <t>The article directly covers the Missouri flooding event in late April/early May 2017, including rescues, deaths, and river levels consistent with the event window. There is no mention of climate change or any causal attribution beyond the immediate weather system.</t>
        </is>
      </c>
      <c r="Q36" t="inlineStr">
        <is>
          <t>Relevant</t>
        </is>
      </c>
      <c r="R36" t="inlineStr">
        <is>
          <t>C</t>
        </is>
      </c>
      <c r="S36" t="n">
        <v>0</v>
      </c>
      <c r="U36" t="b">
        <v>0</v>
      </c>
    </row>
    <row r="37">
      <c r="A37" t="n">
        <v>164</v>
      </c>
      <c r="B37" t="n">
        <v>16</v>
      </c>
      <c r="C37" t="inlineStr">
        <is>
          <t>Hurricane Harvey (August 2017)</t>
        </is>
      </c>
      <c r="D37" t="inlineStr">
        <is>
          <t>Tropical Cyclone</t>
        </is>
      </c>
      <c r="E37" t="n">
        <v>20170825</v>
      </c>
      <c r="F37" t="n">
        <v>20170831</v>
      </c>
      <c r="G37" t="inlineStr">
        <is>
          <t>LA,TX</t>
        </is>
      </c>
      <c r="H37" t="inlineStr">
        <is>
          <t>https://www.npr.org/2017/08/26/546407332/hurricane-harvey-gets-downgraded-to-tropical-storm</t>
        </is>
      </c>
      <c r="I37" t="inlineStr">
        <is>
          <t>Hurricane Harvey Gets Downgraded To Tropical Storm - NPR</t>
        </is>
      </c>
      <c r="J37" t="inlineStr">
        <is>
          <t>Hurricane Harvey Gets Downgraded To Tropical Storm
Hurricane Harvey made landfall north of Corpus Christi, Texas around 10 p.m. Friday night as a Category 4 hurricane. It's the most powerful storm to hit Texas in more than 50 years.
MICHEL MARTIN, HOST:
We're going to begin this hour with the latest on the hurricane that came ashore in the southeast United States in the early morning hours. Hurricane Harvey made landfall as a Category 4 storm but has since been downgraded to a tropical storm. But it's causing heavy rains that are expected to continue for several days to come. The National Hurricane Center is warning about catastrophic flooding.
NPR's John Burnett spent last night listening to the storm pass through Corpus Christi, and he spent today surveying the damage where the eye of the storm passed. John, thanks so much for joining us. Tell us what you saw.
JOHN BURNETT, BYLINE: Michel, we went to ground zero. We went to where the storm actually - the center of it hit. And these little towns of Rockport and Fulton have just taken a ferocious battering. It's as bad as any damage I've seen in a hurricane. You can see where tornados dropped out of the clouds. And I don't think we saw a structure that wasn't damaged.
Power poles were down, lines everywhere, the sheet metal just peeled off of mobile homes and commercial buildings, just all kinds of damage in shopping centers and convenience stores, and still quite a bit of water standing around. It's really in a frightful condition. And people are just walking around in an absolute daze, including public officials. They're just beginning to comprehend what has happened to their beautiful little cities.
MARTIN: You know, we were told to expect major flooding, but it sounds as though the high winds was really the cause of a lot of the damage.
BURNETT: Exactly. A guy who owned a bait shop told me that they got about 6 to 8 feet of storm surge. It went up and went down very quickly. It didn't really do that much damage. But the wind was just ferocious, 132 mile per hour is - that was one of the strongest gusts and, again, these little tornadoes that dropped down. And so you just see all this damage here and there where just houses are just ripped open and all their belongings are getting drenched in this continuing rain down here - a really sorry state.
MARTIN: Now, you know, you've been telling us about the impact on property. And a lot of us, if you've been watching this on the news, can see it. But what are you hearing about the toll it's taking on people?
BURNETT: I'm really glad you asked that, Michel. I did quite a few interviews with storm survivors, some people who were just coming back at that moment, and just really, really emotional. Everybody talked about their prayers and about how - you know, at one point this woman, Diane Smith (ph), says she just went outside and she put her arms heavenward and said, God, save us, don't kill us, and what have we done?
And then they called 911 and they got picked up during the eye. And then they took them to the jail where they slept in inmate beds the rest of the night till the storm passed. But people are traumatized by this. When you go through a Category 4 hurricane and just that roar, the incessant roar that you hear and the shaking of the buildings, it just - it really affects people to their core.
MARTIN: And apparently it isn't over. What's in store for Texas in the coming hours and days?
BURNETT: Well, we're back in Corpus right now, and we're on kind of the tail end of what's now a tropical storm. And it - from the map it looks like it's moving up right toward San Antonio. And it still has a tremendous amount of rain. We - just driving on the highway you can see that the ground is utterly saturated and water is coming on to the highway. I don't - some of these are going to be impassable, I think, in the coming days. And so this huge storm system still has a tremendous amount of moisture in it. And, you know, from San Antonio to Austin, possibly Houston, they're just going to have a days-long drenching.
MARTIN: That's NPR's John Burnett in Corpus Christi, Texas. John, thanks so much for speaking to us.
BURNETT: You bet, Michel.
Copyright © 2017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37" t="inlineStr">
        <is>
          <t>Relevant</t>
        </is>
      </c>
      <c r="L37" t="inlineStr">
        <is>
          <t>C</t>
        </is>
      </c>
      <c r="M37" t="n">
        <v>0</v>
      </c>
      <c r="O37" t="b">
        <v>0</v>
      </c>
      <c r="P37" t="inlineStr">
        <is>
          <t>The article is clearly about Hurricane Harvey making landfall in Texas on August 25-26, 2017, covering damage in Rockport/Fulton and forecasting continued flooding — squarely within the event window and geography. There is no mention of climate change, global warming, or any causal framing beyond the storm's immediate meteorological behavior.</t>
        </is>
      </c>
      <c r="Q37" t="inlineStr">
        <is>
          <t>Relevant</t>
        </is>
      </c>
      <c r="R37" t="inlineStr">
        <is>
          <t>C</t>
        </is>
      </c>
      <c r="S37" t="n">
        <v>0</v>
      </c>
      <c r="U37" t="b">
        <v>0</v>
      </c>
    </row>
    <row r="38">
      <c r="A38" t="n">
        <v>165</v>
      </c>
      <c r="B38" t="n">
        <v>1</v>
      </c>
      <c r="C38" t="inlineStr">
        <is>
          <t>Hurricane Irma (September 2017)</t>
        </is>
      </c>
      <c r="D38" t="inlineStr">
        <is>
          <t>Tropical Cyclone</t>
        </is>
      </c>
      <c r="E38" t="n">
        <v>20170906</v>
      </c>
      <c r="F38" t="n">
        <v>20170912</v>
      </c>
      <c r="G38" t="inlineStr">
        <is>
          <t>FL,GA,SC</t>
        </is>
      </c>
      <c r="H38" t="inlineStr">
        <is>
          <t>https://www.blufftontoday.com/story/news/jasper-sun-times/2017/09/10/latest-irma-s-winds-impede-access-toppled-crane-site/14020360007/</t>
        </is>
      </c>
      <c r="I38" t="inlineStr">
        <is>
          <t>The Latest: Irma's winds impede access to toppled crane site</t>
        </is>
      </c>
      <c r="J38" t="inlineStr">
        <is>
          <t>ST. PETERSBURG, Fla. (AP) — The Latest on Hurricane Irma (all times local):
12:55 p.m.
High winds are impeding Miami authorities’ ability to reach a construction crane toppled by Hurricane Irma.
The crane fell onto a high-rise building that’s under construction. It’s in a bayfront area filled with hotels and high-rise condo and office buildings, near AmericanAirlines Arena.
Miami-Dade County Director of Communications Mike Hernandez said emergency personnel couldn’t immediately respond to the scene because of high winds. Authorities urged people to avoid the area after the Sunday morning collapse. It wasn’t clear if there were any injuries.
Miami City Manager Daniel Alfonso said the approximately two-dozen other cranes in the city are still upright and built to withstand significant wind gusts.
The tower cranes working on construction sites throughout the city were a concern ahead of Irma. Moving the massive equipment, weighing up to 30,000 pounds, is a slow process that would have taken about two weeks, according to city officials.
————
12:20 p.m.
Florida sheriff’s deputies rescued a couple who tried to ride out Hurricane Irma on a small sailboat.
Christine Weiss of the Martin County Sheriff’s Office said a passer-by noticed the couple was in trouble Sunday. It happened just off Jensen Beach, which is on the Atlantic Coast north of Palm Beach.
Video shows a Martin County patrol boat manned by deputies John Howell and James Holloran and Detective Mathew Fritchie pulling up next to the sailboat.
The task of helping the couple onto their boat was precarious as both boats bobbed in choppy water. Deputies then took them to shore.
The names of the couple were not released. They were not injured.
———
12:10 p.m.
Dutch Prime Minister Mark Rutte says the death toll caused by Hurricane Irma on the Caribbean territory of St. Maarten has risen to four.
Rutte said Sunday, “unfortunately there are more victims to mourn” after the bodies of two people washed up on the island. He says the identities of the victims are not yet known.
One of the four people listed as victims by the Dutch authorities died of natural causes as the Category 5 hurricane lashed St. Maarten, badly damaging or destroying 70 percent of homes on the Dutch part of the Caribbean island.
———
11:40 a.m.
Some Miami Police officers remembered to pack an essential in their hurricane survival pack: Cuban coffee known as cafecito.
The department tweeted a picture showing a coffee maker atop a camp stove. It read: “As our officers ride out the storm, some have brought the (hashtag) Miami essentials to help them get through the night.”
The strongly caffeinated brew is a staple in Miami.
Former FEMA administrator Craig Fugate said this week he’d check Cuban coffee stands to gauge Irma’s impacts on Miami.
Fugate is known for creating the so-called “Waffle House Index.” Fugate used the Southern restaurant chain as a benchmark for how quickly local communities could rebound from hurricanes.
Waffle House are known for being open most of the time. Under the index, a closed Waffle House was a bad sign. There are no Waffle Houses in Miami, so Fugate suggested an alternative.
“Cuban coffee stands - if those are closed, it is bad,” he told AP.
———
11:25 a.m.
President Donald Trump has spoken with the governors of Alabama, Georgia, South Carolina and Tennessee as Hurricane Irma moves north.
All four states could be affected by the storm, which struck the Florida Keys on Sunday.
The White House says Trump spoke with the officials Sunday from the Camp David presidential retreat, where he was spending the weekend.
Trump has been in regular contract with Florida Gov. Rick Scott and Sen. Marco Rubio over the past week. Chief of staff John Kelly spoke Sunday with Florida Sen. Bill Nelson.
Trump and Vice President Mike Pence were scheduled to receive an updated Irma briefing on Sunday.
———
11:15 a.m.
As Hurricane Irma evacuees fill up Atlanta hotels and shelters, folks are getting creative to offer them a hand.
About 100 of America’s top chefs who had gathered for their annual summit changed gears. They pivoted their planned Monday agenda on “heritage grains” and “how to cut food waste.” Now, instead, the chefs will prepare a gourmet feast for Irma refugees and serve it at a church.
Hotels were full Sunday morning. At the luxury Georgian Terrace Hotel, staff were flexible with rules to accommodate evacuees. Guests walked pit bulls through the lobby. Large families pulled roller bags and clutched blankets as they squeezed into small rooms without enough beds.
A block away, a church offered free hugs for evacuees.
And a chalkboard sign outside a restaurant offered a discount: “30% OFF Food with FLORIDA ID for Hurricane evacuees.”
———
11:05 a.m.
The National Hurricane Center says Category 4 Hurricane Irma is now “headed for the southwest Florida coast” as winds continue to pick up speed in all of South Florida.
Irma continues to be armed with 130 mph winds as its large eye passes north of the Keys.
Storm surge is forecast for 10 to 15 feet in southwestern Florida.
Hurricane-force winds are continuing throughout southern Florida, including the Keys. The hurricane center warns that winds affecting upper floors of high-rise building will be much stronger than at ground level.
The hurricane center also emphasizes that Irma will bring life-threatening wind to much of Florida regardless of the exact track of its center.
———
10:55 a.m.
Puerto Rico’s governor says there will be no classes on Monday because hundreds of schools still do not have power or water after the island took a hit from Hurricane Irma.
Ricardo Rossello said Sunday that more than 600 schools don’t have power and more than 400 don’t have water. Another nearly 400 schools don’t have either, and dozens are flooded.
Nearly 600,000 people in the U.S. territory remain without power, representing 40 percent of customers of the Puerto Rico Electric Power Authority.
———
10:50 a.m.
The National Weather Service says that a crane has collapsed in Miami as strong wind from Hurricane Irma blows in.
It’s one of two-dozen in the city.
The weather service’s Miami office said in a Tweet that one of its employees witnessed the crane boom and counterweight collapse in downtown Miami. The employee captured video of the collapse.
It wasn’t immediately clear if the collapse caused damage or injuries.
The cranes have been a concern.
Construction sites across Irma’s potential path in Florida were locked down to remove or secure building materials, tools and debris that could be flung by Irma’s winds.
But the horizontal arms of the tall tower cranes remained loose despite the potential danger of collapse. According to city officials, it would have taken about two weeks to move the cranes and there wasn’t enough time.
———
10:40 a.m.
Hurricane Irma’s large eye is beginning to move slowly away from the Florida Keys as it continues north with 130 mph (215 kph) winds.
The U.S. National Hurricane Center in Miami reported that the center of core of Irma is about 25 miles (40 km) northeast of Key West.
Irma is so wide that a gust of 93 mph (150 kph) was measured near Key Largo at the other end of the Florida Keys.
———
10:35 a.m.
A Florida Keys refuge for a unique subspecies of deer is in the crosshairs of Hurricane Irma.
The Florida Key Deer Refuge on Big Pine Key is about 10 miles from where the storm made landfall Sunday morning.
It’s the only place in world where you find Key deer, a unique subspecies of white-tailed deer about 3 feet tall at the shoulder — the size of a large dog.
The herd faced a potential extinction event last year when the first screwworm infestation in the U.S. in 30 years. Fewer than 1,000 of the endangered deer remain, and the parasites that eat the flesh of living mammals killed 135 Key deer before state and federal agriculture authorities stopped the infestation earlier this year.
———
10:30 a.m.
France’s Interior Minister expressed relief that Hurricane Jose spared French Caribbean islands St. Martin and St. Barts further devastation.
Gerard Collomb, speaking at a press conference in Paris Sunday, said that Jose passed miles away.
Meanwhile, a spokesman for France’s government defended its handling of the hurricane crisis in St. Martin and St. Barts amid criticism that many in the local population felt abandoned by authorities.
Christophe Castaner, speaking in an interview with Europe1-CNews-Les Echos on Sunday, said he “perfectly (understood) the anger” of residents after Hurricane Irma tore through the French Caribbean islands, killing several people, destroying houses and cutting off the water supply. Some shops were subsequently looted by locals.
But he insisted the means deployed by the government were robust — with emergency help given “first priority.”
———
10:25 a.m.
Florida officials say 127,000 people across the state have taken refuge in more than 500 shelters as Hurricane Irma takes aim at the state.
The state Division of Emergency Management did not specify which shelters had the most people.
Meanwhile, utility officials were warning that the storm could leave millions without power by the time it finishes moving through the state. Already, more than 1.3 million Florida customers were in the dark on Sunday morning as the hurricane made landfall in the Florida Keys.
Florida Power &amp; Light, the state’s largest utility, is reporting on Sunday that many people living in the three populous south Florida counties of Broward, Miami-Dade and Palm Beach are without power. State officials say another 64,000 customers who rely on smaller utilities have also lost electricity.
———
10:10 a.m.
For the first time, a tropical storm warning has been issued for the city of Atlanta.
The National Weather Service in Peachtree City, Georgia, said Sunday it was the first time such a warning had been issued for the metro Atlanta area. High wind warnings have been issued in previous storms.
The warning means that tropical storm conditions are expected within the next 36 hours. Peak winds were expected to reach 30 to 40 mph (48 to 64 kph) with gusts of up to 55 mph (88 kph).
The weather service says storm threats include damage to porches, carports, sheds and unanchored mobile homes. Roads may become impassable due to debris. Power outages could occur.
———
9:50 a.m.
Hurricane Irma became tied for the seventh strongest storm to make landfall in U.S. history by a key measurement of atmospheric pressure.
Hurricane Irma made landfall at Cudjoe Key at 9:10 a.m. with a minimum central pressure of 929 millibars. Atmospheric pressure is one of the major measurements meteorologists use to describe storms. The lower the pressure, the stronger the storm.
Only six storms on record had lower pressures when striking the United States, including Katrina. When Katrina hit in 2005, it had lower pressure but its wind speed kept it at Category 3.
The 929 pressure mark ties Irma with the deadly 1928 Lake Okeechobee hurricane.
Irma’s arrival also marks another first.
Colorado State University hurricane researcher Phil Klotzbach says this is the first year on record that the United States has been hit by two storms that were Category 4 upon landfall: Harvey and Irma.
———
9:45 a.m.
As Hurricane Irma threatened to wallop the St. Petersburg area, several folks got out on the beach ahead of the storm.
As they milled about Sunday morning, they looked at sailboats bobbing in the wind as the sun rose and took selfies and photos of the beach.
St. Petersburg resident John Leuders says he feels safe. With stores out of plywood, he tore down part of his fence to board up windows. He came down to the beach out of curiosity and noted the strong winds along the water.
Another resident, Sally Carlson, says she’s been around for other storms and hurricanes, but this one scares her. She says she wanted to see the city one more time before any problems.
She adds: “I’m hoping it comes out unscathed, but I know better.”
———
9:40 a.m.
Florida utility officials say more than 1 million customers have lost power as Hurricane Irma hits the state.
Florida Power &amp; Light Company said that nearly 1.1 million customers statewide were without power Sunday morning.
About 574,000 of those outages were in Miami-Dade County, while there were 360,000 in Broward and nearly 136,000 in Palm Beach County.
The massive storm made landfall in the Florida Keys, and its center was forecast to move up the state’s Gulf Coast. But the effects are being felt far from the center because of Irma’s size.
———
9:25 a.m.
Hurricane Irma has made landfall in the Florida Keys.
The U.S. National Hurricane Center in Miami said the center of the massive hurricane made landfall on Cudjoe Key in the lower Florida Keys at 9:10 a.m.
Its top sustained winds are 130 mph (215 kph).
Forecasters say a gust of 106 mph (171 kph) was reported on Big Pine Key.
———
9:00 a.m.
The Florida Highway Patrol says two people have died in a head-on crash in a county where Hurricane Irma’s wind and rain have started to blow in.
Agency spokesman Greg Bueno said the crash happened Sunday morning in Hardee County, which is southeast of Tampa.
It wasn’t immediately clear what role the weather may have played. He says troopers are investigating the crash and no further details were immediately available.
Bueno said in an email that the area is starting to feel the effects of Hurricane Irma.
The National Weather Service has issued a tornado warning for the county, saying a severe thunderstorm was in the area.
———
8:55 a.m.
The National Hurricane Center forecasts that the core of Hurricane Irma will likely chug directly for the highly populated Tampa-St. Petersburg region after it gets through raking the Keys, but the storm is so massive all of Florida will be feeling the Category 4 hurricane’s fury.
The center of the storm was just off Key West Sunday morning.
The latest forecast of Irma’s eye — which still can change — keeps the nearly 400-mile wide (640-kilometer) storm in the water, barely off the coast of southwestern Florida’s Fort Myers and Naples.
But that also puts that region in the strongest northeast quadrant of the storm, where storm surge, wind, rain and tornado threats are highest.
And a few miles wiggle could bring Irma’s eye — which has measured 30 miles wide (48 kilometers) — inland.
The storm is moving slowly, about 8 mph (13 kilometers per hour) so its eye is likely to hit the Tampa region around 2 a.m. Monday, but damaging winds, storm, surge, rain and tornadoes will reach the area long before then.
———
8:45 a.m.
Doctors were forced to talk a Florida woman through delivering her baby at home while Hurricane Irma’s outer bands lashed Miami.
The City of Miami said on its Twitter account early Sunday that firefighters couldn’t respond in time to the woman in the Little Haiti neighborhood. So doctors from Jackson Health System talked her through the birth of the baby girl at home.
Authorities say firefighters were able to make it to the woman Sunday morning and take her to the hospital after the girl was born.
Miami-Dade fire spokeswoman Erika Benitez said the fire department is responding to calls on a case-by-case basis as strong winds and rain lash the area. They are encouraging residents to stay inside because of downed power lines and debris.
———
8:20 a.m.
Florida authorities have issued another stern warning about Hurricane Irma: Shooting bullets into the storm won’t help keep you safe.
The Pasco County Sheriff’s Office tweeted late Saturday: “DO NOT shoot weapons @ (hashtag) Irma. You won’t make it turn around (and) it will have very dangerous side effects.”
The sheriff’s office, which is in the Tampa Bay-area, was responding to a Facebook event page created two Florida men inviting people to shoot at Irma.
The page reads: “YO SO THIS GOOFY … LETS SHOW IRMA THAT WE SHOOT FIRST …”
The invitation presumably was a joke, but 80,000 people indicated they were “going” or “interested” in the event.
In a tweet early Sunday, the Pasco County Sheriff’s Office asked the thousands of people who had shared the page to also share their request for volunteers needed at hurricane shelters.
———
8 a.m.
Forecasters say Hurricane Irma’s center is poised to blow across the Florida Keys.
The northern eyewall of the storm reached the island chain early Sunday.
The U.S. National Hurricane Center said in a public advisory that the center of the storm remained offshore but was going to make landfall soon. The storm was centered about 20 miles east (30 km) of Key West, and it was moving north-northwest at 8 mph (13 kph)
The storm had maximum sustained winds of 130 mph (215) kph. The National Weather Service reported wind gusts of 90 mph (145 kph) near its Key West office.
After hitting the Florida Keys, Irma was forecast to move up the state’s Gulf Coast later Sunday.
———
7:55 a.m.
The National Weather Service in Miami has issued tornado warnings for a wide swath of Monroe, Miami-Dade and Broward counties in South Florida.
Officials say the band of rain and tornado producing cells is moving quickly.
There have been no reports of tornadoes touching down.
———
7:50 a.m.
Authorities are urging people who chose to ride out Hurricane Irma in the Florida Keys to remain indoors until the storm passes.
The storm’s eyewall reached the chain of islands Sunday morning. The National Weather Service reported wind gusts of 90 mph (145 kph) near its Key West office.
In a Facebook post early Sunday, Key West Police urged people who stayed for the hurricane to remain where they took shelter until the storm had passed completely. They also urged people not to go outside when the eye of the storm is over there area, a time period when conditions can seem deceptively calm.
John Huston, who is riding out the storm from his home in Key Largo in the upper Keys, says the wind gusts are strong in his area.
“Water level is higher today,” he said via text message Sunday morning. “Incredible wind that won’t stop.”
———
7:05 a.m.
Hurricane Irma’s eyewall has reached the Florida Keys.
The U.S. National Hurricane Center in Miami says the storm’s northern eyewall reached the lower Florida Keys Sunday morning. The eyewall is a band of clouds surrounding the center of the storm that has intense winds and strong rain.
The hurricane center says Key West International Airport has measured sustained winds of 50 mph (80 kph).
———
7:00 a.m.
Hundreds of thousands of people are without power in Florida as Hurricane Irma’s winds and rain lash the state.
Irma’s center was over water off Key West early Sunday, but places including Miami were being hit with strong winds and rain.
Florida Power &amp; Light Company said that about 430,000 customers were without power Sunday morning. Miami-Dade County had the most outages with about 250,000. Broward County had 130,000 outages. Palm Beach County had more than 40,000 outages.
The utility said that it has mobilized crews and is working to restore power as it can.
———
6:30 a.m.
With Hurricane Irma closing in on Florida, the storm’s winds are already lashing parts of the state.
In Key West, Carol Walterson Stroud and her family are huddled in a third floor apartment at a senior center.
Stroud said early Sunday that the wind was blowing hard, but her family was OK. In a text message to a reporter, she said: “We are good so far.”
As of 6 a.m. EDT, forecasters say the Category 4 storm is centered about 30 miles (50 kilometers) south of the island.
The 60-year-old is with her husband and granddaughter and their dog. Stroud says she plans to step outside once the “eye” of the hurricane passes over later Sunday.
Meanwhile, to the north, access to all of Pinellas County’s barrier islands, including the popular spring break destination of Clearwater Beach, has been shut off.
———
6:10 a.m.
The eye of Hurricane Irma is very close to the lower Florida Keys.
As of 6 a.m. EDT, the U.S. National Hurricane Center says the Category 4 storm is centered about 30 miles (50 kilometers) south-southeast of Key West, Florida, and is moving northwest at 8 mph (13 kph).
Irma’s maximum sustained winds are near 130 mph (215 kph). The hurricane center says weakening is forecast but Irma is expected to remain a powerful hurricane as it moves through the Florida Keys and near Florida’s west coast.
———
6:10 a.m.
France and the Netherlands say their islands in the Caribbean were spared major damage from Hurricane Jose, which passed farther away from the islands than expected.
The Sunday announcements — coming from France’s national weather service and the Dutch navy — were good news for islands that had already been devastated by Hurricane Irma last week.
Meteo-France said Jose’s center passed overnight about 75 miles (125 kilometers) from St. Martin and 80 miles (135 kilometers) from St. Barts, though it still produced gales of up to 48 mph (80 kph) around the islands.
In a tweet Sunday, the Netherlands’ navy says the situation after Jose passed north of the islands overnight is “better than expected.” Scores of marines and troops will resume their efforts to restore vital infrastructure and distribute food and water on St. Maarten, Saba and St. Eustatius.
In a separate tweet, the navy said the security situation on St. Maarten, which saw widespread looting and robberies after Hurricane Irma, has improved thanks to patrols by marines and police flown to the island to help overwhelmed local law enforcement.
———
5:10 a.m.
Hurricane Irma has sped up slightly and its eye is about to move across the lower Florida Keys early Sunday.
The hurricane is centered about 40 miles (65 kilometers) south-southeast of Key West, Florida, and is moving north-northwest near 8 mph (13 kph).
Irma is a Category 4 hurricane with maximum sustained winds near 130 mph (215 kph). The U.S. National Hurricane Center says weakening is forecast but Irma is expected to remain a powerful hurricane as it moves through the Florida Keys and near Florida’s west coast.
Tens of thousands in Florida are huddled in shelters as the hurricane threatens to make a catastrophic hit on the state.
———
5:10 a.m.
Dutch King Willem-Alexander is flying to the Caribbean to meet survivors of Hurricane Irma who were evacuated there from the hard-hit island of St. Maarten.
Meanwhile, Dutch tourists stranded for days on St. Maarten are hoping to finally get flights home.
Willem-Alexander was to fly Sunday to the island of Curacao to visit a hospital where more than 60 patients from St. Maarten who require kidney dialysis were flown for treatment over the last two days by the Dutch military.
If the weather is good enough, the monarch will later fly onward to St. Maarten and two other smaller islands hit by Irma on Wednesday to offer his support to the thousands of residents and Dutch marines helping to clear the island, where some 70 percent of homes were badly damaged or destroyed by the Category 5 storm.
The Dutch navy tweeted Sunday that it plans to evacuate tourists from the island’s shattered resorts.
———
4:10 a.m.
The U.S. National Hurricane Center says Hurricane Irma is bearing down on the lower Florida Keys early Sunday.
A National Ocean Service station on a coral reef near the Keys has recorded sustained winds of 66 mph (105 kph) with a gust up to 85 mph (137 kph). Key West International Airport has measured sustained winds of 43 mph (69 kph) with a gust up to 73 mph (117 kph).
Irma is centered about 55 miles (90 kilometers) south-southeast of Key West, Florida, and is moving northwest near 6 mph (9 kph).
———
3:15 a.m.
A re-strengthened Hurricane Irma is continuing to move toward the western Florida Keys early Sunday.
The hurricane has regained Category 4 status with maximum sustained winds near 130 mph (210 kph) and is centered about 65 miles (105 kilometers) southeast of Key West, Florida.
The U.S. National Hurricane Center says the Miami Executive Airport has measured a sustained wind speed of 46 mph (74 kph) with a gust of up to 61 mph (98 kph).
Tens of thousands in Florida are huddled in shelters as the hurricane threatens to make a catastrophic hit on the state.
———
2:10 a.m.
Hurricane Irma has regained Category 4 strength as it moves toward Florida, where it’s feared to make a devastating hit.
Irma’s maximum sustained winds increased early Sunday to near 130 mph (210 kph) and it’s expected to gain a little more strength as it moves through the Straits of Florida and remain a powerful hurricane as it approaches Florida.
Irma is centered about 70 miles (115 kilometers) south-southeast of Key West, Florida, and is moving northwest near 6 mph (9 kph).
———
1:40 a.m.
Hurricane Irma is closing in on the Florida Keys with top winds of 120 mph (190 kph) early Sunday as forecasters monitored a crucial shift in its trajectory that could keep its ferocious eye off the southwest Florida coast and over warm gulf water.
Tens of thousands of people huddling in shelters watched for updates as the storm swung to the west, now potentially sparing Tampa as well Miami the catastrophic head-on blow forecasters had been warning about.
But those few miles meant St. Petersburg could get a direct hit, rather than its more populous twin across Tampa Bay.
The leading edge of the immense storm bent palm trees and spit rain across South Florida, knocking out power to more than 170,000 homes and businesses, as the eye approached Key West.</t>
        </is>
      </c>
      <c r="K38" t="inlineStr">
        <is>
          <t>Relevant</t>
        </is>
      </c>
      <c r="L38" t="inlineStr">
        <is>
          <t>C</t>
        </is>
      </c>
      <c r="M38" t="n">
        <v>0</v>
      </c>
      <c r="O38" t="b">
        <v>0</v>
      </c>
      <c r="P38" t="inlineStr">
        <is>
          <t>This AP "Latest" wire article covers Hurricane Irma's landfall in Florida on September 10, 2017, squarely within the event window and affected states. The article is entirely focused on real-time impacts, damages, emergency response, and storm tracking with no mention of climate change or any causal attribution.</t>
        </is>
      </c>
      <c r="Q38" t="inlineStr">
        <is>
          <t>Relevant</t>
        </is>
      </c>
      <c r="R38" t="inlineStr">
        <is>
          <t>C</t>
        </is>
      </c>
      <c r="S38" t="n">
        <v>0</v>
      </c>
      <c r="U38" t="b">
        <v>0</v>
      </c>
    </row>
    <row r="39">
      <c r="A39" t="n">
        <v>165</v>
      </c>
      <c r="B39" t="n">
        <v>9</v>
      </c>
      <c r="C39" t="inlineStr">
        <is>
          <t>Hurricane Irma (September 2017)</t>
        </is>
      </c>
      <c r="D39" t="inlineStr">
        <is>
          <t>Tropical Cyclone</t>
        </is>
      </c>
      <c r="E39" t="n">
        <v>20170906</v>
      </c>
      <c r="F39" t="n">
        <v>20170912</v>
      </c>
      <c r="G39" t="inlineStr">
        <is>
          <t>FL,GA,SC</t>
        </is>
      </c>
      <c r="H39" t="inlineStr">
        <is>
          <t>https://www.miamiherald.com/news/local/news-columns-blogs/fabiola-santiago/article171923992.html</t>
        </is>
      </c>
      <c r="I39" t="inlineStr">
        <is>
          <t>Miamians prepare for Hurricane Irma with cafecito, kindness | Miami ...</t>
        </is>
      </c>
      <c r="J39" t="inlineStr">
        <is>
          <t>Irma: We’re in this one together
Preparing for Hurricane Irma, Miami-style, is quite an experience.
¡Oye, café-é-é!
I hear the urgent call over the sound of drills, sheets of aluminum slapping concrete and chainsaws cutting through palm trunks too close to roofs echoing through my Miami Lakes neighborhood.
Really? They want me to make Cuban coffee again — already!
But two seconds later, I’m happily brewing another colada for the hard-working self-described “Cuban refugee” duo who braved gasoline shortages and abysmal traffic to come to my rescue as I juggle working and preparing for Hurricane Irma.
They spend the better part of two caffeine-charged days helping me and my neighbors put up shutters without gouging us — when they could have easily done so. “You’re George’s sister,” lead man Pascual tells me. “He helped me when I needed it. You pay me what you can pay me.”
People in fancy cars drive by and offer better pay, but Pascual and his wingman Isidro Batista — their wicked sense of humor and touching worry over the fate of their helpless relatives on the island also in the storm’s path — stick with me until my house turns into a bunker. They reassure me that I’ll be as safe as it gets in the face of this Category 5 killer storm headed our way.
It may be a cliché, but it’s true: In the midst of a crisis, we’re decent to each other. We come to each others’ rescue. We offer shelter. We share scarce resources.
Sure, there are jerks out there — even the angry and murderous — making this terrifying ordeal even more difficult. But, just as we saw incredible acts of heroism in Texas with Harvey, we’re witnessing moving acts of kindness all over Florida.
None more affecting than the story and video posted on Facebook by Orlando WFTV anchor and reporter Nancy Alvarez.
This is what she wrote:
“Pam Bekke’s father is on oxygen.
She ran into a Lowe’s and we watched her break down in tears when she realized she had just missed the last generator.
A total stranger, Ramon Santiago, saw her too. He walked up and insisted she take his.”
Incredulous, Bekke broke into sobs and tears, hugged Ramon, and couldn’t let go.
“Writing through tears and with a heart full of pride for my community,” Alvarez ended her note.
And now, you and I are crying, too.
Thank you, Ramon, for lifting our spirits on an overwhelming day when we’re learning that we’re not escaping the biggest storm on record.
We’ll need the heroes, the workhorses, the compassionate.
Like a lot of us, Miami-Dade Battalion Fire Chief Abel Fernandez was waiting in line for gasoline at 3:30 a.m. Thursday when he noticed that the person inside the car in front of him was just sitting there and not using the pump.
“I went up to her and asked her if she was OK,” Fernandez said. “She told me that she just couldn’t get out of her car. She was paralyzed by fear. Holding her hand, I asked her to let me help her and she agreed. I filled her car and told her to relax. That she will be all right.”
As I write this, Fernandez is out there putting up shutters for the elderly and disabled. He posted this message on Facebook: “Folks, be compassionate, patient and understanding during this emergency, and really, always. I learned a lesson myself and thanked God for the opportunity to reflect. Patience is something I must practice myself.”
Amen.
How lovely to see Pinecrest Bakery pouring free cafecitos to people waiting in line for gasoline, and likewise, Walls Old Fashioned Ice Cream scooping out free ice cream for the weary at a South Miami gas queue.
How comforting it is to hear the cashier at McDonald’s in Westchester say “Be safe” after she takes your money and the self-check-out helper from New Orleans, working too many long hours at the Target in Miramar, get into a spirited exchange of blessings with you. Oh, yeah, we shall overcome you, too, Irma.
“Teamwork!” my neighbor Rene called how we fixed a big, big last-minute problem.
Putting up our shutters, we realized that neither one of us had enough clasps to finish the job. I tracked down the last stash left in town at a Medley manufacturer. Rene jumped in his car and took off after them. I used my reporting skills. He suffered through the traffic. Everyone I told in my moment of great panic, from Jacksonville to next door, set out to find me those clasps. My year-round knight-in-shinning-armor neighbor, Miguel, went on eBay and ordered me a bunch at an ungodly price and a promised Saturday delivery. No charge.
We’re terrified and the fellowship simply makes us feel better, accompanied, assisted at this terrible time. Please, let’s see more of it as the days unfold. We can’t control Hurricane Irma’s fury, but we can control how we react to the catastrophe.
We’re in this one together.
Fabiola Santiago: fsantiago@miamiherald.com, @fabiolasantiago
This story was originally published September 8, 2017 at 6:00 AM.</t>
        </is>
      </c>
      <c r="K39" t="inlineStr">
        <is>
          <t>Relevant</t>
        </is>
      </c>
      <c r="L39" t="inlineStr">
        <is>
          <t>C</t>
        </is>
      </c>
      <c r="M39" t="n">
        <v>0</v>
      </c>
      <c r="O39" t="b">
        <v>0</v>
      </c>
      <c r="P39" t="inlineStr">
        <is>
          <t>The article is a human-interest column about Miami residents preparing for Hurricane Irma, published September 8, 2017, squarely within the event window. It contains no discussion of climate change, global warming, or any causal attribution for the storm — only personal anecdotes about community solidarity during storm preparations.</t>
        </is>
      </c>
      <c r="Q39" t="inlineStr">
        <is>
          <t>Relevant</t>
        </is>
      </c>
      <c r="R39" t="inlineStr">
        <is>
          <t>C</t>
        </is>
      </c>
      <c r="S39" t="n">
        <v>0</v>
      </c>
      <c r="U39" t="b">
        <v>0</v>
      </c>
    </row>
    <row r="40">
      <c r="A40" t="n">
        <v>167</v>
      </c>
      <c r="B40" t="n">
        <v>4</v>
      </c>
      <c r="C40" t="inlineStr">
        <is>
          <t>Western Wildfires, California Firestorm (Summer-Fall 2017)</t>
        </is>
      </c>
      <c r="D40" t="inlineStr">
        <is>
          <t>Wildfire</t>
        </is>
      </c>
      <c r="E40" t="n">
        <v>20170601</v>
      </c>
      <c r="F40" t="n">
        <v>20171231</v>
      </c>
      <c r="G40" t="inlineStr">
        <is>
          <t>AK,AZ,CA,CO,HI,ID,MT,NM,NV,OR,UT,WA,WY</t>
        </is>
      </c>
      <c r="H40" t="inlineStr">
        <is>
          <t>https://www.marinij.com/2017/08/30/the-latest-arrest-made-in-growing-california-wildfire/amp/</t>
        </is>
      </c>
      <c r="I40" t="inlineStr">
        <is>
          <t>The Latest: Arrest made in growing California wildfire – Marin ...</t>
        </is>
      </c>
      <c r="J40" t="inlineStr">
        <is>
          <t>OROVILLE, Calif. (AP) The Latest on wildfires in the western U.S. (all times local):
1:40 p.m.
Northern California authorities have arrested a man suspected of lighting an illegal campfire that they believe started a blaze that has destroyed 10 homes, damaged five others and threatened hundreds of houses and other structures.
Investigators with the California Department of Forestry and Fire Protection arrested 29-year-old John Ballenger of Oroville on Wednesday, a day after the fire was reported. He was taken to jail, and jail records don't show whether he's represented by an attorney who could speak on his behalf.
Firefighters say the fire isn't contained at all and it is growing in hot and dry weather.
11 a.m.
Authorities say a Northern California wildfire has destroyed 10 homes, is threatening 800 more and has forced people to evacuate.
The blaze that began Tuesday near the town of Oroville is among a series of wildfires burning across the U.S. West, including in and around California's Yosemite National Park.
A popular road into the park has been closed and nearby towns evacuated.
The latest wildfire is about 20 miles (32 kilometers) east of Oroville Dam, the nation's tallest. Tens of thousands of residents downstream fled when the dam's spillways crumbled earlier this year and led to fears of catastrophic flooding.
Months later, a wildfire about 15 miles (24 kilometers) south of the dam destroyed 41 homes in July.
Wildfires in Oregon and Montana also have prompted evacuations.</t>
        </is>
      </c>
      <c r="K40" t="inlineStr">
        <is>
          <t>Relevant</t>
        </is>
      </c>
      <c r="L40" t="inlineStr">
        <is>
          <t>D</t>
        </is>
      </c>
      <c r="M40" t="n">
        <v>-1</v>
      </c>
      <c r="N40" t="inlineStr">
        <is>
          <t>other_human_causes</t>
        </is>
      </c>
      <c r="O40" t="b">
        <v>0</v>
      </c>
      <c r="P40" t="inlineStr">
        <is>
          <t>The article covers a specific Northern California wildfire in August 2017, falling squarely within the event window and affected states. The causal framing attributes the fire's ignition explicitly to a human act (an illegal campfire) with no mention of climate change or global warming.</t>
        </is>
      </c>
      <c r="Q40" t="inlineStr">
        <is>
          <t>Relevant</t>
        </is>
      </c>
      <c r="R40" t="inlineStr">
        <is>
          <t>D</t>
        </is>
      </c>
      <c r="S40" t="n">
        <v>-1</v>
      </c>
      <c r="T40" t="inlineStr">
        <is>
          <t>other_human_causes</t>
        </is>
      </c>
      <c r="U40" t="b">
        <v>0</v>
      </c>
    </row>
    <row r="41">
      <c r="A41" t="n">
        <v>168</v>
      </c>
      <c r="B41" t="n">
        <v>2</v>
      </c>
      <c r="C41" t="inlineStr">
        <is>
          <t>North Dakota, South Dakota and Montana Drought (Spring-Fall 2017)</t>
        </is>
      </c>
      <c r="D41" t="inlineStr">
        <is>
          <t>Drought</t>
        </is>
      </c>
      <c r="E41" t="n">
        <v>20170301</v>
      </c>
      <c r="F41" t="n">
        <v>20171231</v>
      </c>
      <c r="G41" t="inlineStr">
        <is>
          <t>MT,ND,SD</t>
        </is>
      </c>
      <c r="H41" t="inlineStr">
        <is>
          <t>https://www.washingtonpost.com/news/capital-weather-gang/wp/2017/07/06/extreme-heat-broils-the-dakotas-and-montana-flash-drought-takes-toll-on-wheat-crop/</t>
        </is>
      </c>
      <c r="I41" t="inlineStr">
        <is>
          <t>Extreme heat broils the Dakotas and Montana; flash drought takes ...</t>
        </is>
      </c>
      <c r="J41" t="inlineStr">
        <is>
          <t>The pattern is characterized by a sprawling heat dome or area of high pressure at high altitudes over the western third of the nation — resulting in simmering conditions not just in the Dakotas but all over the West. On Wednesday, Salt Lake City hit 105 degrees, its seventh-hottest reading recorded. It is expanding into the desert Southwest, resulting in searing 120-plus-degree heat in Death Valley and prolonging a 21-day streak of temperatures of at least 105 degrees in Las Vegas.
The sinking air underneath this heat dome has suppressed the formation of rain storms and rapidly dried out the land surface in the northern Plains and mountain West.
The dry pattern commenced in the spring but intensified in recent weeks as the western heat dome settled in. Glasgow, Mont., had its record-driest April-through-June period.
The suddenness of the drought’s onset and expansion has been remarkable.
In early May, the U.S. Drought Monitor classified neither the Dakotas nor Montana in a drought. Eight weeks later, drought covered 47 percent of North Dakota, 34 percent of South Dakota, and much of the eastern third of Montana — and its intensity is severe to extreme in many areas.
“In northwestern South Dakota, South Dakota State University Extension staff reported poor pasture and range conditions as well as deteriorating crop conditions (corn),” the Drought Monitor said. “In eastern Montana, hot and dry weather continued to deteriorate pasture, rangeland, and crop conditions as temperatures soared above 90 degrees.”
In late June, the U.S. Department of Agriculture declared 15 North Dakota counties as agricultural disaster areas.
This week it rated two-thirds of the wheat crop in South Dakota as poor or very poor.
“Wheat conditions are at some of the lowest ratings in over a decade,” James Cordier, president and head trader at Optionsellers.com in Tampa, told CNBC.
“Spring wheat crop conditions have dropped about 40 percent in the last four weeks,” added Ted Seifried, chief marketing strategist with the Zaner Group in Chicago. “The crop is burning up, and it’s not going to produce anywhere near what we were expecting.”
This hit on the wheat crop means higher prices for high-protein breads, bagels and pizza crusts according to Bloomberg News.
Although prospects for rain in the region are grim in the next two weeks, the Climate Prediction Center does forecast drought improvement as the summer wears on.</t>
        </is>
      </c>
      <c r="K41" t="inlineStr">
        <is>
          <t>Relevant</t>
        </is>
      </c>
      <c r="L41" t="inlineStr">
        <is>
          <t>C</t>
        </is>
      </c>
      <c r="M41" t="n">
        <v>0</v>
      </c>
      <c r="O41" t="b">
        <v>0</v>
      </c>
      <c r="P41" t="inlineStr">
        <is>
          <t>The article directly covers the 2017 spring/summer drought and heat event in the Dakotas and Montana, detailing its onset, severity, and impacts on wheat crops. There is no mention of climate change, global warming, or any causal attribution beyond the immediate meteorological drivers (heat dome, high pressure).</t>
        </is>
      </c>
      <c r="Q41" t="inlineStr">
        <is>
          <t>Relevant</t>
        </is>
      </c>
      <c r="R41" t="inlineStr">
        <is>
          <t>C</t>
        </is>
      </c>
      <c r="S41" t="n">
        <v>0</v>
      </c>
      <c r="U41" t="b">
        <v>0</v>
      </c>
    </row>
    <row r="42">
      <c r="A42" t="n">
        <v>169</v>
      </c>
      <c r="B42" t="n">
        <v>11</v>
      </c>
      <c r="C42" t="inlineStr">
        <is>
          <t>Central and Eastern Winter Storm (January 2018)</t>
        </is>
      </c>
      <c r="D42" t="inlineStr">
        <is>
          <t>Winter Storm</t>
        </is>
      </c>
      <c r="E42" t="n">
        <v>20180103</v>
      </c>
      <c r="F42" t="n">
        <v>20180105</v>
      </c>
      <c r="G42" t="inlineStr">
        <is>
          <t>CT,DE,FL,GA,IA,IL,IN,KS,MA,MD,ME,MI,MN,MO,NC,ND,NE,NH,NJ,NY,OH,OK,PA,RI,SC,SD,TX,VA,VT,WI,WV</t>
        </is>
      </c>
      <c r="H42" t="inlineStr">
        <is>
          <t>https://www.usatoday.com/story/weather/2018/01/12/winter-storm-and-arctic-blast-roar-across-east/1028002001/</t>
        </is>
      </c>
      <c r="I42" t="inlineStr">
        <is>
          <t>Winter storm and Arctic blast roar across East - USA Today</t>
        </is>
      </c>
      <c r="J42" t="inlineStr">
        <is>
          <t>Share This Story!
Let friends in your social network know what you are reading about
Winter storm and Arctic blast roar across East
A potent winter storm will bring rain, ice and snow to portions of the southern and eastern U.S. over the next two days.
Sent!
A link has been sent to your friend's email address.
Posted!
A link has been posted to your Facebook feed.
Join the Nation's Conversation
To find out more about Facebook commenting please read the Conversation Guidelines and FAQs
Comments
This conversation is moderated according to USA TODAY's community rules. Please read the rules before joining the discussion.
Winter storm and Arctic blast roar across East
It's expected to hit an area from Washington State to Mississippi and the Northeast Time
The brief January thaw is over.
A potent winter storm will bring rain, ice and snow to portions of the southern and eastern United States over the next two days, which will be followed by another ferocious blast of bitterly cold Arctic air.
Winter weather warnings and advisories were in place Friday all the way from northern Mississippi to northern Maine.
Parts of Kentucky and Tennessee were coated with sleet and ice early Friday, forcing schools to close as forecasters predicted the storm would deliver a second punch with snow.
Meanwhile, parts of Mississippi, Louisiana and Alabama braced for another round of winter weather.
The Weather Channel has named the storm Winter Storm Hunter. No other private companies, nor the National Weather Service, use this name.
More: Airlines waive change fees as storm threatens Friday flights
A strong cold front, located between the Mississippi River and the Appalachians Friday morning, will continue to sweep east and eventually clear the entire East Coast by Saturday afternoon, the weather service said.
Where the front has already passed, temperatures were well below zero across much of the northern Plains and upper Midwest Friday morning. Some locations in North Dakota dropped to 31 degrees below zero.
Low temperatures this morning as of 6 am CST across #NorthDakota. A few readings in the -30s! Dangerous wind chills will continue through Saturday morning #ndwx#ndag#Frigidpic.twitter.com/jKPVzQVY61
— NWS Bismarck (@NWSBismarck) January 12, 2018
Before the front passes, unusually warm temperatures and heavy rain caused flooding. Over 50 reports of flooding came in Friday morning from parts of West Virginia, Ohio, western Pennsylvania and New York state, including the Buffalo and Pittsburgh metro areas, Weather.com said.
A sharp transition to colder temperatures is expected behind the cold front, with 24-hour temperature drops of 20 to 40 degrees expected, greatest across northern locations, the weather service said.
“After reaching the 50s and 60s along the Interstate 95 corridor late this week, high temperatures will be held in the 20s and 30s by late this weekend into next week,” said AccuWeather meteorologist Kyle Elliott.
A new storm will deliver a swath of ice &amp; snow from the lower Mississippi Valley to the Ohio Valley &amp; lower Great Lakes as the weekend begins: https://t.co/TdZ9ijMwSWpic.twitter.com/wzLZ9qDAxj
— AccuWeather (@breakingweather) January 12, 2018
The transition to colder temperatures will occur along with rain, which will change over to freezing rain, sleet and eventually snow for many from the Tennessee and Ohio valleys into interior sections of the Mid-Atlantic region and Northeast Friday night.
Locations along and west of I-95 from the mid-Atlantic to New England will likely see some sort of frozen precipitation from this storm system.
More: Icy, snowy forecast closes schools throughout metro Detroit
More: Live Updates: Wintry mix creates slick roads, closes schools in Memphis metro area
More: Indianapolis weather blog: Icy conditions make a dangerous commute
More: Louisville braces for ice and snow from Winter Storm Hunter
The heaviest snow is expected from northwestern Pennsylvania into far northern New York, where upwards of a foot of new snow is expected by Saturday morning.
The cold weather will stick around through much of next week, Weather.com said. This will include the chance for another winter storm in the Northeast on Tuesday.
However, long-term forecast guidance suggests that after we get past this cold snap, a milder temperature regime will become established from the Plains to the East Coast as we head into the final one-third of January.
Contributing: The Associated Press
Arctic #cold will return this weekend into next week for Midwest, East but warmer temperatures may return late next week: https://t.co/WdUzVzMS49pic.twitter.com/3e5Jvr4UWv
— The Weather Channel (@weatherchannel) January 12, 2018
Posted!
A link has been posted to your Facebook feed.
Interested in this topic? You may also want to view these photo galleries:
- 1 of 163
- 2 of 163
- 3 of 163
- 4 of 163
- 5 of 163
- 6 of 163
- 7 of 163
- 8 of 163
- 9 of 163
- 10 of 163
- 11 of 163
- 12 of 163
- 13 of 163
- 14 of 163
- 15 of 163
- 16 of 163
- 17 of 163
- 18 of 163
- 19 of 163
- 20 of 163
- 21 of 163
- 22 of 163
- 23 of 163
- 24 of 163
- 25 of 163
- 26 of 163
- 27 of 163
- 28 of 163
- 29 of 163
- 30 of 163
- 31 of 163
- 32 of 163
- 33 of 163
- 34 of 163
- 35 of 163
- 36 of 163
- 37 of 163
- 38 of 163
- 39 of 163
- 40 of 163
- 41 of 163
- 42 of 163
- 43 of 163
- 44 of 163
- 45 of 163
- 46 of 163
- 47 of 163
- 48 of 163
- 49 of 163
- 50 of 163
- 51 of 163
- 52 of 163
- 53 of 163
- 54 of 163
- 55 of 163
- 56 of 163
- 57 of 163
- 58 of 163
- 59 of 163
- 60 of 163
- 61 of 163
- 62 of 163
- 63 of 163
- 64 of 163
- 65 of 163
- 66 of 163
- 67 of 163
- 68 of 163
- 69 of 163
- 70 of 163
- 71 of 163
- 72 of 163
- 73 of 163
- 74 of 163
- 75 of 163
- 76 of 163
- 77 of 163
- 78 of 163
- 79 of 163
- 80 of 163
- 81 of 163
- 82 of 163
- 83 of 163
- 84 of 163
- 85 of 163
- 86 of 163
- 87 of 163
- 88 of 163
- 89 of 163
- 90 of 163
- 91 of 163
- 92 of 163
- 93 of 163
- 94 of 163
- 95 of 163
- 96 of 163
- 97 of 163
- 98 of 163
- 99 of 163
- 100 of 163
- 101 of 163
- 102 of 163
- 103 of 163
- 104 of 163
- 105 of 163
- 106 of 163
- 107 of 163
- 108 of 163
- 109 of 163
- 110 of 163
- 111 of 163
- 112 of 163
- 113 of 163
- 114 of 163
- 115 of 163
- 116 of 163
- 117 of 163
- 118 of 163
- 119 of 163
- 120 of 163
- 121 of 163
- 122 of 163
- 123 of 163
- 124 of 163
- 125 of 163
- 126 of 163
- 127 of 163
- 128 of 163
- 129 of 163
- 130 of 163
- 131 of 163
- 132 of 163
- 133 of 163
- 134 of 163
- 135 of 163
- 136 of 163
- 137 of 163
- 138 of 163
- 139 of 163
- 140 of 163
- 141 of 163
- 142 of 163
- 143 of 163
- 144 of 163
- 145 of 163
- 146 of 163
- 147 of 163
- 148 of 163
- 149 of 163
- 150 of 163
- 151 of 163
- 152 of 163
- 153 of 163
- 154 of 163
- 155 of 163
- 156 of 163
- 157 of 163
- 158 of 163
- 159 of 163
- 160 of 163
- 161 of 163
- 162 of 163
- 163 of 163</t>
        </is>
      </c>
      <c r="K42" t="inlineStr">
        <is>
          <t>Trash</t>
        </is>
      </c>
      <c r="O42" t="b">
        <v>0</v>
      </c>
      <c r="P42" t="inlineStr">
        <is>
          <t>This article is dated January 12, 2018, which is outside the event window (January 3–5, 2018), and it covers a different winter storm system ("Winter Storm Hunter") hitting the East Coast on that date. The article does not substantively discuss the specific January 3–5 event documented in the metadata.</t>
        </is>
      </c>
      <c r="Q42" t="inlineStr">
        <is>
          <t>Trash</t>
        </is>
      </c>
      <c r="U42" t="b">
        <v>0</v>
      </c>
    </row>
    <row r="43">
      <c r="A43" t="n">
        <v>182</v>
      </c>
      <c r="B43" t="n">
        <v>1</v>
      </c>
      <c r="C43" t="inlineStr">
        <is>
          <t>Hurricane Michael (October 2018)</t>
        </is>
      </c>
      <c r="D43" t="inlineStr">
        <is>
          <t>Tropical Cyclone</t>
        </is>
      </c>
      <c r="E43" t="n">
        <v>20181010</v>
      </c>
      <c r="F43" t="n">
        <v>20181011</v>
      </c>
      <c r="G43" t="inlineStr">
        <is>
          <t>AL,FL,GA</t>
        </is>
      </c>
      <c r="H43" t="inlineStr">
        <is>
          <t>https://www.blufftontoday.com/story/news/2018/10/10/update-hurricane-michael-to-bring-considerable-tornado-threat/9588729007/</t>
        </is>
      </c>
      <c r="I43" t="inlineStr">
        <is>
          <t>UPDATE: Hurricane Michael to bring 'considerable' tornado threat</t>
        </is>
      </c>
      <c r="J43" t="inlineStr">
        <is>
          <t xml:space="preserve">5 p.m. update
Hurricane Michael is still considered a Category 4 storm as it moves north across the Florida panhandle and into southwest Georgia.
National Hurricane Center meteorologist Emily McGraw said the most recent models show Michael sustaining winds of up to 160 mph as it moves north-northeast at a relatively fast pace of 15 mph.
Beaufort County is still projected slightly east of the forecast cone and is expected to receive tropical storm-like conditions around midnight and into Thursday morning.
“The wind is looking similar to earlier forecasts, around 25-30 mph with gusts around 45 mph,” McGraw said. “Our current forecast for rainfall in the Bluffton area is around one inch on top of what’s already there.”
McGraw said  there is “still considerable potential for tornadoes.” Savannah is under a tornado watch as Michael makes its way through southwest Georgia.
“Further south of you in Georgia, we do have a tornado watch, so there’s potential later as the threat starts to move northward that a tornado watch would be needed later,” she said.
Residents are encouraged to utilize a safe room in their houses in the event that there is a tornado watch. Ideally, the room should be low elevation and away from windows.
Neil Baxley, director of the emergency management division with the Beaufort County Sheriff’s Office, said at a 1 p.m. news conference that there are phone apps that can be used to track tornadoes in the area and the National Weather Service notifies residents of tornado watches. But a tornado can start and then dissipate in a matter of 10 minutes, making formal alert systems difficult for the National Weather Service.
The Sheriff’s Office is reminding residents to stay inside as Michael approaches the area late Wednesday and into Thursday.
“We’re encouraging everyone as this event develops tonight and into tomorrow to stay home,” Baxley said.
Gov. Henry McMaster gave a news conference at 4 p.m. from Aiken County and mostly addressed concerns of the western side of the state, where Michael is expected to hit South Carolina hardest.
Aiken County in particular is expecting around 4-6 inches of rain and possible flooding.
McMaster said the state’s emergency management process is in full effect. He said citizens across the state “have to be prepared” for heavy rains, winds of up to 60 mph in some parts and possible tornadoes.
“Stay alert, be informed by the local authorities, and we will be OK,” McMaster said.
McMaster was asked why he more frequently addressed the public ahead of Hurricane Florence a month ago than he has ahead of Hurricane Michael.
“It’s the nature of the storm,” he said. “The response, of course, is in proportion to the danger of the threat of the storm.
“This is a strong hurricane in Florida. They’re having a tough time. We ask everybody to keep them in your thoughts and prayers because they’re having storm surges of 13 or 14 feet above the ground,” McMaster said.
“That’s in Florida. We won’t get that here. This is not the threat that Florence was. During Florence, the hurricane winds did not reach expectations when they got here, but the flooding was precisely what we expected. That was record flooding in South Carolina.”
11 a.m. update
Hurricane Michael increased in size and wind-speed overnight, according to the National Hurricane Center.
The Category 4 storm is expected to make landfall in the next few hours in Panama City, Fla., and is expected to move into the South Carolina midlands by Thursday morning.
Beaufort County remains under a tropical storm warning. Sheriff P.J. Tanner has scheduled a news conference for 1 p.m. today to address the storm’s potential impacts.
“The strongest winds are going to get into Beaufort County after midnight tonight and probably continue for much of the day tomorrow,” National Weather Service meteorologist Jonathan Lamb said.
“We’re expecting sustained winds of 25-35 mph and gusts up to 45 mph. Rainfall is expected to be 1-2 inches.”
Lamb said Michael’s overnight strengthening is unusual based on precedent.
“It’s just continued to strengthen overnight, which is pretty unusual particularly considering the last few storms that have affected the United States,” he said. “These systems will generally start to weaken as they approach the coast for a number of reasons. It’s relatively complicated and not very well understood.
“But Michael has strengthened overnight. Right now, it’s currently leveling off as far as strength goes and it’s so close to the coast that it’s probably not going to strengthen much more.”
Lamb said there is a “considerable threat” for tornadoes in the area Wednesday night and into Thursday.
“That is our greatest concern at this point,” he said. “The wind speeds for the most part are going to be on the lower end. There’s still potential for some power outages and things like that, but the tornado threat looks pretty significant based on the trajectory of the system. So that’s something people need to be aware of.”
Lamb said residents are advised to have a plan in place ahead of possible tornadoes.
“Have a way of receiving warning and have a safety plan for getting on the lowest floor of a building and away from windows,” he said.
Beaufort County School District spokesman Jim Foster said public schools will be closed Thursday and afterschool activities are canceled.
“District officials will continue to monitor the storm and will make a decision on Friday class schedules no later than 2 p.m. Thursday,” he said.
</t>
        </is>
      </c>
      <c r="K43" t="inlineStr">
        <is>
          <t>Relevant</t>
        </is>
      </c>
      <c r="L43" t="inlineStr">
        <is>
          <t>C</t>
        </is>
      </c>
      <c r="M43" t="n">
        <v>0</v>
      </c>
      <c r="O43" t="b">
        <v>0</v>
      </c>
      <c r="P43" t="inlineStr">
        <is>
          <t>The article is real-time coverage of Hurricane Michael's landfall and impacts across Florida, Georgia, and South Carolina, fitting squarely within the event window. There is no mention of climate change or any causal attribution — only operational forecasting, emergency management guidance, and storm impact details.</t>
        </is>
      </c>
      <c r="Q43" t="inlineStr">
        <is>
          <t>Relevant</t>
        </is>
      </c>
      <c r="R43" t="inlineStr">
        <is>
          <t>C</t>
        </is>
      </c>
      <c r="S43" t="n">
        <v>0</v>
      </c>
      <c r="U43" t="b">
        <v>0</v>
      </c>
    </row>
    <row r="44">
      <c r="A44" t="n">
        <v>183</v>
      </c>
      <c r="B44" t="n">
        <v>1</v>
      </c>
      <c r="C44" t="inlineStr">
        <is>
          <t>Southwest/Southern Plains Drought (Summer-Fall 2018)</t>
        </is>
      </c>
      <c r="D44" t="inlineStr">
        <is>
          <t>Drought</t>
        </is>
      </c>
      <c r="E44" t="n">
        <v>20180601</v>
      </c>
      <c r="F44" t="n">
        <v>20181230</v>
      </c>
      <c r="G44" t="inlineStr">
        <is>
          <t>AL,AR,AZ,CO,FL,GA,KS,KY,LA,MS,MT,NC,ND,NE,NM,NV,OK,SC,SD,TN,TX,UT,VA,WY</t>
        </is>
      </c>
      <c r="H44" t="inlineStr">
        <is>
          <t>https://www.washingtonpost.com/news/capital-weather-gang/wp/2018/07/19/a-mega-heat-wave-is-gaining-strength-over-texas-and-the-south-central-united-states/</t>
        </is>
      </c>
      <c r="I44" t="inlineStr">
        <is>
          <t>A heat wave is gaining strength over Texas and the south-central ...</t>
        </is>
      </c>
      <c r="J44" t="inlineStr">
        <is>
          <t>An extreme heat wave is hitting Texas and surrounding states. Temperatures in much of that region have been near and past 100 for days, and they will rise there and beyond in the days ahead. Heading toward its peak, this is the most significant heat wave in Texas since 2011, and some record highs could even be in jeopardy before it finishes.
A large swath of the south-central part of the country is under either a heat advisory or an excessive heat warning Thursday. More than 8 million residents of Texas are included in the excessive heat warning that runs through Friday. It is the first heat warning that includes the Dallas-Fort Worth area since August 2011. There have already been five days in a row of 100 or greater in that city, with at least that many more to come.
This is all thanks to a sprawling high-pressure system anchored over the western half of the country. Over coming days, this high pressure should shift east toward the Four Corners and the Southern Plains. This will allow already hot temperatures to turn more extreme.
Eric Berger of the Houston-area Space City Weather blog says that “it will be as bad or worse than expected.” In Texas, a state that’s used to crazy heat, this is never a good thing.
As the forecast for the next five days from the high-performing European model (up top) shows, almost the entire state of Texas as well as surrounding areas are expecting to top 100 on the regular through the weekend or into early next week.
Houston and other coastal zones may catch something of a break, at least before the weekend. Berger writes, “Houston, with its proximity to the Gulf of Mexico, won’t bake quite as much as northern Texas.”
In this case, the term “bake” may be an understatement, in parts of North Texas, in particular.
Lest you think the European model — with its smattering of 110s — is completely bonkers, the National Weather Service (NWS) office that covers the Dallas-Fort Worth metro area highlights similar ideas (below from this morning’s technical forecast discussion):
Temperatures will climb to near or above record values this afternoon with highs of 105-110 degrees likely within the warned area. Both DFW and Waco’s record highs (107 and 106, respectively) will be attainable.
Looking to the future, the NWS notes:
Strong upper level high pressure will continue to dominate North and Central Texas through early next week. This will result in record breaking temperatures in many locations and essentially no chance for measurable rainfall. Afternoon high temperatures Friday and Saturday should be the hottest we have seen this season with most locations heating up between 104 and 110.
Even before reaching full maturity, this scorching heat has already caused record energy demand across Texas. Additional demand and consumption records seem likely to be tested and bested again in the days ahead as the heat wave peaks.
Fortunately, the electric grid seems to be holding up. According to the Houston Chronicle, “Texas has not suffered blackouts or brownouts, which happen when there’s not enough power on the grid to meet demand.” But utilities are asking customers to trim energy use in the afternoons, when temperatures and air conditioning demands are at their peaks.
While this may be the most significant heat wave to affect the region since 2011, that year will be hard to top. The summer of 2011 was among the hottest on record for many folks in the region. It also came in the midst of an exceptional and widespread drought, amplifying the intensity. (Only parts of Texas this year are reporting extreme drought levels.)
For example, Dallas-Fort Worth recorded an incredible 40 days in a row of 100-degrees or higher in 2011, ending Aug. 10. So far this year, they’ve piled up five 100-degree days and should head for at least 10. Beyond that, temperatures are expected to fall to around 100 for a lengthy period of time.
It is, however, certainly possible that record temperatures could be neared or even broken in a few places in the days ahead.
A 110 reading would be a top-10 value in Dallas, something that has not occurred since Aug. 2, 2011; 113 is the record there. It’s a similar story in Waco, where it hit 108 Wednesday. That’s roughly a top 30 hottest day and the hottest since 2011. The record there is 112.
And as eyes focus on Texas, keep in mind that other states in the region are dealing with wild heat, as well. NWS Norman, Okla., is talking about dangerous heat, the worst there since 2012. In Louisiana, the heat indexes to around 110. Same story in Arkansas, where heat index values could approach 115 in some spots.
There may be relief on the horizon by next week, at least for places north of the Red River, as a cool-down is anticipated. The Lone Star State, however, is expected to remain hot through the month, which is typical of July in Texas. We’ll hope it’s a more palatable heat.</t>
        </is>
      </c>
      <c r="K44" t="inlineStr">
        <is>
          <t>Relevant</t>
        </is>
      </c>
      <c r="L44" t="inlineStr">
        <is>
          <t>C</t>
        </is>
      </c>
      <c r="M44" t="n">
        <v>0</v>
      </c>
      <c r="O44" t="b">
        <v>0</v>
      </c>
      <c r="P44" t="inlineStr">
        <is>
          <t>The article covers an extreme heat wave in Texas and surrounding south-central states in July 2018, which falls within the event window and affected states of the Southwest/Southern Plains Drought. It is pure event reporting — temperatures, forecasts, energy demand, grid status — with no mention of climate change or any other causal framing.</t>
        </is>
      </c>
      <c r="Q44" t="inlineStr">
        <is>
          <t>Relevant</t>
        </is>
      </c>
      <c r="R44" t="inlineStr">
        <is>
          <t>C</t>
        </is>
      </c>
      <c r="S44" t="n">
        <v>0</v>
      </c>
      <c r="U44" t="b">
        <v>0</v>
      </c>
    </row>
    <row r="45">
      <c r="A45" t="n">
        <v>184</v>
      </c>
      <c r="B45" t="n">
        <v>9</v>
      </c>
      <c r="C45" t="inlineStr">
        <is>
          <t>Western Wildfires, California Firestorm (Summer-Fall 2018)</t>
        </is>
      </c>
      <c r="D45" t="inlineStr">
        <is>
          <t>Wildfire</t>
        </is>
      </c>
      <c r="E45" t="n">
        <v>20180601</v>
      </c>
      <c r="F45" t="n">
        <v>20181231</v>
      </c>
      <c r="G45" t="inlineStr">
        <is>
          <t>AK,AZ,CA,CO,HI,ID,MT,NM,NV,OR,UT,WA,WY</t>
        </is>
      </c>
      <c r="H45" t="inlineStr">
        <is>
          <t>https://apnews.com/4025c23c384043c0a1549a2337dbb4a8</t>
        </is>
      </c>
      <c r="I45" t="inlineStr">
        <is>
          <t>Bill could shield utilities from California wildfire costs | AP News</t>
        </is>
      </c>
      <c r="J45" t="inlineStr">
        <is>
          <t>Bill could shield utilities from California wildfire costs
SACRAMENTO, Calif. (AP) — California’s Legislature will be asked to protect utilities from possible bankruptcy by shielding them from billions of dollars in liability linked to this year’s deadly swath of wildfires, it was reported Tuesday.
Assemblyman Chris Holden (D-Pasadena), plans to introduce a measure that could allow Pacific Gas &amp; Electric and other utilities to pass onto customers some costs related to this year’s fires, the San Jose Mercury News reported .
Holden chairs the state Assembly Utilities and Energy Committee.
“We want to send a signal to the financial markets that we are not going to leave the utilities flapping in the wind,” Kellie Smith, chief consultant for the committee, told the paper.
“If a utility goes bankrupt, that will hurt ratepayers a lot more than this mechanism we are creating to make the utility pay until it hurts,” Smith said.
It’s unclear when the bill might be submitted. A message left for Holden spokesman Garo Manjikian was not immediately returned.
“There will be a time and a place for all of this, but right now, PG&amp;E is solely focused on helping the first responders and helping our customers recover and rebuild,” PG&amp;E spokeswoman Andrea Menniti said Tuesday.
State officials have blamed fallen or sagging power lines and poles for sparking some of California’s worst recent wildfires, and PG&amp;E equipment specifically for 17 Northern California blazes last fall. PG&amp;E already has told investors it expects to be on the hook for more than $2 billion in damages.
PG&amp;E’s stock plunged 60 percent and the investor-owned utility lost $15 billion in valuation in the week following the Nov. 8 Camp Fire in Northern California, which has killed at least 81 people and destroyed some 13,000 homes.
No cause has been determined, but speculation has centered on PG&amp;E, which reported an outage around the time and place the fire ignited. Another transmission line also malfunctioned a short time later, possibly sparking a second fire.
Several victims have sued the company, blaming its equipment for the fire.
Meanwhile, victims of a destructive Southern California wildfire have sued Southern California Edison, alleging the utility was negligent in failing to shut off power before the blaze started. Three people were found dead in the ashes of the Woolsey Fire west of Los Angeles, which has destroyed more than 1,500 buildings.
Edison said in a statement that it can’t comment on litigation related to wildfires.
This fall, Gov. Jerry Brown signed a bill that would smooth the way for utilities to pass on costs of wildfires to customer via increased monthly power bills. The measure, SB 901, allows utilities to sell bonds to cover their liability costs and pay them off over time through higher rates.
The measure requires the PUC to determine how much a utility and its shareholders can handle without being forced into bankruptcy. It was inspired by last year’s devastating fires and also applies to 2019 fires but doesn’t cover potential costs for 2018 fires if utilities are found liable for them.
Holden’s bill apparently would plug that hole but critics are calling it a bailout.
“What a happy Thanksgiving gift this is for PG&amp;E shareholders, directors and executives to enjoy this holiday weekend, while over 12,000 residents of Butte County spend Thanksgiving in shelters, tents or their cars with some mourning their dead or distraught over loved ones who are missing,” state Sen. Jerry Hill, D-San Mateo, a frequent critic of the utility, said Tuesday.</t>
        </is>
      </c>
      <c r="K45" t="inlineStr">
        <is>
          <t>Relevant</t>
        </is>
      </c>
      <c r="L45" t="inlineStr">
        <is>
          <t>C</t>
        </is>
      </c>
      <c r="M45" t="n">
        <v>0</v>
      </c>
      <c r="O45" t="b">
        <v>0</v>
      </c>
      <c r="P45" t="inlineStr">
        <is>
          <t>The article substantively covers the 2018 California wildfires (specifically the Camp Fire and Woolsey Fire) within the event window, focusing on utility liability and proposed legislation. There is no mention of climate change or any causal attribution — the framing is entirely about legal, financial, and regulatory responses.</t>
        </is>
      </c>
      <c r="Q45" t="inlineStr">
        <is>
          <t>Relevant</t>
        </is>
      </c>
      <c r="R45" t="inlineStr">
        <is>
          <t>C</t>
        </is>
      </c>
      <c r="S45" t="n">
        <v>0</v>
      </c>
      <c r="U45" t="b">
        <v>0</v>
      </c>
    </row>
    <row r="46">
      <c r="A46" t="n">
        <v>194</v>
      </c>
      <c r="B46" t="n">
        <v>6</v>
      </c>
      <c r="C46" t="inlineStr">
        <is>
          <t>Mississippi River, Midwest and Southern Flooding (July 2019)</t>
        </is>
      </c>
      <c r="D46" t="inlineStr">
        <is>
          <t>Flooding</t>
        </is>
      </c>
      <c r="E46" t="n">
        <v>20190315</v>
      </c>
      <c r="F46" t="n">
        <v>20190731</v>
      </c>
      <c r="G46" t="inlineStr">
        <is>
          <t>AL,AR,FL,GA,IA,IL,IN,KS,KY,LA,MI,MN,MO,MS,NC,ND,NE,OH,OK,SC,SD,TN,TX,VA,WI</t>
        </is>
      </c>
      <c r="H46" t="inlineStr">
        <is>
          <t>https://www.nytimes.com/interactive/2019/03/19/us/midwest-flooding.html</t>
        </is>
      </c>
      <c r="I46" t="inlineStr">
        <is>
          <t>Rising Waters: See How Quickly the Midwest Flooded</t>
        </is>
      </c>
      <c r="J46" t="inlineStr">
        <is>
          <t>Record-high flooding has killed at least three people in the Midwest, with emergency declarations in Iowa, Nebraska, South Dakota and Wisconsin. See how flooding has increased in the Midwestern and Southern states along the Missouri and Mississippi Rivers so far.</t>
        </is>
      </c>
      <c r="K46" t="inlineStr">
        <is>
          <t>Borderline</t>
        </is>
      </c>
      <c r="O46" t="b">
        <v>0</v>
      </c>
      <c r="P46" t="inlineStr">
        <is>
          <t>The article matches the correct disaster type (flooding), geography (Midwest states along Missouri/Mississippi Rivers), and timeframe (March 2019), but the full text is extremely thin — just a brief summary snippet — with no substantive discussion of impacts, costs, recovery, or causal framing to confirm it as more than a wire-brief-level stub.</t>
        </is>
      </c>
      <c r="Q46" t="inlineStr">
        <is>
          <t>Borderline</t>
        </is>
      </c>
      <c r="U46" t="b">
        <v>0</v>
      </c>
    </row>
    <row r="47">
      <c r="A47" t="n">
        <v>194</v>
      </c>
      <c r="B47" t="n">
        <v>10</v>
      </c>
      <c r="C47" t="inlineStr">
        <is>
          <t>Mississippi River, Midwest and Southern Flooding (July 2019)</t>
        </is>
      </c>
      <c r="D47" t="inlineStr">
        <is>
          <t>Flooding</t>
        </is>
      </c>
      <c r="E47" t="n">
        <v>20190315</v>
      </c>
      <c r="F47" t="n">
        <v>20190731</v>
      </c>
      <c r="G47" t="inlineStr">
        <is>
          <t>AL,AR,FL,GA,IA,IL,IN,KS,KY,LA,MI,MN,MO,MS,NC,ND,NE,OH,OK,SC,SD,TN,TX,VA,WI</t>
        </is>
      </c>
      <c r="H47" t="inlineStr">
        <is>
          <t>https://www.npr.org/2019/03/25/706492307/pine-ridge-reservation-in-south-dakota-suffers-2-weeks-of-flooding</t>
        </is>
      </c>
      <c r="I47" t="inlineStr">
        <is>
          <t>Pine Ridge Reservation In South Dakota Suffers 2 Weeks Of Flooding</t>
        </is>
      </c>
      <c r="J47" t="inlineStr">
        <is>
          <t>Pine Ridge Reservation In South Dakota Suffers 2 Weeks Of Flooding
Updated at 6:45 p.m. ET
Water levels in overflowed creeks are slowly starting to decline on the Pine Ridge Reservation.
"What used to be a dry creek is now a swelling, raging river," said Peri Pourier, South Dakota state representative for the district that includes Pine Ridge.
The freshman representative has been coordinating relief efforts for the community, where many residents were cut off by flooded roadways. "There are community and tribe members getting on horseback to reach people and get them supplies," Pourier told NPR.
Henry Red Cloud, a resident of the reservation, lives beside what was once a dry creek bed. He spoke to NPR as he oversaw the rescue of his dog, Chief, from his home's front porch. "Currently we're in waders and there's a gentleman here to help me save the dog," he said.
The 60-year-old Oglala Sioux Tribe member was born and raised on the Pine Ridge Reservation. "It's usually dry here — we never get this kind of flooding," he said. "It's like a 100-year flood."
Some residents have spent nearly two weeks stranded in their homes, and some have alluded to a slow response from state and federal assistance, according to The New York Times.
On the 13th day of flooding, Pourier said she is not sure why it took until the weekend for South Dakota Gov. Kristi Noem to deploy National Guard soldiers to the reservation. "I know that requests [for assistance] were made early on," Pourier said.
But Noem, who visited the reservation on Saturday, told The New York Times that she approved formal requests for assistance soon after the Oglala Sioux Tribe, which administers the reservation, made them.
By the weekend, Pourier confirmed, the state had deployed several teams, such as a water rescue team, and the South Dakota National Guard to distribute potable water. "We were in Pine Ridge within 24 hours of our deployment," said Lt. Col. Anthony Deiss, a spokesperson for the South Dakota National Guard.
"We were already preparing so that we could move very quickly, and our unit traveled from Watertown, which is eight hours away" from the reservation, Deiss told NPR.
A blizzard followed by rapid snowmelt caused fast-rising waters on the reservation, jeopardizing nearby dams and overflowing creeks and rivers. Pine Ridge community members are not the only ones affected in the central U.S., as historic floods down the Missouri River breached levees and submerged towns through Nebraska, Iowa and Missouri over the past 10 days.
But for residents of Pine Ridge, the flooding has taken what was already a dire situation and made it "devastating," Pourier said. "We're already underfunded and strapped for resources" from the Bureau of Indian Affairs, she explained. "We're already in survival mode every day."
Red Cloud also pointed to the situation being exacerbated by deteriorating infrastructure and a lack of support from the federal government. "If we had funding to fix our waterways, our infrastructure here; our dams have been built like 80 years ago — they're outdated," he explained. "If funding was set in place we wouldn't be in the predicament that we are now."
"Things are hard and have been hard here for generations," Red Cloud added.
"People are devastated," Pourier said.
She said that, for now, water levels seem to be stabilizing and declining on Pine Ridge, but as the region warms up through midweek — temperatures are expected near 70 degrees in Pine Ridge on Tuesday — officials are bracing for the potential of more flooding.
"We still have snow that hasn't melted that could melt," Pourier said.</t>
        </is>
      </c>
      <c r="K47" t="inlineStr">
        <is>
          <t>Relevant</t>
        </is>
      </c>
      <c r="L47" t="inlineStr">
        <is>
          <t>D</t>
        </is>
      </c>
      <c r="M47" t="n">
        <v>-1</v>
      </c>
      <c r="N47" t="inlineStr">
        <is>
          <t>natural_variability</t>
        </is>
      </c>
      <c r="O47" t="b">
        <v>0</v>
      </c>
      <c r="P47" t="inlineStr">
        <is>
          <t>The article covers flooding in South Dakota (a state within the event window and affected region) in late March 2019, directly within the disaster event window. The flooding is explicitly attributed to a blizzard followed by rapid snowmelt — natural weather causes — with no mention of climate change; additional framing points to outdated infrastructure as an aggravating factor, but the primary causal explanation remains natural variability.</t>
        </is>
      </c>
      <c r="Q47" t="inlineStr">
        <is>
          <t>Relevant</t>
        </is>
      </c>
      <c r="R47" t="inlineStr">
        <is>
          <t>D</t>
        </is>
      </c>
      <c r="S47" t="n">
        <v>-1</v>
      </c>
      <c r="T47" t="inlineStr">
        <is>
          <t>natural_variability</t>
        </is>
      </c>
      <c r="U47" t="b">
        <v>0</v>
      </c>
    </row>
    <row r="48">
      <c r="A48" t="n">
        <v>196</v>
      </c>
      <c r="B48" t="n">
        <v>9</v>
      </c>
      <c r="C48" t="inlineStr">
        <is>
          <t>Tropical Storm Imelda (September 2019)</t>
        </is>
      </c>
      <c r="D48" t="inlineStr">
        <is>
          <t>Tropical Cyclone</t>
        </is>
      </c>
      <c r="E48" t="n">
        <v>20190917</v>
      </c>
      <c r="F48" t="n">
        <v>20190921</v>
      </c>
      <c r="G48" t="inlineStr">
        <is>
          <t>TX</t>
        </is>
      </c>
      <c r="H48" t="inlineStr">
        <is>
          <t>https://www.usatoday.com/story/news/nation/2019/09/21/texas-flooding-tropical-storm-imelda-death-toll-increases-5/2402290001/</t>
        </is>
      </c>
      <c r="I48" t="inlineStr">
        <is>
          <t>Texas flooding, Tropical Storm Imelda death toll increases to 5</t>
        </is>
      </c>
      <c r="J48" t="inlineStr">
        <is>
          <t>5 deaths now linked to flooding in Texas after Tropical Storm Imelda
Five people have died after widespread flooding along the Texas Gulf coast from the remnants of Tropical Storm Imelda, authorities said Saturday.
Mark Dukaj, 52, of Florida, was found dead Thursday in his stranded vehicle on Interstate 10 just west of Beaumont, said Jefferson County (Texas) spokeswoman Allison Getz said. Getz said she did not know where in Florida he lived.
Texas Department of Public safety troopers said Dukaj's body was found in a 2017 Dodge pickup truck that had stalled in high water, the Beaumont Enterprise reported Saturday.
'They're forming like roaches.':The 6 tropical storms whirling at once have tied a record
Getz said floodwaters had seeped into the pickup, but emergency personnel don’t believe he drowned. She said investigators believe his death is related to the storm and an autopsy will be conducted to determine the cause.
Four other people were reported drowned during several days of massive flooding, particularly in the Houston and Beaumont area. These included a 19-year-old man who was electrocuted while trying to lead his horse to safety through floodwaters in Jefferson County and a man who tried to drive a van through a flooded Houston intersection during rush hour on Thursday, authorities said.
Contributing: Associated Press</t>
        </is>
      </c>
      <c r="K48" t="inlineStr">
        <is>
          <t>Relevant</t>
        </is>
      </c>
      <c r="L48" t="inlineStr">
        <is>
          <t>C</t>
        </is>
      </c>
      <c r="M48" t="n">
        <v>0</v>
      </c>
      <c r="O48" t="b">
        <v>0</v>
      </c>
      <c r="P48" t="inlineStr">
        <is>
          <t>The article directly covers Tropical Storm Imelda's flooding impacts in Texas (Jefferson County/Beaumont/Houston) within the event window, reporting on the five deaths linked to the storm. There is no mention of climate change, natural variability, or any causal framing beyond the immediate storm event.</t>
        </is>
      </c>
      <c r="Q48" t="inlineStr">
        <is>
          <t>Relevant</t>
        </is>
      </c>
      <c r="R48" t="inlineStr">
        <is>
          <t>C</t>
        </is>
      </c>
      <c r="S48" t="n">
        <v>0</v>
      </c>
      <c r="U48" t="b">
        <v>0</v>
      </c>
    </row>
    <row r="49">
      <c r="A49" t="n">
        <v>196</v>
      </c>
      <c r="B49" t="n">
        <v>10</v>
      </c>
      <c r="C49" t="inlineStr">
        <is>
          <t>Tropical Storm Imelda (September 2019)</t>
        </is>
      </c>
      <c r="D49" t="inlineStr">
        <is>
          <t>Tropical Cyclone</t>
        </is>
      </c>
      <c r="E49" t="n">
        <v>20190917</v>
      </c>
      <c r="F49" t="n">
        <v>20190921</v>
      </c>
      <c r="G49" t="inlineStr">
        <is>
          <t>TX</t>
        </is>
      </c>
      <c r="H49" t="inlineStr">
        <is>
          <t>https://www.washingtonpost.com/nation/2019/09/19/rainfall-tropical-storm-imelda-causes-flash-flooding-texas/</t>
        </is>
      </c>
      <c r="I49" t="inlineStr">
        <is>
          <t>'Water was knocking at my door': Tropical Storm Imelda floods Texas ...</t>
        </is>
      </c>
      <c r="J49" t="inlineStr">
        <is>
          <t>“What I’m sitting in right now makes Harvey look like a little thunderstorm,” Chambers County Sheriff Brian Hawthorne told KTRK, an ABC affiliate in Houston.
Imelda, which developed quickly and made landfall Tuesday near Freeport, Tex., soaked the region with as much as three feet of rain. The National Weather Service declared a flash flood emergency for parts of five counties in the southeastern area of the state, calling it a “PARTICULARLY DANGEROUS SITUATION” and urging residents to “SEEK HIGHER GROUND NOW!”
In Houston, a man between the ages of 40 and 50 died after being transported from a submerged van to a hospital in critical condition, the Harris County Sheriff’s Office said. Officials extracted several people from the vehicle, according to Sheriff Ed Gonzalez.
Earlier in the day, a 19-year-old man suffered an electric shock and drowned, according to a statement from the family of Hunter Morrison that was shared online by the Jefferson County Sheriff’s Office. The sheriff’s office did not immediately provide further information.
“Right now my family and I are going through one of the most horrific times in our lives with losing Hunter,” the family statement read, saying Morrison, of Beaumont, died while trying to move his horse.
The storm upended the lives of residents such as John Smith, who had packed everything he and his wife owned into a 17-foot trailer this week, ready to hit the road for their new home in Florida.
Around 5:30 Thursday morning, Smith and his wife woke up to see water rising along their street in the Southeast Texas city of Nederland. Over the next six hours, Smith watched anxiously as water from his flooded street inched closer to the couple’s house — and the trailer containing all of their worldly possessions.
“We flooded here during Harvey and I had to completely redo my whole house,” Smith told The Washington Post. “So you can just imagine what’s going through my mind at 7 o’clock this morning when water was knocking at the door. It was literally half an inch from coming into the house.”
For Craig Mullenix, the flooding that forced his family out of their northeast Houston home was a first. Mullenix, his wife and their two children waded through chest-deep water to reach a police boat, holding their two dogs and cats in cages over their heads.
They eventually made it to a community center-turned-makeshift shelter, where Mullenix held a wiggling wet puppy amid dozens of other drenched people taking refuge.
“We didn’t flood through Harvey or through the last storm,” 53-year-old Mullenix said. “It didn’t flood for Ike, didn’t flood for Alison, which was in 2001. … But we flood now.”
As authorities raced to respond to the crush of calls for help Thursday, the National Weather Service said an additional six to 12 inches of rain could fall in some areas. The Harris County Sheriff’s Office — which has jurisdiction over Houston — said that as of noon dispatchers had received more than 300 weather-related calls, including 133 involving rescues from high water. Photos showed waist-high water in the city of Aldine, where officials retrieved employees and nine children from a day care, according to Gonzalez.
Classes were canceled Friday in the Hardin-Jefferson Independent School District, while school officials in Houston canceled Thursday after-school activities.
Houston’s George Bush Intercontinental Airport has closed, according to the Federal Aviation Administration, and is expected to reopen Friday afternoon. Flooding on the roads surrounding the facility Thursday forced the delay or cancellation of hundreds of flights, and no arrivals were allowed, according to statements from the airport. Drivers sat stranded along the usually bustling Interstate 10 between the cities of Beaumont and Winnie.
Patients were evacuated from a medical center in Winnie, where officials estimated to local media that 20 percent of the town’s 2,500 residents had water in their houses.
Television footage showed nearly submerged cars and tumultuous rescue efforts from flooded streets. The Houston Fire Department transported three people with “minor injuries” after the roof of a Houston post office building collapsed.
Evacuations were ordered in parts of Jefferson and Hardin counties. In Beaumont, a city of about 120,000, police asked for patience as authorities tried to manage nearly 600 calls for service. They asked residents to stay off the roads, noting that “more people lose their life during flooding events by leaving a safe location (which may be taking on water) and driving into flooded streets.” First responders were focusing on emergency situations.
“We’re in strict lifesaving mode right now,” Beaumont police spokeswoman Carol Riley told the Beaumont Enterprise.
The storm caused widespread power outages, with poweroutage.us indicating that close to 75,000 customers lacked electricity Thursday afternoon.
Imelda is the first named storm to strike the area since 2017, when Harvey dropped a historic 60 inches of rainfall, causing catastrophic flooding. The hurricane caused at least 68 deaths and became the second-most-expensive hurricane in U.S. history, after Katrina.
Ashley Hale’s childhood home in the Houston neighborhood of Kingwood didn’t flood during Harvey. But it did Thursday — for the second time this year. In May, an unusually strong storm caused $30,000 worth of damage to the house, where Hale’s 71-year-old father has lived for more than three decades.
“He’s uncontrollably hysterical,” she said. “I can’t even really talk to him.”
Dallas Thomas was also reeling Thursday as he learned from a Facebook post that Morrison, a former member of his youth worship group, had died in the devastation.
Thomas remembers Morrison as the kind and funny boy he tried to enlist several years ago in the band at a Lumberton, Tex., church where he used to work. Morrison played the drums, and Thomas was eager to recruit his talent.
Morrison turned him down repeatedly. But Thomas learned after moving away that the teen later relented and joined.
“He ended up being one of their really committed musicians,” he said.
The scene after Tropical Storm Imelda unleashed dangerous flooding on Texas
Read more:</t>
        </is>
      </c>
      <c r="K49" t="inlineStr">
        <is>
          <t>Relevant</t>
        </is>
      </c>
      <c r="L49" t="inlineStr">
        <is>
          <t>C</t>
        </is>
      </c>
      <c r="M49" t="n">
        <v>0</v>
      </c>
      <c r="O49" t="b">
        <v>0</v>
      </c>
      <c r="P49" t="inlineStr">
        <is>
          <t>The article is directly and substantively about Tropical Storm Imelda's flooding impacts in Texas in September 2019, covering casualties, rescues, evacuations, and damages. There is no mention of climate change, global warming, or any causal attribution — it is pure event reporting.</t>
        </is>
      </c>
      <c r="Q49" t="inlineStr">
        <is>
          <t>Relevant</t>
        </is>
      </c>
      <c r="R49" t="inlineStr">
        <is>
          <t>C</t>
        </is>
      </c>
      <c r="S49" t="n">
        <v>0</v>
      </c>
      <c r="U49" t="b">
        <v>0</v>
      </c>
    </row>
    <row r="50">
      <c r="A50" t="n">
        <v>204</v>
      </c>
      <c r="B50" t="n">
        <v>9</v>
      </c>
      <c r="C50" t="inlineStr">
        <is>
          <t>Southeast and Eastern Tornado Outbreak (April 2020)</t>
        </is>
      </c>
      <c r="D50" t="inlineStr">
        <is>
          <t>Severe Storm</t>
        </is>
      </c>
      <c r="E50" t="n">
        <v>20200412</v>
      </c>
      <c r="F50" t="n">
        <v>20200413</v>
      </c>
      <c r="G50" t="inlineStr">
        <is>
          <t>AL,CT,DE,FL,GA,KY,MA,MD,ME,MS,NC,NH,NJ,NY,PA,RI,SC,TN,VA,VT,WV</t>
        </is>
      </c>
      <c r="H50" t="inlineStr">
        <is>
          <t>https://www.cnn.com/2020/04/19/weather/severe-storms-return-to-the-south-on-sunday</t>
        </is>
      </c>
      <c r="I50" t="inlineStr">
        <is>
          <t>Southeast is getting hit by another round of severe storms and ...</t>
        </is>
      </c>
      <c r="J50" t="inlineStr">
        <is>
          <t>The southeastern US is being hit Sunday with another round of severe storms, including damaging winds, hail and possible tornadoes, just a week after more than 100 tornadoes hit the region.
The National Weather Service in Jackson, Mississippi, reported a large tornado on the ground in Lamar County, in the south of the state, Sunday evening. Earlier, in Texas a tornado was confirmed in Brazoria County, and another possible twister was spotted in Liberty County.
Three tornado watches are in effect for parts of southern Alabama, Mississippi and Louisiana Sunday evening, meaning conditions are favorable for tornadoes and severe thunderstorms, after storms passed through Texas.
The storms will push into Georgia Sunday night before moving into the Carolinas on Monday.
A few strong tornadoes, widespread large hail and damaging winds up to 70 mph are likely over the next several hours.
That large hail slammed Fort Worth, Texas, according to video from a Twitter user.
In addition, parts of Alabama experienced similar damaging hail and downed trees. Shaina Scott of Alexander City, Alabama, said the hail had pelted holes in the side of her house.
Johnette Lamborne told CNN her family is safe but that the hail damaged her home, car and storage shed.
Overall, more than 50 million people face the threat of severe storms from eastern Texas to South Carolina, and millions of them are under flash flood watches. For cities like Montgomery, Alabama, and Jackson, Mississippi, a level 4 out of 5 severe threat exists, where strong tornadoes (EF2 or stronger) are possible, along with large hail.
The storm system is similar to the one that hit the region last week, leaving at least 32 people dead and causing extensive damage.
"No two weather patterns are ever the same, but these are very similar," said CNN meteorologist Gene Norman. "That being said, there are big differences between this Sunday and what happened Easter. For example, the position of the jet stream is further south than on Easter, and there also is not as much shear in the atmosphere for these locations."
Some cities that were hit by tornadoes last week, including Monroe, Louisiana, and Bassfield, Mississippi, are included in Sunday's Tornado Watch area. At least 200 to 300 structures were damaged in Monroe last week, Mayor Jamie Mayo said.
Peak time of year for severe weather
Norman said that the deeper moisture is still along the Gulf Coast this weekend. On Easter, that moisture surged all the way to the Great Lakes. This could limit how widespread these storms may be compared to last week's event.
"While unusual to see nearly identical-looking threats exactly one week apart, this is the peak time of year for severe weather and tornadoes across the southern US, especially in the area called Dixie Alley," CNN meteorologist Brandon Miller said.
The area, like Tornado Alley in the Plains states, historically produces tornadoes as the seasons change. Dixie Alley is more dangerous because of the population density in heavily forested areas and many of these storms produced nighttime tornadoes.
Much like last weekend's storms, some of these will hit Sunday night or early Monday morning. This is why it's essential to have a way to receive alerts about tornadoes in your area, even while sleeping. Weather radios are a great tool, and so are weather alert phone apps, if you use them correctly. Many phone apps will not work if your phone is in silent or do not disturb mode. Always make sure your phone is fully charged before you go to bed.
Heavy rain is also a threat
In addition to the risk of tornadoes and hail, heavy rain has led to some flooding, Norman said. Some parts of Mississippi have seen nearly 5 inches of rain an hour, he said.
An estimated 3 to 6 inches could fall from the lower Mississippi Delta to portions of the Southern Appalachians, with even higher amounts in some areas.
With back-to-back weekends of rain, flash flooding is possible in other areas – like the Tennessee River Valley – that are already saturated.
"The past seven days have been 400 to 600+ percent of normal in the Tennessee Valley," according to the weather service.</t>
        </is>
      </c>
      <c r="K50" t="inlineStr">
        <is>
          <t>Borderline</t>
        </is>
      </c>
      <c r="O50" t="b">
        <v>0</v>
      </c>
      <c r="P50" t="inlineStr">
        <is>
          <t>The article is primarily about a *subsequent* severe storm outbreak on April 19, 2020 — one week after the target event (April 12-13, 2020). While it briefly references last week's outbreak ("more than 100 tornadoes," "at least 32 people dead"), it does not substantively cover the April 12-13 event itself; the focus is on the new, distinct storm system.</t>
        </is>
      </c>
      <c r="Q50" t="inlineStr">
        <is>
          <t>Borderline</t>
        </is>
      </c>
      <c r="U50" t="b">
        <v>0</v>
      </c>
    </row>
    <row r="51">
      <c r="A51" t="n">
        <v>211</v>
      </c>
      <c r="B51" t="n">
        <v>6</v>
      </c>
      <c r="C51" t="inlineStr">
        <is>
          <t>Hurricane Hanna (July 2020)</t>
        </is>
      </c>
      <c r="D51" t="inlineStr">
        <is>
          <t>Tropical Cyclone</t>
        </is>
      </c>
      <c r="E51" t="n">
        <v>20200725</v>
      </c>
      <c r="F51" t="n">
        <v>20200726</v>
      </c>
      <c r="G51" t="inlineStr">
        <is>
          <t>TX</t>
        </is>
      </c>
      <c r="H51" t="inlineStr">
        <is>
          <t>https://www.washingtonpost.com/weather/2020/07/26/hanna-south-texas/</t>
        </is>
      </c>
      <c r="I51" t="inlineStr">
        <is>
          <t>Tropical Storm Hanna unloading flooding rains in South Texas</t>
        </is>
      </c>
      <c r="J51" t="inlineStr">
        <is>
          <t>The season's first Atlantic hurricane made landfall in South Texas on Saturday evening, unleashing strong winds, flooding rainfall, an inundating storm surge and several tornadoes after rapidly intensifying early this weekend. On Sunday evening, Hanna continued its march southwest as a tropical depression, slipping into Mexico while still lashing the Rio Grande Valley with prolific rainfall. Meanwhile, meteorologists are cautiously watching another brewing system in the Atlantic that could become problematic by late in the week.
Hanna has unloaded more than 15 inches of rain in parts of South Texas, resulting in serious flash flooding, and totals may exceed 18 inches in some areas before rain ends late Sunday or Monday.
The direct strike by Hanna comes at a time when the Lone Star State is grappling with a spike in coronavirus cases. Counties in coastal South Texas have seen some of the sharpest increases in coronavirus cases in the state. The overlapping pandemic and hurricane complicated decisions on the implementation and operation of storm shelters and the response of government agencies.
In Cameron County, which includes the city of Brownsville, cumulative coronavirus cases climbed from 3,854 on July 12 to 7,846 on July 25, according to the Texas Department of State Health Services, climbing by about 300 per day during that two-week period. Hidalgo County, which includes McAllen, has the third-highest total of covid-19 fatalities in Texas, with 456 as of Saturday.
Nearly 175,000 customers in the state were without power Sunday evening, mostly in the south, according to PowerOutage.us.
"Hurricane Hanna dealt a heavy blow to our system," tweeted the Magic Valley Electric Cooperative, which serves far South Texas. "We are ready to rebuild but cannot do so until it is safe for many areas in the Valley. Members should be prepared for prolonged outages."
The storm underwent a bout of rapid intensification into Saturday, strengthening into a high-end Category 1 hurricane as it drew near the Texas Coast. Hanna made landfall at 5 p.m. Saturday on South Padre Island with sustained winds of 90 mph near its eye.
On Saturday afternoon, an offshore weather station at Rincon Del San Jose, Tex., reported a wind gust to 103 mph, while another east of Port Mansfield measured an 87 mph gust. The strong winds helped propel a storm surge toward the coast, with water levels reaching about three feet above normal in Matagorda Bay and 3.8 feet higher than usual in Port Lavaca.
Rainfall amounts have been extreme, with radar estimating in excess of 15 inches in a few areas between Brownsville and Port Mansfield. (Amounts exceeding 20 inches aren't out of the question.) Numerous flash flood warnings were in effect through Sunday evening as torrential rain bands pivoted through the region.
The city of Mission, about 60 miles northwest of Brownsville in Hidalgo County, reported "widespread flash flooding" and was under a flash flood emergency early Sunday, the most severe flood alert. Numerous water rescues were reported. A flash flood emergency was also declared for McAllen, a city of about 145,000, with the NWS in Brownsville instructing residents of these areas to stay home and off roadways.
McAllen set a daily rainfall record Sunday, registering over 4 inches.
While the bulk of the rain had fallen as of Sunday afternoon, the city of Mission warned residents of yet another wave and advised them to stay home.
Drone footage from Mercedes, Texas in Hidalgo County showed widespread inundation of streets and homes.
A local state of disaster was declared in Hidalgo County ahead of the storm, in anticipation of "catastrophic flooding." The National Weather Service placed the region in a "high risk" zone for excessive rainfall.
Conditions will improve gradually over South Texas late Sunday into Monday, but meteorologists will again be busy tracking a new threat gelling over the tropical east Atlantic. That tropical wave, located about 1,000 miles west-southwest of Cabo Verde, will probably become Tropical Storm Isaias as it churns west toward the Lesser Antilles.
Tracking Hanna
At 4 p.m. Central time Sunday, the center of Hanna was 35 miles west-southwest of Monterrey, Mexico, heading west-southwest at 9 mph. It was officially downgraded from a tropical storm to a depression.
Hanna will continue to weaken rapidly as it becomes farther removed from the lukewarm waters of the gulf, stripped of its life-giving oceanic elixir, disintegrating entirely by Monday or Tuesday.
Until then, however, very heavy rainfall still are anticipated, with rainfall rates of 2 to 4 inches per hour possible in some of the heaviest downpours in South Texas.
On Sunday evening, the heaviest rain straddled the Texas-Mexico border from McAllen to the west and northwest where flash flood warnings remained in effect.
A couple tornadoes may accompany any heavier elements of rainfall. Radar depicted numerous mesocyclones — or areas of rotation within downpours — that could produce tornadoes. A tornado watch is in effect for South Texas through 10 p.m. Central time. The Weather Service office in Brownsivlle confirmed an EF-0 tornado touched down in city early Sunday morning.
In Brownsville, winds will slacken during the evening hours Sunday, abating into the overnight and becoming calm with only scattered thunderstorms to start the workweek.
The first hurricane of an active season
When Hanna formed on Thursday evening, it demolished the record for the Atlantic's earliest "H" storm since bookkeeping began, edging out Tropical Storm Harvey in 2005, which formed Aug. 3. This year's record-busy start to the season has already featured the earliest "C," "E," "F" and "G" storms on record — Cristobal, Edouard, Fay and Gonzalo.
Hanna formed as a "homegrown" system, taking advantage of anomalously warm water temperatures in the Gulf of Mexico and strengthening speedily between Thursday and its landfall on Saturday.
If it had lurked over the gulf's warm waters for another day, the hurricane's intensity would probably have been significantly higher and impacts even more severe.
The storm surge was expected to range between three and five feet in many areas along the southeastern Texas coast. It appears the storm surge in the hardest-hit areas peaked between three and four feet.
Hanna's track took it through areas of comparatively low population density, the eye skirting south of Corpus Christi and north of Brownsville.
Another system to watch
The hyperactive start to the 2020 Atlantic hurricane season looks to continue, with another tropical system already beginning to come together a thousand miles west of the African coast. The National Hurricane Center has estimated a 90 percent chance that the system will develop into a tropical depression — the precursor to a tropical storm — in the coming five days.
When Gonzalo briefly flared up and drifted west last week, its shower and thunderstorm activity helped impart greater moisture to the upper atmosphere. That will prevent dry air from choking off the coming system as it tries to develop, paving the way for it to move west and intensify. Data suggest the system could be one to watch for the Lesser Antilles, Bahamas, and, perhaps, the Southeastern United States — but confidence is extremely low considering no storm has yet formed.
Gonzalo, meanwhile, collapsed before reaching the Leeward Islands.</t>
        </is>
      </c>
      <c r="K51" t="inlineStr">
        <is>
          <t>Relevant</t>
        </is>
      </c>
      <c r="L51" t="inlineStr">
        <is>
          <t>B</t>
        </is>
      </c>
      <c r="M51" t="n">
        <v>0.5</v>
      </c>
      <c r="O51" t="b">
        <v>0</v>
      </c>
      <c r="P51" t="inlineStr">
        <is>
          <t>The article substantively covers Hurricane Hanna's landfall in South Texas on July 25–26, 2020, matching the event metadata exactly. Climate change is briefly and hedgedly raised when the article notes Hanna "took advantage of anomalously warm water temperatures in the Gulf of Mexico," an implicit contextual nod to a warming climate, but no explicit attribution to human-caused climate change is made nor are climate scientists quoted on the topic.</t>
        </is>
      </c>
      <c r="Q51" t="inlineStr">
        <is>
          <t>Relevant</t>
        </is>
      </c>
      <c r="R51" t="inlineStr">
        <is>
          <t>B</t>
        </is>
      </c>
      <c r="S51" t="n">
        <v>0.5</v>
      </c>
      <c r="U51" t="b">
        <v>0</v>
      </c>
    </row>
    <row r="52">
      <c r="A52" t="n">
        <v>214</v>
      </c>
      <c r="B52" t="n">
        <v>1</v>
      </c>
      <c r="C52" t="inlineStr">
        <is>
          <t>Hurricane Laura (August 2020)</t>
        </is>
      </c>
      <c r="D52" t="inlineStr">
        <is>
          <t>Tropical Cyclone</t>
        </is>
      </c>
      <c r="E52" t="n">
        <v>20200827</v>
      </c>
      <c r="F52" t="n">
        <v>20200828</v>
      </c>
      <c r="G52" t="inlineStr">
        <is>
          <t>LA,TX</t>
        </is>
      </c>
      <c r="H52" t="inlineStr">
        <is>
          <t>https://www.nola.com/news/hurricane/president-trump-surveys-hurricane-laura-damage-im-here-to-support-the-great-people-of-louisiana/article_f5d482f6-ea0d-11ea-abb6-9f3c803e3ac5.html</t>
        </is>
      </c>
      <c r="I52" t="inlineStr">
        <is>
          <t>President Trump surveys Hurricane Laura damage: 'I'm here to ...</t>
        </is>
      </c>
      <c r="J52" t="inlineStr">
        <is>
          <t>LAKE CHARLES — President Donald Trump touched down in Calcasieu Parish aboard Air Force One early Saturday afternoon for a whirlwind tour of damage from Hurricane Laura, which ripped through southwestern Louisiana Thursday morning, and brief meetings with state and local officials who are still coming to grips with the storm’s destruction.
Trump didn’t have to look far to see some of what Laura did to the area: Several hangars at Chennault International Airport were badly damaged, debris was strewn across the facility, and stretches of security fencing surrounding the runways had been ripped from posts. The brick façade of the private jet terminal used to stage for the president’s visit was shorn away.
Gov. John Bel Edwards told Trump that addressing a pair of major infrastructure issues left in the storm’s wake — a lack of reliable running water for at least 180,000 people and a vast swath of electricity outages — were his top immediate priorities.
The power grid along much of Laura’s path was decimated by the storm, with generators providing the only power in all of Calcasieu Parish, and much of the surrounding region stretching from Beaumont to Jennings. Edwards told Trump that more than 170 major transmission towers were wiped out by the storm. Portions of the grid will need to be entirely rebuilt, local officials said.
Catastrophic damage to numerous local water systems poses an even more vexing problem. Taps have remained dry or produced only a small trickle across Lake Charles, a city of nearly 80,000 people, and beyond. That has forced residents still in town to rely on buckets of rainwater or water in bathtubs filled before the storm to bathe or flush toilets.
How long repairs might take remained unclear Saturday. But several hospitals, nursing homes and jails were forced to evacuate again after the storm because the lack of water — combined with storm damage and no power — made operations untenable.
At least 12 Louisiana deaths have been linked to the storm, including four people killed by falling trees and eight others poisoned by fumes from generators.
Trump has approved a major disaster declaration for five Louisiana parishes hit hardest by Laura — Allen, Beauregard, Calcasieu, Cameron and Jefferson Davis parishes — at the request of Edwards and the state’s congressional delegation. The move frees up millions in federal disaster funds, including individual aid from FEMA for those impacted by the storm.
Edwards, Attorney General Jeff Landry, U.S. Sen. John Kennedy and U.S. Rep. Clay Higgins, who represents Lake Charles, were among those waiting to greet Trump. U.S. Rep. Mike Johnson, R-Bossier City, whose north Louisiana district was also battered by Laura, rode with the president on Air Force One, as did Mark Meadows, Trump's chief of staff, and Chad Wolf, acting director of the Department of Homeland Security.
Waiting for the motorcade at its first stop, a warehouse in north Lake Charles where relief supplies were being staged, were two more members of Louisiana's congressional delegation: Minority Whip Steve Scalise, R-Jefferson, and Garret Graves, R-Baton Rouge.
Trump briefly poked around the warehouse before climbing back into his motorcade and speeding across town to a spot where members of the Louisiana National Guard were busy clearing large trees from the roadway with chainsaws.
Trump talked with Edwards and FEMA Director Peter Gaynor against that backdrop for several minutes before making his way to a nearby fire station for a half-hour meeting with an array of state and local officials, including the mayors of hard-hit Lake Charles, Sulphur and Westlake, and other officials from Calcasieu and Cameron parishes.
“I’m here to support the great people of Louisiana. It’s been a great state for me,” he said in Lake Charles. “It was a tremendously powerful storm.”
Hurricane Laura aerial photos: Shredded roofs, flooded homes, widespread ruin in southwest Louisiana
Perched at the head of two long tables in the fire station, Trump peppered the officials with a handful of questions and marveled about the size and power of the storm, by some measures the most powerful hurricane to hit Louisiana in the state’s modern history. Trump also noted that his visit coincided with the 15th anniversary of Hurricane Katrina.
The president then made a quick unannounced stop at a National Guard armory, where aides hustled press photographers into the back of a parked high-water truck to snap pictures of Trump with the 3rd Battalion of the 156th Infantry, with a high school football stadium next door serving as backdrop. His motorcade then sped back to the airport to take off for more tours of storm damage just over the Texas state line in Orange.
“We wanted to make sure the president understood the breadth and extent of the destruction,” said Johnson, the Bossier congressman, after Trump’s visit. Johnson said he spent the flight from Washington to Louisiana talking to Trump and top White House officials about the damage — and need for federal help — “all the way to the Arkansas state line.”
Among the most urgent requests Trump heard from the governor, the delegation and other officials was to add a slew of additional parishes to his major disaster declaration. That would make FEMA aid available to residents living outside the first handful of hardest-hit parishes where the destruction was most obvious.
“We’re trying to aggressively push to make sure it happens immediately,” said Johnson, who said he received assurances that the declaration would be expanded.
Stunned residents in Laura’s path have appeared bewildered at the destruction after surviving the storm, unsure where to turn for supplies, help or water, even as convoys of tree trimmers and utility crews rumbled through the area. Those without the cash for gas or hotel rooms wondered where they could even go if they left.
Daily thunderstorms have sent water pouring through holes Laura’s winds ripped in buildings. But many residents also took advantage of the downpours to fill buckets with rainwater in hopes of flushing toilets that promise to be dry in the rough days ahead.
“I can’t overstate how significant it was for the people that the president came,” said Higgins, a Lafayette Republican whose district includes the hardest-hit areas, “and to receive that message of love and respect and support.”
Not everyone who survived the storm was as impressed as Higgins with Trump’s visit. Joyce Sias expressed doubt Friday afternoon that the president would bother to do much more than fly over the city as she sat on the porch with her 75-year-old sister, Leona Griffith, amazed by how thoroughly Laura had torn up their neighborhood.
“Well, you know why he’s coming if he does touch down,” her sister interjected. “It’s voting time.”
The Associated Press contributed to this report.</t>
        </is>
      </c>
      <c r="K52" t="inlineStr">
        <is>
          <t>Relevant</t>
        </is>
      </c>
      <c r="L52" t="inlineStr">
        <is>
          <t>C</t>
        </is>
      </c>
      <c r="M52" t="n">
        <v>0</v>
      </c>
      <c r="O52" t="b">
        <v>0</v>
      </c>
      <c r="P52" t="inlineStr">
        <is>
          <t>The article directly covers Hurricane Laura's impacts in Louisiana and President Trump's disaster tour, including damage, casualties, infrastructure failures, and federal relief efforts. There is no mention of climate change, global warming, or any causal attribution — only pure event and response reporting.</t>
        </is>
      </c>
      <c r="Q52" t="inlineStr">
        <is>
          <t>Relevant</t>
        </is>
      </c>
      <c r="R52" t="inlineStr">
        <is>
          <t>C</t>
        </is>
      </c>
      <c r="S52" t="n">
        <v>0</v>
      </c>
      <c r="U52" t="b">
        <v>0</v>
      </c>
    </row>
    <row r="53">
      <c r="A53" t="n">
        <v>214</v>
      </c>
      <c r="B53" t="n">
        <v>12</v>
      </c>
      <c r="C53" t="inlineStr">
        <is>
          <t>Hurricane Laura (August 2020)</t>
        </is>
      </c>
      <c r="D53" t="inlineStr">
        <is>
          <t>Tropical Cyclone</t>
        </is>
      </c>
      <c r="E53" t="n">
        <v>20200827</v>
      </c>
      <c r="F53" t="n">
        <v>20200828</v>
      </c>
      <c r="G53" t="inlineStr">
        <is>
          <t>LA,TX</t>
        </is>
      </c>
      <c r="H53" t="inlineStr">
        <is>
          <t>https://www.npr.org/sections/hurricane-laura-live-updates/2020/08/29/907445890/president-trump-visits-areas-hardest-hit-by-hurricane-laura</t>
        </is>
      </c>
      <c r="I53" t="inlineStr">
        <is>
          <t>President Trump Visits Areas Hardest Hit By Hurricane Laura - NPR</t>
        </is>
      </c>
      <c r="J53" t="inlineStr">
        <is>
          <t>President Trump Visits Areas Hardest Hit By Hurricane Laura
President Trump visited Louisiana and Texas on Saturday afternoon to survey damage caused by Hurricane Laura. The storm killed at least 14 people and caused as much as $12 billion in damage.
Air Force One first touched down in Lake Charles, La., to scenes of debris, downed trees and badly damaged buildings and homes. Trump deplaned wearing a red had that said "USA" on the front, and "TRUMP" on the back. He was not wearing a mask.
After a tour of some of the hardest hit neighborhoods, the president spoke to first responders, local leaders, FEMA and DHS officals and members of the press.
"This is some devastation," he said to the assembled crowd, asking Louisiana Gov. John Bel Edwards how many people affected had insurance. The governor responded that about 50% did.
"I'm here to support the great people of Louisiana, it's been a tremendous state for me. I love the people," Trump said. "One thing I know about this state, they rebuild it fast, there's no problem. And we'll supply what we have to supply."
He said FEMA has delivered 2.6 million liters of water and 1.4 million meals to the area so far, and that local officials are working hard to restore water and power to hundreds of thousands of households.
While Trump did note that storms are more frequent and stronger than those decades ago, he did not directly connect that to climate change when asked, saying this area has always been prone to storms.
Scientists say that hurricanes are more likely to be larger and more powerful when they form over hotter ocean water. Climate change is causing global sea surface temperatures to rise.
"This was a tremendously powerful storm," he said. "In fact, when it came in it was actually much bigger than Katrina, I would say, Katrina being somewhat of a landmark."
Saturday is the 15th anniversary of Hurricane Katrina, which made landfall as a Category 3 storm and devastated New Orleans. Hurricane Laura was a Category 4 storm when it hit the Gulf Coast. Katrina ranks not only the costliest-ever U.S. hurricane, but as the most expensive natural disaster in the country's history, according to NOAA. The storm killed 1,836 people, left millions homeless and caused an estimated $160 billion in damage.
Noting the anniversary, President Trump stressed that Louisiana would rebuild after this disaster too.
"You came together and you rebuilt. America helped," he said. "And here we are today, and you're going to have this situation taken of very, very quickly."
Gov. Edwards said that although Hurricane Laura did not cause as much damage as forecasts originally predicted, the storm left an incredible mark on the state.
"With Katrina, people heard more about it because the levees broke," he said. "But this is as bad as I've ever seen it, folks."
The president then departed for Orange, Texas, another area hit hard by the hurricane earlier this week, where he was met with a round table of members of his own administration, members of Congress and local public officials.
He began the briefing by noting the damage to Louisiana, saying the state "went through something pretty bad."
"I don't think that you got anything like that, so that's good," Trump said of the damage Texas faced in comparison to Louisiana.
"In many ways we had a blessing with this hurricane in that it could have been much, much worse," Texas Republican Sen. Ted Cruz said, adding that while the damage was profound, it was not as extreme as the damage done to Louisiana.
Texas Gov. Greg Abbott said Thursday that the state sustained less damage than expected. Thousands of Texans lost power, and at least four people died in Texas from the storm, according to reports.
Trump was asked, again, in Texas about the connection of climate change to the hurricane. "We've had tremendous storms in Texas for many decades and for many centuries and that's the way it is," he said. "We handle them as they come. All I can do is handle them as they come and that's what we do and nobody has ever done a better job of it."</t>
        </is>
      </c>
      <c r="K53" t="inlineStr">
        <is>
          <t>Relevant</t>
        </is>
      </c>
      <c r="L53" t="inlineStr">
        <is>
          <t>E</t>
        </is>
      </c>
      <c r="M53" t="n">
        <v>0</v>
      </c>
      <c r="O53" t="b">
        <v>1</v>
      </c>
      <c r="P53" t="inlineStr">
        <is>
          <t>The article directly covers Trump's post-Laura damage tour of Louisiana and Texas, with detailed reporting on impacts and costs. It presents a mixed/contested framing: scientists' view that climate change raises hurricane intensity is explicitly noted, while Trump deflects climate attribution by saying the region "has always been prone to storms" and "we've had tremendous storms for many decades and centuries."</t>
        </is>
      </c>
      <c r="Q53" t="inlineStr">
        <is>
          <t>Relevant</t>
        </is>
      </c>
      <c r="R53" t="inlineStr">
        <is>
          <t>E</t>
        </is>
      </c>
      <c r="S53" t="n">
        <v>0</v>
      </c>
      <c r="U53" t="b">
        <v>1</v>
      </c>
    </row>
    <row r="54">
      <c r="A54" t="n">
        <v>215</v>
      </c>
      <c r="B54" t="n">
        <v>2</v>
      </c>
      <c r="C54" t="inlineStr">
        <is>
          <t>Hurricane Sally (September 2020)</t>
        </is>
      </c>
      <c r="D54" t="inlineStr">
        <is>
          <t>Tropical Cyclone</t>
        </is>
      </c>
      <c r="E54" t="n">
        <v>20200915</v>
      </c>
      <c r="F54" t="n">
        <v>20200917</v>
      </c>
      <c r="G54" t="inlineStr">
        <is>
          <t>AL,FL</t>
        </is>
      </c>
      <c r="H54" t="inlineStr">
        <is>
          <t>https://www.pennlive.com/nation-world/2020/09/hurricane-sally-moves-slowly-and-steadily-to-us-gulf-coast-threatening-floods-and-tornadoes.html</t>
        </is>
      </c>
      <c r="I54" t="inlineStr">
        <is>
          <t>Hurricane Sally moves slowly and steadily to U.S. Gulf Coast ...</t>
        </is>
      </c>
      <c r="J54" t="inlineStr">
        <is>
          <t>WAVELAND, Miss. (AP) — Hurricane Sally, a plodding but powerful storm with winds of 85 mph, crept toward the northern Gulf Coast early Tuesday, with forecasters warning of potentially deadly storm surges, flash floods spurred by up to 2 feet of rain and the possibility of tornadoes.
Hurricane warnings have been replaced by a tropical storm warning from the Mouth of the Pearl River westward to Grand Isle, Louisiana, including in New Orleans, the National Hurricane Center said. A tropical storm warning west of Grand Isle has been discontinued.
Hurricane warnings had stretched from Grand Isle to Navarre, Florida, but forecasters — while stressing “significant” uncertainty — kept nudging the predicted track to the east.
That eased fears in New Orleans, which once was in the storm’s crosshairs. But it prompted Florida Gov. Ron DeSantis to declare an emergency in the Panhandle’s westernmost counties, which were being pummeled by rain from Sally’s outer bands early Tuesday. The threat of heavy rain and storm surge was exacerbated by the storm’s slow movement.
President Donald Trump issued emergency declarations for parts of Louisiana, Mississippi and Alabama on Monday, and on Twitter urged residents to listen to state and local leaders.
Alabama Gov. Kay Ivey sought the presidential declaration after the National Weather Service in Mobile, Alabama, warned of the increasing likelihood of “dangerous and potentially historic flooding,” with waters rising as much as 9 feet above ground in parts of the Mobile metro area.
Sally achieved hurricane strength Monday and quickly intensified to a Category 2 storm with 100 mph winds. By early Tuesday morning, the storm’s maximum sustained winds had decreased to 90 mph, making it a Category 1 storm. Wind speeds dwindled even further to 85 miles per hour by 5 a.m. EST but forecasters say some restrengthening is expected to occur late Tuesday.
The storm was located 115 miles south-southeast of Biloxi, Mississippi, and 60 miles east-southeast of the mouth of the Mississippi River moving at only 2 miles per hour.
Forecasters expect the storm to turn northward Tuesday afternoon, and travel slowly north-northeastward from Tuesday night through Wednesday. The National Hurricane Center said early Tuesday the center of the hurricane would be moving near the coast of southeastern Louisiana later in the day.
Forecasters expect winds to increase to up to 110 mph (177 kph) over the warm Gulf waters before the storm blows ashore. On the current track, the storm is forecast to reach land near the Alabama-Mississippi state line by late Tuesday or early Wednesday.
The threat to Louisiana appeared to be easing, but flood control authorities remained on guard, closing gates along networks of waterways that could be pushed over their banks by the possible surge from the Gulf.
The southwestern part of the state was pummeled by Hurricane Laura on Aug. 27 and an estimated 2,000 evacuees from that storm were sheltered in New Orleans, mostly in hotels.
Monday marked only the second time on record, forecasters said, that five tropical cyclones swirled simultaneously in the Atlantic basin. The last time that happened was in 1971. None of the others were expected to threaten the U.S. this week, if at all, and one was downgraded to a low pressure trough Monday evening.
The extraordinarily busy hurricane season — like the catastrophic wildfire season on the West Coast — has focused attention on the role of climate change.
Scientists say global warming is making the strongest of hurricanes, those with wind speeds of 110 mph or more, even stronger. Also, warmer air holds more moisture, making storms rainier, and rising seas from global warming make storm surges higher and more damaging.
In addition, scientists have been seeing tropical storms and hurricanes slow down once they hit the United States by about 17% since 1900, and that gives them the opportunity to unload more rain over one place, as 2017′s Hurricane Harvey did in Houston.
By STACEY PLAISANCE and JEFF MARTIN, The Associated Press
More:
President Trump to visit Louisiana after Hurricane Laura damages coast, kills 14
‘Total disaster zone’: The 15th anniversary of Hurricane Katrina</t>
        </is>
      </c>
      <c r="K54" t="inlineStr">
        <is>
          <t>Relevant</t>
        </is>
      </c>
      <c r="L54" t="inlineStr">
        <is>
          <t>A</t>
        </is>
      </c>
      <c r="M54" t="n">
        <v>1</v>
      </c>
      <c r="O54" t="b">
        <v>0</v>
      </c>
      <c r="P54" t="inlineStr">
        <is>
          <t>The article directly covers Hurricane Sally as it approaches the Gulf Coast during the event window (early Tuesday, September 15-16, 2020), matching the correct disaster type, geography (AL/FL/Gulf Coast), and dates. It includes explicit anthropogenic attribution, citing scientists who state that global warming is making the strongest hurricanes stronger, warmer air holds more moisture making storms rainier, and rising seas from global warming worsen storm surges — all stated confidently and without hedge language.</t>
        </is>
      </c>
      <c r="Q54" t="inlineStr">
        <is>
          <t>Relevant</t>
        </is>
      </c>
      <c r="R54" t="inlineStr">
        <is>
          <t>A</t>
        </is>
      </c>
      <c r="S54" t="n">
        <v>1</v>
      </c>
      <c r="U54" t="b">
        <v>0</v>
      </c>
    </row>
    <row r="55">
      <c r="A55" t="n">
        <v>215</v>
      </c>
      <c r="B55" t="n">
        <v>22</v>
      </c>
      <c r="C55" t="inlineStr">
        <is>
          <t>Hurricane Sally (September 2020)</t>
        </is>
      </c>
      <c r="D55" t="inlineStr">
        <is>
          <t>Tropical Cyclone</t>
        </is>
      </c>
      <c r="E55" t="n">
        <v>20200915</v>
      </c>
      <c r="F55" t="n">
        <v>20200917</v>
      </c>
      <c r="G55" t="inlineStr">
        <is>
          <t>AL,FL</t>
        </is>
      </c>
      <c r="H55" t="inlineStr">
        <is>
          <t>https://www.sunherald.com/news/weather-news/article245765155.html</t>
        </is>
      </c>
      <c r="I55" t="inlineStr">
        <is>
          <t>Hurricane Sally: Jellyfish wash ashore on MS Gulf Coast - Sun Herald</t>
        </is>
      </c>
      <c r="J55" t="inlineStr">
        <is>
          <t>Hurricane Sally may have shifted east of Mississippi, but the storm brought rain, flooding and storm surge to beaches across the Coast.
As locals watched the waves from the Chester McPhearson Jr. pier in Ocean Springs, they also had to dodge dozens of jellyfish washed up on Front Beach.
"The strong surge pushed water toward land and it brought them in and got mixed with river water and rain," said Moby Solangi, executive director of the Institute for Marine Mammal Studies in Gulfport. "Jellyfish are in big groups and Sally's storm surge brought them in. There were changes in oxygen level and salinity. All of that quickly does them in."
Solangi said that jellyfish are seen outside and around the barrier islands but are used to much higher salinity. With the surge bringing them toward shore and the fresh water mixing in the water, the jellyfish could not survive.
It's not uncommon for animals to be beached or stranded when a hurricane comes through the Gulf towards the Coast, Solangi said. He said other animals could wash ashore later.
After Cristobal in June, the storm's flooding stranded hundreds of clapper rail birds on the Mississippi Coast in the peak of nesting season. It also brought in nutria and marsh grass from Louisiana marshes with the debris.
Solangi said it's important to remember that hurricanes do not just impact the area of landfall. Storms also impact aquatic environments as they make their way to land.
"There is a hurricane on land and a hurricane in the water," he said. "It's not only turmoil on land, it causes turmoil underwater."</t>
        </is>
      </c>
      <c r="K55" t="inlineStr">
        <is>
          <t>Relevant</t>
        </is>
      </c>
      <c r="L55" t="inlineStr">
        <is>
          <t>C</t>
        </is>
      </c>
      <c r="M55" t="n">
        <v>0</v>
      </c>
      <c r="O55" t="b">
        <v>0</v>
      </c>
      <c r="P55" t="inlineStr">
        <is>
          <t>The article directly covers Hurricane Sally's storm surge and marine impacts on the Mississippi Gulf Coast, clearly matching this specific event and its window. There is no mention of climate change or any causal attribution beyond the storm itself.</t>
        </is>
      </c>
      <c r="Q55" t="inlineStr">
        <is>
          <t>Relevant</t>
        </is>
      </c>
      <c r="R55" t="inlineStr">
        <is>
          <t>C</t>
        </is>
      </c>
      <c r="S55" t="n">
        <v>0</v>
      </c>
      <c r="U55" t="b">
        <v>0</v>
      </c>
    </row>
    <row r="56">
      <c r="A56" t="n">
        <v>216</v>
      </c>
      <c r="B56" t="n">
        <v>5</v>
      </c>
      <c r="C56" t="inlineStr">
        <is>
          <t>Hurricane Delta (October 2020)</t>
        </is>
      </c>
      <c r="D56" t="inlineStr">
        <is>
          <t>Tropical Cyclone</t>
        </is>
      </c>
      <c r="E56" t="n">
        <v>20201009</v>
      </c>
      <c r="F56" t="n">
        <v>20201011</v>
      </c>
      <c r="G56" t="inlineStr">
        <is>
          <t>LA</t>
        </is>
      </c>
      <c r="H56" t="inlineStr">
        <is>
          <t>https://www.npr.org/2020/10/09/922148939/hurricane-deltas-winds-hit-120-mph-as-storm-approaches-louisiana-coast</t>
        </is>
      </c>
      <c r="I56" t="inlineStr">
        <is>
          <t>Hurricane Delta Weakens After Making Landfall On Southwest ...</t>
        </is>
      </c>
      <c r="J56" t="inlineStr">
        <is>
          <t>Hurricane Delta Weakens After Making Landfall On Southwest Louisiana Coast
Updated at 10:09 p.m. ET
Hurricane Delta has weakened after making landfall Friday near Creole, La., becoming a Category 1 storm. Delta had come ashore as a Category 2 storm with winds of 100 mph.
The maximum sustained winds fell to 80 mph, the National Hurricane Center announced at 10 p.m. ET.
The NHC reported strong winds "continue to spread inland across Louisiana."
Delta is moving in a north-northeastern direction near the state's southwestern coast.
It is the second hurricane to strike Louisiana over the last six weeks. Hurricane Laura crashed ashore in August.
The National Hurricane Center reported that the storm is expected to weaken more now it has reached land but that life-threatening storm surge warnings remain in effect.
"A NOAA National Weather Service water level gauge at Freshwater Canal Locks, Louisiana, recently reported storm surge inundation of over 8 feet above ground level," the agency said in its latest statement.
Delta will bring a "life-threatening storm surge, destructive winds, and significant flooding" to the U.S. Gulf Coast, the National Weather Service said. The storm's first landfall was Wednesday morning along the northeastern coast of Mexico's Yucatán Peninsula near Puerto Morelos before it moved back out into the Gulf of Mexico.
The National Weather Service office in New Orleans warned residents, "Worsening conditions are expected through the day."
"The good news is that Delta is moving relatively quickly," so its torrential rains aren't expected to linger in the area, Louisiana Gov. John Bel Edwards said at a news briefing Friday afternoon.
Edwards stressed the need for people to shelter in place, obey local emergency orders and carefully follow safety precautions for using a generator. The governor noted that of the 30 deaths the state now attributes to Laura, nine were from carbon monoxide poisoning.
Thousands of National Guard troops and other emergency responders prepared for widespread destruction in advance of the storm hammering the coast. As of midday Friday, Edwards said the state's main location for evacuees in Alexandria had already reached capacity after 800 people sought refuge, The Advocate reported.
Hurricane warnings center on the coast, but they extend well inland because of Delta's large size. Tropical storm warnings cover an even larger area, up to Louisiana's northeast border with Arkansas.
"Authorities have told people in the barrier islands and coastal towns of Louisiana to leave," NPR's John Burnett reported from Lafayette. "There's a mandatory evacuation order in Lake Charles, which has not recovered from Category 4 Hurricane Laura. Neighborhoods are empty, and blue tarps precariously cover roofs torn off only weeks ago."
"It's a very healthy storm," National Hurricane Center Director Ken Graham said in an online briefing Friday morning.
Noting satellite imagery that shows clouds and vapor fanning out along the edges of the system, Graham added, "The air coming in, building that convection, and all those winds, and then the air coming out — you can see this thing basically breathing."
A hurricane warning is in effect from High Island, Texas, east of Galveston, to Morgan City, La., south of Baton Rouge. Delta's rains have been falling on southwestern Louisiana and southeast Texas. It's also bringing a storm surge that could cause water to rise 7 to 11 feet above ground.
As forecasters predicted, the storm weakened slightly before making landfall as it met cooler waters and less favorable wind conditions near the Louisiana coast.
"Regardless, Delta is forecast to be near major hurricane intensity when it makes landfall and significant impacts are expected," the National Hurricane Center said earlier.
Storms of similar intensity commonly cause major damage to homes, snap or uproot trees, and lead to widespread power outages. Officials had urged people in the warning zones to prepare for the hurricane's arrival, saying conditions would be too dangerous to complete such work on Friday.
Delta's strength has sharply fluctuated since it became a hurricane Monday — including explosive growth early on, from 40 mph Monday morning to a Category 4 hurricane on Tuesday with winds of 130 mph.
Despite that early strength, the storm was relatively small. But it grew larger as it crossed the Gulf of Mexico's warm waters.</t>
        </is>
      </c>
      <c r="K56" t="inlineStr">
        <is>
          <t>Relevant</t>
        </is>
      </c>
      <c r="L56" t="inlineStr">
        <is>
          <t>C</t>
        </is>
      </c>
      <c r="M56" t="n">
        <v>0</v>
      </c>
      <c r="O56" t="b">
        <v>0</v>
      </c>
      <c r="P56" t="inlineStr">
        <is>
          <t>The article is squarely about Hurricane Delta making landfall in southwest Louisiana on October 9, 2020, matching the event metadata exactly. It covers storm impacts, warnings, and official response with no discussion of climate change or any other causal framing.</t>
        </is>
      </c>
      <c r="Q56" t="inlineStr">
        <is>
          <t>Relevant</t>
        </is>
      </c>
      <c r="R56" t="inlineStr">
        <is>
          <t>C</t>
        </is>
      </c>
      <c r="S56" t="n">
        <v>0</v>
      </c>
      <c r="U56" t="b">
        <v>0</v>
      </c>
    </row>
    <row r="57">
      <c r="A57" t="n">
        <v>217</v>
      </c>
      <c r="B57" t="n">
        <v>7</v>
      </c>
      <c r="C57" t="inlineStr">
        <is>
          <t>Hurricane Zeta (October 2020)</t>
        </is>
      </c>
      <c r="D57" t="inlineStr">
        <is>
          <t>Tropical Cyclone</t>
        </is>
      </c>
      <c r="E57" t="n">
        <v>20201028</v>
      </c>
      <c r="F57" t="n">
        <v>20201029</v>
      </c>
      <c r="G57" t="inlineStr">
        <is>
          <t>AL,GA,LA,MS</t>
        </is>
      </c>
      <c r="H57" t="inlineStr">
        <is>
          <t>https://www.al.com/news/2020/10/hurricane-zeta-louisiana-braces-for-yet-another-tropical-storm.html</t>
        </is>
      </c>
      <c r="I57" t="inlineStr">
        <is>
          <t>Hurricane Zeta: Louisiana braces for yet another tropical storm</t>
        </is>
      </c>
      <c r="J57" t="inlineStr">
        <is>
          <t>Hurricane Zeta was speeding toward storm-weary Louisiana and intensifying, with landfall expected as a Category 2 hurricane Wednesday afternoon. New Orleans, where a pump system failure raised flood risks, was squarely in its way.
Life-threatening storm surge and strong winds were expected beginning around midday along the U.S. Gulf Coast, where residents braced for the 27th named storm of a historically busy Atlantic hurricane season.
Click here for the latest on Zeta
Louisiana has had the worst of it, hit by two tropical storms and two hurricanes. New Orleans has been in the warning area for potential tropical cyclones seven times this year, each one veering to the east or west.
“I don’t think we’re going to be as lucky with this one,” city emergency director Collin Arnold said.
Zeta had been predicted to hit as a relatively weak Category 1 hurricane, but Louisiana residents awoke to updated forecasts predicting a Category 2, with top winds of nearly 100 mph (160 kph) at landfall.
“The good news for us -– and look, you take good news where you can find it –- the storm’s forward speed is 17 mph. That’s projected to increase, and so it’s going to get in and out of the area relatively quickly, and then we’re going to be able to assess the damage more quickly,” Gov. John Bel Edwards said in an interview on The Weather Channel.
Officials urged people to take precautions and prepare to shelter in place, but there were few signs of concern in New Orleans. It was business as usual in the French Quarter. “This one is moving fast and I don’t think it’s going to do much,” said Kelly Ann, a visitor from St. Petersburg, Florida, as she strolled Decatur Street.
South of New Orleans, winds picked up and water rose above the docks in Lafitte, a small community that takes its name from a French pirate. Workers drove truckloads of sand to low-lying areas where thousands of sandbags were already stacked along bayous before previous storms.
New Orleans officials announced that a turbine that generates power to the city’s aging drainage pump system broke down on Sunday, with no quick repair in sight. There was enough power to keep the pumps operating if needed, but little excess power to tap if other turbines fail, officials said at a news conference with Mayor LaToya Cantrell.
Officials said they were running through contingencies to provide power and make repairs where needed should there be other equipment problems. Forecasts called for anywhere from 2 to 6 inches (5 to 15 centimeters) of rain to fall in the New Orleans area, but Zeta is expected to be a relatively fast-moving storm, possibly mitigating the flood threat.
Zeta raked across Mexico’s Yucatan Peninsula Tuesday, toppling trees and briefly cutting power to more than 300,000 people but causing no deaths, before strengthening again along a path slightly east of Hurricane Laura, which was blamed for at least 27 Louisiana deaths after it struck in August, and Hurricane Delta, which exacerbated Laura’s damage in the same area just weeks later.
By late Wednesday morning, Zeta’s top winds had grown to 90 mph (150 kph) and its forward movement increased to 18 mph (28 kph) as its center moved north, about 235 miles (380 kilometers) south of New Orleans.
Hurricane warnings stretched from Morgan City, Louisiana to the Alabama/Mississippi state line, including Lake Pontchartrain and metropolitan New Orleans. Tropical storm warnings were in effect for the western Florida Panhandle, forcing early-voting sites to close for hours in three counties where Republicans dominate.
Zeta was forecast to move over Mississippi Wednesday evening before crossing the southeastern and eastern United States on Thursday. The hurricane center warned that gusty winds could cause damage across the South and be especially severe in the southern Appalachian Mountains, where flash flooding is possible.
Edwards asked President Donald Trump for a disaster declaration ahead of the storm. He and Alabama Gov. Kay Ivey both declared emergencies, as did Mayor Andrew “FoFo” Gilich in Biloxi, Mississippi. Trump declared an emergency for Louisiana Tuesday evening.
Zeta formed more than a month earlier than the previous 27th named Atlantic storm did in 2005. It’s also this season’s 11th hurricane. An average season sees six hurricanes and 12 named storms. The extraordinarily busy season has focused attention on climate change, which scientists say is causing wetter, stronger and more destructive storms.
“I’m physically and mentally tired,” a distraught Yolanda Lockett of Lake Charles said, standing outside a New Orleans hotel. She’s one of about 3,600 evacuees from Laura and Delta still sheltering, mostly in New Orleans area hotels.
In coastal St. Bernard Parish, east of New Orleans, Robert Campo readied his marina for another onslaught. “We’re down for four or five days, that’s four or five days nobody’s fishing. That’s four or five days nobody is shrimping. That’s four or five days, no economic wheels are turning,” he said.
“I’ve never seen anything like it,” said Thomas Hymel, an extension agent in Jeanerette with the LSU Agricultural Center. He said the storms have meant more than a month of down time for seafood harvesters, many of whom are already suffering a drop in demand from restaurants due to the coronavirus pandemic.</t>
        </is>
      </c>
      <c r="K57" t="inlineStr">
        <is>
          <t>Relevant</t>
        </is>
      </c>
      <c r="L57" t="inlineStr">
        <is>
          <t>B</t>
        </is>
      </c>
      <c r="M57" t="n">
        <v>0.5</v>
      </c>
      <c r="O57" t="b">
        <v>0</v>
      </c>
      <c r="P57" t="inlineStr">
        <is>
          <t>The article directly covers Hurricane Zeta's approach and landfall in Louisiana and the Gulf Coast within the event window. Climate change is briefly mentioned near the end — noting the "extraordinarily busy season has focused attention on climate change, which scientists say is causing wetter, stronger and more destructive storms" — but this is a single passing reference, not central to the article's causal framing, warranting a hedged/contextual coding.</t>
        </is>
      </c>
      <c r="Q57" t="inlineStr">
        <is>
          <t>Relevant</t>
        </is>
      </c>
      <c r="R57" t="inlineStr">
        <is>
          <t>A</t>
        </is>
      </c>
      <c r="S57" t="n">
        <v>1</v>
      </c>
      <c r="U57" t="b">
        <v>0</v>
      </c>
    </row>
    <row r="58">
      <c r="A58" t="n">
        <v>218</v>
      </c>
      <c r="B58" t="n">
        <v>2</v>
      </c>
      <c r="C58" t="inlineStr">
        <is>
          <t>Tropical Storm Eta (November 2020)</t>
        </is>
      </c>
      <c r="D58" t="inlineStr">
        <is>
          <t>Tropical Cyclone</t>
        </is>
      </c>
      <c r="E58" t="n">
        <v>20201108</v>
      </c>
      <c r="F58" t="n">
        <v>20201112</v>
      </c>
      <c r="G58" t="inlineStr">
        <is>
          <t>FL</t>
        </is>
      </c>
      <c r="H58" t="inlineStr">
        <is>
          <t>https://www.ocala.com/story/news/2020/11/11/tropical-storm-eta-expected-cross-area-thursday/6246385002/</t>
        </is>
      </c>
      <c r="I58" t="inlineStr">
        <is>
          <t>Marion closes schools Thursday due to Tropical Storm Eta</t>
        </is>
      </c>
      <c r="J58" t="inlineStr">
        <is>
          <t>Marion closes schools Thursday due to Tropical Storm Eta
Tropical Storm Eta is expected to bring 45 mph wind gusts and up to 4 inches of rain as it quickly crosses Marion County on Thursday.
National Weather Service meteorologists still predict that dry air will keep Eta from strengthening before it makes landfall north of Tampa Bay, possibly near Crystal River, on Thursday morning.
More:Eta downgraded to tropical storm again; Florida's west coast under storm surge warning
Pete Wolf, a National Weather Service meteorologist in Jacksonville, said that by the time Eta comes to shore at about 1 a.m. Thursday it will be a borderline tropical storm. The threshold for a tropical storm is winds of 39 mph or more.
“It probably will have sustained 40-45 mph wind, but all of those winds will be over the water because the friction of the land slows the wind down,” said Wolf, adding that Eta will quickly deteriorate.
Gov. Ron DeSantis included Marion in his state of emergency order on Wednesday afternoon.
Marion County Public Schools announced there will be no school Thursday.
"This is due to predicted high winds that could make it unsafe for buses to be on the roads," school district spokesman Kevin Christian said in a press release. "At this time, because no shelters are expected to open, Marion schools plan to reopen Friday on normal schedules."
Marion County emergency officials issued a press release Thursday afternoon. They expect up to 2 inches of rain in Marion, with higher amounts in some areas. Maximum wind gusts may reach up 45 mph as bands move across the county.
Meteorologist Kirsten Chaney said at 4 p.m. that wind gusts of 45 mph are less than a severe thunderstorm designation, which requires 60 mph wind gusts.
More:Tropical Storm Eta may delay Star-Banner delivery
Preston Bowlin, Marion County's emergency management director, said he expects the impacts to start being felt in western Marion County in the early hours of Thursday.
The 4 p.m. advisory from the National Hurricane Center states that Eta will be over Jacksonville by 1 p.m. Thursday. Bowlin said he has been meeting with his team and all stakeholders all day Wednesday.
Wolf said the storm will be “like what we get when a line of thunderstorms comes through” during fall and spring. Wolf said here is what area residents, depending on county and location, can expect:
• Far southwestern Marion County: sustained wind of 30 mph, with higher gusts.
• Alachua County and Marion County, from Ocala east: 20 mph sustained wind, with higher gusts.
Eta began moving rapidly north early Wednesday toward the western coast of Florida when an approaching front was able to nudge a high-pressure system off the east coast of Florida enough to give Eta an opening.
More:Gov. DeSantis includes Marion County in State of Emergency order
Eta had been stationary for a couple of days and, at one point, forecasters believed upper-level shear would tear the storm apart. Wolf said Eta will cross ahead of the front, which is expected to quickly cause the storm to deteriorate quickly.
A tropical storm warning was issued for Marion and surrounding counties at 4 a.m. Wednesday. Eta became a hurricane a for a few hours early Wednesday and was then downgraded back to a tropical storm by afternoon.
The National Hurricane Center issued its update at 4 p.m. Wednesday. That forecast also predicts Eta to weaken as it approaches the coast.
"The cooler waters, in conjunction with continued dry air entrainment and increasing westerly vertical wind shear, should result in at least gradual weakening until landfall occurs, followed by more rapid weakening as Eta moves over the northern Florida peninsula," the discussion noted.
Joe Callahan can be reached at (352) 867-4113 or at joe.callahan@starbanner.com. Follow him on Twitter @JoeOcalaNews.
Marion County information
• There are no anticipated shelter openings or sandbag operations within Marion County. Marion County and City of Ocala government offices will remain open.
• The City of Ocala will continue garbage pickup as previously scheduled.
• The boat ramp in Dunnellon at the Rainbow River was scheduled to be closed at 7 p.m. Wednesday and remain closed Thursday.
• The Marion County Division of Emergency Management activated the Citizen Information Line at noon on Wednesday. The line will remain up until midnight tonight.
• Citizens can contact the Citizen Information Line at (352) 369-7500 with any questions regarding Eta. Further availability of the line will be announced in the coming days.</t>
        </is>
      </c>
      <c r="K58" t="inlineStr">
        <is>
          <t>Relevant</t>
        </is>
      </c>
      <c r="L58" t="inlineStr">
        <is>
          <t>C</t>
        </is>
      </c>
      <c r="M58" t="n">
        <v>0</v>
      </c>
      <c r="O58" t="b">
        <v>0</v>
      </c>
      <c r="P58" t="inlineStr">
        <is>
          <t>The article is squarely about Tropical Storm Eta's expected impacts on Marion County, Florida in November 2020, covering forecasts, school closures, and emergency preparations. There is no discussion of climate change or any other causal framing — it is pure event reporting.</t>
        </is>
      </c>
      <c r="Q58" t="inlineStr">
        <is>
          <t>Relevant</t>
        </is>
      </c>
      <c r="R58" t="inlineStr">
        <is>
          <t>C</t>
        </is>
      </c>
      <c r="S58" t="n">
        <v>0</v>
      </c>
      <c r="U58" t="b">
        <v>0</v>
      </c>
    </row>
    <row r="59">
      <c r="A59" t="n">
        <v>218</v>
      </c>
      <c r="B59" t="n">
        <v>13</v>
      </c>
      <c r="C59" t="inlineStr">
        <is>
          <t>Tropical Storm Eta (November 2020)</t>
        </is>
      </c>
      <c r="D59" t="inlineStr">
        <is>
          <t>Tropical Cyclone</t>
        </is>
      </c>
      <c r="E59" t="n">
        <v>20201108</v>
      </c>
      <c r="F59" t="n">
        <v>20201112</v>
      </c>
      <c r="G59" t="inlineStr">
        <is>
          <t>FL</t>
        </is>
      </c>
      <c r="H59" t="inlineStr">
        <is>
          <t>https://www.usatoday.com/story/news/nation/2020/11/10/subtropical-storm-theta-forms-atlantic-record/6233406002/</t>
        </is>
      </c>
      <c r="I59" t="inlineStr">
        <is>
          <t>Theta storm forms in Atlantic; update on Eta path in Gulf of Mexico</t>
        </is>
      </c>
      <c r="J59" t="inlineStr">
        <is>
          <t>The record for named storms in a single season was broken overnight with the formation of Subtropical Storm Theta far out in the northeastern Atlantic Ocean. Theta is the 29th named storm of 2020, breaking the record of 28 from 2005, the National Hurricane Center said. Theta transitioned to a "regular" tropical storm Tuesday afternoon.
Meanwhile, closer to home, Tropical Storm Eta continues to spin in the Gulf of Mexico west of Cuba. Although the center of the storm is offshore, heavy rainfall from Eta will continue across South Florida into Tuesday night. "Additional flash and urban flooding, especially across previously inundated areas, will be possible in South Florida," the Hurricane Center warned.
Eta unleashed a deluge over the past few days in South Florida that flooded entire neighborhoods and filled some homes with rising water.
With no powerful steering winds to guide its way, the storm continued to drift west in an unusual reverse S-curve pattern early Tuesday.
By Tuesday night, Eta was moving east-northeast at 12 mph after lingering throughout the day just north of the Yucatan Channel between Cuba and Mexico. The storm had top winds of 70 mph.
The Hurricane Center said that "Eta could approach the northeastern or north-central U.S. Gulf Coast later this week as a tropical storm, and possibly bring impacts from rain, wind and storm surge."
As for the storm's intensity, some strengthening is forecast during the next day or two, followed by weakening likely starting Thursday.
Tropical Storm Eta is the first tropical storm to make a November landfall in Florida since Mitch in 1998, according to Phil Klotzbach, a Colorado State University meteorologist. Eta is also the record-breaking 12th named tropical system to strike the continental United States this hurricane season.
As for Theta, the Hurricane Center said it poses no immediate threat to any land areas as it spins in the northeastern Atlantic Ocean. According to AccuWeather, this is the latest in the calendar year that there were two storms swirling simultaneously in the Atlantic basin since Nov. 10, 1932.
Elsewhere, yet another system could evolve over the Caribbean late this week to this weekend, according to AccuWeather senior meteorologist Alex Sosnowski.
Hurricane season doesn't end until Nov. 30, although storms sometimes form after that date.</t>
        </is>
      </c>
      <c r="K59" t="inlineStr">
        <is>
          <t>Relevant</t>
        </is>
      </c>
      <c r="L59" t="inlineStr">
        <is>
          <t>C</t>
        </is>
      </c>
      <c r="M59" t="n">
        <v>0</v>
      </c>
      <c r="O59" t="b">
        <v>0</v>
      </c>
      <c r="P59" t="inlineStr">
        <is>
          <t>The article directly covers Tropical Storm Eta's impacts on South Florida during the event window (November 10, 2020), including flooding, storm path, and forecast. No causal attribution to climate change or any other broader factor is made — it is purely event reporting.</t>
        </is>
      </c>
      <c r="Q59" t="inlineStr">
        <is>
          <t>Relevant</t>
        </is>
      </c>
      <c r="R59" t="inlineStr">
        <is>
          <t>C</t>
        </is>
      </c>
      <c r="S59" t="n">
        <v>0</v>
      </c>
      <c r="U59" t="b">
        <v>0</v>
      </c>
    </row>
    <row r="60">
      <c r="A60" t="n">
        <v>219</v>
      </c>
      <c r="B60" t="n">
        <v>3</v>
      </c>
      <c r="C60" t="inlineStr">
        <is>
          <t>Western Wildfires - California, Oregon, Washington Firestorms (Fall 2020)</t>
        </is>
      </c>
      <c r="D60" t="inlineStr">
        <is>
          <t>Wildfire</t>
        </is>
      </c>
      <c r="E60" t="n">
        <v>20200801</v>
      </c>
      <c r="F60" t="n">
        <v>20201230</v>
      </c>
      <c r="G60" t="inlineStr">
        <is>
          <t>AK,AZ,CA,CO,HI,ID,MT,NM,NV,OR,UT,WA,WY</t>
        </is>
      </c>
      <c r="H60" t="inlineStr">
        <is>
          <t>https://www.adn.com/nation-world/2020/09/11/false-tales-of-arson-spread-along-with-deadly-wildfires-in-western-us/</t>
        </is>
      </c>
      <c r="I60" t="inlineStr">
        <is>
          <t>False tales of arson spread along with deadly wildfires in Western US</t>
        </is>
      </c>
      <c r="J60" t="inlineStr">
        <is>
          <t>SEATTLE — Emergency responders in the Pacific Northwest are fighting misinformation along with raging wildfires as people spread unsubstantiated social media posts blaming coordinated groups of arsonists from both the far left and far right for setting the blazes.
The FBI said Friday that it’s investigated several claims and found them to be untrue, while officials in Oregon and Washington state have turned to Facebook to knock down the competing narratives — some posts blamed far-left antifa activists and others claimed the far-right group the Proud Boys was responsible for the fires scorching wide swaths of the region.
“I am physically and emotionally exhausted. We’ve been working really hard to protect people’s lives and homes,” firefighter Matt Lowery wrote Thursday night on the Facebook page for the East Pierce Fire &amp; Rescue union south of Seattle. “I also want to address an issue that keeps coming up, even from some of the public that we are talking to while working. It is hot, dry, and fire spreads quickly in those conditions. There is nothing to show its Antifa or Proud Boys setting fires. Wait for information.”
The Mason County Sheriff’s Office urged Washington residents to stop spreading rumors as isolated incidents of apparent arson led to widespread, unfounded claims that antifa agitators were conspiring to start fires along the West Coast. Antifa is short for anti-fascists, a range of far-left militant groups that oppose white supremacists.
“Though some agencies have made arrests related to arson recently, they appear to all be separate individuals, however as with many incidents, it will be an ongoing investigation in each jurisdiction,” the agency wrote Thursday night on Facebook.
While some arson arrests have been made, it’s not yet clear how all the scores of fires in Washington state and Oregon started. Officials say high winds and dry conditions have made them worse in a region with a cool, wet climate that’s historically protected it from intense fire activity. Both Oregon Gov. Kate Brown and Washington Gov. Jay Inslee have called the wildfires “unprecedented.”
The false claims come as left- and right-wing groups have clashed during protests in the Pacific Northwest, particularly in Portland, Oregon, where a caravan of President Donald Trump’s supporters drove pickup trucks through the liberal city last month. An antifa supporter shot and killed a member of a right-wing group and was fatally shot by Washington state authorities a week later.
[Oregon prepares for ‘mass fatality event’ as raging wildfires threaten to merge near Portland]
[10 dead as California’s North Complex wildfire becomes deadliest of year]
The FBI said it worked with local authorities to investigate claims that extremists set wildfires and found them to be false.
“Conspiracy theories and misinformation take valuable resources away local fire and police agencies working around the clock to bring these fires under control,” an FBI statement said. “Please help our entire community by only sharing validated information from official sources.”
Officials in Oregon also debunked claims this week of widespread arrests affiliated with the Proud Boys or antifa.
“Remember when we said to follow official sources only,” the Douglas County Sheriff’s Office posted Thursday. “Remember when we said rumors make this already difficult incident even harder? Rumors spread just like wildfire and now our 9-1-1 dispatchers and professional staff are being overrun with requests for information and inquiries on an UNTRUE rumor that 6 Antifa members have been arrested for setting fires in DOUGLAS COUNTY, OREGON.”
Medford, Oregon, police knocked down a fake graphic spreading online that used the department’s logo and a photo from an unrelated 2018 arrest to falsely claim five Proud Boys had been arrested for arson.
A social media post shared widely on Thursday featured a picture of a woman along with claims that she tried to start a fire near a high school in Springfield, Oregon. Springfield police told The Associated Press that they spoke to the woman Wednesday and that wasn’t true.
Another post claimed a landowner called police after arsonists threw Molotov cocktails on his land in Clackamas County and they got into a shootout. The Clackamas County Sheriff’s Office told the AP that no such reports existed.
Freelance journalist Justin Yau tweeted Thursday that he was told to leave the small town of Molalla, Oregon, by an “armed group” that feared outsiders after seeing rumors of arson nearby.
Thousands of Twitter and Facebook users shared posts trying to link the fires to antifa activists, including from Paul Romero, a former Republican candidate for U.S. Senate in Oregon.
Reached by phone, Romero blamed the surge in fires statewide on a coordinated “army of arsonists” but offered no evidence to support that claim.
The posts also are being shared by social media accounts associated with QAnon, a conspiracy theory centered on the baseless belief that Trump is waging a secret campaign against enemies in the so-called deep state and a child sex trafficking ring.
Police are investigating a fire that originated in Ashland, Oregon, as a potential arson after finding human remains, Jackson County Sheriff Nathan Sickler told reporters Wednesday.
However, Ashland Deputy Police Chief Art LeCours confirmed to the AP that the case has “no connection whatsoever to antifa.”
The Jackson County Sheriff’s Office hasn’t made any arrests and its investigation shows no evidence at this point of a coordinated effort, spokesman Mike Moran said.
“These investigations take time,” he said. “They’re intense. They’re fast moving. And so people ought to consider: ‘Does this even make sense?’ They should question anything they see in a social media setting.”</t>
        </is>
      </c>
      <c r="K60" t="inlineStr">
        <is>
          <t>Relevant</t>
        </is>
      </c>
      <c r="L60" t="inlineStr">
        <is>
          <t>D</t>
        </is>
      </c>
      <c r="M60" t="n">
        <v>-1</v>
      </c>
      <c r="N60" t="inlineStr">
        <is>
          <t>other_human_causes</t>
        </is>
      </c>
      <c r="O60" t="b">
        <v>0</v>
      </c>
      <c r="P60" t="inlineStr">
        <is>
          <t>The article covers the Fall 2020 Western wildfires in Oregon and Washington within the event window, but its causal framing centers entirely on debunking arson conspiracy theories (antifa/Proud Boys), while officials attribute the fire conditions to "hot, dry" weather and high winds — explicitly rejecting human (arson) causes as a coordinated factor. There is no mention of climate change; the only causal framing offered is non-climate human causes (arson allegations, which are debunked) and natural weather conditions, with no climate linkage whatsoever.</t>
        </is>
      </c>
      <c r="Q60" t="inlineStr">
        <is>
          <t>Relevant</t>
        </is>
      </c>
      <c r="R60" t="inlineStr">
        <is>
          <t>D</t>
        </is>
      </c>
      <c r="S60" t="n">
        <v>-1</v>
      </c>
      <c r="T60" t="inlineStr">
        <is>
          <t>other_human_causes</t>
        </is>
      </c>
      <c r="U60" t="b">
        <v>0</v>
      </c>
    </row>
    <row r="61">
      <c r="A61" t="n">
        <v>219</v>
      </c>
      <c r="B61" t="n">
        <v>5</v>
      </c>
      <c r="C61" t="inlineStr">
        <is>
          <t>Western Wildfires - California, Oregon, Washington Firestorms (Fall 2020)</t>
        </is>
      </c>
      <c r="D61" t="inlineStr">
        <is>
          <t>Wildfire</t>
        </is>
      </c>
      <c r="E61" t="n">
        <v>20200801</v>
      </c>
      <c r="F61" t="n">
        <v>20201230</v>
      </c>
      <c r="G61" t="inlineStr">
        <is>
          <t>AK,AZ,CA,CO,HI,ID,MT,NM,NV,OR,UT,WA,WY</t>
        </is>
      </c>
      <c r="H61" t="inlineStr">
        <is>
          <t>https://bendbulletin.com/2020/09/10/oregons-deadly-wildfires-scorch-900000-acres-up-to-500000-evacuated/</t>
        </is>
      </c>
      <c r="I61" t="inlineStr">
        <is>
          <t>Oregon's deadly wildfires scorch 900,000 acres, up to 500,000 ...</t>
        </is>
      </c>
      <c r="J61" t="inlineStr">
        <is>
          <t>Oregon firefighters hope to start pushing back on dozens of deadly blazes that have scorched 900,000 acres, killed at least three people, destroyed entire towns and forced up to 500,000 residents to evacuate their homes.
"Today marks what we hope is the final day of the wind event," Gov. Kate Brown said during a press briefing Thursday afternoon on the 33 fires burning from the Oregon Coast to the borders of Idaho, California and Washington.
The Office of Emergency Management announced Thursday evening that large portions of populous Clackamas County were being evacuated, pushing the number of people who have been told to leave their homes from about 40,000 at noon Thursday to 500,000 by evening.
"The situation continues to change rapidly," said Paula Fasano Negele, an OEM spokeswoman in Salem.
Brown said the fires were unprecedented in the state's history, with totals of about 900,000 acres burned. Over the past decade, the state has seen an average of 500,000 acres burn each year.
"We've seen nearly double that in the last three days," she said. "Folks are really scared and looking for information."
The weather continues to be unpredictable, and the next 24 hours will tell if firefighters can switch from evacuations to move back into river valleys on the west side of the Cascades. Fires along the Santiam, McKenzie and Rogue rivers were pushed by up to 50-mile-per-hour winds. Wind pushed flames as much as 55 miles west from the crest of the Cascades in two days, the fires stopping just short of the suburbs on the east side of Interstate 5 near Salem and Eugene.
It is only when firefighters can counterattack and get into heavily damaged areas will the full scope of the human and property damage be known.
"We know there are fatalities," Brown said. State officials declined to estimate the possible number of dead or amount of property damage.
The Marion County Sheriff's Office confirmed Thursday that Wyatt Tofte, 12 and his grandmother, Peggy Mosso, 71, had died in Lyons when the Santiam Fire swept through their neighborhood. Wyatt's mother, Angela Mosso, 45, survived the fire and was taken to Legacy Emanuel Hospital Burn Center in Portland with critical injuries.
Doug Grafe with the Oregon Department of Forestry said about 3,000 firefighters were fighting blazes in Oregon. Aided by fire teams from Utah, Oregon National Guard fire teams being mobilized, the U.S. Army Corps of Engineers, possible active duty Army firefighters sent by the Pentagon, and Oregon Department of Corrections firefighting teams utilizing volunteer prisoners, Grafe said he hoped the state would have double the current force fighting fires.
With the driest conditions and largest amount of underbrush in state forests in three decades, new fires remain a distinct possibility at least until rains arrive, hopefully by mid-October.
Fires were still pushing west and north in Clackamas and Marion counties, where new evacuations of the town of Molalla were announced during the press conference. The 121,000-acre Riverside and 185,000-acre Santiam/Beachie Creek fires are likely to merge southwest of the Portland metro area, making it the biggest and most dangerous blaze entirely within Oregon. The National Guard moved two HH-60M Black Hawk helicopters to Hillsboro to be ready to aid with aerial fire retardant drops or medical evacuations.
Officials said they were holding the line of the 145,000-acre Holiday Farm Fire east Eugene in the McKenzie River Valley. Three 125-soldier National Guard firefighting teams will be sent in coming days. A 126,000-acre fire near Salem has been held back.
A major concern is the 120,000-acre Slater Fire, which started in Siskiyou County in California and has crossed into Josephine County in Oregon. Grafe said it is rated as the No. 1 priority nationwide for firefighting resources by the National Interagency Fire Center
The center reported there are 102 large fires that have burned 4.4 million acres in 12 states. More than 26,000 civilian and military personnel are involved in fighting fires in the United States.
Grafe emphasized that nearly all the fires in Oregon remained at zero percent containment.
Brown said that when state and local teams can get into burned areas, they will comb the wreckage to assess deaths and damages.
"We have to do this thoughtfully and methodically," she said.
Andrew Phelps, Oregon Office of Emergency Management, strongly warned residents against returning to fire areas before officials give the all clear.
"Don't do it — it's disrespectful to those who have lost everything," he said. "It's disrespectful to you and to firefighters."
Phelps on Tuesday had asked Oregonians not to call 911 to report smoke. "There's smoke everywhere," he said.
But on Wednesday he said the 911 system continues to be tasked with nonemergency calls and questions. He urged resident to call the 211 state information line, activate the automatic emergency text systems on their telephones, and sign up for "push notifications" from their local county sheriff or emergency management office.
Brown said that the fires were a warning of what climate change was doing to Oregon, the West Coast and the world.
"This is the bellwether of the future," she said.</t>
        </is>
      </c>
      <c r="K61" t="inlineStr">
        <is>
          <t>Relevant</t>
        </is>
      </c>
      <c r="L61" t="inlineStr">
        <is>
          <t>B</t>
        </is>
      </c>
      <c r="M61" t="n">
        <v>0.5</v>
      </c>
      <c r="O61" t="b">
        <v>0</v>
      </c>
      <c r="P61" t="inlineStr">
        <is>
          <t>The article directly covers the Oregon wildfires of fall 2020, including acreage burned, evacuations, and fatalities, firmly within the event window. Gov. Kate Brown briefly invokes climate change as a warning about the future ("This is the bellwether of the future"), but this is a single passing remark without elaboration, scientific citation, or central causal framing, warranting a hedged/contextual B rating.</t>
        </is>
      </c>
      <c r="Q61" t="inlineStr">
        <is>
          <t>Relevant</t>
        </is>
      </c>
      <c r="R61" t="inlineStr">
        <is>
          <t>A</t>
        </is>
      </c>
      <c r="S61" t="n">
        <v>1</v>
      </c>
      <c r="U61" t="b">
        <v>0</v>
      </c>
    </row>
    <row r="62">
      <c r="A62" t="n">
        <v>219</v>
      </c>
      <c r="B62" t="n">
        <v>9</v>
      </c>
      <c r="C62" t="inlineStr">
        <is>
          <t>Western Wildfires - California, Oregon, Washington Firestorms (Fall 2020)</t>
        </is>
      </c>
      <c r="D62" t="inlineStr">
        <is>
          <t>Wildfire</t>
        </is>
      </c>
      <c r="E62" t="n">
        <v>20200801</v>
      </c>
      <c r="F62" t="n">
        <v>20201230</v>
      </c>
      <c r="G62" t="inlineStr">
        <is>
          <t>AK,AZ,CA,CO,HI,ID,MT,NM,NV,OR,UT,WA,WY</t>
        </is>
      </c>
      <c r="H62" t="inlineStr">
        <is>
          <t>https://www.nytimes.com/2020/09/14/us/wildfires-live-updates.html</t>
        </is>
      </c>
      <c r="I62" t="inlineStr">
        <is>
          <t>Wildfires Are Reaching Once Tranquil Places on the West Coast</t>
        </is>
      </c>
      <c r="J62" t="inlineStr">
        <is>
          <t>Supported by
Wildfires Are Reaching Once Tranquil Places on the West Coast
Lake Madrone in California and Scio, Ore., are among some of the communities forced to deal with wildfires after long avoiding them. Unpredictable wind gusts may spread the flames.
[Follow our live Oregon, California and Washington fires updates.]
Here’s what you need to know:
- After some progress, dry and gusty conditions spark new fire fronts.
- Trump blames poor forest management. Biden calls him a ‘climate arsonist.’
- In Oregon, blazes are reaching into areas untouched by fire for decades.
- Lakefront cottages are reduced to ash in a California community.
- Air quality remains a problem. When will it improve?
- The smoke has poured into Canada, too.
- An Oregon man was arrested twice and accused of setting small fires.
After some progress, dry and gusty conditions spark new fire fronts.
Firefighting teams across the West Coast battled shifting winds and drier weather on Monday, sparking new fire fronts that threatened to make kindling out of forests as states struggled to tame flames that have burned more than five million acres this year.
The blazes that began in recent weeks, turning forests, fields and communities into blasted landscapes, have destroyed scores of homes and left at least 27 people dead and dozens more missing.
By Monday afternoon, haze had spread across much of the country and could be seen over New York and Washington, D.C. Heavy smoke kept some firefighting aircraft grounded as fire pushed into new areas, prompting fresh evacuations in Idaho, Oregon and California. In Adams County, Idaho, officials ordered mandatory evacuations for residents threatened by the Woodhead Fire, which was 32 percent contained by Monday evening.
Amid a summer of record heat and dry winds, leaders have for weeks raced to contain one spiraling fire after another, straining their emergency services and prompting them to plead for help from other states and the federal government.
President Trump on Monday visited McClellan Park, Calif., where a fire, now largely contained, recently burned more than 363,000 acres. In a briefing with state officials, the president sought to downplay the effects of climate change and blamed the historic fires on poor forest management.
In Oregon, Gov. Kate Brown said the state was getting firefighting support from as far away as Michigan. She expressed gratitude for the national support effort, saying the state can use all the help it can get.
“Without question, our state has been pushed to its limits,” Ms. Brown said.
Andrew Phelps, director of the Oregon Office of Emergency Management, said the state’s confirmed death toll was at 10 on Monday, with 22 other people reported missing.
Doug Grafe, the chief of fire protection at the Oregon Department of Forestry, said crews had made progress containing the state’s fires over the past few days. But he said rains anticipated to fall on Monday were not materializing and winds threatened to exacerbate fire conditions in some areas. Mr. Grafe said the rains that may now come on Wednesday or Thursday could also include lightning and the prospect of new fires starting.
[Sign up for California Today, our daily newsletter from the Golden State.]
Trump blames poor forest management. Biden calls him a ‘climate arsonist.’
President Trump visited California on Monday to meet with Gov. Gavin Newsom and local officials for a private briefing on the devastating fire season.
Mr. Trump blamed the wildfires ravaging the West Coast not on climate change but on the failure by Western states to properly manage their forests.
“When trees fall down after a short period of time, they become very dry — really like a matchstick,” the president told reporters after disembarking from Air Force One at Sacramento McClellan Airport, where the stench of smoke filled the air. “And they can explode. Also leaves. When you have dried leaves on the ground, it’s just fuel for the fires.”
The president brushed off a question about climate change, suggesting that the query be put to Mr. Newsom instead.
Environmentalists, state officials and scientists said the scarred countryside and ashen clouds are the predictable consequence of climate change that has gone largely unchecked by Mr. Trump, who has instead rolled back environmental regulations.
Mr. Newsom offered thanks to the president for federal help and agreed with him that forest management needs to be better, but he noted that only 3 percent of land in California is under state control while 57 percent is federal forest land, meaning under the president’s management.
Mr. Newsom said climate change clearly was a factor. “Something’s happening to the plumbing of the world,” he said, “and we come from a perspective humbly where we submit the science is in and observed evidence is self-evident that climate change is real and that is exacerbating this.”
He went on: “And so I think there’s an area of at least commonality on vegetation, forest management. But please respect — and I know you do — the difference of opinion out here as it relates to this fundamental issue on the issue of climate change.”
Joseph R. Biden Jr., Mr. Trump’s Democratic opponent, attacked the president’s record on climate change on Monday, calling the president a “climate arsonist” whose inaction and denial had fed destruction.
In a speech in Delaware, Mr. Biden directly connected the blazes that have displaced thousands of people to climate change, and he also spoke about flooding in the Midwest and hurricanes along the Gulf Coast.
“If we have four more years of Trump’s climate denial, how many suburbs will be burned in wildfires?” Mr. Biden asked. “How many suburban neighborhoods will have been flooded out? How many suburbs will have been blown away in superstorms?”
In Oregon, blazes are reaching into areas untouched by fire for decades.
Most of what has burned in the West has been in remote forests but in Oregon, entire communities along the I-5, the main north-south interstate highway along the West Coast, have been razed.
“We haven’t had anything ever this close,” said Margot Cooper, who for the last three decades has lived in Scio, Ore., a farming and logging town southeast of the state capital, Salem. “It’s the first time it’s literally in our backyard.”
Last week a 13-year-old boy was killed in a nearby canyon, apparently as he attempted to drive his grandmother to safety.
In nearby Gates, Ore., refugees from the fires were exhausted after five days of living in dingy motels or cars, eating donated pizzas for dinner and, all the while, not knowing whether their homes had burned down or were standing.
Police cruisers blocked traffic along a highway heading into the mountains east of Salem, where the Beachie Creek Fire was still burning out of control. Some families were able to pass through. Other convoys of pickup trucks threaded their way onto side roads and skimmed the edges of farm fields in search of alternate routes. Some were seeking needed medications, others lost pets and signs of break-ins.
“Everything’s still on fire,” said Mike Alexander, 29, who has been coming and going since last Monday night, when the wildfire surged up the hillside behind his home.
Some evacuation warnings eased on Sunday in areas just south of Portland. But many towns remained unreachable. Law enforcement officials set up a hotline on Sunday for people in the incinerated lakeside resort towns of Detroit and neighboring Idanha to have deputies check on their homes.
For days, fire crews in Aumsville, a little town outside Salem that was untouched by the fire, have been heading into the mountains to help other firefighters try to get a handle on the 188,000-acre Beachie Creek fire. Firefighters have been running on adrenaline, sleeping in a donated trailer that was dropped in their parking lot, then heading back up into the fire.
Lakefront cottages are reduced to ash in a California community.
The North Complex Fire tore through the tiny California mountain community of Lake Madrone last week, reducing the pine-fringed shore, which was speckled with cottages and frequented by bears and otters, to bare black timbers and ash.
The community had spent years clearing fire breaks and removing forest debris to protect it from wildfire. But roaring winds, high temperatures and a fire storm that raced almost 20 miles in a few days smashed its defenses late last week and destroyed about half of the 130 houses.
“We hoped we had done enough,” said Scott Owen, a resident who lived by the lake. “After watching that fire I don’t think you can do enough. This fire moved like no one had seen before.”
On Monday evening, Sheriff Kory Honea of Butte County announced one additional victim of the fire, which has killed at least 15 people. He said that family members of some of those who died told deputies that the individuals had packed their bags and planned to evacuate, but changed their minds based on false information that the fire was 50 percent contained.
Mr. Owen’s whole neighborhood burned to the ground in the blaze. One neighbor barely escaped, he said, and sheltered from the flames in a creek. On Monday the neighbors were still trying to account for everyone, hoping that authorities would not have to search the debris with cadaver dogs.
Though the flames have moved north, the residents of Lake Madrone have not been able to return yet. Mr. Owen, who has owned a house on the lake for decades, said he was not sure he would rebuild.
“I just think things have changed and we’re going to have more fires,” he said. “This is a record year — who knows where it goes from here.”
Air quality remains a problem. When will it improve?
Smoke from the fires continues to foul the air breathed by tens of millions of Americans, with air quality readings showing harmful levels of pollution in major cities like Los Angeles, San Francisco, Portland and Seattle on Monday.
Even the haze in Washington, D.C., is the result of the smoke from all the wildfires out west, said Michael Souza, a meteorologist with the National Weather Service in Sterling, Va.
Mr. Souza said the smoke made its way to the Mid-Atlantic because of a “perfect combination” of conditions — the way in which the jet stream was being perturbed as well as a high-pressure system that is right over the Great Lakes.
The smoke is very high up in the atmosphere, he said, and the long distance from the fires means that the nation’s capital will not see any apocalyptic skies or air quality concerns.
So many variables affect air quality that it is practically impossible to predict when and where the air on the West Coast will be safe, said Dr. Mary Prunicki, the director of air pollution and health research at Stanford University’s Parker Center for Allergy and Asthma Research.
“In the past, it hasn’t looked so dire so quickly,” she said. “It’s pretty scary — and it combines with the Covid-19 pandemic. It’s a layering effect.”
Research has clearly shown that the health impacts from wildfire smoke can be seen immediately in things like cardiac and respiratory distress calls.
And prolonged exposure is harmful. That’s one reason fires disproportionately hurt already vulnerable populations; lower-income people are more likely to live in places where air quality is bad all the time, like the Central Valley of California, which has long had some of the nation’s worst air.
But on the flip side, Dr. Prunicki said, air quality can improve quickly and the dangers can ease quickly, too — “even in an afternoon.”
So in order to determine whether it’s safe to go outside, she recommended checking the Air Quality Index before you leave.
The smoke has poured into Canada, too.
Residents of Vancouver and other communities in British Columbia retreated indoors over the weekend as dense smoke from wildfires in the United States filled the skies, disrupting life in the Pacific Coast province.
The province’s air quality index — established largely to track the effects of national forest fires in the country — reached 10+, its highest rating for pollution, by Monday morning.
“You can actually smell smoke all the time and you can only see about two blocks now,” Chris Johnson, a lawyer in Vancouver, said on Monday morning. “It’s really bad, far beyond what usually comes from forest fires.”
Forest fires, which have been limited in British Columbia this year, often force residents in the province to shelter indoors. But the current retreat has been caused by smoke drifting from the United States rather than blazes elsewhere in the country.
Issa Arrian, a consultant in Vancouver, said that he was initially relieved that the province seemed to have escaped wildfires this year. But now, he said, the smoke has eclipsed 2018, a particularly fearsome forest fire season.
“We don’t have the fires but we have the smoke,” he said. “At least we could own the smoke in 2018. Now it’s like someone is throwing garbage on your lawn and you have to accept it.”
An Oregon man was arrested twice and accused of setting small fires.
A man in Oregon has been arrested twice in less than 12 hours after he was accused of starting more than a half dozen small fires along a freeway, one of them by using a plastic bottle stuffed with a wick, the police said on Monday. None of the fires caused injuries or damage to structures.
The suspect, Domingo Lopez Jr., 45, was first spotted on Sunday afternoon when a brush fire was lit along Interstate 205, a north-south freeway that runs east of the Portland metropolitan area, the Portland Police Bureau said. Witnesses pointed out Mr. Lopez in a nearby tent, where he was arrested about 4:30 p.m. He was booked into the Multnomah County Detention Center on charges of reckless burning and disorderly conduct, the police said.
He was released on Sunday on his own recognizance, inmate records show.
A little after 3:30 a.m. Monday, Mr. Lopez was arrested a second time while walking on the side of a road, with the police saying he had started six more small fires along the freeway.
Firefighters extinguished those fires with the help of residents, the bureau said. Mr. Lopez was given citations for six additional counts of reckless burning and taken to the hospital for a mental health examination, the police said.
It was not immediately clear if he had a lawyer.
Separately, deputies were investigating eight small “suspicious” fires that broke out early on Monday morning in Linn County, in the west-central region of Oregon, Sheriff Jim Yon said.
In a statement, the sheriff said the fires started at about 2:41 a.m., near the cities of Sweet Home and Brownsville. The fires occurred within a two-hour period, the statement said.
And last week, authorities in southern Oregon charged Michael Jarrod Bakkela, 41, with starting part of one of this year’s most destructive fires, saying he lit a fire in Ashland as a larger blaze moved toward the area. The Jackson County Sheriff’s Office said he denied that he had started the large fire nearby.
The Jackson County district attorney charged him with arson, criminal mischief and reckless endangering.
Fire precautions for prisoners leave them vulnerable to the pandemic.
As wildfires tore through huge swaths of Oregon this week, prisoners were hurried away from the encroaching flames — not to freedom but to an overcrowded state prison, where they slept shoulder-to-shoulder in cots, and in some cases on the floor. Food was in short supply, showers and toilets few, and fights broke out between rival gang members.
Safe from one catastrophe, but delivered to another: the coronavirus pandemic, which has spread at an alarming rate in America’s prisons.
“From what we know about Covid-19, how quickly it can spread and how lethal it can be, we have to prepare for the worst,” said Bobbin Singh, executive director of the Oregon Justice Resource Center, a prisoner advocacy organization.
Never easy, being incarcerated has perhaps never been a more traumatic experience than it is today, especially on the West Coast where prisoners are more vulnerable than ever to the twin crises of the pandemic and a historic wildfire season made worse by climate change. Virus outbreaks have spread through cellblocks — Oregon’s state prison system has had 1,600 infections over the last three months — and poor ventilation systems have whipped in smoke from the outside.
Before the fires started, the virus spread in America’s prisons partly because authorities carried out routine transfers of prisoners without testing them first for the coronavirus and isolating those infected. Now that fires have forced Oregon officials to move so many prisoners so quickly, without taking precautions against the virus, inmates and advocates worry it is only a matter of time before people fall sick.
“Right now, it’s this situation of, no matter which way you turn there’s something waiting,” said Rasheed Stanley-Lockhart, who was released from prison in California in January after serving 18 years for armed robbery, and now works for Planting Justice, a nonprofit in Oakland that helps newly released prisoners. “Turn here, there’s Covid. Turn here, there’s the fires. You turn here, there’s mass incarceration as a whole.”
Jerry Brown on a California exodus: ‘Where are you going to go?’
Jerry Brown, the former governor of California, could barely make out the mountains in the distance from his ranch in the city of Williams on Sunday. Every few minutes, he picked up his phone to check the latest air quality reading. “Unhealthy,” he said.
Mr. Brown, who served over 45 years in state government and politics, has been warning about this day for years. But he said by telephone from his ranch that he never expected this moment to come so soon. And he never thought the air around his home, which he built in the wilderness of his family ranch, an hour’s drive north of Sacramento, would be this shrouded.
But still, for all the fire and the smoke, Mr. Brown presented himself as the resolute chief ambassador for the state that has so long been associated with the Brown family name. He declared he was not going anywhere and dismissed the latest round of talk about people fleeing California.
“You might say, ‘We are getting out of here — we are going someplace else,’” Mr. Brown, 82, said. “No. There are going to be problems everywhere in the United States. This is the new normal. It’s been predicted and it’s happening. This is part of the new long-term experience.”
“Tell me: Where are you going to go?” Mr. Brown continued. “What’s your alternative? Maybe Canada. You’re going to go to places like Iowa, where you have intensifying tornadoes? The fact is, we have a global crisis that has been mounting and the scientists have been telling us about. For the most part, it’s been ignored. Now we have a graphic example.”
Reporting was contributed by Tim Arango, Ian Austen, Mike Baker Peter Baker, Nicholas Bogel-Burroughs, Kellen Browning, Jill Cowan, Coral Davenport, Lisa Friedman, Thomas Fuller, Christine Hauser, Jack Healy, Thomas Kaplan, Adam Nagourney, Jack Nicas, Aimee Ortiz, Dave Philipps, Michael D. Shear and Alan Yuhas.
Related Content
Advertisement</t>
        </is>
      </c>
      <c r="K62" t="inlineStr">
        <is>
          <t>Relevant</t>
        </is>
      </c>
      <c r="L62" t="inlineStr">
        <is>
          <t>E</t>
        </is>
      </c>
      <c r="M62" t="n">
        <v>0</v>
      </c>
      <c r="O62" t="b">
        <v>1</v>
      </c>
      <c r="P62" t="inlineStr">
        <is>
          <t>The article directly covers the Fall 2020 Western wildfires in California, Oregon, and Washington with substantial detail on impacts, deaths, and response. It presents competing causal framings with roughly equal weight: Trump explicitly attributes the fires to poor forest management and dismisses climate change, while Biden, Gov. Newsom, scientists, and former Gov. Jerry Brown directly link the fires to climate change, making this a classic mixed/contested attribution.</t>
        </is>
      </c>
      <c r="Q62" t="inlineStr">
        <is>
          <t>Relevant</t>
        </is>
      </c>
      <c r="R62" t="inlineStr">
        <is>
          <t>E</t>
        </is>
      </c>
      <c r="S62" t="n">
        <v>0</v>
      </c>
      <c r="U62" t="b">
        <v>1</v>
      </c>
    </row>
    <row r="63">
      <c r="A63" t="n">
        <v>219</v>
      </c>
      <c r="B63" t="n">
        <v>15</v>
      </c>
      <c r="C63" t="inlineStr">
        <is>
          <t>Western Wildfires - California, Oregon, Washington Firestorms (Fall 2020)</t>
        </is>
      </c>
      <c r="D63" t="inlineStr">
        <is>
          <t>Wildfire</t>
        </is>
      </c>
      <c r="E63" t="n">
        <v>20200801</v>
      </c>
      <c r="F63" t="n">
        <v>20201230</v>
      </c>
      <c r="G63" t="inlineStr">
        <is>
          <t>AK,AZ,CA,CO,HI,ID,MT,NM,NV,OR,UT,WA,WY</t>
        </is>
      </c>
      <c r="H63" t="inlineStr">
        <is>
          <t>https://www.cnn.com/2020/09/14/us/california-wildfires-monday</t>
        </is>
      </c>
      <c r="I63" t="inlineStr">
        <is>
          <t>California wildfires have burned an area almost the size of Connecticut</t>
        </is>
      </c>
      <c r="J63" t="inlineStr">
        <is>
          <t>Since the start of 2020, wildfires in California have burned over 3.2 million acres of land – an area almost the size of Connecticut.
CalFire said Monday that nearly 16,500 firefighters have been battling 28 major wildfires in the state, which have left 24 people dead and over 4,200 structures destroyed. For those who have avoided the flames, smoke from the fires has choked the air and kept people inside. The continued risk of future fires has forced partial power shutoffs for thousands of California residents.
“These are intense, huge blazes,” said Tom Steyer, the billionaire environmentalist and former Democratic presidential candidate. “This is a huge, immediate, urgent problem.”
Both Gov. Gavin Newsom and Los Angeles Mayor Eric Garcetti have attributed the severity of this season’s fires to climate change, pushing back on President Donald Trump’s assertion that the fires were due to poor land management.
“Denial doesn’t work when it comes to climate,” Garcetti told CNN’s Anderson Cooper. “The cost of denial is that people lose their lives and their livelihoods.”
Garcetti said it’s disappointing to see the President portray the state’s devastating wildfires as a partisan issue and blaming the state as it suffers from a natural disaster.
“Our federal agencies do step up and do help us and do know that we need their assistance but instead, the leader at the very top continues based on the electoral map to either, you know, put down California for not raking enough,” Garcetti said. “He doesn’t say anything like that in a swing state. In the Gulf Coast, he doesn’t assign the blame for the hurricanes or anything that they have done.”
Record-breaking temperatures and a lack of rain have only exacerbated conditions.
Trump visited McClellan Park, outside of Sacramento in Northern California, on Monday for a briefing with local and federal fire and emergency officials on the wildfires.
Just before his briefing, Trump was asked by a reporter what role climate change was playing in the fires.
“Well, I think this is more of a management situation. If you look at other countries, if you go to other countries in Europe, Austria, Finland … they’re forest nations. They’re in forests and they don’t have problems like this,” the President responded.
Live updates: Wildfires rage in US West
More victims found in deadly fires
In photos: 2020 wildfires on the West Coast
At least 35 people have died in the West Coast wildfires, including 24 in California, 10 in Oregon and a child in Washington state.
The deadliest blaze has been the North Complex Fire, accounting for more than half of the victims in California.
On Sunday, CalFire Butte County officials announced two additional deaths in the blaze for a total of 14 fatalities.
The North Complex Fire has burned 264,000 acres in Plumas and Butte counties.
It is 39% contained after entering Butte County “with a vengeance,” a little less than a week ago, according to CalFire. The blaze was “driven by extreme winds, heavy dry fuels and steep terrain,” CalFire said.
“Resources in the most active areas of the fire made great progress today building containment lines,” the agency said in an incident update Monday.
Weather conditions could worsen fires
Weather conditions are not expected to improve any time soon as high winds of up to 40 mph are forecast in the coming days in parts of California.
Fire weather watches have been issued throughout the region and, while rain may hit the coastlines of Oregon and Washington where wildfires continue to rage, California is forecast to remain dry.
Dozens of US Post offices are temporarily closed, according to the USPS website.
Twelve locations have been shut down in both California and Oregon, and one location in Washington.
Pacific Northwest also dealing with deadly fires
Several fires continue to burn throughout the Pacific Northwest, killing 10 people in Oregon and one in Washington.
A child died in the Cold Springs Fire near Omak, Washington, officials said.
“My heart breaks for the family of the child who perished in the Cold Springs fire,” Washington Commissioner of Public Lands Hilary Franz said in a statement on her social media accounts Friday. “I am devastated. The DNR family is devastated. The pain that family is going through is unfathomable.”
Franz said she had been touring communities devastated by fires but had hoped no deaths had happened.
“Many homes and buildings were lost throughout the state, but the relief I felt in this tragedy is that we hadn’t lost any lives. That tragically and horrifically changed today” the commissioner said.
CNN’s Sara Tonks, Melissa Alonso, Paul Vercammen, and Jennifer Selva contributed to this report.</t>
        </is>
      </c>
      <c r="K63" t="inlineStr">
        <is>
          <t>Relevant</t>
        </is>
      </c>
      <c r="L63" t="inlineStr">
        <is>
          <t>E</t>
        </is>
      </c>
      <c r="M63" t="n">
        <v>0</v>
      </c>
      <c r="O63" t="b">
        <v>1</v>
      </c>
      <c r="P63" t="inlineStr">
        <is>
          <t>The article directly covers the Fall 2020 California/West Coast wildfires within the event window, including impacts across CA, OR, and WA. It presents a clear contest between climate-change attribution (Gov. Newsom, Mayor Garcetti, and Tom Steyer explicitly linking fire severity to climate change) and non-climate attribution (President Trump attributing fires to poor land/forest management), giving both framings substantial weight.</t>
        </is>
      </c>
      <c r="Q63" t="inlineStr">
        <is>
          <t>Relevant</t>
        </is>
      </c>
      <c r="R63" t="inlineStr">
        <is>
          <t>E</t>
        </is>
      </c>
      <c r="S63" t="n">
        <v>0</v>
      </c>
      <c r="U63" t="b">
        <v>1</v>
      </c>
    </row>
    <row r="64">
      <c r="A64" t="n">
        <v>220</v>
      </c>
      <c r="B64" t="n">
        <v>4</v>
      </c>
      <c r="C64" t="inlineStr">
        <is>
          <t>Western/Central Drought and Heat Wave (Summer-Fall 2020)</t>
        </is>
      </c>
      <c r="D64" t="inlineStr">
        <is>
          <t>Drought</t>
        </is>
      </c>
      <c r="E64" t="n">
        <v>20200601</v>
      </c>
      <c r="F64" t="n">
        <v>20201230</v>
      </c>
      <c r="G64" t="inlineStr">
        <is>
          <t>AK,AZ,CA,CO,HI,IA,ID,IL,IN,KS,MI,MN,MO,MT,ND,NE,NM,NV,OH,OK,OR,SD,TX,UT,WA,WI,WY</t>
        </is>
      </c>
      <c r="H64" t="inlineStr">
        <is>
          <t>https://www.latimes.com/world-nation/story/2020-09-10/q-a-la-nina-may-bring-more-atlantic-storms-western-drought</t>
        </is>
      </c>
      <c r="I64" t="inlineStr">
        <is>
          <t>La Niña may fuel drought conditions in the Southwestern U.S.</t>
        </is>
      </c>
      <c r="J64" t="inlineStr">
        <is>
          <t>Q&amp;A: A La Niña has formed. It may fuel drought conditions in the Southwestern U.S.
A La Niña climate pattern — which often means a busier Atlantic hurricane season, a drier Southwest and perhaps a more fire-prone California — has appeared in the Pacific Ocean.
The National Oceanic and Atmospheric Administration announced the La Niña’s formation on Thursday after meteorologists had watched it brew for months. It’s the cooler flip side of the better known El Niño, which tends to bring increased rainfall to the Golden State.
A natural cooling of certain parts of the equatorial Pacific, La Niña sets in motion a series of changes to the world’s weather that can last months, even years. So far, this one is fairly weak. It’s projected to last through at least February but may not hang around for two or three years, as others have done in the past, said Mike Halpert, deputy director of the NOAA Climate Prediction Center.
Toward a more sustainable California
Get Boiling Point, our newsletter exploring climate change, energy and the environment, and become part of the conversation — and the solution.
You may occasionally receive promotional content from the Los Angeles Times.
The changes that happen during La Niñas and El Niños — which along with neutral conditions are called the El Niño Southern Oscillation, or ENSO — aren’t sure things, meteorologists say. Different sizes and types trigger varying effects, and some years the usual impacts just don’t show up. It’s more an increased tendency than an environmental edict.
Still, when it comes to seasonal forecasts in places such as California, if meteorologists can get only one piece of information, they’d want it to be the ENSO status, said Stanford University climate scientist Noah Diffenbaugh.
Here’s a closer look at what this La Niña may have in store.
How does La Niña affect U.S. weather in general?
The jet stream that steers our daily weather shifts a bit in the winter. That generally means a drier winter in the South and Southwest from coast to coast. It usually means things are a bit warmer in the South, too. However, in the Pacific Northwest and the Ohio Valley things get wetter in the winter, and the Northern tier becomes colder.
What about the drought in the West?
Drought conditions are already pretty bad in west Texas, Arizona, Utah and Colorado, Halpert said. This could make things worse.
And California has “a tendency to have dry conditions in La Niña years,” Diffenbaugh said.
What does this mean for wildfires?
“La Niña is not a good sign for the wildfire outlook,” Diffenbaugh said. But he added that it’s mostly a potential bad sign for next year’s wildfire season because it makes California’s winter season drier, setting the stage for dry conditions when fires start in 2021.
An outbreak of thunderstorms generated lightning that touched off dozens of fires in Northern California from Aug. 15-18.
Meteorologists don’t quite know enough about what La Niña does in the fall to say what it could mean for the record-bad California wildfire season going on now, Diffenbaugh said. For the next few months, he said, what matters more is when the fall rains begin.
What does La Niña mean for the Atlantic hurricane season?
This is one of the clearest connections that meteorologists follow. A La Niña usually means a more active season with more and perhaps stronger storms. An El Niño, by contrast, means fewer, weaker storms.
That’s because one of the key ingredients for storm formation and strengthening is what’s happening to the winds near the tops of storms, said University of Miami hurricane researcher Brian McNoldy. An El Niño means more strong crosswinds that can decapitate storms, but a La Niña means fewer, allowing storms to grow.
Thursday is the historical peak of hurricane season and the Atlantic is incredibly active. In addition to Tropical Storms Paulette and Rene, which set records for the earliest 16th and 17th named storms, forecasters are monitoring four other disturbances — two near the United States — that could develop into named storms in the next five days.
What about winter snow possibilities?
La Niña has a tendency to shift snowstorms more northerly in winter, Halpert said. Places such as the mid-Atlantic often do not get blockbuster snowstorms in La Niña winters.
Overall, winter should be cooler than last year, but “last winter was so warm it would be hard not to be cooler,” Halpert said.
Which is worse, La Niña or El Niño?
That really depends on where you are. Some areas do better in La Niña conditions, some are better with an El Niño, and others do best in a neutral ENSO, said Bruce McCarl, an agricultural economist at Texas A&amp;M University who studies ENSO effects. Places such as Texas and the Southwest do much worse in La Niñas, McCarl said, pointing to a 2011 La Niña when 40% of the cotton crop in the high plains was too small to be harvested.
The world is getting closer to passing a temperature limit set by global leaders five years ago and may exceed it in the next decade, a new U.N. report says.
A 1999 study by McCarl found that, in general, La Niñas cause $2.2 billion to $6.5 billion in agricultural damage — far more than El Niños. A neutral ENSO is best for agriculture, the study found.
What about La Niña impacts outside the continental United States?
Western Canada, southern Alaska, Japan, the Korean Peninsula, southeastern Brazil and western Africa all tend to be cooler. East central Africa and southeastern China tend to be drier. Northern Australia and much of Southeast Asia tends to be wetter, along with northeastern South America. And southeast Africa tends to be wetter and cooler.
When were the last La Niña and El Niño?
The last La Niña went from the fall of 2017 to early spring in 2018. Before that, there was a brief La Niña at the end of 2016, coming on the heels of a super-sized El Niño.
This year started with a brief, weak El Niño.
Why is it called a La Niña anyway?
La Niña is Spanish for “little girl,” and El Niño means “little boy,” a reference to the Christ child. That’s because the first El Niño was characterized and identified around Christmas by fishermen in South America.</t>
        </is>
      </c>
      <c r="K64" t="inlineStr">
        <is>
          <t>Relevant</t>
        </is>
      </c>
      <c r="L64" t="inlineStr">
        <is>
          <t>D</t>
        </is>
      </c>
      <c r="M64" t="n">
        <v>-1</v>
      </c>
      <c r="N64" t="inlineStr">
        <is>
          <t>natural_variability</t>
        </is>
      </c>
      <c r="O64" t="b">
        <v>0</v>
      </c>
      <c r="P64" t="inlineStr">
        <is>
          <t>The article directly discusses the ongoing Western drought (affecting AZ, UT, CO, TX, CA) during the event window and attributes worsening drought conditions to La Niña, a natural climate oscillation pattern, with no mention of human-caused climate change as a contributing factor. The framing is entirely rooted in natural variability (ENSO cycles).</t>
        </is>
      </c>
      <c r="Q64" t="inlineStr">
        <is>
          <t>Relevant</t>
        </is>
      </c>
      <c r="R64" t="inlineStr">
        <is>
          <t>D</t>
        </is>
      </c>
      <c r="S64" t="n">
        <v>-1</v>
      </c>
      <c r="T64" t="inlineStr">
        <is>
          <t>natural_variability</t>
        </is>
      </c>
      <c r="U64" t="b">
        <v>0</v>
      </c>
    </row>
    <row r="65">
      <c r="A65" t="n">
        <v>220</v>
      </c>
      <c r="B65" t="n">
        <v>17</v>
      </c>
      <c r="C65" t="inlineStr">
        <is>
          <t>Western/Central Drought and Heat Wave (Summer-Fall 2020)</t>
        </is>
      </c>
      <c r="D65" t="inlineStr">
        <is>
          <t>Drought</t>
        </is>
      </c>
      <c r="E65" t="n">
        <v>20200601</v>
      </c>
      <c r="F65" t="n">
        <v>20201230</v>
      </c>
      <c r="G65" t="inlineStr">
        <is>
          <t>AK,AZ,CA,CO,HI,IA,ID,IL,IN,KS,MI,MN,MO,MT,ND,NE,NM,NV,OH,OK,OR,SD,TX,UT,WA,WI,WY</t>
        </is>
      </c>
      <c r="H65" t="inlineStr">
        <is>
          <t>https://www.cnn.com/2020/08/13/weather/monsoon-southwest-heat-drought</t>
        </is>
      </c>
      <c r="I65" t="inlineStr">
        <is>
          <t>Missing monsoon leading to prolonged heat waves, drought ... - CNN</t>
        </is>
      </c>
      <c r="J65" t="inlineStr">
        <is>
          <t>(CNN)Record heat waves and widespread drought are ravaging the Southwest US, thanks to a missing climate pattern that normally brings relief to the region.
The monsoon is a seasonal shift in wind that brings rain and cooler temperatures to northern Mexico and the intermountain region of the Southwest United States. Much of the region counts on the monsoon to deliver over half of their annual rainfall. 
Without a monsoon, drought conditions often lead to intense wildfires, dwindling groundwater, dangerous heat waves, and huge losses to the agricultural industry -- which contributes more than $29 billion to Arizona and New Mexico's economies each year. In 2018, New Mexico's surface water supply almost ran out when parts of the Rio Grande came to the brink of running dry. 
"The monsoon pattern just has not set up this year at all," CNN Meteorologist Chad Myers said. "Most people think the desert Southwest is always dry and hot. That is not the case. In the summer it gets very humid and clouds and storms pop up from that humidity."
How the monsoon operates
During the monsoon, incoming winds shift from dry land areas to the moisture rich areas of the Gulf of California and Eastern Pacific. When this air hits the mountains, it's lifted, bringing rain to the region. However, this year a ridge of high atmospheric pressure near the US-Mexico border has prevented the seasonal shift in winds.
The lack of a monsoon so far this year has led to scorching heat and drought in Arizona, New Mexico and the surrounding region. Almost 65% of the Western United States is in drought, largely due to the missing monsoon, according to the latest US Drought Monitor. Close to 95% of New Mexico, and over 80% of Arizona are also in drought. 
"Drought coverage across just Arizona since the end of June has increased from 13.5% to over 80%," Brad Pugh, a meteorologist at the Climate Prediction Center, said. "And that's going to increase further this week."
Phoenix is already sweating through its hottest summer in recorded history. The average high temperature has been almost 108 degrees. Phoenix also registered a record-tying seven consecutive days with a low temperature above 90 degrees in July.
Though the drought situation is dire, the region may get much needed rain from the tropics. East Pacific hurricanes and tropical storms can often move into the Southwestern United States after making landfall in Mexico, helping bring moisture to the region. New developments in the eastern Pacific could bring much needed rain to the desert Southwest if they track in that direction.
"If one of those tropical cyclones takes a northward track near the Baja of California, that would likely lead to a northward surge of moisture from the gulf of California into the desert Southwest," Pugh said.</t>
        </is>
      </c>
      <c r="K65" t="inlineStr">
        <is>
          <t>Relevant</t>
        </is>
      </c>
      <c r="L65" t="inlineStr">
        <is>
          <t>D</t>
        </is>
      </c>
      <c r="M65" t="n">
        <v>-1</v>
      </c>
      <c r="N65" t="inlineStr">
        <is>
          <t>natural_variability</t>
        </is>
      </c>
      <c r="O65" t="b">
        <v>0</v>
      </c>
      <c r="P65" t="inlineStr">
        <is>
          <t>The article is directly about the summer 2020 drought and heat waves in the Southwest (AZ, NM, and broader Western US), squarely within the event window and affected states. The causal framing attributes the drought and heat entirely to a missing monsoon pattern — a natural, seasonal atmospheric phenomenon (a ridge of high pressure blocking the seasonal wind shift) — with no mention of climate change or human-caused warming.</t>
        </is>
      </c>
      <c r="Q65" t="inlineStr">
        <is>
          <t>Relevant</t>
        </is>
      </c>
      <c r="R65" t="inlineStr">
        <is>
          <t>D</t>
        </is>
      </c>
      <c r="S65" t="n">
        <v>-1</v>
      </c>
      <c r="T65" t="inlineStr">
        <is>
          <t>natural_variability</t>
        </is>
      </c>
      <c r="U65" t="b">
        <v>0</v>
      </c>
    </row>
    <row r="66">
      <c r="A66" t="n">
        <v>226</v>
      </c>
      <c r="B66" t="n">
        <v>4</v>
      </c>
      <c r="C66" t="inlineStr">
        <is>
          <t>Texas and Oklahoma Severe Weather (April 2021)</t>
        </is>
      </c>
      <c r="D66" t="inlineStr">
        <is>
          <t>Severe Storm</t>
        </is>
      </c>
      <c r="E66" t="n">
        <v>20210427</v>
      </c>
      <c r="F66" t="n">
        <v>20210428</v>
      </c>
      <c r="G66" t="inlineStr">
        <is>
          <t>OK,TX</t>
        </is>
      </c>
      <c r="H66" t="inlineStr">
        <is>
          <t>https://www.washingtonpost.com/weather/2021/04/29/texas-oklahoma-large-hail/</t>
        </is>
      </c>
      <c r="I66" t="inlineStr">
        <is>
          <t>Destructive hail bombards areas near Oklahoma City, Fort Worth ...</t>
        </is>
      </c>
      <c r="J66" t="inlineStr">
        <is>
          <t>One hailstorm is bad enough, but a trio of hailstorms striking three metropolitan areas in one night is almost unheard of. Baseball- to softball-size hail pummeled parts of Texas and Oklahoma on Wednesday night, slamming places around Fort Worth, San Antonio and Oklahoma City, including Norman.
“It quickly became clear that we were almost certainly facing a billion-dollar event,” wrote Steve Bowen, head of catastrophe insight at Aon Insurance. “Unfortunately, we saw significant hail swaths impact highly exposed areas around San Antonio, Fort Worth, and Norman.”
Across Texas and Oklahoma, the National Weather Service received nearly three dozen reports of significant hail, of two inches or greater in diameter, and 17 of baseball size or larger.
At least once instance of four-inch hail was observed in Hondo, Tex., west of San Antonio, from a prolific rotating thunderstorm that crossed into South Texas from Mexico.
Damage around Fort Worth
About 3” sized hail in North Fort Worth tonight. pic.twitter.com/146zamoTQE
— Haley Brink (@hbrinkwx) April 29, 2021
Tornado watches were issued in Texas ahead of the severe weather, storms anticipated to spin with the risk of damaging winds, hail and a few tornadoes.
“Some of the hail [could] be significant (2 inches or larger diameter), especially in the Rio Grande to southern Hill Country area,” warned the National Weather Service. “Deep, well-organized supercells are possible with hailstones to near 4 inches in diameter.”
Rotating storms fired south of Abilene, Tex., starting around 2 p.m. Around sunset, they exploded in strength while ingesting more warm, moist air. That’s when they start to unload gigantic hail.
Quarter- to ping-pong-ball-size hail first came down in rural Parker County, Tex., north of Weathersford, more than 15 miles west of Fort Worth. The size of the hail increased to that of golf balls or hen eggs as the storm crossed east of Farmer Road southwest of Azle. Three people were injured in Azle when their mobile home flipped in strong winds.
Some of the damage on Moorhen Cir in Keller. Mostly golf-ball to tennis-ball 🎾 sized hail with a few asymmetric stones measured around 3” after some melting. Trees took a beating, multiple car windows busted in. #dfwwx #txwx @NWSFortWorth pic.twitter.com/Rt4xpZk5Ah
— Kyle Thiem (@Kyle_Thiem) April 29, 2021
Hail the size of baseballs began falling as the storm reached the Jacksboro Highway, which leads northwest out of Fort Worth. The hail then passed through Lake Crest Estates and Marine Creek Hills before moving over Business 287 and even Interstate 35 West. Hail production diminished after the storm crossed Keller.
That’s a roughly 20-mile track of destructive hail, some the size of a tennis ball. There were reports of smashed car windows and substantial damage to vehicles. The hail shredded trees and littered the ground in leaves, leaving a smell akin to freshly cut grass in its wake.
A severe storm with mainly large hail moved through portions of the DFW Metroplex yesterday night. The largest reported hail size occurred in Keller, measuring 3.25". Do you have hail/damage pictures you'd like to share? Make sure to include your location and the time it occurred pic.twitter.com/L7rxI1VY68
— NWS Fort Worth (@NWSFortWorth) April 29, 2021
“When we were north of Fort Worth we decided to get right in the path of the core to document the large hail that was expected from the storm,” Andrew Justin, a meteorology student at the University of Oklahoma who was chasing the storm, wrote in a Twitter direct message. “We got off the interstate and parked underneath a Quik Trip overhang and all of a sudden golf balls starting falling out of the sky, pelting the cars that couldn’t get underneath the overhang at the gas pumps.”
Impact on Oklahoma City and Norman
While areas northwest of Fort Worth were getting pummeled, a second storm was raging in the Sooner State and targeted parts of the Oklahoma City metro area south of downtown. One storm pulsed up in intensity southwest of the city and east of the H.E. Bailey Turnpike around dusk, growing into a monster as it trekked toward Interstate 35. Norman, where the University of Oklahoma is located, was in the direct path of baseball-size hail.
Incredible vehicle damage in Norman. Talked with a Walmart employee who showed me a video of all 200 skylights breaking and hail falling into the store. The skylights are TWO layers of plexiglass. #okwx pic.twitter.com/PQk6Mqrbpp
— Andrew Justin (@andrewjustinWX) April 29, 2021
Justin and his chase partner drove north, returning to campus right after the storm had blown through.
“We found a traffic light that was mangled on Robinson Street,” he wrote. “All of the streets were just littered with leaves, twigs, and branches. We went to a couple of car dealerships and nearly every car had a shattered windshield and was missing at least one window. This was a disaster for the city of Norman.”
The storm passed directly over where most of the meteorologists at the Storm Prediction Center and local National Weather Service office, as well as research meteorologists at the university, live.
Evan Bentley, a forecaster at the Storm Prediction Center, measured three-inch hail. It punctured through children’s toys in his front yard.
“Fortunately our cars were fine, and I was able to help a few neighbors get their cars in the garage in time, but a lot of neighbors were not so fortunate,” he wrote.
Though Bentley didn’t lose any windows, he was forced to replace screens. He tweeted that every vehicle in his neighborhood that was parked outside is covered in dents.
Driving around town in northern Norman it’s not an exaggeration to say a majority of houses suffered damage whether to windows, walls/roofs, or their cars. Sad sight to see... 😢 pic.twitter.com/doolq8VBLY
— Tomer Burg (@burgwx) April 29, 2021
“[I]t’s not an exaggeration to say a majority of houses suffered damage whether to windows, walls/roofs, or their cars,” tweeted Tomer Burg, a meteorologist and PhD student at the University of Oklahoma.
The hail wasn’t just large — it was widespread. Two- to three-inch hail fell in a swath about 40 miles long. Winds up to 70 mph drove the hail into the side of buildings, damaging their exteriors.
A destructive hailstorm moved across central Oklahoma during the evening of April 28th. The storm produced hail to the size of baseballs (some larger), especially across parts of Norman. #okwx #hail pic.twitter.com/fSreDEgJaI
— NWS Norman (@NWSNorman) April 29, 2021
Vehicle damage will quickly become pricey, racking up a price tag well into the hundreds of millions of dollars.
“We’re pretty much at the point where billion-dollar U.S. thunderstorm events are a common occurrence,” Bowen wrote. “Hail is largely the main driver of annual thunderstorm losses. The explosive growth of population into high-risk thunderstorm regions is undoubtedly the primary driver of these increased losses.”
Bowen also noted the uptick in large hail days across the Lower 48 — a trend science suggests will continue. He wrote that last year alone, insurers paid more than $36 billion for weather-related losses in the United States.
Hail near San Antonio
The worst storms of the day were actually those in South Texas from the Mexican border east toward San Antonio. That stretch is among the most prolific in the world for enormous hail.
Just last year, Del Rio, Tex., was hit by grapefruit-size hail on April 11; it saw baseball-size hail or larger Wednesday. Baseball-size hail is practically an annual occurrence around the city.
The first severe thunderstorm warning in the South Texas corridor that got hit came at 3:42 p.m. for Val Verde County, along the Rio Grande northwest of Del Rio. A second supercell thunderstorm developed to the south and prompted a warning at 4:30. By 5 p.m., three-inch chunks of ice — larger than baseballs — were crashing out of the sky.
Oh my, listen to this! A thunderstorm dropped baseball &amp; tennis ball size hail in Uvalde County in western Texas on Wednesday! Stay safe everyone with the threat of more storms tonight. #TXwxpic.twitter.com/6G9TxY3XdY
— Meredith Garofalo (@GarofaloWX) April 28, 2021
Four-inch hail was observed in Sabinal and Hondo, Tex., from a towering storm that reached altitudes of 64,000 feet. It’s rare for a severe thunderstorm to exceed 50,000 feet. Multiple rotating storms merged into one giant 30 mile-wide supercell that rode along Highway 90, prompting tornado warnings. One tornado was confirmed.
In Sabinal, hail barreled through the roofs of homes, leaving craters in the ground as meteor-like chunks of ice shattered on pavement and burrowed into lawns. Near-continuous thunder was heard, the storm producing more than a thousand lightning strikes every 10 minutes.
In Hondo, some houses reportedly lost all their windows amid hail as large as grapefruit.
To give a sense of just how widespread and large the hail was across our area from the Rio Grande to San Marcos, here's an estimate based on radar &amp; satellite data. The reds are1+", while the purples are 2+". We received reports of hail even larger than that in a few locations! pic.twitter.com/7Zcuy1t9w7
— NWS Austin/San Antonio (@NWSSanAntonio) April 29, 2021
Hail the size of ping-pong balls or larger fell in an area larger than Rhode Island.
Doppler radar indicated large, tumbling hail, discernible in a product called “differential reflectivity.” The plot shows positive values when raindrops, which are wider than they are tall, are sighted. Hail, especially large to giant hail, appears spherical to the radar, with values near zero.
On radar, bats could be seen emerging from a cave at the Bracken Cave Preserve — a nightly occurrence — but then altering their path to flee east ahead of the storm.
The storm weakened as it approached San Antonio from the west, but additional storms continued to develop along Highway 90 west toward Del Rio even after midnight.
Tremendous IR/VIS sandwich loop of the monster Texas supercell(s) tonight, courtesy of #GOES16 - #txwx pic.twitter.com/uG7iZ1pUZb
— Dan Lindsey (@DanLindsey77) April 29, 2021
In the meantime, as the Southern Plains begin to clean up from the barrage of hailstorms, additional severe weather is in the offing. Strong to potentially dangerous thunderstorms will return to the forecast as early as Monday.</t>
        </is>
      </c>
      <c r="K66" t="inlineStr">
        <is>
          <t>Relevant</t>
        </is>
      </c>
      <c r="L66" t="inlineStr">
        <is>
          <t>D</t>
        </is>
      </c>
      <c r="M66" t="n">
        <v>-1</v>
      </c>
      <c r="N66" t="inlineStr">
        <is>
          <t>other_human_causes</t>
        </is>
      </c>
      <c r="O66" t="b">
        <v>0</v>
      </c>
      <c r="P66" t="inlineStr">
        <is>
          <t>The article directly covers the April 28, 2021 TX/OK severe hailstorm event matching the disaster metadata. The only causal framing offered is from Aon's Steve Bowen, who attributes rising billion-dollar hail losses primarily to "the explosive growth of population into high-risk thunderstorm regions" — a non-climate human factor — explicitly calling it "undoubtedly the primary driver," while a passing mention of an uptick in large hail days is noted without attributing it to climate change.</t>
        </is>
      </c>
      <c r="Q66" t="inlineStr">
        <is>
          <t>Relevant</t>
        </is>
      </c>
      <c r="R66" t="inlineStr">
        <is>
          <t>D</t>
        </is>
      </c>
      <c r="S66" t="n">
        <v>-1</v>
      </c>
      <c r="T66" t="inlineStr">
        <is>
          <t>other_human_causes</t>
        </is>
      </c>
      <c r="U66" t="b">
        <v>0</v>
      </c>
    </row>
    <row r="67">
      <c r="A67" t="n">
        <v>231</v>
      </c>
      <c r="B67" t="n">
        <v>5</v>
      </c>
      <c r="C67" t="inlineStr">
        <is>
          <t>Tropical Storm Elsa (July 2021)</t>
        </is>
      </c>
      <c r="D67" t="inlineStr">
        <is>
          <t>Tropical Cyclone</t>
        </is>
      </c>
      <c r="E67" t="n">
        <v>20210707</v>
      </c>
      <c r="F67" t="n">
        <v>20210709</v>
      </c>
      <c r="G67" t="inlineStr">
        <is>
          <t>FL,GA,NC,SC</t>
        </is>
      </c>
      <c r="H67" t="inlineStr">
        <is>
          <t>https://www.jacksonville.com/story/weather/hurricane/2021/07/07/tropical-storm-elsa-heads-through-jacksonville-florida-wet-and-windy/7885639002/</t>
        </is>
      </c>
      <c r="I67" t="inlineStr">
        <is>
          <t>Tropical Storm Elsa passes Jacksonville, leaves Florida wet and windy</t>
        </is>
      </c>
      <c r="J67" t="inlineStr">
        <is>
          <t>Tropical Storm Elsa leaves minor flooding behind as it continues slow track past Jacksonville
Downed tree crushes car and kills 1
A wet, windy and disorganized Tropical Storm Elsa blew through the Jacksonville area Wednesday.
The extent of the damage was unclear Wednesday evening, but one motorist was killed by a falling tree on Roosevelt Boulevard, the Jacksonville Fire and Rescue Department said.
A tornado warning was issued for Jacksonville and Yulee at 4:30 p.m., about an hour after Duval County School Board employee spotted a funnel cloud swirling over the Westside. The National Weather Service confirmed a tornado moving north at 30 mph, its huge funnel cloud recorded by Adam Pratt, a Pratt Guys employee in front of his Philips Highway office as it moved just north of Butler Boulevard.
In Georgia:10 injured after suspected tornado tumbles trailers at Kings Bay submarine base RV park
The storm also spawned another reported tornado in Lake City as winds knocked trees down and blocked early afternoon traffic on Interstates 10 and 75, according to news partner First Coast News.
The storm, which strengthened briefly into a hurricane Tuesday, left damage and thousands without power statewide as it came ashore just before 11:30 a.m. Wednesday with 65-mph winds in Taylor County.
The eye of the storm was about 100 miles west of Jacksonville when it passed by just after 4 p.m. with maximum sustained winds of 50 mph as it continued north at about 15 mph. Tropical storm-force winds extended outward up to 70 miles from the center. An estimated 3 to 6 inches of rain that could cause flash and urban flooding came with it, along with minor to isolated moderate river flooding, the Weather Service said.
A faster northeastward motion is expected by late Thursday after passing through Georgia. The Weather Service said Elsa is expected in South Carolina early Thursday, then North Carolina before it is near or over the mid-Atlantic coast Friday. Continued weakening is expected as Elsa moves over land.
By early evening, JEA's power outage website showed more than 11,000 customers citywide without power as some of the last waves of rain went through the area. Clay Electric reported about 60 people without power in Clay County at 4 p.m.
Power out?:Track the latest power outages in Northeast Florida
More: Tropical Storm Elsa: What have Floridians been saying?
During his Wednesday-morning storm briefing, Gov. Ron DeSantis said the storm wobbled a bit earlier. That minimized its impact on the Tampa area as overall it has been "less than what we thought would be reasonable," he said. But as it plowed north, he had one concern in an already soggy state.
"Northern Florida has been pretty saturated over the last couple of weeks so this is going to dump a lot of rain there and exacerbate any of those issues," DeSantis said.
DeSantis said 10,000 workers were prepared to respond to statewide power outages where needed, particularly in the Big Bend’s “rural, fiscally constrained” counties.
The Weather Service's Jacksonville forecast issued a flood watch Wednesday for portions of Northeast Florida and Southeast Georgia. Part of the St. Marys River in Macclenny was rising late Wednesday, as was Jacksonville's McCoy's Creek, according to Times-Union news partner First Coast News. The city had shut down some of McCoys Creek Boulevard due to habitual flooding as it begins a $105.4 million plan to remedy the problem.
Then about 3:30 p.m., a waterspout was spotted running through the city's Westside by Duval County school district employee Kaizsa Grant from her Prudential Drive office window.
That is about the same time the Sheriff's Office reported the traffic accident in the Ortega area. Fire officials said a falling pine tree hit two vehicles in the 4900 block of Roosevelt Boulevard near Yacht Club Road, killing one person.
City officials also issued a debris warning Wednesday afternoon, saying the storm had thrown debris on many local streets.
Tropical Storm Elsa: Flooding, wind damage expected Wednesday from Tropical Storm Elsa
The Weather Service predicted a 90 percent chance of overnight thunderstorms and showers, with another three-quarters to an inch of rainfall possible. There is a 60 percent chance of showers and thunderstorms Thursday, mainly before 5 p.m., with up to a quarter of an inch more rain. Showers and thunderstorm chances decrease rapidly Thursday night and a 50 percent chance of rain mainly after 2 p.m. Friday.
Jacksonville officials did shut down some summer programs in advance of the storm's approach due to concerns about wind and flooding, including public school summer programs and city camps and swimming pools. But those, plus Clay County government offices that had also been shut down Wednesday, were back in session Thursday.
The News Service of Florida contributed to this story.
dscanlan@jacksonville.com, (904) 359-4549</t>
        </is>
      </c>
      <c r="K67" t="inlineStr">
        <is>
          <t>Relevant</t>
        </is>
      </c>
      <c r="L67" t="inlineStr">
        <is>
          <t>C</t>
        </is>
      </c>
      <c r="M67" t="n">
        <v>0</v>
      </c>
      <c r="O67" t="b">
        <v>0</v>
      </c>
      <c r="P67" t="inlineStr">
        <is>
          <t>The article directly covers Tropical Storm Elsa's passage through Jacksonville, FL on July 7, 2021, with details on damage, fatalities, tornadoes, power outages, and flooding — all within the event window and affected states. There is no mention of climate change or any causal attribution; the article is purely event/impact reporting.</t>
        </is>
      </c>
      <c r="Q67" t="inlineStr">
        <is>
          <t>Relevant</t>
        </is>
      </c>
      <c r="R67" t="inlineStr">
        <is>
          <t>C</t>
        </is>
      </c>
      <c r="S67" t="n">
        <v>0</v>
      </c>
      <c r="U67" t="b">
        <v>0</v>
      </c>
    </row>
    <row r="68">
      <c r="A68" t="n">
        <v>231</v>
      </c>
      <c r="B68" t="n">
        <v>9</v>
      </c>
      <c r="C68" t="inlineStr">
        <is>
          <t>Tropical Storm Elsa (July 2021)</t>
        </is>
      </c>
      <c r="D68" t="inlineStr">
        <is>
          <t>Tropical Cyclone</t>
        </is>
      </c>
      <c r="E68" t="n">
        <v>20210707</v>
      </c>
      <c r="F68" t="n">
        <v>20210709</v>
      </c>
      <c r="G68" t="inlineStr">
        <is>
          <t>FL,GA,NC,SC</t>
        </is>
      </c>
      <c r="H68" t="inlineStr">
        <is>
          <t>https://www.al.com/hurricane/2021/07/tropical-storm-elsa-2021-hanging-on-as-it-tracks-toward-atlantic-coast.html</t>
        </is>
      </c>
      <c r="I68" t="inlineStr">
        <is>
          <t>Tropical Storm Elsa 2021 hanging on as it tracks toward Atlantic coast</t>
        </is>
      </c>
      <c r="J68" t="inlineStr">
        <is>
          <t>Elsa continued to hang on to its tropical storm title on Thursday morning as it headed toward the Atlantic coast after making landfall on Florida’s Gulf Coast on Wednesday.
Elsa’s center remained over land on Thursday, according to the National Hurricane Center, and it had 40 mph winds as it continued to drop flooding rain on parts of the Carolinas.
As of 7 a.m. CDT Thursday, Tropical Storm Elsa was located about 45 miles west of Florence, S.C., or 150 miles southwest of Raleigh, N.C., and was tracking northeast at 18 mph.
Elsa was a minimal tropical storm on Thursday morning, but the hurricane center said Elsa could gain some strength back tonight and into Friday while it moves close to the Northeastern states.
Elsa should lose its tropical features on Friday or early Saturday and become a post-tropical system, forecasters said.
Tropical storm warnings remained in effect from the Carolinas into New England on Thursday:
* A tropical storm warning is in effect from the South Santee River in South Carolina to Sandy Hook, N.J.; Pamlico and Albemarle Sounds; the Chesapeake Bay south of North Beach and the tidal Potomac south of Cobb Island; Delaware Bay south of Slaughter Beach; Long Island from East Rockaway Inlet to the eastern tip along the south shore and from Port Jefferson Harbor eastward on the north shore; New Haven, Conn., to Merrimack River, Mass., including Cape Cod, Block Island, Martha’s Vineyard and Nantucket.
The hurricane center said tropical storm conditions will continue in parts of the Carolinas through the morning and spread northward to the mid-Atlantic coast by this afternoon and evening. Tropical storm winds will be possible in the Northeast on Friday or Friday night.
Elsa could bring 3 to 5 inches of rain to parts of the Carolinas, with isolated amounts up to 8 inches.
Parts of the mid-Atlantic states could get 2 to 4 inches of rain from Elsa, the hurricane center said.
Elsa could also generate a few tornadoes from the eastern Carolinas into Virginia today, and that threat could move up in the mid-Atlantic states and southern New England on Friday.
Elsa made landfall as a tropical storm with 65 mph winds on Wednesday in Florida’s Big Bend region.
It briefly reached hurricane status twice. The first time was as it moved into the eastern Caribbean last Friday, and the second time was Tuesday night as it hugged Florida’s west coast.
Elsa is the third storm to make landfall in the U.S. this year.
The others were Claudette (June 19) which at 45 mph winds when it hit Louisiana and Danny (June 29) which moved onshore in South Carolina with 45 mph winds.</t>
        </is>
      </c>
      <c r="K68" t="inlineStr">
        <is>
          <t>Relevant</t>
        </is>
      </c>
      <c r="L68" t="inlineStr">
        <is>
          <t>C</t>
        </is>
      </c>
      <c r="M68" t="n">
        <v>0</v>
      </c>
      <c r="O68" t="b">
        <v>0</v>
      </c>
      <c r="P68" t="inlineStr">
        <is>
          <t>The article directly covers Tropical Storm Elsa's track through Florida, the Carolinas, and up the Atlantic coast during the event window (July 7-9, 2021), reporting on winds, rainfall, warnings, and forecasts. There is no mention of climate change or any causal attribution beyond standard meteorological reporting.</t>
        </is>
      </c>
      <c r="Q68" t="inlineStr">
        <is>
          <t>Relevant</t>
        </is>
      </c>
      <c r="R68" t="inlineStr">
        <is>
          <t>C</t>
        </is>
      </c>
      <c r="S68" t="n">
        <v>0</v>
      </c>
      <c r="U68" t="b">
        <v>0</v>
      </c>
    </row>
    <row r="69">
      <c r="A69" t="n">
        <v>238</v>
      </c>
      <c r="B69" t="n">
        <v>1</v>
      </c>
      <c r="C69" t="inlineStr">
        <is>
          <t>Midwest Derecho and Tornado Outbreak (December 2021)</t>
        </is>
      </c>
      <c r="D69" t="inlineStr">
        <is>
          <t>Severe Storm</t>
        </is>
      </c>
      <c r="E69" t="n">
        <v>20211215</v>
      </c>
      <c r="F69" t="n">
        <v>20211215</v>
      </c>
      <c r="G69" t="inlineStr">
        <is>
          <t>IA,IL,IN,KS,MI,MN,MO,ND,NE,OH,SD,WI</t>
        </is>
      </c>
      <c r="H69" t="inlineStr">
        <is>
          <t>https://nwitimes.com/weather/article_cf8e2112-5f62-11ec-8bda-f3808fad784d.html</t>
        </is>
      </c>
      <c r="I69" t="inlineStr">
        <is>
          <t>Winter weather changing across the U.S. - NWI Times</t>
        </is>
      </c>
      <c r="J69" t="inlineStr">
        <is>
          <t xml:space="preserve">Tornadoes, hail, and damaging wind — in December? The weather across the country over the last week could easily make you double check the calendar. Of all the months of the year, December typically brings the least amount of severe weather.
Instead, we’ve seen the most 75 mph or higher thunderstorm wind gusts in a single day since at least 2004 and the deadliest tornado outbreak in the United States since May 2011. Is this the new normal for winter?
For severe thunderstorms and tornadoes to form, you need four ingredients: shear, lift, instability and moisture. Shear (winds changing direction and/or speed with height) and lift (from a cold front or low pressure system) occur throughout the year. In winter, instability, which is the difference in temperatures with height in the atmosphere, and moisture levels are typically suppressed.
Over the last week though, surface temperatures and humidity levels were well above normal for many locations, giving us all four severe weather ingredients. This is becoming more common.
Of all the seasons, winter is warming the fastest. Every state has seen average winter temperatures rise by at least 1°F, and 70% have seen temperatures rise by 3°F or more since 1970. The greatest increase in winter temperatures has occurred over the Great Lakes region and the Northeast. Since warmer air also holds more moisture, we’ve seen a similar increase in humidity levels. These increases are making it more likely for us to experience severe weather in our colder months.
A look at the tornado data reflects this. While the overall number of tornadoes in the United States has not been changing, we are seeing changes in when and where tornadoes are occurring. Since the early 1990s in particular, the frequency of tornadoes in the winter has been going up. At the same time, the number of tornadoes in the summer has been decreasing. This is likely due to the increased temperatures in winter and fewer cold fronts in the summer.
The location of tornadoes is also changing. Traditional Tornado Alley, stretching from North Texas into Nebraska, has seen its number of tornadoes slowly drop since the late 1970s. Meanwhile, more tornadoes have been occurring farther to the east, particularly in the southern Midwest and Southeast. This is believed to be tied to the overall trend of expanding drought conditions in the West and more frequent rain events in the East. This eastward shift is particularly dangerous, as it puts the location of greatest tornado occurrence in more populated areas.
While warmer than normal temperatures and severe weather are becoming more common during the winter, snow is becoming less common. An analysis of U.S. weather stations found that 63% have seen a decrease in snowfall amounts since the 1970s. The biggest drops have occurred in the South and West Coast. Warmer conditions during the winter mean fewer days where it’s cold enough for snow to fall. This is resulting in more rain events than snow events for everyone. In the western U.S., the decreased snowfall is also associated with the overall decrease in precipitation.
About 36% of weather stations have seen increasing snowfall amounts since the 1970s, particularly in the Northeast and Great Lakes regions. At first, this may seem strange considering that winter temperatures have warmed the most in these locations. However, just like the United States is seeing heavier rain events due to the increased moisture content of the atmosphere, so to have we seen an increase in heavier snow events. When temperatures are cold enough, more snow tends to fall.
Warmer winter temperatures are leading to decreased ice cover on the Great Lakes. When the lakes aren’t covered with ice, more evaporation occurs, providing the moisture for lake-effect snow events. There has been a subsequent uptick in lake-effect snow amounts.
While there may be an increase in snowfall for some locations in the short term, it appears unlikely that this will last. The snowfall season has decreased in many locations by about two weeks since the 1970s. This trend is expected to continue, and the shorter snow season will ultimately lead to a decrease in snowfall, despite the heavier events.
In simulations run by the 10 most reliable climate models, all found a decrease in snow cover for the Northeast and Great Lakes regions in the second half of the 21st century. Depending on the amount of warming, the snow cover could be reduced by 50% to 75% of present-day levels.
After the warmest summer on record and third warmest fall, winter in the contiguous United States is off to a warm and surprising start as well. The severe weather events over the last week in the Midwest are a reminder that we must be prepared for extreme weather at all times of the year.
And with extreme weather becoming more likely in a warming world, the next event will likely be sooner than we think.
</t>
        </is>
      </c>
      <c r="K69" t="inlineStr">
        <is>
          <t>Relevant</t>
        </is>
      </c>
      <c r="L69" t="inlineStr">
        <is>
          <t>A</t>
        </is>
      </c>
      <c r="M69" t="n">
        <v>1</v>
      </c>
      <c r="O69" t="b">
        <v>0</v>
      </c>
      <c r="P69" t="inlineStr">
        <is>
          <t>The article directly discusses the December 2021 Midwest severe weather outbreak (tornadoes, damaging winds) and explicitly links it to human-caused climate change, citing rising winter temperatures since 1970, increased atmospheric moisture, and shifting tornado patterns as consequences of a warming world. The causal framing is confident and central to the piece, with no meaningful counterargument presented.</t>
        </is>
      </c>
      <c r="Q69" t="inlineStr">
        <is>
          <t>Relevant</t>
        </is>
      </c>
      <c r="R69" t="inlineStr">
        <is>
          <t>A</t>
        </is>
      </c>
      <c r="S69" t="n">
        <v>1</v>
      </c>
      <c r="U69" t="b">
        <v>0</v>
      </c>
    </row>
    <row r="70">
      <c r="A70" t="n">
        <v>238</v>
      </c>
      <c r="B70" t="n">
        <v>8</v>
      </c>
      <c r="C70" t="inlineStr">
        <is>
          <t>Midwest Derecho and Tornado Outbreak (December 2021)</t>
        </is>
      </c>
      <c r="D70" t="inlineStr">
        <is>
          <t>Severe Storm</t>
        </is>
      </c>
      <c r="E70" t="n">
        <v>20211215</v>
      </c>
      <c r="F70" t="n">
        <v>20211215</v>
      </c>
      <c r="G70" t="inlineStr">
        <is>
          <t>IA,IL,IN,KS,MI,MN,MO,ND,NE,OH,SD,WI</t>
        </is>
      </c>
      <c r="H70" t="inlineStr">
        <is>
          <t>https://www.twincities.com/2021/12/20/dec-15-storms-across-north-central-us-classified-as-derecho/</t>
        </is>
      </c>
      <c r="I70" t="inlineStr">
        <is>
          <t>Dec. 15 storms that hit Minnesota classified as derecho</t>
        </is>
      </c>
      <c r="J70" t="inlineStr">
        <is>
          <t>O’FALLON, Mo. (AP) — A line of severe thunderstorms and tornadoes that swept across the north-central U.S. last week was the result of a serial derecho — the first on record in December, officials with the National Weather Service said Monday.
At least 45 tornadoes have been preliminarily confirmed in the Dec. 15 storms that crossed the Great Plains and Midwest amid unseasonably warm temperatures, said Bill Bunting, chief of forecast operations at the weather service’s Storm Prediction Center. Nebraska, Iowa and Minnesota took the brunt of the damage.
Bunting said at least 12 of the tornadoes were rated EF-2, including one in Hartland, Minn., located south of St. Paul in Freeborn County. Many of the thunderstorms also carried winds of up to 80 mph. Five deaths were blamed on the weather.
Bunting said that normally in December, air from the Gulf of Mexico has cooled, and colder air is present in the upper Midwest — factors that reduce the risk of severe thunderstorms and tornadoes. But this year, “we haven’t had much of a winter,” he said.
“So you had a very strong storm system with really somewhat unprecedented access to very warm, humid air that flows northward, and those are the ingredients that you look for for severe thunderstorms,” Bunting said. “The result was quite remarkable for December.”
A derecho is often described as an inland hurricane. But, it has no eye and its winds come across in a line. The similarity is in the damage, which is likely to spread over a wide area, unlike a tornado where the damage is more spotty.
The weather service said a wind damage swath extending more than 240 miles with wind gusts of at least 58 mph along most of its length can be classified as a derecho.
A derecho was also declared in August 2020 when storms packing 100 mph winds lasted several hours and caused damage from eastern Nebraska, across Iowa and into parts of Wisconsin and Illinois.
There was a difference: The August 2020 storm was a progressive derecho, while last week’s was a serial derecho.
The weather service said a progressive derecho is fueled by a hot and moist environment with relatively strong winds aloft. Serial derechos are produced by storms with strong winds that bow outward, the service said. They sweep across an area both long and wide, driven by the presence of very strong winds in the atmosphere.
The unprecedented December warm spell included temperatures that rose to 70 degrees Fahrenheit as far north as Wisconsin, creating evening temperatures that weather historian Chris Burt compared to that of a “warm July evening.”</t>
        </is>
      </c>
      <c r="K70" t="inlineStr">
        <is>
          <t>Relevant</t>
        </is>
      </c>
      <c r="L70" t="inlineStr">
        <is>
          <t>B</t>
        </is>
      </c>
      <c r="M70" t="n">
        <v>0.5</v>
      </c>
      <c r="O70" t="b">
        <v>0</v>
      </c>
      <c r="P70" t="inlineStr">
        <is>
          <t>The article directly covers the December 15, 2021 Midwest derecho/tornado outbreak, confirming it as the first on record in December. Climate change is not explicitly named, but the NWS official notes the event was enabled by "unseasonably warm temperatures" and an "unprecedented" warm spell — implicitly contextualizing the event within anomalous climate conditions, constituting a hedged/contextual framing rather than an explicit anthropogenic attribution.</t>
        </is>
      </c>
      <c r="Q70" t="inlineStr">
        <is>
          <t>Relevant</t>
        </is>
      </c>
      <c r="R70" t="inlineStr">
        <is>
          <t>B</t>
        </is>
      </c>
      <c r="S70" t="n">
        <v>0.5</v>
      </c>
      <c r="U70" t="b">
        <v>0</v>
      </c>
    </row>
    <row r="71">
      <c r="A71" t="n">
        <v>238</v>
      </c>
      <c r="B71" t="n">
        <v>18</v>
      </c>
      <c r="C71" t="inlineStr">
        <is>
          <t>Midwest Derecho and Tornado Outbreak (December 2021)</t>
        </is>
      </c>
      <c r="D71" t="inlineStr">
        <is>
          <t>Severe Storm</t>
        </is>
      </c>
      <c r="E71" t="n">
        <v>20211215</v>
      </c>
      <c r="F71" t="n">
        <v>20211215</v>
      </c>
      <c r="G71" t="inlineStr">
        <is>
          <t>IA,IL,IN,KS,MI,MN,MO,ND,NE,OH,SD,WI</t>
        </is>
      </c>
      <c r="H71" t="inlineStr">
        <is>
          <t>https://www.usatoday.com/story/news/nation/2021/12/16/winds-power-outages-michgian-minnesota-wisconsin-illinois/8921497002/</t>
        </is>
      </c>
      <c r="I71" t="inlineStr">
        <is>
          <t>Midwest faces power outages after tornados, high winds, severe ...</t>
        </is>
      </c>
      <c r="J71" t="inlineStr">
        <is>
          <t>Historic winds rip through the Midwest: More than 400,000 without power, 1 dead in Iowa
- From Colorado to Michigan, more than 500,000 customers were without power Thursday morning.
- Nebraska and Iowa saw at least 20 reports of tornadoes, according to the Storm Prediction Center.
- Temperatures on Wednesday were also unusually warm, with records set in Chicago and Des Moines.
Historic winds battered parts of the Midwest on Thursday after severe weather killed at least one person in Iowa and left nearly 350,000 people without power in Michigan and Wisconsin alone.
Parts of Michigan remained under a high wind warning as of midday Thursday, but the storms were forecast to shift north of the Great Lakes, according to the National Weather Service.
The historic winds caused clusters of tornadoes Wednesday and downed trees and power lines across the region. Wildfires in Kansas carried smoke and dust into Iowa. The winds caused a semitruck on U.S. Highway 151 in eastern Iowa to roll onto its side, killing the driver, state patrol officers said.
From Colorado to Michigan, more than 400,000 customers were without power Thursday morning, according to the online tracker Poweroutage.us
In Des Moines, the wind gusts reached up to 74 mph, which hadn't been seen in the city since the 1970s, the local Weather Service office tweeted. Winds on Lake Michigan also reached 74 mph, the Weather Service in Chicago said, and waves reached as high as 15 feet in some areas. In parts of Colorado, winds reached 95 mph.
More from Wednesday's weather:Tornadoes and 100 mph winds hit Central US; region braces for severe thunderstorms and wildfires
Staff at the Kansas City International Airport had to evacuate the air traffic control tower Wednesday evening, the airport tweeted. The storms also disrupted travel at the Des Moines International Airport.
At least 20 tornadoes were reported in Nebraska and Iowa, according to the Storm Prediction Center. In Plainview, Minnesota, the Weather Service also said a tornado was reported; it would be the first December tornado ever recorded in the state if confirmed, KARE-TV said.
“To have this number of damaging wind storms at one time would be unusual anytime of year,” said Brian Barjenbruch, a National Weather Service meteorologist in Nebraska. “But to have this happen in December is really abnormal.”
The Storm Prediction Center also said Wednesday set a record for the most number of hurricane-force wind gusts – more than 75 mph – in a day at 55. The previous records had all been set in summer months.
Kentucky tornadoes:Did climate change play a role? 'We can expect more.'
High temperature records set in Chicago, Des Moines
Temperatures on Wednesday were unusually warm in some areas. In Chicago, daily records for Dec. 15 were set at O'Hare and Midway airports at 66 degrees.
Des Moines tied the record for the highest-ever December temperature in Iowa at 74 degrees. Thurman, Iowa, had owned the record for the highest December temperature in the state on Dec. 6, 1939, according to Iowa State climatologist Justin Glisan.
Contributing: Doyle Rice, USA TODAY; Des Moines Register; The Associated Press</t>
        </is>
      </c>
      <c r="K71" t="inlineStr">
        <is>
          <t>Relevant</t>
        </is>
      </c>
      <c r="L71" t="inlineStr">
        <is>
          <t>B</t>
        </is>
      </c>
      <c r="M71" t="n">
        <v>0.5</v>
      </c>
      <c r="O71" t="b">
        <v>0</v>
      </c>
      <c r="P71" t="inlineStr">
        <is>
          <t>The article directly covers the December 15, 2021 Midwest derecho/tornado outbreak, reporting on impacts across the affected states. It includes a hyperlinked reference ("Did climate change play a role? 'We can expect more.'") in the context of the Kentucky tornadoes, and notes the anomalous warmth and record-breaking nature of the storm, providing hedged/contextual climate framing without making an explicit direct attribution to human-caused climate change within the article's own text.</t>
        </is>
      </c>
      <c r="Q71" t="inlineStr">
        <is>
          <t>Relevant</t>
        </is>
      </c>
      <c r="R71" t="inlineStr">
        <is>
          <t>B</t>
        </is>
      </c>
      <c r="S71" t="n">
        <v>0.5</v>
      </c>
      <c r="U71" t="b">
        <v>0</v>
      </c>
    </row>
    <row r="72">
      <c r="A72" t="n">
        <v>238</v>
      </c>
      <c r="B72" t="n">
        <v>20</v>
      </c>
      <c r="C72" t="inlineStr">
        <is>
          <t>Midwest Derecho and Tornado Outbreak (December 2021)</t>
        </is>
      </c>
      <c r="D72" t="inlineStr">
        <is>
          <t>Severe Storm</t>
        </is>
      </c>
      <c r="E72" t="n">
        <v>20211215</v>
      </c>
      <c r="F72" t="n">
        <v>20211215</v>
      </c>
      <c r="G72" t="inlineStr">
        <is>
          <t>IA,IL,IN,KS,MI,MN,MO,ND,NE,OH,SD,WI</t>
        </is>
      </c>
      <c r="H72" t="inlineStr">
        <is>
          <t>https://www.cjonline.com/story/news/2021/12/15/kansas-weather-high-wind-storms-hail-tornado-possible-dangerous-fire-conditions-wednesday/8906410002/</t>
        </is>
      </c>
      <c r="I72" t="inlineStr">
        <is>
          <t>Kansas begins to assess damage after windstorm, severe weather</t>
        </is>
      </c>
      <c r="J72" t="inlineStr">
        <is>
          <t>Windstorm recap: Over 100,000 remain without power in Kansas, recovery expected to take days
Ongoing live coverage of Wednesday's windstorm can be found in this article. Thank you.
Over 108,000 Evergy customers remain without power, officials said Wednesday night, and it is expected to be a multi-day effort to restore service to areas without service.
Chuck Caisley, senior vice president and chief customer officer for Evergy, said in a press conference that, at the storms' peak, over 200,000 residents in the company's service area were without power.
The storms, he said, produced gusts of up to 85 miles-per-hour, golf ball-sized hail and severe thunderstorms across central and eastern Kansas.
"All of this created some of the most widespread damage across our service territory that Evergy has ever seen," Caisley said.
This story is being offered for free as a public service. Please support important community journalism by subscribing to The Capital-Journal.
Kansas map: Rolling storm damage reports in Kansas
Evergy says it's facing a multi-day restoration of power
Over 1,100 workers, including contractors, are assessing damage and beginning to make repairs, though Caisley said that the company was still in the process of determining how to respond to the situation. Requests for assistance from utility crews in Oklahoma, Texas, Arkansas and Colorado had been made as well.
Residents should not expect service to be restored by Thursday morning, or even by the end of the day Thursday, he said.
"This is absolutely going to be a multi-day restoration," Caisley said.
High wind warning to end by 9 p.m. for Topeka
A high wind warning for Topeka and surrounding areas is set to end by 9 p.m., according to the National Weather Service. Winds have calmed considerably in central and eastern Kansas, as the storms move out of the state to the northeast.
Dust and smoke from Kansas wildfires and windstorm affecting Iowa
Wednesday's storm moved north and has carried dust and smoke from wildfires in central Kansas into Iowa. The National Weather Service is urging people to stay inside.
Officials begin to assess storm damage; Topeka's Frito-Lay sustains damages
Local counties say they are beginning to evaluate the extent of the storm damage from high winds.
Shawnee County Emergency Management Director Dusty Nichols said staff were beginning to evaluate potential damage in Topeka and surrounding areas.
That includes potential damage to the Frito Lay plant in south Topeka. Images show part of the siding damaged.
"Just hearing reports of damage consistent with the winds. Trees, limbs, power outages, etc.," Nichols said in a text message.
Similar work was underway in other surrounding counties. The Wabaunsee County Sheriff's office said most of the reports in the area were related to downed power lines.
In Pottawatomie County, Sheriff Shane Jager said a car had been blown over and there was light structural damage being reported.
"We've had a lot of reported stuff -- right now we're trying to assess," Jager said.
Smoke smell from central Kansas fires
Residents in eastern and central Kansas reported smelling strong odors of smoke, which officials say is due to fires in Ellis and Russell counties being blown by the remaining strong gusts.
It should not be cause for concern, they say.
Interstate 70 reopens in both directions
As of roughly 5:40 p.m. Interstate 70 has been reopened in both directions, the Kansas Department of Transportation said.
The interstate had been closed for much of the day in central and western Kansas due to high winds and low visibility.
Motorists should continue to exercise caution, officials say, and other local roads may still be closed.
More:Roads closed due to high winds, dust storms blowing through Kansas on Wednesday
Severe thunderstorm warnings in effect for Topeka area
The National Weather Service has severe thunderstorm warnings that remain in effect for the following counties: Shawnee, Jefferson, Brown, Lyon, Douglas, Osage, eastern Jackson, western Coffey, northern Franklin, southeast Wabaunsee, northeast Lyon.
Earlier, the weather service issued severe thunderstorm warnings in effect for the following Kansas areas: Jefferson County, Brown County, Lyon County, eastern Jackson County, northeast Shawnee County, western Coffey County and southern Osage County.
100-mph wind gust recorded
A 100-mph wind gust was recorded at 3:48 p.m. Wednesday at the airport at Russell, according to the weather service. Trees were uprooted and roofs reported blown off in that area.
94-mph wind gust recorded
A 94-mph wind gust was recorded at 3:56 p.m. Wednesday at Grandview Junction, near Junction City in Geary County, according to the National Weather Service. The storm had passed through Junction City minutes earlier. damaging hangars at the airport, tearing siding off buildings and bending metal signs.
Tornado warnings issued for 2 northeast counties
The National Weather Service at 4:10 p.m. Wednesday issued a tornado warning lasting until 4:30 p.m. for northeast Wabaunsee County and south-central Nemaha County, both in northeast Kansas.
It indicated a severe thunderstorm capable of producing a tornado was located near Onaga in Pottawatomie County and moving northeast at 65 mph.
The warning was allowed to expire at 4:30 p.m.
Governor issues inclement weather declaration
Gov. Laura Kelly issued an inclement weather declaration shortly after 3 p.m. for Shawnee County, as windstorms move eastward across the state.
The order effectively closes state offices, sending non-essential personnel home. Many were already working remotely due to the COVID-19 pandemic. It only applies to executive branch agencies, not the judicial and legislative branch or Kansas Board of Regents universities.
Dust storms reduce visibility
The National Weather Service in Wichita warned just after 1 p.m. that dust storms were beginning to impact Barton and Russell counties with reduced visibilities.
The dust, stirred up by sustained winds for 35 to 45 mph and gusts reported of up to 75 mph, were expected to reduce visibility to less than a quarter mile.
Hutchinson feels the brunt of the storm about 4 p.m.
The brunt of Wednesday’s storm appeared to strike Hutchinson and central Kansas between 4 and 5 p.m. in which power outages around shot up from 48, impacting about 500 customers, to more than 455 outages affecting more than 5,700 customers.
By 5:15, the number had climbed to 672 outages, with some 7,835 customers in the dark, including several businesses.
That included several businesses around town.
Emergency personnel were responding to snapped power poles and downed lines all across the region.
Apple Lane was closed from 17th to 21st avenue due to downed power lines.
The down lines sparked at least grass fires, the largest near the Hutchinson Airport, but others along K-96, in front of Kutter’s Furniture, another on K-14 at Arlington, and one at West Fourth Avenue and Sego Road.
Emergency responders were dispatched to trees on houses at 2 N. Moore in Nickerson, 1702 Kansas Avenue, 1205 Arthur Street, 3701 N. Walnut, and 2511 E. Fourth. No injuries were reported, though officials indicated.
A structural collapse was also reported just after 5 p.m. at Collins Bus, in South Hutchinson, but no additional details were immediately available.
Earlier in the day, a semi was blown over on U.S. 50 mear Scott Boulevard.
Blowing dust, meanwhile, shut down numerous highways in the area west of Hutchinson, according to the Kansas Department of Transportation.
That included K-4 between Olmitz and K-46, U.S. 50 from Alexander to Windom, K-156 from Great Bend to Holyrood, and U.S. 56 from Kinsley to Great Bend.
Most of the roads had reopened by 5:30 p.m.
Semi trucks blown over
Semis had been blown over at least four locations in north-central Kansas, according to Trooper Ben Gardner of the Kansas Highway Patrol.
Another semitrailer had been blown over and a large, healthy evergreen tree had been snapped on half, all along Interstate Highway 70 in northwest Kansas, according to the National Weather Service's Goodland office.
The 84 mph gust was recorded at 11:33 a.m. near Garden City. It came after 107 mph winds were recorded at 9:42 a.m. at Lamar in southeast Colorado, which is about 36 miles from Coolidge, Kansas.
The weather service issued dust storm warnings for parts of northwest Kansas.
More:Three earthquakes shake Kansas on Wednesday, one temblor recorded Tuesday night
Gov. Kelly: 'We are prepared' for severe weather in Kansas
Gov. Laura Kelly said the winds were a concern and she was glad "our folks are on it.
Kelly added: "Our emergency management people are out, interacting with our communities and making sure, if some needs arise, they will be able to respond. I, like everybody else, recognize this is Kansas and we deal with interesting weather on a regular basis and we are prepared in the event something does happen."
Most commercial airlines unaffected by storms
Winds would have to get pretty high before commercial airlines would stop flying in and out of Kansas. Each commercial airline decides on their own as to what weather to fly in, said Valerie Wise, the marketing manager at Dwight D. Eisenhower National Airport – Wichita.
In addition to high winds, the type of airplane or the direction of the runway is crucial to the airline’s decision as to whether to fly. Most airports, like Dwight D. Eisenhower National Airport in Wichita, have runways that can facilitate winds heading in different directions.
But smaller airports, like city-owned Col. James Jabara Airport, has runways that run north and south, said Andy Arnold, the general manager of Midwest Corporate Aviation, which works out of the airport.
“If the wind was straight north or straight down south, we would still operate all day long,” Arnold said. “Around four or five o'clock this afternoon, it'd be 50 miles an hour straight from the west.”
Although the airport will not officially close, he said, because of the direction of the runway, most pilots will opt out of flying in.
“We're kind of just battening down the hatches and waiting it out,” Arnold said.
Also, most of the flight schools, he said, have already cancelled their flights, as have pilots with smaller planes. The airport is still open for whoever needs them, he said, and several commercial flights are still expected this afternoon, including one from Miami.
People urged to stay inside, avoid travel
Forecasters recommend people avoid being outside in forested areas and around trees and branches.
"If possible, remain in the lower levels of your home during the windstorm, and avoid windows," the wind warning said. "Use caution if you must drive. Secure loose objects or shelter objects in a safe location prior to the onset of winds."
Blowing dust will be possible and would reduce visibilities, making travel hazardous, the weather service said. Visibilities may drop to under one mile at times.
At 10:55 a.m., blowing dust associated with high winds had reduced visibility to less than one mile in some locations west of a line between Garden City and Liberal, the weather service's Dodge City office said in a Twitter tweet.
Wind already blowing Wednesday morning
"STRONG wind = No Trooper hat," Kansas Highway Patrol Trooper Ben Gardner posted Wednesday morning on Twitter. "Drive safe everyone!"
Topeka breaks high temperature record for date
Topeka temperatures had officially reached 73 degrees as of noon Wednesday, breaking the capital city's previous record high for Dec. 15 of 70, set in 2002.
The city's record high for December is 77, set on Dec. 6, 1939, said Matt Flanagan, a meteorologist for that office.
Wind threat forces cancellation of school in southwest Kansas
School was canceled for the day because of the high wind threat at Liberal USD 480 in southwest Kansas.</t>
        </is>
      </c>
      <c r="K72" t="inlineStr">
        <is>
          <t>Relevant</t>
        </is>
      </c>
      <c r="L72" t="inlineStr">
        <is>
          <t>C</t>
        </is>
      </c>
      <c r="M72" t="n">
        <v>0</v>
      </c>
      <c r="O72" t="b">
        <v>0</v>
      </c>
      <c r="P72" t="inlineStr">
        <is>
          <t>The article is live/recap coverage of the December 15, 2021 windstorm and severe weather event in Kansas, matching the disaster event's date and affected states. It covers impacts, damages, power outages, and emergency response with no discussion of climate change or any other causal attribution.</t>
        </is>
      </c>
      <c r="Q72" t="inlineStr">
        <is>
          <t>Relevant</t>
        </is>
      </c>
      <c r="R72" t="inlineStr">
        <is>
          <t>C</t>
        </is>
      </c>
      <c r="S72" t="n">
        <v>0</v>
      </c>
      <c r="U72" t="b">
        <v>0</v>
      </c>
    </row>
    <row r="73">
      <c r="A73" t="n">
        <v>239</v>
      </c>
      <c r="B73" t="n">
        <v>5</v>
      </c>
      <c r="C73" t="inlineStr">
        <is>
          <t>Western Wildfires (2021)</t>
        </is>
      </c>
      <c r="D73" t="inlineStr">
        <is>
          <t>Wildfire</t>
        </is>
      </c>
      <c r="E73" t="n">
        <v>20210601</v>
      </c>
      <c r="F73" t="n">
        <v>20211231</v>
      </c>
      <c r="G73" t="inlineStr">
        <is>
          <t>AK,AZ,CA,CO,HI,ID,MT,NM,NV,OR,UT,WA,WY</t>
        </is>
      </c>
      <c r="H73" t="inlineStr">
        <is>
          <t>https://www.npr.org/2021/07/24/1020207430/montana-wildfire-fight-draws-help-from-other-states-as-much-of-the-west-burns</t>
        </is>
      </c>
      <c r="I73" t="inlineStr">
        <is>
          <t>Montana Wildfire Fight Draws Help From Other States - NPR</t>
        </is>
      </c>
      <c r="J73" t="inlineStr">
        <is>
          <t>Montana Wildfire Fight Draws Help From Other States
Out-of-state crews are headed to Montana to help fight massive fires there as the western part of the country continues to be ravaged by flames and drought.
Gov. Greg Gianforte announced Friday that crews from Utah and California — two states dealing with their own fires — were arriving over the weekend to help battle blazes that had become increasingly worrisome.
Fire officials from Montana's Department of Natural Resources and Conservation said on Wednesday that the over 6,800-acre Alder Creek Fire in the southwestern part of the state was the nation's highest firefighting priority.
U.S. Forest Service spokesperson Jason Nedlo confirmed that status to The Great Falls Tribune. "What that means is that as resources become available, the Alder Creek Fire will be one of the top priorities for those resources to be sent to," said Nedlo. "What I don't know is what resources are currently available. There's not a lot of resources left unassigned."
Although small in size compared to a slew of fires raging elsewhere in the West, the Alder Creek Fire, just 7% contained, threatens the nearly 240 homes nearby according to the newspaper.
In the northeast portion of the state, five firefighters were injured on Thursday while trying to contain the Devils Creek Fire, a 1,300-acre blaze.
To bolster our wildfire response, we’ve secured the assistance of two Utah task forces and one California strike force, arriving in Montana today and tomorrow.
— Governor Greg Gianforte (@GovGianforte) July 23, 2021
Thank you, @GovCox and @GavinNewsom, for supporting the State of Montana this wildfire season.
Meanwhile, the Bootleg Fire in Oregon — the largest in the country right now —continues to grow. Progress was made over the weekend as crews worked to contain over 40% of the fire. The wildfire has become so large that it has started generating its own weather.
The growing threats of intense wildfires are far-reaching
Eighty-eight large fires are currently burning in 13 states, nearly all of them in the West, according to the National Interagency Fire Center. So far this year, over 36,000 wildfires have burned some 2.7 million acres in the U.S., an increase from last year at this time.
The smoke from these fires can be seen from space. Back on Earth, cities in the northeastern United States — some 3,000 miles away — recently experienced high levels of particulate matter, microscopic pollutants that linger in the air and can pose health risks by entering the lungs and bloodstream.
Climate change makes large, destructive wildfires more likely because of hotter temperatures and drier vegetation, which also increase the length of fire season. About 40% of the U.S. is in moderate to exceptional drought, according the U.S. Drought Monitor.
Fire seasons are lasting longer and burning bigger and hotter, requiring more manpower. Nearly 22,000 individuals are currently assigned to wildfires, many of whom are seasonal employees.
Longer fire seasons stoke worries of firefighter burnout
Typically, wildfires move from one geographical location to another, starting from the southwest and gradually moving north. This allows states to work together methodically, sending crews out of state to hot zones as needed. But that's not what is happening anymore, says Carrie Bilbao, a public affairs specialist for NIFC who also works with the Bureau of Land Management's fire prevention program. Instead, fires are breaking out across the West at the same time, stretching resources thin.
Bilbao said there are concerns about firefighters burning out.
"We started about a month ahead of time for fire activity, this is stuff we would normally see in August," she said. "It's a physically demanding job and it puts a lot of stress on them so there is that fear of wearing out our firefighters before all this is over."
Storms bringing rain and snow typically produce a season-ending event in the fall, giving crews the help they need to control the fires. But with more extreme fire behaviors, Bilbao said the BLM and NIFC worry that these fire seasons are becoming a year-round problem.
Gabe Nevin, a squad leader with the Montana-based West Yellowstone Smokejumpers, says that the state's unusually early fire season this year could potentially sap the stamina of a small crew that rotates in 16-hour shifts: "So what is that going to look like for other guys on the crew towards the end of the year after they've been doing this for several months?"
NPR's Emma Bowman contributed to this story.</t>
        </is>
      </c>
      <c r="K73" t="inlineStr">
        <is>
          <t>Relevant</t>
        </is>
      </c>
      <c r="L73" t="inlineStr">
        <is>
          <t>A</t>
        </is>
      </c>
      <c r="M73" t="n">
        <v>1</v>
      </c>
      <c r="O73" t="b">
        <v>0</v>
      </c>
      <c r="P73" t="inlineStr">
        <is>
          <t>The article directly covers the 2021 Western Wildfires event, including fires in Montana, Oregon, and other affected states during July 2021. It includes an explicit anthropogenic attribution statement: "Climate change makes large, destructive wildfires more likely because of hotter temperatures and drier vegetation, which also increase the length of fire season."</t>
        </is>
      </c>
      <c r="Q73" t="inlineStr">
        <is>
          <t>Relevant</t>
        </is>
      </c>
      <c r="R73" t="inlineStr">
        <is>
          <t>A</t>
        </is>
      </c>
      <c r="S73" t="n">
        <v>1</v>
      </c>
      <c r="U73" t="b">
        <v>0</v>
      </c>
    </row>
    <row r="74">
      <c r="A74" t="n">
        <v>240</v>
      </c>
      <c r="B74" t="n">
        <v>1</v>
      </c>
      <c r="C74" t="inlineStr">
        <is>
          <t>Western Drought and Heat Wave (2021)</t>
        </is>
      </c>
      <c r="D74" t="inlineStr">
        <is>
          <t>Drought</t>
        </is>
      </c>
      <c r="E74" t="n">
        <v>20210101</v>
      </c>
      <c r="F74" t="n">
        <v>20211231</v>
      </c>
      <c r="G74" t="inlineStr">
        <is>
          <t>AK,AZ,CA,CO,HI,ID,MT,NM,NV,OR,UT,WA,WY</t>
        </is>
      </c>
      <c r="H74" t="inlineStr">
        <is>
          <t>https://www.deseret.com/utah/2021/12/20/22846632/drought-utah-west-salt-lake-city-colorado-river-lake-powell-lake-mead-weather-water-conservation-dry/</t>
        </is>
      </c>
      <c r="I74" t="inlineStr">
        <is>
          <t>The pain of the West-wide drought in 2021 - Deseret News</t>
        </is>
      </c>
      <c r="J74" t="inlineStr">
        <is>
          <t>Like a sinister specter that won’t vanish, drought was already writing the playbook for water supplies in Utah and the rest of the West as early as fall of 2020.
The year 2021 may have been months ahead, but extremely dry conditions during those last few months of 2020 amplified the reality of what was to come: drought, and a nasty one.
Looking back, water supply managers who had their fingers and toes crossed hoping for a different outcome via a wet spring realized their hopes were not to be.
By March, Gov. Spencer Cox declared a state of emergency, putting out the plea for all water users to cut back and cut back severely. Nearly all of Utah, about 90%, was already classified in extreme drought at that time.
By June, he asked residents of all dominations to pray for relief from the drought, sparking national headlines and stoking some criticism.
The state Division of Water Resources, in conjunction with the governor and other state agencies, also launched an aggressive campaign challenging residents to take pride in yellowed and dried-out lawns and expanded efforts to help residents replace water-guzzling curbside turf with other, less consumptive vegetation.
In addition, Cox announced ambitious plans to make metering secondary water a standard for irrigators, especially given that 60% of Utah’s municipal and industrial consumption is for outdoor use.
A drought poll commissioned by the Deseret News last summer showed the majority of Utah residents on board with state initiatives, with strong support by residents for financial incentives to be water wise and support of penalties for water users who ignore restrictions, such as prohibitions on daytime sprinklers operating under the heat of the sun.
With agricultural use consuming the bulk of Utah’s overall water supply, Cox also turned his attention to ways farmers could be more efficient in their water use through better technology and the need to replace earthen ditches with cement lining to curtail leaks.
While farmers and ranchers are often in the harsh glare of scrutiny for water use, the governor defended the state’s ability to provide food and fiber for residents and called on everyone to do their part to conserve. Farmers, he noted at an event this summer, experienced water cuts this year by as much as 75%.
The West-wide drought and conditions in the Great Plains did not escape the attention of federal lawmakers or the U.S. Bureau of Reclamation that operates dams in 17 states, including Glen Canyon at Lake Powell and Hoover Dam at Lake Mead.
For the first time in the history of the Colorado River Basin water sharing agreement, the bureau announced mandatory water delivery reductions to lower basin states such as Nevada and Arizona due to dwindling lake levels.
The protracted drought had Utah leaders revisiting a list of 300 potential sites for new dams to capture runoff and led to a congressional webinar in which one lawmaker lamented that the West had fallen behind when it comes to water storage.
Rep. Tom McClintock, R-Calif., bemoaned the lack of foresight — foresight he said was demonstrated by generations before — to construct new dams and water delivery systems to keep pace with weather conditions.
Cox echoed that concern at a media event staged at the shrinking Great Salt Lake where he unveiled his budget proposal that includes $500 million in one-time money aimed at water infrastructure and conservation.
“We think it’s crazy that we’re growing as a country and that we’re not investing in additional water storage,” Cox told the Deseret News and KSL editorial boards ahead of his budget unveiling. “It’s an abomination.”
The Great Salt Lake reached historic all-time low levels this summer, giving rise to growing concerns about the lake’s support of industry, its ecosystem serving as a stop for millions of birds and the exposed lake dust leading to increased air pollution.
Insufferably high temperatures in the summer led to two heat-related deaths in Utah and spurred warnings about the effect of urban heat islands in areas like Salt Lake City.
July broke or tied heat records in the state and already dry lawns turned more brown.
While one might debate the power of prayer, the monsoonal season that failed to materialize last year turned on the thunderstorms for Utah in the summer of 2021, delivering much needed moisture to lessen the pressure on irrigators. Flash floods clobbered central and southern Utah and in northern Utah, emergency agencies and the National Weather Service warned of heavy rains and potential flooding.
By November, the weather delivered more bad news for Utah and other states in the West.
According to the National Oceanic and Atmospheric Administration, November was the second-driest on record for the West and Southwest regions and in Utah, Nevada and Colorado, the month logged the second warmest minimum average temperature on record.
The biggest snowstorm of the season (so far) swept through northern Utah in mid-December, providing much needed snow in the mountains, prompting school closures and snarling nasty commutes.
Freezing temperatures are keeping that snow on the ground, which is good for the soil, but weather watchers said many more storms like mid-December’s pattern are needed.
A recent report by the U.S. Drought Monitor noted that the majority of Utah continues to linger in severe or extreme drought.</t>
        </is>
      </c>
      <c r="K74" t="inlineStr">
        <is>
          <t>Relevant</t>
        </is>
      </c>
      <c r="L74" t="inlineStr">
        <is>
          <t>C</t>
        </is>
      </c>
      <c r="M74" t="n">
        <v>0</v>
      </c>
      <c r="O74" t="b">
        <v>0</v>
      </c>
      <c r="P74" t="inlineStr">
        <is>
          <t>The article is a detailed year-in-review of the 2021 Western drought's impacts on Utah and the broader West, covering water cuts, Lake Powell/Mead levels, heat records, and policy responses. There is no mention of climate change or global warming as a contributing cause — the coverage is purely event-focused reporting on impacts and responses.</t>
        </is>
      </c>
      <c r="Q74" t="inlineStr">
        <is>
          <t>Relevant</t>
        </is>
      </c>
      <c r="R74" t="inlineStr">
        <is>
          <t>C</t>
        </is>
      </c>
      <c r="S74" t="n">
        <v>0</v>
      </c>
      <c r="U74" t="b">
        <v>0</v>
      </c>
    </row>
    <row r="75">
      <c r="A75" t="n">
        <v>240</v>
      </c>
      <c r="B75" t="n">
        <v>3</v>
      </c>
      <c r="C75" t="inlineStr">
        <is>
          <t>Western Drought and Heat Wave (2021)</t>
        </is>
      </c>
      <c r="D75" t="inlineStr">
        <is>
          <t>Drought</t>
        </is>
      </c>
      <c r="E75" t="n">
        <v>20210101</v>
      </c>
      <c r="F75" t="n">
        <v>20211231</v>
      </c>
      <c r="G75" t="inlineStr">
        <is>
          <t>AK,AZ,CA,CO,HI,ID,MT,NM,NV,OR,UT,WA,WY</t>
        </is>
      </c>
      <c r="H75" t="inlineStr">
        <is>
          <t>https://www.journal-advocate.com/2021/01/21/half-of-u-s-is-in-trouble-as-drought-conditions-persist-experts-say/</t>
        </is>
      </c>
      <c r="I75" t="inlineStr">
        <is>
          <t>Half of U.S. is in trouble as drought conditions persist, experts say ...</t>
        </is>
      </c>
      <c r="J75" t="inlineStr">
        <is>
          <t>Drought conditions in Colorado and across the western United States aren’t expected to improve much, if any, in the coming year, prompting state and federal agencies to launch new efforts to help agricultural producers survive the growing drought problem.
Retta Brugger, Colorado State University range extension specialist, and Julie Elliott, a USDA rangeland management specialist, issued a bulletin earlier this week warning ranchers that they may want to lower their stocking on rangeland. The scientists cited a matrix of data called a “decision tree” that shows climate conditions are poised to continue the drought at least through the spring.
“The decision tree suggests thatthe stocking rate should be decreased relative to moderate,” Brugger and Elliott said. “Ocean activity indicates that drought conditions are likely to persist.”
On Thursday morning the U.S. Drought Monitor showed serious to severe conditions are to persist across Colorado for the foreseeable future. In map after map and graph after graph, climatologists and forecasters show lower levels of precipitation, inadequate snowpack and rising temperatures. The Drought Monitor is produced through a partnership among the National Drought Mitigation Center at the University of Nebraska‐Lincoln, the United States Department of Agriculture, and the National Oceanic and Atmospheric Administration.
In the Midwest and High Plains sectors, which includes eastern Colorado up to the Foothills, little or no precipitation fell this week, outside parts of eastern North Dakota. Almost the entire region was unchanged compared to last week keeping most areas intact. Exceptions were found in eastern North Dakota, where light precipitation was sufficient to reduce the extent of drought conditions. Farther west, small areas of deterioration were noted in north-central Wyoming and the west-central Dakotas.
According to Brad Rippey, USDA meteorologist, around 46 percwent of the U.S. is experiencing moderate drought or worse. The seasonal drought outlook calls for continued dry conditions for nearly the entire western half of the U.S.
“There is a significant risk of drought persisting or even intensifying during the winter … and into the spring of 2021 from southern California to the central and southern Great Plains,” Rippey said. “By late winter, dryness could become a concern in the lower Southeast.”
La Nina’s impact, which aided to the dryness in the second half of 2020, will likely continue into this year,
“La Niña-driven weather impacts should last through the spring of 2021 – and possibly longer if La Niña does not fade away with the arrival of the warm season,” Rippey said. “Multi-year La Niña episodes have occurred several times, including 2010-12 and 1998-2001.”
Meanwhile, state and federal officials are offering guidance, especially to agricultural producers, on how to survive the drought. In Colorado farmers and ranchers throughout the state can call or text (970) 988-0043 or email droughtadvisors@colostate.edu to be connected to resources and a team to help address short and long-term drought conditions.
Colorado State University will offer a two-hour “Planning for Drought” presentation in early February.
Scheduled for 5 to 7 p.m. on Feb. 2, the program will include presentations from legal, technical and planning professionals as well as grower-led drought preparation discussions and networking.
To participate, RSVP to droughtadvisors@coloradostate.edu.
The program is in partnership with CSU Extension, Agricultural Experiment stations, Rocky Mountain Farmers Union, Colorado Ag Water Alliance and the Colorado Water Conservation Board.</t>
        </is>
      </c>
      <c r="K75" t="inlineStr">
        <is>
          <t>Relevant</t>
        </is>
      </c>
      <c r="L75" t="inlineStr">
        <is>
          <t>D</t>
        </is>
      </c>
      <c r="M75" t="n">
        <v>-1</v>
      </c>
      <c r="N75" t="inlineStr">
        <is>
          <t>natural_variability</t>
        </is>
      </c>
      <c r="O75" t="b">
        <v>0</v>
      </c>
      <c r="P75" t="inlineStr">
        <is>
          <t>The article directly covers the 2021 western/Colorado drought during the event window, discussing persisting drought conditions, impacts on agriculture, and forecasts. The causal framing explicitly attributes the drought's persistence to La Niña ("La Niña-driven weather impacts"), a natural climate cycle, with no mention of human-caused climate change.</t>
        </is>
      </c>
      <c r="Q75" t="inlineStr">
        <is>
          <t>Relevant</t>
        </is>
      </c>
      <c r="R75" t="inlineStr">
        <is>
          <t>D</t>
        </is>
      </c>
      <c r="S75" t="n">
        <v>-1</v>
      </c>
      <c r="T75" t="inlineStr">
        <is>
          <t>natural_variability</t>
        </is>
      </c>
      <c r="U75" t="b">
        <v>0</v>
      </c>
    </row>
    <row r="76">
      <c r="A76" t="n">
        <v>240</v>
      </c>
      <c r="B76" t="n">
        <v>18</v>
      </c>
      <c r="C76" t="inlineStr">
        <is>
          <t>Western Drought and Heat Wave (2021)</t>
        </is>
      </c>
      <c r="D76" t="inlineStr">
        <is>
          <t>Drought</t>
        </is>
      </c>
      <c r="E76" t="n">
        <v>20210101</v>
      </c>
      <c r="F76" t="n">
        <v>20211231</v>
      </c>
      <c r="G76" t="inlineStr">
        <is>
          <t>AK,AZ,CA,CO,HI,ID,MT,NM,NV,OR,UT,WA,WY</t>
        </is>
      </c>
      <c r="H76" t="inlineStr">
        <is>
          <t>https://elkodaily.com/collection_c293cccf-d554-5a72-aa63-6969181dabcd.html</t>
        </is>
      </c>
      <c r="I76" t="inlineStr">
        <is>
          <t>Data: Charting heat, drought and wildfires across the US</t>
        </is>
      </c>
      <c r="J76" t="inlineStr">
        <is>
          <t>Record-breaking heatwave across northwest
All-time reported temperature records broken within the last two weeks center mostly in Washington and Oregon.
Summer swelter: Hot days in West; Hot nights in East
An analysis by The Associated Press of NOAA data found the top states that warmed the most in summer during the daytime and warmed the most in summer at nighttime over the past 30 years. Nighttime lows are important for human health because the body needs to recover from daytime high temperatures, experts say.
June, July and August increase in ºF , 1990-2020 trends of maximum and minimum temperatures
Tribes and farmers along Klamath River hurt by drought
EXPANDING ACREAGE BURNED BYWILDFIRESLarge wildfires in the continental U.S. have been getting bigger over the last decade.
Wildfire acres burned, by monthTotal acres burned by wildfires in the continental U.S. (over 1,000 acres in size) and the month the fire began, 1990-2021:
Anatomy of a wildfire
FIRE TRIANGLE
Combustion is a chemical reaction of three things: Heat, fuel and Oxygen. If any of these elements are missing, fire will not spread.
Wildfires interact with the natural landscape. Topography, fuel, and weather are the three major influences on fire behavior. A fire has many faces that change over space (landscape) and time. As temperatures rise and humidity drops, fires burn more intensely. When temperatures drop and humidity rises, fires burn less intensely
Number &amp; acres burned
Total wildfires in the U.S., 1990-2022:
Look up past large wildfires</t>
        </is>
      </c>
      <c r="K76" t="inlineStr">
        <is>
          <t>Borderline</t>
        </is>
      </c>
      <c r="O76" t="b">
        <v>0</v>
      </c>
      <c r="P76" t="inlineStr">
        <is>
          <t>The article is an aggregator/data collection page from the Elko Daily covering heat, drought, and wildfires across the U.S. with content that is consistent with the 2021 western drought/heat wave event window and geography, but the full text is extremely thin — it reads as a data visualization index page with chart labels and brief descriptions rather than a substantive article. It is too ambiguous to confirm it constitutes real article content about this specific event.</t>
        </is>
      </c>
      <c r="Q76" t="inlineStr">
        <is>
          <t>Borderline</t>
        </is>
      </c>
      <c r="U76" t="b">
        <v>0</v>
      </c>
    </row>
    <row r="77">
      <c r="A77" t="n">
        <v>254</v>
      </c>
      <c r="B77" t="n">
        <v>13</v>
      </c>
      <c r="C77" t="inlineStr">
        <is>
          <t>Hurricane Ian (September 2022)</t>
        </is>
      </c>
      <c r="D77" t="inlineStr">
        <is>
          <t>Tropical Cyclone</t>
        </is>
      </c>
      <c r="E77" t="n">
        <v>20220928</v>
      </c>
      <c r="F77" t="n">
        <v>20220930</v>
      </c>
      <c r="G77" t="inlineStr">
        <is>
          <t>FL,SC</t>
        </is>
      </c>
      <c r="H77" t="inlineStr">
        <is>
          <t>https://www.nytimes.com/interactive/2022/09/29/climate/hurricane-ian-florida-intensity.html</t>
        </is>
      </c>
      <c r="I77" t="inlineStr">
        <is>
          <t>How Hurricane Ian Became So Powerful - The New York Times</t>
        </is>
      </c>
      <c r="J77" t="inlineStr">
        <is>
          <t>How Hurricane Ian Became So Powerful
Sea Surface Temperature, Sept. 27, 2022
28°F
60°F
87°F+
Atlantic
Ocean
United States
Extent of 82°F+ water temperatures, which can sustain and intensify hurricanes.
Sept. 30
Waters over 87°F
Sept. 27
Gulf of
Mexico
Cuba
Hurricane Ian’s path
Sept. 26
Sept. 24
Sept. 21
Caribbean Sea
Sea Surface Temperature, Sept. 27, 2022
28°F
60°F
87°F+
Extent of waters over 82°F+, which can sustain and intensify hurricanes.
United
States
Sept. 30
Gulf of
Mexico
Atlantic
Ocean
87°F+
Sept. 27
Cuba
Hurricane
Ian’s path
Sept. 26
Sept. 24
Caribbean Sea
New data from NASA reveals how warm ocean waters in the Gulf of Mexico fueled Hurricane Ian to become one of the most powerful storms to strike the United States in the past decade.
Sea surface temperatures were especially warm off Florida’s southwest coast, allowing the storm to pick up energy just before crashing into the state north of Fort Myers.
The storm brought fierce winds, unrelenting rains and catastrophic flooding to southwest Florida. As it moved inland, it lost power and was downgraded to a tropical storm, but grew into a hurricane again as it traveled across the warm Atlantic toward South Carolina.
Storms usually weaken as they move over land and lose access to their main source of moisture and energy.
Hurricane Ian was able to, over the course of its path, pull a lot of energy out of the ocean, which could have sustained it for longer than normal, said Christopher Slocum, a physical scientist at the National Oceanic and Atmospheric Administration.
September is the peak of hurricane season, spurred by temperatures in the Gulf that are warmer than at other times of the year, experts say. The climate phenomenon known as La Niña has also contributed to more favorable conditions for hurricanes in the North Atlantic over the past three years.
However, waters off the coast were also two to three degrees Fahrenheit warmer than usual for this time of year, according to preliminary data from NASA.
And a few degrees can make a huge difference, said Karthik Balaguru, a climate scientist at Pacific Northwest National Laboratory, because it provides extra energy for a storm.
Unlike with land or the atmosphere, “it’s very difficult to warm the ocean,” Dr. Balaguru said. A large amount of heat had to have been absorbed by the ocean just to raise temperatures by a small fraction of a degree, he said.
More than 90 percent of the excess heat from human-caused global warming over the past 50 years has been absorbed by the oceans, and a majority of it is stored in the top few hundred meters.
Scientists say that while climate change has not necessarily increased the number of hurricanes, it has made them more powerful, as warmer ocean waters strengthen and sustain those storms. The proportion of the most severe storms — Categories 4 and 5 — has increased since 1980, when satellite imagery began reliably tracking hurricanes.
Warmer Waters, Fiercer Storms
Atlantic waters are getting warmer, leading to greater accumulated storm energy, a measure of sustained wind speeds over the course of each hurricane season.
1980s
’90s
’00s
’10s
’20s
2005
1995
2004
2017
1998
2020
1999
1996
2010
2003
2021
2008
2016
1989
2012
2018
2019
2000
2011
1988
More
accumulated
storm energy
2001
1990
1985
1984
2006
2007
2002
2014
1992
2015
1997
2009
1993
1986
1991
2013
1987
1994
1982
1983
80.0˚F
80.5˚F
81.0˚F
81.5˚F
82.0˚F
Average sea surface temperature June – Nov.
across the Atlantic hurricane development region
1980s
’90s
’00s
’10s
’20s
2005
1995
2004
2017
1998
2020
1999
1996
2010
2003
2021
2008
2016
1989
2019
2012
2000
2018
2011
1988
More
accumulated
storm energy
1990
2001
1984
2006
1985
2007
2014
1992
2002
2015
1997
1993
2009
1986
1991
2013
1994
1987
1982
1983
80.0˚F
81.0˚F
82.0˚F
Average sea surface temperature June – Nov.
across the Atlantic hurricane development region
As the climate warms, more storms are also undergoing rapid intensification, which describes an increase of at least 35 miles per hour in the maximum sustained winds over a 24-hour period. Ian rapidly intensified multiple times, as did a number of the past decade’s most powerful Atlantic storms. Hurricane Harvey in 2017 surged from a Category 1 hurricane to a Category 4 overnight. In 2021, Ida strengthened from a Category 1 to a near-Category 5 in less than 24 hours.
A warmer climate also allows hurricanes to unleash more rain, a consequence of an atmosphere that, with each degree Celsius of warming, can hold about 7 percent more water vapor that then gets released as precipitation. In addition, storm surges are riding on top of elevated sea levels, which can worsen coastal flooding.
Climate change likely made Hurricane Ian wetter, according to a preliminary analysis by two scientists who study extreme weather. They said rainfall totals were at least 10 percent higher than would be expected in a world without warming.
Wetter, more intense hurricanes can have devastating consequences for the communities they strike, said Kristie L. Ebi, a professor in the University of Washington’s Center for Health and the Global Environment. For the most part, the most damage to life and property both during a hurricane and its aftermath comes from the flooding, not the winds, she said.</t>
        </is>
      </c>
      <c r="K77" t="inlineStr">
        <is>
          <t>Relevant</t>
        </is>
      </c>
      <c r="L77" t="inlineStr">
        <is>
          <t>A</t>
        </is>
      </c>
      <c r="M77" t="n">
        <v>1</v>
      </c>
      <c r="O77" t="b">
        <v>0</v>
      </c>
      <c r="P77" t="inlineStr">
        <is>
          <t>The article directly and explicitly links Hurricane Ian's intensity to human-caused climate change, citing scientists and data on ocean warming from global warming, rapid intensification trends, increased rainfall due to a warmer atmosphere, and a preliminary attribution study estimating at least 10% more rainfall due to warming. The causal framing is central and affirmative throughout the piece.</t>
        </is>
      </c>
      <c r="Q77" t="inlineStr">
        <is>
          <t>Relevant</t>
        </is>
      </c>
      <c r="R77" t="inlineStr">
        <is>
          <t>A</t>
        </is>
      </c>
      <c r="S77" t="n">
        <v>1</v>
      </c>
      <c r="U77" t="b">
        <v>0</v>
      </c>
    </row>
    <row r="78">
      <c r="A78" t="n">
        <v>254</v>
      </c>
      <c r="B78" t="n">
        <v>21</v>
      </c>
      <c r="C78" t="inlineStr">
        <is>
          <t>Hurricane Ian (September 2022)</t>
        </is>
      </c>
      <c r="D78" t="inlineStr">
        <is>
          <t>Tropical Cyclone</t>
        </is>
      </c>
      <c r="E78" t="n">
        <v>20220928</v>
      </c>
      <c r="F78" t="n">
        <v>20220930</v>
      </c>
      <c r="G78" t="inlineStr">
        <is>
          <t>FL,SC</t>
        </is>
      </c>
      <c r="H78" t="inlineStr">
        <is>
          <t>https://www.miamiherald.com/news/weather/hurricane/article266742891.html</t>
        </is>
      </c>
      <c r="I78" t="inlineStr">
        <is>
          <t>Another hurricane after Ian? What's next in 2022 Atlantic season</t>
        </is>
      </c>
      <c r="J78" t="inlineStr">
        <is>
          <t xml:space="preserve">Hurricane Ian has left its mark on Florida.
Thousands of Floridians will have to start over and rebuild after the storm struck Southwest Florida as a deadly Category 4 hurricane, damaging bridges and roadways, destroying homes and upending everyday life. People in other parts of the state are also still reeling from the storm, which brought historic storm surge to the Keys and flooding rain across Central Florida.
And Ian, one of the strongest storms to ever hit the U.S., is a stark reminder that hurricane season isn’t over yet. There are still 12 other storm names on the main list for the 2022 Atlantic hurricane season, which started on June 1 and officially ends Nov. 30.
“With two full months left in the Atlantic hurricane season, now is not time for people to let their guard down,” said Jasmine Blackwell, a spokeswoman for NOAA’s National Weather Service.
‘Not out of the woods yet’ with storm season
The National Hurricane Center says most activity in the Atlantic comes between mid-August and mid-October. And while storms are less common after September, the peak of hurricane season, “we’re not out of the woods yet,” said Alex DesRosiers, a Ph.D candidate at Colorado State University who is part of the school’s Tropical Weather &amp; Climate Research group.
DesRosiers said conditions in the warm waters of the Atlantic basin remain favorable enough for tropical storms and hurricanes to develop, even after Ian’s trek through the Caribbean. Warm water helps fuel tropical cyclones. The Pacific’s La Niña is also decreasing vertical wind shear, which helps tear apart hurricanes as they try to form, he said.
Both NOAA and Colorado State University are calling for an above-average hurricane season this year, though their confidence in this prediction slightly dipped in August as a cooler than expected Atlantic led to a quiet period during the summer.
“The unusual period, which spanned almost the entirety of July and August, was a surprise to all in the tropical cyclone research community and is the reason why an above-normal season is far less likely now,” said DesRosiers. “The strange quiet highlights how complicated the task of predicting hurricane season before its peak is.”
NOAA, in its August update, slightly decreased its prediction for an above-normal season from 65% to 60% and said the season could see up to 20 named storms.
NOAA: Could be more storm activity ahead
In an email Tuesday, NOAA’s National Weather Service said climate conditions for an above-normal season “are still mostly in place and could contribute to more activity in the coming months.” But while an above-average season is still possible, DesRosiers said it looks more likely to stay near normal. However, this doesn’t mean you can put away your hurricane kit just yet.
“October remains a time where intense and dangerous storms are very possible,” DesRosiers said, noting that when activity in the eastern Atlantic off Africa’s coast starts to calm down, storms tend to “develop further west in hot spots like the Caribbean where a turn North does not often end in a harmless path out to sea.”
There are usually three to four named storms with one to two hurricanes, on average, in October, according to Blackwell. Hurricane Wilma, a Category 3 storm, made landfall near Everglades City in Southwest Florida on Oct. 24, 2005, causing significant damage and power outages along the southwest coast and in South Florida.
The good news is that the activity in the tropics should die down in November, and while it’s possible a storm could form after hurricane season ends, it’s fairly rare. DesRosiers said that since 2000, only nine storms have formed after Nov. 30 and none of them made a U.S. landfall.
How many storms and hurricanes have formed so far?
So far, we’ve seen nine named storms form in the Atlantic this season. Four strengthened into hurricanes and two — Fiona and Ian — became major storms, eventually reaching Cat 4 status. The most recent was Ian, which was the first hurricane to make a Florida landfall since Hurricane Michael, a Cat 5 storm, devastated the Panhandle in 2018.
While Ian marked the end to a storm-filled September, October is already off to a busy start, with the National Hurricane Center tracking two systems in the Atlantic basin that could see some development this week.
The “Accumulated Cyclone Energy or ACE — the scorecard we use to gauge hurricane season activity — is only a few ticks from its October 3rd average, but we know not to let our guards down in October,” wrote Michael Lowry, Local10’s hurricane specialist, in an online post. “October surprises are a staple of hurricane season.”
Cat 3 Hurricane Wilma in 2005 and Cat 5 Hurricane Michael in 2018 were October storms.
“It only takes one hurricane to make it an active season for you and October is no stranger to strong storms,” DesRosiers noted. “The best thing for people to do now is review their disaster plan or get one in place before the next storm threatens.”
</t>
        </is>
      </c>
      <c r="K78" t="inlineStr">
        <is>
          <t>Borderline</t>
        </is>
      </c>
      <c r="O78" t="b">
        <v>0</v>
      </c>
      <c r="P78" t="inlineStr">
        <is>
          <t>The article mentions Hurricane Ian and its impacts on Florida, but its primary focus is on the remainder of the 2022 Atlantic hurricane season — future storm potential, seasonal forecasts, and preparedness — rather than substantively covering Ian's specific impacts, costs, or causal framing. Ian serves mainly as a backdrop/jumping-off point for the broader seasonal outlook piece.</t>
        </is>
      </c>
      <c r="Q78" t="inlineStr">
        <is>
          <t>Borderline</t>
        </is>
      </c>
      <c r="U78" t="b">
        <v>0</v>
      </c>
    </row>
    <row r="79">
      <c r="A79" t="n">
        <v>254</v>
      </c>
      <c r="B79" t="n">
        <v>24</v>
      </c>
      <c r="C79" t="inlineStr">
        <is>
          <t>Hurricane Ian (September 2022)</t>
        </is>
      </c>
      <c r="D79" t="inlineStr">
        <is>
          <t>Tropical Cyclone</t>
        </is>
      </c>
      <c r="E79" t="n">
        <v>20220928</v>
      </c>
      <c r="F79" t="n">
        <v>20220930</v>
      </c>
      <c r="G79" t="inlineStr">
        <is>
          <t>FL,SC</t>
        </is>
      </c>
      <c r="H79" t="inlineStr">
        <is>
          <t>https://www.thestate.com/news/weather/hurricane/article266495156.html</t>
        </is>
      </c>
      <c r="I79" t="inlineStr">
        <is>
          <t>Latest Hurricane Ian forecast for SC: Rain, wind, flooding | The State</t>
        </is>
      </c>
      <c r="J79" t="inlineStr">
        <is>
          <t>Hurricane
Hurricane Ian makes landfall, heavy rain to reach SC Midlands Friday. Here’s the latest forecast
Hurricane Ian made landfall just after 3 p.m. on Florida’s southwestern coast Wednesday. The Category 4 storm has neared Category 5 strength, the most severe rating for hurricanes.
When the storm reaches the South Carolina Midlands it will no longer be a hurricane, but tropical storm force winds and heavy rain are expected. As of 3 p.m. Wednesday, the National Weather Service reports heavy rain and flash floods will be the largest threat to the Midlands Friday into Saturday.
Rain may arrive in the Midlands Thursday, with heavy rain and winds up to 50 mph expected Friday. Windy conditions will persist into Saturday. The tropical storm force winds are expected to reach the southern part of the Interstate 20 corridor by daybreak Friday, reaching across the Midlands by noon, NWS meteorologist Frank Alsheimer said.
Up to 6 inches could fall in and around Columbia. Flash floods are possible in the Columbia area Friday through early Saturday.
Tornadoes are also possible, but the risk is low, according to NWS. The risk does become slightly greater as you move toward the coast, Alsheimer said.
Strong winds could down power lines as well, creating the potential for power outages.
No warnings or watches were issued for the Midlands as of 3 p.m. Wednesday, but Alsheimer said tropical storm watches will likely be issued after 5 p.m.
Warnings and watches are subject to change as Ian approaches, but meteorologists are confident rain and heavy winds will reach the Columbia area.
The South Carolina Emergency Management Division reports residents should prepare for potential property damage, power outages and flooding.
Parts of the South Carolina coast have been under a hurricane watch since Wednesday morning. Charleston, Beaufort and other areas on the coast are under a hurricane watch and storm surge warning.
Ian will be the first named storm to hit Columbia since Tropical Storm Fred in August 2021, according to the National Weather Service. Ian is the fourth Atlantic hurricane of the season and the first to make landfall in the continental U.S.
Record storm surges reached Florida’s southwestern coast before noon Wednesday. Significant damage has been recorded along the coast. Millions in Florida were without power Wednesday afternoon.
Much of the peninsula is under a tornado watch with hurricane winds reaching 155 mph.
This story was originally published September 28, 2022 3:34 PM.</t>
        </is>
      </c>
      <c r="K79" t="inlineStr">
        <is>
          <t>Relevant</t>
        </is>
      </c>
      <c r="L79" t="inlineStr">
        <is>
          <t>C</t>
        </is>
      </c>
      <c r="M79" t="n">
        <v>0</v>
      </c>
      <c r="O79" t="b">
        <v>0</v>
      </c>
      <c r="P79" t="inlineStr">
        <is>
          <t>The article is directly about Hurricane Ian's impacts on South Carolina (specifically the Midlands/Columbia area) and Florida during the event window (published September 28, 2022). It covers forecasts, expected rainfall, wind, flooding, and storm surge with no mention of climate change or any causal attribution.</t>
        </is>
      </c>
      <c r="Q79" t="inlineStr">
        <is>
          <t>Relevant</t>
        </is>
      </c>
      <c r="R79" t="inlineStr">
        <is>
          <t>C</t>
        </is>
      </c>
      <c r="S79" t="n">
        <v>0</v>
      </c>
      <c r="U79" t="b">
        <v>0</v>
      </c>
    </row>
    <row r="80">
      <c r="A80" t="n">
        <v>255</v>
      </c>
      <c r="B80" t="n">
        <v>4</v>
      </c>
      <c r="C80" t="inlineStr">
        <is>
          <t>Hurricane Nicole (November 2022)</t>
        </is>
      </c>
      <c r="D80" t="inlineStr">
        <is>
          <t>Tropical Cyclone</t>
        </is>
      </c>
      <c r="E80" t="n">
        <v>20221110</v>
      </c>
      <c r="F80" t="n">
        <v>20221111</v>
      </c>
      <c r="G80" t="inlineStr">
        <is>
          <t>FL</t>
        </is>
      </c>
      <c r="H80" t="inlineStr">
        <is>
          <t>https://www.jacksonville.com/story/weather/hurricane/2022/11/10/tropical-storm-nicole-path-see-spaghetti-models-storm-tracker-florida/8322405001/</t>
        </is>
      </c>
      <c r="I80" t="inlineStr">
        <is>
          <t>Tropical Storm Nicole path: See spaghetti models, storm tracker ...</t>
        </is>
      </c>
      <c r="J80" t="inlineStr">
        <is>
          <t>Tropical Storm Nicole: See spaghetti models, path and storm activity for Florida
As Tropical Storm Nicole moves through Florida, there's a potential for a dangerous storm surge, damaging winds, and heavy rainfall for a portion of those areas, according to the Hurricane Center.
Winds are forecast to reach hurricane strength in some places.
Nicole is a large storm, and widespread impacts from a prolonged period of coastal flooding, tropical-storm-force winds, heavy rainfall, rough surf and rip currents, and beach erosion are likely along much of the southeastern United States coast.
WeatherTiger:WeatherTiger: What to expect from Tropical Storm Nicole
Tropical Storm Nicole:A city-by-city look at what impacts Florida can expect | WeatherTiger forecast
What's the storm season forecast for 2022?
What started as a slow hurricane season picked up and had fierce impact as Hurricane Ian devastated Southwest Florida and left flooding in other Florida communities and the Carolinas. It's November, but forecasters from the National Oceanic and Atmospheric Administration warn hurricane season is not over. Nicole is the 14th named storm in Atlantic basin and more could develop.
Track Hurricane Nicole with spaghetti models
This auto-updated graphic shows how various spaghetti models are tracking Hurricane Ian.
Track active Atlantic storms and disturbances
This auto-updated graphic shows a map of all active storms in the Atlantic.
If the storm trackers are not loading, click here.
Hurricane Nicole's updates for your area
Helpful hurricane resources and links
Get your home ready: Here's how to prepare your home for a hurricane, from well in advance to just before a storm's arrival
Need to prepare for a hurricane? Here's what you should have in a disaster supply kit
What food supplies to have? Get enough nonperishable foods to last two weeks
Hurricanes, typhoons, and cyclones: What’s an invest and why do they keep saying tropical cyclone?
Florida Hurricane Guide: Everything you need to know about preparing for a hurricane or tropical storm in our resource guide
Officials encourage residents to assemble a hurricane kit early, storing enough supplies to last at least three days. Doing so ensures there are adequate supplies available on store shelves and prevents a rush — and shortages — that regularly occur when a storm is imminent.
John Gallas manages a digital optimization team that works with several newsrooms in Florida. Support their work by subscribing to a local news organization. And find him on Twitter as @JohnGallasNJ.</t>
        </is>
      </c>
      <c r="K80" t="inlineStr">
        <is>
          <t>Relevant</t>
        </is>
      </c>
      <c r="L80" t="inlineStr">
        <is>
          <t>C</t>
        </is>
      </c>
      <c r="M80" t="n">
        <v>0</v>
      </c>
      <c r="O80" t="b">
        <v>0</v>
      </c>
      <c r="P80" t="inlineStr">
        <is>
          <t>The article is directly about Tropical Storm/Hurricane Nicole's path and impacts on Florida during the event window (November 10, 2022), covering storm surge, winds, and rainfall forecasts. There is no discussion of climate change or any causal attribution — it is purely operational/event reporting with preparedness resources.</t>
        </is>
      </c>
      <c r="Q80" t="inlineStr">
        <is>
          <t>Relevant</t>
        </is>
      </c>
      <c r="R80" t="inlineStr">
        <is>
          <t>C</t>
        </is>
      </c>
      <c r="S80" t="n">
        <v>0</v>
      </c>
      <c r="U80" t="b">
        <v>0</v>
      </c>
    </row>
    <row r="81">
      <c r="A81" t="n">
        <v>255</v>
      </c>
      <c r="B81" t="n">
        <v>17</v>
      </c>
      <c r="C81" t="inlineStr">
        <is>
          <t>Hurricane Nicole (November 2022)</t>
        </is>
      </c>
      <c r="D81" t="inlineStr">
        <is>
          <t>Tropical Cyclone</t>
        </is>
      </c>
      <c r="E81" t="n">
        <v>20221110</v>
      </c>
      <c r="F81" t="n">
        <v>20221111</v>
      </c>
      <c r="G81" t="inlineStr">
        <is>
          <t>FL</t>
        </is>
      </c>
      <c r="H81" t="inlineStr">
        <is>
          <t>https://www.miamiherald.com/news/weather/hurricane/article269080307.html</t>
        </is>
      </c>
      <c r="I81" t="inlineStr">
        <is>
          <t>NHC cone under scrutiny after Hurricane Ian, may see changes</t>
        </is>
      </c>
      <c r="J81" t="inlineStr">
        <is>
          <t>The cone of uncertainty used by the National Hurricane Center has shrunk dramatically since 2003 as forecasting science improves. Every year, it's recalculated based on tracking errors from the past five years.
When there's a hurricane coming, one iconic image fills TV screens and social media feeds: the cone of uncertainty.
But as shown by the confusion and criticism in the devastating wake of Hurricane Ian, which struck Southwest Florida as a Category 4 in September, that single graphic isn't great at explaining what's coming. And that's largely because the general public doesn't understand what the cone actually means.
This conversation comes up every year, but as the 2022 Atlantic hurricane season draws to a close on Wednesday, it may finally lead to a real shift.
New research from the University of Miami confirms what a lot of emergency managers already knew, that people don't understand the cone, and the UM experts are working with the National Hurricane Center to reshape it. Meanwhile, one Miami-based TV station, WSVN Channel 7, has already changed the way it displays the cone for storms, starting with Category 1 Hurricane Nicole in November.
The renewed scrutiny comes exactly two decades after the hurricane center debuted the cone of uncertainty, sometimes called the cone of concern. It's a simple tool, showing the projected direction of the hurricane's powerful eye over five days, with the most likely path of the center shown as a thin black line, with a larger shaded area covering areas with a high potential of getting hit by the eye.
The closer a storm gets, the smaller that shaded area becomes. But the width of the cone at each day actually doesn't change from storm to storm in any given season. There is a reason for that. The cone's size is determined by error margins from past forecasts — but even then, there is some wiggle room. The formula only predicts a two-thirds likelihood that the storm's eye will pass somewhere within that shaded area. Thus, the "uncertainty" attached to the forecast maps.
But because scientists have gotten so much better at predicting storms, parts of the cone have shrunk nearly in half in the last decade — from 172 miles at the critical three-day mark to 92 miles. The increasing success of the hurricane center forecasts also have given the public more confidence in the cone, or overconfidence, as Ian showed.
But the bigger problem is that many people in hurricane-prone areas misunderstand that graphic, research shows. A newly published study from UM found that most Floridians surveyed incorrectly believe the shaded area represents places that will be affected by the storm. It doesn't. The eye is likely to wind up anywhere in that cone and the damage will extend far beyond.
"I think that was the big downfall for this past event with Ian. A lot of the public was focusing just on that one singular line rather than the whole cone of uncertainty," said Athena Masson, a meteorologist and adjunct professor at Flagler College in St. Augustine. "The public begins to think 'it's going to be this tiny little area. Everything outside that is safe.' That's wrong."
What went wrong in Ian
Days before Ian first formed as a tropical depression, the supercomputer-powered weather models forecasters rely on were singing in a chorus. They predicted a strong storm that hooked north through Cuba and approached Florida's west coast. As it neared the coast, that confidence fell away with a storm on a path that can pose a particular challenge for forecasters and emergency managers.
With storms running perpendicular to the coast like Ian, a small, difficult-to-predict jog this way or that — common with hurricanes — can mean the difference between losing palm fronds and losing roofs.
From five days out, the cone of uncertainty was trained on Southwest Florida. But in those five days the projected center — the dark line at the center of the cone — shifted as far north as the Panhandle before swinging over the next few days back south for an eventual landfall in northern Lee County's Cayo Costa. The thing is, that barrier island was always within the cone.
For a time, the focus from forecasters and the media was on Tampa Bay, which hasn't had a direct hit from a hurricane in a century and could face catastrophic storm surge flooding when one eventually hits. Ahead of that risk, Tampa area leaders correctly called for evacuations.
Some counties to the south did not, at least immediately. But as Ian drew closer and models pointed the biggest risks farther south, county emergency managers were forced to make a late call and many residents who based their decision to stay or go on earlier versions of the cone found themselves stuck.
Two days before the storm made landfall, the amount of time it takes for a successful full evacuation of hardest-hit Lee County, the center was pointed well north of Tampa. By the time officials in Lee called mandatory evacuations, residents had just over 24 hours to get out. More than 100 people would eventually die as a result of the hurricane, many from drowning in Ian's record-breaking storm surge. It's impossible to know how many of those residents chose to stay behind because they misunderstood the risk they faced, because emergency officials called evacuations too late or because they simply couldn't afford to leave.
"We've seen this every single year with every single cone — it always shifts," said Masson. "But when you start losing immense amounts of lives, that really pushes the whole 'the cone was wrong' conversation into the spotlight."
After the storm, residents and elected officials criticized the hurricane center's forecast. Some leaders, like Florida Gov. Ron DeSantis and FEMA head Deanne Criswell, incorrectly said Lee County wasn't in the cone days before the storm. The northern half of the county, where the storm made landfall, was always in the cone, but it was on the very southern edge. The worst damage of the storm happened well south of the eye.
Acting NHC Director Jamie Rhome addressed the concerns in a blog post days after the storm had dissipated, saying he was open to changing the cone in the future but he stood by his agency's forecast.
"I think it's clear that not everyone is aware of our message to focus on hazards, which usually extend well outside of the cone," he wrote.
Rhome repeated that the hurricane center has tried to shift the focus in recent years away from the cone and toward the individual risks of an incoming storm — extreme rain, high tides, storm surge, strong winds, mudslides and tornadoes — that vary for different places in the storm's path.
"All the recent additions to our forecast suite, including new storm surge warnings and maps, were driven by social science to help us communicate hazards — something the cone was never intended to do. The challenge is that not everyone has the time, bandwidth or desire to sift through all this information. The cone is simple and familiar to them, so they make assumptions, oftentimes subconsciously, about what it means," he wrote.
Is a better cone possible?
While Hurricane Ian was a fresh reminder of the cone's issues, Hurricane Nicole's arrival about six weeks later was an opportunity to put those lessons into practice, at least for one TV station.
Miami's WSVN Channel 7 Chief Meteorologist Phil Ferro said Ian's "messaging failure" made it clear a change was needed.
"We did not want to see that happen again," Ferro said.
At WSVN's North Bay Village station, discussions had already been brewing behind the scenes for about a year on how to best represent a system's threat to South Florida. After Ian, WSVN's weather team quickly got to work creating a new forecasting style, one that would put more emphasis on a storm's hazards.
After all, storms and hurricanes don't travel in a straight line, they're more like a "spinning top," wobbling right and left, said Ferro.
"A straight line is not the best representation of what a storm might do," Ferro said.
After getting support from the hurricane center, Ferro thought they would roll out the new system for the 2023 Atlantic hurricane season, but then Hurricane Nicole formed in the Atlantic and pointed toward Florida's east coast.
It was time.
People tuning in to WSVN's forecast for Nicole still saw the cone of concern and got their forecast for rain, flooding and storm surge.
Gone from the forecast was the straight line representing Nicole's center inside the cone of concern. In its place: a large shaded area showing the storm's expected wind impacts, which stretched far outside the cone of concern.
"Hopefully, they'll have a better grasp of what the threats may be," Ferro said.
The WSVN team's decision to switch up its forecasting happened fast, but change at the hurricane center will take much longer, although it's already in the works.
A team of researchers from UM started studying the cone five years ago. Through online surveys of Floridians and in-person focus groups with Miami residents, they found that though the cone was the most accessed graphic on the hurricane center's site, less than half of Floridians they talked to knew what it meant.
They also showed Floridians the hurricane center's latest maps on potential storm impacts, which show how high winds will get and when, which spots are in for flooding rain and where storm surge may strike. Most respondents didn't understand those graphics either.
"What we heard from folks is that they want to know what should they do, how should they prepare. And they rely on these types of communications to make decisions," said Scotney Evans, an associate professor of community psychology at the University of Miami and one of the researchers on the team.
"Folks have gotten really used to the weather app experience and being able to locate themselves on the map and see what that means in relation to any type of risk that's coming," he said. "They're always trying to figure out how to make it more proximal to their experience."
Evans said his team used eye-tracking software to see how respondents looked at the NHC cone, as well as a few other test graphics they made. They also asked focus group members to describe their ideal graphic, which will inform their upcoming work to try and develop a new cone that shows all the potential hazards of the storm.
That may be tricky, said Masson, considering the laundry list of impacts a tropical storm or hurricane can have.
"How is someone going to portray all of that in one image?" she said. "Now, I'm just seeing a collage of rainbows that's probably going to confuse the public even more."
In his post-Ian blog post, Rhome alluded to this UM research and said he was open to making any suggested changes, but that it might not happen for a while.
"It's tempting to want to engineer a quick fix to the cone, but we need to be scientifically disciplined and wait for the body of evidence to come forward, and then determine how to best apply it. We aren't planning an immediate pivot away from the cone, and I don't think the cone is ever going to go completely away," he wrote.</t>
        </is>
      </c>
      <c r="K81" t="inlineStr">
        <is>
          <t>Borderline</t>
        </is>
      </c>
      <c r="O81" t="b">
        <v>0</v>
      </c>
      <c r="P81" t="inlineStr">
        <is>
          <t>The article is primarily about the NHC cone of uncertainty graphic and its shortcomings in the wake of Hurricane Ian, with Hurricane Nicole mentioned only briefly as a test case for a TV station's new forecast display. It does not substantively cover Nicole's impacts, damages, or costs as a disaster event.</t>
        </is>
      </c>
      <c r="Q81" t="inlineStr">
        <is>
          <t>Borderline</t>
        </is>
      </c>
      <c r="U81" t="b">
        <v>0</v>
      </c>
    </row>
    <row r="82">
      <c r="A82" t="n">
        <v>256</v>
      </c>
      <c r="B82" t="n">
        <v>4</v>
      </c>
      <c r="C82" t="inlineStr">
        <is>
          <t>Western Wildfires (Spring-Fall 2022)</t>
        </is>
      </c>
      <c r="D82" t="inlineStr">
        <is>
          <t>Wildfire</t>
        </is>
      </c>
      <c r="E82" t="n">
        <v>20220401</v>
      </c>
      <c r="F82" t="n">
        <v>20221130</v>
      </c>
      <c r="G82" t="inlineStr">
        <is>
          <t>AK,AZ,CA,CO,HI,ID,MT,NM,NV,OR,UT,WA,WY</t>
        </is>
      </c>
      <c r="H82" t="inlineStr">
        <is>
          <t>https://www.nytimes.com/interactive/2022/09/09/climate/growing-wildfire-risk-homes.html</t>
        </is>
      </c>
      <c r="I82" t="inlineStr">
        <is>
          <t>As Wildfires Grow, Millions of Homes Are Being Built in Harm's Way</t>
        </is>
      </c>
      <c r="J82" t="inlineStr">
        <is>
          <t>As Wildfires Grow, Millions of Homes Are Being Built in Harm’s Way
Across the Western United States, wildfires are growing larger and more severe as global warming intensifies. At the same time, new data shows, more Americans than ever are moving to parts of the country more likely to burn, raising the odds of catastrophe.
The amount of land burned in Western
wildfires has increased.
So has the number of people living
in fire-prone areas.
Area of
analysis
20 million housing units
10 million acres burned
in fire-prone areas
15 m
7.5 m
5.0 m
10 m
2.5 m
5 m
1990
2000
2010
2020
1990
2000
2010
2020
The amount of land burned in Western
wildfires has increased.
Area of
analysis
10 million acres burned
7.5 m
5.0 m
2.5 m
1990
2000
2010
2020
So has the number of people living in fire-prone areas.
20 million housing units
in fire-prone areas
15 m
10 m
5 m
1990
2000
2010
2020
The amount of land burned in Western wildfires has increased.
So has the number of people living in fire-prone areas.
Area of
analysis
20 million housing units
10 million acres burned
in fire-prone areas
15 m
7.5 m
5.0 m
10 m
2.5 m
5 m
1990
2000
2010
2020
1990
2000
2010
2020
In 2020, more than 16 million homes in the West were located in fire-prone areas near forests, grasslands and shrub lands, where the risks of conflagration are highest. That’s a rise from roughly 10 million homes in 1990, according to research published Friday from the University of Wisconsin-Madison and the United States Forest Service.
“That’s the perfect storm,” said Volker Radeloff, a professor of forest ecology at the University of Wisconsin-Madison, who helped lead the research. “Millions of houses have been built in places that will sooner or later burn,” he said, even as climate change increases the risks of major wildfires across the West with extreme heat and dryness.
Nowhere is this dynamic more visible than in California, where eight of the largest blazes on record have struck in the past five years. The state now has roughly 5.1 million homes in what’s known as the “wildland-urban interface,” the term for areas, often on the outskirts of cities, where houses and other development are built near or among flammable wild vegetation.
The foothills of the Sierra Nevada have seen especially fast growth.
Area of
detail
Paradise
CALIF.
Chico
Sierra
Nevada
Yuba City
Lake
Tahoe
California
Wildland-urban interface
Sacramento
Area of
detail
Paradise
CALIF.
Chico
Sierra
Nevada
Yuba City
Lake
Tahoe
California
Wildland-urban interface
Sacramento
In 1990, there was already substantial housing development in the fire-prone Sierra foothills. By 2020 development had pushed even further into formerly wild lands.
Many of these areas have repeatedly burned or been menaced by wildfires during that period.
When wildfires erupt, they tend to inflict most of their damage in these transitional zones where homes and businesses encroach on otherwise undeveloped wilderness.
Examples include the Camp Fire in 2018 that incinerated the forest-surrounded town of Paradise, Calif., or the Woolsey Fire that same year, which tore through shrub- and grass-covered canyons northwest of Los Angeles and burned more than 1,600 structures.
There’s no single reason for the explosion of development in the wildland-urban interface, or WUI (pronounced “woo-ee”). Some people move to live closer to nature, or because costs are lower. In California, many cities have restricted development in denser downtown areas, exacerbating the state’s housing crisis and pushing people to the outer fringes.
“By and large, most new development housing construction in California has been going on in the periphery of existing urban areas,” said Karen Chapple, a professor of city and regional planning at the University of California, Berkeley, and co-author of a report on rebuilding after wildfire disasters. “It’s happening because that’s where the land is cheap. So we end up putting housing in these very vulnerable areas.”
Similar trends can be seen throughout the West. In Colorado, the number of homes built in the wildland-urban interface has nearly doubled to more than 1 million since 1990. Some of the fastest growth has unfolded along the Front Range, where the number of large, high-severity fires has increased in recent decades.
Texas now has 3.2 million homes in the WUI and saw the fastest growth of any state over the past decade. While some of Texas’ most destructive wildfires have been in forests, many of its wildlands consist of grasses and shrubs, where fires can spread more rapidly and often damage more homes. Last year, the state climatologist’s office warned that wildfire risks were growing as the state dries out.
Wildland-urban interface extent in 1990
And in 2020
Wildfires from 1990 to 2020
Fort
Collins
Temple
Boulder
Texas
Colorado
Austin
Denver
Rocky
Mountains
San Antonio
Texas
Colorado
Springs
Area of
detail
Area of
detail
Colo.
Wildland-urban interface extent in 1990
And in 2020
Wildfires between 1990 and 2020
Area of
detail
Fort
Collins
Colo.
Boulder
Colorado
Denver
Rocky
Mountains
Colorado
Springs
Temple
Texas
Austin
San Antonio
Texas
Area of
detail
The rapid growth of housing in flammable areas is a key reason wildfires have become more destructive over time. Not only are the homes themselves more likely to burn, but when more people live near forests and grasslands, there’s also a greater chance that fires will start in the first place. While wildfires are often sparked by lightning, humans themselves cause the vast majority of ignitions, often by accident: a cigarette thrown out the window, or a vehicle’s muffler setting fire to dry grass.
More homes in fire-prone territory also increases the demand for firefighting in often difficult terrain, which can stretch fire suppression resources thin and, in turn, lead to a dangerous build-up of vegetation in areas that experts say would benefit from burning at low levels more frequently. Wildfires have long been a natural part of the Western landscape and only become disasters when humans are in the path.
“The more homes we have in the wildlands, the more people we have to protect, more people that need to be evacuated,” said Miranda H. Mockrin, a research scientist at the United States Forest Service, who worked on the new study. “It becomes more of a challenge.”
The researchers estimated that 136,000 homes were within the perimeter of Western wildfires in the 2010s, compared with fewer than 31,000 in the 1990s. Some of that increase occurred because fires are burning ever-larger amounts of territory. But about one-quarter of the homes threatened by wildfires over the past decade did not exist in the 1990s, indicating that housing growth in wildfire territory was a key driver of the rise in fire danger.
“We have this sort of two-headed monster,” said Stephen M. Strader, a disaster scientist at Villanova University, who was not involved in the research. “One side is a changing environment, and the atmosphere being altered by climate change. But if you look at that in isolation you forget about the other side: Society is changing, our cities are changing, our land is changing.”
“All these conditions coming together,” he said, “creates a more disaster-prone society.”
While the new data only runs through 2020, a separate report by Redfin, the Seattle-based real estate brokerage, found that demand for homes in fire-prone areas has continued to grow since the coronavirus pandemic began, as remote work allowed Americans to move further from job centers.
Wildfire experts say it is unlikely that Western states will ever be able to stop all growth in the wildland-urban interface. But alongside efforts to improve forest management in these areas, governments could impose tighter restrictions on future development to ensure communities are better protected against fire dangers that are unavoidable.
“So much of the West is wildfire-prone that it’s a non-starter to say you shouldn’t live anywhere there’s a risk,” said Molly Mowery, executive director of the Community Wildfire Planning Center, a Denver-based nonprofit. “It’s much more productive to focus on what we can do to protect our homes and neighborhoods when fire does arrive.”
Such protections include creating more “defensible space” around homes and neighborhoods, cleared of brush and vegetation, to keep blazes at a distance. It would mean building houses so they are better protected against burning embers carried by the wind, which often cause structural fires by blowing into homes through vents in the eaves or sides.
In 2008, California adopted some of the strictest rules in the country for new homes in high-risk fire areas, requiring developers to use fire-resistant materials and to provide access to water for firefighters. Those rules can make a difference. After the Camp Fire, one analysis found that about 51 percent of the 350 single-family homes in Paradise built to the new codes escaped damage, compared with just 18 percent of the 12,100 homes built before the standards.
Most Western states don’t have statewide codes, however, and it is usually up to local governments to enforce their own standards. In 2019, Austin, Tex., one of the fastest-growing cities in the country, took matters into its own hands, adopting stringent rules for new homes in the WUI that require, for instance, noncombustible screens over attic vents and safe storage of propane tanks.
Yet building codes for new construction only go so far, because they don’t address the millions of vulnerable homes that have already been built. Properly protecting an existing home can be expensive, costing up to $27,000, which means that governments may need to step in to help.
For now, progress remains patchy. In many regions, developers have resisted new regulations, warning that they could drive up housing costs. And even after communities suffer from a wildfire, the pressure to rebuild quickly, and without new requirements, is intense.
“Too many places are still operating under the mind-set that they can keep building in high-risk areas and if there’s a wildfire, the firefighters will come and save their homes,” said Kimiko Barrett, a wildfire researcher at Headwaters Economics, a nonprofit research group. “Once we realize that we’re not going to stop every last fire, we can start thinking about how to live with wildfire.”
There are signs that things may be changing. After the Marshall Fire in Boulder in late 2021 destroyed more than 1,000 buildings, lawmakers in Colorado began discussing new statewide codes, though they have yet to adopt any. And over the past decade, California has actually added more homes outside the WUI than within it. Dr. Radeloff said it was still too early to tell whether that’s a sign of changing attitudes toward fire risk.
“It’s a beautiful place to live,” said Dr. Radeloff of the wildland-urban interface. “But as a society, we really have to wrap our heads around what living so close to nature really entails.”</t>
        </is>
      </c>
      <c r="K82" t="inlineStr">
        <is>
          <t>Relevant</t>
        </is>
      </c>
      <c r="L82" t="inlineStr">
        <is>
          <t>E</t>
        </is>
      </c>
      <c r="M82" t="n">
        <v>0</v>
      </c>
      <c r="O82" t="b">
        <v>1</v>
      </c>
      <c r="P82" t="inlineStr">
        <is>
          <t>The article explicitly links growing Western wildfires to climate change/global warming (e.g., "climate change increases the risks of major wildfires across the West with extreme heat and dryness"), but gives roughly equal or greater weight to non-climate human factors — specifically the explosion of housing development in the wildland-urban interface — as a co-equal driver of wildfire disaster risk. Both framings are presented with substantial depth and expert quotation, making this a mixed/contested attribution.</t>
        </is>
      </c>
      <c r="Q82" t="inlineStr">
        <is>
          <t>Relevant</t>
        </is>
      </c>
      <c r="R82" t="inlineStr">
        <is>
          <t>E</t>
        </is>
      </c>
      <c r="S82" t="n">
        <v>0</v>
      </c>
      <c r="U82" t="b">
        <v>1</v>
      </c>
    </row>
    <row r="83">
      <c r="A83" t="n">
        <v>256</v>
      </c>
      <c r="B83" t="n">
        <v>6</v>
      </c>
      <c r="C83" t="inlineStr">
        <is>
          <t>Western Wildfires (Spring-Fall 2022)</t>
        </is>
      </c>
      <c r="D83" t="inlineStr">
        <is>
          <t>Wildfire</t>
        </is>
      </c>
      <c r="E83" t="n">
        <v>20220401</v>
      </c>
      <c r="F83" t="n">
        <v>20221130</v>
      </c>
      <c r="G83" t="inlineStr">
        <is>
          <t>AK,AZ,CA,CO,HI,ID,MT,NM,NV,OR,UT,WA,WY</t>
        </is>
      </c>
      <c r="H83" t="inlineStr">
        <is>
          <t>https://www.npr.org/2022/10/21/1130372102/western-wildfires-are-making-far-away-storms-more-dangerous</t>
        </is>
      </c>
      <c r="I83" t="inlineStr">
        <is>
          <t>Western wildfires are making far away storms more dangerous - NPR</t>
        </is>
      </c>
      <c r="J83" t="inlineStr">
        <is>
          <t>Western wildfires are making far away storms more dangerous
Western wildfires are making far away storms more dangerous
In late July of 2018, massive wildfires blazed across Northern California. At the same time in Colorado, weather alerts went out warning of heavy thunderstorms and baseball-sized hail.
The two disasters were separated by a thousand miles, but scientists are now finding they're connected.
The massive clouds of smoke and heat that rise out of Western wildfires are having far-reaching effects across the country, even beyond hazy skies. That summer, the smoke blew to the Central U.S., where it ran headlong into summertime thunderstorms that were already forming.
The collision made those storms even more extreme, boosting the rainfall and hail by more than 30 percent, according to a new study in the Proceedings of the National Academy of Sciences.
"It's surprising to many people, probably," says Jiwen Fan, Laboratory Fellow at the Department of Energy's Pacific Northwest National Laboratory and an author of the study. "I really wanted to look at if there's any connections between them."
Understanding the effects of wildfires on weather patterns far downstream could help improve forecasts in those areas. In the Central U.S., extreme summer storms can pose a dangerous threat, often doing millions of dollars in damage.
"Scientists are showing that things are really connected to each other," says Danielle Touma, a postdoctoral researcher at the National Center for Atmospheric Research, who was not involved in the study. "And we can't just think about where we live, but we have to think about what's happening in other parts of the world."
Smoke helps fuel extreme rainfall
While it may seem like raindrops simply pour out of clouds, those drops won't form without a seed to get them started. Raindrops need microscopic particles, known as aerosols, which can be dust, soot, or even microbes, floating in the air.
"Lots of people do not realize, before rain, you have to have the tiny particles," Fan says. "They're tiny particles you cannot see with the bare eye."
The particles give water something to condense onto, eventually getting heavy enough to fall to the ground. In 2018, as the Carr Fire and Mendocino Complex burned in California, massive amounts of particles floated east across the Rockies, where they collided with large thunderstorms.
More particles created the conditions for more raindrops, as well as hail, which occurs when powerful storms lift particles high into the cloud and water freezes on them. Running complex computer models, Fan and colleagues found that the Western wildfires boosted heavy rainfall in the storms by 34 percent and large hail by 38 percent.
The heat released from wildfires also played a major role, since it can strengthen the winds that blow to the Central U.S.. Those winds picked up extra moisture on the way, providing more fuel for the thunderstorms and strengthening the intense dynamics inside the storms themselves. In the July 2018 storms, the winds in Colorado topped 100 miles per hour.
"These kinds of things can cause hail damage or flooding, depending on where the precipitation is falling," Sonia M. Kreidenweis, professor of atmospheric science at Colorado State University. "If the Central U.S. wasn't already set up to have a storm, it might not have the same kind of impact."
Improving weather forecasts for extreme storms
Historically, the West's fall fire season didn't overlap much with the summer thunderstorm season in Central U.S. states. But with climate change creating drier, hotter conditions for wildfires, that overlap could become more common, since destructive wildfires are happening earlier in the year.
Understanding this long-range influence of wildfires could help improve weather forecasts, giving communities in the Central U.S. more accurate warnings when destructive hail and rain are on the way.
"If they know that California or Oregon are having an above average wildfire season, they might want to be on the lookout for more severe storms coming their way," Touma says.</t>
        </is>
      </c>
      <c r="K83" t="inlineStr">
        <is>
          <t>Borderline</t>
        </is>
      </c>
      <c r="O83" t="b">
        <v>0</v>
      </c>
      <c r="P83" t="inlineStr">
        <is>
          <t>The article is dated October 2022 and discusses Western wildfires in a general scientific context (focusing on a 2018 case study), but does not substantively cover any specific 2022 Western Wildfires event — its impacts, damages, costs, or recovery. It is a science/research story about wildfire-storm interactions that only tangentially references the broader phenomenon of Western wildfires.</t>
        </is>
      </c>
      <c r="Q83" t="inlineStr">
        <is>
          <t>Trash</t>
        </is>
      </c>
      <c r="U83" t="b">
        <v>0</v>
      </c>
    </row>
    <row r="84">
      <c r="A84" t="n">
        <v>256</v>
      </c>
      <c r="B84" t="n">
        <v>15</v>
      </c>
      <c r="C84" t="inlineStr">
        <is>
          <t>Western Wildfires (Spring-Fall 2022)</t>
        </is>
      </c>
      <c r="D84" t="inlineStr">
        <is>
          <t>Wildfire</t>
        </is>
      </c>
      <c r="E84" t="n">
        <v>20220401</v>
      </c>
      <c r="F84" t="n">
        <v>20221130</v>
      </c>
      <c r="G84" t="inlineStr">
        <is>
          <t>AK,AZ,CA,CO,HI,ID,MT,NM,NV,OR,UT,WA,WY</t>
        </is>
      </c>
      <c r="H84" t="inlineStr">
        <is>
          <t>https://www.npr.org/2022/05/20/1099625787/new-mexico-wildfire-sparks-backlash-against-controlled-burns-thats-bad-for-the-w</t>
        </is>
      </c>
      <c r="I84" t="inlineStr">
        <is>
          <t>New Mexico wildfire sparks backlash against controlled burns ... - NPR</t>
        </is>
      </c>
      <c r="J84" t="inlineStr">
        <is>
          <t>New Mexico wildfire sparks backlash against controlled burns. That's bad for the West
Northern New Mexico's still raging wildfire—now the largest in that state's modern history—did not start out as entirely wild.
The wind-fueled blaze partly began as an intentional or prescribed U.S. Forest Service burn near picturesque Hermits Peak outside of Las Vegas, N.M. Such fires are set to thin forests of built-up fuel, restore forest health and prevent much bigger fires.
On April 6, a Santa Fe National Forest burn crew lit what was supposed to be a 1,200-acre prescribed burn in the area. By late afternoon the fire had jumped its burn area, pushed by what National Forest rangers called "unexpected erratic winds." It later merged with the nearby Calf Canyon fire, which the agency now says was started by a dormant burn pile from a previous prescribed burn, to become this historic blaze.
Forest ecologists and other experts now worry it may prompt a backlash against prescribed burns in New Mexico and across the West, throwing a monkey wrench into this vital forest management tool that experts say needs to be massively scaled-up to help reduce the number, size and intensity of catastrophic fires across the region.
Record-breaking wildfires in California and other states underscore the need to expand intentional burn programs
"There's already a tremendous amount of backlash," says James Biggs, who teaches wildfire ecology and fire behavior at New Mexico Highlands University whose campus in Las Vegas, N.M., is near the southern edge of the wildfire.
Biggs says ironically the scale and impact of this blaze underscores precisely why the Western U.S. needs to do more intentional burning after a century-plus policy of suppressing nearly every forest fire, which has resulted in the build up of dangerous and untenable amounts of fuel across forests.
"There are thousands of prescribed burns in the West every year, and they're done to improve these conditions in the forest in an attempt to reduce the threat of these large, catastrophic events," Biggs says.
The record-breaking wildfires in California and other states in recent years are also an argument for why land managers and state officials need to expand their intentional burn programs, not decrease them, he says. "And if we don't do this, then we're going to see this pattern [of catastrophic fire] repeat itself over and over."
The New Mexico blaze is deeply concerning, says Rebecca Miller, a scholar with the University of Southern California's The West on Fire Project. "Because we know that we need to be treating the massive amounts of vegetation that we've got across the Western United States, which is a direct result of historic wildfire suppression policies of the 20th century."
In California alone, nearly 20% of the state or more than 20 million acres of forest, Miller says, urgently need what's called "fuel treatments" meaning reduction of fuels through controlled fires, mechanical thinning or in some cases natural wildfires allowed to burn on remote lands away from communities.
The devastating impact of massive wildfires has worsened across the West, especially in California, amid record drought, human-caused climate change and these built-up fuels. Yet fear and apprehension around prescribed burning persists, including worries about liability, safety, cost and the impact of drifting smoke.
The origins of the Hermits Peak fire, experts say, risk unwinding even the modest gains by proponents of 'good fire' or intentional burns, both politically and in acres treated.
"The vast, vast, vast majority of prescribed burns are conducted safely, do not escape, and you'll never hear about them"
"When we see a prescribed burn, as in New Mexico, that escapes and becomes a massive wildfire that threatens communities, that prompts concerns about the safety of these prescribed burns of this very, very important tool," Miller at USC says adding, "the vast, vast, vast majority of prescribed burns are conducted safely, do not escape, and you'll never hear about them."
Hard data on just how often intentional fires escape their boundaries is hard to come by. But Miller says estimates from the early 2000s show that fewer than 1% of prescribed burns might escape to become a major wildfire. "So we're talking a really, really small percentage."
So far, the New Mexico fire has burned more than 300,000 acres, torched hundreds of structures and displaced thousands. The fire is just over 40% contained. The blaze is closing in on 500 square miles burned.
Nickie Johnny, a fire incident commander on the blaze, tells member station KUNM, it will continue to grow. "New Mexico hasn't seen a fire of this kind of size and this kind of fuel type. And this fire has the potential to grow twice, maybe three times its size," Johnny says.
Many residents want to know why the Forest Service went ahead with this intentional blaze despite forecasted high winds. The agency has not released its detailed "burn plan" and other documents, citing its own internal probe. There are reports that the agency team that ignited the burn had been warned beforehand of poor weather, including potential wind gusts up to 25 mph or more and very low humidity.
Steve Romero, the Forest Service ranger in charge of the area and crew that lit the prescribed fire, has apologized.
Residents are livid that the Forest Service went ahead with the intentional fire despite forecasted high winds
But that's done little to quell the deep anger and frustration. Many residents are livid. "Some one (sic) needs to lose their job and go to jail for criminal negligence," Brian Lee wrote on a local Albuquerque TV station post about the apology. "I have a crazy idea!" another viewer posted, "don't do [prescribed burns] during windy and severe dry time of year." Others posted: "fire the incompetent" and "this is pretty much par for the Forest Circus."
There have been scores of harsher comments across social media including a handful of thinly veiled threats of violence and retribution, most of which have since been taken down.
State officials have called for a full investigation. Some lawmakers have called the decision to light a controlled fire during the state's windy season highly irresponsible. "It makes zero sense to me, and this is also something we have to get to the bottom of," says New Mexico U.S. Sen. Ben Ray Luján.
New Mexico Gov. Michelle Lujan Grisham, who has generally supported beneficial burning as a forest management tool, called the decision to light the blaze "negligent" but an "earnest mistake." She also called for a temporary halt to all prescribed burns in the state. It's unclear how long that state ban will last.
"For me, it's negligent to consider a prescribed burn in a windy season, in a state that's under an extreme drought warning statewide," the governor said. "So I think that it is likely — likely – that Congress and most of our federal partners accept that there is significant federal liability."
Biggs, the forestry and fire behavior expert at New Mexico Highlands University, says he understands the angst and frustration. Many of his students and colleagues have had to evacuate or had property damaged.
"Either their homes have been lost or the families' homes have been lost. We've got faculty and staff that have lost homes and it becomes very chaotic and there's certainly periods of going through this shock," he says, "and so it's very difficult to cut through that."
But Biggs and others are calling for cooler heads to prevail.
"Let's wait for all the facts and the science" to come out in an investigation, he says. "The backlash that we're seeing in the media and by the politicians is right now a very emotional argument. The one thing that's for sure is these are not controlled laboratory experiments," he says. "And so sometimes these things, you know, are just unpredictable in terms of the weather patterns, and this weather at times was unprecedented."
These types of fires have got out of control before and have had a chilling effect on the practice
In the past, controlled blazes that got out of control have had a chilling effect, at least temporarily, on the practice.
In 2012 a prescribed fire in Jefferson County, Colorado reignited after officials thought it was out. It killed three people and burned more than 20 homes. After that, Colorado tightened the criteria and conditions required for intentional burns.
And in New Mexico a controlled burn by the National Park Service near Los Alamos in 2000 burned some 400 homes and structures and threatened the federal nuclear lab there. Congressional hearings and intense criticism followed. The U.S. Interior Secretary at the time called the planning for the blaze "seriously flawed."
Meantime, in California, Gov. Gavin Newsom has come under criticism for an astonishing gap between rhetoric and reality on controlled burns. The Democrat has repeatedly promised to prioritize intentional fire and fuels reduction. But the state has failed to deliver on those pledges despite multiple years of deadly and destructive wildfires across the nation's most populous state.
In fact, an investigation by NPR's California Newsroom and Cap Radio found last year found that Newsom "overstated, by an astounding 690%, the number of acres treated with fuel breaks and prescribed burns in the very forestry projects he said needed to be prioritized to protect the state's most vulnerable communities. Newsom has claimed that 35 'priority projects' carried out as a result of his executive order resulted in fire prevention work on 90,000 acres. But the state's own data show the actual number is 11,399."
More recently, the state of California and federal land management agencies have pledged to treat by prescribed burns or other field options up to 400,000 acres a year and dramatically increase the use of beneficial fire. But many are skeptical the state will reach its goals. In 2020 the same agencies pledged to treat one million acres a year by 2025. "Unfortunately, we're still quite far from that goal," Rebecca Miller at USC notes.
The state's fire agency is currently well-behind its prescribed fire goals. In fiscal year 2021-22 Cal Fire did just 6,483 acres of controlled burns across the state, and 9,123 acres in other non-fire fuel reduction projects, according to Cal Fire spokesman Issac Sanchez. Data show that Cal Fire treated only about 64,000 acres in 2019 and only 32,000 acres in 2020.
Federal land agencies, too, have repeatedly failed to reach fuel-reduction goals in the state, posting figures that are far more aspirational than real.
Sanchez says Cal Fire fully expects the number of acres treated to rise in the months and years ahead. "It should be remembered that it takes time to hire and train the additional personnel required to carry out these projects," Sanchez told NPR.
"It's incredibly important to dramatically increase the pace and scale at which we're doing these fuel treatments if we hope to have any kind of handle on the wildfire seasons that repeatedly strike the Western United States," Miller says.
For Native American Tribes prescribed fire is one of the key parts of their forest management plan
While an escaped fire is clearly not good, says Darrell Clairmont the prescribed fire and fuels manager for the Confederated Salish and Kootenai Tribes (CSKT) in Northwest Montana, "It also is something that is natural, and it's not a one hundred percent guarantee that you're going to be able to control this every single time," he says. "The predicted weather, you know, it's not always completely accurate, and that's generally the one that will get you."
The CSKT tribes do between 3,000 and 5,000 acres of controlled fires a year, he says. "For us, it's part of our culture." Indeed, Native American tribes have long used controlled burns to clear out fuel, regenerate forest growth and promote forest health. "Prescribed fire is one of the key parts of our forest management plan."
Clairmont says intentionally sparking fires to control forest fuel and health is a huge responsibility. He and other expert "burn bosses" have to follow detailed burn plans that examine weather and wind forecasts, fuel moisture levels in dead and live vegetation, and other safety factors.
"I don't know any burn bosses who takes it lightly," he says. "There have been far more successful prescribed burns this year that you're going to hear nothing about."
In more than 30 years of doing intentional burns Clairmont says he's had only two blazes go wrong, and then only briefly. In both cases, he says, winds ended up pushing the fire outside the set burn area. "Both burned, you know, an extra one hundred acres, so nothing major. But we have had them," he says. "The majority of burns had absolutely no problem."
In fact, Clairmont would like to treat far more acres with intentional fires than what the tribes are currently doing. "If I could get 10 or 12,000 acres a year, do I think that would still be enough? I'm not certain. But it would definitely be better than the three thousand that we average at the moment," he says. "We need to do more. And our partners [at the U.S. Forest Service] need to do more of this, too."</t>
        </is>
      </c>
      <c r="K84" t="inlineStr">
        <is>
          <t>Relevant</t>
        </is>
      </c>
      <c r="L84" t="inlineStr">
        <is>
          <t>E</t>
        </is>
      </c>
      <c r="M84" t="n">
        <v>0</v>
      </c>
      <c r="O84" t="b">
        <v>1</v>
      </c>
      <c r="P84" t="inlineStr">
        <is>
          <t>The article substantively covers the 2022 Hermits Peak/Calf Canyon wildfire in New Mexico, which falls within the event window and affected states. It presents both a climate-change framing ("human-caused climate change" is cited as a worsening factor alongside drought) and a competing non-climate human-causes framing (a century of fire suppression policy, mismanagement of prescribed burns, forest fuel buildup) with roughly comparable weight throughout the piece.</t>
        </is>
      </c>
      <c r="Q84" t="inlineStr">
        <is>
          <t>Relevant</t>
        </is>
      </c>
      <c r="R84" t="inlineStr">
        <is>
          <t>E</t>
        </is>
      </c>
      <c r="S84" t="n">
        <v>0</v>
      </c>
      <c r="U84" t="b">
        <v>1</v>
      </c>
    </row>
    <row r="85">
      <c r="A85" t="n">
        <v>256</v>
      </c>
      <c r="B85" t="n">
        <v>16</v>
      </c>
      <c r="C85" t="inlineStr">
        <is>
          <t>Western Wildfires (Spring-Fall 2022)</t>
        </is>
      </c>
      <c r="D85" t="inlineStr">
        <is>
          <t>Wildfire</t>
        </is>
      </c>
      <c r="E85" t="n">
        <v>20220401</v>
      </c>
      <c r="F85" t="n">
        <v>20221130</v>
      </c>
      <c r="G85" t="inlineStr">
        <is>
          <t>AK,AZ,CA,CO,HI,ID,MT,NM,NV,OR,UT,WA,WY</t>
        </is>
      </c>
      <c r="H85" t="inlineStr">
        <is>
          <t>https://www.npr.org/2022/08/27/1119428879/why-suppressing-wildfires-may-be-making-the-western-fire-crisis-worse</t>
        </is>
      </c>
      <c r="I85" t="inlineStr">
        <is>
          <t>Why suppressing wildfires may be making the Western fire crisis worse</t>
        </is>
      </c>
      <c r="J85" t="inlineStr">
        <is>
          <t>Why suppressing wildfires may be making the Western fire crisis worse
Why suppressing wildfires may be making the Western fire crisis worse
ASHLAND, Ore. — Jason Fischer watches a firefighting chopper scoop a big bucket of water out of the Klamath River, as it douses hotspots on the McKinney Fire in remote Northern California.
The flames threatening his sixth-generation cattle farm, Fischer looks across the narrow river canyon at a steep, charred mountainside. All the trees are blackened silhouettes.
His face twists into a scowl.
"This whole fire we knew ... it was a bomb," he says.
The last time the forests on the other side of the river burned was the Haystack Fire in 1955.
"And after that, they never did anything to manage the land, so all that grew back was brush," Fischer says. "The brush was 10 feet high, so one little spark when it's 113 degrees outside."
Fischer's frustration is one you hear a lot in this corner of the West, especially where the timber industry — once mighty — has largely shut down. The forests are neglected, not being managed, the saying goes. Environmental laws prevent them from being thinned or logged.
"People are tired and worn out from the downturn of the timber industry and the poverty and lack of funds and lack of action," says Larry Alexander, director of the Northern California Resource Center in nearby Fort Jones, Calif. "Then they look up and see everything burn up, and so they get angry."
Wildfires have burned about six million acres of land so far this year, mostly in the West and Alaska. Due to prior forest management decisions, including a century or more of suppressing wildfires, Alexander says many forests are a tinder box.
Severe drought and prolonged heatwaves — now more common with climate change — have exacerbated the problem. Yet Alexander and other foresters on the ground in Western states say there are finally signs that the needle is starting to move away from full fire suppression and toward more upfront mitigation and prevention work.
Really good timing
On a ridge, a couple thousand feet above Jason Fischer's farm, Clint Isbell, the fire ecologist for the Klamath National Forest, is looking across at the same forested land with a bit more optimism.
"We put in these strategic fuel breaks that you can see across the landscape," he says, pointing to the west into a brisk wind. "A lot of them are on ridges."
U.S. taxpayers recently paid to bulldoze and clear out these "strategic fuel breaks," which are built with the intention of slowing down a fire before it reaches homes, communities and critical infrastructure such as powerlines. The idea is that firefighters can then try to at least make a stand in places like this.
A years-long, 10,000-acre hazardous fuels reduction project, including thinning in these rugged mountains and canyons, is ongoing. And to the east, down the mountainside, another federally funded project paid to clear out brush on private land around the perimeter of the town of Yreka, Calif.
Remarkably, that last project was completed just three days before the McKinney Fire ignited.
"Yeah, really good timing," Isbell says.
The agency believes this upfront work may have helped firefighters tackle the McKinney Fire, which is believed to have destroyed more than 100 homes and killed four people. But despite fears, it didn't turn into as bad of an inferno as last summer's Dixie Fire, which burned more than one million acres in northeastern California, or the Calf Canyon-Hermits Peak Fire earlier this year that became the largest in New Mexico's history.
"We can't do anything about drought, it's climate change," says Nickie Johnny, an incident commander who managed the McKinney and Calf Canyon fires this summer.
There is growing acknowledgement among veteran managers that these modern wildfires burning amid record heat waves and extreme drought can never be stopped by firefighters alone.
"We just have to figure out how we're going to get out ahead of it or what we're going to do in the aftermath of it," Johnny says.
One recent hot afternoon, as more red flag warnings for extreme fire danger came into effect, Johnny took stock of the conditions that led up to elite teams like hers having to respond to Siskiyou County, Calif., where the McKinney was just one of several fires burning this August. While still too early to assess fully, she suspected some of the upfront mitigation work may have allowed her crews to position in safer places. That allowed them to begin digging a line around the perimeter of parts of the fire, eventually helping to contain it.
But in extreme drought made worse by climate change, Johnny says preparation work can only go so far. Now the U.S. government and other agencies like Cal Fire have no choice but to throw everything they can at the crisis in the moment. There's just too much at risk, she says, from lives and property to critical watersheds for cities.
At one point, 3,700 firefighters responded to the McKinney Fire.
"We've been focusing on fire suppression [in California] for the last three years because that's where the need is," Johnny says.
Stopping fires is making things worse
Some say we've backed ourselves into this corner.
Firefighters are really good at suppressing almost every wildfire on initial attack, only a few — 3% or less — of ignitions get away and turn into large blazes like McKinney. But every time they stop one, don't they just leave more fuel on the ground for the next fire?
This conundrum is often described as the fire paradox. And there's no easy solution, says forestry professor Andrew Sanchez Meador, who runs the Ecological Restoration Institute at Northern Arizona University.
"It took us 150 years to get into this problem , so it's not a problem we're going to get ourselves out of quickly," he says.
But Sanchez Meador is encouraged by what he sees is a paradigm shift starting to happen in the nation's hulking firefighting program, sometimes even dubbed the fire-industrial complex. Last year, the U.S. government spent a record $4.3 billion on fire suppression. But there are now tens of millions of federal and state dollars also going toward upfront mitigation work.
Allow fires to happen without killing everything
Just over the mountains from Yreka, Calif., near the historic gold mining town of Jacksonville, Ore., smoke and haze from the McKinney Fire hangs in the air as Rich Fairbanks steers his small pickup up a winding mountain highway.
Forests with dense stands of trees line the road, up to 300 packed into an acre in places.
"The people that are responsible for the safety of a fire crew, they don't like that at all," Fairbanks says looking up toward the dark woods. " They cannot see that spot fire starting up behind them and maybe trapping their crew."
Fairbanks is a retired U.S. Forest Service firefighter who now runs a small forestry company. They got a grant from the new Infrastructure Law that could make a big difference here. Further up the road, crews have already thinned out trees from private land that's peppered with homes and small outbuildings. The trees are stacked in piles awaiting to be burned this Fall when it's cooler and wetter.
"The idea is to make it so that the fires still happen, but they don't kill everything, and burn people up in their cars for heaven's sakes," Fairbanks says.
The thinning is also intended to create a bigger buffer around this already existing fire break — the highway. Fairbanks says a wildfire is probably inevitable here, but a catastrophic blaze with a chaotic evacuation along this road doesn't have to be.
"This [project] is a good use of tax dollars in my opinion," he says.
Everyone along this road signed up for the free treatments. Fairbanks also is encouraged by what he sees as a paradigm shift in state and federal agencies toward prioritizing work like this, and among Westerners who are starting to understand they have to learn to live with wildfires.
But some people still don't get it.
"Unfortunately, there are politicians who make hay out of saying, 'They should put out every single fire all the time forever,' which is just really dumb," Fairbanks says.
For foresters like him, a smarter path is the upfront work like this. It takes longer and doesn't make for dramatic headlines. But it might at least make some of these modern wildfires manageable again.</t>
        </is>
      </c>
      <c r="K85" t="inlineStr">
        <is>
          <t>Relevant</t>
        </is>
      </c>
      <c r="L85" t="inlineStr">
        <is>
          <t>E</t>
        </is>
      </c>
      <c r="M85" t="n">
        <v>0</v>
      </c>
      <c r="O85" t="b">
        <v>1</v>
      </c>
      <c r="P85" t="inlineStr">
        <is>
          <t>The article directly covers the 2022 Western wildfire season (McKinney Fire in Northern California, Calf Canyon-Hermits Peak in New Mexico) within the event window. It presents both climate-change attribution ("severe drought and prolonged heatwaves — now more common with climate change") and non-climate human-cause framing (a century of fire suppression and forest mismanagement as primary drivers) with roughly comparable weight, making it a mixed/contested attribution.</t>
        </is>
      </c>
      <c r="Q85" t="inlineStr">
        <is>
          <t>Relevant</t>
        </is>
      </c>
      <c r="R85" t="inlineStr">
        <is>
          <t>E</t>
        </is>
      </c>
      <c r="S85" t="n">
        <v>0</v>
      </c>
      <c r="U85" t="b">
        <v>1</v>
      </c>
    </row>
    <row r="86">
      <c r="A86" t="n">
        <v>257</v>
      </c>
      <c r="B86" t="n">
        <v>3</v>
      </c>
      <c r="C86" t="inlineStr">
        <is>
          <t>Central and Eastern Winter Storm and Cold Wave (December 2022)</t>
        </is>
      </c>
      <c r="D86" t="inlineStr">
        <is>
          <t>Winter Storm</t>
        </is>
      </c>
      <c r="E86" t="n">
        <v>20221221</v>
      </c>
      <c r="F86" t="n">
        <v>20221226</v>
      </c>
      <c r="G86" t="inlineStr">
        <is>
          <t>CT,DE,FL,GA,IA,IL,IN,KS,MA,MD,ME,MI,MN,MO,NC,ND,NE,NH,NJ,NY,OH,OK,PA,RI,SC,SD,TX,VA,VT,WI,WV</t>
        </is>
      </c>
      <c r="H86" t="inlineStr">
        <is>
          <t>https://www.al.com/news/2022/12/winter-storm-brings-blizzards-power-outages-snarled-christmas-travel-across-us.html</t>
        </is>
      </c>
      <c r="I86" t="inlineStr">
        <is>
          <t>Winter storm brings blizzards, power outages, snarled Christmas ...</t>
        </is>
      </c>
      <c r="J86" t="inlineStr">
        <is>
          <t>A wild winter storm continued to envelop much of the United States on Saturday, bringing blinding blizzards, freezing rain, flooding and life-threatening cold to most of the country. A major electricity grid operator that serves 65 million people across the eastern U.S. says power plants are having difficulty operating in the frigid weather and has asked residents to refrain from unnecessary use of electricity.
Pennsylvania-based PJM Interconnection issued the emergency call for conservation system-wide - asking residents in 13 states to set thermostats lower than usual, to postpone use of major appliances like stoves and dishwashers and to turn off nonessential lights. Commercial and industrial power users have also been asked to cut back.
PJM officials said there is increased electricity demand across its system at the same time that some power plants are having difficulty operating in the extreme cold. They said they want people to be prepared for the possibility of rolling blackouts.
“It’ll be short-lived, we’ll do everything we can to prevent it, but it is a real possibility,” said Mike Bryson, PJM’s senior vice president for operations.
PJM territory covers all or parts of Delaware, Illinois, Indiana, Kentucky, Maryland, Michigan, New Jersey, North Carolina, Ohio, Pennsylvania, Tennessee, Virginia, West Virginia and Washington, D.C.
Adding to the woes were power outages that by early Saturday were still affecting more than 1.7 million homes and businesses, according to the website PowerOutage, which tracks utility reports.
The storm was nearly unprecedented in its scope, stretching from the Great Lakes near Canada to the Rio Grande along the border with Mexico. About 60% of the U.S. population faced some sort of winter weather advisory or warning, and temperatures plummeted drastically below normal from east of the Rocky Mountains to the Appalachians, the National Weather Service said.
Freezing rain coated much of the Pacific Northwest in a layer of ice, while people in the Northeast faced the threat of coastal and inland flooding.
The frigid temperatures and gusty winds were expected to produce “dangerously cold wind chills across much of the central and eastern U.S. this holiday weekend,” the weather service said, adding that the conditions “will create a potentially life-threatening hazard for travelers that become stranded.”
“In some areas, being outdoors could lead to frostbite in minutes,” it said.
[Read more: Alabama’s Christmas chill: How cold was it last night?]
As millions of Americans were traveling ahead of Christmas, more than 5,700 flights within, into or out of the U.S. were canceled Friday, according to the tracking site FlightAware.
Multiple highways were closed and crashes claimed at least six lives, officials said. Four people died in a massive pileup involving some 50 vehicles on the Ohio Turnpike. A Kansas City, Missouri, driver was killed Thursday after skidding into a creek, and three others died Wednesday in separate crashes on icy northern Kansas roads.
In Canada, WestJet canceled all flights Friday at Toronto Pearson International Airport, as meteorologists there warned of a potential once-in-a-decade weather event. While in Mexico, migrants camped near the U.S. border in unusually cold temperatures as they awaited a U.S. Supreme Court decision on pandemic-era restrictions that prevent many from seeking asylum.
Forecasters said a bomb cyclone — when atmospheric pressure drops very quickly in a strong storm — had developed near the Great Lakes, stirring up blizzard conditions, including heavy winds and snow.
Even people in Florida were braced for unusually chilly weather as rare freeze warnings were issued for large parts of the state over the holiday weekend.
Activists were rushing to get homeless people out of the cold. Nearly 170 adults and children were keeping warm early Friday in Detroit at a shelter and a warming center that are designed to hold 100 people.
“This is a lot of extra people” but it wasn’t an option to turn anyone away, said Faith Fowler, the executive director of Cass Community Social Services, which runs both facilities.
Emergency weather shelters in Portland, Oregon, called for volunteers amid high demand and staffing issues as snow, freezing rain, ice and frigid temperatures descended upon the area.
South Dakota Gov. Kristi Noem said she was deploying the National Guard to haul timber to the Oglala Sioux and Rosebud Sioux tribes and help with snow removal.
“We have families that are way out there that we haven’t heard from in two weeks,” said Wayne Boyd, chief of staff to the Rosebud Sioux president.
On the Pine Ridge Indian Reservation, Harlie Young was huddled with five children and her father around a wood stove as 12-foot (3.6-meter) snow drifts blocked the house.
“We’re just trying to look on the bright side that they’re still coming and they didn’t forget us,” she said Friday.
Calling it a “kitchen sink storm,” New York Gov. Kathy Hochul declared a state of emergency. In parts of New York City, tidal flooding inundated roads, homes and businesses Friday morning.
In Boston, rain combined with a high tide, flooded some downtown streets on Friday.
___
By HEATHER HOLLINGSWORTH and JILL BLEED
Bleed reported from Little Rock, Arkansas. Associated Press journalists Dee-Ann Durbin in Detroit; Gillian Flaccus in Portland, Oregon; Zeke Miller in Washington, D.C.; Emily Wagster Pettus in Jackson, Mississippi; and Marc Levy in Harrisburg, Pennsylvania contributed to this report.</t>
        </is>
      </c>
      <c r="K86" t="inlineStr">
        <is>
          <t>Relevant</t>
        </is>
      </c>
      <c r="L86" t="inlineStr">
        <is>
          <t>C</t>
        </is>
      </c>
      <c r="M86" t="n">
        <v>0</v>
      </c>
      <c r="O86" t="b">
        <v>0</v>
      </c>
      <c r="P86" t="inlineStr">
        <is>
          <t>The article directly covers the December 2022 winter storm/bomb cyclone event, describing its impacts across the eastern and central U.S. (matching the event window and affected states) including blizzards, power outages, flight cancellations, and fatalities. There is no mention of climate change, global warming, or any causal attribution — only pure event reporting.</t>
        </is>
      </c>
      <c r="Q86" t="inlineStr">
        <is>
          <t>Relevant</t>
        </is>
      </c>
      <c r="R86" t="inlineStr">
        <is>
          <t>C</t>
        </is>
      </c>
      <c r="S86" t="n">
        <v>0</v>
      </c>
      <c r="U86" t="b">
        <v>0</v>
      </c>
    </row>
    <row r="87">
      <c r="A87" t="n">
        <v>258</v>
      </c>
      <c r="B87" t="n">
        <v>4</v>
      </c>
      <c r="C87" t="inlineStr">
        <is>
          <t>Western/Central Drought and Heat Wave (2022)</t>
        </is>
      </c>
      <c r="D87" t="inlineStr">
        <is>
          <t>Drought</t>
        </is>
      </c>
      <c r="E87" t="n">
        <v>20220101</v>
      </c>
      <c r="F87" t="n">
        <v>20221231</v>
      </c>
      <c r="G87" t="inlineStr">
        <is>
          <t>AK,AZ,CA,CO,HI,IA,ID,IL,IN,KS,MI,MN,MO,MT,ND,NE,NM,NV,OH,OK,OR,SD,TX,UT,WA,WI,WY</t>
        </is>
      </c>
      <c r="H87" t="inlineStr">
        <is>
          <t>https://www.mprnews.org/story/2022/09/07/drought-revives-ideas-to-shift-water-from-mississippi-to-help-west</t>
        </is>
      </c>
      <c r="I87" t="inlineStr">
        <is>
          <t>Drought revives ideas to shift water from Mississippi to help West</t>
        </is>
      </c>
      <c r="J87" t="inlineStr">
        <is>
          <t>When Paul Cofell of Red Wing read a letter in the Palm Springs Desert Sun suggesting that water could be diverted from the Mississippi River and piped to the Colorado River basin, he couldn't stay quiet.
Cofell wrote to the newspaper, advising Californians that if they come for the Midwest's water, "we have plenty of dynamite in Minnesota."
He didn't anticipate the flood of responses to the paper that followed, some supportive, some angry. Cofell even got a call from the Goodhue County Sheriff's Office, who told him some viewed his letter as threatening and advised him not to make any more references to dynamite.
"The reaction I got was quite astounding," Cofell said.
The incident highlights the passionate reaction to the idea of sending water from the Midwest to the southwestern United States, where an ongoing drought and population growth have created a looming water crisis. States such as California, Arizona and Nevada are facing severe restrictions on their water use.
One proposed solution making headlines is diverting water from the Mississippi River or some other water source to those drier states. Recent flooding along the Mississippi has led some to wonder, why not send some of that excess water to where it's desperately needed?
Julie Makinen, the Desert Sun's executive editor, said the topic of transporting water set off a cascade of interest, with letters pouring in from all over the world.
Some argue that the West's current water systems date back decades to when there were far fewer people, and modern engineering solutions are needed. And they point out that agriculture in California and other western states is a national resource, she said.
"When the Midwesterners get very possessive about, 'Don't touch a drop of our water,' then people here are like, 'OK, well, don't go to your supermarket looking for strawberries in January,'" Makinen said.
Others argue that "we shouldn't try to engineer our way out of these problems," she said.
"That means stop having surf parks and stop having green grass lawns, and stop building houses in places where it's hard to get water," Makinen said.
Plans to pipe water from wetter to drier regions of the country have been floated since the 1960s, and a few actually were built, said Todd Jarvis with the Institute for Water and Watersheds at Oregon State University.
Since then, the water shortage in the Southwest has grown more dire, Jarvis said.
"We're now looking at will the drought ever be broken?" he said. "I think everybody's starting to think maybe this is the new normal."
That scarcity has made water a valuable commodity, Jarvis said, attracting new interest in ideas to move it from one basin to another.
"The participants in the proposals are no longer governments," he said. "We're talking [about] private industry. Hedge funds are starting to look at water. We're starting to see water show up on Nasdaq as far as futures."
Meanwhile, the crisis is expected to worsen. Studies have predicted that by 2030, global demand for water will exceed the supply by 40 percent if current practices continue.
"The basic laws of supply and demand tell you that as a good becomes more scarce, it becomes more valuable," said Bonnie Keeler, an associate professor at the University of Minnesota's Humphrey School of Public Affairs.
High-quality water suitable for drinking is going to become increasingly scarce throughout the world, Keeler said.
"It's very hard to move cities," she said. "So the emphasis is going to be on finding water to meet the demand of those populations, rather than moving cities to places where there's more water."
Challenges abound
But projects to transport water — by pipeline or some other means — face serious obstacles. First, they're difficult to build, and expensive.
"They're considered actually to be high-risk projects," said Mohsen Tahmasebi Nasab, an engineering professor at the University of St. Thomas.
That's because they require major financial investment, plus a long time to complete, Nasab said.
"We are talking years and years, sometimes decades, of studying and construction," he said.
Water transport projects tend to be extremely costly even when compared to other expensive options, such as desalination plants that remove salt from seawater, said Greg Pierce, co-director of the Luskin Center for Innovation at the University of California, Los Angeles.
Environmental regulations have gotten tougher too, making it far less likely that such projects could get needed approval, he said.
"In the early to mid part of the 20th century, we were doing a lot of moving water around the country," Pierce said. "I think that era is pretty decidedly over."
Taking water from one region and moving it to another can have serious environmental impacts, including changing the hydrology and ecology of a river or watershed, and introducing pollutants or invasive species to a new region.
And with climate change making it much more difficult to predict drought and precipitation cycles, it's risky for one region to lock themselves into a deal that gives away its water, Pierce said.
"They may need that water more than they did in previous times," he said. "The fact that there's intense flooding, and overall more water than is needed for the local population doesn't mean they don't need that reliable flow."
Stricter laws
There also are legal barriers to transport projects, which vary depending on the water source. A multi-state compact prevents the diversion of water from the Great Lakes, with a few exceptions.
Minnesota's groundwater also has an added layer of protection since an Oregon company sparked outrage in 2019 by proposing to transport groundwater from one of the state's oldest and deepest aquifers in Dakota County by train to the western United States.
State officials said the plan wouldn't happen. But it did raise concerns about potential gaps in state laws that could allow the bulk transport of water outside Minnesota's borders.
"It may surprise people in the Land of 10,000 Lakes, but we actually anticipate water quality issues of our own here in the next 10 to 12 years," said Dakota County Commissioner Joe Atkins. "So we sure as heck shouldn't be sending our water off to the desert."
Atkins helped update Dakota County's ordinance to bar using more than 50 million gallons of groundwater a year for commercial or institutional use. Agricultural use is exempted.
Last year, Minnesota lawmakers passed a law prohibiting the state from issuing a permit to use more than a million gallons of water a year if it's being sent more than 50 miles away for a public drinking water supply, or more than 100 miles away for some other purpose.
Atkins worries that local laws won't prevent attempts by western states to access the Midwest's water. He wants to see stronger federal protections for the Mississippi River.
"With the sort of political power and influence that states like California and Arizona wield, that has me concerned that the change at the federal level could change the protection that we have over that water," Atkins said.
The Minnesota Department of Natural Resources has not received any recent proposals to transport groundwater, said Barb Naramore, deputy commissioner.
She said a proposal to move water from the Mississippi River in Minnesota to the western U.S. would not be permissible. If the proposal were to take water from farther downstream, such as St. Louis or New Orleans, Minnesota wouldn't have regulatory authority, but would have serious concerns about the impacts, she said.
Minnesota is one of five states that are part of the Upper Mississippi River Basin Association, which doesn't exclude diversion projects, but includes a commitment to notify and consult with the other states about such proposals. The group is looking at whether that needs updating or strengthening, Naramore said.
Nasab said it's likely that other state and local governments will adopt more restrictions on water resources.
"They're going to put some rules on how much water you can draw from the rivers, to make sure that the environmental and ecological health of the river and the wetlands and the lakes are preserved first," he said.
Unifying issue
Many critics of the water transport proposals say southwestern states should do more to reduce water use and explore other options such as reusing water before looking to the Mississippi.
Cofell said he's bothered by the attitude of some residents of the southwestern U.S. who seem to feel entitled to the Midwest's water.
He's concerned that the proposals to transport water don't address what he sees as the root causes of the crisis: overpopulation and overconsumption.
"If you look at drone photographs of Palm Springs, most of the houses have swimming pools with nice blue water in them," Cofell said.
But conservation isn't enough, Keeler said. She said the places in the U.S. that are expected to become increasingly hotter and less hospitable are also the places seeing the biggest growth.
"We're going to start seeing over the next decade more and more instances where we have fewer options to supply water to these growing populations," she said.
The debate about transporting water has one positive outcome: greater appreciation of how fortunate Minnesota is to have an abundant resource that's so scarce in much of the world, Keeler said.
"I think the threat of another state laying claim to our freshwater in Minnesota is one of those issues that really cuts across political divides," she said.</t>
        </is>
      </c>
      <c r="K87" t="inlineStr">
        <is>
          <t>Relevant</t>
        </is>
      </c>
      <c r="L87" t="inlineStr">
        <is>
          <t>B</t>
        </is>
      </c>
      <c r="M87" t="n">
        <v>0.5</v>
      </c>
      <c r="O87" t="b">
        <v>0</v>
      </c>
      <c r="P87" t="inlineStr">
        <is>
          <t>The article substantively discusses the 2022 western drought and its water crisis, directly referencing affected states (California, Arizona, Nevada) within the event window. Climate change is mentioned as a contributing factor in hedged/contextual terms — e.g., "with climate change making it much more difficult to predict drought and precipitation cycles" — but it is not the central causal framing of the piece, which focuses on water transport policy debates.</t>
        </is>
      </c>
      <c r="Q87" t="inlineStr">
        <is>
          <t>Relevant</t>
        </is>
      </c>
      <c r="R87" t="inlineStr">
        <is>
          <t>B</t>
        </is>
      </c>
      <c r="S87" t="n">
        <v>0.5</v>
      </c>
      <c r="U87" t="b">
        <v>0</v>
      </c>
    </row>
    <row r="88">
      <c r="A88" t="n">
        <v>261</v>
      </c>
      <c r="B88" t="n">
        <v>5</v>
      </c>
      <c r="C88" t="inlineStr">
        <is>
          <t>California Flooding (December 2022 - March 2023)</t>
        </is>
      </c>
      <c r="D88" t="inlineStr">
        <is>
          <t>Flooding</t>
        </is>
      </c>
      <c r="E88" t="n">
        <v>20221226</v>
      </c>
      <c r="F88" t="n">
        <v>20230319</v>
      </c>
      <c r="G88" t="inlineStr">
        <is>
          <t>CA</t>
        </is>
      </c>
      <c r="H88" t="inlineStr">
        <is>
          <t>https://www.npr.org/2023/01/02/1146565599/california-floods-atmospheric-river</t>
        </is>
      </c>
      <c r="I88" t="inlineStr">
        <is>
          <t>California floods: A third atmospheric river storm is set to add ... - NPR</t>
        </is>
      </c>
      <c r="J88" t="inlineStr">
        <is>
          <t>A third atmospheric river storm is set to add to misery in California's flooded areas
Forecasters in Northern California have a sobering new-year message for people who are reeling from floods and mudslides: the situation could get worse before it gets better.
Parts of the state remained under flash flood warnings Monday morning, after a weather phenomenon known as an atmospheric river dropped historic rain levels on San Francisco, Oakland and other areas. But a second atmospheric river is predicted to arrive soon — and it will be as bad or worse than the New Year's Eve deluge, forecasters warn.
"Much like the end of 2022 storm, this will be a strong wind event along with moderate to heavy rainfall," the National Weather Service in the San Francisco Bay Area said on Monday.
It's the third atmospheric river to hit the region since Dec. 26, the office said, adding that parts of the Russian River are now at particular flood risk. The NWS also says the storm's high winds could inflict severe damage in areas where the soil is already saturated with rainwater.
Here's a rundown of where things stand, and where forecasters say they're headed:
The storm looms over a region coping with floods
As the new year arrived, a large swath of California was hit with heavy rain and snow. Floods and rock slides closed roads, and high winds knocked out electricity for tens of thousands of people.
San Francisco's downtown NWS site recorded 5.46 inches of rain on Dec. 31 — the second-wettest day at that location in more than 170 years, the NWS said.
As of midday Monday local time, around 39,000 electricity accounts were without power in California, with another 20,000 in Nevada, according to PowerOutage.us.
In the Sierra region, the storm dropped snow at a rate up to 7.5 inches per hour, according to the NWS office in Reno. The Tahoe basin saw 20 to 24 inches of snow at lake level, with roughly twice that amount above 7,000 feet.
Emergency crews rescued people from vehicles that couldn't move because of floodwaters. At least one death was linked to the weekend storm, after workers in southern Sacramento County found a person dead inside a vehicle submerged in water near Highway 99, as member station Capital Public Radio reports.
On Sunday, Sacramento's Mary Spencer-Gode and other residents gaped at the damage on their street, where the storm toppled a massive elm tree on New Year's Eve.
"The wind was just going crazy," she told Capital Public Radio. "We turned our TV off so we could hear it, and I was sitting in the kitchen, I heard a big 'woosh' and kind of the house moved."
Then came more flood worries: Sacramento County authorities on Sunday escalated an evacuation warning for the community of Point Pleasant to an evacuation order, saying flooding was imminent and would "become incredibly dangerous after sunset."
Across California, light precipitation is expected early this week — the first of two smaller systems that forecasters predict will bracket an intense storm called an atmospheric river.
Wait, what's an atmospheric river?
Atmospheric rivers are a normal part of the West Coast's weather pattern, and they're often the solution to months of warm-weather drought, bringing sorely needed rain and snowfall that packs water away high in the mountains.
"It's just a narrow area of high moisture that gets transported away from the tropics towards the higher latitudes," often before a cold front arrives, as NWS senior forecaster Bob Oravec recently told NPR.
For states along the West Coast, atmospheric rivers are "actually responsible for a good majority of the rainfall during the colder season, which is the season when they get most of their rain," Oravec said.
The precipitation can be extreme: a single atmospheric river "can carry more water than the Mississippi River at its mouth," as NPR has reported. And forecasters have long warned that the systems' winds are very dangerous. Six years ago, one of the storms toppled the legendary "Pioneer Cabin Tree" sequoia in Calaveras Big Trees State Park.
Atmospheric rivers are more likely to occur in a La Niña climate pattern like the one we're now seeing, with waters in the Pacific Ocean cooler than average. This is the third consecutive winter in which La Niña has prevailed, according to Climate.gov.
Expect to see the atmospheric river arrive by Wednesday
The strong Pacific storm system will likely start to hit California by late Tuesday and early Wednesday, according to the Bay Area NWS office, which says the storm has consistently shown "impressive numbers."
Predictions currently show the storm slowing as it nears and arrives over land, boosting the damage it could do and prompting forecasters along the California coast to raise the alarm.
On Wednesday, the atmospheric river could bring 2 to 3 inches of rain in California's Central Valley, with 3 to 6 inches in the foothills and mountains, the NWS office in Sacramento said. In addition, a strong low-level jet stream will bring wind gusts of 35-50 mph in the valley and foothills, with winds hitting 60 mph in the mountains.
Because of its expected longer duration and prodigious amount of moisture, the incoming storm "should surpass the Saturday night storm by at least an inch and likely more in the upslope areas," the NWS office in Oxnard and Los Angeles said, adding that the rain is expected to taper off Thursday night into Friday.
Along with flooding, the risk of mudslides is especially high in sites of recent wildfires, where there's no longer enough ground cover to absorb and retain moisture.</t>
        </is>
      </c>
      <c r="K88" t="inlineStr">
        <is>
          <t>Relevant</t>
        </is>
      </c>
      <c r="L88" t="inlineStr">
        <is>
          <t>D</t>
        </is>
      </c>
      <c r="M88" t="n">
        <v>-1</v>
      </c>
      <c r="N88" t="inlineStr">
        <is>
          <t>natural_variability</t>
        </is>
      </c>
      <c r="O88" t="b">
        <v>0</v>
      </c>
      <c r="P88" t="inlineStr">
        <is>
          <t>The article directly covers the California flooding event within the event window (January 2, 2023), reporting on the atmospheric river storms hitting California starting Dec. 26. The article explicitly attributes the storms to a La Niña climate pattern ("Atmospheric rivers are more likely to occur in a La Niña climate pattern like the one we're now seeing") and describes atmospheric rivers as "a normal part of the West Coast's weather pattern," with no mention of human-caused climate change as a contributing factor.</t>
        </is>
      </c>
      <c r="Q88" t="inlineStr">
        <is>
          <t>Relevant</t>
        </is>
      </c>
      <c r="R88" t="inlineStr">
        <is>
          <t>D</t>
        </is>
      </c>
      <c r="S88" t="n">
        <v>-1</v>
      </c>
      <c r="T88" t="inlineStr">
        <is>
          <t>natural_variability</t>
        </is>
      </c>
      <c r="U88" t="b">
        <v>0</v>
      </c>
    </row>
    <row r="89">
      <c r="A89" t="n">
        <v>262</v>
      </c>
      <c r="B89" t="n">
        <v>3</v>
      </c>
      <c r="C89" t="inlineStr">
        <is>
          <t>Southern and Eastern Severe Weather (April 2023)</t>
        </is>
      </c>
      <c r="D89" t="inlineStr">
        <is>
          <t>Severe Storm</t>
        </is>
      </c>
      <c r="E89" t="n">
        <v>20230324</v>
      </c>
      <c r="F89" t="n">
        <v>20230326</v>
      </c>
      <c r="G89" t="inlineStr">
        <is>
          <t>AL,AR,CT,DE,FL,GA,KY,LA,MA,MD,ME,MS,NC,NH,NJ,NY,OK,PA,RI,SC,TN,TX,VA,VT,WV</t>
        </is>
      </c>
      <c r="H89" t="inlineStr">
        <is>
          <t>https://dailyleader.com/2023/03/25/mississippi-tornadoes-kill-23-injure-dozens-overnight/</t>
        </is>
      </c>
      <c r="I89" t="inlineStr">
        <is>
          <t>Mississippi tornadoes kill 23, injure dozens overnight | Daily Leader</t>
        </is>
      </c>
      <c r="J89" t="inlineStr">
        <is>
          <t>Mississippi tornadoes kill 23, injure dozens overnight
Published 9:03 am Saturday, March 25, 2023
(AP) — Powerful tornadoes tore through parts of the Deep South on Friday night, killing at least 23 people in Mississippi, obliterating dozens of buildings and leaving an especially devastating mark on a rural town whose mayor declared, “My city is gone.”
The Mississippi Emergency Management Agency said in a Twitter post that search and rescue teams from local and state agencies were deployed to help victims impacted by the tornadoes. The agency confirmed early Saturday that 23 people had died, four were missing and dozens were injured.
A few minutes later, the agency warned the casualty toll could go higher, tweeting: “Unfortunately, these numbers are expected to change.”
The National Weather Service confirmed a tornado caused damage about 60 miles (96 kilometers) northeast of Jackson, Mississippi. The rural towns of Silver City and Rolling Fork reported destruction as the tornado swept northeast at 70 mph without weakening, racing towards Alabama through towns, including Winona and Amory, into the night.
Rolling Fork Mayor Eldridge Walker told CNN that his town was essentially wiped out. Video shot as daylight broke showed houses reduced to piles of rubble, cars flipped on their sides and trees stripped of their branches. Occasionally, in the midst of the wreckage, a home would be spared, seemingly undamaged.
“My city is gone. But we are resilient and we are going to come back strong,” he said.
The National Weather Service issued an alert Friday night as the storm was hitting that didn’t mince words: “To protect your life, TAKE COVER NOW!”
“You are in a life-threatening situation,” it warned. “Flying debris may be deadly to those caught without shelter. Mobile homes will be destroyed. Considerable damage to homes, businesses, and vehicles is likely and complete destruction is possible.”
Cornel Knight told The Associated Press that he, his wife and their 3-year-old daughter were at a relative’s home in Rolling Fork when the tornado struck. He said the sky was dark but “you could see the direction from every transformer that blew.”
He said it was “eerily quiet” as that happened. Knight said he watched from a doorway until the tornado was, he estimated, less than a mile away. Then he told everyone in the house to take cover in a hallway. He said the tornado struck another relative’s home across a wide corn field from where he was. A wall in that home collapsed and trapped several people inside. As Knight spoke to AP by phone, he said he could see lights from emergency vehicles at the partially collapsed home.
The tornado looked so powerful on radar as it neared the town of Amory, about 25 miles (40 kilometers) southeast of Tupelo, that one Mississippi meteorologist paused to say a prayer after new radar information came in.
“Oh man,” WTVA’s Matt Laubhan said on the live broadcast. “Dear Jesus, please help them. Amen.”
The damage in Rolling Fork was so widespread that several storm chasers — who follow severe weather and often put up livestreams showing dramatic funnel clouds — pleaded for search and rescue help. Others abandoned the chase to drive injured people to the hospitals themselves.
The Sharkey-Issaquena Community Hospital on the west side of Rolling Fork was damaged, WAPT reported.
The Sharkey County Sheriff’s Office in Rolling Fork reported gas leaks and people trapped in piles of rubble, according to the Vicksburg News. Some law enforcement units were unaccounted for in Sharkey, according to the the newspaper.
According to poweroutage.us, 40,000 customers were without power in Tennessee; 15,000 customers were left without power in Mississippi; and 20,000 were without power in Alabama.
Rolling Fork and the surrounding area has wide expanses of cotton, corn and soybean fields and catfish farming ponds. More than a half-dozen shelters were opened in the state by emergency officials.
Mississippi Gov. Tate Reeves said in a Twitter post Friday night that search and rescue teams were active and that officials were sending in more ambulances and emergency assets.
“Many in the MS Delta need your prayer and God’s protection tonight,” the post said. “Watch weather reports and stay cautious through the night, Mississippi!”
This was a supercell, the nasty type of storm that brews the deadliest tornado and most damaging hail in the United States, said University of Northern Illinois University meteorology professor Walker Ashley. What’s more, this was a nighttime one which is “the worst kind,” he said.
Meteorologists saw a big tornado risk coming for the general region, not the specific area, as much as a week in advance, said Ashley, who was discussing it with his colleagues as early as March 17. The National Weather Service’s Storm Prediction Center put out a long-range alert for the area on March 19, he said.
Tornado experts like Ashley have been warning about increased risk exposure in the region because of people building more.
“You mix a particularly socioeconomically vulnerable landscape with a fast-moving, long-track nocturnal tornado, and, disaster will happen,” Ashley said in an email.
Earlier Friday, torrential rainfall in Missouri caused flooding that was blamed for the deaths of two people who were in a car that was swept away by high water. Another person was missing in another Missouri county hit by flash floods.</t>
        </is>
      </c>
      <c r="K89" t="inlineStr">
        <is>
          <t>Relevant</t>
        </is>
      </c>
      <c r="L89" t="inlineStr">
        <is>
          <t>D</t>
        </is>
      </c>
      <c r="M89" t="n">
        <v>-1</v>
      </c>
      <c r="N89" t="inlineStr">
        <is>
          <t>other_human_causes</t>
        </is>
      </c>
      <c r="O89" t="b">
        <v>0</v>
      </c>
      <c r="P89" t="inlineStr">
        <is>
          <t>The article directly covers the Mississippi tornadoes of March 24-25, 2023, which falls within the event window and affected states. The only causal framing offered is by meteorologist Walker Ashley, who attributes disaster risk to increased human settlement/development in a vulnerable landscape ("people building more"), with no mention of climate change or natural variability cycles.</t>
        </is>
      </c>
      <c r="Q89" t="inlineStr">
        <is>
          <t>Relevant</t>
        </is>
      </c>
      <c r="R89" t="inlineStr">
        <is>
          <t>D</t>
        </is>
      </c>
      <c r="S89" t="n">
        <v>-1</v>
      </c>
      <c r="T89" t="inlineStr">
        <is>
          <t>other_human_causes</t>
        </is>
      </c>
      <c r="U89" t="b">
        <v>0</v>
      </c>
    </row>
    <row r="90">
      <c r="A90" t="n">
        <v>264</v>
      </c>
      <c r="B90" t="n">
        <v>1</v>
      </c>
      <c r="C90" t="inlineStr">
        <is>
          <t>Central and Eastern Severe Weather (April 2023)</t>
        </is>
      </c>
      <c r="D90" t="inlineStr">
        <is>
          <t>Severe Storm</t>
        </is>
      </c>
      <c r="E90" t="n">
        <v>20230404</v>
      </c>
      <c r="F90" t="n">
        <v>20230406</v>
      </c>
      <c r="G90" t="inlineStr">
        <is>
          <t>CT,DE,FL,GA,IA,IL,IN,KS,MA,MD,ME,MI,MN,MO,NC,ND,NE,NH,NJ,NY,OH,OK,PA,RI,SC,SD,TX,VA,VT,WI,WV</t>
        </is>
      </c>
      <c r="H90" t="inlineStr">
        <is>
          <t>https://globegazette.com/news/national/article_ade1282f-de7c-51d5-8666-833c7129137d.html</t>
        </is>
      </c>
      <c r="I90" t="inlineStr">
        <is>
          <t>Missouri tornado kills 5; Pope leads Holy Thursday service; RFK Jr ...</t>
        </is>
      </c>
      <c r="J90" t="inlineStr">
        <is>
          <t>On this version of Hot off the Wire:
» Authorities say five people were killed when a tornado tore through an area of rural southeastern Missouri before dawn on Wednesday. The twister caused significant destruction in and around the small communities of Glen Allen and Grassy, about 50 miles south of St. Louis.
» Pope Francis has begun the first of two major Holy Thursday ceremonies. Francis is presiding at mid-morning Mass in St. Peter's Basilica.
» More than 150 Catholic priests and others associated with the Archdiocese of Baltimore sexually abused more than 600 children over the past 80 years.
» A New York City drug dealer has pleaded guilty to providing “The Wire” actor Michael K. Williams with fentanyl-laced heroin, causing his death.
» Democrat Robert F. Kennedy Jr., an anti-vaccine activist and scion of one of the country’s most famous political families, has announced he will run for president. The 69-year-old’s campaign to challenge incumbent President Joe Biden for the Democratic nomination is considered a long shot.
People are also reading…
» In sports, the Bucks wrapped up the NBA's No. 1 seed, the Nuggets have the West's top seed, the Rays remained baseball's only unbeaten team and Purdue's Zach Edey won the Wooden Award.
From the original version of Hot off the Wire:
» The Midwest continued to deal with severe weather weather across the Midwest and South, while the East was seeing unseasonably warm weather and the West was unusually cold.
» Ukrainian President Volodymyr Zelenskyy won new pledges of military and economic cooperation on a state visit to staunch ally Poland.
» Russia’s commissioner for children’s rights, who is being sought for war crimes for deporting children from Ukraine, says they were taken for their safety and Moscow is coordinating with international organizations to return them to their families.
» Michigan Gov. Gretchen Whitmer signed legislation Wednesday repealing Michigan's abortion ban from 1931 that made it a crime to assist in an abortion.
» Indiana Republican Gov. Eric Holcomb on Wednesday signed a bill that bans all gender-affirming care for minors in the state, joining at least 12 other states that have enacted laws restricting or banning such care.
» President Joe Biden will travel to the United Kingdom and Ireland next week in part to help celebrate the 25th anniversary of the Good Friday accord.
» First lady Jill Biden will represent the U.S. at the coronation of King Charles III next month, President Joe Biden told the royal during a Tuesday call, the White House said. No sitting U.S. president has ever attended a British royal coronation.
» Republican state Rep. Dan Knodl has won an open Wisconsin Senate seat, creating a GOP supermajority in the chamber that could be used to impeach Gov. Tony Evers and other office holders.
» Klaus Teuber, creator of the beloved Catan board game in which players compete to establish settlements on a fictional island, has died after a brief illness, according to a statement from his family. He was 70.
Homeowner captures tornado hitting Illinois neighborhood, and more of today's top videos
A homeowner in Illinois captured the moment a tornado ripped off roofs in the city of Colona, a rare aurora borealis was captured on camera in Sweden, and more of today's top videos.
This video was captured by an eyewitness who was caught up in the cyclone, filming the whole thing from inside her house. Veuer’s Tony Spitz h…
The rare event featured even rarer colors.
US pharmaceutical giant Johnson &amp; Johnson on Tuesday proposed an $8.9 billion settlement to resolve years-old lawsuits claiming that its t…
Israeli police arrested more than 350 people early Wednesday after clashes at Jerusalem's flashpoint Al-Aqsa mosque, a police spokesperson sai…
Description: In a Gulf-fed lagoon, injured sea turtles swim through the final stages of their rehabilitation journey before their release into…
A new exhibit at the Louis Vuitton Foundation in Paris opened Wednesday, looking at one of the greatest collaborations in modern art – that of…
A six-month-old northern white-cheeked gibbon who has arrived at Cincinnati Zoo is to be raised by same-sex parents.</t>
        </is>
      </c>
      <c r="K90" t="inlineStr">
        <is>
          <t>Borderline</t>
        </is>
      </c>
      <c r="O90" t="b">
        <v>0</v>
      </c>
      <c r="P90" t="inlineStr">
        <is>
          <t>This is a wire news digest ("Hot off the Wire") that briefly mentions a Missouri tornado killing 5 people and severe weather across the Midwest/South during the event window, which is consistent with the April 2023 Central and Eastern Severe Weather event. However, the coverage is extremely thin — just a few sentences embedded in a multi-topic roundup — making it difficult to confirm this is substantive coverage of the specific disaster event.</t>
        </is>
      </c>
      <c r="Q90" t="inlineStr">
        <is>
          <t>Borderline</t>
        </is>
      </c>
      <c r="U90" t="b">
        <v>0</v>
      </c>
    </row>
    <row r="91">
      <c r="A91" t="n">
        <v>280</v>
      </c>
      <c r="B91" t="n">
        <v>7</v>
      </c>
      <c r="C91" t="inlineStr">
        <is>
          <t>Hawaii Firestorm (August 2023)</t>
        </is>
      </c>
      <c r="D91" t="inlineStr">
        <is>
          <t>Wildfire</t>
        </is>
      </c>
      <c r="E91" t="n">
        <v>20230808</v>
      </c>
      <c r="F91" t="n">
        <v>20230808</v>
      </c>
      <c r="G91" t="inlineStr">
        <is>
          <t>HI</t>
        </is>
      </c>
      <c r="H91" t="inlineStr">
        <is>
          <t>https://www.nytimes.com/2023/08/13/us/hawaii-wildfire-factors.html</t>
        </is>
      </c>
      <c r="I91" t="inlineStr">
        <is>
          <t>How Invasive Plants Caused the Maui Fires to Rage</t>
        </is>
      </c>
      <c r="J91" t="inlineStr">
        <is>
          <t>How Invasive Plants Caused the Maui Fires to Rage
A sweeping series of plantation closures in Hawaii allowed highly flammable nonnative grasses to spread on idled lands, providing the fuel for huge blazes.
Supported by
When Hawaii’s last sugar cane plantation shut down in Maui in 2016, it marked the end of an era when sugar reigned supreme in the archipelago’s economy. But the last harvest at the 36,000-acre plantation underscored another pivotal shift: the relentless spread of extremely flammable, nonnative grasses on idled lands where cash crops once flourished.
Varieties like guinea grass, molasses grass and buffel grass — which originated in Africa and were introduced to Hawaii as livestock forage — now occupy nearly a quarter of Hawaii’s landmass. Fast growing when it rains and drought resistant when lands are parched, such grasses are fueling wildfires across Hawaii, including the blaze that claimed at least 93 lives in Maui last week.
“These grasses are highly aggressive, grow very fast and are highly flammable,” said Melissa Chimera, whose grandmother lived on the Hawaiian Commercial &amp; Sugar Company’s plantation in Maui after emigrating from the Philippines. “That’s a recipe for fires that are a lot larger and a lot more destructive,” added Ms. Chimera, who now coordinates the Pacific Fire Exchange, a Hawaii-based project sharing fire science among Pacific island governments.
Investigators are still scouring for clues as to what ignited the Maui blaze, which became the deadliest American wildfire in more than a century. But as the planet heats up, it is becoming apparent that even a tropical place such as Hawaii, known for its junglelike rainforests and verdant hills, is increasingly susceptible to wildfires.
The islands have long had arid stretches of lava fields and drier grasslands, with rainfall varying from one side of an island to the other. But in recent years, the state has also seen long-term declines in average annual rainfall, thinner cloud cover and drought induced by climbing temperatures. Seizing on data showing a spike this century in Hawaii’s destructive fire activity, specialists in mitigating wildfire hazards had already been issuing warnings for years about Maui’s growing vulnerability.
In 2020, for instance, a hazard mitigation plan prepared for Maui County said that the area of West Maui — where Lahaina, the town devastated by the blaze last week, is located — had the highest annual probability for wildfires of all the communities in the county.
The document listed West Maui as having a “highly likely” probability, or a more than 90 percent chance, of wildfires each year on average. Half a dozen other Maui communities were ranked lower, at anywhere from 10 percent to less than 90 percent.
After West Maui was hit in 2018 by an earlier round of fires that destroyed 21 homes, Clay Trauernicht, one of Hawaii’s most prominent wildfire experts, warned in a letter then to the Maui News that the island was facing a hazard it had the potential to do something about. “The fuels — all that grass — is the one thing that we can directly change to reduce fire risk,” he wrote.
Fast forward to 2023, and Mr. Trauernicht, a specialist in wildland fire science and management at the University of Hawaii at Manoa, said the deadly Maui blaze has shown clearly how nonnative grasses — many of them on former plantation lands that have been left substantially unmanaged by large corporate landowners — can cause what might be an otherwise manageable fire to balloon in size.
In Lahaina, much of which was destroyed during last week’s fire, invasive grasses cover the slopes above town, growing right up to the edge of housing areas.
“We’ve entered a post-plantation era,” Mr. Trauernicht posted last week on X, formerly known as Twitter.
Fears over the risks from such grasses have been climbing since plantations began declining in the 1990s, marking the end of an agricultural model that lured immigrant laborers from around the world, shaping Hawaii for nearly 200 years. As tourism eclipsed the plantations in importance, the shift away from sugar cane and pineapple plantations allowed tropical grasslands to grow untended, bolstering what fire specialists call a “grass-fire” cycle.
Heavy rains that fall across the Hawaiian islands can cause nonnative grasses to grow in some cases as much as six inches in a day. Then the dry season arrives, and the grasses burn. Moreover, after fires ravage certain areas the nonnative grasses quickly sprout and spread, displacing native plants less adapted to wildfires, making the cycle more destructive.
Nonnative trees like mesquite, wattles and, at higher elevations, pines that were planted in the 20th century to stop erosion and provide timber, pose additional wildfire risks.
“We have an issue with a lot of conifers on Maui,” said Lissa Strohecker, an education specialist with the Maui Invasive Species Committee, an organization seeking to contain high-threat invasive species.
When a number of conifers were set ablaze in a fire on Maui in 2018, it caused their cones to explode, intensifying the blaze, Ms. Strohecker said. Updrafts then carried the seeds to new locations, producing saplings — and new fire risks — in other parts of Maui.
There are ways that the authorities can limit this destructive cycle, tropical fire specialists emphasize. They include building firebreaks, introducing vegetation that is more resistant to fire and allowing livestock to keep grasses at a manageable level.
For years, Mr. Trauernicht and other experts have been calling for such moves to mitigate Hawaii’s wildfire risks. And in 2021, Maui County’s own wildfire prevention report noted that “grasses serve as tinder and rapidly invade roadside shoulders” while calling for the “reduction of alien plant life.”
The need for more assertive wildfire mitigation efforts has been a matter of debate for years in Hawaii; across the islands, curbing the spread of invasive plants can be costly and logistically complex. Hawaii also competes for federal wildfire grants with more than a dozen other Western states where huge fires generally receive greater attention; some officials have urged the state government to provide more of its own funding for the fight against invasive grasses.
Hawaii holds other challenges, such as its highly varied terrain. Firefighters have to operate across zones including tropical forests, semiarid scrublands and chilly elevations on the slopes of volcanoes, sometimes having to resort to costly rented helicopters to battle blazes.
There are also human factors in a place where activities such as campfires, fireworks and sparks from motor vehicles already account for most fire ignitions. Hawaii’s acute housing shortage, reflected in a large homeless population which often cooks food outside, increases the risks of more ignitions, researchers say.
The hazard mitigation plan prepared for Maui County in 2020 by Jamie Caplan Consulting, a Massachusetts-based firm that specializes in natural hazard mitigation, also warned that steadily warming temperatures were affecting Hawaii’s vulnerability. “Wildfires could become more frequent in the future as drought conditions become more frequent and more intense with climate change,” it went on to say.
Maui County experienced 80 wildfires between 1999 and 2019 — an average of about four fires a year, according to the report, the largest one in 2009 that scorched more than 8,358 acres on the island of Molokai.
As for West Maui, the report painted a picture of a demographic particularly vulnerable to the ravages of wildfires.
It said West Maui had the highest rate of non-English speakers in the county — nearly 6 percent.
“This may limit the population’s ability to receive, understand and take expedient action during hazard events,” the plan states.
It said the area also had the county’s second-highest rate of households without a vehicle, almost 7 percent, which could make it harder for people to flee from a blaze.
Simon Romero is a correspondent in Mexico City, covering Mexico, Central America and the Caribbean. He has served as The Times’s Brazil bureau chief, Andean bureau chief and international energy correspondent.
Serge Kovaleski is an investigative reporter on the National Desk. He joined The Times in 2006, and was part of the team awarded the 2009 Pulitzer Prize for Breaking News for the coverage of the Eliot Spitzer prostitution scandal.
Related Content
Advertisement</t>
        </is>
      </c>
      <c r="K91" t="inlineStr">
        <is>
          <t>Relevant</t>
        </is>
      </c>
      <c r="L91" t="inlineStr">
        <is>
          <t>E</t>
        </is>
      </c>
      <c r="M91" t="n">
        <v>0</v>
      </c>
      <c r="O91" t="b">
        <v>1</v>
      </c>
      <c r="P91" t="inlineStr">
        <is>
          <t>The article substantively covers the August 2023 Maui wildfire and presents both a dominant non-climate framing (invasive nonnative grasses on post-plantation idle lands as the primary fuel driver) and a secondary but explicit climate-change framing (warming temperatures increasing drought, reduced rainfall, and future fire risk), giving both explanations meaningful weight. This mixed causal framing — with invasive species/land management on one side and anthropogenic climate change on the other — qualifies as contested attribution.</t>
        </is>
      </c>
      <c r="Q91" t="inlineStr">
        <is>
          <t>Relevant</t>
        </is>
      </c>
      <c r="R91" t="inlineStr">
        <is>
          <t>E</t>
        </is>
      </c>
      <c r="S91" t="n">
        <v>0</v>
      </c>
      <c r="U91" t="b">
        <v>1</v>
      </c>
    </row>
    <row r="92">
      <c r="A92" t="n">
        <v>280</v>
      </c>
      <c r="B92" t="n">
        <v>9</v>
      </c>
      <c r="C92" t="inlineStr">
        <is>
          <t>Hawaii Firestorm (August 2023)</t>
        </is>
      </c>
      <c r="D92" t="inlineStr">
        <is>
          <t>Wildfire</t>
        </is>
      </c>
      <c r="E92" t="n">
        <v>20230808</v>
      </c>
      <c r="F92" t="n">
        <v>20230808</v>
      </c>
      <c r="G92" t="inlineStr">
        <is>
          <t>HI</t>
        </is>
      </c>
      <c r="H92" t="inlineStr">
        <is>
          <t>https://www.washingtonpost.com/weather/2023/08/12/hawaii-fires-climate-change-maui/</t>
        </is>
      </c>
      <c r="I92" t="inlineStr">
        <is>
          <t>Maui fires not just due to climate change but a 'compound disaster</t>
        </is>
      </c>
      <c r="J92" t="inlineStr">
        <is>
          <t>As scientists weigh the influence climate change may have had in fueling Hawaii’s wildfires, there isn’t one standout factor they point to. Rising temperatures likely contributed to the severity of the blaze in several ways. But global warming could not have driven the fires by itself.
Recent floods in China, fires in Greece and deadly heat in the Southwest U.S. are other recent examples of how extreme weather, human-caused climate change and changes to the local environment can converge in devastating fashion.
“If you add together a whole bunch of influences, that’s how you get a disaster,” said Jeff Masters, a meteorologist for Yale Climate Connections. “No one thing makes it happen.”
The links between human-caused climate change and fires are well-established. Global warming means plants can more easily dry out, because warmer air hastens the evaporation of water. As the air sucks more moisture from the land, fire risks are increasing.
Hawaii is, on average, two degrees warmer than it was in 1950, according to state climate data. Scientists said that likely provides the strongest connection between humans’ fossil fuel consumption, which emits greenhouse gases that warm the planet, and the likelihood of fires in Hawaii and elsewhere.
Rising temperatures have also intensified the heat that has baked the Southwest this summer — and which sent hot, dry air toward Hawaii this week. And climate change is helping to strengthen hurricanes like the one that passed south of the islands this week, probably increasing the strength of winds that fanned the flames.
But scientists have also prominently mentioned the role of non-climate influences in the intensity of the firestorm, such as the introduction of highly combustible nonnative plants, as well as weather patterns that happen naturally.
Among factors that made the fire so destructive — severe winds and ongoing drought — the influence of climate change appears indirect, at best.
As wind sent fires spreading out of control Tuesday, many meteorologists pointed out that Hawaii found itself between a strong area of high pressure over the North Pacific and Hurricane Dora, a cyclone that rapidly intensified into a major Category 4 storm. That pressure difference meant Hawaii was in the middle of winds flowing intensely from high pressure to low, gusting over the islands like air being released from a balloon at more than 80 mph in some spots.
Research has shown more tropical cyclones have rapidly intensified in recent decades, and that those rates of intensification have accelerated. Warmer temperatures provide more energy for storms.
But some immediate analyses of the winds observed in Hawaii have found Dora’s presence may have only increased the gusts’ speed by about 5 mph, Masters said. The high pressure — aided by a flow of hot, dry air from the Southwestern U.S. into the Pacific — could have been enough to stir damaging winds on its own.
The hurricane and its intensity were “certainly not the main effect” fueling the fires, Masters said, though its presence could have contributed to the disaster.
As for the drought conditions that covered more than a third of Maui County, where the most destructive fires burned, there is no direct sign that they are the product of climate change, said Abby Frazier, an affiliate faculty member at the University of Hawaii now based at Clark University in Massachusetts.
While there is a long-term trend of declining precipitation in Hawaii, there isn’t enough evidence to suggest that is the product of anything besides normal climate patterns and fluctuations in the Pacific, she said. Precipitation patterns there are heavily influenced by El Niño, which returned in June, and by a longer-term pattern known as the Pacific Decadal Oscillation.
El Niño is known for bringing drier winters, but its arrival doesn’t explain the current conditions, Frazier said. In the summer, it can bring more precipitation than normal because of increased tropical cyclone activity, she said.
“We can’t officially say it’s climate change that’s causing all this drying,” Frazier said. “Natural variability is just so strong in Hawaii.”
That is not to say human activity didn’t directly contribute to the fires in ways that don’t involve the climate.
They are increasingly spreading by burning invasive and fire-prone grasses brought to the islands for ornamental use or for cattle grazing. As agricultural activity has declined on the islands, the grasses have spread across fields that were once regularly watered and maintained, said Alison Nugent, an associate atmospheric scientist at the University of Hawaii’s Water Resources Research Center.
“Over the last few decades those managed agriculture lands have progressively become more and more unmanaged,” Nugent said. “There’s grassland right next to very expensive houses.”
The wildfire risks that introduces demonstrate that “it’s more than climate change,” Masters said. “Humans are messing with the system.”
As long as that continues, he said, “We should expect these sorts of catastrophes to increase.”
Clay Trauernicht, a fire researcher at the University of Hawaii, said he and others concerned about wildfire risks have for years been working to raise awareness about the importance of better managing the grasses and taking other efforts to harden homes.
He said he hopes the devastation on Maui is enough to spur action so that the fires’ burden isn’t left solely to firefighters.
“We don’t have to be at the mercy of these weather events, but the way we’re operating right now, we are,” Trauernicht said. While climate change is a global problem, the grasses are a local one. “This is a thing we can manage.”</t>
        </is>
      </c>
      <c r="K92" t="inlineStr">
        <is>
          <t>Relevant</t>
        </is>
      </c>
      <c r="L92" t="inlineStr">
        <is>
          <t>E</t>
        </is>
      </c>
      <c r="M92" t="n">
        <v>0</v>
      </c>
      <c r="O92" t="b">
        <v>1</v>
      </c>
      <c r="P92" t="inlineStr">
        <is>
          <t>The article directly covers the August 2023 Maui/Hawaii wildfires and explicitly presents both climate-change contributions (warming temperatures, intensified hurricanes) and non-climate factors (natural variability in drought/precipitation via El Niño and Pacific Decadal Oscillation, invasive grasses, land management decline) with roughly equal weight, quoting multiple scientists on both sides of the causal framing.</t>
        </is>
      </c>
      <c r="Q92" t="inlineStr">
        <is>
          <t>Relevant</t>
        </is>
      </c>
      <c r="R92" t="inlineStr">
        <is>
          <t>E</t>
        </is>
      </c>
      <c r="S92" t="n">
        <v>0</v>
      </c>
      <c r="U92" t="b">
        <v>1</v>
      </c>
    </row>
    <row r="93">
      <c r="A93" t="n">
        <v>287</v>
      </c>
      <c r="B93" t="n">
        <v>7</v>
      </c>
      <c r="C93" t="inlineStr">
        <is>
          <t>Southern Tornado Outbreak and East Coast Storm (January 2024)</t>
        </is>
      </c>
      <c r="D93" t="inlineStr">
        <is>
          <t>Severe Storm</t>
        </is>
      </c>
      <c r="E93" t="n">
        <v>20240108</v>
      </c>
      <c r="F93" t="n">
        <v>20240110</v>
      </c>
      <c r="G93" t="inlineStr">
        <is>
          <t>AL,AR,CT,DE,FL,GA,KY,LA,MA,MD,ME,MS,NC,NH,NJ,NY,OK,PA,RI,SC,TN,TX,VA,VT,WV</t>
        </is>
      </c>
      <c r="H93" t="inlineStr">
        <is>
          <t>https://www.cnn.com/2024/01/12/weather/winter-weather-alerts-blizzard-floods</t>
        </is>
      </c>
      <c r="I93" t="inlineStr">
        <is>
          <t>Blizzard warning: Life-threatening snow storm will slam Iowa ... - CNN</t>
        </is>
      </c>
      <c r="J93" t="inlineStr">
        <is>
          <t>In the storm’s path? Bookmark CNN’s lite site for fast connectivity on low bandwidth.
A calamitous cocktail of vicious winds, extreme snowfall, dangerous thunderstorms and potentially lethal cold is taking aim across the country as perilous conditions snarl travel and threaten power outages in freezing temperatures. Here’s the latest:
More than 70 million people are under winter weather alerts Friday: The alerts stretch from California to New York.
‘Life-threatening’ blizzard conditions: The vast majority of Iowa is under a blizzard warning Friday into Saturday as 6 to 10 inches of snowfall gets whipped by wind gusts of more than 40 mph. Back-to-back storms hammering the Midwest have resulted in the snowiest week for Des Moines since 1942.
The Iowa State Patrol responded to 355 motorist assist calls and 34 crashes by Friday afternoon as wintry conditions pounded the state, the agency said in a social media post.
The state’s transportation department and Des Moines police urged travelers to stay off roads amid “dangerous whiteout conditions, drifting snow and slick roads.”
In addition to dangerous travel conditions, “Blowing snow is expected to significantly reduce visibility to near-whiteout conditions by midday Friday persisting into early Saturday,” the National Weather Service in Des Moines warned. “The cold wind chills as low as 10 to 20 below zero could cause frostbite on exposed skin in as little as 30 minutes and could be potentially life-threatening if stranded outside.”
Winds strengthened Friday morning, “with life threatening blizzard conditions expected into Friday afternoon and Friday night,” the National Weather Service office in Des Moines said.
More than 250,000 homes and businesses in the dark: Widespread power outages stretched from the Great Lakes to the South Friday as intense winds, severe thunderstorms and heavy snow walloped several states. Most of the outages were in Illinois, where more than 85,000 customers were in the dark from winds that gusted as high as 55 mph at Chicago’s O’Hare International Airport.
Winds strengthened Friday morning, “with life threatening blizzard conditions expected into Friday afternoon and Friday night,” the National Weather Service office in Des Moines said.
Hundreds of record lows could be shattered: More than 240 daily cold temperature records could be tied or broken across the US through Tuesday.
Wind chills across parts of Montana could reach as low as -70 degrees this weekend. By Tuesday, the high temperature in Memphis, Tennessee, might reach only 17 degrees – which would set a new record.
Over the next week, more than 55 million people will endure temperatures below zero.
The East Coast could get deluged: At least 35 million people from North Carolina to Massachusetts are under flood watches Friday as more rain is expected to pound the East Coast – including some areas still trying to recover from the torrential downpours and storms that thrashed the region earlier this week.
Coastal flooding could submerge vehicles in the Northeast: More than 7 million people are under flood warnings across parts of the Northeast coastline. While New York City will be under a coastal flood advisory Saturday, parts of Suffolk and Nassau counties could get hit with more severe coastal flooding — up to 3 feet above ground level in some places.
“This will result in extensive road closures and flooding of low lying property including parking lots, parks, lawns and first floors and basements of homes/businesses near the waterfront,” the National Weather Service office in New York said.
“Vehicles parked in vulnerable areas near the waterfront will likely become flooded and/or submerged. Flooding will likely also extend inland from typical flood prone areas along the tidal rivers and bays, causing flooding in some areas that typically don’t see flooding.”
Philadelphia is under a coastal flood warning for much of Saturday, and Boston will be under a coastal flood watch Saturday morning and afternoon.
Meanwhile in Erie County, New York, which includes Buffalo, officials have declared a state of emergency starting Saturday due to the incoming storm and lake effect snow, county executive Mark Poloncarz announced.
Two to 3 feet of snow could hit the area Saturday afternoon through Monday, Poloncarz said in an X post Friday night, referencing data from the National Weather Service in Buffalo.
In pictures: Arctic blast sweeps across most of the US
Fierce winds and tornadoes could strike the South as some states brace for cold: More than 50 million people in the South are under a severe storm threat Friday. The Southeast is at risk for damaging wind gusts, hail and tornadoes.
In Louisiana, where at least 30,000 people are under a winter storm watch, Gov. Jeff Landry announced a state of emergency in effect from Sunday through Wednesday.
Cold conditions, including light snow and freezing rain in northern Louisiana, will reach the state by Sunday and early next week, with temperatures expected to drop 20 to 30 degrees below normal.
A winter storm watch is also in effect for nearly all of Arkansas, where Gov. Sarah Huckabee Sanders declared a state of emergency Friday ahead of the bitter cold set to impact the state by Sunday. Temperatures will struggle to make it past the teens and low 20s for afternoon highs. For most of Arkansas, wind chills will be below zero, and as cold as -20 in northern parts of the state.
Flights are grounded: More than 2,000 flights to, from or within the US have been canceled Friday, the highest number since June 2023, according to FlightAware.com. The bulk of the cancellations are coming from Chicago, with 40% of departing flights at O’Hare and 60% at Midway cancelled.
What to expect in key cities
Chicago
Alert: A winter storm warning is in effect until noon Saturday CT.
Snowfall: More than 8 inches of snow is expected, and snowfall rates could exceed 1 inch per hour.
Peak snowfall: The most intense snowfall is expected Friday morning and Saturday morning.
Winds: The strongest winds – between 25 to 45 mph – are expected Friday morning through Saturday.
What else to expect: Snow will mix with rain near Lake Michigan and limit snow accumulations after mid-Friday morning.
Des Moines, Iowa
Alerts: A blizzard warning will be in effect from 10 a.m. CT Friday to 6 p.m. CT Saturday. After that, a wind chill watch will be in effect from Saturday evening through Tuesday morning.
Snowfall: During the winter storm warning, 6 to 11 inches of snow is expected to accumulate. During the blizzard warning, when heavy snow combines with ferocious winds, life-threatening conditions are expected.
Winds: The strongest winds – between 30 to 45 mph – are expected Friday morning through Saturday.
Wind chill: Dangerously cold wind will occur with values as low as 30 to 45 below zero. The dangerously cold wind chills could cause frostbite on exposed skin in as little as 10 minutes.
Grand Rapids, Michigan
Alert: A winter storm warning is in effect until 7 p.m. ET Saturday.
Snowfall: Between 8 to 14 inches of snow is forecast.
Peak snowfall: The heaviest snowfall is expected from 1 to 6 p.m. ET Friday.
Winds: Wind gusts could reach 50 mph. Winds topping 40 mph are expected between noon and 7 p.m. ET Friday and again between 9 a.m. and 6 p.m. ET Saturday.
Milwaukee, Wisconsin
Alert: A winter storm warning is in effect until noon CT Saturday.
Peak snowfall: The heaviest snowfall is expected to last until noon CT Friday
Snowfall: Expected snow accumulations include 3 to 7 inches along the lakeshore to 6 to 11 inches farther inland.
Winds: Strong winds exceeding 30 mph – sometimes gusting up to 45 mph – are forecast from Friday morning through Saturday.
Minneapolis
Alert: A winter weather advisory is in effect until 6 a.m. CT Saturday.
Snowfall: Total snow accumulations could reach 4 to 7 inches.
Peak snowfall: The heaviest snowfall is expected between noon and 10 p.m. CT Friday.
Winds: Fierce winds of up to 35 mph are expected Friday afternoon through Saturday.
New York City
Alert: A coastal flood advisory is in effect for 7 a.m. to 2 p.m. ET Saturday.
Flood risk: 1 to locally 2 feet of inundation above ground level expected in vulnerable areas near the waterfront and shoreline.
“Runoff coinciding with the Saturday morning high tide will exacerbate street and property flooding issues along tidal portions of the Hackensack and Passaic Rivers in Bergen, Essex and Hudson Counties,” warns the weather service in New York.
Philadelphia
Alert: A coastal flood warning is in effect from midnight Friday night to 7 p.m. Saturday.
Flood risk: 1 to 2 feet of inundation above ground level is expected in low-lying areas near shorelines and tidal waterways.
“At this level, widespread roadway flooding occurs along tidal waterways,” the weather service office in Philadelphia said. “Some roads become impassable. Minor damage to vulnerable structures may begin to occur.”
Boston
Alert: A coastal flood watch is in effect for Saturday morning and afternoon.
Flood risk: Up to 1 foot of flooding is possible.
Portland and Eastport, Maine
Flood risk: Water levels on Maine’s coast are forecast to hit historic highs on Saturday, threatening to inflict more damage on coastal communities still reeling from a storm that sent water surging onshore earlier this week.
Water levels at gauges from Portland to Eastport were forecast to top Wednesday’s levels that were swollen from the last storm, according to data from the National Oceanic and Atmospheric Administration. The water level reached 15.49 feet in Bar Harbor Wednesday morning and is forecast to top 17 feet by noon Saturday. In Portland, the water is projected to top 14 feet Saturday morning, more than the record-high 13.84 feet set Wednesday morning.
State of emergency: Maine’s governor issued a state of civil emergency Thursday for all eight of the state’s coastal counties after the destructive storm surge this week.
“Significant rain, wind, and flooding have once again ravaged our state – this time our small communities up and down the coast,” Gov. Janet Mills said. “The damage we are seeing is devastating, from working waterfronts, to small businesses, to public roadways and more.”
This is a developing story and will be updated.
CNN’s Eric Zerkel, Taylor Ward, Mary Gilbert, Dave Alsup, Joe Sutton and Sara Smart contributed to this report.</t>
        </is>
      </c>
      <c r="K93" t="inlineStr">
        <is>
          <t>Borderline</t>
        </is>
      </c>
      <c r="O93" t="b">
        <v>0</v>
      </c>
      <c r="P93" t="inlineStr">
        <is>
          <t>The article, dated January 12, 2024, covers a broad national winter weather outbreak and does mention severe storm/tornado threats in the South and East Coast flooding affecting states within the disaster's footprint (NC, MA, ME, NJ, NY, PA, etc.), which overlaps with the January 8-10 event window. However, the article is primarily a forward-looking forecast piece for a subsequent storm system (Iowa blizzard, Arctic blast) dated two days after the event window closed, and only briefly references earlier storms in passing, making the connection to the specific disaster event ambiguous.</t>
        </is>
      </c>
      <c r="Q93" t="inlineStr">
        <is>
          <t>Borderline</t>
        </is>
      </c>
      <c r="U93" t="b">
        <v>0</v>
      </c>
    </row>
    <row r="94">
      <c r="A94" t="n">
        <v>288</v>
      </c>
      <c r="B94" t="n">
        <v>5</v>
      </c>
      <c r="C94" t="inlineStr">
        <is>
          <t>Northwest Winter Storm (January 2024)</t>
        </is>
      </c>
      <c r="D94" t="inlineStr">
        <is>
          <t>Winter Storm</t>
        </is>
      </c>
      <c r="E94" t="n">
        <v>20240112</v>
      </c>
      <c r="F94" t="n">
        <v>20240114</v>
      </c>
      <c r="G94" t="inlineStr">
        <is>
          <t>ID,MT,OR,WA</t>
        </is>
      </c>
      <c r="H94" t="inlineStr">
        <is>
          <t>https://www.usatoday.com/story/news/nation/2024/01/16/winter-storm-weather-forecast-freezing-temperatures-live-updates/72239693007/</t>
        </is>
      </c>
      <c r="I94" t="inlineStr">
        <is>
          <t>Parts of Oregon powerless amid ice storm: Live updates - USA Today</t>
        </is>
      </c>
      <c r="J94" t="inlineStr">
        <is>
          <t>'Get home and don’t leave': Parts of Oregon powerless amid ice storm: Live updates
While the vast majority of Americans grappling with freezing temperatures could find comfort inside heated homes and businesses, more than 50,000 were out of power Tuesday evening in Oregon, where half of the 14 deaths attributed to the arctic blast have occurred.
The Pacific Northwest in general was bracing for freezing rain and ice, but western Oregon was expecting the worst of it as the state's three largest cities �?� Portland, Salem and Eugene – were forecast to get up to half an inch of ice through early Wednesday before a reprieve later in the day.
Many of their residents will have to brave the frigid weather without heat after power in some areas was knocked out by a weekend storm and the harsh weather hindered restoration efforts. Though smaller blackouts have hit other parts of the country, no other state has as many as 10,000 electric customers in the dark, according to poweroutage.us.
More outages may happen, according to electricity provider Portland General Electric and the National Weather Service, which posted a warning saying: “Power outages and tree damage are likely due to the ice. Travel could be difficult.”
A 47-mile stretch of Interstate 84, which connects Portland with the Columbia River Gorge, was closed in anticipation of the icy conditions, and residents have been encouraged not to venture out even on foot because of slick sidewalks.
That message was clearly stated by the lead headline on the website of the Portland Oregonian newspaper, which said, "Get home and don’t leave: Ice storm arrives in Portland.''
150M under weather alerts:'Dangerous cold' has US in its clutches
Developments:
�?� Among the 14 deaths linked to the weather over the last few days, five people in Oregon died of hypothermia and two were killed by falling trees. A snowmobiler was hit by a truck in Utah, a skier was killed by an avalanche in Wyoming and three people died of suspected hypothermia in Wisconsin. In New Jersey's slippery Garden State Parkway, two people died Tuesday when their SUV collided with a snowplow.
�?� More than 10,500 flights had been delayed or canceled as of 8 p.m. ET. More than 36,000 such disruptions were reported Saturday through Monday, a high-travel weekend because of the Martin Luther King holiday.
�?� Classes were canceled for millions of students from Portland to Chicago to Denver to Dallas to Baltimore. Many schools already canceled classes for Wednesday as well.
�?� Authorities in Texas and the Tennessee Valley area asked residents to voluntarily cut back on electricity use to avoid blackouts caused by high demand.
�?� In Kentucky, Powell County Search and Rescue led a team that extricated four hikers trapped in the Red River Gorge, calling it "one of the most dangerous rescues ever attempted in the Gorge."
About 3/4 of the US in a deep freeze
Millions of gleeful students were kept out of schools, travel was chaotic and the federal government shuttered offices around the nation’s capital Tuesday as a wall of bitter cold temperatures, ice and snow descended on a broad expanse of the country.
The sweeping mass of arctic air crashing down from Canada was forecast to deliver subfreezing temperatures to three-fourths of the nation, and 68 million Americans were under a winter weather advisory Tuesday. New York, Philadelphia, Baltimore and Washington, D.C., saw an end to snow droughts that lasted almost two years.
“Once again, winter weather headlines dominate much of the weather story,” National Weather Service meteorologist Jacob Asherman said. Part of that story is the death toll from the cold front, now at 14 after five more fatalities were reported Tuesday.
About 4 inches of snow fell in the Washington, D.C., area, closing many businesses, offices and schools. The snow was finished, but the deep freeze was just beginning �?� the temperature wasn’t forecast to rise above freezing until Thursday. By Friday another system could mean another deep freeze lasting through the weekend.
In suburban Virginia, Mark Hyatt, 47, went for a 3-mile run before shoveling out two cars and the steps to his Arlington home. Hyatt, a defense contractor, was working from home because his office was closed. He was not complaining.
“I think its wonderful to have snow here after two years,” Hyatt said. “I hope they have some on the ski slopes. It’s been tough �?� global warming is a real thing.”
Nashville gets more snow in a day than in a typical year
In Tennessee, almost two dozen abandoned cars lined the steep, icy entry to a Nashville apartment complex. The area averaged 4.7 inches of snow a year from 1991 to 2020, but this storm dumped 8 inches on the National Weather Service office. And it won't melt soon �?� the temperature isn't forecast to rise above freezing until Thursday afternoon.
Elijah Clark shouldered his backpack as he left his Honda Civic in the middle of the road. Clark said he had driven to a friend's house to drop off a guitar.
"We're stuck-stuck," he told The Tennessean, part of the USA TODAY Network. "I came back hoping I could make it up the hill �?� front wheel drive and all that �?� and it did not work out. It did not work out at all."
�?� Keith Sharon, Evan Mealins and Angele Latham, Nashville Tennessean
More record-breaking cold for much of the nation
A similar narrative is playing out across much of the nation. Asherman cited areas of wintry precipitation along the Atlantic and Pacific coasts and said frigid Arctic air is "sandwiched" over the central and southern U.S. After producing widespread snow, sleet and freezing rain over the Deep South on Monday, the fast-moving system spread moderate to heavy snowfall into the mid-Atlantic Tuesday morning.
The Pacific Northwest faced "significant" freezing rain as well. Portions of the Cascades into the Northern Rockies could see 15-28 inches of snow, Asherman said. And another day of record-breaking cold was expected across much of the Rockies, Great Plains and Midwest, he said. Wind chills below minus 30 could extend as far south as the Mississippi Valley, Asherman said.
A reprieve is expected Wednesday, but another surge of arctic air is forecast to sweep across the Plains and Deep South by Thursday or Friday.
Northeast snow drought comes to an end
Philadelphia saw more than an inch of snow for the first time in 715 days. Baltimore's 1.4 inches snapped a streak of 716 days. Washington, D.C., ended its 1-inch streak of 728 days.
"It's official! Over 1" of snow so far in DC &amp; Baltimore, first time in approx. two years we've had this much snow!" the weather service office serving the cities said in a social media post.
New York's Central Park drew more than 1 inch of snow for the first time in 701 days.
"The streak has ended!" the weather service in New York City said in a post.
Looking ahead, more of the same
For those looking forward to a midweek warming, enjoy it while you can. It will be brief.
Next weekend's weather forecast has the makings of another arctic blast hitting much of the country, though not as powerfully as the one still causing shivers to most Americans. The central and eastern U.S. are expected to bear the brunt of this next cold front, particularly Friday and Saturday.
"While temperatures are forecast to be generally 15-30F below average, this second round of cold temperatures should be less extreme than the current cold wave at most locations,'' the Weather Prediction Center says.
The low temperatures and expected precipitation mean snow will accumulate in cities like Chicago, St. Louis, Washington, D.C., and New York, AccuWeather reports, adding that some locations could get blanketed by several inches starting as early as Thursday night for the Midwest cities.
More snow in store for Buffalo, but residents ready to help
The Buffalo area, where they measure the snowfall in inches per hour instead of per day, received 1 to 3 feet of snow overnight after another 3 feet on the weekend forced the NFL Bills' playoff game to be delayed by a day.
Images of Buffalo residents clearing snow from the seats before Monday evening's playoff game at Highmark Stadium revealed the city's passion for the team, which may call on fans to help them again Sunday when the Bills host the Kansas City Chiefs. There's snow in the forecast most of the week before a partial clearing Sunday.
"Lake effect snow off Lake Erie is shifting southward this afternoon,'' the National Weather Service office in Buffalo said in a social media post. "Snowfall rates of 1-2" per hour will be possible.''
A foot or more of fresh snow is forecast through Thursday, providing plenty of opportunities for the 14-year-old who came to Belinda Bonacquisti's aid to work his snowblower magic. She had only a shovel to remove 3 feet of snow from her suburban Buffalo driveway when he showed up Monday.
“I didn’t know where he came from or what direction,” she told WKBW-TV. “He just really bailed me out.”
Contributing: The Associated Press</t>
        </is>
      </c>
      <c r="K94" t="inlineStr">
        <is>
          <t>Relevant</t>
        </is>
      </c>
      <c r="L94" t="inlineStr">
        <is>
          <t>C</t>
        </is>
      </c>
      <c r="M94" t="n">
        <v>0</v>
      </c>
      <c r="O94" t="b">
        <v>0</v>
      </c>
      <c r="P94" t="inlineStr">
        <is>
          <t>The article directly covers the January 2024 winter storm's impacts on Oregon and the Pacific Northwest (power outages, deaths, ice storm conditions), matching the event metadata. There is no substantive causal attribution to climate change — one resident's offhand remark ("global warming is a real thing") is anecdotal and not presented as causal framing for the storm.</t>
        </is>
      </c>
      <c r="Q94" t="inlineStr">
        <is>
          <t>Relevant</t>
        </is>
      </c>
      <c r="R94" t="inlineStr">
        <is>
          <t>C</t>
        </is>
      </c>
      <c r="S94" t="n">
        <v>0</v>
      </c>
      <c r="U94" t="b">
        <v>0</v>
      </c>
    </row>
    <row r="95">
      <c r="A95" t="n">
        <v>292</v>
      </c>
      <c r="B95" t="n">
        <v>2</v>
      </c>
      <c r="C95" t="inlineStr">
        <is>
          <t>Central and Southern Severe Weather (March 2024)</t>
        </is>
      </c>
      <c r="D95" t="inlineStr">
        <is>
          <t>Severe Storm</t>
        </is>
      </c>
      <c r="E95" t="n">
        <v>20240312</v>
      </c>
      <c r="F95" t="n">
        <v>20240314</v>
      </c>
      <c r="G95" t="inlineStr">
        <is>
          <t>AL,AR,FL,GA,IA,IL,IN,KS,KY,LA,MI,MN,MO,MS,NC,ND,NE,OH,OK,SC,SD,TN,TX,VA,WI</t>
        </is>
      </c>
      <c r="H95" t="inlineStr">
        <is>
          <t>https://nwitimes.com/news/state-regional/business/article_ac4a8e7a-e7b4-11ee-9dfb-7fdeca3abd0d.html</t>
        </is>
      </c>
      <c r="I95" t="inlineStr">
        <is>
          <t>Two State Fair featured farmers hail from Northwest Indiana</t>
        </is>
      </c>
      <c r="J95" t="inlineStr">
        <is>
          <t>Two Northwest Indiana farming operations will be among the 15 Hoosier farmers featured during this year's Indiana State Fair.
                Alert 
    Two Northwest Indiana farming operations will be among the 15 Hoosier farmers featured during this year's Indiana State Fair.
Get the latest local business news delivered FREE to your inbox weekly.
Chief Political Reporter
{{description}}
Email notifications are only sent once a day, and only if there are new matching items.
Kankakee Valley Welcome Center is dedicated
Indiana’s annual celebration all things agriculture next year also will recognize the importance of art and nature in Hoosier lives.
Data released by fair officials Monday show 830,390 people attended the 164th annual Indiana agricultural exhibition that ran from July 30 thr…
"(This home) says that you can be whatever you want to be, and you can be as successful as you want to be, if you can imagine yourself doing t…
The Indiana State Fair will not take place this year, for the first time since World War II, due to the coronavirus pandemic.
Nearly 900,000 Hoosiers passed through the gates of the Indiana State Fair during its 17-day run that ended Sunday.
INDIANAPOLIS — The Indiana State Fair, an annual 17-day extravaganza celebrating the state's $44 billion agriculture industry, begins Friday a…
Gov. Eric Holcomb has evaluated the new state laws proposed by the Republican-controlled General Assembly and he agrees 171 of them should be …
Two Washington state residents who police believe are affiliated with a nationwide financial fraud ring were nabbed Saturday in Michigan City,…
"We are thrilled with the overwhelming success of this year's Indiana State Fair," said Cindy Hoye, executive director of the Indiana State Fa…
The coliseum at the Indiana State Fairgrounds now is known as the Corteva Coliseum, following a partnership agreement with Indianapolis-based …
Cindy Hoye has overseen some $250 million in investments into State Fair facilities that helped turn the 250-acre fairgrounds into a year-roun…
The Indiana State Fair Commission recently selected Ray Allison, the fair's chief operating officer, to succeed retiring state fair director C…
Get up-to-the-minute news sent straight to your device.
Sorry, an error occurred.
Already Subscribed!
Cancel anytime
Thank you .
Your account has been registered, and you are now logged in.
Check your email for details.
Submitting this form below will send a message to your email with a link to change your password.
An email message containing instructions on how to reset your password has been sent to the email address listed on your account.
No promotional rates found.
Secure &amp; Encrypted
Thank you.
Your gift purchase was successful! Your purchase was successful, and you are now logged in.
A receipt was sent to your email.</t>
        </is>
      </c>
      <c r="K95" t="inlineStr">
        <is>
          <t>Trash</t>
        </is>
      </c>
      <c r="O95" t="b">
        <v>0</v>
      </c>
      <c r="P95" t="inlineStr">
        <is>
          <t>The article is about Northwest Indiana farming operations featured at the Indiana State Fair and has no connection to the Central and Southern Severe Weather event of March 2024. The page appears to be an aggregator/listing page with unrelated article snippets.</t>
        </is>
      </c>
      <c r="Q95" t="inlineStr">
        <is>
          <t>Trash</t>
        </is>
      </c>
      <c r="U95" t="b">
        <v>0</v>
      </c>
    </row>
    <row r="96">
      <c r="A96" t="n">
        <v>301</v>
      </c>
      <c r="B96" t="n">
        <v>5</v>
      </c>
      <c r="C96" t="inlineStr">
        <is>
          <t>Texas Hail Storms (May 2024)</t>
        </is>
      </c>
      <c r="D96" t="inlineStr">
        <is>
          <t>Severe Storm</t>
        </is>
      </c>
      <c r="E96" t="n">
        <v>20240527</v>
      </c>
      <c r="F96" t="n">
        <v>20240528</v>
      </c>
      <c r="G96" t="inlineStr">
        <is>
          <t>TX</t>
        </is>
      </c>
      <c r="H96" t="inlineStr">
        <is>
          <t>https://www.usatoday.com/story/news/weather/2024/05/28/tuesday-weather-forecast-thunderstorms-wind-hail/73874728007/</t>
        </is>
      </c>
      <c r="I96" t="inlineStr">
        <is>
          <t>Texas braces for more severe weather after deadly weekend of storms</t>
        </is>
      </c>
      <c r="J96" t="inlineStr">
        <is>
          <t>Severe weather batters Texas again after storms kill 22 over holiday weekend: Updates
Editor's Note: This page is a summary of severe weather news for Tuesday, May 28. For the latest, please see our story for Wednesday, May 29.
Fierce storms swept over Texas and the southern Plains on Tuesday, uprooting trees, overturning semi-trucks, damaging buildings and knocking out power to thousands – the latest outbreak of severe weather to hit the central U.S. following a series of deadly storms that killed at least 22 people over the holiday weekend.
The warm, moist air that's fueled one of the most active periods for tornadoes in recent years will linger over the Plains region, bringing thunderstorms capable of spawning twisters across the central U.S. this week, according to the National Weather Service.
At least one storm-related death was reported in Texas on Tuesday after two homes under construction collapsed under the force of hazardous winds and rain.
Dallas County officials issued a disaster declaration Tuesday. Judge Clay Jenkins posted on X that the storms will likely result in "a multi day power outage for a significant number" of utility customers in the region.
More than 800,000 homes and businesses across north-central Texas were without power Tuesday afternoon as up to 2.5 inches of rain fell in some areas. Dallas County, the second most populous county in Texas, reported most of the outages with about 320,000 utility customers in the dark.
NetBlocks, a firm that tracks cybersecurity, said live network data showed sharp drops in internet connectivity across the state as the weather service warned at least one more thunderstorm complex will develop in West Texas Tuesday afternoon. The system is expected to move into north-central Texas overnight and into Wednesday morning, bringing risk of hail, high winds and localized flooding.
The cluster of storms is expected to lash southeast Texas and southwest Louisiana throughout the afternoon. Meanwhile, a fresh round of strong storms could develop across west Texas on Tuesday afternoon and evening, the Storm Prediction Center said. The flooding and storms could extend from the Texas Panhandle to the western Gulf Coast.
16-year-old dead after Texas homes under construction collapse
Magnolia Fire Department Division Chief Jason Herrman told USA TODAY that one person died after two houses under construction collapsed Tuesday afternoon in the wake of a brutal storm that ravaged Magnolia, Texas. Crews were working to stabilize a third house that partially collapsed, Herrman said, in the town that is about 45 miles northwest of Houston.
The Montgomery County Sheriff's Office confirmed a 16-year-old boy working on the construction site died in the collapse. Workers noticed the house began to shift during the thunderstorm, a preliminary investigation found, and all but one person were able to get out before it crashed down.
The sheriff's office said that it responded to the call at around 12:25 p.m. local time. The boy was pronounced dead on the scene. Next of kin has been notified but authorities said the victim's name will not be released.
The fire department has also received several calls about downed power lines, broken windows and fallen trees, including one that collapsed on a residence. Herrman said he was not aware of any other storm-related deaths in Magnolia on Tuesday.
Weather officials issued tornado and thunderstorm advisories throughout the Dallas and Fort Worth areas, citing reports of winds of over 70 mph and warning residents to brace for dangerous conditions. "If you’re in the warning area or know someone there let them know to take cover! Stay off the roads," the weather service office in Fort Worth said on X, formerly Twitter.
A ground stop at Houston's George Bush Intercontinental Airport was lifted Tuesday while another one at Dallas Fort Worth International Airport continued into the evening, the Federal Aviation Administration reported on its system status website.
School districts throughout north-central Texas either canceled classes for the day or delayed the first bell by a few hours. The University of Texas at Dallas closed its campus until 12 p.m. local time. In a post on X, the school urged students, staff and faculty to "stay off campus while we assess damage."
Officials for the city of Forney, just east of Dallas, asked residents to conserve water as the pump station and backup generators experienced "electrical issues caused by the storms," a post on the city's Facebook page said. Kaufman County, which encompasses Forney, canceled court for the day and delayed the opening of all non-emergency departments until 10 a.m. local time.
The storms also interrupted the state's primary runoff election day Tuesday, knocking out power at several voting centers. Dallas County officials announced polling stations would be open an extra two hours until 9 p.m. local time so voters had time to cast their ballots amid the widespread outages and hazardous weather.
Intense heat wave to linger over southern US, forecasters say
Meanwhile, the intense heat wave that's burdened the Gulf Coast for the last week will linger across the region and parts of southern Texas with "feels like" temperatures up to 115 degrees, the weather service said. High temperatures are also expected to remain above average with near daily record highs throughout central and southern Florida over the next few days.
The oppressive heat set new daily high records across the Sunshine State on Memorial Day. In Melbourne and Fort Pierce, on the Atlantic Coast, temperatures of 98 degrees were recorded, matching the warmest May temperature ever recorded in Fort Pierce and reaching the second highest temperature recorded in Melbourne.
Storms threaten central US into the midweek
Tuesday's storms are expected to continue into the night, and while they will diminish in strength they could remain capable of triggering floods across eastern Texas and Louisiana, the weather service said. Meteorologists say there is a possibility storms could develop across the Lone Star State on Wednesday.
The danger, however, will shift north into the upper Plains region, particularly along a corridor spanning from Montana and North Dakota to Colorado, Nebraska and Kansas. The weather service warned that the storms pose a threat of "severe hail and wind" that will appear and develop late Wednesday afternoon and evening.
On Thursday, storms are forecast to sweep across the central and southern Plains through the day and into the night, renewing threats of damaging wind, hail and floods in northern Texas and western Oklahoma. The system may include a few supercells, the most powerful thunderstorm type, according to the weather service.
Immense damage in the wake of storms across Texas, central US
The continued threat of severe weather follows a weekend of deadly storms, which left over 20 people dead and hundreds of homes destroyed.
At least eight people died in Arkansas, seven in Texas, including two children; five in Kentucky and two in Oklahoma amid tornadoes that tore across communities, toppling trees, overturning cars and flattening buildings, authorities said. In Texas, at least 200 homes and buildings were destroyed and 120 were damaged over the weekend.
Earlier in May, eight people in the Houston area were killed in storms that unleashed winds over 100 mph. Last Wednesday, a tornado touched down in Temple, Texas, ravaging the small city north of Austin and leaving several people with minor injuries. Also this month, hundreds of people had to be evacuated from eastern Texas in a deluge that took the life of a 4-year-old boy and led to historic river flooding.
"The hopes and dreams of Texas families and small businesses have literally been crushed by storm after storm," Gov. Greg Abbott said in a statement Sunday.
Tens of thousands of and businesses were without power on Tuesday morning. Over 68,000 outages were reported in Kentucky, 39,000 in Arkansas, 18,000 in West Virginia and 16,000 in Missouri, according to a USA TODAY outage tracker.
Contributing: Cybele Mayes-Osterman, Jorge L. Ortiz and Phaedra Trethan, USA TODAY</t>
        </is>
      </c>
      <c r="K96" t="inlineStr">
        <is>
          <t>Relevant</t>
        </is>
      </c>
      <c r="L96" t="inlineStr">
        <is>
          <t>B</t>
        </is>
      </c>
      <c r="M96" t="n">
        <v>0.5</v>
      </c>
      <c r="O96" t="b">
        <v>0</v>
      </c>
      <c r="P96" t="inlineStr">
        <is>
          <t>The article directly covers the May 28, 2024 Texas severe storms, including hail, wind, and tornado impacts, matching the event metadata. It contains one hedged climate reference — noting the "warm, moist air that's fueled one of the most active periods for tornadoes in recent years" — which contextually links broader atmospheric conditions to the active severe weather pattern without explicitly attributing it to human-caused climate change.</t>
        </is>
      </c>
      <c r="Q96" t="inlineStr">
        <is>
          <t>Relevant</t>
        </is>
      </c>
      <c r="R96" t="inlineStr">
        <is>
          <t>B</t>
        </is>
      </c>
      <c r="S96" t="n">
        <v>0.5</v>
      </c>
      <c r="U96" t="b">
        <v>0</v>
      </c>
    </row>
    <row r="97">
      <c r="A97" t="n">
        <v>306</v>
      </c>
      <c r="B97" t="n">
        <v>8</v>
      </c>
      <c r="C97" t="inlineStr">
        <is>
          <t>New Mexico Wildfires (June 2024)</t>
        </is>
      </c>
      <c r="D97" t="inlineStr">
        <is>
          <t>Wildfire</t>
        </is>
      </c>
      <c r="E97" t="n">
        <v>20240617</v>
      </c>
      <c r="F97" t="n">
        <v>20240707</v>
      </c>
      <c r="G97" t="inlineStr">
        <is>
          <t>NM</t>
        </is>
      </c>
      <c r="H97" t="inlineStr">
        <is>
          <t>https://www.nytimes.com/2024/06/20/us/new-mexico-fires-rain-floods.html</t>
        </is>
      </c>
      <c r="I97" t="inlineStr">
        <is>
          <t>New Mexico Wildfires Kill 2 as Ruidoso Contends With Flash Flooding</t>
        </is>
      </c>
      <c r="J97" t="inlineStr">
        <is>
          <t>Supported by
Flash Flooding Threatens New Mexico After Wildfires Kill 2
The fires have scorched more than 23,000 acres, and heavy rains have made it harder for firefighters to battle the blazes.
Two wildfires continued to burn in southern New Mexico on Thursday despite heavy rain a day earlier, forcing firefighters in the mountains around the village of Ruidoso to contend with a disorienting mix of raging flames and rushing floods.
The fast-moving fires have killed two people, burned hundreds of homes and prompted thousands of evacuations. More rain was expected on Thursday night, and though it was helping to control the blazes it also introduced a new danger: flash flooding from overflowing creeks.
Already, much of the land around Ruidoso has been either saturated by rain or scarred by fire, which has made the flooding even worse, sending muddy water, heavy with forest debris, rushing across the landscape.
“It really only takes one bad storm over a burn scar to produce this kind of catastrophic flooding,” Andrew Mangham, a hydrologist with the National Weather Service in Albuquerque, said on Thursday.
The wildfires, named the South Fork and Salt fires, began amid sweltering temperatures this week and were not at all contained as of midday Thursday. Together, they have burned more than 23,000 acres. The South Fork fire, the larger of the two, has burned more than 16,000 acres and destroyed 1,400 structures, according to local officials.
About 500 of those structures were believed to be homes, Gov. Michelle Lujan Grisham of New Mexico said at a news conference on Wednesday night, adding that the damage made the fires among the most devastating in the state’s history.
“It is heartbreaking to look at what our landscape looks like after a fire moves through it,” Kerry Gladden, a spokeswoman for Ruidoso, said on Thursday. “Such a thing of beauty now has whole mountain sides that are covered with charred trees.”
She added that debris-filled floodwater from nearby mountains could pose a big risk if it were to flow into the village because “it can hit bridges and pile up and the bridges can give way.”
The two people who died were found on Tuesday in or near Ruidoso, according to the New Mexico State Police. One 60-year-old man was found on the side of a road near a motel with burns, the police said. The other victim was found in the driver’s seat of a burned vehicle on a road.
Three flood rescues have also taken place, and several people remain unaccounted for, said Ms. Lujan Grisham, who had earlier declared a state of emergency in Lincoln County, which includes Ruidoso, and the Mescalero Apache Reservation because of the fires.
Ruidoso, a popular resort spot surrounded by forested slopes, usually brings tens of thousands of visitors during peak seasons. But the streets downtown on Thursday were eerily empty, and most of the traffic was from the local authorities. There were wafts of smoke in some areas and the smell of singed wood in the air.
About 8,000 residents have evacuated, according to the New Mexico forestry division. Fire damage had knocked out communications infrastructure in Ruidoso, city officials said, and emergency officials had to work from a hub at a local fire station.
The situation remained unpredictable, and the fires could still reach the downtown area. “With the wind shift,” said Ms. Gladden, the Ruidoso spokeswoman, “anything can happen.”
On Thursday, firefighters’ main focus was on protecting structures and keeping the flames from reaching the village, said David Shell, a spokesman for the officials in command of the fire. He said it could be a week or more before the evacuated residents could safely return.
Residents described frantic evacuations earlier in the week. Steven Jongeward, 55, a business owner in Ruidoso, found shelter at the La Quinta hotel after he fled his home on Monday with his mother and a neighbor. He said he had seen the flames in the distance, pointing to a nearby mountaintop. “It was desperate on that day,” he said. “The scene was chaos.”
By Thursday, Mr. Jongeward was watching the yellow state flag as it flapped in the breeze in front of the hotel. “That flag over there lets me know when the wind shifts,” he said. “Right now I’m happy to see that the wind is kind of calm. But the minute that flag is waving and pointed toward the hotel, that’s not good.”
Gabrielle Antoine, 34, a desk manager at the La Quinta, said that she had decided to stay behind to help keep the hotel open for firefighters and others who needed refuge. But she said that she was worried about running out of gas and other supplies. “There’s no food to get at stores,” she said on Wednesday.
Temperatures had reached the upper 80s and 90s in southern New Mexico on Wednesday before a storm dumped torrential rain in the Ruidoso area in the afternoon, with some areas receiving 2.5 inches of rain in a half-hour, according to the Weather Service, which declared a flash flood emergency during the downpour.
That prompted officials in Ruidoso to pause operations in certain areas near the fire. “As the units and crews leave these areas,” the officials said on social media, “they will be evacuating anyone that is still in the area to higher ground.” Earlier, firefighters in air tankers and helicopters dropped water and retardant on the flames, while firefighters on the ground constructed firelines.
The Red Cross said on Wednesday that more than 528 people had sought refuge at nine emergency shelters, and that hundreds of meals and snacks had been provided to them. The organization said that it was also providing emotional support, relief supplies and health services, and that more disaster workers were on the way.
The South Fork fire was discovered around 9 a.m. Monday in the Mescalero Apache tribal area. The Salt fire was discovered a few miles away in the afternoon and has since burned more than 7,000 acres of tribal land in mostly inaccessible mountain terrain.
Reporting was contributed by Derrick Bryson Taylor, Victor Mather and Aimee Ortiz.
Jacey Fortin covers a wide range of subjects for the National desk of The Times, including extreme weather, court cases and state politics all across the country.
Yan Zhuang is a Times reporter in Seoul who covers breaking news.
Isabella Kwai is a Times reporter based in London, covering breaking news and other trends.
Related Content
Advertisement</t>
        </is>
      </c>
      <c r="K97" t="inlineStr">
        <is>
          <t>Relevant</t>
        </is>
      </c>
      <c r="L97" t="inlineStr">
        <is>
          <t>C</t>
        </is>
      </c>
      <c r="M97" t="n">
        <v>0</v>
      </c>
      <c r="O97" t="b">
        <v>0</v>
      </c>
      <c r="P97" t="inlineStr">
        <is>
          <t>The article directly covers the South Fork and Salt fires near Ruidoso, New Mexico, in June 2024, matching the event metadata exactly. It focuses entirely on impacts, evacuations, casualties, and the compounding flash flood threat, with no discussion of climate change or any other causal framing.</t>
        </is>
      </c>
      <c r="Q97" t="inlineStr">
        <is>
          <t>Relevant</t>
        </is>
      </c>
      <c r="R97" t="inlineStr">
        <is>
          <t>C</t>
        </is>
      </c>
      <c r="S97" t="n">
        <v>0</v>
      </c>
      <c r="U97" t="b">
        <v>0</v>
      </c>
    </row>
    <row r="98">
      <c r="A98" t="n">
        <v>307</v>
      </c>
      <c r="B98" t="n">
        <v>5</v>
      </c>
      <c r="C98" t="inlineStr">
        <is>
          <t>Hurricane Beryl (July 2024)</t>
        </is>
      </c>
      <c r="D98" t="inlineStr">
        <is>
          <t>Tropical Cyclone</t>
        </is>
      </c>
      <c r="E98" t="n">
        <v>20240708</v>
      </c>
      <c r="F98" t="n">
        <v>20240708</v>
      </c>
      <c r="G98" t="inlineStr">
        <is>
          <t>TX</t>
        </is>
      </c>
      <c r="H98" t="inlineStr">
        <is>
          <t>https://www.houstonchronicle.com/news/houston-weather/hurricanes/article/hurricane-beryl-dan-patrick-abbott-19568358.php</t>
        </is>
      </c>
      <c r="I98" t="inlineStr">
        <is>
          <t>Texas lawmakers join calls for power outages review after Beryl</t>
        </is>
      </c>
      <c r="J98" t="inlineStr">
        <is>
          <t>Lt. Gov. Dan Patrick said Thursday that he believes CenterPoint Energy “underestimated” the impact and direction of Hurricane Beryl and could have restored power to more customers in the immediate aftermath of the storm had it been better prepared.
“We'll get back and dissect what happened or didn't happen,” Patrick said. “But right now, I want every person at CenterPoint to have one job: Get the power back on.”
As he spoke, about 1.1 million CenterPoint customers were still without power and air conditioning.
Advertisement
Article continues below this ad
The lieutenant governor’s comments came a day after Gov. Greg Abbott directed the Public Utility Commission to investigate Houston’s continued storm-related outages. Abbott said the PUC should study why Houston has not been able to access electricity “on multiple occasions,” likely alluding to the roughly 1 million customers who also lost power in May after a massive storm.
Want more Houston Chronicle?
In interviews, Houston-area state lawmakers endorsed the inquiry and said the Legislature should take action to avoid another mass blackout after severe weather.
Abbott has not expanded on the review, and his office did not respond to a request for comment, but the lawmakers said the findings will inform any legislative response to the storm. The Legislature will also likely hold hearings to determine whether CenterPoint was adequately prepared to restore power once the hurricane passed through the city Monday.
Advertisement
Article continues below this ad
“If we don’t come together and really make progress on this, then that’s on us,” said state Rep. Mano DeAyala, R-Houston.
State Sen. Molly Cook, D-Houston, said she has basic questions for the PUC to address: “Why is this happening? Why is it happening here? Who’s responsible? How do we fix it? What needs to happen at each level of government so that it does not keep happening?”
“This is not any way for people to live in our region or anywhere,” she said.
Sen. Borris Miles, D-Houston, said he would like the PUC to answer whether it approved CenterPoint’s emergency operations plan “and how much deviation there was from that plan in this latest storm.” If CenterPoint asks the Legislature for money next session, any appropriations “must come with highly enhanced oversight provisions,” he said.
Advertisement
Article continues below this ad
Miles added that Houston’s current infrastructure is not built to withstand the extreme and frequent severe weather that the city is now experiencing. He said the Legislature must study how feasible it would be to bury power lines in Houston and surrounding areas.
“Upgrading our infrastructure without passing the cost on to those whose lives are affected when it fails will require a significant investment of state dollars, but it is imperative that we prevent catastrophes like the ones our region has been experiencing,” he said.
Rep. Gene Wu, D-Houston, agreed that the state should consider putting power lines underground. He acknowledged that it would be a complicated and expensive effort but noted that the Legislature expects to have a roughly $20 billion budget surplus next year.
“We can’t keep doing this over and over again,” he said. “Is shutting the city down every four months for days, if not weeks — is that more cost effective? … If we know that Houston loses power because power lines get knocked down, why don’t we do something about that?”
Advertisement
Article continues below this ad
Rep. Briscoe Cain, R-Deer Park, said the evidence so far suggests fallen trees are to blame and that legislators and political observers shouldn’t get ahead of themselves by criticizing infrastructure. After the 2021 winter freeze, trees were severely damaged, and then the state experienced back-to-back droughts.
The trees were already weakened, he said, when the derecho hit Houston in May — and then came Hurricane Beryl. The post-storm reviews will tell the full story, but it might be the case that property owners need to pay more attention to their trees, Cain said.
But he said one area where the state could get involved is improving emergency communication protocol so Houston residents better understand where to access cooling centers and other resources after a storm.
“People are wondering where and when people are going to distribute water, where the shelters are going to be,” he said.
Sen. Paul Bettencourt, R-Houston, said there are likely many factors contributing to the mass power outages in the city, including the growing number of residents who rely on CenterPoint for electricity. But the biggest problem, he said, is that severe weather is happening much more frequently than it used to, and energy providers must adjust accordingly.
Advertisement
Article continues below this ad
“We have to realize that — and I think (CenterPoint) does as well — that this was just a Category 1 storm,” he said. “A Category 2, 3, or a horrifying 4 or 5 scenario, would be just simply mass devastation, and you would be looking at repair times instead of weeks and months.”
MORE DARK DAYS AHEAD: 500,000 customers expected to still be without power by next week, CenterPoint says
He said the Legislature has spent much of the past three years talking about energy after Winter Storm Uri, and “I would suspect that, at this point in time, that the probability of having a hearing or two is quite high.”
Bettencourt said he’s been getting calls from business owners in the Houston area who are now considering buying costly generators to have on hand for future storms.
“They can’t afford these outages,” he said.
Some Democrats blasted Abbott and other Republican leaders for, in their view, failing to take action sooner. Rep. Jon Rosenthal of Houston described the governor's calls for an investigation as a “political statement.”
"We have known for a long time that the system is fragile and vulnerable and every one of these storms exposes it, and it should have been no secret for 10 to 20 years," he said.
The state has been hit by numerous hurricanes, freezes or other disasters over the years, often leading to power outages. But in that time, the Legislature has not passed any new regulations for energy providers, such as requiring them to preplan or increase staffing ahead of major storms, Rosenthal said.
“Every one of the legislative sessions that I have been through, trying to get bills to even be heard on energy infrastructure requirements and regulations is a massive struggle,” he said. “It seems like the energy providers, oil and gas companies, the people that can afford heavy lobbying presence in the Capitol — they seem to be able to evade accountability measures and requirements.”
Rep. Jarvis Johnson, D-Houston, criticized Republicans for approving a law preventing local governments, including Harris County or the city of Houston, from stepping in and enacting their own regulations for energy providers. He added that Houston is just entering hurricane season and that by the time the Legislature convenes in January, it might be too late.
“This is probably going to be one of the busiest hurricane seasons that we’ve ever seen,” he said. “So this is probably not going to be the last time.”
Rep. Harold Dutton, D-Houston, said state lawmakers must understand what went wrong before taking steps to fix it. But he said Abbott and his GOP colleagues should acknowledge that they have declined to strengthen the state’s power system in recent years.
“The first look ought to be an examination of the administration to see whether or not they’ve been up to the challenge,” he said. “Whenever there’s a problem that didn’t get solved, and now the Legislature is looking at solving, that means the Legislature could have solved it prior to the problem occurring.”</t>
        </is>
      </c>
      <c r="K98" t="inlineStr">
        <is>
          <t>Relevant</t>
        </is>
      </c>
      <c r="L98" t="inlineStr">
        <is>
          <t>D</t>
        </is>
      </c>
      <c r="M98" t="n">
        <v>-1</v>
      </c>
      <c r="N98" t="inlineStr">
        <is>
          <t>other_human_causes</t>
        </is>
      </c>
      <c r="O98" t="b">
        <v>0</v>
      </c>
      <c r="P98" t="inlineStr">
        <is>
          <t>The article is substantively about Hurricane Beryl's aftermath in Texas — specifically the mass power outages and legislative response to CenterPoint Energy's performance. The dominant causal framing attributes the outages to infrastructure failures, CenterPoint's lack of preparedness, fallen/weakened trees, and insufficient regulation — explicitly human/systemic causes — rather than climate change, which is not mentioned.</t>
        </is>
      </c>
      <c r="Q98" t="inlineStr">
        <is>
          <t>Relevant</t>
        </is>
      </c>
      <c r="R98" t="inlineStr">
        <is>
          <t>D</t>
        </is>
      </c>
      <c r="S98" t="n">
        <v>-1</v>
      </c>
      <c r="T98" t="inlineStr">
        <is>
          <t>other_human_causes</t>
        </is>
      </c>
      <c r="U98" t="b">
        <v>0</v>
      </c>
    </row>
    <row r="99">
      <c r="A99" t="n">
        <v>310</v>
      </c>
      <c r="B99" t="n">
        <v>10</v>
      </c>
      <c r="C99" t="inlineStr">
        <is>
          <t>Hurricane Francine (September 2024)</t>
        </is>
      </c>
      <c r="D99" t="inlineStr">
        <is>
          <t>Tropical Cyclone</t>
        </is>
      </c>
      <c r="E99" t="n">
        <v>20240911</v>
      </c>
      <c r="F99" t="n">
        <v>20240912</v>
      </c>
      <c r="G99" t="inlineStr">
        <is>
          <t>LA</t>
        </is>
      </c>
      <c r="H99" t="inlineStr">
        <is>
          <t>https://apnews.com/article/hurricane-francine-gulf-coast-louisiana-storm-surge-e9ca39ec56ad28d128d3baa147d249b1</t>
        </is>
      </c>
      <c r="I99" t="inlineStr">
        <is>
          <t>Hurricane Francine makes landfall in Louisiana as Category 2 storm</t>
        </is>
      </c>
      <c r="J99" t="inlineStr">
        <is>
          <t>Thousands in the dark as Hurricane Francine strikes Louisiana, raising flood fears
Thousands in the dark as Hurricane Francine strikes Louisiana, raising flood fears
Hurricane Francine slammed into the Louisiana coast Wednesday evening as a dangerous Category 2 storm that knocked out electricity to roughly 190,000 customers and threatened widespread flooding. (AP video by Jack Brook/produced by Javier Arciga)
Hurricane Francine struck Louisiana on Wednesday evening as a Category 2 storm that forecasters warned could bring deadly storm surge, widespread flooding and destructive winds on the northern U.S. Gulf Coast.
Hurricane Francine barreled toward Louisiana on Wednesday as residents made last-minute trips to stock up on supplies and forecasters warned of potentially deadly storm surge, widespread flooding and destructive winds on the northern U.S. Gulf coast.
The entrance to Lake Ponchartrain Causeway is closed due to Hurricane Francine in Metairie, La., Wednesday, Sept. 11, 2024. The causeway is the longest continuous bridge over water in the world. (AP Photo/Matthew Hinton)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Sparse traffic moves along Interstate 10, Wednesday, Sept. 11, 2024, near Frenier Landing, La., ahead of Hurricane Francine. (David Grunfeld/The Times-Picayune/The New Orleans Advocate via AP)
Morgan City firefighters respond to a home fire during Hurricane Francine in Morgan City, La., Wednesday, Sept. 11, 2024. (AP Photo/Gerald Herbert)
This GOES-16 GeoColor satellite image taken at 4:01 p.m. EDT and provided by National Oceanic and Atmospheric Administration (NOAA) shows Hurricane Francine as it approaches landfall over Louisiana, Wednesday, Sept. 11, 2024. (NOAA via AP)
Seth Tartaglia and his dog Magnolia Jane check out the waves and winds in Frenier Landing, La., ahead of Hurricane Francine, Wednesday, Sept. 11, 2024. (David Grunfeld/The Times-Picayune/The New Orleans Advocate via AP)
Dulac residents, top left, sit on their front porch as they watch water rise around their elevated home as the effects of Hurricane Francine are felt along the Louisiana coast on Wednesday, Sept. 11, 2024. (Chris Granger/The Times-Picayune/The New Orleans Advocate via AP)
A customer enters a gas station that is boarded up in anticipation of Hurricane Francine, in Morgan City, La., Wednesday, Sept. 11, 2024. (AP Photo/Gerald Herbert)
Conrad Bach drains water from his boot after getting doused while looking at waves from the wind from Hurricane Francine along Lakeshore Drive and Lake Ponchartrain in New Orleans, Wednesday, Sept. 11, 2024. (AP Photo/Matthew Hinton)
Cameron Henry, left, Owen Henry, and Stone Ridgeway, watch as Orleans Levee District Police patrol as rain and wind builds up from Hurricane Francine on Lakeshore Drive along Lake Ponchartrain in New Orleans, Wednesday, Sept. 11, 2024. (AP Photo/Matthew Hinton)
Pat Simon, a resident of Morgan City, stops at a gas station after loading up a rental truck with possessions from his home, as he evacuates to a hotel in anticipation of Hurricane Francine, in Morgan City, La., Wednesday, Sept. 11, 2024. (AP Photo/Gerald Herbert)
Hurricane Francine floodwater rises around a statue of Mary tied to the support of an elevated home in Terrebonne Parish as the hurricane begins to make landfall along the Louisiana coast on Wednesday, Sept.11, 2024. (Chris Granger/The Times-Picayune/The New Orleans Advocate via AP)
Kevin “Choupie” Badle, 67, rides his bike with an umbrella to buy more cigarettes at the store ahead of Hurricane Francine, expected to make landfall this evening, in Stephenville, La., Wednesday, Sept. 11, 2024. (AP Photo/Gerald Herbert)
Jason Bledsoe hauls rope to a houseboat in preparation of moving it to a safer dock, Wednesday, Sept. 11, 2024, in Bayou Gauche, La., ahead of Hurricane Francine. (David Grunfeld/The Times-Picayune/The New Orleans Advocate via AP)
Oscar Torres, of Morgan City, enters a gas station that is boarded up in anticipation of Hurricane Francine, in Morgan City, La., Wednesday, Sept. 11, 2024. (AP Photo/Gerald Herbert)
A customer buys water at a mostly boarded up Birdies Food and Fuel, Wednesday, Sept. 11, 2024, in Luling, La., ahead of Hurricane Francine. (David Grunfeld/The Times-Picayune/The New Orleans Advocate via AP)
Lindsey Ranney and her dog Fig fill the trunk of Ranney’s car with sandbags in preparation for Hurricane Francine from a pile of sand provided by Harrison County at the end of Courthouse Boulevard in Gulfport, Miss. on Tuesday, Sept. 10, 2024. (Hannah Ruhoff/The Sun Herald via AP)
Rainwater accumulates around Nolan and Macie Melancon as they fill up sandbags for their home located a few miles away in Houma, La., as the region gets ready for the arrival of Hurricane Francine on Tuesday, Sept. 10, 2024. (Chris Granger /The Times-Picayune/The New Orleans Advocate via AP)
Louisiana Gov. Jeff Landry speaks Wednesday, Sept. 11, 2024, in Baton Rouge, La., as the state of Louisiana prepares for Hurricane Francine’s arrival. (Hilary Scheinuk/The Advocate via AP)
FEMA Region 6 Administrator Tony Robinson speaks Wednesday, Sept. 11, 2024, in Baton Rouge, La., as the state of Louisiana prepares for Hurricane Francine’s arrival. (Hilary Scheinuk/The Advocate via AP)
Hotels guests at the Fairfield by Marriott Inn &amp; Suites stand in a protected entryway as they take video of the powerful forces coming from the Hurricane Francine eye wall as it moves across the south on Wednesday, Sept. 11, 2024, in Houma, La. (Photo by Chris Granger, The Times-Picayune)/The Times-Picayune/The New Orleans Advocate via AP)/The Times-Picayune/The New Orleans Advocate via AP)
Hotels guests at the Fairfield by Marriott Inn &amp; Suites step out to look at some of the damage, top center, to the hotel as the eye of Hurricane Francine moves over the area causing a short respite in the rain, Wednesday, Sept. 11, 2024, in in Houma, La. (Chris Grange/The Times-Picayune/The New Orleans Advocate via AP)
Melanie Galindo’s hair flies in the swirl of fast-moving air as the eye wall of Hurricane Francine crosses into the Houma area in Louisiana on Wednesday, September 11, 2024. (Chris Granger, The Times-Picayune via AP)
Melanie Galindo’s hair flies in the swirl of fast-moving air as the eye wall of Hurricane Francine crosses into the Houma area in Louisiana on Wednesday, September 11, 2024. (Chris Granger, The Times-Picayune via AP)
Lazaro Cardoso, 11, leans far into the powerful winds coming from the eye wall of Hurricane Francine as he and his dad, Hugo Gonzales, stay at a hotel in Houma, Louisiana that was being powered by a generator on Wednesday, Sept. 11, 2024, in Houma, La. The family lives not far from the hotel but they decided to stay at it since they said they always lose power during powerful storms. (Chris Granger/The Times-Picayune/The New Orleans Advocate via AP)
Lazaro Cardoso, 11, leans far into the powerful winds coming from the eye wall of Hurricane Francine as he and his dad, Hugo Gonzales, stay at a hotel Wednesday, Sept. 11, 2024, in Houma, La., that was being powered by a generator. The family lives not far from the hotel but they decided to stay at it since they said they always lose power during powerful storms. (Chris Granger/The Times-Picayune/The New Orleans Advocate via AP)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Morgan City firefighters respond to a home fire during Hurricane Francine in Morgan City, La., Wednesday, Sept. 11, 2024. (AP Photo/Gerald Herbert)
Signage bends in the wind as Hurricane Francine passes through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Delwyn Bodden, a worker for the Southeast Louisiana Flood Protection Authority-West climbs a ladder up a floodgate to lock it closed along the Harvey Canal, just outside the New Orleans city limits, in anticipation of Tropical Storm Francine, in Harvey, La., Tuesday, Sept. 10,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Conrad Bach gets doused with lake water while looking at waves from the wind and rain from Hurricane Francine along Lakeshore Drive along Lake Ponchartrain in New Orleans, Wednesday, Sept. 11, 2024. (AP Photo/Matthew Hinton)
Cameron Henry looks at the water build up from Hurricane Francine in front of the levee protection, background, along Lakeshore Drive along Lake Ponchartrain in New Orleans, Wednesday, Sept. 11, 2024. (AP Photo/Matthew Hinton)
Orleans Levee District Police patrol Lakeshore Drive along Lake Ponchartrain as wind and rain pick up from Hurricane Francine in New Orleans, Wednesday, Sept. 11, 2024. (AP Photo/Matthew Hinton)
Orleans Levee District Police patrol Lakeshore Drive along Lake Ponchartrain as wind and rain pick up from Hurricane Francine in New Orleans, Wednesday, Sept. 11, 2024. (AP Photo/Matthew Hinton)
An air mattress blows in wind from Hurricane Francine in New Orleans, Wednesday, Sept. 11, 2024. (AP Photo/Matthew Hinton)
Hurricane Francine slammed into the Louisiana coast Wednesday evening as a dangerous Category 2 storm that knocked out electricity to roughly 190,000 customers and threatened widespread flooding. (AP video by Jack Brook/produced by Javier Arciga)
Hurricane Francine struck Louisiana on Wednesday evening as a Category 2 storm that forecasters warned could bring deadly storm surge, widespread flooding and destructive winds on the northern U.S. Gulf Coast.
Hurricane Francine barreled toward Louisiana on Wednesday as residents made last-minute trips to stock up on supplies and forecasters warned of potentially deadly storm surge, widespread flooding and destructive winds on the northern U.S. Gulf coast.
The entrance to Lake Ponchartrain Causeway is closed due to Hurricane Francine in Metairie, La., Wednesday, Sept. 11, 2024. The causeway is the longest continuous bridge over water in the world. (AP Photo/Matthew Hinton)
The entrance to Lake Ponchartrain Causeway is closed due to Hurricane Francine in Metairie, La., Wednesday, Sept. 11, 2024. The causeway is the longest continuous bridge over water in the world. (AP Photo/Matthew Hinton)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Sparse traffic moves along Interstate 10, Wednesday, Sept. 11, 2024, near Frenier Landing, La., ahead of Hurricane Francine. (David Grunfeld/The Times-Picayune/The New Orleans Advocate via AP)
Morgan City firefighters respond to a home fire during Hurricane Francine in Morgan City, La., Wednesday, Sept. 11, 2024. (AP Photo/Gerald Herbert)
This GOES-16 GeoColor satellite image taken at 4:01 p.m. EDT and provided by National Oceanic and Atmospheric Administration (NOAA) shows Hurricane Francine as it approaches landfall over Louisiana, Wednesday, Sept. 11, 2024. (NOAA via AP)
This GOES-16 GeoColor satellite image taken at 4:01 p.m. EDT and provided by National Oceanic and Atmospheric Administration (NOAA) shows Hurricane Francine as it approaches landfall over Louisiana, Wednesday, Sept. 11, 2024. (NOAA via AP)
Seth Tartaglia and his dog Magnolia Jane check out the waves and winds in Frenier Landing, La., ahead of Hurricane Francine, Wednesday, Sept. 11, 2024. (David Grunfeld/The Times-Picayune/The New Orleans Advocate via AP)
Seth Tartaglia and his dog Magnolia Jane check out the waves and winds in Frenier Landing, La., ahead of Hurricane Francine, Wednesday, Sept. 11, 2024. (David Grunfeld/The Times-Picayune/The New Orleans Advocate via AP)
Dulac residents, top left, sit on their front porch as they watch water rise around their elevated home as the effects of Hurricane Francine are felt along the Louisiana coast on Wednesday, Sept. 11, 2024. (Chris Granger/The Times-Picayune/The New Orleans Advocate via AP)
Dulac residents, top left, sit on their front porch as they watch water rise around their elevated home as the effects of Hurricane Francine are felt along the Louisiana coast on Wednesday, Sept. 11, 2024. (Chris Granger/The Times-Picayune/The New Orleans Advocate via AP)
A customer enters a gas station that is boarded up in anticipation of Hurricane Francine, in Morgan City, La., Wednesday, Sept. 11, 2024. (AP Photo/Gerald Herbert)
Conrad Bach drains water from his boot after getting doused while looking at waves from the wind from Hurricane Francine along Lakeshore Drive and Lake Ponchartrain in New Orleans, Wednesday, Sept. 11, 2024. (AP Photo/Matthew Hinton)
Conrad Bach drains water from his boot after getting doused while looking at waves from the wind from Hurricane Francine along Lakeshore Drive and Lake Ponchartrain in New Orleans, Wednesday, Sept. 11, 2024. (AP Photo/Matthew Hinton)
Cameron Henry, left, Owen Henry, and Stone Ridgeway, watch as Orleans Levee District Police patrol as rain and wind builds up from Hurricane Francine on Lakeshore Drive along Lake Ponchartrain in New Orleans, Wednesday, Sept. 11, 2024. (AP Photo/Matthew Hinton)
Cameron Henry, left, Owen Henry, and Stone Ridgeway, watch as Orleans Levee District Police patrol as rain and wind builds up from Hurricane Francine on Lakeshore Drive along Lake Ponchartrain in New Orleans, Wednesday, Sept. 11, 2024. (AP Photo/Matthew Hinton)
Pat Simon, a resident of Morgan City, stops at a gas station after loading up a rental truck with possessions from his home, as he evacuates to a hotel in anticipation of Hurricane Francine, in Morgan City, La., Wednesday, Sept. 11, 2024. (AP Photo/Gerald Herbert)
Pat Simon, a resident of Morgan City, stops at a gas station after loading up a rental truck with possessions from his home, as he evacuates to a hotel in anticipation of Hurricane Francine, in Morgan City, La., Wednesday, Sept. 11, 2024. (AP Photo/Gerald Herbert)
Hurricane Francine floodwater rises around a statue of Mary tied to the support of an elevated home in Terrebonne Parish as the hurricane begins to make landfall along the Louisiana coast on Wednesday, Sept.11, 2024. (Chris Granger/The Times-Picayune/The New Orleans Advocate via AP)
Hurricane Francine floodwater rises around a statue of Mary tied to the support of an elevated home in Terrebonne Parish as the hurricane begins to make landfall along the Louisiana coast on Wednesday, Sept.11, 2024. (Chris Granger/The Times-Picayune/The New Orleans Advocate via AP)
Kevin “Choupie” Badle, 67, rides his bike with an umbrella to buy more cigarettes at the store ahead of Hurricane Francine, expected to make landfall this evening, in Stephenville, La., Wednesday, Sept. 11, 2024. (AP Photo/Gerald Herbert)
Kevin “Choupie” Badle, 67, rides his bike with an umbrella to buy more cigarettes at the store ahead of Hurricane Francine, expected to make landfall this evening, in Stephenville, La., Wednesday, Sept. 11, 2024. (AP Photo/Gerald Herbert)
Jason Bledsoe hauls rope to a houseboat in preparation of moving it to a safer dock, Wednesday, Sept. 11, 2024, in Bayou Gauche, La., ahead of Hurricane Francine. (David Grunfeld/The Times-Picayune/The New Orleans Advocate via AP)
Jason Bledsoe hauls rope to a houseboat in preparation of moving it to a safer dock, Wednesday, Sept. 11, 2024, in Bayou Gauche, La., ahead of Hurricane Francine. (David Grunfeld/The Times-Picayune/The New Orleans Advocate via AP)
Oscar Torres, of Morgan City, enters a gas station that is boarded up in anticipation of Hurricane Francine, in Morgan City, La., Wednesday, Sept. 11, 2024. (AP Photo/Gerald Herbert)
A customer buys water at a mostly boarded up Birdies Food and Fuel, Wednesday, Sept. 11, 2024, in Luling, La., ahead of Hurricane Francine. (David Grunfeld/The Times-Picayune/The New Orleans Advocate via AP)
A customer buys water at a mostly boarded up Birdies Food and Fuel, Wednesday, Sept. 11, 2024, in Luling, La., ahead of Hurricane Francine. (David Grunfeld/The Times-Picayune/The New Orleans Advocate via AP)
Lindsey Ranney and her dog Fig fill the trunk of Ranney’s car with sandbags in preparation for Hurricane Francine from a pile of sand provided by Harrison County at the end of Courthouse Boulevard in Gulfport, Miss. on Tuesday, Sept. 10, 2024. (Hannah Ruhoff/The Sun Herald via AP)
Lindsey Ranney and her dog Fig fill the trunk of Ranney’s car with sandbags in preparation for Hurricane Francine from a pile of sand provided by Harrison County at the end of Courthouse Boulevard in Gulfport, Miss. on Tuesday, Sept. 10, 2024. (Hannah Ruhoff/The Sun Herald via AP)
Rainwater accumulates around Nolan and Macie Melancon as they fill up sandbags for their home located a few miles away in Houma, La., as the region gets ready for the arrival of Hurricane Francine on Tuesday, Sept. 10, 2024. (Chris Granger /The Times-Picayune/The New Orleans Advocate via AP)
Rainwater accumulates around Nolan and Macie Melancon as they fill up sandbags for their home located a few miles away in Houma, La., as the region gets ready for the arrival of Hurricane Francine on Tuesday, Sept. 10, 2024. (Chris Granger /The Times-Picayune/The New Orleans Advocate via AP)
Louisiana Gov. Jeff Landry speaks Wednesday, Sept. 11, 2024, in Baton Rouge, La., as the state of Louisiana prepares for Hurricane Francine’s arrival. (Hilary Scheinuk/The Advocate via AP)
FEMA Region 6 Administrator Tony Robinson speaks Wednesday, Sept. 11, 2024, in Baton Rouge, La., as the state of Louisiana prepares for Hurricane Francine’s arrival. (Hilary Scheinuk/The Advocate via AP)
FEMA Region 6 Administrator Tony Robinson speaks Wednesday, Sept. 11, 2024, in Baton Rouge, La., as the state of Louisiana prepares for Hurricane Francine’s arrival. (Hilary Scheinuk/The Advocate via AP)
Hotels guests at the Fairfield by Marriott Inn &amp; Suites stand in a protected entryway as they take video of the powerful forces coming from the Hurricane Francine eye wall as it moves across the south on Wednesday, Sept. 11, 2024, in Houma, La. (Photo by Chris Granger, The Times-Picayune)/The Times-Picayune/The New Orleans Advocate via AP)/The Times-Picayune/The New Orleans Advocate via AP)
Hotels guests at the Fairfield by Marriott Inn &amp; Suites stand in a protected entryway as they take video of the powerful forces coming from the Hurricane Francine eye wall as it moves across the south on Wednesday, Sept. 11, 2024, in Houma, La. (Photo by Chris Granger, The Times-Picayune)/The Times-Picayune/The New Orleans Advocate via AP)/The Times-Picayune/The New Orleans Advocate via AP)
Hotels guests at the Fairfield by Marriott Inn &amp; Suites step out to look at some of the damage, top center, to the hotel as the eye of Hurricane Francine moves over the area causing a short respite in the rain, Wednesday, Sept. 11, 2024, in in Houma, La. (Chris Grange/The Times-Picayune/The New Orleans Advocate via AP)
Hotels guests at the Fairfield by Marriott Inn &amp; Suites step out to look at some of the damage, top center, to the hotel as the eye of Hurricane Francine moves over the area causing a short respite in the rain, Wednesday, Sept. 11, 2024, in in Houma, La. (Chris Grange/The Times-Picayune/The New Orleans Advocate via AP)
Melanie Galindo’s hair flies in the swirl of fast-moving air as the eye wall of Hurricane Francine crosses into the Houma area in Louisiana on Wednesday, September 11, 2024. (Chris Granger, The Times-Picayune via AP)
Melanie Galindo’s hair flies in the swirl of fast-moving air as the eye wall of Hurricane Francine crosses into the Houma area in Louisiana on Wednesday, September 11, 2024. (Chris Granger, The Times-Picayune via AP)
Melanie Galindo’s hair flies in the swirl of fast-moving air as the eye wall of Hurricane Francine crosses into the Houma area in Louisiana on Wednesday, September 11, 2024. (Chris Granger, The Times-Picayune via AP)
Melanie Galindo’s hair flies in the swirl of fast-moving air as the eye wall of Hurricane Francine crosses into the Houma area in Louisiana on Wednesday, September 11, 2024. (Chris Granger, The Times-Picayune via AP)
Lazaro Cardoso, 11, leans far into the powerful winds coming from the eye wall of Hurricane Francine as he and his dad, Hugo Gonzales, stay at a hotel in Houma, Louisiana that was being powered by a generator on Wednesday, Sept. 11, 2024, in Houma, La. The family lives not far from the hotel but they decided to stay at it since they said they always lose power during powerful storms. (Chris Granger/The Times-Picayune/The New Orleans Advocate via AP)
Lazaro Cardoso, 11, leans far into the powerful winds coming from the eye wall of Hurricane Francine as he and his dad, Hugo Gonzales, stay at a hotel in Houma, Louisiana that was being powered by a generator on Wednesday, Sept. 11, 2024, in Houma, La. The family lives not far from the hotel but they decided to stay at it since they said they always lose power during powerful storms. (Chris Granger/The Times-Picayune/The New Orleans Advocate via AP)
Lazaro Cardoso, 11, leans far into the powerful winds coming from the eye wall of Hurricane Francine as he and his dad, Hugo Gonzales, stay at a hotel Wednesday, Sept. 11, 2024, in Houma, La., that was being powered by a generator. The family lives not far from the hotel but they decided to stay at it since they said they always lose power during powerful storms. (Chris Granger/The Times-Picayune/The New Orleans Advocate via AP)
Lazaro Cardoso, 11, leans far into the powerful winds coming from the eye wall of Hurricane Francine as he and his dad, Hugo Gonzales, stay at a hotel Wednesday, Sept. 11, 2024, in Houma, La., that was being powered by a generator. The family lives not far from the hotel but they decided to stay at it since they said they always lose power during powerful storms. (Chris Granger/The Times-Picayune/The New Orleans Advocate via AP)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Having never before experienced the powerful forces of a hurricane, meteorologist Max Claypool of Memphis, Tenn. tries to see if the powerful winds blowing from the Hurricane Francine eye wall could lift him further in the air on Wednesday, Sept.11, 2024, Houma, La. (Chris Granger/The Times-Picayune/The New Orleans Advocate via AP)
Morgan City firefighters respond to a home fire during Hurricane Francine in Morgan City, La., Wednesday, Sept. 11, 2024. (AP Photo/Gerald Herbert)
Signage bends in the wind as Hurricane Francine passes through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Delwyn Bodden, a worker for the Southeast Louisiana Flood Protection Authority-West climbs a ladder up a floodgate to lock it closed along the Harvey Canal, just outside the New Orleans city limits, in anticipation of Tropical Storm Francine, in Harvey, La., Tuesday, Sept. 10, 2024. (AP Photo/Gerald Herbert)
Delwyn Bodden, a worker for the Southeast Louisiana Flood Protection Authority-West climbs a ladder up a floodgate to lock it closed along the Harvey Canal, just outside the New Orleans city limits, in anticipation of Tropical Storm Francine, in Harvey, La., Tuesday, Sept. 10,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Morgan City firefighters respond to a home fire during Hurricane Francine in Morgan City, La., Wednesday, Sept. 11, 2024. (AP Photo/Gerald Herbert)
Conrad Bach gets doused with lake water while looking at waves from the wind and rain from Hurricane Francine along Lakeshore Drive along Lake Ponchartrain in New Orleans, Wednesday, Sept. 11, 2024. (AP Photo/Matthew Hinton)
Conrad Bach gets doused with lake water while looking at waves from the wind and rain from Hurricane Francine along Lakeshore Drive along Lake Ponchartrain in New Orleans, Wednesday, Sept. 11, 2024. (AP Photo/Matthew Hinton)
Cameron Henry looks at the water build up from Hurricane Francine in front of the levee protection, background, along Lakeshore Drive along Lake Ponchartrain in New Orleans, Wednesday, Sept. 11, 2024. (AP Photo/Matthew Hinton)
Cameron Henry looks at the water build up from Hurricane Francine in front of the levee protection, background, along Lakeshore Drive along Lake Ponchartrain in New Orleans, Wednesday, Sept. 11, 2024. (AP Photo/Matthew Hinton)
Orleans Levee District Police patrol Lakeshore Drive along Lake Ponchartrain as wind and rain pick up from Hurricane Francine in New Orleans, Wednesday, Sept. 11, 2024. (AP Photo/Matthew Hinton)
Orleans Levee District Police patrol Lakeshore Drive along Lake Ponchartrain as wind and rain pick up from Hurricane Francine in New Orleans, Wednesday, Sept. 11, 2024. (AP Photo/Matthew Hinton)
An air mattress blows in wind from Hurricane Francine in New Orleans, Wednesday, Sept. 11, 2024. (AP Photo/Matthew Hinton)
MORGAN CITY, La. (AP) — Hurricane Francine slammed into the Louisiana coast Wednesday evening as a dangerous Category 2 storm that knocked out electricity to more than a quarter-million customers and threatened widespread flooding as it sent a potentially deadly storm surge rushing inland along the Gulf Coast.
Francine crashed ashore in Terrebonne Parish, about 30 miles (50 kilometers) southwest of Morgan City, the National Hurricane Center announced at 4 p.m. CDT. Packing top sustained winds near 100 mph (155 kph), the hurricane then battered a fragile coastal region that hasn’t fully recovered from a series of devastating hurricanes in 2020 and 2021.
Morgan City Fire Chief Alvin Cockerham said the hurricane quickly flooded streets, snapped power lines and sent tree limbs crashing down.
“It’s a little bit worse than what I expected to be honest with you,” Cockerham said of the onslaught. “I pulled all my trucks back to the station. It’s too dangerous to be out there in this.”
There were no immediate reports of deaths or injuries.
TV news broadcasts from coastal communities showed waves from nearby lakes, rivers and Gulf waters thrashing sea walls. Water poured into city streets amid blinding downpours. Oak and cypress trees leaned in the high winds, and some utility poles swayed back and forth. As Francine continued its trek inland, it spread drenching rains over New Orleans and surrounding areas, raising flooding fears.
Power outages in Louisiana topped 261,000 hours after landfall, spread widely across southeast Louisiana. Blackouts affected the majority of homes and businesses in coastal parishes nearest where the storm came ashore as well as their inland neighbors, according to the tracking site poweroutage.us.
Sheltering at her mother’s home just outside Morgan City, Laura Leftwich said blasts of wind had swept away two large birdhouses outside. She had a generator powering an internet connection so she could video chat with friends, holding her computer to a window to show them water overflowing in the street.
If the storm had been any more intense, “I wouldn’t have the guts to look outside,” said Leftwich, 40. “It’s a little scary.”
The National Hurricane Center urged residents to stay sheltered overnight as the weakening hurricane churned inland. The storm’s projected path included New Orleans, where forecasters said the storm’s eye could pass through.
The sixth named storm of the Atlantic hurricane season, Francine drew fuel from exceedingly warm Gulf of Mexico waters, strengthening to a Category 2 storm with winds exceeding 96 mph (155 kph) hours in the hours before landfall.
Still dangerous, the storm began weakening as it rushed inland. Three hours after landfall it barely remained a hurricane, with top sustained winds down to 75 mph (120 kph. Francine was moving northeast at a fast clip of 17 mph (28 kph) on a path toward New Orleans, about 50 miles (80 kilometers) away.
It was forecast to weaken further while pushing northward through Mississippi on Thursday, with widespread rains in the coming days bringing potential flash flooding to cities including Jackson, Mississippi; Birmingham, Alabama; Memphis, Tennessee; and Atlanta. It also raised the threat of spin-off tornadoes.
Much of Louisiana and Mississippi could get 4 to 8 inches (10 to 20 centimeters) of rain, with the possibility of 12 inches (30 centimeters) in some spots, said Brad Reinhart, a senior hurricane specialist at the hurricane center.
Louisiana Gov. Jeff Landry said the National Guard would fan out to parishes impacted by Francine. They have food, water, nearly 400 high-water vehicles, about 100 boats and 50 helicopters to respond to the storm, including for possible search-and-rescue operations.
Since the mid-19th century, some 57 hurricanes have tracked over or made landfall in Louisiana, according to The Weather Channel. Among them are some of the strongest, costliest and deadliest storms in U.S. history.
Morgan City, home to around 11,500 people, sits on the banks of the Atchafalaya River in south Louisiana and is surrounded by lakes and marsh. It’s described on the city’s website as “gateway to the Gulf of Mexico for the shrimping and oilfield industries.”
Luis Morfin, 26, left his RV camper outside Morgan City’s levee to hunker down at a friend’s home Wednesday night. Winds lashed the windows as they watched a TV powered by a generator. The power was out, but they were prepared to cook with steaks and potatoes on a propane stove.
“We knew what we were expecting</t>
        </is>
      </c>
      <c r="K99" t="inlineStr">
        <is>
          <t>Relevant</t>
        </is>
      </c>
      <c r="L99" t="inlineStr">
        <is>
          <t>C</t>
        </is>
      </c>
      <c r="M99" t="n">
        <v>0</v>
      </c>
      <c r="O99" t="b">
        <v>0</v>
      </c>
      <c r="P99" t="inlineStr">
        <is>
          <t>The article is directly about Hurricane Francine making landfall in Louisiana on September 11, 2024, covering impacts, power outages, flooding, and emergency response. There is no discussion of climate change or any causal attribution — it is pure event reporting, though it does note the storm "drew fuel from exceedingly warm Gulf of Mexico waters" without linking this to climate change.</t>
        </is>
      </c>
      <c r="Q99" t="inlineStr">
        <is>
          <t>Relevant</t>
        </is>
      </c>
      <c r="R99" t="inlineStr">
        <is>
          <t>B</t>
        </is>
      </c>
      <c r="S99" t="n">
        <v>0.5</v>
      </c>
      <c r="U99" t="b">
        <v>0</v>
      </c>
    </row>
    <row r="100">
      <c r="A100" t="n">
        <v>311</v>
      </c>
      <c r="B100" t="n">
        <v>4</v>
      </c>
      <c r="C100" t="inlineStr">
        <is>
          <t>Hurricane Helene (September 2024)</t>
        </is>
      </c>
      <c r="D100" t="inlineStr">
        <is>
          <t>Tropical Cyclone</t>
        </is>
      </c>
      <c r="E100" t="n">
        <v>20240924</v>
      </c>
      <c r="F100" t="n">
        <v>20240929</v>
      </c>
      <c r="G100" t="inlineStr">
        <is>
          <t>FL,GA,NC,SC,TN,VA</t>
        </is>
      </c>
      <c r="H100" t="inlineStr">
        <is>
          <t>https://www.thestate.com/news/weather-news/article293035149.html</t>
        </is>
      </c>
      <c r="I100" t="inlineStr">
        <is>
          <t>SC state of emergency declared for Hurricane Helene</t>
        </is>
      </c>
      <c r="J100" t="inlineStr">
        <is>
          <t xml:space="preserve">South Carolina is officially in a state of emergency as a hurricane threatens to sweep over the Southeast in the coming days. Gov. Henry McMaster issued the official declaration on Wednesday, the day before Hurricane Helene is expected to make landfall in the Florida panhandle and push its way north. Helene is expected to bring tropical storm force winds and rain to South Carolina on Thursday into Friday, with the potential for flooding and storm damage in some parts of the state.
“Although South Carolina will likely avoid the brunt of Hurricane Helene’s impacts, the storm is still expected to bring dangerous flooding, high winds, and isolated tornadoes to many parts of the state,” McMaster said in a statement announcing the state of emergency. “This State of Emergency ensures that Team South Carolina has the necessary resources in place to respond to these potential impacts. “South Carolinians in potentially affected areas should start to take precautions now and monitor local weather forecasts over the next several days,” the governor said. The governor’s executive order puts South Carolina’s emergency operations plan into place, and directs the S.C. Emergency Management Division to coordinate preparations for incoming requests for assistance from local governments around the state. A Tropical Storm Watch has been in effect for Lexington and Richland counties since 11 a.m. Wednesday. The National Weather Service projects that up to 3 inches of rain could fall across the Midlands in the next 48 hours, with higher rainfalls possible in western parts of the region. Wind gusts overnight Thursday into Friday could reach up to 50 mph, creating the potential for tornadoes and power outages. River flooding could last into next week as all that extra water makes its way out of the area, the weather service warns. Helene is expected to weaken into a tropical depression by Friday afternoon as it passes over Georgia and Tennessee. The Palmetto State should avoid a direct hit, but will still experience the effects of the storm.
</t>
        </is>
      </c>
      <c r="K100" t="inlineStr">
        <is>
          <t>Relevant</t>
        </is>
      </c>
      <c r="L100" t="inlineStr">
        <is>
          <t>C</t>
        </is>
      </c>
      <c r="M100" t="n">
        <v>0</v>
      </c>
      <c r="O100" t="b">
        <v>0</v>
      </c>
      <c r="P100" t="inlineStr">
        <is>
          <t>The article is directly about Hurricane Helene's imminent impacts on South Carolina, including the state of emergency declaration, expected wind/rain/flooding, and preparedness measures. There is no mention of climate change or any causal attribution — it is pure event reporting.</t>
        </is>
      </c>
      <c r="Q100" t="inlineStr">
        <is>
          <t>Relevant</t>
        </is>
      </c>
      <c r="R100" t="inlineStr">
        <is>
          <t>C</t>
        </is>
      </c>
      <c r="S100" t="n">
        <v>0</v>
      </c>
      <c r="U100" t="b">
        <v>0</v>
      </c>
    </row>
    <row r="101">
      <c r="A101" t="n">
        <v>313</v>
      </c>
      <c r="B101" t="n">
        <v>4</v>
      </c>
      <c r="C101" t="inlineStr">
        <is>
          <t>Southern/Eastern/Northwestern Drought and Heat Wave (2024)</t>
        </is>
      </c>
      <c r="D101" t="inlineStr">
        <is>
          <t>Drought</t>
        </is>
      </c>
      <c r="E101" t="n">
        <v>20240101</v>
      </c>
      <c r="F101" t="n">
        <v>20241231</v>
      </c>
      <c r="G101" t="inlineStr">
        <is>
          <t>AL,AR,CT,DE,FL,GA,ID,KY,LA,MA,MD,ME,MS,MT,NC,NH,NJ,NY,OK,OR,PA,RI,SC,TN,TX,VA,VT,WA,WV</t>
        </is>
      </c>
      <c r="H101" t="inlineStr">
        <is>
          <t>https://www.washingtonpost.com/weather/2024/06/21/heat-wave-east-midatlantic-temperatures-updates/</t>
        </is>
      </c>
      <c r="I101" t="inlineStr">
        <is>
          <t>U.S. heat wave live updates: High temperatures shift into mid-Atlantic</t>
        </is>
      </c>
      <c r="J101" t="inlineStr">
        <is>
          <t>U.S. heat wave continues over eastern, mid-Atlantic states
Updated June 21, 2024 at 11:51 a.m. EDT | Published June 21, 2024 at 5:58 a.m. EDT
After multiple days of relentless heat in much of the Midwest and Northeast, peak conditions are expected to Mid-Atlantic into the weekend. In places including Philadelphia and D.C., highs could reach 100 degrees both weekend days, with heat indexes, which take into humidity, over 105.
Numerous cities — including Indianapolis, Detroit, Cleveland, Cincinnati, Buffalo, Pittsburgh, Philadelphia, Washington and Baltimore — have already reached or were predicted to reach the highest level of the National Weather Service's HeatRisk forecast, which rates the danger to human health. More than 200 million people in the United States are forecast Friday to experience highs of at least 90 degrees.
One of the longest-lasting and strongest June heat waves in years is revving up across the Midwest, Mid-Atlantic and Northeast.
11:51 a.m. EDT
The day-by-day forecast for D.C. this weekend
By Ian Livingston
The summer's hottest weather so far is building over the Washington region, and the National Weather Service office serving the area has issued an excessive-heat watch for Saturday when heat indexes could approach 110 degrees. Similar conditions are forecast for Sunday.
The heat was already ramping up on Friday, with high temperatures expected in the mid-90s and heat indexes, which also factor in humidity, near 100. Air temperatures near the century mark are predicted both Saturday and Sunday, with heat indexes 5 to 10 degrees higher. Standing in the way of any hope for significant relief, temperatures at night won't fall below the mid-70s to near 80.
What to know for each day:
Friday should end up the hottest day of the year so far with highs in the low to mid-90s. It will be the fifth straight day at or above 90 and the eighth this year.
Temperatures are likely to climb even further Saturday. The District is currently forecast to reach 100, although it's possible it could fall just short. Most of the rest of the region is expected to reach the upper 90s, with slightly cooler air near the Potomac River and Chesapeake Bay. Afternoon heat indexes should reach at least 105.
Sunday and Saturday keep flip-flopping on which will be hottest. Like Saturday, Sunday is expected to bring highs in the upper 90s to near 100 and heat indexes of at least 105.
10:00 a.m. EDT
By Jason Samenow, Editor and writer covering weather and climate
Over 200 million Americans will experience high temperatures of at least 90 degrees Friday. Most of the eastern United States except for the far northern tier will be this hot, as will as the Desert Southwest.
9:45 a.m. EDT
These areas are under heat alerts
By Ian Livingston
While the heat is easing in the northern Great Lakes and Northeast, about 65 million people remain under heat alerts Friday from the lower Great Lakes to the Mid-Atlantic and southern New England.
Excessive-heat warnings are up for a third straight day in Pittsburgh, as well as northeastern Indiana and northwestern Ohio, where highs will rise to the mid- and upper 90s Friday and Saturday.
In Pittsburgh, heat indexes — which factor in humidity — are expected to rise near 110 both days, with only minimal relief anticipated at night.
Heat advisories, for slightly lower but still potentially dangerous temperatures, cover a wide zone from southern Michigan, through the Ohio Valley, across Pennsylvania and New Jersey and into parts of New York and southern New England. Cities in the advisory area include Hartford, Conn.; New York; Scranton, Pa.; Philadelphia; Charleston, W.Va.; Cleveland, Cincinnati and Kalamazoo, Mich.
Washington, Baltimore and Philadelphia, and the surrounding region, are under excessive-heat watches on Saturday. The watches will probably be upgraded to heat advisories or warnings, with additional alerts likely on Sunday.
Much of the Interstate 95 corridor from Florida to central New Jersey can expect peak heat indexes of 105 to 110 this weekend.
9:25 a.m. EDT
Here are records that could be set through the weekend
By Ian Livingston
Calendar day records will be numerous through the weekend from the Lower Great Lakes to the Mid-Atlantic as highs range from the mid-90s to around 100, with lows only in the 70s to around 80.
Possible records on Friday
Dozens of record warm lows are likely toppled from the Midwest to New England. A number of record highs will also be threatened as the focus of heat begins to shift south and east.
Potential records include:
New Brunswick, N.J., where the forecast is 96, and the record is 97.
Morgantown, W.Va., where the forecast is 94, and the record is 95.
Louisville, where the forecast is 98, and the record is 98.
Possible records on Saturday
Records should be somewhat more numerous. Some spots to watch:
Dulles, Va., where the forecast is 99, and the record is 99.
Harrisburg, Pa., where the forecast is 98, and the record is 97.
Columbus, Ohio, where the forecast is 96, and the record is 97.
Possible records on Sunday
This will probably be the biggest day for record highs, partly because historical records are slightly lower than preceding days.
Records at risk include:
New York City, where the forecast is 94, and the record is 96.
Philadelphia, where the forecast is 99, and the record is 97.
Washington, where the forecast is 99, and the record is 98.
Norfolk, where the forecast is 98, and the record is 99.
Sunday may feature more than 100 record warm lows sprawled from the southern Great Lakes to the East Coast. Some places, such as D.C., are forecast to witness lows of 80 or higher.
9:00 a.m. EDT
Here's how hot it got on Thursday
By Jason Samenow and Ian Livingston
The core of the heat Thursday stretched from eastern Indiana to eastern Maine, where highs reached the mid-90s. Within this zone, a few locations in New England and Ohio even reached the upper 90s.
Factoring in humidity, heat indexes climbed as high as 100 to 110.
Here are some of the records that were set:
Hartford, Conn., set a calendar day high of 98.
Manchester, N.H., hit 97 for a third straight day, matching the longest streak on record in any month.
Boston reached 97 degrees, marking only the second time on record it has been at least that hot on consecutive days in June.
Bangor, Maine, set a calendar day high of 96.
Avoca, Pa., tied a calendar day high of 95.
Albany, N.Y., tied a calendar day high of 94.
Portland, Maine, set a calendar day high of 94.
Dubois, Pa., set a calendar day high of 91.
In eastern Canada, all-time high temperature records were set in Saint John with highs of 35.1 Celsius (95.2 degrees); Chevery at 32.7 C (90.9 degrees); and Terra Nova at 35.4 C (95.7 degrees). Halifax, Nova Scotia, also joined a group of Atlantic Canadian cities in setting a monthly record for June, climbing to 35.3 Celsius (95.5 degrees).
Over the past week, even with a relatively substantial number of cold records to the west of the heat dome in the northern Rockies, daily heat records have outpaced daily cold records by a factor of four.
8:42 a.m. EDT
D.C. area could have its hottest summer weekend in years
By Ian Livingston
The heat we've experienced in D.C. so far is tame compared with what's on the way. This weekend, there is a strong chance that parts of the area will hit at least 100 degrees. Heat indexes, which take humidity into account, could near 105.
If it does reach 100, it will be the first time since 2016. The nearly eight years without a 100-degree day in Washington is the longest stretch since the 1970s and the fifth-longest on record.
After the past few days with highs in the low 90s, temperatures will start climbing Friday and peak this weekend.
On Friday, highs will be mostly in the mid-90s. Some of our cooler areas north and west of the Beltway may reach only around 90. Humidity won't be too bad yet. Saturday has the look of the hottest day in many years, but it may hold that title only briefly. Sunday could be a degree or two hotter than Saturday for most locations. The forecast calls for 100 degrees in the District and along much of the Interstate 95 corridor from Richmond to Philadelphia.
7:59 a.m. EDT
Think June is hot? New NOAA outlook shows July may be much worse.
By Kasha Patel, Covers weather, climate change and the environment and writes the weekly Hidden Planet column
Temperatures in June are already sweltering, but wait until July. The National Oceanic and Atmospheric Administration's outlook favors above-normal temperatures for much of the country, especially in the central and eastern United States.
This hotter-than-normal forecast is linked to an emerging La Niña climate pattern later this summer, which can bring semi-permanent upper-level ridges — or heat domes — over the middle of North America.
July is typically the hottest month of the year for much of the country, and human-caused climate change has catapulted recent July months to the hottest on record. Since 1895, the average July day has warmed at a rate of 0.83 degrees Fahrenheit per century. The average July night has warmed twice as quickly (1.66 degrees Fahrenheit) per century.
For the remainder of summer (July to September), NOAA reports that hotspots are likely to appear around the Four Corners region, which is also expected to have below-normal precipitation, and along the Eastern Seaboard into New England. The Gulf Coast is also expected to experience hotter-than-average conditions, largely in part because of very warm waters around the Gulf of Mexico and Florida.
7:13 a.m. EDT
Here's when the heat wave will subside
By Ian Livingston
In the Mid-Atlantic, the hottest days are anticipated Friday through Sunday. Next week, some areas will experience a little relief with fewer record-setting temperatures, but most of the United States will be rather hot.
By early next week, the hottest weather will shift away from the Midwest, Great Lakes and Northeast, sinking south across the southern Plains and Mid-South. Meanwhile, cooler air moving east across the northern Plains should deliver temperatures closer to average as it scoots from the Great Lakes into the Northeast. Another passing shot of even cooler air may follow to close June from the northern Midwest into New England. But areas to the south probably stay hot.
For example, following a slight easing of the heat to start next week, the Mid-Atlantic looks to see higher temperatures return after that. Temperatures of at least 5 to 10 degrees above average are forecast to remain common for much of the southern three-quarters of the Lower 48.
By the time July arrives, a large heat dome may still dominate significant parts of the nation.
6:31 a.m. EDT
What exactly is a heat dome?
By Allie Caren and Kasha Patel
Washington Post weather reporter Kasha Patel breaks down the difference between a heat wave and a heat dome, and explains some of the contributors to this excessive heat.</t>
        </is>
      </c>
      <c r="K101" t="inlineStr">
        <is>
          <t>Relevant</t>
        </is>
      </c>
      <c r="L101" t="inlineStr">
        <is>
          <t>B</t>
        </is>
      </c>
      <c r="M101" t="n">
        <v>0.5</v>
      </c>
      <c r="O101" t="b">
        <v>0</v>
      </c>
      <c r="P101" t="inlineStr">
        <is>
          <t>The article covers the June 2024 heat wave affecting Mid-Atlantic and Eastern states, which falls within the 2024 drought/heat wave event window and affected states. Climate change is mentioned briefly and contextually — noting that "human-caused climate change has catapulted recent July months to the hottest on record" — but this is not central to the article's causal framing, qualifying it as hedged/contextual.</t>
        </is>
      </c>
      <c r="Q101" t="inlineStr">
        <is>
          <t>Relevant</t>
        </is>
      </c>
      <c r="R101" t="inlineStr">
        <is>
          <t>E</t>
        </is>
      </c>
      <c r="S101" t="n">
        <v>0</v>
      </c>
      <c r="U101" t="b">
        <v>1</v>
      </c>
    </row>
  </sheetData>
  <pageMargins left="0.75" right="0.75" top="1" bottom="1" header="0.5" footer="0.5"/>
  <pageSetup orientation="portrait" horizontalDpi="0" verticalDpi="0"/>
</worksheet>
</file>

<file path=xl/worksheets/sheet8.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L20" sqref="L20"/>
    </sheetView>
  </sheetViews>
  <sheetFormatPr baseColWidth="10" defaultColWidth="8.83203125" defaultRowHeight="15"/>
  <cols>
    <col width="28" customWidth="1" min="1" max="1"/>
    <col width="30" customWidth="1" min="6" max="6"/>
  </cols>
  <sheetData>
    <row r="1" ht="42" customHeight="1">
      <c r="A1" s="1" t="inlineStr">
        <is>
          <t>Domain</t>
        </is>
      </c>
      <c r="B1" s="1" t="inlineStr">
        <is>
          <t>Total Articles (Master)</t>
        </is>
      </c>
      <c r="C1" s="1" t="inlineStr">
        <is>
          <t>Relevant Articles</t>
        </is>
      </c>
      <c r="D1" s="1" t="inlineStr">
        <is>
          <t>AllSides Rating</t>
        </is>
      </c>
      <c r="E1" s="1" t="inlineStr">
        <is>
          <t>Ad Fontes Rating</t>
        </is>
      </c>
      <c r="F1" s="1" t="inlineStr">
        <is>
          <t>Notes</t>
        </is>
      </c>
    </row>
    <row r="2">
      <c r="A2" t="inlineStr">
        <is>
          <t>washingtonpost.com</t>
        </is>
      </c>
      <c r="B2" t="n">
        <v>196</v>
      </c>
      <c r="C2" t="n">
        <v>153</v>
      </c>
      <c r="D2" t="inlineStr">
        <is>
          <t>Lean Left (-1.30 on -6..+6 scale, high confidence)</t>
        </is>
      </c>
      <c r="E2" t="inlineStr">
        <is>
          <t>Skews Left / Generally Reliable (Bias -7.01, Reliability 38.58)</t>
        </is>
      </c>
    </row>
    <row r="3">
      <c r="A3" t="inlineStr">
        <is>
          <t>nytimes.com</t>
        </is>
      </c>
      <c r="B3" t="n">
        <v>174</v>
      </c>
      <c r="C3" t="n">
        <v>148</v>
      </c>
      <c r="D3" t="inlineStr">
        <is>
          <t>Lean Left (-2.20 on -6..+6 scale, high confidence; AllSides rates NYT News and NYT Opinion separately, this is the News rating)</t>
        </is>
      </c>
      <c r="E3" t="inlineStr">
        <is>
          <t>Skews Left / Reliable, Analysis-Fact Reporting (Bias -8.02, Reliability 40.84)</t>
        </is>
      </c>
    </row>
    <row r="4">
      <c r="A4" t="inlineStr">
        <is>
          <t>cnn.com</t>
        </is>
      </c>
      <c r="B4" t="n">
        <v>170</v>
      </c>
      <c r="C4" t="n">
        <v>133</v>
      </c>
      <c r="D4" t="inlineStr">
        <is>
          <t>Lean Left (-1.30 on -6..+6 scale, high confidence)</t>
        </is>
      </c>
      <c r="E4" t="inlineStr">
        <is>
          <t>Skews Left / Reliable, Analysis-Fact Reporting (Bias -6.27, Reliability 41.90)</t>
        </is>
      </c>
    </row>
    <row r="5">
      <c r="A5" t="inlineStr">
        <is>
          <t>npr.org</t>
        </is>
      </c>
      <c r="B5" t="n">
        <v>157</v>
      </c>
      <c r="C5" t="n">
        <v>128</v>
      </c>
      <c r="D5" t="inlineStr">
        <is>
          <t>Lean Left (-2.77 on -9..+9 scale, derived from Feb 2022 survey)</t>
        </is>
      </c>
      <c r="E5" t="inlineStr">
        <is>
          <t>Middle / Reliable, Analysis-Fact Reporting (Bias -4.34, Reliability 43.07)</t>
        </is>
      </c>
    </row>
    <row r="6">
      <c r="A6" t="inlineStr">
        <is>
          <t>usatoday.com</t>
        </is>
      </c>
      <c r="B6" t="n">
        <v>112</v>
      </c>
      <c r="C6" t="n">
        <v>78</v>
      </c>
      <c r="D6" t="inlineStr">
        <is>
          <t>Lean Left (-2.00 on -6..+6 scale, high confidence)</t>
        </is>
      </c>
      <c r="E6" t="inlineStr">
        <is>
          <t>Middle / Reliable, Analysis-Fact Reporting (Bias -3.94, Reliability 40.14)</t>
        </is>
      </c>
    </row>
    <row r="7">
      <c r="A7" t="inlineStr">
        <is>
          <t>al.com</t>
        </is>
      </c>
      <c r="B7" t="n">
        <v>65</v>
      </c>
      <c r="C7" t="n">
        <v>41</v>
      </c>
      <c r="D7" t="inlineStr">
        <is>
          <t>Center (low/initial confidence)</t>
        </is>
      </c>
      <c r="E7" t="inlineStr">
        <is>
          <t>Middle / Reliable, Analysis-Fact Reporting (numeric scores unavailable -- page error)</t>
        </is>
      </c>
    </row>
    <row r="8">
      <c r="A8" t="inlineStr">
        <is>
          <t>miamiherald.com</t>
        </is>
      </c>
      <c r="B8" t="n">
        <v>65</v>
      </c>
      <c r="C8" t="n">
        <v>42</v>
      </c>
      <c r="D8" t="inlineStr">
        <is>
          <t>Lean Left (-2.00 on -6..+6 scale, low/initial confidence)</t>
        </is>
      </c>
      <c r="E8" t="inlineStr">
        <is>
          <t>Skews Left / Generally Reliable (Bias -8.01, Reliability 39.10)</t>
        </is>
      </c>
    </row>
    <row r="9">
      <c r="A9" t="inlineStr">
        <is>
          <t>chron.com</t>
        </is>
      </c>
      <c r="B9" t="n">
        <v>45</v>
      </c>
      <c r="C9" t="n">
        <v>27</v>
      </c>
      <c r="D9" t="inlineStr">
        <is>
          <t>Center (low/initial confidence; rated as 'Houston Chronicle', same outlet as houstonchronicle.com)</t>
        </is>
      </c>
      <c r="E9" t="inlineStr">
        <is>
          <t>Middle / Reliable, Analysis-Fact Reporting (Bias -0.75, Reliability 46.55)</t>
        </is>
      </c>
    </row>
    <row r="10">
      <c r="A10" t="inlineStr">
        <is>
          <t>denverpost.com</t>
        </is>
      </c>
      <c r="B10" t="n">
        <v>43</v>
      </c>
      <c r="C10" t="n">
        <v>30</v>
      </c>
      <c r="D10" t="inlineStr">
        <is>
          <t>Center (low/initial confidence)</t>
        </is>
      </c>
      <c r="E10" t="inlineStr">
        <is>
          <t>Middle / Reliable, Analysis-Fact Reporting (Bias -2.86, Reliability 45.43)</t>
        </is>
      </c>
    </row>
    <row r="11">
      <c r="A11" t="inlineStr">
        <is>
          <t>marinij.com</t>
        </is>
      </c>
      <c r="B11" t="n">
        <v>41</v>
      </c>
      <c r="C11" t="n">
        <v>34</v>
      </c>
    </row>
    <row r="12">
      <c r="A12" t="inlineStr">
        <is>
          <t>capitalgazette.com</t>
        </is>
      </c>
      <c r="B12" t="n">
        <v>39</v>
      </c>
      <c r="C12" t="n">
        <v>31</v>
      </c>
    </row>
    <row r="13">
      <c r="A13" t="inlineStr">
        <is>
          <t>apnews.com</t>
        </is>
      </c>
      <c r="B13" t="n">
        <v>36</v>
      </c>
      <c r="C13" t="n">
        <v>31</v>
      </c>
      <c r="D13" t="inlineStr">
        <is>
          <t>Lean Left (-2.93 on -6..+6 scale, per May 2026 Editorial Review; previously rated Left -3.02)</t>
        </is>
      </c>
      <c r="E13" t="inlineStr">
        <is>
          <t>Middle / Reliable, Analysis-Fact Reporting (Bias -2.59, Reliability 44.31)</t>
        </is>
      </c>
    </row>
    <row r="14">
      <c r="A14" t="inlineStr">
        <is>
          <t>transcripts.cnn.com</t>
        </is>
      </c>
      <c r="B14" t="n">
        <v>33</v>
      </c>
      <c r="C14" t="n">
        <v>8</v>
      </c>
    </row>
    <row r="15">
      <c r="A15" t="inlineStr">
        <is>
          <t>nola.com</t>
        </is>
      </c>
      <c r="B15" t="n">
        <v>26</v>
      </c>
      <c r="C15" t="n">
        <v>24</v>
      </c>
      <c r="D15" t="inlineStr">
        <is>
          <t>Center (low/initial confidence; rated as 'The Times-Picayune')</t>
        </is>
      </c>
      <c r="E15" t="inlineStr">
        <is>
          <t>Middle / Reliable, Analysis-Fact Reporting (Bias -1.90, Reliability 47.44)</t>
        </is>
      </c>
    </row>
    <row r="16">
      <c r="A16" t="inlineStr">
        <is>
          <t>latimes.com</t>
        </is>
      </c>
      <c r="B16" t="n">
        <v>23</v>
      </c>
      <c r="C16" t="n">
        <v>18</v>
      </c>
      <c r="D16" t="inlineStr">
        <is>
          <t>Lean Left (-2.00 on -6..+6 scale, low/initial confidence)</t>
        </is>
      </c>
      <c r="E16" t="inlineStr">
        <is>
          <t>Skews Left / Reliable, Analysis-Fact Reporting (Bias -6.23, Reliability 42.77)</t>
        </is>
      </c>
    </row>
    <row r="17">
      <c r="A17" t="inlineStr">
        <is>
          <t>baltimoresun.com</t>
        </is>
      </c>
      <c r="B17" t="n">
        <v>22</v>
      </c>
      <c r="C17" t="n">
        <v>20</v>
      </c>
      <c r="D17" t="inlineStr">
        <is>
          <t>Center (low/initial confidence)</t>
        </is>
      </c>
      <c r="E17" t="inlineStr">
        <is>
          <t>Middle / Reliable, Analysis-Fact Reporting (Bias -3.79, Reliability 43.91)</t>
        </is>
      </c>
    </row>
    <row r="18">
      <c r="A18" t="inlineStr">
        <is>
          <t>mprnews.org</t>
        </is>
      </c>
      <c r="B18" t="n">
        <v>17</v>
      </c>
      <c r="C18" t="n">
        <v>11</v>
      </c>
    </row>
    <row r="19">
      <c r="A19" t="inlineStr">
        <is>
          <t>jacksonville.com</t>
        </is>
      </c>
      <c r="B19" t="n">
        <v>17</v>
      </c>
      <c r="C19" t="n">
        <v>13</v>
      </c>
    </row>
    <row r="20">
      <c r="A20" t="inlineStr">
        <is>
          <t>dailyprogress.com</t>
        </is>
      </c>
      <c r="B20" t="n">
        <v>16</v>
      </c>
      <c r="C20" t="n">
        <v>4</v>
      </c>
    </row>
    <row r="21">
      <c r="A21" t="inlineStr">
        <is>
          <t>pennlive.com</t>
        </is>
      </c>
      <c r="B21" t="n">
        <v>14</v>
      </c>
      <c r="C21" t="n">
        <v>11</v>
      </c>
    </row>
    <row r="22">
      <c r="A22" t="inlineStr">
        <is>
          <t>thestate.com</t>
        </is>
      </c>
      <c r="B22" t="n">
        <v>14</v>
      </c>
      <c r="C22" t="n">
        <v>14</v>
      </c>
    </row>
    <row r="23">
      <c r="A23" t="inlineStr">
        <is>
          <t>bendbulletin.com</t>
        </is>
      </c>
      <c r="B23" t="n">
        <v>12</v>
      </c>
      <c r="C23" t="n">
        <v>8</v>
      </c>
    </row>
    <row r="24">
      <c r="A24" t="inlineStr">
        <is>
          <t>houstonchronicle.com</t>
        </is>
      </c>
      <c r="B24" t="n">
        <v>12</v>
      </c>
      <c r="C24" t="n">
        <v>12</v>
      </c>
      <c r="D24" t="inlineStr">
        <is>
          <t>Center (low/initial confidence)</t>
        </is>
      </c>
      <c r="E24" t="inlineStr">
        <is>
          <t>Middle / Reliable, Analysis-Fact Reporting (Bias -4.12, Reliability 44.67)</t>
        </is>
      </c>
    </row>
    <row r="25">
      <c r="A25" t="inlineStr">
        <is>
          <t>sunherald.com</t>
        </is>
      </c>
      <c r="B25" t="n">
        <v>12</v>
      </c>
      <c r="C25" t="n">
        <v>11</v>
      </c>
    </row>
    <row r="26">
      <c r="A26" t="inlineStr">
        <is>
          <t>deseret.com</t>
        </is>
      </c>
      <c r="B26" t="n">
        <v>10</v>
      </c>
      <c r="C26" t="n">
        <v>10</v>
      </c>
      <c r="D26" t="inlineStr">
        <is>
          <t>Center (0.90 on -6..+6 scale, low/initial confidence)</t>
        </is>
      </c>
      <c r="E26" t="inlineStr">
        <is>
          <t>Middle / Reliable, Analysis-Fact Reporting (Bias +2.11, Reliability 40.70)</t>
        </is>
      </c>
    </row>
    <row r="27">
      <c r="A27" t="inlineStr">
        <is>
          <t>expressnews.com</t>
        </is>
      </c>
      <c r="B27" t="n">
        <v>10</v>
      </c>
      <c r="C27" t="n">
        <v>9</v>
      </c>
    </row>
    <row r="28">
      <c r="A28" t="inlineStr">
        <is>
          <t>charlotteobserver.com</t>
        </is>
      </c>
      <c r="B28" t="n">
        <v>10</v>
      </c>
      <c r="C28" t="n">
        <v>10</v>
      </c>
    </row>
    <row r="29">
      <c r="A29" t="inlineStr">
        <is>
          <t>sfchronicle.com</t>
        </is>
      </c>
      <c r="B29" t="n">
        <v>9</v>
      </c>
      <c r="C29" t="n">
        <v>6</v>
      </c>
      <c r="D29" t="inlineStr">
        <is>
          <t>Left (-4.00 on -6..+6 scale, low/initial confidence)</t>
        </is>
      </c>
      <c r="E29" t="inlineStr">
        <is>
          <t>Skews Left / Reliable, Analysis-Fact Reporting (Bias -6.06, Reliability 44.98)</t>
        </is>
      </c>
    </row>
    <row r="30">
      <c r="A30" t="inlineStr">
        <is>
          <t>cjonline.com</t>
        </is>
      </c>
      <c r="B30" t="n">
        <v>8</v>
      </c>
      <c r="C30" t="n">
        <v>7</v>
      </c>
    </row>
    <row r="31">
      <c r="A31" t="inlineStr">
        <is>
          <t>bismarcktribune.com</t>
        </is>
      </c>
      <c r="B31" t="n">
        <v>8</v>
      </c>
      <c r="C31" t="n">
        <v>2</v>
      </c>
    </row>
    <row r="32">
      <c r="A32" t="inlineStr">
        <is>
          <t>fultonsun.com</t>
        </is>
      </c>
      <c r="B32" t="n">
        <v>8</v>
      </c>
      <c r="C32" t="n">
        <v>8</v>
      </c>
    </row>
    <row r="33">
      <c r="A33" t="inlineStr">
        <is>
          <t>chicagotribune.com</t>
        </is>
      </c>
      <c r="B33" t="n">
        <v>8</v>
      </c>
      <c r="C33" t="n">
        <v>6</v>
      </c>
      <c r="D33" t="inlineStr">
        <is>
          <t>Center (low/initial confidence)</t>
        </is>
      </c>
      <c r="E33" t="inlineStr">
        <is>
          <t>Middle / Reliable, Analysis-Fact Reporting (Bias -4.48, Reliability 44.59)</t>
        </is>
      </c>
    </row>
    <row r="34">
      <c r="A34" t="inlineStr">
        <is>
          <t>beaumontenterprise.com</t>
        </is>
      </c>
      <c r="B34" t="n">
        <v>8</v>
      </c>
      <c r="C34" t="n">
        <v>7</v>
      </c>
    </row>
    <row r="35">
      <c r="A35" t="inlineStr">
        <is>
          <t>tampabay.com</t>
        </is>
      </c>
      <c r="B35" t="n">
        <v>8</v>
      </c>
      <c r="C35" t="n">
        <v>6</v>
      </c>
      <c r="D35" t="inlineStr">
        <is>
          <t>Center (low/initial confidence; rated as 'Tampa Bay Times')</t>
        </is>
      </c>
      <c r="E35" t="inlineStr">
        <is>
          <t>Middle / Reliable, Analysis-Fact Reporting (Bias -3.28, Reliability 45.56)</t>
        </is>
      </c>
    </row>
    <row r="36">
      <c r="A36" t="inlineStr">
        <is>
          <t>twincities.com</t>
        </is>
      </c>
      <c r="B36" t="n">
        <v>7</v>
      </c>
      <c r="C36" t="n">
        <v>5</v>
      </c>
    </row>
    <row r="37">
      <c r="A37" t="inlineStr">
        <is>
          <t>adn.com</t>
        </is>
      </c>
      <c r="B37" t="n">
        <v>7</v>
      </c>
      <c r="C37" t="n">
        <v>7</v>
      </c>
    </row>
    <row r="38">
      <c r="A38" t="inlineStr">
        <is>
          <t>ocala.com</t>
        </is>
      </c>
      <c r="B38" t="n">
        <v>6</v>
      </c>
      <c r="C38" t="n">
        <v>5</v>
      </c>
    </row>
    <row r="39">
      <c r="A39" t="inlineStr">
        <is>
          <t>blufftontoday.com</t>
        </is>
      </c>
      <c r="B39" t="n">
        <v>6</v>
      </c>
      <c r="C39" t="n">
        <v>3</v>
      </c>
    </row>
    <row r="40">
      <c r="A40" t="inlineStr">
        <is>
          <t>hcn.org</t>
        </is>
      </c>
      <c r="B40" t="n">
        <v>6</v>
      </c>
      <c r="C40" t="n">
        <v>5</v>
      </c>
    </row>
    <row r="41">
      <c r="A41" t="inlineStr">
        <is>
          <t>carsonnow.org</t>
        </is>
      </c>
      <c r="B41" t="n">
        <v>6</v>
      </c>
      <c r="C41" t="n">
        <v>2</v>
      </c>
    </row>
    <row r="42">
      <c r="A42" t="inlineStr">
        <is>
          <t>detroitnews.com</t>
        </is>
      </c>
      <c r="B42" t="n">
        <v>6</v>
      </c>
      <c r="C42" t="n">
        <v>4</v>
      </c>
      <c r="D42" t="inlineStr">
        <is>
          <t>Center (low/initial confidence)</t>
        </is>
      </c>
      <c r="E42" t="inlineStr">
        <is>
          <t>Middle / Reliable, Analysis-Fact Reporting (Bias -2.20, Reliability 45.92)</t>
        </is>
      </c>
    </row>
    <row r="43">
      <c r="A43" t="inlineStr">
        <is>
          <t>nwitimes.com</t>
        </is>
      </c>
      <c r="B43" t="n">
        <v>6</v>
      </c>
      <c r="C43" t="n">
        <v>3</v>
      </c>
    </row>
    <row r="44">
      <c r="A44" t="inlineStr">
        <is>
          <t>post-gazette.com</t>
        </is>
      </c>
      <c r="B44" t="n">
        <v>5</v>
      </c>
      <c r="C44" t="n">
        <v>0</v>
      </c>
      <c r="D44" t="inlineStr">
        <is>
          <t>Center (0.20 on -6..+6 scale, low/initial confidence; rated as 'Pittsburgh Post-Gazette')</t>
        </is>
      </c>
      <c r="E44" t="inlineStr">
        <is>
          <t>Middle / Reliable, Analysis-Fact Reporting (Bias -0.43, Reliability 47.41)</t>
        </is>
      </c>
    </row>
    <row r="45">
      <c r="A45" t="inlineStr">
        <is>
          <t>chieftain.com</t>
        </is>
      </c>
      <c r="B45" t="n">
        <v>5</v>
      </c>
      <c r="C45" t="n">
        <v>2</v>
      </c>
    </row>
    <row r="46">
      <c r="A46" t="inlineStr">
        <is>
          <t>stateimpact.npr.org</t>
        </is>
      </c>
      <c r="B46" t="n">
        <v>5</v>
      </c>
      <c r="C46" t="n">
        <v>1</v>
      </c>
    </row>
    <row r="47">
      <c r="A47" t="inlineStr">
        <is>
          <t>aberdeennews.com</t>
        </is>
      </c>
      <c r="B47" t="n">
        <v>5</v>
      </c>
      <c r="C47" t="n">
        <v>4</v>
      </c>
    </row>
    <row r="48">
      <c r="A48" t="inlineStr">
        <is>
          <t>news-journalonline.com</t>
        </is>
      </c>
      <c r="B48" t="n">
        <v>5</v>
      </c>
      <c r="C48" t="n">
        <v>2</v>
      </c>
    </row>
    <row r="49">
      <c r="A49" t="inlineStr">
        <is>
          <t>tuscaloosanews.com</t>
        </is>
      </c>
      <c r="B49" t="n">
        <v>4</v>
      </c>
      <c r="C49" t="n">
        <v>3</v>
      </c>
    </row>
    <row r="50">
      <c r="A50" t="inlineStr">
        <is>
          <t>grandforksherald.com</t>
        </is>
      </c>
      <c r="B50" t="n">
        <v>4</v>
      </c>
      <c r="C50" t="n">
        <v>0</v>
      </c>
    </row>
    <row r="51">
      <c r="A51" t="inlineStr">
        <is>
          <t>nj.com</t>
        </is>
      </c>
      <c r="B51" t="n">
        <v>4</v>
      </c>
      <c r="C51" t="n">
        <v>3</v>
      </c>
      <c r="D51" t="inlineStr">
        <is>
          <t>Lean Left (-2.00 on -6..+6 scale, low/initial confidence)</t>
        </is>
      </c>
      <c r="E51" t="inlineStr">
        <is>
          <t>Middle / Reliable, Analysis-Fact Reporting (Bias -3.56, Reliability 43.69)</t>
        </is>
      </c>
    </row>
    <row r="52">
      <c r="A52" t="inlineStr">
        <is>
          <t>cullmantimes.com</t>
        </is>
      </c>
      <c r="B52" t="n">
        <v>4</v>
      </c>
      <c r="C52" t="n">
        <v>3</v>
      </c>
    </row>
    <row r="53">
      <c r="A53" t="inlineStr">
        <is>
          <t>staugustine.com</t>
        </is>
      </c>
      <c r="B53" t="n">
        <v>4</v>
      </c>
      <c r="C53" t="n">
        <v>2</v>
      </c>
    </row>
    <row r="54">
      <c r="A54" t="inlineStr">
        <is>
          <t>nwaonline.com</t>
        </is>
      </c>
      <c r="B54" t="n">
        <v>4</v>
      </c>
      <c r="C54" t="n">
        <v>2</v>
      </c>
    </row>
    <row r="55">
      <c r="A55" t="inlineStr">
        <is>
          <t>mendocinobeacon.com</t>
        </is>
      </c>
      <c r="B55" t="n">
        <v>4</v>
      </c>
      <c r="C55" t="n">
        <v>2</v>
      </c>
    </row>
    <row r="56">
      <c r="A56" t="inlineStr">
        <is>
          <t>nypost.com</t>
        </is>
      </c>
      <c r="B56" t="n">
        <v>4</v>
      </c>
      <c r="C56" t="n">
        <v>4</v>
      </c>
      <c r="D56" t="inlineStr">
        <is>
          <t>Right (per June 2026 Editorial Review; News section moved from Lean Right to Right; Opinion section separately rated Right)</t>
        </is>
      </c>
      <c r="E56" t="inlineStr">
        <is>
          <t>Skews Right / Mixed Reliability-Opinion OR Other Issues (Bias +9.45, Reliability 31.00)</t>
        </is>
      </c>
    </row>
    <row r="57">
      <c r="A57" t="inlineStr">
        <is>
          <t>dailyleader.com</t>
        </is>
      </c>
      <c r="B57" t="n">
        <v>4</v>
      </c>
      <c r="C57" t="n">
        <v>4</v>
      </c>
    </row>
    <row r="58">
      <c r="A58" t="inlineStr">
        <is>
          <t>dothaneagle.com</t>
        </is>
      </c>
      <c r="B58" t="n">
        <v>4</v>
      </c>
      <c r="C58" t="n">
        <v>2</v>
      </c>
    </row>
    <row r="59">
      <c r="A59" t="inlineStr">
        <is>
          <t>startribune.com</t>
        </is>
      </c>
      <c r="B59" t="n">
        <v>3</v>
      </c>
      <c r="C59" t="n">
        <v>1</v>
      </c>
      <c r="D59" t="inlineStr">
        <is>
          <t>Lean Left (-2.00 on -6..+6 scale, low/initial confidence; rated as 'Star Tribune')</t>
        </is>
      </c>
      <c r="E59" t="inlineStr">
        <is>
          <t>Middle / Reliable, Analysis-Fact Reporting (Bias -2.80, Reliability 45.64)</t>
        </is>
      </c>
    </row>
    <row r="60">
      <c r="A60" t="inlineStr">
        <is>
          <t>gulflive.com</t>
        </is>
      </c>
      <c r="B60" t="n">
        <v>3</v>
      </c>
      <c r="C60" t="n">
        <v>2</v>
      </c>
    </row>
    <row r="61">
      <c r="A61" t="inlineStr">
        <is>
          <t>journal-advocate.com</t>
        </is>
      </c>
      <c r="B61" t="n">
        <v>3</v>
      </c>
      <c r="C61" t="n">
        <v>3</v>
      </c>
    </row>
    <row r="62">
      <c r="A62" t="inlineStr">
        <is>
          <t>swtimes.com</t>
        </is>
      </c>
      <c r="B62" t="n">
        <v>3</v>
      </c>
      <c r="C62" t="n">
        <v>3</v>
      </c>
    </row>
    <row r="63">
      <c r="A63" t="inlineStr">
        <is>
          <t>texasobserver.org</t>
        </is>
      </c>
      <c r="B63" t="n">
        <v>3</v>
      </c>
      <c r="C63" t="n">
        <v>3</v>
      </c>
    </row>
    <row r="64">
      <c r="A64" t="inlineStr">
        <is>
          <t>dallasnews.com</t>
        </is>
      </c>
      <c r="B64" t="n">
        <v>3</v>
      </c>
      <c r="C64" t="n">
        <v>1</v>
      </c>
      <c r="D64" t="inlineStr">
        <is>
          <t>Center (low/initial confidence)</t>
        </is>
      </c>
      <c r="E64" t="inlineStr">
        <is>
          <t>Middle / Reliable, Analysis-Fact Reporting (Bias -1.85, Reliability 43.58)</t>
        </is>
      </c>
    </row>
    <row r="65">
      <c r="A65" t="inlineStr">
        <is>
          <t>examiner-enterprise.com</t>
        </is>
      </c>
      <c r="B65" t="n">
        <v>3</v>
      </c>
      <c r="C65" t="n">
        <v>3</v>
      </c>
    </row>
    <row r="66">
      <c r="A66" t="inlineStr">
        <is>
          <t>ydr.com</t>
        </is>
      </c>
      <c r="B66" t="n">
        <v>3</v>
      </c>
      <c r="C66" t="n">
        <v>1</v>
      </c>
    </row>
    <row r="67">
      <c r="A67" t="inlineStr">
        <is>
          <t>ledger-enquirer.com</t>
        </is>
      </c>
      <c r="B67" t="n">
        <v>3</v>
      </c>
      <c r="C67" t="n">
        <v>3</v>
      </c>
    </row>
    <row r="68">
      <c r="A68" t="inlineStr">
        <is>
          <t>starnewsonline.com</t>
        </is>
      </c>
      <c r="B68" t="n">
        <v>3</v>
      </c>
      <c r="C68" t="n">
        <v>3</v>
      </c>
    </row>
    <row r="69">
      <c r="A69" t="inlineStr">
        <is>
          <t>fayobserver.com</t>
        </is>
      </c>
      <c r="B69" t="n">
        <v>3</v>
      </c>
      <c r="C69" t="n">
        <v>2</v>
      </c>
    </row>
    <row r="70">
      <c r="A70" t="inlineStr">
        <is>
          <t>journalnow.com</t>
        </is>
      </c>
      <c r="B70" t="n">
        <v>3</v>
      </c>
      <c r="C70" t="n">
        <v>1</v>
      </c>
    </row>
    <row r="71">
      <c r="A71" t="inlineStr">
        <is>
          <t>lamarledger.com</t>
        </is>
      </c>
      <c r="B71" t="n">
        <v>3</v>
      </c>
      <c r="C71" t="n">
        <v>2</v>
      </c>
    </row>
    <row r="72">
      <c r="A72" t="inlineStr">
        <is>
          <t>eldoradonews.com</t>
        </is>
      </c>
      <c r="B72" t="n">
        <v>3</v>
      </c>
      <c r="C72" t="n">
        <v>0</v>
      </c>
    </row>
    <row r="73">
      <c r="A73" t="inlineStr">
        <is>
          <t>seattletimes.com</t>
        </is>
      </c>
      <c r="B73" t="n">
        <v>3</v>
      </c>
      <c r="C73" t="n">
        <v>0</v>
      </c>
      <c r="D73" t="inlineStr">
        <is>
          <t>Center (low/initial confidence)</t>
        </is>
      </c>
      <c r="E73" t="inlineStr">
        <is>
          <t>Skews Left / Reliable, Analysis-Fact Reporting (Bias -7.29, Reliability 40.82)</t>
        </is>
      </c>
    </row>
    <row r="74">
      <c r="A74" t="inlineStr">
        <is>
          <t>elkodaily.com</t>
        </is>
      </c>
      <c r="B74" t="n">
        <v>3</v>
      </c>
      <c r="C74" t="n">
        <v>1</v>
      </c>
    </row>
    <row r="75">
      <c r="A75" t="inlineStr">
        <is>
          <t>alaskabeacon.com</t>
        </is>
      </c>
      <c r="B75" t="n">
        <v>3</v>
      </c>
      <c r="C75" t="n">
        <v>3</v>
      </c>
    </row>
    <row r="76">
      <c r="A76" t="inlineStr">
        <is>
          <t>martinsvillebulletin.com</t>
        </is>
      </c>
      <c r="B76" t="n">
        <v>3</v>
      </c>
      <c r="C76" t="n">
        <v>1</v>
      </c>
    </row>
    <row r="77">
      <c r="A77" t="inlineStr">
        <is>
          <t>capecodtimes.com</t>
        </is>
      </c>
      <c r="B77" t="n">
        <v>2</v>
      </c>
      <c r="C77" t="n">
        <v>2</v>
      </c>
    </row>
    <row r="78">
      <c r="A78" t="inlineStr">
        <is>
          <t>recordonline.com</t>
        </is>
      </c>
      <c r="B78" t="n">
        <v>2</v>
      </c>
      <c r="C78" t="n">
        <v>2</v>
      </c>
    </row>
    <row r="79">
      <c r="A79" t="inlineStr">
        <is>
          <t>thetimes-tribune.com</t>
        </is>
      </c>
      <c r="B79" t="n">
        <v>2</v>
      </c>
      <c r="C79" t="n">
        <v>2</v>
      </c>
    </row>
    <row r="80">
      <c r="A80" t="inlineStr">
        <is>
          <t>monroenews.com</t>
        </is>
      </c>
      <c r="B80" t="n">
        <v>2</v>
      </c>
      <c r="C80" t="n">
        <v>1</v>
      </c>
    </row>
    <row r="81">
      <c r="A81" t="inlineStr">
        <is>
          <t>fresnobee.com</t>
        </is>
      </c>
      <c r="B81" t="n">
        <v>2</v>
      </c>
      <c r="C81" t="n">
        <v>2</v>
      </c>
    </row>
    <row r="82">
      <c r="A82" t="inlineStr">
        <is>
          <t>beaconjournal.com</t>
        </is>
      </c>
      <c r="B82" t="n">
        <v>2</v>
      </c>
      <c r="C82" t="n">
        <v>2</v>
      </c>
    </row>
    <row r="83">
      <c r="A83" t="inlineStr">
        <is>
          <t>ocregister.com</t>
        </is>
      </c>
      <c r="B83" t="n">
        <v>2</v>
      </c>
      <c r="C83" t="n">
        <v>2</v>
      </c>
      <c r="D83" t="inlineStr">
        <is>
          <t>Lean Right (2.00 on -6..+6 scale, low/initial confidence; rated as 'Orange County Register')</t>
        </is>
      </c>
      <c r="E83" t="inlineStr">
        <is>
          <t>Middle / Reliable, Analysis-Fact Reporting (Bias +5.43, Reliability 40.58)</t>
        </is>
      </c>
    </row>
    <row r="84">
      <c r="A84" t="inlineStr">
        <is>
          <t>courant.com</t>
        </is>
      </c>
      <c r="B84" t="n">
        <v>2</v>
      </c>
      <c r="C84" t="n">
        <v>2</v>
      </c>
      <c r="D84" t="inlineStr">
        <is>
          <t>Center (low/initial confidence; rated as 'Hartford Courant')</t>
        </is>
      </c>
      <c r="E84" t="inlineStr">
        <is>
          <t>Middle / Reliable, Analysis-Fact Reporting (Bias -0.98, Reliability 47.42)</t>
        </is>
      </c>
    </row>
    <row r="85">
      <c r="A85" t="inlineStr">
        <is>
          <t>islandpacket.com</t>
        </is>
      </c>
      <c r="B85" t="n">
        <v>2</v>
      </c>
      <c r="C85" t="n">
        <v>2</v>
      </c>
    </row>
    <row r="86">
      <c r="A86" t="inlineStr">
        <is>
          <t>mlive.com</t>
        </is>
      </c>
      <c r="B86" t="n">
        <v>2</v>
      </c>
      <c r="C86" t="n">
        <v>2</v>
      </c>
    </row>
    <row r="87">
      <c r="A87" t="inlineStr">
        <is>
          <t>alvareviewcourier.com</t>
        </is>
      </c>
      <c r="B87" t="n">
        <v>2</v>
      </c>
      <c r="C87" t="n">
        <v>2</v>
      </c>
    </row>
    <row r="88">
      <c r="A88" t="inlineStr">
        <is>
          <t>ap.org</t>
        </is>
      </c>
      <c r="B88" t="n">
        <v>2</v>
      </c>
      <c r="C88" t="n">
        <v>0</v>
      </c>
      <c r="D88" t="inlineStr">
        <is>
          <t>Lean Left (-2.93 on -6..+6 scale, per May 2026 Editorial Review; same source as apnews.com)</t>
        </is>
      </c>
      <c r="E88" t="inlineStr">
        <is>
          <t>Middle / Reliable, Analysis-Fact Reporting (Bias -2.59, Reliability 44.31)</t>
        </is>
      </c>
    </row>
    <row r="89">
      <c r="A89" t="inlineStr">
        <is>
          <t>bostonherald.com</t>
        </is>
      </c>
      <c r="B89" t="n">
        <v>2</v>
      </c>
      <c r="C89" t="n">
        <v>2</v>
      </c>
      <c r="D89" t="inlineStr">
        <is>
          <t>Lean Right (2.00 on -6..+6 scale, low/initial confidence)</t>
        </is>
      </c>
      <c r="E89" t="inlineStr">
        <is>
          <t>Skews Right / Generally Reliable (Bias +9.68, Reliability 36.31)</t>
        </is>
      </c>
    </row>
    <row r="90">
      <c r="A90" t="inlineStr">
        <is>
          <t>bnd.com</t>
        </is>
      </c>
      <c r="B90" t="n">
        <v>2</v>
      </c>
      <c r="C90" t="n">
        <v>1</v>
      </c>
    </row>
    <row r="91">
      <c r="A91" t="inlineStr">
        <is>
          <t>jsonline.com</t>
        </is>
      </c>
      <c r="B91" t="n">
        <v>2</v>
      </c>
      <c r="C91" t="n">
        <v>1</v>
      </c>
      <c r="D91" t="inlineStr">
        <is>
          <t>Center (low/initial confidence; rated as 'Milwaukee Journal Sentinel')</t>
        </is>
      </c>
      <c r="E91" t="inlineStr">
        <is>
          <t>Skews Left / Reliable, Analysis-Fact Reporting (Bias -7.56, Reliability 46.33)</t>
        </is>
      </c>
    </row>
    <row r="92">
      <c r="A92" t="inlineStr">
        <is>
          <t>laist.com</t>
        </is>
      </c>
      <c r="B92" t="n">
        <v>2</v>
      </c>
      <c r="C92" t="n">
        <v>1</v>
      </c>
    </row>
    <row r="93">
      <c r="A93" t="inlineStr">
        <is>
          <t>globegazette.com</t>
        </is>
      </c>
      <c r="B93" t="n">
        <v>2</v>
      </c>
      <c r="C93" t="n">
        <v>0</v>
      </c>
    </row>
    <row r="94">
      <c r="A94" t="inlineStr">
        <is>
          <t>wsj.com</t>
        </is>
      </c>
      <c r="B94" t="n">
        <v>1</v>
      </c>
      <c r="C94" t="n">
        <v>1</v>
      </c>
      <c r="D94" t="inlineStr">
        <is>
          <t>Center (0.33 on -6..+6 scale, high confidence; news section only)</t>
        </is>
      </c>
      <c r="E94" t="inlineStr">
        <is>
          <t>Middle / Reliable, Analysis-Fact Reporting (Bias +4.38, Reliability 43.10)</t>
        </is>
      </c>
    </row>
    <row r="95">
      <c r="A95" t="inlineStr">
        <is>
          <t>redlandsdailyfacts.com</t>
        </is>
      </c>
      <c r="B95" t="n">
        <v>1</v>
      </c>
      <c r="C95" t="n">
        <v>0</v>
      </c>
    </row>
    <row r="96">
      <c r="A96" t="inlineStr">
        <is>
          <t>galesburg.com</t>
        </is>
      </c>
      <c r="B96" t="n">
        <v>1</v>
      </c>
      <c r="C96" t="n">
        <v>0</v>
      </c>
    </row>
    <row r="97">
      <c r="A97" t="inlineStr">
        <is>
          <t>cantonrep.com</t>
        </is>
      </c>
      <c r="B97" t="n">
        <v>1</v>
      </c>
      <c r="C97" t="n">
        <v>1</v>
      </c>
    </row>
    <row r="98">
      <c r="A98" t="inlineStr">
        <is>
          <t>journalstar.com</t>
        </is>
      </c>
      <c r="B98" t="n">
        <v>1</v>
      </c>
      <c r="C98" t="n">
        <v>0</v>
      </c>
    </row>
    <row r="99">
      <c r="A99" t="inlineStr">
        <is>
          <t>siouxcityjournal.com</t>
        </is>
      </c>
      <c r="B99" t="n">
        <v>1</v>
      </c>
      <c r="C99" t="n">
        <v>0</v>
      </c>
    </row>
    <row r="100">
      <c r="A100" t="inlineStr">
        <is>
          <t>cityroom.blogs.nytimes.com</t>
        </is>
      </c>
      <c r="B100" t="n">
        <v>1</v>
      </c>
      <c r="C100" t="n">
        <v>1</v>
      </c>
    </row>
    <row r="101">
      <c r="A101" t="inlineStr">
        <is>
          <t>nhregister.com</t>
        </is>
      </c>
      <c r="B101" t="n">
        <v>1</v>
      </c>
      <c r="C101" t="n">
        <v>0</v>
      </c>
    </row>
    <row r="102">
      <c r="A102" t="inlineStr">
        <is>
          <t>burlingtoncountytimes.com</t>
        </is>
      </c>
      <c r="B102" t="n">
        <v>1</v>
      </c>
      <c r="C102" t="n">
        <v>0</v>
      </c>
    </row>
    <row r="103">
      <c r="A103" t="inlineStr">
        <is>
          <t>phillyburbs.com</t>
        </is>
      </c>
      <c r="B103" t="n">
        <v>1</v>
      </c>
      <c r="C103" t="n">
        <v>1</v>
      </c>
    </row>
    <row r="104">
      <c r="A104" t="inlineStr">
        <is>
          <t>college.usatoday.com</t>
        </is>
      </c>
      <c r="B104" t="n">
        <v>1</v>
      </c>
      <c r="C104" t="n">
        <v>1</v>
      </c>
    </row>
    <row r="105">
      <c r="A105" t="inlineStr">
        <is>
          <t>archive.nytimes.com</t>
        </is>
      </c>
      <c r="B105" t="n">
        <v>1</v>
      </c>
      <c r="C105" t="n">
        <v>0</v>
      </c>
    </row>
    <row r="106">
      <c r="A106" t="inlineStr">
        <is>
          <t>bostonglobe.com</t>
        </is>
      </c>
      <c r="B106" t="n">
        <v>1</v>
      </c>
      <c r="C106" t="n">
        <v>0</v>
      </c>
      <c r="D106" t="inlineStr">
        <is>
          <t>Left (-4.00 on -6..+6 scale, low/initial confidence)</t>
        </is>
      </c>
      <c r="E106" t="inlineStr">
        <is>
          <t>Skews Left / Reliable, Analysis-Fact Reporting (Bias -7.85, Reliability 41.94)</t>
        </is>
      </c>
    </row>
    <row r="107">
      <c r="A107" t="inlineStr">
        <is>
          <t>gadsdentimes.com</t>
        </is>
      </c>
      <c r="B107" t="n">
        <v>1</v>
      </c>
      <c r="C107" t="n">
        <v>0</v>
      </c>
    </row>
    <row r="108">
      <c r="A108" t="inlineStr">
        <is>
          <t>columbiadailyherald.com</t>
        </is>
      </c>
      <c r="B108" t="n">
        <v>1</v>
      </c>
      <c r="C108" t="n">
        <v>1</v>
      </c>
    </row>
    <row r="109">
      <c r="A109" t="inlineStr">
        <is>
          <t>southbendtribune.com</t>
        </is>
      </c>
      <c r="B109" t="n">
        <v>1</v>
      </c>
      <c r="C109" t="n">
        <v>1</v>
      </c>
    </row>
    <row r="110">
      <c r="A110" t="inlineStr">
        <is>
          <t>dailydemocrat.com</t>
        </is>
      </c>
      <c r="B110" t="n">
        <v>1</v>
      </c>
      <c r="C110" t="n">
        <v>1</v>
      </c>
    </row>
    <row r="111">
      <c r="A111" t="inlineStr">
        <is>
          <t>bellinghamherald.com</t>
        </is>
      </c>
      <c r="B111" t="n">
        <v>1</v>
      </c>
      <c r="C111" t="n">
        <v>1</v>
      </c>
    </row>
    <row r="112">
      <c r="A112" t="inlineStr">
        <is>
          <t>wctrib.com</t>
        </is>
      </c>
      <c r="B112" t="n">
        <v>1</v>
      </c>
      <c r="C112" t="n">
        <v>1</v>
      </c>
    </row>
    <row r="113">
      <c r="A113" t="inlineStr">
        <is>
          <t>democratandchronicle.com</t>
        </is>
      </c>
      <c r="B113" t="n">
        <v>1</v>
      </c>
      <c r="C113" t="n">
        <v>1</v>
      </c>
    </row>
    <row r="114">
      <c r="A114" t="inlineStr">
        <is>
          <t>prod.transcripts.cnn.com</t>
        </is>
      </c>
      <c r="B114" t="n">
        <v>1</v>
      </c>
      <c r="C114" t="n">
        <v>0</v>
      </c>
    </row>
    <row r="115">
      <c r="A115" t="inlineStr">
        <is>
          <t>elynews.com</t>
        </is>
      </c>
      <c r="B115" t="n">
        <v>1</v>
      </c>
      <c r="C115" t="n">
        <v>1</v>
      </c>
    </row>
    <row r="116">
      <c r="A116" t="inlineStr">
        <is>
          <t>observer.com</t>
        </is>
      </c>
      <c r="B116" t="n">
        <v>1</v>
      </c>
      <c r="C116" t="n">
        <v>1</v>
      </c>
    </row>
    <row r="117">
      <c r="A117" t="inlineStr">
        <is>
          <t>centredaily.com</t>
        </is>
      </c>
      <c r="B117" t="n">
        <v>1</v>
      </c>
      <c r="C117" t="n">
        <v>0</v>
      </c>
    </row>
    <row r="118">
      <c r="A118" t="inlineStr">
        <is>
          <t>readingeagle.com</t>
        </is>
      </c>
      <c r="B118" t="n">
        <v>1</v>
      </c>
      <c r="C118" t="n">
        <v>1</v>
      </c>
    </row>
    <row r="119">
      <c r="A119" t="inlineStr">
        <is>
          <t>goerie.com</t>
        </is>
      </c>
      <c r="B119" t="n">
        <v>1</v>
      </c>
      <c r="C119" t="n">
        <v>0</v>
      </c>
    </row>
    <row r="120">
      <c r="A120" t="inlineStr">
        <is>
          <t>californiademocrat.com</t>
        </is>
      </c>
      <c r="B120" t="n">
        <v>1</v>
      </c>
      <c r="C120" t="n">
        <v>0</v>
      </c>
    </row>
    <row r="121">
      <c r="A121" t="inlineStr">
        <is>
          <t>tulsaworld.com</t>
        </is>
      </c>
      <c r="B121" t="n">
        <v>1</v>
      </c>
      <c r="C121" t="n">
        <v>0</v>
      </c>
    </row>
    <row r="122">
      <c r="A122" t="inlineStr">
        <is>
          <t>myrtlebeachonline.com</t>
        </is>
      </c>
      <c r="B122" t="n">
        <v>1</v>
      </c>
      <c r="C122" t="n">
        <v>1</v>
      </c>
    </row>
    <row r="123">
      <c r="A123" t="inlineStr">
        <is>
          <t>bluemountaineagle.com</t>
        </is>
      </c>
      <c r="B123" t="n">
        <v>1</v>
      </c>
      <c r="C123" t="n">
        <v>1</v>
      </c>
    </row>
    <row r="124">
      <c r="A124" t="inlineStr">
        <is>
          <t>heraldmailmedia.com</t>
        </is>
      </c>
      <c r="B124" t="n">
        <v>1</v>
      </c>
      <c r="C124" t="n">
        <v>0</v>
      </c>
    </row>
    <row r="125">
      <c r="A125" t="inlineStr">
        <is>
          <t>kentucky.com</t>
        </is>
      </c>
      <c r="B125" t="n">
        <v>1</v>
      </c>
      <c r="C125" t="n">
        <v>1</v>
      </c>
    </row>
    <row r="126">
      <c r="A126" t="inlineStr">
        <is>
          <t>reviewjournal.com</t>
        </is>
      </c>
      <c r="B126" t="n">
        <v>1</v>
      </c>
      <c r="C126" t="n">
        <v>1</v>
      </c>
      <c r="D126" t="inlineStr">
        <is>
          <t>Center (low/initial confidence; rated as 'Las Vegas Review-Journal')</t>
        </is>
      </c>
      <c r="E126" t="inlineStr">
        <is>
          <t>Middle / Reliable, Analysis-Fact Reporting (Bias +3.06, Reliability 42.40)</t>
        </is>
      </c>
    </row>
    <row r="127">
      <c r="A127" t="inlineStr">
        <is>
          <t>dailynews.com</t>
        </is>
      </c>
      <c r="B127" t="n">
        <v>1</v>
      </c>
      <c r="C127" t="n">
        <v>1</v>
      </c>
    </row>
    <row r="128">
      <c r="A128" t="inlineStr">
        <is>
          <t>eastoregonian.com</t>
        </is>
      </c>
      <c r="B128" t="n">
        <v>1</v>
      </c>
      <c r="C128" t="n">
        <v>1</v>
      </c>
    </row>
    <row r="129">
      <c r="A129" t="inlineStr">
        <is>
          <t>ky3.com</t>
        </is>
      </c>
      <c r="B129" t="n">
        <v>1</v>
      </c>
      <c r="C129" t="n">
        <v>1</v>
      </c>
    </row>
    <row r="130">
      <c r="A130" t="inlineStr">
        <is>
          <t>yorkdispatch.com</t>
        </is>
      </c>
      <c r="B130" t="n">
        <v>1</v>
      </c>
      <c r="C130" t="n">
        <v>0</v>
      </c>
    </row>
    <row r="131">
      <c r="A131" t="inlineStr">
        <is>
          <t>palmbeachdailynews.com</t>
        </is>
      </c>
      <c r="B131" t="n">
        <v>1</v>
      </c>
      <c r="C131" t="n">
        <v>0</v>
      </c>
    </row>
    <row r="132">
      <c r="A132" t="inlineStr">
        <is>
          <t>staradvertiser.com</t>
        </is>
      </c>
      <c r="B132" t="n">
        <v>1</v>
      </c>
      <c r="C132" t="n">
        <v>1</v>
      </c>
    </row>
    <row r="133">
      <c r="A133" t="inlineStr">
        <is>
          <t>myjournalcourier.com</t>
        </is>
      </c>
      <c r="B133" t="n">
        <v>1</v>
      </c>
      <c r="C133" t="n">
        <v>0</v>
      </c>
    </row>
    <row r="134">
      <c r="A134" t="inlineStr">
        <is>
          <t>weeklycitizen.com</t>
        </is>
      </c>
      <c r="B134" t="n">
        <v>1</v>
      </c>
      <c r="C134" t="n">
        <v>1</v>
      </c>
    </row>
    <row r="135">
      <c r="A135" t="inlineStr">
        <is>
          <t>blufftonicon.com</t>
        </is>
      </c>
      <c r="B135" t="n">
        <v>1</v>
      </c>
      <c r="C135" t="n">
        <v>1</v>
      </c>
    </row>
    <row r="136">
      <c r="A136" t="inlineStr">
        <is>
          <t>timesfreepress.com</t>
        </is>
      </c>
      <c r="B136" t="n">
        <v>1</v>
      </c>
      <c r="C136" t="n">
        <v>0</v>
      </c>
    </row>
    <row r="137">
      <c r="A137" t="inlineStr">
        <is>
          <t>washingtontimes.com</t>
        </is>
      </c>
      <c r="B137" t="n">
        <v>0</v>
      </c>
      <c r="C137" t="n">
        <v>0</v>
      </c>
      <c r="D137" t="inlineStr">
        <is>
          <t>Lean Right (+2.00 on -6..+6 scale, medium confidence)</t>
        </is>
      </c>
      <c r="E137" t="inlineStr">
        <is>
          <t>Skews Right / Mixed Reliability-Opinion OR Other Issues (Bias +11.60, Reliability 31.31)</t>
        </is>
      </c>
      <c r="F137" t="inlineStr">
        <is>
          <t>Added Ad Fontes + AllSides retrieved 2026-09-21. 29 candidate articles collected via the right-leaning PSE run are NOT yet merged into Master, so the article counts here are 0 until that merge happens.</t>
        </is>
      </c>
    </row>
    <row r="138">
      <c r="A138" t="inlineStr">
        <is>
          <t>newsmax.com</t>
        </is>
      </c>
      <c r="B138" t="n">
        <v>0</v>
      </c>
      <c r="C138" t="n">
        <v>0</v>
      </c>
      <c r="D138" t="inlineStr">
        <is>
          <t>Right (+3.05 on -6..+6 scale, medium confidence)</t>
        </is>
      </c>
      <c r="E138" t="inlineStr">
        <is>
          <t>Strong Right / Mixed Reliability-Opinion OR Other Issues (Bias +13.38, Reliability 28.34)</t>
        </is>
      </c>
      <c r="F138" t="inlineStr">
        <is>
          <t>Added Ad Fontes + AllSides retrieved 2026-09-21; News rating; AllSides rates Newsmax News and Opinion separately. 19 candidate articles collected via the right-leaning PSE run are NOT yet merged into Master, so the article counts here are 0 until that merge happens.</t>
        </is>
      </c>
    </row>
    <row r="139">
      <c r="A139" t="inlineStr">
        <is>
          <t>washingtonexaminer.com</t>
        </is>
      </c>
      <c r="B139" t="n">
        <v>0</v>
      </c>
      <c r="C139" t="n">
        <v>0</v>
      </c>
      <c r="D139" t="inlineStr">
        <is>
          <t>Lean Right (+2.30 on -6..+6 scale, high confidence)</t>
        </is>
      </c>
      <c r="E139" t="inlineStr">
        <is>
          <t>Skews Right / Generally Reliable-Analysis OR Other Issues (Bias +11.15, Reliability 34.19)</t>
        </is>
      </c>
      <c r="F139" t="inlineStr">
        <is>
          <t>Added Ad Fontes + AllSides retrieved 2026-09-21. 13 candidate articles collected via the right-leaning PSE run are NOT yet merged into Master, so the article counts here are 0 until that merge happens.</t>
        </is>
      </c>
    </row>
    <row r="140">
      <c r="A140" t="inlineStr">
        <is>
          <t>nationalreview.com</t>
        </is>
      </c>
      <c r="B140" t="n">
        <v>0</v>
      </c>
      <c r="C140" t="n">
        <v>0</v>
      </c>
      <c r="D140" t="inlineStr">
        <is>
          <t>Lean Right (+2.50 on -6..+6 scale, high confidence)</t>
        </is>
      </c>
      <c r="E140" t="inlineStr">
        <is>
          <t>Strong Right / Mixed Reliability-Opinion OR Other Issues (Bias +12.63, Reliability 31.38)</t>
        </is>
      </c>
      <c r="F140" t="inlineStr">
        <is>
          <t>Added Ad Fontes + AllSides retrieved 2026-09-21; News rating; AllSides rates NR News and Opinion separately. 10 candidate articles collected via the right-leaning PSE run are NOT yet merged into Master, so the article counts here are 0 until that merge happens.</t>
        </is>
      </c>
    </row>
    <row r="141">
      <c r="A141" t="inlineStr">
        <is>
          <t>breitbart.com</t>
        </is>
      </c>
      <c r="B141" t="n">
        <v>0</v>
      </c>
      <c r="C141" t="n">
        <v>0</v>
      </c>
      <c r="D141" t="inlineStr">
        <is>
          <t>Right (+6.00 on -6..+6 scale, low/initial confidence)</t>
        </is>
      </c>
      <c r="E141" t="inlineStr">
        <is>
          <t>Strong Right / Mixed Reliability-Opinion OR Other Issues (Bias +13.56, Reliability 30.42)</t>
        </is>
      </c>
      <c r="F141" t="inlineStr">
        <is>
          <t>Added Ad Fontes + AllSides retrieved 2026-09-21. 6 candidate articles collected via the right-leaning PSE run are NOT yet merged into Master, so the article counts here are 0 until that merge happens.</t>
        </is>
      </c>
    </row>
    <row r="142">
      <c r="A142" t="inlineStr">
        <is>
          <t>dailycaller.com</t>
        </is>
      </c>
      <c r="B142" t="n">
        <v>0</v>
      </c>
      <c r="C142" t="n">
        <v>0</v>
      </c>
      <c r="D142" t="inlineStr">
        <is>
          <t>Right (+2.67 on -6..+6 scale, high confidence)</t>
        </is>
      </c>
      <c r="E142" t="inlineStr">
        <is>
          <t>Strong Right / Generally Reliable-Analysis OR Other Issues (Bias +12.80, Reliability 34.42)</t>
        </is>
      </c>
      <c r="F142" t="inlineStr">
        <is>
          <t>Added Ad Fontes + AllSides retrieved 2026-09-21. 4 candidate articles collected via the right-leaning PSE run are NOT yet merged into Master, so the article counts here are 0 until that merge happens.</t>
        </is>
      </c>
    </row>
    <row r="143">
      <c r="A143" t="inlineStr">
        <is>
          <t>theepochtimes.com</t>
        </is>
      </c>
      <c r="B143" t="n">
        <v>0</v>
      </c>
      <c r="C143" t="n">
        <v>0</v>
      </c>
      <c r="D143" t="inlineStr">
        <is>
          <t>Lean Right (+1.10 on -6..+6 scale, medium confidence)</t>
        </is>
      </c>
      <c r="E143" t="inlineStr">
        <is>
          <t>Skews Right / Generally Reliable-Analysis OR Other Issues (Bias +8.19, Reliability 35.37)</t>
        </is>
      </c>
      <c r="F143" t="inlineStr">
        <is>
          <t>Added Ad Fontes + AllSides retrieved 2026-09-21. 4 candidate articles collected via the right-leaning PSE run are NOT yet merged into Master, so the article counts here are 0 until that merge happens.</t>
        </is>
      </c>
    </row>
    <row r="144">
      <c r="A144" t="inlineStr">
        <is>
          <t>dailywire.com</t>
        </is>
      </c>
      <c r="B144" t="n">
        <v>0</v>
      </c>
      <c r="C144" t="n">
        <v>0</v>
      </c>
      <c r="D144" t="inlineStr">
        <is>
          <t>Right (+3.50 on -6..+6 scale, high confidence)</t>
        </is>
      </c>
      <c r="E144" t="inlineStr">
        <is>
          <t>Strong Right / Mixed Reliability-Opinion OR Other Issues (Bias +13.22, Reliability 30.39)</t>
        </is>
      </c>
      <c r="F144" t="inlineStr">
        <is>
          <t>Added Ad Fontes + AllSides retrieved 2026-09-21. 2 candidate articles collected via the right-leaning PSE run are NOT yet merged into Master, so the article counts here are 0 until that merge happens.</t>
        </is>
      </c>
    </row>
    <row r="145">
      <c r="A145" t="inlineStr">
        <is>
          <t>redstate.com</t>
        </is>
      </c>
      <c r="B145" t="n">
        <v>0</v>
      </c>
      <c r="C145" t="n">
        <v>0</v>
      </c>
      <c r="D145" t="inlineStr">
        <is>
          <t>Right (+4.00 on -6..+6 scale, low/initial confidence)</t>
        </is>
      </c>
      <c r="E145" t="inlineStr">
        <is>
          <t>Hyper-Partisan Right / Unreliable, Problematic (Bias +21.20, Reliability 21.13)</t>
        </is>
      </c>
      <c r="F145" t="inlineStr">
        <is>
          <t>Added Ad Fontes + AllSides retrieved 2026-09-21. 1 candidate articles collected via the right-leaning PSE run are NOT yet merged into Master, so the article counts here are 0 until that merge happens.</t>
        </is>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2026-06-13T20:18:52Z</dcterms:created>
  <dcterms:modified xmlns:dcterms="http://purl.org/dc/terms/" xmlns:xsi="http://www.w3.org/2001/XMLSchema-instance" xsi:type="dcterms:W3CDTF">2026-09-21T21:58:00Z</dcterms:modified>
  <cp:lastModifiedBy>Hari Gunda</cp:lastModifiedBy>
  <cp:revision>0</cp:revision>
</cp:coreProperties>
</file>